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onitoreo Shahuindo\0. MONITOREO GEOTECNICO\8. DATA CRUDA EoR\2 PADS Y BOTADERO\250131 Data Monitoreo Anddes FEBRERO\DME-SUR\PZ CUERDA VIBRANTE\"/>
    </mc:Choice>
  </mc:AlternateContent>
  <xr:revisionPtr revIDLastSave="0" documentId="13_ncr:1_{562D6698-CEF6-4F89-8777-55E8518CD220}" xr6:coauthVersionLast="47" xr6:coauthVersionMax="47" xr10:uidLastSave="{00000000-0000-0000-0000-000000000000}"/>
  <bookViews>
    <workbookView xWindow="2730" yWindow="0" windowWidth="19770" windowHeight="15585" firstSheet="2" activeTab="2" xr2:uid="{5D0A0DB3-4417-4D87-90F1-9F8A0D7F719E}"/>
  </bookViews>
  <sheets>
    <sheet name="Hoja1" sheetId="23" state="hidden" r:id="rId1"/>
    <sheet name="Grafica General" sheetId="78" state="hidden" r:id="rId2"/>
    <sheet name="PCV-SH17-101" sheetId="79" r:id="rId3"/>
    <sheet name="PCV-SH14-02X" sheetId="26" state="hidden" r:id="rId4"/>
    <sheet name="Planta" sheetId="33" state="hidden" r:id="rId5"/>
  </sheets>
  <definedNames>
    <definedName name="_xlnm._FilterDatabase" localSheetId="3" hidden="1">'PCV-SH14-02X'!#REF!</definedName>
    <definedName name="_xlnm._FilterDatabase" localSheetId="2" hidden="1">'PCV-SH17-101'!#REF!</definedName>
    <definedName name="_xlnm.Print_Area" localSheetId="1">'Grafica General'!$A$1:$M$64</definedName>
    <definedName name="_xlnm.Print_Area" localSheetId="2">'PCV-SH17-101'!$A$1:$J$29</definedName>
    <definedName name="_xlnm.Print_Titles" localSheetId="3">'PCV-SH14-02X'!$1:$23</definedName>
    <definedName name="_xlnm.Print_Titles" localSheetId="2">'PCV-SH17-101'!$1:$22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" i="79" l="1"/>
  <c r="O42" i="79" s="1"/>
  <c r="G42" i="79"/>
  <c r="H42" i="79"/>
  <c r="N42" i="79"/>
  <c r="Q42" i="79"/>
  <c r="F41" i="79"/>
  <c r="G41" i="79" s="1"/>
  <c r="H41" i="79" s="1"/>
  <c r="N41" i="79"/>
  <c r="O41" i="79"/>
  <c r="Q41" i="79"/>
  <c r="R41" i="79"/>
  <c r="S41" i="79"/>
  <c r="F40" i="79"/>
  <c r="G40" i="79"/>
  <c r="H40" i="79"/>
  <c r="N40" i="79"/>
  <c r="O40" i="79"/>
  <c r="Q40" i="79"/>
  <c r="R40" i="79"/>
  <c r="S40" i="79"/>
  <c r="F39" i="79"/>
  <c r="O39" i="79" s="1"/>
  <c r="N39" i="79"/>
  <c r="Q39" i="79"/>
  <c r="F38" i="79"/>
  <c r="R38" i="79" s="1"/>
  <c r="N38" i="79"/>
  <c r="Q38" i="79"/>
  <c r="G15" i="79"/>
  <c r="S42" i="79" l="1"/>
  <c r="R42" i="79"/>
  <c r="G39" i="79"/>
  <c r="H39" i="79" s="1"/>
  <c r="S39" i="79"/>
  <c r="R39" i="79"/>
  <c r="O38" i="79"/>
  <c r="G38" i="79"/>
  <c r="H38" i="79" s="1"/>
  <c r="S38" i="79"/>
  <c r="V25" i="79" l="1"/>
  <c r="F37" i="79"/>
  <c r="G37" i="79" s="1"/>
  <c r="H37" i="79" s="1"/>
  <c r="N37" i="79"/>
  <c r="Q37" i="79"/>
  <c r="F36" i="79"/>
  <c r="R36" i="79" s="1"/>
  <c r="N36" i="79"/>
  <c r="Q36" i="79"/>
  <c r="O36" i="79" l="1"/>
  <c r="S37" i="79"/>
  <c r="R37" i="79"/>
  <c r="O37" i="79"/>
  <c r="G36" i="79"/>
  <c r="H36" i="79" s="1"/>
  <c r="S36" i="79"/>
  <c r="N35" i="79"/>
  <c r="Q35" i="79"/>
  <c r="F35" i="79"/>
  <c r="G35" i="79"/>
  <c r="H35" i="79" s="1"/>
  <c r="F30" i="79"/>
  <c r="G30" i="79" s="1"/>
  <c r="H30" i="79" s="1"/>
  <c r="N30" i="79"/>
  <c r="Q30" i="79"/>
  <c r="F31" i="79"/>
  <c r="G31" i="79"/>
  <c r="H31" i="79" s="1"/>
  <c r="N31" i="79"/>
  <c r="Q31" i="79"/>
  <c r="F32" i="79"/>
  <c r="N32" i="79"/>
  <c r="Q32" i="79"/>
  <c r="F33" i="79"/>
  <c r="S33" i="79" s="1"/>
  <c r="G33" i="79"/>
  <c r="H33" i="79"/>
  <c r="N33" i="79"/>
  <c r="O33" i="79" s="1"/>
  <c r="Q33" i="79"/>
  <c r="R33" i="79"/>
  <c r="F34" i="79"/>
  <c r="G34" i="79" s="1"/>
  <c r="H34" i="79" s="1"/>
  <c r="N34" i="79"/>
  <c r="Q34" i="79"/>
  <c r="Q23" i="79"/>
  <c r="T6" i="79"/>
  <c r="O32" i="79" l="1"/>
  <c r="O35" i="79"/>
  <c r="O34" i="79"/>
  <c r="O31" i="79"/>
  <c r="O30" i="79"/>
  <c r="G32" i="79"/>
  <c r="H32" i="79" s="1"/>
  <c r="S35" i="79"/>
  <c r="S31" i="79"/>
  <c r="R35" i="79"/>
  <c r="R31" i="79"/>
  <c r="S34" i="79"/>
  <c r="S32" i="79"/>
  <c r="S30" i="79"/>
  <c r="R34" i="79"/>
  <c r="R32" i="79"/>
  <c r="R30" i="79"/>
  <c r="Q24" i="79"/>
  <c r="N23" i="79"/>
  <c r="F24" i="79" l="1"/>
  <c r="F23" i="79" l="1"/>
  <c r="Q29" i="79"/>
  <c r="N29" i="79"/>
  <c r="F29" i="79"/>
  <c r="S29" i="79" s="1"/>
  <c r="Q28" i="79"/>
  <c r="N28" i="79"/>
  <c r="F28" i="79"/>
  <c r="Q27" i="79"/>
  <c r="N27" i="79"/>
  <c r="F27" i="79"/>
  <c r="R27" i="79" s="1"/>
  <c r="Q26" i="79"/>
  <c r="N26" i="79"/>
  <c r="F26" i="79"/>
  <c r="Q25" i="79"/>
  <c r="N25" i="79"/>
  <c r="F25" i="79"/>
  <c r="N24" i="79"/>
  <c r="O24" i="79" s="1"/>
  <c r="G24" i="79"/>
  <c r="H24" i="79" s="1"/>
  <c r="G25" i="79" l="1"/>
  <c r="H25" i="79" s="1"/>
  <c r="R25" i="79"/>
  <c r="S25" i="79"/>
  <c r="S23" i="79"/>
  <c r="R23" i="79"/>
  <c r="O25" i="79"/>
  <c r="O29" i="79"/>
  <c r="S27" i="79"/>
  <c r="S28" i="79"/>
  <c r="R28" i="79"/>
  <c r="O28" i="79"/>
  <c r="G23" i="79"/>
  <c r="H23" i="79" s="1"/>
  <c r="G28" i="79"/>
  <c r="H28" i="79" s="1"/>
  <c r="O23" i="79"/>
  <c r="S26" i="79"/>
  <c r="R26" i="79"/>
  <c r="O26" i="79"/>
  <c r="G26" i="79"/>
  <c r="H26" i="79" s="1"/>
  <c r="G29" i="79"/>
  <c r="H29" i="79" s="1"/>
  <c r="G27" i="79"/>
  <c r="H27" i="79" s="1"/>
  <c r="R29" i="79"/>
  <c r="O27" i="79"/>
  <c r="S24" i="79"/>
  <c r="R24" i="79"/>
  <c r="P50" i="26" l="1"/>
  <c r="P51" i="26"/>
  <c r="P52" i="26"/>
  <c r="P53" i="26"/>
  <c r="P54" i="26"/>
  <c r="P55" i="26"/>
  <c r="P56" i="26"/>
  <c r="P57" i="26"/>
  <c r="P58" i="26"/>
  <c r="P59" i="26"/>
  <c r="P60" i="26"/>
  <c r="P61" i="26"/>
  <c r="P62" i="26"/>
  <c r="P63" i="26"/>
  <c r="P64" i="26"/>
  <c r="P65" i="26"/>
  <c r="P66" i="26"/>
  <c r="P67" i="26"/>
  <c r="P68" i="26"/>
  <c r="P69" i="26"/>
  <c r="P70" i="26"/>
  <c r="P71" i="26"/>
  <c r="P72" i="26"/>
  <c r="P73" i="26"/>
  <c r="P74" i="26"/>
  <c r="P75" i="26"/>
  <c r="P76" i="26"/>
  <c r="P77" i="26"/>
  <c r="P78" i="26"/>
  <c r="P79" i="26"/>
  <c r="P80" i="26"/>
  <c r="P81" i="26"/>
  <c r="P82" i="26"/>
  <c r="P83" i="26"/>
  <c r="P84" i="26"/>
  <c r="P85" i="26"/>
  <c r="P86" i="26"/>
  <c r="P87" i="26"/>
  <c r="P88" i="26"/>
  <c r="P89" i="26"/>
  <c r="P90" i="26"/>
  <c r="P91" i="26"/>
  <c r="P92" i="26"/>
  <c r="P93" i="26"/>
  <c r="P94" i="26"/>
  <c r="P95" i="26"/>
  <c r="P96" i="26"/>
  <c r="P97" i="26"/>
  <c r="P98" i="26"/>
  <c r="P99" i="26"/>
  <c r="P100" i="26"/>
  <c r="P101" i="26"/>
  <c r="P102" i="26"/>
  <c r="P103" i="26"/>
  <c r="P104" i="26"/>
  <c r="P105" i="26"/>
  <c r="P106" i="26"/>
  <c r="P107" i="26"/>
  <c r="P108" i="26"/>
  <c r="P109" i="26"/>
  <c r="P110" i="26"/>
  <c r="P111" i="26"/>
  <c r="P112" i="26"/>
  <c r="P113" i="26"/>
  <c r="P114" i="26"/>
  <c r="P115" i="26"/>
  <c r="P116" i="26"/>
  <c r="P117" i="26"/>
  <c r="P118" i="26"/>
  <c r="P119" i="26"/>
  <c r="P120" i="26"/>
  <c r="P121" i="26"/>
  <c r="P122" i="26"/>
  <c r="P123" i="26"/>
  <c r="P124" i="26"/>
  <c r="P125" i="26"/>
  <c r="P126" i="26"/>
  <c r="P127" i="26"/>
  <c r="P128" i="26"/>
  <c r="P129" i="26"/>
  <c r="P130" i="26"/>
  <c r="P131" i="26"/>
  <c r="P132" i="26"/>
  <c r="P133" i="26"/>
  <c r="P134" i="26"/>
  <c r="P135" i="26"/>
  <c r="P136" i="26"/>
  <c r="P137" i="26"/>
  <c r="P138" i="26"/>
  <c r="P139" i="26"/>
  <c r="P140" i="26"/>
  <c r="P141" i="26"/>
  <c r="P142" i="26"/>
  <c r="P143" i="26"/>
  <c r="P144" i="26"/>
  <c r="P145" i="26"/>
  <c r="P146" i="26"/>
  <c r="P147" i="26"/>
  <c r="P148" i="26"/>
  <c r="P149" i="26"/>
  <c r="P150" i="26"/>
  <c r="P151" i="26"/>
  <c r="P152" i="26"/>
  <c r="P153" i="26"/>
  <c r="P154" i="26"/>
  <c r="P155" i="26"/>
  <c r="P156" i="26"/>
  <c r="P157" i="26"/>
  <c r="P158" i="26"/>
  <c r="P159" i="26"/>
  <c r="P160" i="26"/>
  <c r="P161" i="26"/>
  <c r="P162" i="26"/>
  <c r="P163" i="26"/>
  <c r="P164" i="26"/>
  <c r="P165" i="26"/>
  <c r="P166" i="26"/>
  <c r="P167" i="26"/>
  <c r="P168" i="26"/>
  <c r="P169" i="26"/>
  <c r="P170" i="26"/>
  <c r="P171" i="26"/>
  <c r="P172" i="26"/>
  <c r="P173" i="26"/>
  <c r="P174" i="26"/>
  <c r="P175" i="26"/>
  <c r="P176" i="26"/>
  <c r="P177" i="26"/>
  <c r="P178" i="26"/>
  <c r="P179" i="26"/>
  <c r="P180" i="26"/>
  <c r="P181" i="26"/>
  <c r="P182" i="26"/>
  <c r="P183" i="26"/>
  <c r="P184" i="26"/>
  <c r="P185" i="26"/>
  <c r="P186" i="26"/>
  <c r="P187" i="26"/>
  <c r="P188" i="26"/>
  <c r="P189" i="26"/>
  <c r="P190" i="26"/>
  <c r="P191" i="26"/>
  <c r="P192" i="26"/>
  <c r="P193" i="26"/>
  <c r="P194" i="26"/>
  <c r="P195" i="26"/>
  <c r="P196" i="26"/>
  <c r="P197" i="26"/>
  <c r="P198" i="26"/>
  <c r="P199" i="26"/>
  <c r="P200" i="26"/>
  <c r="P201" i="26"/>
  <c r="P202" i="26"/>
  <c r="P203" i="26"/>
  <c r="P204" i="26"/>
  <c r="P205" i="26"/>
  <c r="P206" i="26"/>
  <c r="P207" i="26"/>
  <c r="P208" i="26"/>
  <c r="P209" i="26"/>
  <c r="P210" i="26"/>
  <c r="P211" i="26"/>
  <c r="P212" i="26"/>
  <c r="P213" i="26"/>
  <c r="P214" i="26"/>
  <c r="P215" i="26"/>
  <c r="P216" i="26"/>
  <c r="P217" i="26"/>
  <c r="P218" i="26"/>
  <c r="P219" i="26"/>
  <c r="P220" i="26"/>
  <c r="P221" i="26"/>
  <c r="P222" i="26"/>
  <c r="P223" i="26"/>
  <c r="P224" i="26"/>
  <c r="P225" i="26"/>
  <c r="P226" i="26"/>
  <c r="P227" i="26"/>
  <c r="P228" i="26"/>
  <c r="P229" i="26"/>
  <c r="P230" i="26"/>
  <c r="P231" i="26"/>
  <c r="P232" i="26"/>
  <c r="P233" i="26"/>
  <c r="P234" i="26"/>
  <c r="P235" i="26"/>
  <c r="P236" i="26"/>
  <c r="P237" i="26"/>
  <c r="P238" i="26"/>
  <c r="P239" i="26"/>
  <c r="P240" i="26"/>
  <c r="P241" i="26"/>
  <c r="P242" i="26"/>
  <c r="P243" i="26"/>
  <c r="P244" i="26"/>
  <c r="P245" i="26"/>
  <c r="P246" i="26"/>
  <c r="P247" i="26"/>
  <c r="P248" i="26"/>
  <c r="P249" i="26"/>
  <c r="P250" i="26"/>
  <c r="P251" i="26"/>
  <c r="P252" i="26"/>
  <c r="P253" i="26"/>
  <c r="P254" i="26"/>
  <c r="P255" i="26"/>
  <c r="P256" i="26"/>
  <c r="P257" i="26"/>
  <c r="P258" i="26"/>
  <c r="P259" i="26"/>
  <c r="P260" i="26"/>
  <c r="P261" i="26"/>
  <c r="P262" i="26"/>
  <c r="P263" i="26"/>
  <c r="P264" i="26"/>
  <c r="P265" i="26"/>
  <c r="P266" i="26"/>
  <c r="P267" i="26"/>
  <c r="P268" i="26"/>
  <c r="P269" i="26"/>
  <c r="P270" i="26"/>
  <c r="P271" i="26"/>
  <c r="P272" i="26"/>
  <c r="P273" i="26"/>
  <c r="P274" i="26"/>
  <c r="P275" i="26"/>
  <c r="P276" i="26"/>
  <c r="P277" i="26"/>
  <c r="P278" i="26"/>
  <c r="P279" i="26"/>
  <c r="P280" i="26"/>
  <c r="P281" i="26"/>
  <c r="P282" i="26"/>
  <c r="P283" i="26"/>
  <c r="P284" i="26"/>
  <c r="P285" i="26"/>
  <c r="P286" i="26"/>
  <c r="P287" i="26"/>
  <c r="P288" i="26"/>
  <c r="P289" i="26"/>
  <c r="P290" i="26"/>
  <c r="P291" i="26"/>
  <c r="P292" i="26"/>
  <c r="P293" i="26"/>
  <c r="P294" i="26"/>
  <c r="P295" i="26"/>
  <c r="P296" i="26"/>
  <c r="P297" i="26"/>
  <c r="P298" i="26"/>
  <c r="P299" i="26"/>
  <c r="P300" i="26"/>
  <c r="P301" i="26"/>
  <c r="P302" i="26"/>
  <c r="P303" i="26"/>
  <c r="P304" i="26"/>
  <c r="P305" i="26"/>
  <c r="P306" i="26"/>
  <c r="P307" i="26"/>
  <c r="P308" i="26"/>
  <c r="P309" i="26"/>
  <c r="P310" i="26"/>
  <c r="P311" i="26"/>
  <c r="P312" i="26"/>
  <c r="P313" i="26"/>
  <c r="P314" i="26"/>
  <c r="P315" i="26"/>
  <c r="P316" i="26"/>
  <c r="P317" i="26"/>
  <c r="P318" i="26"/>
  <c r="P319" i="26"/>
  <c r="P320" i="26"/>
  <c r="P321" i="26"/>
  <c r="P322" i="26"/>
  <c r="P323" i="26"/>
  <c r="P324" i="26"/>
  <c r="P325" i="26"/>
  <c r="P326" i="26"/>
  <c r="P327" i="26"/>
  <c r="P328" i="26"/>
  <c r="P329" i="26"/>
  <c r="P330" i="26"/>
  <c r="P331" i="26"/>
  <c r="P332" i="26"/>
  <c r="P333" i="26"/>
  <c r="P334" i="26"/>
  <c r="P335" i="26"/>
  <c r="P336" i="26"/>
  <c r="P337" i="26"/>
  <c r="P338" i="26"/>
  <c r="P339" i="26"/>
  <c r="P340" i="26"/>
  <c r="P341" i="26"/>
  <c r="P342" i="26"/>
  <c r="P343" i="26"/>
  <c r="P344" i="26"/>
  <c r="P345" i="26"/>
  <c r="P346" i="26"/>
  <c r="P347" i="26"/>
  <c r="P348" i="26"/>
  <c r="P349" i="26"/>
  <c r="P350" i="26"/>
  <c r="P351" i="26"/>
  <c r="P352" i="26"/>
  <c r="P353" i="26"/>
  <c r="P354" i="26"/>
  <c r="P355" i="26"/>
  <c r="P356" i="26"/>
  <c r="P357" i="26"/>
  <c r="P358" i="26"/>
  <c r="P359" i="26"/>
  <c r="P360" i="26"/>
  <c r="P361" i="26"/>
  <c r="P362" i="26"/>
  <c r="P363" i="26"/>
  <c r="P364" i="26"/>
  <c r="P365" i="26"/>
  <c r="P366" i="26"/>
  <c r="P367" i="26"/>
  <c r="P368" i="26"/>
  <c r="P369" i="26"/>
  <c r="P370" i="26"/>
  <c r="P371" i="26"/>
  <c r="P372" i="26"/>
  <c r="P373" i="26"/>
  <c r="P374" i="26"/>
  <c r="P375" i="26"/>
  <c r="P376" i="26"/>
  <c r="P377" i="26"/>
  <c r="P378" i="26"/>
  <c r="P379" i="26"/>
  <c r="P380" i="26"/>
  <c r="P381" i="26"/>
  <c r="P382" i="26"/>
  <c r="P383" i="26"/>
  <c r="P384" i="26"/>
  <c r="P385" i="26"/>
  <c r="P386" i="26"/>
  <c r="P387" i="26"/>
  <c r="P388" i="26"/>
  <c r="P389" i="26"/>
  <c r="P390" i="26"/>
  <c r="P391" i="26"/>
  <c r="P392" i="26"/>
  <c r="P393" i="26"/>
  <c r="P394" i="26"/>
  <c r="P395" i="26"/>
  <c r="P396" i="26"/>
  <c r="P397" i="26"/>
  <c r="P398" i="26"/>
  <c r="P399" i="26"/>
  <c r="P400" i="26"/>
  <c r="P401" i="26"/>
  <c r="P402" i="26"/>
  <c r="P403" i="26"/>
  <c r="P404" i="26"/>
  <c r="P405" i="26"/>
  <c r="P406" i="26"/>
  <c r="P407" i="26"/>
  <c r="P408" i="26"/>
  <c r="P409" i="26"/>
  <c r="P410" i="26"/>
  <c r="P411" i="26"/>
  <c r="P412" i="26"/>
  <c r="P413" i="26"/>
  <c r="P414" i="26"/>
  <c r="P415" i="26"/>
  <c r="P416" i="26"/>
  <c r="P417" i="26"/>
  <c r="P418" i="26"/>
  <c r="P419" i="26"/>
  <c r="P420" i="26"/>
  <c r="P421" i="26"/>
  <c r="P422" i="26"/>
  <c r="P423" i="26"/>
  <c r="P424" i="26"/>
  <c r="P425" i="26"/>
  <c r="P426" i="26"/>
  <c r="P427" i="26"/>
  <c r="P428" i="26"/>
  <c r="P429" i="26"/>
  <c r="P430" i="26"/>
  <c r="P431" i="26"/>
  <c r="P432" i="26"/>
  <c r="P433" i="26"/>
  <c r="P434" i="26"/>
  <c r="P435" i="26"/>
  <c r="P436" i="26"/>
  <c r="P437" i="26"/>
  <c r="P438" i="26"/>
  <c r="P439" i="26"/>
  <c r="P440" i="26"/>
  <c r="P441" i="26"/>
  <c r="P442" i="26"/>
  <c r="P443" i="26"/>
  <c r="P444" i="26"/>
  <c r="P445" i="26"/>
  <c r="P446" i="26"/>
  <c r="P447" i="26"/>
  <c r="P448" i="26"/>
  <c r="P449" i="26"/>
  <c r="P450" i="26"/>
  <c r="P451" i="26"/>
  <c r="P452" i="26"/>
  <c r="P453" i="26"/>
  <c r="P454" i="26"/>
  <c r="P455" i="26"/>
  <c r="P456" i="26"/>
  <c r="P457" i="26"/>
  <c r="P458" i="26"/>
  <c r="P459" i="26"/>
  <c r="P460" i="26"/>
  <c r="P461" i="26"/>
  <c r="P462" i="26"/>
  <c r="P463" i="26"/>
  <c r="P464" i="26"/>
  <c r="P465" i="26"/>
  <c r="P466" i="26"/>
  <c r="P467" i="26"/>
  <c r="P468" i="26"/>
  <c r="P469" i="26"/>
  <c r="P470" i="26"/>
  <c r="P471" i="26"/>
  <c r="P472" i="26"/>
  <c r="P473" i="26"/>
  <c r="P474" i="26"/>
  <c r="P475" i="26"/>
  <c r="P476" i="26"/>
  <c r="P477" i="26"/>
  <c r="P478" i="26"/>
  <c r="P479" i="26"/>
  <c r="P480" i="26"/>
  <c r="P481" i="26"/>
  <c r="P482" i="26"/>
  <c r="P483" i="26"/>
  <c r="P484" i="26"/>
  <c r="P485" i="26"/>
  <c r="P486" i="26"/>
  <c r="P487" i="26"/>
  <c r="P488" i="26"/>
  <c r="P489" i="26"/>
  <c r="P490" i="26"/>
  <c r="P491" i="26"/>
  <c r="P492" i="26"/>
  <c r="P493" i="26"/>
  <c r="P494" i="26"/>
  <c r="P495" i="26"/>
  <c r="P496" i="26"/>
  <c r="P497" i="26"/>
  <c r="P498" i="26"/>
  <c r="P499" i="26"/>
  <c r="P500" i="26"/>
  <c r="P501" i="26"/>
  <c r="P502" i="26"/>
  <c r="P503" i="26"/>
  <c r="P504" i="26"/>
  <c r="P505" i="26"/>
  <c r="P506" i="26"/>
  <c r="P507" i="26"/>
  <c r="P508" i="26"/>
  <c r="P509" i="26"/>
  <c r="P510" i="26"/>
  <c r="P511" i="26"/>
  <c r="P512" i="26"/>
  <c r="P513" i="26"/>
  <c r="P514" i="26"/>
  <c r="P515" i="26"/>
  <c r="P516" i="26"/>
  <c r="P517" i="26"/>
  <c r="P518" i="26"/>
  <c r="P519" i="26"/>
  <c r="P520" i="26"/>
  <c r="P521" i="26"/>
  <c r="P522" i="26"/>
  <c r="P523" i="26"/>
  <c r="P524" i="26"/>
  <c r="P525" i="26"/>
  <c r="P526" i="26"/>
  <c r="P527" i="26"/>
  <c r="P528" i="26"/>
  <c r="P529" i="26"/>
  <c r="P530" i="26"/>
  <c r="P531" i="26"/>
  <c r="P532" i="26"/>
  <c r="P533" i="26"/>
  <c r="P534" i="26"/>
  <c r="P535" i="26"/>
  <c r="P536" i="26"/>
  <c r="P537" i="26"/>
  <c r="P538" i="26"/>
  <c r="P539" i="26"/>
  <c r="P540" i="26"/>
  <c r="P541" i="26"/>
  <c r="P542" i="26"/>
  <c r="P543" i="26"/>
  <c r="P544" i="26"/>
  <c r="P545" i="26"/>
  <c r="P546" i="26"/>
  <c r="P547" i="26"/>
  <c r="P548" i="26"/>
  <c r="P549" i="26"/>
  <c r="P550" i="26"/>
  <c r="P551" i="26"/>
  <c r="P552" i="26"/>
  <c r="P553" i="26"/>
  <c r="P554" i="26"/>
  <c r="P555" i="26"/>
  <c r="P556" i="26"/>
  <c r="P557" i="26"/>
  <c r="P558" i="26"/>
  <c r="P559" i="26"/>
  <c r="P560" i="26"/>
  <c r="P561" i="26"/>
  <c r="P562" i="26"/>
  <c r="P563" i="26"/>
  <c r="P564" i="26"/>
  <c r="P565" i="26"/>
  <c r="P566" i="26"/>
  <c r="P567" i="26"/>
  <c r="P568" i="26"/>
  <c r="P569" i="26"/>
  <c r="P570" i="26"/>
  <c r="P571" i="26"/>
  <c r="P572" i="26"/>
  <c r="P573" i="26"/>
  <c r="P574" i="26"/>
  <c r="P575" i="26"/>
  <c r="P576" i="26"/>
  <c r="P577" i="26"/>
  <c r="P578" i="26"/>
  <c r="P579" i="26"/>
  <c r="P580" i="26"/>
  <c r="P581" i="26"/>
  <c r="P582" i="26"/>
  <c r="P583" i="26"/>
  <c r="P584" i="26"/>
  <c r="P585" i="26"/>
  <c r="P586" i="26"/>
  <c r="P587" i="26"/>
  <c r="P588" i="26"/>
  <c r="P589" i="26"/>
  <c r="P590" i="26"/>
  <c r="P591" i="26"/>
  <c r="P592" i="26"/>
  <c r="P593" i="26"/>
  <c r="P594" i="26"/>
  <c r="P595" i="26"/>
  <c r="P596" i="26"/>
  <c r="P597" i="26"/>
  <c r="P598" i="26"/>
  <c r="P599" i="26"/>
  <c r="P600" i="26"/>
  <c r="P601" i="26"/>
  <c r="P602" i="26"/>
  <c r="P603" i="26"/>
  <c r="P604" i="26"/>
  <c r="P605" i="26"/>
  <c r="P606" i="26"/>
  <c r="P607" i="26"/>
  <c r="P608" i="26"/>
  <c r="P609" i="26"/>
  <c r="P610" i="26"/>
  <c r="P611" i="26"/>
  <c r="P612" i="26"/>
  <c r="P613" i="26"/>
  <c r="P614" i="26"/>
  <c r="P615" i="26"/>
  <c r="P616" i="26"/>
  <c r="P617" i="26"/>
  <c r="P618" i="26"/>
  <c r="P619" i="26"/>
  <c r="P620" i="26"/>
  <c r="P621" i="26"/>
  <c r="P622" i="26"/>
  <c r="P623" i="26"/>
  <c r="P624" i="26"/>
  <c r="P625" i="26"/>
  <c r="P626" i="26"/>
  <c r="P627" i="26"/>
  <c r="P628" i="26"/>
  <c r="P629" i="26"/>
  <c r="P630" i="26"/>
  <c r="P631" i="26"/>
  <c r="P632" i="26"/>
  <c r="P633" i="26"/>
  <c r="P634" i="26"/>
  <c r="P635" i="26"/>
  <c r="P636" i="26"/>
  <c r="P637" i="26"/>
  <c r="P638" i="26"/>
  <c r="P639" i="26"/>
  <c r="P640" i="26"/>
  <c r="P641" i="26"/>
  <c r="P642" i="26"/>
  <c r="P643" i="26"/>
  <c r="P644" i="26"/>
  <c r="P645" i="26"/>
  <c r="P646" i="26"/>
  <c r="P647" i="26"/>
  <c r="P648" i="26"/>
  <c r="P649" i="26"/>
  <c r="P650" i="26"/>
  <c r="P651" i="26"/>
  <c r="P652" i="26"/>
  <c r="P653" i="26"/>
  <c r="P654" i="26"/>
  <c r="P655" i="26"/>
  <c r="P656" i="26"/>
  <c r="P657" i="26"/>
  <c r="P658" i="26"/>
  <c r="P659" i="26"/>
  <c r="P660" i="26"/>
  <c r="P661" i="26"/>
  <c r="P662" i="26"/>
  <c r="P663" i="26"/>
  <c r="P664" i="26"/>
  <c r="P665" i="26"/>
  <c r="P666" i="26"/>
  <c r="P667" i="26"/>
  <c r="P668" i="26"/>
  <c r="P669" i="26"/>
  <c r="P670" i="26"/>
  <c r="P671" i="26"/>
  <c r="P672" i="26"/>
  <c r="P673" i="26"/>
  <c r="P674" i="26"/>
  <c r="P675" i="26"/>
  <c r="P676" i="26"/>
  <c r="P677" i="26"/>
  <c r="P678" i="26"/>
  <c r="P679" i="26"/>
  <c r="P680" i="26"/>
  <c r="P681" i="26"/>
  <c r="P682" i="26"/>
  <c r="P683" i="26"/>
  <c r="P684" i="26"/>
  <c r="P685" i="26"/>
  <c r="P686" i="26"/>
  <c r="P687" i="26"/>
  <c r="P688" i="26"/>
  <c r="P689" i="26"/>
  <c r="P690" i="26"/>
  <c r="P691" i="26"/>
  <c r="P692" i="26"/>
  <c r="P693" i="26"/>
  <c r="P694" i="26"/>
  <c r="P695" i="26"/>
  <c r="P696" i="26"/>
  <c r="P697" i="26"/>
  <c r="P698" i="26"/>
  <c r="P699" i="26"/>
  <c r="P700" i="26"/>
  <c r="P701" i="26"/>
  <c r="P702" i="26"/>
  <c r="P703" i="26"/>
  <c r="P704" i="26"/>
  <c r="P705" i="26"/>
  <c r="P706" i="26"/>
  <c r="P707" i="26"/>
  <c r="P708" i="26"/>
  <c r="P709" i="26"/>
  <c r="P710" i="26"/>
  <c r="P711" i="26"/>
  <c r="P712" i="26"/>
  <c r="P713" i="26"/>
  <c r="P714" i="26"/>
  <c r="P715" i="26"/>
  <c r="P716" i="26"/>
  <c r="P717" i="26"/>
  <c r="P718" i="26"/>
  <c r="P719" i="26"/>
  <c r="P720" i="26"/>
  <c r="P721" i="26"/>
  <c r="P722" i="26"/>
  <c r="P723" i="26"/>
  <c r="P724" i="26"/>
  <c r="P725" i="26"/>
  <c r="P726" i="26"/>
  <c r="P727" i="26"/>
  <c r="P728" i="26"/>
  <c r="P729" i="26"/>
  <c r="P730" i="26"/>
  <c r="P731" i="26"/>
  <c r="P732" i="26"/>
  <c r="P733" i="26"/>
  <c r="P734" i="26"/>
  <c r="P735" i="26"/>
  <c r="P736" i="26"/>
  <c r="P737" i="26"/>
  <c r="P738" i="26"/>
  <c r="P739" i="26"/>
  <c r="P740" i="26"/>
  <c r="P741" i="26"/>
  <c r="P742" i="26"/>
  <c r="P743" i="26"/>
  <c r="P744" i="26"/>
  <c r="P745" i="26"/>
  <c r="P746" i="26"/>
  <c r="P747" i="26"/>
  <c r="P748" i="26"/>
  <c r="P749" i="26"/>
  <c r="P750" i="26"/>
  <c r="P751" i="26"/>
  <c r="P752" i="26"/>
  <c r="P753" i="26"/>
  <c r="P754" i="26"/>
  <c r="P755" i="26"/>
  <c r="P756" i="26"/>
  <c r="P757" i="26"/>
  <c r="P758" i="26"/>
  <c r="P759" i="26"/>
  <c r="P760" i="26"/>
  <c r="P761" i="26"/>
  <c r="P762" i="26"/>
  <c r="P763" i="26"/>
  <c r="P764" i="26"/>
  <c r="P765" i="26"/>
  <c r="P766" i="26"/>
  <c r="P767" i="26"/>
  <c r="P768" i="26"/>
  <c r="P769" i="26"/>
  <c r="P770" i="26"/>
  <c r="P771" i="26"/>
  <c r="P772" i="26"/>
  <c r="P773" i="26"/>
  <c r="P774" i="26"/>
  <c r="P775" i="26"/>
  <c r="P776" i="26"/>
  <c r="P777" i="26"/>
  <c r="P778" i="26"/>
  <c r="P779" i="26"/>
  <c r="P780" i="26"/>
  <c r="P781" i="26"/>
  <c r="P782" i="26"/>
  <c r="P783" i="26"/>
  <c r="P784" i="26"/>
  <c r="P785" i="26"/>
  <c r="P786" i="26"/>
  <c r="P787" i="26"/>
  <c r="P788" i="26"/>
  <c r="P789" i="26"/>
  <c r="P790" i="26"/>
  <c r="P791" i="26"/>
  <c r="P792" i="26"/>
  <c r="P793" i="26"/>
  <c r="P794" i="26"/>
  <c r="P795" i="26"/>
  <c r="P796" i="26"/>
  <c r="P797" i="26"/>
  <c r="P798" i="26"/>
  <c r="P799" i="26"/>
  <c r="P800" i="26"/>
  <c r="P801" i="26"/>
  <c r="P802" i="26"/>
  <c r="P803" i="26"/>
  <c r="P804" i="26"/>
  <c r="P805" i="26"/>
  <c r="P806" i="26"/>
  <c r="P807" i="26"/>
  <c r="P808" i="26"/>
  <c r="P809" i="26"/>
  <c r="P810" i="26"/>
  <c r="P811" i="26"/>
  <c r="P812" i="26"/>
  <c r="P813" i="26"/>
  <c r="P814" i="26"/>
  <c r="P815" i="26"/>
  <c r="P816" i="26"/>
  <c r="P817" i="26"/>
  <c r="P818" i="26"/>
  <c r="P819" i="26"/>
  <c r="P820" i="26"/>
  <c r="P821" i="26"/>
  <c r="P822" i="26"/>
  <c r="P823" i="26"/>
  <c r="P824" i="26"/>
  <c r="P825" i="26"/>
  <c r="P826" i="26"/>
  <c r="P827" i="26"/>
  <c r="P828" i="26"/>
  <c r="P829" i="26"/>
  <c r="P830" i="26"/>
  <c r="P831" i="26"/>
  <c r="P832" i="26"/>
  <c r="P833" i="26"/>
  <c r="P834" i="26"/>
  <c r="P835" i="26"/>
  <c r="P836" i="26"/>
  <c r="P837" i="26"/>
  <c r="P838" i="26"/>
  <c r="P839" i="26"/>
  <c r="P840" i="26"/>
  <c r="P841" i="26"/>
  <c r="P842" i="26"/>
  <c r="P843" i="26"/>
  <c r="P844" i="26"/>
  <c r="P845" i="26"/>
  <c r="P846" i="26"/>
  <c r="P847" i="26"/>
  <c r="P848" i="26"/>
  <c r="P849" i="26"/>
  <c r="P850" i="26"/>
  <c r="P851" i="26"/>
  <c r="P852" i="26"/>
  <c r="P853" i="26"/>
  <c r="P854" i="26"/>
  <c r="P855" i="26"/>
  <c r="P856" i="26"/>
  <c r="P857" i="26"/>
  <c r="P858" i="26"/>
  <c r="P859" i="26"/>
  <c r="P860" i="26"/>
  <c r="P861" i="26"/>
  <c r="P862" i="26"/>
  <c r="P863" i="26"/>
  <c r="P864" i="26"/>
  <c r="P865" i="26"/>
  <c r="P866" i="26"/>
  <c r="P867" i="26"/>
  <c r="P868" i="26"/>
  <c r="P869" i="26"/>
  <c r="P870" i="26"/>
  <c r="P871" i="26"/>
  <c r="P872" i="26"/>
  <c r="P873" i="26"/>
  <c r="P874" i="26"/>
  <c r="P875" i="26"/>
  <c r="P876" i="26"/>
  <c r="P877" i="26"/>
  <c r="P878" i="26"/>
  <c r="P879" i="26"/>
  <c r="P880" i="26"/>
  <c r="P881" i="26"/>
  <c r="P882" i="26"/>
  <c r="P883" i="26"/>
  <c r="P884" i="26"/>
  <c r="P885" i="26"/>
  <c r="P886" i="26"/>
  <c r="P887" i="26"/>
  <c r="P888" i="26"/>
  <c r="P889" i="26"/>
  <c r="P890" i="26"/>
  <c r="P891" i="26"/>
  <c r="P892" i="26"/>
  <c r="P893" i="26"/>
  <c r="P894" i="26"/>
  <c r="P895" i="26"/>
  <c r="P896" i="26"/>
  <c r="P897" i="26"/>
  <c r="P898" i="26"/>
  <c r="P899" i="26"/>
  <c r="P900" i="26"/>
  <c r="P901" i="26"/>
  <c r="P902" i="26"/>
  <c r="P903" i="26"/>
  <c r="P904" i="26"/>
  <c r="P905" i="26"/>
  <c r="P906" i="26"/>
  <c r="P907" i="26"/>
  <c r="P908" i="26"/>
  <c r="P909" i="26"/>
  <c r="P910" i="26"/>
  <c r="P911" i="26"/>
  <c r="P912" i="26"/>
  <c r="P913" i="26"/>
  <c r="P914" i="26"/>
  <c r="P915" i="26"/>
  <c r="P916" i="26"/>
  <c r="P917" i="26"/>
  <c r="P918" i="26"/>
  <c r="P919" i="26"/>
  <c r="P920" i="26"/>
  <c r="P921" i="26"/>
  <c r="P922" i="26"/>
  <c r="P923" i="26"/>
  <c r="P924" i="26"/>
  <c r="P925" i="26"/>
  <c r="P926" i="26"/>
  <c r="P927" i="26"/>
  <c r="P928" i="26"/>
  <c r="P929" i="26"/>
  <c r="P930" i="26"/>
  <c r="P931" i="26"/>
  <c r="P932" i="26"/>
  <c r="P933" i="26"/>
  <c r="P934" i="26"/>
  <c r="P935" i="26"/>
  <c r="P936" i="26"/>
  <c r="P937" i="26"/>
  <c r="P938" i="26"/>
  <c r="P939" i="26"/>
  <c r="P940" i="26"/>
  <c r="P941" i="26"/>
  <c r="P942" i="26"/>
  <c r="P943" i="26"/>
  <c r="P944" i="26"/>
  <c r="P945" i="26"/>
  <c r="P946" i="26"/>
  <c r="P947" i="26"/>
  <c r="P948" i="26"/>
  <c r="P949" i="26"/>
  <c r="P950" i="26"/>
  <c r="P951" i="26"/>
  <c r="P952" i="26"/>
  <c r="P953" i="26"/>
  <c r="P954" i="26"/>
  <c r="P955" i="26"/>
  <c r="P956" i="26"/>
  <c r="P957" i="26"/>
  <c r="P958" i="26"/>
  <c r="P959" i="26"/>
  <c r="P960" i="26"/>
  <c r="P961" i="26"/>
  <c r="P962" i="26"/>
  <c r="P963" i="26"/>
  <c r="P964" i="26"/>
  <c r="P965" i="26"/>
  <c r="P966" i="26"/>
  <c r="P967" i="26"/>
  <c r="P968" i="26"/>
  <c r="P969" i="26"/>
  <c r="P970" i="26"/>
  <c r="P971" i="26"/>
  <c r="P972" i="26"/>
  <c r="P973" i="26"/>
  <c r="P974" i="26"/>
  <c r="P975" i="26"/>
  <c r="P976" i="26"/>
  <c r="P977" i="26"/>
  <c r="P978" i="26"/>
  <c r="P979" i="26"/>
  <c r="P980" i="26"/>
  <c r="P981" i="26"/>
  <c r="P982" i="26"/>
  <c r="P983" i="26"/>
  <c r="P984" i="26"/>
  <c r="P985" i="26"/>
  <c r="P986" i="26"/>
  <c r="P987" i="26"/>
  <c r="P988" i="26"/>
  <c r="P989" i="26"/>
  <c r="P990" i="26"/>
  <c r="P991" i="26"/>
  <c r="P992" i="26"/>
  <c r="P993" i="26"/>
  <c r="P994" i="26"/>
  <c r="P995" i="26"/>
  <c r="P996" i="26"/>
  <c r="P997" i="26"/>
  <c r="P998" i="26"/>
  <c r="P999" i="26"/>
  <c r="P1000" i="26"/>
  <c r="P1001" i="26"/>
  <c r="P1002" i="26"/>
  <c r="P1003" i="26"/>
  <c r="P1004" i="26"/>
  <c r="P1005" i="26"/>
  <c r="P1006" i="26"/>
  <c r="P1007" i="26"/>
  <c r="P1008" i="26"/>
  <c r="P1009" i="26"/>
  <c r="P1010" i="26"/>
  <c r="P1011" i="26"/>
  <c r="P1012" i="26"/>
  <c r="P1013" i="26"/>
  <c r="P1014" i="26"/>
  <c r="P1015" i="26"/>
  <c r="P1016" i="26"/>
  <c r="P1017" i="26"/>
  <c r="P1018" i="26"/>
  <c r="P1019" i="26"/>
  <c r="P1020" i="26"/>
  <c r="P1021" i="26"/>
  <c r="P1022" i="26"/>
  <c r="P1023" i="26"/>
  <c r="P1024" i="26"/>
  <c r="P1025" i="26"/>
  <c r="P1026" i="26"/>
  <c r="P1027" i="26"/>
  <c r="P1028" i="26"/>
  <c r="P1029" i="26"/>
  <c r="P1030" i="26"/>
  <c r="P1031" i="26"/>
  <c r="P1032" i="26"/>
  <c r="P1033" i="26"/>
  <c r="P1034" i="26"/>
  <c r="P1035" i="26"/>
  <c r="P1036" i="26"/>
  <c r="P1037" i="26"/>
  <c r="P1038" i="26"/>
  <c r="P1039" i="26"/>
  <c r="P1040" i="26"/>
  <c r="P1041" i="26"/>
  <c r="P1042" i="26"/>
  <c r="P1043" i="26"/>
  <c r="P1044" i="26"/>
  <c r="P1045" i="26"/>
  <c r="P1046" i="26"/>
  <c r="P1047" i="26"/>
  <c r="P1048" i="26"/>
  <c r="P1049" i="26"/>
  <c r="P1050" i="26"/>
  <c r="P1051" i="26"/>
  <c r="P1052" i="26"/>
  <c r="P1053" i="26"/>
  <c r="P1054" i="26"/>
  <c r="P1055" i="26"/>
  <c r="P1056" i="26"/>
  <c r="P1057" i="26"/>
  <c r="P1058" i="26"/>
  <c r="P1059" i="26"/>
  <c r="P1060" i="26"/>
  <c r="P1061" i="26"/>
  <c r="P1062" i="26"/>
  <c r="P1063" i="26"/>
  <c r="P1064" i="26"/>
  <c r="P1065" i="26"/>
  <c r="P1066" i="26"/>
  <c r="P1067" i="26"/>
  <c r="P1068" i="26"/>
  <c r="P1069" i="26"/>
  <c r="P1070" i="26"/>
  <c r="P1071" i="26"/>
  <c r="P1072" i="26"/>
  <c r="P1073" i="26"/>
  <c r="P1074" i="26"/>
  <c r="P1075" i="26"/>
  <c r="P1076" i="26"/>
  <c r="P1077" i="26"/>
  <c r="P1078" i="26"/>
  <c r="P1079" i="26"/>
  <c r="P1080" i="26"/>
  <c r="P1081" i="26"/>
  <c r="P1082" i="26"/>
  <c r="P1083" i="26"/>
  <c r="P1084" i="26"/>
  <c r="P1085" i="26"/>
  <c r="P1086" i="26"/>
  <c r="P1087" i="26"/>
  <c r="P1088" i="26"/>
  <c r="P1089" i="26"/>
  <c r="P1090" i="26"/>
  <c r="P1091" i="26"/>
  <c r="P1092" i="26"/>
  <c r="P1093" i="26"/>
  <c r="P1094" i="26"/>
  <c r="P1095" i="26"/>
  <c r="P1096" i="26"/>
  <c r="P1097" i="26"/>
  <c r="P1098" i="26"/>
  <c r="P1099" i="26"/>
  <c r="P1100" i="26"/>
  <c r="P1101" i="26"/>
  <c r="P1102" i="26"/>
  <c r="P1103" i="26"/>
  <c r="P1104" i="26"/>
  <c r="P1105" i="26"/>
  <c r="P1106" i="26"/>
  <c r="P1107" i="26"/>
  <c r="P1108" i="26"/>
  <c r="P1109" i="26"/>
  <c r="P1110" i="26"/>
  <c r="P1111" i="26"/>
  <c r="P1112" i="26"/>
  <c r="P1113" i="26"/>
  <c r="P1114" i="26"/>
  <c r="P1115" i="26"/>
  <c r="P1116" i="26"/>
  <c r="P1117" i="26"/>
  <c r="P1118" i="26"/>
  <c r="P1119" i="26"/>
  <c r="P1120" i="26"/>
  <c r="P1121" i="26"/>
  <c r="P1122" i="26"/>
  <c r="P1123" i="26"/>
  <c r="P1124" i="26"/>
  <c r="P1125" i="26"/>
  <c r="P1126" i="26"/>
  <c r="P1127" i="26"/>
  <c r="P1128" i="26"/>
  <c r="P1129" i="26"/>
  <c r="P1130" i="26"/>
  <c r="P1131" i="26"/>
  <c r="P1132" i="26"/>
  <c r="P1133" i="26"/>
  <c r="P1134" i="26"/>
  <c r="P1135" i="26"/>
  <c r="P1136" i="26"/>
  <c r="P1137" i="26"/>
  <c r="P1138" i="26"/>
  <c r="P1139" i="26"/>
  <c r="P1140" i="26"/>
  <c r="P1141" i="26"/>
  <c r="P1142" i="26"/>
  <c r="P1143" i="26"/>
  <c r="P1144" i="26"/>
  <c r="P1145" i="26"/>
  <c r="P1146" i="26"/>
  <c r="P1147" i="26"/>
  <c r="P1148" i="26"/>
  <c r="P1149" i="26"/>
  <c r="P1150" i="26"/>
  <c r="P1151" i="26"/>
  <c r="P1152" i="26"/>
  <c r="P1153" i="26"/>
  <c r="P1154" i="26"/>
  <c r="P1155" i="26"/>
  <c r="P1156" i="26"/>
  <c r="P1157" i="26"/>
  <c r="P1158" i="26"/>
  <c r="P1159" i="26"/>
  <c r="P1160" i="26"/>
  <c r="P1161" i="26"/>
  <c r="P1162" i="26"/>
  <c r="P1163" i="26"/>
  <c r="P1164" i="26"/>
  <c r="P1165" i="26"/>
  <c r="P1166" i="26"/>
  <c r="P1167" i="26"/>
  <c r="P1168" i="26"/>
  <c r="P1169" i="26"/>
  <c r="P1170" i="26"/>
  <c r="P1171" i="26"/>
  <c r="P1172" i="26"/>
  <c r="P1173" i="26"/>
  <c r="P1174" i="26"/>
  <c r="P1175" i="26"/>
  <c r="P1176" i="26"/>
  <c r="P1177" i="26"/>
  <c r="P1178" i="26"/>
  <c r="P1179" i="26"/>
  <c r="P1180" i="26"/>
  <c r="P1181" i="26"/>
  <c r="P1182" i="26"/>
  <c r="P1183" i="26"/>
  <c r="P1184" i="26"/>
  <c r="P1185" i="26"/>
  <c r="P1186" i="26"/>
  <c r="P1187" i="26"/>
  <c r="P1188" i="26"/>
  <c r="P1189" i="26"/>
  <c r="P1190" i="26"/>
  <c r="P1191" i="26"/>
  <c r="P1192" i="26"/>
  <c r="P1193" i="26"/>
  <c r="P1194" i="26"/>
  <c r="P1195" i="26"/>
  <c r="P1196" i="26"/>
  <c r="P1197" i="26"/>
  <c r="P1198" i="26"/>
  <c r="P1199" i="26"/>
  <c r="P1200" i="26"/>
  <c r="P1201" i="26"/>
  <c r="P1202" i="26"/>
  <c r="P1203" i="26"/>
  <c r="P1204" i="26"/>
  <c r="P1205" i="26"/>
  <c r="P1206" i="26"/>
  <c r="P1207" i="26"/>
  <c r="P1208" i="26"/>
  <c r="P1209" i="26"/>
  <c r="P1210" i="26"/>
  <c r="P1211" i="26"/>
  <c r="P1212" i="26"/>
  <c r="P1213" i="26"/>
  <c r="P1214" i="26"/>
  <c r="P1215" i="26"/>
  <c r="P1216" i="26"/>
  <c r="P1217" i="26"/>
  <c r="P1218" i="26"/>
  <c r="P1219" i="26"/>
  <c r="P1220" i="26"/>
  <c r="P1221" i="26"/>
  <c r="P1222" i="26"/>
  <c r="P1223" i="26"/>
  <c r="P1224" i="26"/>
  <c r="P1225" i="26"/>
  <c r="P1226" i="26"/>
  <c r="P1227" i="26"/>
  <c r="P1228" i="26"/>
  <c r="P1229" i="26"/>
  <c r="P1230" i="26"/>
  <c r="P1231" i="26"/>
  <c r="P1232" i="26"/>
  <c r="P1233" i="26"/>
  <c r="P1234" i="26"/>
  <c r="P1235" i="26"/>
  <c r="P1236" i="26"/>
  <c r="P1237" i="26"/>
  <c r="P1238" i="26"/>
  <c r="P1239" i="26"/>
  <c r="P1240" i="26"/>
  <c r="P1241" i="26"/>
  <c r="P1242" i="26"/>
  <c r="P1243" i="26"/>
  <c r="P1244" i="26"/>
  <c r="P1245" i="26"/>
  <c r="P1246" i="26"/>
  <c r="P1247" i="26"/>
  <c r="P1248" i="26"/>
  <c r="P1249" i="26"/>
  <c r="P1250" i="26"/>
  <c r="P1251" i="26"/>
  <c r="P1252" i="26"/>
  <c r="P1253" i="26"/>
  <c r="P1254" i="26"/>
  <c r="P1255" i="26"/>
  <c r="P1256" i="26"/>
  <c r="P1257" i="26"/>
  <c r="P1258" i="26"/>
  <c r="P1259" i="26"/>
  <c r="P1260" i="26"/>
  <c r="P1261" i="26"/>
  <c r="P1262" i="26"/>
  <c r="P1263" i="26"/>
  <c r="P1264" i="26"/>
  <c r="P1265" i="26"/>
  <c r="P1266" i="26"/>
  <c r="P1267" i="26"/>
  <c r="P1268" i="26"/>
  <c r="P1269" i="26"/>
  <c r="P1270" i="26"/>
  <c r="P1271" i="26"/>
  <c r="P1272" i="26"/>
  <c r="P1273" i="26"/>
  <c r="P1274" i="26"/>
  <c r="P1275" i="26"/>
  <c r="P1276" i="26"/>
  <c r="P1277" i="26"/>
  <c r="P1278" i="26"/>
  <c r="P1279" i="26"/>
  <c r="P1280" i="26"/>
  <c r="P1281" i="26"/>
  <c r="P1282" i="26"/>
  <c r="P1283" i="26"/>
  <c r="P1284" i="26"/>
  <c r="P1285" i="26"/>
  <c r="P1286" i="26"/>
  <c r="P1287" i="26"/>
  <c r="P1288" i="26"/>
  <c r="P1289" i="26"/>
  <c r="P1290" i="26"/>
  <c r="P1291" i="26"/>
  <c r="P1292" i="26"/>
  <c r="P1293" i="26"/>
  <c r="P1294" i="26"/>
  <c r="P1295" i="26"/>
  <c r="P1296" i="26"/>
  <c r="P1297" i="26"/>
  <c r="P1298" i="26"/>
  <c r="P1299" i="26"/>
  <c r="P1300" i="26"/>
  <c r="P1301" i="26"/>
  <c r="P1302" i="26"/>
  <c r="P1303" i="26"/>
  <c r="P1304" i="26"/>
  <c r="P1305" i="26"/>
  <c r="P1306" i="26"/>
  <c r="P1307" i="26"/>
  <c r="P1308" i="26"/>
  <c r="P1309" i="26"/>
  <c r="P1310" i="26"/>
  <c r="P1311" i="26"/>
  <c r="P1312" i="26"/>
  <c r="P1313" i="26"/>
  <c r="P1314" i="26"/>
  <c r="P1315" i="26"/>
  <c r="P1316" i="26"/>
  <c r="P1317" i="26"/>
  <c r="P1318" i="26"/>
  <c r="P1319" i="26"/>
  <c r="P1320" i="26"/>
  <c r="P1321" i="26"/>
  <c r="P1322" i="26"/>
  <c r="P1323" i="26"/>
  <c r="P1324" i="26"/>
  <c r="P1325" i="26"/>
  <c r="P1326" i="26"/>
  <c r="P1327" i="26"/>
  <c r="P1328" i="26"/>
  <c r="P1329" i="26"/>
  <c r="P1330" i="26"/>
  <c r="P1331" i="26"/>
  <c r="P1332" i="26"/>
  <c r="P1333" i="26"/>
  <c r="P1334" i="26"/>
  <c r="P1335" i="26"/>
  <c r="P1336" i="26"/>
  <c r="P1337" i="26"/>
  <c r="P1338" i="26"/>
  <c r="P1339" i="26"/>
  <c r="P1340" i="26"/>
  <c r="P1341" i="26"/>
  <c r="P1342" i="26"/>
  <c r="P1343" i="26"/>
  <c r="P1344" i="26"/>
  <c r="P1345" i="26"/>
  <c r="P1346" i="26"/>
  <c r="P1347" i="26"/>
  <c r="P1348" i="26"/>
  <c r="P1349" i="26"/>
  <c r="P1350" i="26"/>
  <c r="P1351" i="26"/>
  <c r="P1352" i="26"/>
  <c r="P1353" i="26"/>
  <c r="P1354" i="26"/>
  <c r="P1355" i="26"/>
  <c r="P1356" i="26"/>
  <c r="P1357" i="26"/>
  <c r="P1358" i="26"/>
  <c r="P1359" i="26"/>
  <c r="P1360" i="26"/>
  <c r="P1361" i="26"/>
  <c r="P1362" i="26"/>
  <c r="P1363" i="26"/>
  <c r="P1364" i="26"/>
  <c r="P1365" i="26"/>
  <c r="P1366" i="26"/>
  <c r="P1367" i="26"/>
  <c r="P1368" i="26"/>
  <c r="P1369" i="26"/>
  <c r="P1370" i="26"/>
  <c r="P1371" i="26"/>
  <c r="P1372" i="26"/>
  <c r="P1373" i="26"/>
  <c r="P1374" i="26"/>
  <c r="P1375" i="26"/>
  <c r="P1376" i="26"/>
  <c r="P1377" i="26"/>
  <c r="P1378" i="26"/>
  <c r="P1379" i="26"/>
  <c r="P1380" i="26"/>
  <c r="P1381" i="26"/>
  <c r="P1382" i="26"/>
  <c r="P1383" i="26"/>
  <c r="P1384" i="26"/>
  <c r="P1385" i="26"/>
  <c r="P1386" i="26"/>
  <c r="P1387" i="26"/>
  <c r="P1388" i="26"/>
  <c r="P1389" i="26"/>
  <c r="P1390" i="26"/>
  <c r="P1391" i="26"/>
  <c r="P1392" i="26"/>
  <c r="P1393" i="26"/>
  <c r="P1394" i="26"/>
  <c r="P1395" i="26"/>
  <c r="P1396" i="26"/>
  <c r="P1397" i="26"/>
  <c r="P1398" i="26"/>
  <c r="P1399" i="26"/>
  <c r="P1400" i="26"/>
  <c r="P1401" i="26"/>
  <c r="P1402" i="26"/>
  <c r="P1403" i="26"/>
  <c r="P1404" i="26"/>
  <c r="P1405" i="26"/>
  <c r="P1406" i="26"/>
  <c r="P1407" i="26"/>
  <c r="P1408" i="26"/>
  <c r="P1409" i="26"/>
  <c r="P1410" i="26"/>
  <c r="P1411" i="26"/>
  <c r="P1412" i="26"/>
  <c r="P1413" i="26"/>
  <c r="P1414" i="26"/>
  <c r="P1415" i="26"/>
  <c r="P1416" i="26"/>
  <c r="P1417" i="26"/>
  <c r="P1418" i="26"/>
  <c r="P1419" i="26"/>
  <c r="P1420" i="26"/>
  <c r="P1421" i="26"/>
  <c r="P1422" i="26"/>
  <c r="P1423" i="26"/>
  <c r="P1424" i="26"/>
  <c r="P1425" i="26"/>
  <c r="P1426" i="26"/>
  <c r="P1427" i="26"/>
  <c r="P1428" i="26"/>
  <c r="P1429" i="26"/>
  <c r="P1430" i="26"/>
  <c r="P1431" i="26"/>
  <c r="P1432" i="26"/>
  <c r="P1433" i="26"/>
  <c r="P1434" i="26"/>
  <c r="P1435" i="26"/>
  <c r="P1436" i="26"/>
  <c r="P1437" i="26"/>
  <c r="P1438" i="26"/>
  <c r="P1439" i="26"/>
  <c r="P1440" i="26"/>
  <c r="P1441" i="26"/>
  <c r="P1442" i="26"/>
  <c r="P1443" i="26"/>
  <c r="P1444" i="26"/>
  <c r="P1445" i="26"/>
  <c r="P1446" i="26"/>
  <c r="P1447" i="26"/>
  <c r="P1448" i="26"/>
  <c r="P1449" i="26"/>
  <c r="P1450" i="26"/>
  <c r="P1451" i="26"/>
  <c r="P1452" i="26"/>
  <c r="P1453" i="26"/>
  <c r="P1454" i="26"/>
  <c r="P1455" i="26"/>
  <c r="P1456" i="26"/>
  <c r="P1457" i="26"/>
  <c r="P1458" i="26"/>
  <c r="P1459" i="26"/>
  <c r="P1460" i="26"/>
  <c r="P1461" i="26"/>
  <c r="P1462" i="26"/>
  <c r="P1463" i="26"/>
  <c r="P1464" i="26"/>
  <c r="P1465" i="26"/>
  <c r="P1466" i="26"/>
  <c r="P1467" i="26"/>
  <c r="P1468" i="26"/>
  <c r="P1469" i="26"/>
  <c r="P1470" i="26"/>
  <c r="P1471" i="26"/>
  <c r="P1472" i="26"/>
  <c r="P1473" i="26"/>
  <c r="P1474" i="26"/>
  <c r="P1475" i="26"/>
  <c r="P1476" i="26"/>
  <c r="P1477" i="26"/>
  <c r="P1478" i="26"/>
  <c r="P1479" i="26"/>
  <c r="P1480" i="26"/>
  <c r="P1481" i="26"/>
  <c r="P1482" i="26"/>
  <c r="P1483" i="26"/>
  <c r="P1484" i="26"/>
  <c r="P1485" i="26"/>
  <c r="P1486" i="26"/>
  <c r="P1487" i="26"/>
  <c r="P1488" i="26"/>
  <c r="P1489" i="26"/>
  <c r="P1490" i="26"/>
  <c r="P1491" i="26"/>
  <c r="P1492" i="26"/>
  <c r="P1493" i="26"/>
  <c r="P1494" i="26"/>
  <c r="P1495" i="26"/>
  <c r="P1496" i="26"/>
  <c r="P1497" i="26"/>
  <c r="P1498" i="26"/>
  <c r="P1499" i="26"/>
  <c r="P1500" i="26"/>
  <c r="P1501" i="26"/>
  <c r="P1502" i="26"/>
  <c r="P1503" i="26"/>
  <c r="P1504" i="26"/>
  <c r="P1505" i="26"/>
  <c r="P1506" i="26"/>
  <c r="P1507" i="26"/>
  <c r="P1508" i="26"/>
  <c r="P1509" i="26"/>
  <c r="P1510" i="26"/>
  <c r="P1511" i="26"/>
  <c r="P1512" i="26"/>
  <c r="P1513" i="26"/>
  <c r="P1514" i="26"/>
  <c r="P1515" i="26"/>
  <c r="P1516" i="26"/>
  <c r="P1517" i="26"/>
  <c r="P1518" i="26"/>
  <c r="P1519" i="26"/>
  <c r="P1520" i="26"/>
  <c r="P1521" i="26"/>
  <c r="P1522" i="26"/>
  <c r="P1523" i="26"/>
  <c r="P1524" i="26"/>
  <c r="P1525" i="26"/>
  <c r="P1526" i="26"/>
  <c r="P1527" i="26"/>
  <c r="P1528" i="26"/>
  <c r="P1529" i="26"/>
  <c r="P1530" i="26"/>
  <c r="P1531" i="26"/>
  <c r="P1532" i="26"/>
  <c r="P1533" i="26"/>
  <c r="P1534" i="26"/>
  <c r="P1535" i="26"/>
  <c r="P1536" i="26"/>
  <c r="P1537" i="26"/>
  <c r="P1538" i="26"/>
  <c r="P1539" i="26"/>
  <c r="P1540" i="26"/>
  <c r="P1541" i="26"/>
  <c r="P1542" i="26"/>
  <c r="P1543" i="26"/>
  <c r="P1544" i="26"/>
  <c r="P1545" i="26"/>
  <c r="P1546" i="26"/>
  <c r="P1547" i="26"/>
  <c r="P1548" i="26"/>
  <c r="P1549" i="26"/>
  <c r="P1550" i="26"/>
  <c r="P1551" i="26"/>
  <c r="P1552" i="26"/>
  <c r="P1553" i="26"/>
  <c r="P1554" i="26"/>
  <c r="P1555" i="26"/>
  <c r="P1556" i="26"/>
  <c r="P1557" i="26"/>
  <c r="P1558" i="26"/>
  <c r="P1559" i="26"/>
  <c r="P1560" i="26"/>
  <c r="P1561" i="26"/>
  <c r="P1562" i="26"/>
  <c r="P1563" i="26"/>
  <c r="P1564" i="26"/>
  <c r="P1565" i="26"/>
  <c r="P1566" i="26"/>
  <c r="P1567" i="26"/>
  <c r="P1568" i="26"/>
  <c r="P1569" i="26"/>
  <c r="P1570" i="26"/>
  <c r="P1571" i="26"/>
  <c r="P1572" i="26"/>
  <c r="P1573" i="26"/>
  <c r="P1574" i="26"/>
  <c r="P1575" i="26"/>
  <c r="P1576" i="26"/>
  <c r="P1577" i="26"/>
  <c r="P1578" i="26"/>
  <c r="P1579" i="26"/>
  <c r="P1580" i="26"/>
  <c r="P1581" i="26"/>
  <c r="P1582" i="26"/>
  <c r="P1583" i="26"/>
  <c r="P1584" i="26"/>
  <c r="P1585" i="26"/>
  <c r="P1586" i="26"/>
  <c r="P1587" i="26"/>
  <c r="P1588" i="26"/>
  <c r="P1589" i="26"/>
  <c r="P1590" i="26"/>
  <c r="P1591" i="26"/>
  <c r="P1592" i="26"/>
  <c r="P1593" i="26"/>
  <c r="P1594" i="26"/>
  <c r="P1595" i="26"/>
  <c r="P1596" i="26"/>
  <c r="P1597" i="26"/>
  <c r="P1598" i="26"/>
  <c r="P1599" i="26"/>
  <c r="P1600" i="26"/>
  <c r="P1601" i="26"/>
  <c r="P1602" i="26"/>
  <c r="P1603" i="26"/>
  <c r="P1604" i="26"/>
  <c r="P1605" i="26"/>
  <c r="P1606" i="26"/>
  <c r="P1607" i="26"/>
  <c r="P1608" i="26"/>
  <c r="P1609" i="26"/>
  <c r="P1610" i="26"/>
  <c r="P1611" i="26"/>
  <c r="P1612" i="26"/>
  <c r="P1613" i="26"/>
  <c r="P1614" i="26"/>
  <c r="P1615" i="26"/>
  <c r="P1616" i="26"/>
  <c r="P1617" i="26"/>
  <c r="P1618" i="26"/>
  <c r="P1619" i="26"/>
  <c r="P1620" i="26"/>
  <c r="P1621" i="26"/>
  <c r="P1622" i="26"/>
  <c r="P1623" i="26"/>
  <c r="P1624" i="26"/>
  <c r="P1625" i="26"/>
  <c r="P1626" i="26"/>
  <c r="P1627" i="26"/>
  <c r="P1628" i="26"/>
  <c r="P1629" i="26"/>
  <c r="P1630" i="26"/>
  <c r="P1631" i="26"/>
  <c r="P1632" i="26"/>
  <c r="P1633" i="26"/>
  <c r="P1634" i="26"/>
  <c r="P1635" i="26"/>
  <c r="P1636" i="26"/>
  <c r="P1637" i="26"/>
  <c r="P1638" i="26"/>
  <c r="P1639" i="26"/>
  <c r="P1640" i="26"/>
  <c r="P1641" i="26"/>
  <c r="P1642" i="26"/>
  <c r="P1643" i="26"/>
  <c r="P1644" i="26"/>
  <c r="P1645" i="26"/>
  <c r="P1646" i="26"/>
  <c r="P1647" i="26"/>
  <c r="P1648" i="26"/>
  <c r="P1649" i="26"/>
  <c r="P1650" i="26"/>
  <c r="P1651" i="26"/>
  <c r="P1652" i="26"/>
  <c r="P1653" i="26"/>
  <c r="P1654" i="26"/>
  <c r="P1655" i="26"/>
  <c r="P1656" i="26"/>
  <c r="P1657" i="26"/>
  <c r="P1658" i="26"/>
  <c r="P1659" i="26"/>
  <c r="P1660" i="26"/>
  <c r="P1661" i="26"/>
  <c r="P1662" i="26"/>
  <c r="P1663" i="26"/>
  <c r="P1664" i="26"/>
  <c r="P1665" i="26"/>
  <c r="P1666" i="26"/>
  <c r="P1667" i="26"/>
  <c r="P1668" i="26"/>
  <c r="P1669" i="26"/>
  <c r="P1670" i="26"/>
  <c r="P1671" i="26"/>
  <c r="P1672" i="26"/>
  <c r="P1673" i="26"/>
  <c r="P1674" i="26"/>
  <c r="P1675" i="26"/>
  <c r="P1676" i="26"/>
  <c r="P1677" i="26"/>
  <c r="P1678" i="26"/>
  <c r="P1679" i="26"/>
  <c r="P1680" i="26"/>
  <c r="P1681" i="26"/>
  <c r="P1682" i="26"/>
  <c r="P1683" i="26"/>
  <c r="P1684" i="26"/>
  <c r="P1685" i="26"/>
  <c r="P1686" i="26"/>
  <c r="P1687" i="26"/>
  <c r="P1688" i="26"/>
  <c r="P1689" i="26"/>
  <c r="P1690" i="26"/>
  <c r="P1691" i="26"/>
  <c r="P1692" i="26"/>
  <c r="P1693" i="26"/>
  <c r="P1694" i="26"/>
  <c r="P1695" i="26"/>
  <c r="P1696" i="26"/>
  <c r="P1697" i="26"/>
  <c r="P1698" i="26"/>
  <c r="P1699" i="26"/>
  <c r="P1700" i="26"/>
  <c r="P1701" i="26"/>
  <c r="P1702" i="26"/>
  <c r="P1703" i="26"/>
  <c r="P1704" i="26"/>
  <c r="P1705" i="26"/>
  <c r="P1706" i="26"/>
  <c r="P1707" i="26"/>
  <c r="P1708" i="26"/>
  <c r="P1709" i="26"/>
  <c r="P1710" i="26"/>
  <c r="P1711" i="26"/>
  <c r="P1712" i="26"/>
  <c r="P1713" i="26"/>
  <c r="P1714" i="26"/>
  <c r="P1715" i="26"/>
  <c r="P1716" i="26"/>
  <c r="P1717" i="26"/>
  <c r="P1718" i="26"/>
  <c r="P1719" i="26"/>
  <c r="P1720" i="26"/>
  <c r="P1721" i="26"/>
  <c r="P1722" i="26"/>
  <c r="P1723" i="26"/>
  <c r="P1724" i="26"/>
  <c r="P1725" i="26"/>
  <c r="P1726" i="26"/>
  <c r="P1727" i="26"/>
  <c r="P1728" i="26"/>
  <c r="P1729" i="26"/>
  <c r="P1730" i="26"/>
  <c r="P1731" i="26"/>
  <c r="P1732" i="26"/>
  <c r="P1733" i="26"/>
  <c r="P1734" i="26"/>
  <c r="P1735" i="26"/>
  <c r="P1736" i="26"/>
  <c r="P1737" i="26"/>
  <c r="P1738" i="26"/>
  <c r="P1739" i="26"/>
  <c r="P1740" i="26"/>
  <c r="P1741" i="26"/>
  <c r="P1742" i="26"/>
  <c r="P1743" i="26"/>
  <c r="P1744" i="26"/>
  <c r="P1745" i="26"/>
  <c r="P1746" i="26"/>
  <c r="P1747" i="26"/>
  <c r="P1748" i="26"/>
  <c r="P1749" i="26"/>
  <c r="P1750" i="26"/>
  <c r="P1751" i="26"/>
  <c r="P1752" i="26"/>
  <c r="P1753" i="26"/>
  <c r="P1754" i="26"/>
  <c r="P1755" i="26"/>
  <c r="P1756" i="26"/>
  <c r="P1757" i="26"/>
  <c r="P1758" i="26"/>
  <c r="P1759" i="26"/>
  <c r="P1760" i="26"/>
  <c r="P1761" i="26"/>
  <c r="P1762" i="26"/>
  <c r="P1763" i="26"/>
  <c r="P1764" i="26"/>
  <c r="P1765" i="26"/>
  <c r="P1766" i="26"/>
  <c r="P1767" i="26"/>
  <c r="P1768" i="26"/>
  <c r="P1769" i="26"/>
  <c r="P1770" i="26"/>
  <c r="P1771" i="26"/>
  <c r="P1772" i="26"/>
  <c r="P1773" i="26"/>
  <c r="P1774" i="26"/>
  <c r="P1775" i="26"/>
  <c r="P1776" i="26"/>
  <c r="P1777" i="26"/>
  <c r="P1778" i="26"/>
  <c r="P1779" i="26"/>
  <c r="P1780" i="26"/>
  <c r="P1781" i="26"/>
  <c r="P1782" i="26"/>
  <c r="P1783" i="26"/>
  <c r="P1784" i="26"/>
  <c r="P1785" i="26"/>
  <c r="P1786" i="26"/>
  <c r="P1787" i="26"/>
  <c r="P1788" i="26"/>
  <c r="P1789" i="26"/>
  <c r="P1790" i="26"/>
  <c r="P1791" i="26"/>
  <c r="P1792" i="26"/>
  <c r="P1793" i="26"/>
  <c r="P1794" i="26"/>
  <c r="P1795" i="26"/>
  <c r="P1796" i="26"/>
  <c r="P1797" i="26"/>
  <c r="P1798" i="26"/>
  <c r="P1799" i="26"/>
  <c r="P1800" i="26"/>
  <c r="P1801" i="26"/>
  <c r="P1802" i="26"/>
  <c r="P1803" i="26"/>
  <c r="P1804" i="26"/>
  <c r="P1805" i="26"/>
  <c r="P1806" i="26"/>
  <c r="P1807" i="26"/>
  <c r="P1808" i="26"/>
  <c r="P1809" i="26"/>
  <c r="P1810" i="26"/>
  <c r="P1811" i="26"/>
  <c r="P1812" i="26"/>
  <c r="P1813" i="26"/>
  <c r="P1814" i="26"/>
  <c r="P1815" i="26"/>
  <c r="P1816" i="26"/>
  <c r="P1817" i="26"/>
  <c r="P1818" i="26"/>
  <c r="P1819" i="26"/>
  <c r="P1820" i="26"/>
  <c r="P1821" i="26"/>
  <c r="P1822" i="26"/>
  <c r="P1823" i="26"/>
  <c r="P1824" i="26"/>
  <c r="P1825" i="26"/>
  <c r="P1826" i="26"/>
  <c r="P1827" i="26"/>
  <c r="P1828" i="26"/>
  <c r="P1829" i="26"/>
  <c r="P1830" i="26"/>
  <c r="P1831" i="26"/>
  <c r="P1832" i="26"/>
  <c r="P1833" i="26"/>
  <c r="P1834" i="26"/>
  <c r="P1835" i="26"/>
  <c r="P1836" i="26"/>
  <c r="P1837" i="26"/>
  <c r="P1838" i="26"/>
  <c r="P1839" i="26"/>
  <c r="P1840" i="26"/>
  <c r="P1841" i="26"/>
  <c r="P1842" i="26"/>
  <c r="P1843" i="26"/>
  <c r="P1844" i="26"/>
  <c r="P1845" i="26"/>
  <c r="P1846" i="26"/>
  <c r="P1847" i="26"/>
  <c r="P1848" i="26"/>
  <c r="P1849" i="26"/>
  <c r="P1850" i="26"/>
  <c r="P1851" i="26"/>
  <c r="P1852" i="26"/>
  <c r="P1853" i="26"/>
  <c r="P1854" i="26"/>
  <c r="P1855" i="26"/>
  <c r="P1856" i="26"/>
  <c r="P1857" i="26"/>
  <c r="P1858" i="26"/>
  <c r="P1859" i="26"/>
  <c r="P1860" i="26"/>
  <c r="P1861" i="26"/>
  <c r="P1862" i="26"/>
  <c r="P1863" i="26"/>
  <c r="P1864" i="26"/>
  <c r="P1865" i="26"/>
  <c r="P1866" i="26"/>
  <c r="P1867" i="26"/>
  <c r="P1868" i="26"/>
  <c r="P1869" i="26"/>
  <c r="P1870" i="26"/>
  <c r="P1871" i="26"/>
  <c r="P1872" i="26"/>
  <c r="P1873" i="26"/>
  <c r="P1874" i="26"/>
  <c r="P1875" i="26"/>
  <c r="P1876" i="26"/>
  <c r="P1877" i="26"/>
  <c r="P1878" i="26"/>
  <c r="P1879" i="26"/>
  <c r="P1880" i="26"/>
  <c r="P1881" i="26"/>
  <c r="P1882" i="26"/>
  <c r="P1883" i="26"/>
  <c r="P1884" i="26"/>
  <c r="P1885" i="26"/>
  <c r="P1886" i="26"/>
  <c r="P1887" i="26"/>
  <c r="P1888" i="26"/>
  <c r="P1889" i="26"/>
  <c r="P1890" i="26"/>
  <c r="P1891" i="26"/>
  <c r="P1892" i="26"/>
  <c r="P1893" i="26"/>
  <c r="P1894" i="26"/>
  <c r="P1895" i="26"/>
  <c r="P1896" i="26"/>
  <c r="P1897" i="26"/>
  <c r="P1898" i="26"/>
  <c r="P1899" i="26"/>
  <c r="P1900" i="26"/>
  <c r="P1901" i="26"/>
  <c r="P1902" i="26"/>
  <c r="P1903" i="26"/>
  <c r="P1904" i="26"/>
  <c r="P1905" i="26"/>
  <c r="P1906" i="26"/>
  <c r="P1907" i="26"/>
  <c r="P1908" i="26"/>
  <c r="P1909" i="26"/>
  <c r="P1910" i="26"/>
  <c r="P1911" i="26"/>
  <c r="P1912" i="26"/>
  <c r="P1913" i="26"/>
  <c r="P1914" i="26"/>
  <c r="P1915" i="26"/>
  <c r="P1916" i="26"/>
  <c r="P1917" i="26"/>
  <c r="P1918" i="26"/>
  <c r="P1919" i="26"/>
  <c r="P1920" i="26"/>
  <c r="P1921" i="26"/>
  <c r="P1922" i="26"/>
  <c r="P1923" i="26"/>
  <c r="P1924" i="26"/>
  <c r="P1925" i="26"/>
  <c r="P1926" i="26"/>
  <c r="P1927" i="26"/>
  <c r="P1928" i="26"/>
  <c r="P1929" i="26"/>
  <c r="P1930" i="26"/>
  <c r="P1931" i="26"/>
  <c r="P1932" i="26"/>
  <c r="P1933" i="26"/>
  <c r="P1934" i="26"/>
  <c r="P1935" i="26"/>
  <c r="P1936" i="26"/>
  <c r="P1937" i="26"/>
  <c r="P1938" i="26"/>
  <c r="P1939" i="26"/>
  <c r="P1940" i="26"/>
  <c r="P1941" i="26"/>
  <c r="P1942" i="26"/>
  <c r="P1943" i="26"/>
  <c r="P1944" i="26"/>
  <c r="P1945" i="26"/>
  <c r="P1946" i="26"/>
  <c r="P1947" i="26"/>
  <c r="P1948" i="26"/>
  <c r="P1949" i="26"/>
  <c r="P1950" i="26"/>
  <c r="P1951" i="26"/>
  <c r="P1952" i="26"/>
  <c r="P1953" i="26"/>
  <c r="P1954" i="26"/>
  <c r="P1955" i="26"/>
  <c r="P1956" i="26"/>
  <c r="P1957" i="26"/>
  <c r="P1958" i="26"/>
  <c r="P1959" i="26"/>
  <c r="P1960" i="26"/>
  <c r="P1961" i="26"/>
  <c r="P1962" i="26"/>
  <c r="P1963" i="26"/>
  <c r="P1964" i="26"/>
  <c r="P1965" i="26"/>
  <c r="P1966" i="26"/>
  <c r="P1967" i="26"/>
  <c r="P1968" i="26"/>
  <c r="P1969" i="26"/>
  <c r="P1970" i="26"/>
  <c r="P1971" i="26"/>
  <c r="P1972" i="26"/>
  <c r="P1973" i="26"/>
  <c r="P1974" i="26"/>
  <c r="P1975" i="26"/>
  <c r="P1976" i="26"/>
  <c r="P1977" i="26"/>
  <c r="P1978" i="26"/>
  <c r="P1979" i="26"/>
  <c r="P1980" i="26"/>
  <c r="P1981" i="26"/>
  <c r="P1982" i="26"/>
  <c r="P1983" i="26"/>
  <c r="P1984" i="26"/>
  <c r="P1985" i="26"/>
  <c r="P1986" i="26"/>
  <c r="P1987" i="26"/>
  <c r="P1988" i="26"/>
  <c r="P1989" i="26"/>
  <c r="P1990" i="26"/>
  <c r="P1991" i="26"/>
  <c r="P1992" i="26"/>
  <c r="P1993" i="26"/>
  <c r="P1994" i="26"/>
  <c r="P1995" i="26"/>
  <c r="P1996" i="26"/>
  <c r="P1997" i="26"/>
  <c r="P1998" i="26"/>
  <c r="P1999" i="26"/>
  <c r="P2000" i="26"/>
  <c r="P2001" i="26"/>
  <c r="P2002" i="26"/>
  <c r="P2003" i="26"/>
  <c r="P2004" i="26"/>
  <c r="P2005" i="26"/>
  <c r="P2006" i="26"/>
  <c r="P2007" i="26"/>
  <c r="P2008" i="26"/>
  <c r="P2009" i="26"/>
  <c r="P2010" i="26"/>
  <c r="P2011" i="26"/>
  <c r="P2012" i="26"/>
  <c r="P2013" i="26"/>
  <c r="P2014" i="26"/>
  <c r="P2015" i="26"/>
  <c r="P2016" i="26"/>
  <c r="P2017" i="26"/>
  <c r="P2018" i="26"/>
  <c r="P2019" i="26"/>
  <c r="P2020" i="26"/>
  <c r="P2021" i="26"/>
  <c r="P2022" i="26"/>
  <c r="P2023" i="26"/>
  <c r="P2024" i="26"/>
  <c r="P2025" i="26"/>
  <c r="P2026" i="26"/>
  <c r="P2027" i="26"/>
  <c r="P2028" i="26"/>
  <c r="P2029" i="26"/>
  <c r="P2030" i="26"/>
  <c r="P2031" i="26"/>
  <c r="P2032" i="26"/>
  <c r="P2033" i="26"/>
  <c r="P2034" i="26"/>
  <c r="P2035" i="26"/>
  <c r="P2036" i="26"/>
  <c r="P2037" i="26"/>
  <c r="P2038" i="26"/>
  <c r="P2039" i="26"/>
  <c r="P2040" i="26"/>
  <c r="P2041" i="26"/>
  <c r="P2042" i="26"/>
  <c r="P2043" i="26"/>
  <c r="P2044" i="26"/>
  <c r="P2045" i="26"/>
  <c r="P2046" i="26"/>
  <c r="P2047" i="26"/>
  <c r="P2048" i="26"/>
  <c r="P2049" i="26"/>
  <c r="P2050" i="26"/>
  <c r="P2051" i="26"/>
  <c r="P2052" i="26"/>
  <c r="P2053" i="26"/>
  <c r="P2054" i="26"/>
  <c r="P2055" i="26"/>
  <c r="P2056" i="26"/>
  <c r="P2057" i="26"/>
  <c r="P2058" i="26"/>
  <c r="P2059" i="26"/>
  <c r="P2060" i="26"/>
  <c r="P2061" i="26"/>
  <c r="P2062" i="26"/>
  <c r="P2063" i="26"/>
  <c r="P2064" i="26"/>
  <c r="P2065" i="26"/>
  <c r="P2066" i="26"/>
  <c r="P2067" i="26"/>
  <c r="P2068" i="26"/>
  <c r="P2069" i="26"/>
  <c r="P2070" i="26"/>
  <c r="P2071" i="26"/>
  <c r="P2072" i="26"/>
  <c r="P2073" i="26"/>
  <c r="P2074" i="26"/>
  <c r="P2075" i="26"/>
  <c r="P2076" i="26"/>
  <c r="P2077" i="26"/>
  <c r="P2078" i="26"/>
  <c r="P2079" i="26"/>
  <c r="P2080" i="26"/>
  <c r="P2081" i="26"/>
  <c r="P2082" i="26"/>
  <c r="P2083" i="26"/>
  <c r="P2084" i="26"/>
  <c r="P2085" i="26"/>
  <c r="P2086" i="26"/>
  <c r="P2087" i="26"/>
  <c r="P2088" i="26"/>
  <c r="P2089" i="26"/>
  <c r="P2090" i="26"/>
  <c r="P2091" i="26"/>
  <c r="P2092" i="26"/>
  <c r="P2093" i="26"/>
  <c r="P2094" i="26"/>
  <c r="P2095" i="26"/>
  <c r="P2096" i="26"/>
  <c r="P2097" i="26"/>
  <c r="P2098" i="26"/>
  <c r="P2099" i="26"/>
  <c r="P2100" i="26"/>
  <c r="P2101" i="26"/>
  <c r="P2102" i="26"/>
  <c r="P2103" i="26"/>
  <c r="P2104" i="26"/>
  <c r="P2105" i="26"/>
  <c r="P2106" i="26"/>
  <c r="P2107" i="26"/>
  <c r="P2108" i="26"/>
  <c r="P2109" i="26"/>
  <c r="P2110" i="26"/>
  <c r="P2111" i="26"/>
  <c r="P2112" i="26"/>
  <c r="P2113" i="26"/>
  <c r="P2114" i="26"/>
  <c r="P2115" i="26"/>
  <c r="P2116" i="26"/>
  <c r="P2117" i="26"/>
  <c r="P2118" i="26"/>
  <c r="P2119" i="26"/>
  <c r="P2120" i="26"/>
  <c r="P2121" i="26"/>
  <c r="P2122" i="26"/>
  <c r="P2123" i="26"/>
  <c r="P2124" i="26"/>
  <c r="P2125" i="26"/>
  <c r="P2126" i="26"/>
  <c r="P2127" i="26"/>
  <c r="P2128" i="26"/>
  <c r="P2129" i="26"/>
  <c r="P2130" i="26"/>
  <c r="P2131" i="26"/>
  <c r="P2132" i="26"/>
  <c r="P2133" i="26"/>
  <c r="P2134" i="26"/>
  <c r="P2135" i="26"/>
  <c r="P2136" i="26"/>
  <c r="P2137" i="26"/>
  <c r="P2138" i="26"/>
  <c r="P2139" i="26"/>
  <c r="P2140" i="26"/>
  <c r="P2141" i="26"/>
  <c r="P2142" i="26"/>
  <c r="P2143" i="26"/>
  <c r="P2144" i="26"/>
  <c r="P2145" i="26"/>
  <c r="P2146" i="26"/>
  <c r="P2147" i="26"/>
  <c r="P2148" i="26"/>
  <c r="P2149" i="26"/>
  <c r="P2150" i="26"/>
  <c r="P2151" i="26"/>
  <c r="P2152" i="26"/>
  <c r="P2153" i="26"/>
  <c r="P2154" i="26"/>
  <c r="P2155" i="26"/>
  <c r="P2156" i="26"/>
  <c r="P2157" i="26"/>
  <c r="P2158" i="26"/>
  <c r="P2159" i="26"/>
  <c r="P2160" i="26"/>
  <c r="P2161" i="26"/>
  <c r="P2162" i="26"/>
  <c r="P2163" i="26"/>
  <c r="P2164" i="26"/>
  <c r="P2165" i="26"/>
  <c r="P2166" i="26"/>
  <c r="P2167" i="26"/>
  <c r="P2168" i="26"/>
  <c r="P2169" i="26"/>
  <c r="P2170" i="26"/>
  <c r="P2171" i="26"/>
  <c r="P2172" i="26"/>
  <c r="P2173" i="26"/>
  <c r="P2174" i="26"/>
  <c r="P2175" i="26"/>
  <c r="P2176" i="26"/>
  <c r="P2177" i="26"/>
  <c r="P2178" i="26"/>
  <c r="P2179" i="26"/>
  <c r="P2180" i="26"/>
  <c r="P2181" i="26"/>
  <c r="P2182" i="26"/>
  <c r="P2183" i="26"/>
  <c r="P2184" i="26"/>
  <c r="P2185" i="26"/>
  <c r="P2186" i="26"/>
  <c r="P2187" i="26"/>
  <c r="P2188" i="26"/>
  <c r="P2189" i="26"/>
  <c r="P2190" i="26"/>
  <c r="P2191" i="26"/>
  <c r="P2192" i="26"/>
  <c r="P2193" i="26"/>
  <c r="P2194" i="26"/>
  <c r="P2195" i="26"/>
  <c r="P2196" i="26"/>
  <c r="P2197" i="26"/>
  <c r="P2198" i="26"/>
  <c r="P2199" i="26"/>
  <c r="P2200" i="26"/>
  <c r="P2201" i="26"/>
  <c r="P2202" i="26"/>
  <c r="P2203" i="26"/>
  <c r="P2204" i="26"/>
  <c r="P2205" i="26"/>
  <c r="P2206" i="26"/>
  <c r="P2207" i="26"/>
  <c r="P2208" i="26"/>
  <c r="P2209" i="26"/>
  <c r="P2210" i="26"/>
  <c r="P2211" i="26"/>
  <c r="P2212" i="26"/>
  <c r="P2213" i="26"/>
  <c r="P2214" i="26"/>
  <c r="P2215" i="26"/>
  <c r="P2216" i="26"/>
  <c r="P2217" i="26"/>
  <c r="P2218" i="26"/>
  <c r="P2219" i="26"/>
  <c r="P2220" i="26"/>
  <c r="P2221" i="26"/>
  <c r="P2222" i="26"/>
  <c r="P2223" i="26"/>
  <c r="P2224" i="26"/>
  <c r="P2225" i="26"/>
  <c r="P2226" i="26"/>
  <c r="P2227" i="26"/>
  <c r="P2228" i="26"/>
  <c r="P2229" i="26"/>
  <c r="P2230" i="26"/>
  <c r="P2231" i="26"/>
  <c r="P2232" i="26"/>
  <c r="P2233" i="26"/>
  <c r="P2234" i="26"/>
  <c r="P2235" i="26"/>
  <c r="P2236" i="26"/>
  <c r="P2237" i="26"/>
  <c r="P2238" i="26"/>
  <c r="P2239" i="26"/>
  <c r="P2240" i="26"/>
  <c r="P2241" i="26"/>
  <c r="P2242" i="26"/>
  <c r="P2243" i="26"/>
  <c r="P2244" i="26"/>
  <c r="P2245" i="26"/>
  <c r="P2246" i="26"/>
  <c r="P2247" i="26"/>
  <c r="P2248" i="26"/>
  <c r="P2249" i="26"/>
  <c r="P2250" i="26"/>
  <c r="P2251" i="26"/>
  <c r="P2252" i="26"/>
  <c r="P2253" i="26"/>
  <c r="P2254" i="26"/>
  <c r="P2255" i="26"/>
  <c r="P2256" i="26"/>
  <c r="P2257" i="26"/>
  <c r="P2258" i="26"/>
  <c r="P2259" i="26"/>
  <c r="P2260" i="26"/>
  <c r="P2261" i="26"/>
  <c r="P2262" i="26"/>
  <c r="P2263" i="26"/>
  <c r="P2264" i="26"/>
  <c r="P2265" i="26"/>
  <c r="P2266" i="26"/>
  <c r="P2267" i="26"/>
  <c r="P2268" i="26"/>
  <c r="P2269" i="26"/>
  <c r="P2270" i="26"/>
  <c r="P2271" i="26"/>
  <c r="P2272" i="26"/>
  <c r="P2273" i="26"/>
  <c r="P2274" i="26"/>
  <c r="P2275" i="26"/>
  <c r="P2276" i="26"/>
  <c r="P2277" i="26"/>
  <c r="P2278" i="26"/>
  <c r="P2279" i="26"/>
  <c r="P2280" i="26"/>
  <c r="P2281" i="26"/>
  <c r="P2282" i="26"/>
  <c r="P2283" i="26"/>
  <c r="P2284" i="26"/>
  <c r="P2285" i="26"/>
  <c r="P2286" i="26"/>
  <c r="P2287" i="26"/>
  <c r="P2288" i="26"/>
  <c r="P2289" i="26"/>
  <c r="P2290" i="26"/>
  <c r="P2291" i="26"/>
  <c r="P2292" i="26"/>
  <c r="P2293" i="26"/>
  <c r="P2294" i="26"/>
  <c r="P2295" i="26"/>
  <c r="P2296" i="26"/>
  <c r="P2297" i="26"/>
  <c r="P2298" i="26"/>
  <c r="P2299" i="26"/>
  <c r="P2300" i="26"/>
  <c r="P2301" i="26"/>
  <c r="P2302" i="26"/>
  <c r="P2303" i="26"/>
  <c r="P2304" i="26"/>
  <c r="P2305" i="26"/>
  <c r="P2306" i="26"/>
  <c r="P2307" i="26"/>
  <c r="P2308" i="26"/>
  <c r="P2309" i="26"/>
  <c r="P2310" i="26"/>
  <c r="P2311" i="26"/>
  <c r="P2312" i="26"/>
  <c r="P2313" i="26"/>
  <c r="P2314" i="26"/>
  <c r="P2315" i="26"/>
  <c r="P2316" i="26"/>
  <c r="P2317" i="26"/>
  <c r="P2318" i="26"/>
  <c r="P2319" i="26"/>
  <c r="P2320" i="26"/>
  <c r="P2321" i="26"/>
  <c r="P2322" i="26"/>
  <c r="P2323" i="26"/>
  <c r="P2324" i="26"/>
  <c r="P2325" i="26"/>
  <c r="P2326" i="26"/>
  <c r="P2327" i="26"/>
  <c r="P2328" i="26"/>
  <c r="P2329" i="26"/>
  <c r="P2330" i="26"/>
  <c r="P2331" i="26"/>
  <c r="P2332" i="26"/>
  <c r="P2333" i="26"/>
  <c r="P2334" i="26"/>
  <c r="P2335" i="26"/>
  <c r="P2336" i="26"/>
  <c r="P2337" i="26"/>
  <c r="P2338" i="26"/>
  <c r="P2339" i="26"/>
  <c r="P2340" i="26"/>
  <c r="P2341" i="26"/>
  <c r="P2342" i="26"/>
  <c r="P2343" i="26"/>
  <c r="P2344" i="26"/>
  <c r="P2345" i="26"/>
  <c r="P2346" i="26"/>
  <c r="P2347" i="26"/>
  <c r="P2348" i="26"/>
  <c r="P2349" i="26"/>
  <c r="P2350" i="26"/>
  <c r="P2351" i="26"/>
  <c r="P2352" i="26"/>
  <c r="P2353" i="26"/>
  <c r="P2354" i="26"/>
  <c r="P2355" i="26"/>
  <c r="P2356" i="26"/>
  <c r="P2357" i="26"/>
  <c r="P2358" i="26"/>
  <c r="P2359" i="26"/>
  <c r="P2360" i="26"/>
  <c r="P2361" i="26"/>
  <c r="P2362" i="26"/>
  <c r="P2363" i="26"/>
  <c r="P2364" i="26"/>
  <c r="P2365" i="26"/>
  <c r="P2366" i="26"/>
  <c r="P2367" i="26"/>
  <c r="P2368" i="26"/>
  <c r="P2369" i="26"/>
  <c r="P2370" i="26"/>
  <c r="P2371" i="26"/>
  <c r="P2372" i="26"/>
  <c r="P2373" i="26"/>
  <c r="P2374" i="26"/>
  <c r="P2375" i="26"/>
  <c r="P2376" i="26"/>
  <c r="P2377" i="26"/>
  <c r="P2378" i="26"/>
  <c r="P2379" i="26"/>
  <c r="P2380" i="26"/>
  <c r="P2381" i="26"/>
  <c r="P2382" i="26"/>
  <c r="P2383" i="26"/>
  <c r="P2384" i="26"/>
  <c r="P2385" i="26"/>
  <c r="P2386" i="26"/>
  <c r="P2387" i="26"/>
  <c r="P2388" i="26"/>
  <c r="P2389" i="26"/>
  <c r="P2390" i="26"/>
  <c r="P2391" i="26"/>
  <c r="P2392" i="26"/>
  <c r="P2393" i="26"/>
  <c r="P2394" i="26"/>
  <c r="P2395" i="26"/>
  <c r="P2396" i="26"/>
  <c r="P2397" i="26"/>
  <c r="P2398" i="26"/>
  <c r="P2399" i="26"/>
  <c r="P2400" i="26"/>
  <c r="P2401" i="26"/>
  <c r="P2402" i="26"/>
  <c r="P2403" i="26"/>
  <c r="P2404" i="26"/>
  <c r="P2405" i="26"/>
  <c r="P2406" i="26"/>
  <c r="P2407" i="26"/>
  <c r="P2408" i="26"/>
  <c r="P2409" i="26"/>
  <c r="P2410" i="26"/>
  <c r="P2411" i="26"/>
  <c r="P2412" i="26"/>
  <c r="P2413" i="26"/>
  <c r="P2414" i="26"/>
  <c r="P2415" i="26"/>
  <c r="P2416" i="26"/>
  <c r="P2417" i="26"/>
  <c r="P2418" i="26"/>
  <c r="P2419" i="26"/>
  <c r="P2420" i="26"/>
  <c r="P2421" i="26"/>
  <c r="P2422" i="26"/>
  <c r="P2423" i="26"/>
  <c r="P2424" i="26"/>
  <c r="P2425" i="26"/>
  <c r="P2426" i="26"/>
  <c r="P2427" i="26"/>
  <c r="P2428" i="26"/>
  <c r="P2429" i="26"/>
  <c r="P2430" i="26"/>
  <c r="P2431" i="26"/>
  <c r="P2432" i="26"/>
  <c r="P2433" i="26"/>
  <c r="P2434" i="26"/>
  <c r="P2435" i="26"/>
  <c r="P2436" i="26"/>
  <c r="P2437" i="26"/>
  <c r="P2438" i="26"/>
  <c r="P2439" i="26"/>
  <c r="P2440" i="26"/>
  <c r="P2441" i="26"/>
  <c r="P2442" i="26"/>
  <c r="P2443" i="26"/>
  <c r="P2444" i="26"/>
  <c r="P2445" i="26"/>
  <c r="P2446" i="26"/>
  <c r="P2447" i="26"/>
  <c r="P2448" i="26"/>
  <c r="P2449" i="26"/>
  <c r="P2450" i="26"/>
  <c r="P2451" i="26"/>
  <c r="P2452" i="26"/>
  <c r="P2453" i="26"/>
  <c r="P2454" i="26"/>
  <c r="P2455" i="26"/>
  <c r="P2456" i="26"/>
  <c r="P2457" i="26"/>
  <c r="P2458" i="26"/>
  <c r="P2459" i="26"/>
  <c r="P2460" i="26"/>
  <c r="P2461" i="26"/>
  <c r="P2462" i="26"/>
  <c r="P2463" i="26"/>
  <c r="P2464" i="26"/>
  <c r="P2465" i="26"/>
  <c r="P2466" i="26"/>
  <c r="P2467" i="26"/>
  <c r="P2468" i="26"/>
  <c r="P2469" i="26"/>
  <c r="P2470" i="26"/>
  <c r="P2471" i="26"/>
  <c r="P2472" i="26"/>
  <c r="P2473" i="26"/>
  <c r="P2474" i="26"/>
  <c r="P2475" i="26"/>
  <c r="P2476" i="26"/>
  <c r="P2477" i="26"/>
  <c r="P2478" i="26"/>
  <c r="P2479" i="26"/>
  <c r="P2480" i="26"/>
  <c r="P2481" i="26"/>
  <c r="P2482" i="26"/>
  <c r="P2483" i="26"/>
  <c r="P2484" i="26"/>
  <c r="P2485" i="26"/>
  <c r="P2486" i="26"/>
  <c r="P2487" i="26"/>
  <c r="P2488" i="26"/>
  <c r="P2489" i="26"/>
  <c r="P2490" i="26"/>
  <c r="P2491" i="26"/>
  <c r="P2492" i="26"/>
  <c r="P2493" i="26"/>
  <c r="P2494" i="26"/>
  <c r="P2495" i="26"/>
  <c r="P2496" i="26"/>
  <c r="P2497" i="26"/>
  <c r="P2498" i="26"/>
  <c r="P2499" i="26"/>
  <c r="P2500" i="26"/>
  <c r="P2501" i="26"/>
  <c r="P2502" i="26"/>
  <c r="P2503" i="26"/>
  <c r="P2504" i="26"/>
  <c r="P2505" i="26"/>
  <c r="P2506" i="26"/>
  <c r="P2507" i="26"/>
  <c r="P2508" i="26"/>
  <c r="P2509" i="26"/>
  <c r="P2510" i="26"/>
  <c r="P2511" i="26"/>
  <c r="P2512" i="26"/>
  <c r="P2513" i="26"/>
  <c r="P2514" i="26"/>
  <c r="P2515" i="26"/>
  <c r="P2516" i="26"/>
  <c r="P2517" i="26"/>
  <c r="P2518" i="26"/>
  <c r="P2519" i="26"/>
  <c r="P2520" i="26"/>
  <c r="P2521" i="26"/>
  <c r="P2522" i="26"/>
  <c r="P2523" i="26"/>
  <c r="P2524" i="26"/>
  <c r="P2525" i="26"/>
  <c r="P2526" i="26"/>
  <c r="P2527" i="26"/>
  <c r="P2528" i="26"/>
  <c r="P2529" i="26"/>
  <c r="P2530" i="26"/>
  <c r="P2531" i="26"/>
  <c r="P2532" i="26"/>
  <c r="P2533" i="26"/>
  <c r="P2534" i="26"/>
  <c r="P2535" i="26"/>
  <c r="P2536" i="26"/>
  <c r="P2537" i="26"/>
  <c r="P2538" i="26"/>
  <c r="P2539" i="26"/>
  <c r="P2540" i="26"/>
  <c r="P2541" i="26"/>
  <c r="P2542" i="26"/>
  <c r="P2543" i="26"/>
  <c r="P2544" i="26"/>
  <c r="P2545" i="26"/>
  <c r="P2546" i="26"/>
  <c r="P2547" i="26"/>
  <c r="P2548" i="26"/>
  <c r="P2549" i="26"/>
  <c r="P2550" i="26"/>
  <c r="P2551" i="26"/>
  <c r="P2552" i="26"/>
  <c r="P2553" i="26"/>
  <c r="P2554" i="26"/>
  <c r="P2555" i="26"/>
  <c r="P2556" i="26"/>
  <c r="P2557" i="26"/>
  <c r="P2558" i="26"/>
  <c r="P2559" i="26"/>
  <c r="P2560" i="26"/>
  <c r="P2561" i="26"/>
  <c r="P2562" i="26"/>
  <c r="P2563" i="26"/>
  <c r="P2564" i="26"/>
  <c r="P2565" i="26"/>
  <c r="P2566" i="26"/>
  <c r="P2567" i="26"/>
  <c r="P2568" i="26"/>
  <c r="P2569" i="26"/>
  <c r="P2570" i="26"/>
  <c r="P2571" i="26"/>
  <c r="P2572" i="26"/>
  <c r="P2573" i="26"/>
  <c r="P2574" i="26"/>
  <c r="P2575" i="26"/>
  <c r="P2576" i="26"/>
  <c r="P2577" i="26"/>
  <c r="P2578" i="26"/>
  <c r="P2579" i="26"/>
  <c r="P2580" i="26"/>
  <c r="P2581" i="26"/>
  <c r="P2582" i="26"/>
  <c r="P2583" i="26"/>
  <c r="P2584" i="26"/>
  <c r="P2585" i="26"/>
  <c r="P2586" i="26"/>
  <c r="P2587" i="26"/>
  <c r="P2588" i="26"/>
  <c r="P2589" i="26"/>
  <c r="P2590" i="26"/>
  <c r="P2591" i="26"/>
  <c r="P2592" i="26"/>
  <c r="P2593" i="26"/>
  <c r="P2594" i="26"/>
  <c r="P2595" i="26"/>
  <c r="P2596" i="26"/>
  <c r="P2597" i="26"/>
  <c r="P2598" i="26"/>
  <c r="P2599" i="26"/>
  <c r="P2600" i="26"/>
  <c r="P2601" i="26"/>
  <c r="P2602" i="26"/>
  <c r="P2603" i="26"/>
  <c r="P2604" i="26"/>
  <c r="P2605" i="26"/>
  <c r="P2606" i="26"/>
  <c r="P2607" i="26"/>
  <c r="P2608" i="26"/>
  <c r="P2609" i="26"/>
  <c r="P2610" i="26"/>
  <c r="P2611" i="26"/>
  <c r="P2612" i="26"/>
  <c r="P2613" i="26"/>
  <c r="P2614" i="26"/>
  <c r="P2615" i="26"/>
  <c r="P2616" i="26"/>
  <c r="P2617" i="26"/>
  <c r="P2618" i="26"/>
  <c r="P2619" i="26"/>
  <c r="P2620" i="26"/>
  <c r="P2621" i="26"/>
  <c r="P2622" i="26"/>
  <c r="P2623" i="26"/>
  <c r="P2624" i="26"/>
  <c r="P2625" i="26"/>
  <c r="P2626" i="26"/>
  <c r="P2627" i="26"/>
  <c r="P2628" i="26"/>
  <c r="P2629" i="26"/>
  <c r="P2630" i="26"/>
  <c r="P2631" i="26"/>
  <c r="P2632" i="26"/>
  <c r="P2633" i="26"/>
  <c r="P2634" i="26"/>
  <c r="P2635" i="26"/>
  <c r="P2636" i="26"/>
  <c r="P2637" i="26"/>
  <c r="P2638" i="26"/>
  <c r="P2639" i="26"/>
  <c r="P2640" i="26"/>
  <c r="P2641" i="26"/>
  <c r="P2642" i="26"/>
  <c r="P2643" i="26"/>
  <c r="P2644" i="26"/>
  <c r="P2645" i="26"/>
  <c r="P2646" i="26"/>
  <c r="P2647" i="26"/>
  <c r="P2648" i="26"/>
  <c r="P2649" i="26"/>
  <c r="P2650" i="26"/>
  <c r="P2651" i="26"/>
  <c r="P2652" i="26"/>
  <c r="P2653" i="26"/>
  <c r="P2654" i="26"/>
  <c r="P2655" i="26"/>
  <c r="P2656" i="26"/>
  <c r="P2657" i="26"/>
  <c r="P2658" i="26"/>
  <c r="P2659" i="26"/>
  <c r="P2660" i="26"/>
  <c r="P2661" i="26"/>
  <c r="P2662" i="26"/>
  <c r="P2663" i="26"/>
  <c r="P2664" i="26"/>
  <c r="P2665" i="26"/>
  <c r="P2666" i="26"/>
  <c r="P2667" i="26"/>
  <c r="P2668" i="26"/>
  <c r="P2669" i="26"/>
  <c r="P2670" i="26"/>
  <c r="P2671" i="26"/>
  <c r="P2672" i="26"/>
  <c r="P2673" i="26"/>
  <c r="P2674" i="26"/>
  <c r="P2675" i="26"/>
  <c r="P2676" i="26"/>
  <c r="P2677" i="26"/>
  <c r="P2678" i="26"/>
  <c r="P2679" i="26"/>
  <c r="P2680" i="26"/>
  <c r="P2681" i="26"/>
  <c r="P2682" i="26"/>
  <c r="P2683" i="26"/>
  <c r="P2684" i="26"/>
  <c r="P2685" i="26"/>
  <c r="P2686" i="26"/>
  <c r="P2687" i="26"/>
  <c r="P2688" i="26"/>
  <c r="P2689" i="26"/>
  <c r="P2690" i="26"/>
  <c r="P2691" i="26"/>
  <c r="P2692" i="26"/>
  <c r="P2693" i="26"/>
  <c r="P2694" i="26"/>
  <c r="P2695" i="26"/>
  <c r="P2696" i="26"/>
  <c r="P2697" i="26"/>
  <c r="P2698" i="26"/>
  <c r="P2699" i="26"/>
  <c r="P2700" i="26"/>
  <c r="P2701" i="26"/>
  <c r="P2702" i="26"/>
  <c r="P2703" i="26"/>
  <c r="P2704" i="26"/>
  <c r="P2705" i="26"/>
  <c r="P2706" i="26"/>
  <c r="P2707" i="26"/>
  <c r="P2708" i="26"/>
  <c r="P2709" i="26"/>
  <c r="P2710" i="26"/>
  <c r="P2711" i="26"/>
  <c r="P2712" i="26"/>
  <c r="P2713" i="26"/>
  <c r="P2714" i="26"/>
  <c r="P2715" i="26"/>
  <c r="P2716" i="26"/>
  <c r="P2717" i="26"/>
  <c r="P2718" i="26"/>
  <c r="P2719" i="26"/>
  <c r="P2720" i="26"/>
  <c r="P2721" i="26"/>
  <c r="P2722" i="26"/>
  <c r="P2723" i="26"/>
  <c r="P2724" i="26"/>
  <c r="P2725" i="26"/>
  <c r="P2726" i="26"/>
  <c r="P2727" i="26"/>
  <c r="P2728" i="26"/>
  <c r="P2729" i="26"/>
  <c r="P2730" i="26"/>
  <c r="P2731" i="26"/>
  <c r="P2732" i="26"/>
  <c r="P2733" i="26"/>
  <c r="P2734" i="26"/>
  <c r="P2735" i="26"/>
  <c r="P2736" i="26"/>
  <c r="P2737" i="26"/>
  <c r="P2738" i="26"/>
  <c r="P2739" i="26"/>
  <c r="P2740" i="26"/>
  <c r="P2741" i="26"/>
  <c r="P2742" i="26"/>
  <c r="P2743" i="26"/>
  <c r="P2744" i="26"/>
  <c r="P2745" i="26"/>
  <c r="P2746" i="26"/>
  <c r="P2747" i="26"/>
  <c r="P2748" i="26"/>
  <c r="P2749" i="26"/>
  <c r="P2750" i="26"/>
  <c r="P2751" i="26"/>
  <c r="P2752" i="26"/>
  <c r="P2753" i="26"/>
  <c r="P2754" i="26"/>
  <c r="P2755" i="26"/>
  <c r="P2756" i="26"/>
  <c r="P2757" i="26"/>
  <c r="P2758" i="26"/>
  <c r="P2759" i="26"/>
  <c r="P2760" i="26"/>
  <c r="P2761" i="26"/>
  <c r="P2762" i="26"/>
  <c r="P2763" i="26"/>
  <c r="P2764" i="26"/>
  <c r="P2765" i="26"/>
  <c r="P2766" i="26"/>
  <c r="P2767" i="26"/>
  <c r="P2768" i="26"/>
  <c r="P2769" i="26"/>
  <c r="P2770" i="26"/>
  <c r="P2771" i="26"/>
  <c r="P2772" i="26"/>
  <c r="P2773" i="26"/>
  <c r="P2774" i="26"/>
  <c r="P2775" i="26"/>
  <c r="P2776" i="26"/>
  <c r="P2777" i="26"/>
  <c r="P2778" i="26"/>
  <c r="P2779" i="26"/>
  <c r="P2780" i="26"/>
  <c r="P2781" i="26"/>
  <c r="P2782" i="26"/>
  <c r="P2783" i="26"/>
  <c r="P2784" i="26"/>
  <c r="P2785" i="26"/>
  <c r="P2786" i="26"/>
  <c r="P2787" i="26"/>
  <c r="P2788" i="26"/>
  <c r="P2789" i="26"/>
  <c r="P2790" i="26"/>
  <c r="P2791" i="26"/>
  <c r="P2792" i="26"/>
  <c r="P2793" i="26"/>
  <c r="P2794" i="26"/>
  <c r="P2795" i="26"/>
  <c r="P2796" i="26"/>
  <c r="P2797" i="26"/>
  <c r="P2798" i="26"/>
  <c r="P2799" i="26"/>
  <c r="P2800" i="26"/>
  <c r="P2801" i="26"/>
  <c r="P2802" i="26"/>
  <c r="P2803" i="26"/>
  <c r="P2804" i="26"/>
  <c r="P2805" i="26"/>
  <c r="P2806" i="26"/>
  <c r="P2807" i="26"/>
  <c r="P2808" i="26"/>
  <c r="P2809" i="26"/>
  <c r="P2810" i="26"/>
  <c r="P2811" i="26"/>
  <c r="P2812" i="26"/>
  <c r="P2813" i="26"/>
  <c r="P2814" i="26"/>
  <c r="P2815" i="26"/>
  <c r="P2816" i="26"/>
  <c r="P2817" i="26"/>
  <c r="P2818" i="26"/>
  <c r="P2819" i="26"/>
  <c r="P2820" i="26"/>
  <c r="P2821" i="26"/>
  <c r="P2822" i="26"/>
  <c r="P2823" i="26"/>
  <c r="P2824" i="26"/>
  <c r="P2825" i="26"/>
  <c r="P2826" i="26"/>
  <c r="P2827" i="26"/>
  <c r="P2828" i="26"/>
  <c r="P2829" i="26"/>
  <c r="P2830" i="26"/>
  <c r="P2831" i="26"/>
  <c r="P2832" i="26"/>
  <c r="P2833" i="26"/>
  <c r="P2834" i="26"/>
  <c r="P2835" i="26"/>
  <c r="P2836" i="26"/>
  <c r="P2837" i="26"/>
  <c r="P2838" i="26"/>
  <c r="P2839" i="26"/>
  <c r="P2840" i="26"/>
  <c r="P2841" i="26"/>
  <c r="P2842" i="26"/>
  <c r="P2843" i="26"/>
  <c r="P2844" i="26"/>
  <c r="P2845" i="26"/>
  <c r="P2846" i="26"/>
  <c r="P2847" i="26"/>
  <c r="P2848" i="26"/>
  <c r="P2849" i="26"/>
  <c r="P2850" i="26"/>
  <c r="P2851" i="26"/>
  <c r="P2852" i="26"/>
  <c r="P2853" i="26"/>
  <c r="P2854" i="26"/>
  <c r="P2855" i="26"/>
  <c r="P2856" i="26"/>
  <c r="P2857" i="26"/>
  <c r="P2858" i="26"/>
  <c r="P2859" i="26"/>
  <c r="P2860" i="26"/>
  <c r="P2861" i="26"/>
  <c r="P2862" i="26"/>
  <c r="P2863" i="26"/>
  <c r="P2864" i="26"/>
  <c r="P2865" i="26"/>
  <c r="P2866" i="26"/>
  <c r="P2867" i="26"/>
  <c r="P2868" i="26"/>
  <c r="P2869" i="26"/>
  <c r="P2870" i="26"/>
  <c r="P2871" i="26"/>
  <c r="P2872" i="26"/>
  <c r="P2873" i="26"/>
  <c r="P2874" i="26"/>
  <c r="P2875" i="26"/>
  <c r="P2876" i="26"/>
  <c r="P2877" i="26"/>
  <c r="P2878" i="26"/>
  <c r="P2879" i="26"/>
  <c r="P2880" i="26"/>
  <c r="P2881" i="26"/>
  <c r="P2882" i="26"/>
  <c r="P2883" i="26"/>
  <c r="P2884" i="26"/>
  <c r="P2885" i="26"/>
  <c r="P2886" i="26"/>
  <c r="P2887" i="26"/>
  <c r="P2888" i="26"/>
  <c r="P2889" i="26"/>
  <c r="P2890" i="26"/>
  <c r="P2891" i="26"/>
  <c r="P2892" i="26"/>
  <c r="P2893" i="26"/>
  <c r="P2894" i="26"/>
  <c r="P2895" i="26"/>
  <c r="P2896" i="26"/>
  <c r="P2897" i="26"/>
  <c r="P2898" i="26"/>
  <c r="P2899" i="26"/>
  <c r="P2900" i="26"/>
  <c r="P2901" i="26"/>
  <c r="P2902" i="26"/>
  <c r="P2903" i="26"/>
  <c r="P2904" i="26"/>
  <c r="P2905" i="26"/>
  <c r="P2906" i="26"/>
  <c r="P2907" i="26"/>
  <c r="P2908" i="26"/>
  <c r="P2909" i="26"/>
  <c r="P2910" i="26"/>
  <c r="P2911" i="26"/>
  <c r="P2912" i="26"/>
  <c r="P2913" i="26"/>
  <c r="P2914" i="26"/>
  <c r="P2915" i="26"/>
  <c r="P2916" i="26"/>
  <c r="P2917" i="26"/>
  <c r="P2918" i="26"/>
  <c r="P2919" i="26"/>
  <c r="P2920" i="26"/>
  <c r="P2921" i="26"/>
  <c r="P2922" i="26"/>
  <c r="P2923" i="26"/>
  <c r="P2924" i="26"/>
  <c r="P2925" i="26"/>
  <c r="P2926" i="26"/>
  <c r="P2927" i="26"/>
  <c r="P2928" i="26"/>
  <c r="P2929" i="26"/>
  <c r="P2930" i="26"/>
  <c r="P2931" i="26"/>
  <c r="P2932" i="26"/>
  <c r="P2933" i="26"/>
  <c r="P2934" i="26"/>
  <c r="P2935" i="26"/>
  <c r="P2936" i="26"/>
  <c r="P2937" i="26"/>
  <c r="P2938" i="26"/>
  <c r="P2939" i="26"/>
  <c r="P2940" i="26"/>
  <c r="P2941" i="26"/>
  <c r="P2942" i="26"/>
  <c r="P2943" i="26"/>
  <c r="P2944" i="26"/>
  <c r="P2945" i="26"/>
  <c r="P2946" i="26"/>
  <c r="P2947" i="26"/>
  <c r="P2948" i="26"/>
  <c r="P2949" i="26"/>
  <c r="P2950" i="26"/>
  <c r="P2951" i="26"/>
  <c r="P2952" i="26"/>
  <c r="P2953" i="26"/>
  <c r="P2954" i="26"/>
  <c r="P2955" i="26"/>
  <c r="P2956" i="26"/>
  <c r="P2957" i="26"/>
  <c r="P2958" i="26"/>
  <c r="P2959" i="26"/>
  <c r="P2960" i="26"/>
  <c r="P2961" i="26"/>
  <c r="P2962" i="26"/>
  <c r="P2963" i="26"/>
  <c r="P2964" i="26"/>
  <c r="P2965" i="26"/>
  <c r="P2966" i="26"/>
  <c r="P2967" i="26"/>
  <c r="P2968" i="26"/>
  <c r="P2969" i="26"/>
  <c r="P2970" i="26"/>
  <c r="P2971" i="26"/>
  <c r="P2972" i="26"/>
  <c r="P2973" i="26"/>
  <c r="P2974" i="26"/>
  <c r="P2975" i="26"/>
  <c r="P2976" i="26"/>
  <c r="P2977" i="26"/>
  <c r="P2978" i="26"/>
  <c r="P2979" i="26"/>
  <c r="P2980" i="26"/>
  <c r="P2981" i="26"/>
  <c r="P2982" i="26"/>
  <c r="P2983" i="26"/>
  <c r="P2984" i="26"/>
  <c r="P2985" i="26"/>
  <c r="P2986" i="26"/>
  <c r="P2987" i="26"/>
  <c r="P2988" i="26"/>
  <c r="P2989" i="26"/>
  <c r="P2990" i="26"/>
  <c r="P2991" i="26"/>
  <c r="P2992" i="26"/>
  <c r="P2993" i="26"/>
  <c r="P2994" i="26"/>
  <c r="P2995" i="26"/>
  <c r="P2996" i="26"/>
  <c r="P2997" i="26"/>
  <c r="P2998" i="26"/>
  <c r="P2999" i="26"/>
  <c r="P3000" i="26"/>
  <c r="P3001" i="26"/>
  <c r="P3002" i="26"/>
  <c r="P3003" i="26"/>
  <c r="P3004" i="26"/>
  <c r="P3005" i="26"/>
  <c r="P3006" i="26"/>
  <c r="P3007" i="26"/>
  <c r="P3008" i="26"/>
  <c r="P3009" i="26"/>
  <c r="P3010" i="26"/>
  <c r="P3011" i="26"/>
  <c r="P3012" i="26"/>
  <c r="P3013" i="26"/>
  <c r="P3014" i="26"/>
  <c r="P3015" i="26"/>
  <c r="P3016" i="26"/>
  <c r="P3017" i="26"/>
  <c r="P3018" i="26"/>
  <c r="P3019" i="26"/>
  <c r="P3020" i="26"/>
  <c r="P3021" i="26"/>
  <c r="P3022" i="26"/>
  <c r="P3023" i="26"/>
  <c r="P3024" i="26"/>
  <c r="P3025" i="26"/>
  <c r="P3026" i="26"/>
  <c r="P3027" i="26"/>
  <c r="P3028" i="26"/>
  <c r="P3029" i="26"/>
  <c r="P3030" i="26"/>
  <c r="P3031" i="26"/>
  <c r="P3032" i="26"/>
  <c r="P3033" i="26"/>
  <c r="P3034" i="26"/>
  <c r="P3035" i="26"/>
  <c r="P3036" i="26"/>
  <c r="P3037" i="26"/>
  <c r="P3038" i="26"/>
  <c r="P3039" i="26"/>
  <c r="P3040" i="26"/>
  <c r="P3041" i="26"/>
  <c r="P3042" i="26"/>
  <c r="P3043" i="26"/>
  <c r="P3044" i="26"/>
  <c r="P3045" i="26"/>
  <c r="P3046" i="26"/>
  <c r="P3047" i="26"/>
  <c r="P3048" i="26"/>
  <c r="P3049" i="26"/>
  <c r="P3050" i="26"/>
  <c r="P3051" i="26"/>
  <c r="P3052" i="26"/>
  <c r="P3053" i="26"/>
  <c r="P3054" i="26"/>
  <c r="P3055" i="26"/>
  <c r="P3056" i="26"/>
  <c r="P3057" i="26"/>
  <c r="P3058" i="26"/>
  <c r="P3059" i="26"/>
  <c r="P3060" i="26"/>
  <c r="P3061" i="26"/>
  <c r="P3062" i="26"/>
  <c r="P3063" i="26"/>
  <c r="P3064" i="26"/>
  <c r="P3065" i="26"/>
  <c r="P3066" i="26"/>
  <c r="P3067" i="26"/>
  <c r="P3068" i="26"/>
  <c r="P3069" i="26"/>
  <c r="P3070" i="26"/>
  <c r="P3071" i="26"/>
  <c r="P3072" i="26"/>
  <c r="P3073" i="26"/>
  <c r="P3074" i="26"/>
  <c r="P3075" i="26"/>
  <c r="P3076" i="26"/>
  <c r="P3077" i="26"/>
  <c r="P3078" i="26"/>
  <c r="P3079" i="26"/>
  <c r="P3080" i="26"/>
  <c r="P3081" i="26"/>
  <c r="P3082" i="26"/>
  <c r="P3083" i="26"/>
  <c r="P3084" i="26"/>
  <c r="P3085" i="26"/>
  <c r="P3086" i="26"/>
  <c r="P3087" i="26"/>
  <c r="P3088" i="26"/>
  <c r="P3089" i="26"/>
  <c r="P3090" i="26"/>
  <c r="P3091" i="26"/>
  <c r="P3092" i="26"/>
  <c r="P3093" i="26"/>
  <c r="P3094" i="26"/>
  <c r="P3095" i="26"/>
  <c r="P3096" i="26"/>
  <c r="P3097" i="26"/>
  <c r="P3098" i="26"/>
  <c r="P3099" i="26"/>
  <c r="P3100" i="26"/>
  <c r="P3101" i="26"/>
  <c r="P3102" i="26"/>
  <c r="P3103" i="26"/>
  <c r="P3104" i="26"/>
  <c r="P3105" i="26"/>
  <c r="P3106" i="26"/>
  <c r="P3107" i="26"/>
  <c r="P3108" i="26"/>
  <c r="P3109" i="26"/>
  <c r="P3110" i="26"/>
  <c r="P3111" i="26"/>
  <c r="P3112" i="26"/>
  <c r="P3113" i="26"/>
  <c r="P3114" i="26"/>
  <c r="P3115" i="26"/>
  <c r="P3116" i="26"/>
  <c r="P3117" i="26"/>
  <c r="P3118" i="26"/>
  <c r="P3119" i="26"/>
  <c r="P3120" i="26"/>
  <c r="P3121" i="26"/>
  <c r="P3122" i="26"/>
  <c r="P3123" i="26"/>
  <c r="P3124" i="26"/>
  <c r="P3125" i="26"/>
  <c r="P3126" i="26"/>
  <c r="P3127" i="26"/>
  <c r="P3128" i="26"/>
  <c r="P3129" i="26"/>
  <c r="P3130" i="26"/>
  <c r="P3131" i="26"/>
  <c r="P3132" i="26"/>
  <c r="P3133" i="26"/>
  <c r="P3134" i="26"/>
  <c r="P3135" i="26"/>
  <c r="P3136" i="26"/>
  <c r="P3137" i="26"/>
  <c r="P3138" i="26"/>
  <c r="P3139" i="26"/>
  <c r="P3140" i="26"/>
  <c r="P3141" i="26"/>
  <c r="P3142" i="26"/>
  <c r="P3143" i="26"/>
  <c r="P3144" i="26"/>
  <c r="P3145" i="26"/>
  <c r="P3146" i="26"/>
  <c r="P3147" i="26"/>
  <c r="P3148" i="26"/>
  <c r="P3149" i="26"/>
  <c r="P3150" i="26"/>
  <c r="P3151" i="26"/>
  <c r="P3152" i="26"/>
  <c r="P3153" i="26"/>
  <c r="P3154" i="26"/>
  <c r="P3155" i="26"/>
  <c r="P3156" i="26"/>
  <c r="P3157" i="26"/>
  <c r="P3158" i="26"/>
  <c r="P3159" i="26"/>
  <c r="P3160" i="26"/>
  <c r="P3161" i="26"/>
  <c r="P3162" i="26"/>
  <c r="P3163" i="26"/>
  <c r="P3164" i="26"/>
  <c r="P3165" i="26"/>
  <c r="P3166" i="26"/>
  <c r="P3167" i="26"/>
  <c r="P3168" i="26"/>
  <c r="P3169" i="26"/>
  <c r="P3170" i="26"/>
  <c r="P3171" i="26"/>
  <c r="P3172" i="26"/>
  <c r="P3173" i="26"/>
  <c r="P3174" i="26"/>
  <c r="P3175" i="26"/>
  <c r="P3176" i="26"/>
  <c r="P3177" i="26"/>
  <c r="P3178" i="26"/>
  <c r="P3179" i="26"/>
  <c r="P3180" i="26"/>
  <c r="P3181" i="26"/>
  <c r="P3182" i="26"/>
  <c r="P3183" i="26"/>
  <c r="P3184" i="26"/>
  <c r="P3185" i="26"/>
  <c r="P3186" i="26"/>
  <c r="P3187" i="26"/>
  <c r="P3188" i="26"/>
  <c r="P3189" i="26"/>
  <c r="P3190" i="26"/>
  <c r="P3191" i="26"/>
  <c r="P3192" i="26"/>
  <c r="P3193" i="26"/>
  <c r="P3194" i="26"/>
  <c r="P3195" i="26"/>
  <c r="P3196" i="26"/>
  <c r="P3197" i="26"/>
  <c r="P3198" i="26"/>
  <c r="P3199" i="26"/>
  <c r="P3200" i="26"/>
  <c r="P3201" i="26"/>
  <c r="P3202" i="26"/>
  <c r="P3203" i="26"/>
  <c r="P3204" i="26"/>
  <c r="P3205" i="26"/>
  <c r="P3206" i="26"/>
  <c r="P3207" i="26"/>
  <c r="P3208" i="26"/>
  <c r="P3209" i="26"/>
  <c r="P3210" i="26"/>
  <c r="P3211" i="26"/>
  <c r="P3212" i="26"/>
  <c r="P3213" i="26"/>
  <c r="P3214" i="26"/>
  <c r="P3215" i="26"/>
  <c r="P3216" i="26"/>
  <c r="P3217" i="26"/>
  <c r="P3218" i="26"/>
  <c r="P3219" i="26"/>
  <c r="P3220" i="26"/>
  <c r="P3221" i="26"/>
  <c r="P3222" i="26"/>
  <c r="P3223" i="26"/>
  <c r="P3224" i="26"/>
  <c r="P3225" i="26"/>
  <c r="P3226" i="26"/>
  <c r="P3227" i="26"/>
  <c r="P3228" i="26"/>
  <c r="P3229" i="26"/>
  <c r="P3230" i="26"/>
  <c r="P3231" i="26"/>
  <c r="P3232" i="26"/>
  <c r="P3233" i="26"/>
  <c r="P3234" i="26"/>
  <c r="P3235" i="26"/>
  <c r="P3236" i="26"/>
  <c r="P3237" i="26"/>
  <c r="P3238" i="26"/>
  <c r="P3239" i="26"/>
  <c r="P3240" i="26"/>
  <c r="P3241" i="26"/>
  <c r="P3242" i="26"/>
  <c r="P3243" i="26"/>
  <c r="P3244" i="26"/>
  <c r="P3245" i="26"/>
  <c r="P3246" i="26"/>
  <c r="P3247" i="26"/>
  <c r="P3248" i="26"/>
  <c r="P3249" i="26"/>
  <c r="P3250" i="26"/>
  <c r="P3251" i="26"/>
  <c r="P3252" i="26"/>
  <c r="P3253" i="26"/>
  <c r="P3254" i="26"/>
  <c r="P3255" i="26"/>
  <c r="P3256" i="26"/>
  <c r="P3257" i="26"/>
  <c r="P3258" i="26"/>
  <c r="P3259" i="26"/>
  <c r="P3260" i="26"/>
  <c r="P3261" i="26"/>
  <c r="P3262" i="26"/>
  <c r="P3263" i="26"/>
  <c r="P3264" i="26"/>
  <c r="P3265" i="26"/>
  <c r="P3266" i="26"/>
  <c r="P3267" i="26"/>
  <c r="P3268" i="26"/>
  <c r="P3269" i="26"/>
  <c r="P3270" i="26"/>
  <c r="P3271" i="26"/>
  <c r="P3272" i="26"/>
  <c r="P3273" i="26"/>
  <c r="P3274" i="26"/>
  <c r="P3275" i="26"/>
  <c r="P3276" i="26"/>
  <c r="P3277" i="26"/>
  <c r="P3278" i="26"/>
  <c r="P3279" i="26"/>
  <c r="P3280" i="26"/>
  <c r="P3281" i="26"/>
  <c r="P3282" i="26"/>
  <c r="P3283" i="26"/>
  <c r="P3284" i="26"/>
  <c r="P3285" i="26"/>
  <c r="P3286" i="26"/>
  <c r="P3287" i="26"/>
  <c r="P3288" i="26"/>
  <c r="P3289" i="26"/>
  <c r="P3290" i="26"/>
  <c r="P3291" i="26"/>
  <c r="P3292" i="26"/>
  <c r="P3293" i="26"/>
  <c r="P3294" i="26"/>
  <c r="P3295" i="26"/>
  <c r="P3296" i="26"/>
  <c r="P3297" i="26"/>
  <c r="P3298" i="26"/>
  <c r="P3299" i="26"/>
  <c r="P3300" i="26"/>
  <c r="P3301" i="26"/>
  <c r="P3302" i="26"/>
  <c r="P3303" i="26"/>
  <c r="P3304" i="26"/>
  <c r="P3305" i="26"/>
  <c r="P3306" i="26"/>
  <c r="P3307" i="26"/>
  <c r="P3308" i="26"/>
  <c r="P3309" i="26"/>
  <c r="P3310" i="26"/>
  <c r="P3311" i="26"/>
  <c r="P3312" i="26"/>
  <c r="P3313" i="26"/>
  <c r="P3314" i="26"/>
  <c r="P3315" i="26"/>
  <c r="P3316" i="26"/>
  <c r="P3317" i="26"/>
  <c r="P3318" i="26"/>
  <c r="P3319" i="26"/>
  <c r="P3320" i="26"/>
  <c r="P3321" i="26"/>
  <c r="P3322" i="26"/>
  <c r="P3323" i="26"/>
  <c r="P3324" i="26"/>
  <c r="P3325" i="26"/>
  <c r="P3326" i="26"/>
  <c r="P3327" i="26"/>
  <c r="P3328" i="26"/>
  <c r="P3329" i="26"/>
  <c r="P3330" i="26"/>
  <c r="P3331" i="26"/>
  <c r="P3332" i="26"/>
  <c r="P3333" i="26"/>
  <c r="P3334" i="26"/>
  <c r="P3335" i="26"/>
  <c r="P3336" i="26"/>
  <c r="P3337" i="26"/>
  <c r="P3338" i="26"/>
  <c r="P3339" i="26"/>
  <c r="P3340" i="26"/>
  <c r="P3341" i="26"/>
  <c r="P3342" i="26"/>
  <c r="P3343" i="26"/>
  <c r="P3344" i="26"/>
  <c r="P3345" i="26"/>
  <c r="P3346" i="26"/>
  <c r="P3347" i="26"/>
  <c r="P3348" i="26"/>
  <c r="P3349" i="26"/>
  <c r="P3350" i="26"/>
  <c r="P3351" i="26"/>
  <c r="P3352" i="26"/>
  <c r="P3353" i="26"/>
  <c r="P3354" i="26"/>
  <c r="P3355" i="26"/>
  <c r="P3356" i="26"/>
  <c r="P3357" i="26"/>
  <c r="P3358" i="26"/>
  <c r="P3359" i="26"/>
  <c r="P3360" i="26"/>
  <c r="P3361" i="26"/>
  <c r="P3362" i="26"/>
  <c r="P3363" i="26"/>
  <c r="P3364" i="26"/>
  <c r="P3365" i="26"/>
  <c r="P3366" i="26"/>
  <c r="P3367" i="26"/>
  <c r="P3368" i="26"/>
  <c r="P3369" i="26"/>
  <c r="P3370" i="26"/>
  <c r="P3371" i="26"/>
  <c r="P3372" i="26"/>
  <c r="P3373" i="26"/>
  <c r="P3374" i="26"/>
  <c r="P3375" i="26"/>
  <c r="P3376" i="26"/>
  <c r="P3377" i="26"/>
  <c r="P3378" i="26"/>
  <c r="P3379" i="26"/>
  <c r="P3380" i="26"/>
  <c r="P3381" i="26"/>
  <c r="P3382" i="26"/>
  <c r="P3383" i="26"/>
  <c r="P3384" i="26"/>
  <c r="P3385" i="26"/>
  <c r="P3386" i="26"/>
  <c r="P3387" i="26"/>
  <c r="P3388" i="26"/>
  <c r="P3389" i="26"/>
  <c r="P3390" i="26"/>
  <c r="P3391" i="26"/>
  <c r="P3392" i="26"/>
  <c r="P3393" i="26"/>
  <c r="P3394" i="26"/>
  <c r="P3395" i="26"/>
  <c r="P3396" i="26"/>
  <c r="P3397" i="26"/>
  <c r="P3398" i="26"/>
  <c r="P3399" i="26"/>
  <c r="P3400" i="26"/>
  <c r="P3401" i="26"/>
  <c r="P3402" i="26"/>
  <c r="P3403" i="26"/>
  <c r="P3404" i="26"/>
  <c r="P3405" i="26"/>
  <c r="P3406" i="26"/>
  <c r="P3407" i="26"/>
  <c r="P3408" i="26"/>
  <c r="P3409" i="26"/>
  <c r="P3410" i="26"/>
  <c r="P3411" i="26"/>
  <c r="P3412" i="26"/>
  <c r="P3413" i="26"/>
  <c r="P3414" i="26"/>
  <c r="P3415" i="26"/>
  <c r="P3416" i="26"/>
  <c r="P3417" i="26"/>
  <c r="P3418" i="26"/>
  <c r="P3419" i="26"/>
  <c r="P3420" i="26"/>
  <c r="P3421" i="26"/>
  <c r="P3422" i="26"/>
  <c r="P3423" i="26"/>
  <c r="P3424" i="26"/>
  <c r="P3425" i="26"/>
  <c r="P3426" i="26"/>
  <c r="P3427" i="26"/>
  <c r="P3428" i="26"/>
  <c r="P3429" i="26"/>
  <c r="P3430" i="26"/>
  <c r="P3431" i="26"/>
  <c r="P3432" i="26"/>
  <c r="P3433" i="26"/>
  <c r="P3434" i="26"/>
  <c r="P3435" i="26"/>
  <c r="P3436" i="26"/>
  <c r="P3437" i="26"/>
  <c r="P3438" i="26"/>
  <c r="P3439" i="26"/>
  <c r="P3440" i="26"/>
  <c r="P3441" i="26"/>
  <c r="P3442" i="26"/>
  <c r="P3443" i="26"/>
  <c r="P3444" i="26"/>
  <c r="P3445" i="26"/>
  <c r="P3446" i="26"/>
  <c r="P3447" i="26"/>
  <c r="P3448" i="26"/>
  <c r="P3449" i="26"/>
  <c r="P3450" i="26"/>
  <c r="P3451" i="26"/>
  <c r="P3452" i="26"/>
  <c r="P3453" i="26"/>
  <c r="P3454" i="26"/>
  <c r="P3455" i="26"/>
  <c r="P3456" i="26"/>
  <c r="P3457" i="26"/>
  <c r="P3458" i="26"/>
  <c r="P3459" i="26"/>
  <c r="P3460" i="26"/>
  <c r="P3461" i="26"/>
  <c r="P3462" i="26"/>
  <c r="P3463" i="26"/>
  <c r="P3464" i="26"/>
  <c r="P3465" i="26"/>
  <c r="P3466" i="26"/>
  <c r="P3467" i="26"/>
  <c r="P3468" i="26"/>
  <c r="P3469" i="26"/>
  <c r="P3470" i="26"/>
  <c r="P3471" i="26"/>
  <c r="P3472" i="26"/>
  <c r="P3473" i="26"/>
  <c r="P3474" i="26"/>
  <c r="P3475" i="26"/>
  <c r="P3476" i="26"/>
  <c r="P3477" i="26"/>
  <c r="P3478" i="26"/>
  <c r="P3479" i="26"/>
  <c r="P3480" i="26"/>
  <c r="P3481" i="26"/>
  <c r="P3482" i="26"/>
  <c r="P3483" i="26"/>
  <c r="P3484" i="26"/>
  <c r="P3485" i="26"/>
  <c r="P3486" i="26"/>
  <c r="P3487" i="26"/>
  <c r="P3488" i="26"/>
  <c r="P3489" i="26"/>
  <c r="P3490" i="26"/>
  <c r="P3491" i="26"/>
  <c r="P3492" i="26"/>
  <c r="P3493" i="26"/>
  <c r="P3494" i="26"/>
  <c r="P3495" i="26"/>
  <c r="P3496" i="26"/>
  <c r="P3497" i="26"/>
  <c r="P3498" i="26"/>
  <c r="P3499" i="26"/>
  <c r="P3500" i="26"/>
  <c r="P3501" i="26"/>
  <c r="P3502" i="26"/>
  <c r="P3503" i="26"/>
  <c r="P3504" i="26"/>
  <c r="P3505" i="26"/>
  <c r="P3506" i="26"/>
  <c r="P3507" i="26"/>
  <c r="P3508" i="26"/>
  <c r="P3509" i="26"/>
  <c r="P3510" i="26"/>
  <c r="P3511" i="26"/>
  <c r="P3512" i="26"/>
  <c r="P3513" i="26"/>
  <c r="P3514" i="26"/>
  <c r="P3515" i="26"/>
  <c r="P3516" i="26"/>
  <c r="P3517" i="26"/>
  <c r="P3518" i="26"/>
  <c r="P3519" i="26"/>
  <c r="P3520" i="26"/>
  <c r="P3521" i="26"/>
  <c r="P3522" i="26"/>
  <c r="P3523" i="26"/>
  <c r="P3524" i="26"/>
  <c r="P3525" i="26"/>
  <c r="P3526" i="26"/>
  <c r="P3527" i="26"/>
  <c r="P3528" i="26"/>
  <c r="P3529" i="26"/>
  <c r="P3530" i="26"/>
  <c r="P3531" i="26"/>
  <c r="P3532" i="26"/>
  <c r="P3533" i="26"/>
  <c r="P3534" i="26"/>
  <c r="P3535" i="26"/>
  <c r="P3536" i="26"/>
  <c r="P3537" i="26"/>
  <c r="P3538" i="26"/>
  <c r="P3539" i="26"/>
  <c r="P3540" i="26"/>
  <c r="P3541" i="26"/>
  <c r="P3542" i="26"/>
  <c r="P3543" i="26"/>
  <c r="P3544" i="26"/>
  <c r="P3545" i="26"/>
  <c r="P3546" i="26"/>
  <c r="P3547" i="26"/>
  <c r="P3548" i="26"/>
  <c r="P3549" i="26"/>
  <c r="P3550" i="26"/>
  <c r="P3551" i="26"/>
  <c r="P3552" i="26"/>
  <c r="P3553" i="26"/>
  <c r="P3554" i="26"/>
  <c r="P3555" i="26"/>
  <c r="P3556" i="26"/>
  <c r="P3557" i="26"/>
  <c r="P3558" i="26"/>
  <c r="P3559" i="26"/>
  <c r="P3560" i="26"/>
  <c r="P3561" i="26"/>
  <c r="P3562" i="26"/>
  <c r="P3563" i="26"/>
  <c r="P3564" i="26"/>
  <c r="P3565" i="26"/>
  <c r="P3566" i="26"/>
  <c r="P3567" i="26"/>
  <c r="P3568" i="26"/>
  <c r="P3569" i="26"/>
  <c r="P3570" i="26"/>
  <c r="P3571" i="26"/>
  <c r="P3572" i="26"/>
  <c r="P3573" i="26"/>
  <c r="P3574" i="26"/>
  <c r="P3575" i="26"/>
  <c r="P3576" i="26"/>
  <c r="P3577" i="26"/>
  <c r="P3578" i="26"/>
  <c r="P3579" i="26"/>
  <c r="P3580" i="26"/>
  <c r="P3581" i="26"/>
  <c r="P3582" i="26"/>
  <c r="P3583" i="26"/>
  <c r="P3584" i="26"/>
  <c r="P3585" i="26"/>
  <c r="P3586" i="26"/>
  <c r="P3587" i="26"/>
  <c r="P3588" i="26"/>
  <c r="P3589" i="26"/>
  <c r="P3590" i="26"/>
  <c r="P3591" i="26"/>
  <c r="P3592" i="26"/>
  <c r="P3593" i="26"/>
  <c r="P3594" i="26"/>
  <c r="P3595" i="26"/>
  <c r="P3596" i="26"/>
  <c r="P3597" i="26"/>
  <c r="P3598" i="26"/>
  <c r="P3599" i="26"/>
  <c r="P3600" i="26"/>
  <c r="P3601" i="26"/>
  <c r="P3602" i="26"/>
  <c r="P3603" i="26"/>
  <c r="P3604" i="26"/>
  <c r="P3605" i="26"/>
  <c r="P3606" i="26"/>
  <c r="P3607" i="26"/>
  <c r="P3608" i="26"/>
  <c r="P3609" i="26"/>
  <c r="P3610" i="26"/>
  <c r="P3611" i="26"/>
  <c r="P3612" i="26"/>
  <c r="P3613" i="26"/>
  <c r="P3614" i="26"/>
  <c r="P3615" i="26"/>
  <c r="P3616" i="26"/>
  <c r="P3617" i="26"/>
  <c r="P3618" i="26"/>
  <c r="P3619" i="26"/>
  <c r="P3620" i="26"/>
  <c r="P3621" i="26"/>
  <c r="P3622" i="26"/>
  <c r="P3623" i="26"/>
  <c r="P3624" i="26"/>
  <c r="P3625" i="26"/>
  <c r="P3626" i="26"/>
  <c r="P3627" i="26"/>
  <c r="P3628" i="26"/>
  <c r="P3629" i="26"/>
  <c r="P3630" i="26"/>
  <c r="P3631" i="26"/>
  <c r="P3632" i="26"/>
  <c r="P3633" i="26"/>
  <c r="P3634" i="26"/>
  <c r="P3635" i="26"/>
  <c r="P3636" i="26"/>
  <c r="P3637" i="26"/>
  <c r="P3638" i="26"/>
  <c r="P3639" i="26"/>
  <c r="P3640" i="26"/>
  <c r="P3641" i="26"/>
  <c r="P3642" i="26"/>
  <c r="P3643" i="26"/>
  <c r="P3644" i="26"/>
  <c r="P3645" i="26"/>
  <c r="P3646" i="26"/>
  <c r="P3647" i="26"/>
  <c r="P3648" i="26"/>
  <c r="P3649" i="26"/>
  <c r="P3650" i="26"/>
  <c r="P3651" i="26"/>
  <c r="P3652" i="26"/>
  <c r="P3653" i="26"/>
  <c r="P3654" i="26"/>
  <c r="P3655" i="26"/>
  <c r="P3656" i="26"/>
  <c r="P3657" i="26"/>
  <c r="P3658" i="26"/>
  <c r="P3659" i="26"/>
  <c r="P3660" i="26"/>
  <c r="P3661" i="26"/>
  <c r="P3662" i="26"/>
  <c r="P3663" i="26"/>
  <c r="P3664" i="26"/>
  <c r="P3665" i="26"/>
  <c r="P3666" i="26"/>
  <c r="P3667" i="26"/>
  <c r="P3668" i="26"/>
  <c r="P3669" i="26"/>
  <c r="P3670" i="26"/>
  <c r="P3671" i="26"/>
  <c r="P3672" i="26"/>
  <c r="P3673" i="26"/>
  <c r="P3674" i="26"/>
  <c r="P3675" i="26"/>
  <c r="P3676" i="26"/>
  <c r="P3677" i="26"/>
  <c r="P3678" i="26"/>
  <c r="P3679" i="26"/>
  <c r="P3680" i="26"/>
  <c r="P3681" i="26"/>
  <c r="P3682" i="26"/>
  <c r="P3683" i="26"/>
  <c r="P3684" i="26"/>
  <c r="P3685" i="26"/>
  <c r="P3686" i="26"/>
  <c r="P3687" i="26"/>
  <c r="P3688" i="26"/>
  <c r="P3689" i="26"/>
  <c r="P3690" i="26"/>
  <c r="P3691" i="26"/>
  <c r="P3692" i="26"/>
  <c r="P3693" i="26"/>
  <c r="P3694" i="26"/>
  <c r="P3695" i="26"/>
  <c r="P3696" i="26"/>
  <c r="P3697" i="26"/>
  <c r="P3698" i="26"/>
  <c r="P3699" i="26"/>
  <c r="P3700" i="26"/>
  <c r="P3701" i="26"/>
  <c r="P3702" i="26"/>
  <c r="P3703" i="26"/>
  <c r="P3704" i="26"/>
  <c r="P3705" i="26"/>
  <c r="P3706" i="26"/>
  <c r="P3707" i="26"/>
  <c r="P3708" i="26"/>
  <c r="P3709" i="26"/>
  <c r="P3710" i="26"/>
  <c r="P3711" i="26"/>
  <c r="P3712" i="26"/>
  <c r="P3713" i="26"/>
  <c r="P3714" i="26"/>
  <c r="P3715" i="26"/>
  <c r="P3716" i="26"/>
  <c r="P3717" i="26"/>
  <c r="P3718" i="26"/>
  <c r="P3719" i="26"/>
  <c r="P3720" i="26"/>
  <c r="P3721" i="26"/>
  <c r="P3722" i="26"/>
  <c r="P3723" i="26"/>
  <c r="P3724" i="26"/>
  <c r="P3725" i="26"/>
  <c r="P3726" i="26"/>
  <c r="P3727" i="26"/>
  <c r="P3728" i="26"/>
  <c r="P3729" i="26"/>
  <c r="P3730" i="26"/>
  <c r="P3731" i="26"/>
  <c r="P3732" i="26"/>
  <c r="P3733" i="26"/>
  <c r="P3734" i="26"/>
  <c r="P3735" i="26"/>
  <c r="P3736" i="26"/>
  <c r="P3737" i="26"/>
  <c r="P3738" i="26"/>
  <c r="P3739" i="26"/>
  <c r="P3740" i="26"/>
  <c r="P3741" i="26"/>
  <c r="P3742" i="26"/>
  <c r="P3743" i="26"/>
  <c r="P3744" i="26"/>
  <c r="P3745" i="26"/>
  <c r="P3746" i="26"/>
  <c r="P3747" i="26"/>
  <c r="P3748" i="26"/>
  <c r="P3749" i="26"/>
  <c r="P3750" i="26"/>
  <c r="P3751" i="26"/>
  <c r="P3752" i="26"/>
  <c r="P3753" i="26"/>
  <c r="P3754" i="26"/>
  <c r="P3755" i="26"/>
  <c r="P3756" i="26"/>
  <c r="P3757" i="26"/>
  <c r="P3758" i="26"/>
  <c r="P3759" i="26"/>
  <c r="P3760" i="26"/>
  <c r="P3761" i="26"/>
  <c r="P3762" i="26"/>
  <c r="P3763" i="26"/>
  <c r="P3764" i="26"/>
  <c r="P3765" i="26"/>
  <c r="P3766" i="26"/>
  <c r="P3767" i="26"/>
  <c r="P3768" i="26"/>
  <c r="P3769" i="26"/>
  <c r="P3770" i="26"/>
  <c r="P3771" i="26"/>
  <c r="P3772" i="26"/>
  <c r="P3773" i="26"/>
  <c r="P3774" i="26"/>
  <c r="P3775" i="26"/>
  <c r="P3776" i="26"/>
  <c r="P3777" i="26"/>
  <c r="P3778" i="26"/>
  <c r="P3779" i="26"/>
  <c r="P3780" i="26"/>
  <c r="P3781" i="26"/>
  <c r="P3782" i="26"/>
  <c r="P3783" i="26"/>
  <c r="P3784" i="26"/>
  <c r="P3785" i="26"/>
  <c r="P3786" i="26"/>
  <c r="P3787" i="26"/>
  <c r="P3788" i="26"/>
  <c r="P3789" i="26"/>
  <c r="P3790" i="26"/>
  <c r="P3791" i="26"/>
  <c r="P3792" i="26"/>
  <c r="P3793" i="26"/>
  <c r="P3794" i="26"/>
  <c r="P3795" i="26"/>
  <c r="P3796" i="26"/>
  <c r="P3797" i="26"/>
  <c r="P3798" i="26"/>
  <c r="P3799" i="26"/>
  <c r="P3800" i="26"/>
  <c r="P3801" i="26"/>
  <c r="P3802" i="26"/>
  <c r="P3803" i="26"/>
  <c r="P3804" i="26"/>
  <c r="P3805" i="26"/>
  <c r="P3806" i="26"/>
  <c r="P3807" i="26"/>
  <c r="P3808" i="26"/>
  <c r="P3809" i="26"/>
  <c r="P3810" i="26"/>
  <c r="P3811" i="26"/>
  <c r="P3812" i="26"/>
  <c r="P3813" i="26"/>
  <c r="P3814" i="26"/>
  <c r="P3815" i="26"/>
  <c r="P3816" i="26"/>
  <c r="P3817" i="26"/>
  <c r="P3818" i="26"/>
  <c r="P3819" i="26"/>
  <c r="P3820" i="26"/>
  <c r="P3821" i="26"/>
  <c r="P3822" i="26"/>
  <c r="P3823" i="26"/>
  <c r="P3824" i="26"/>
  <c r="P3825" i="26"/>
  <c r="P3826" i="26"/>
  <c r="P3827" i="26"/>
  <c r="P3828" i="26"/>
  <c r="P3829" i="26"/>
  <c r="P3830" i="26"/>
  <c r="P3831" i="26"/>
  <c r="P3832" i="26"/>
  <c r="P3833" i="26"/>
  <c r="P3834" i="26"/>
  <c r="P3835" i="26"/>
  <c r="P3836" i="26"/>
  <c r="P3837" i="26"/>
  <c r="P3838" i="26"/>
  <c r="P3839" i="26"/>
  <c r="P3840" i="26"/>
  <c r="P3841" i="26"/>
  <c r="P3842" i="26"/>
  <c r="P3843" i="26"/>
  <c r="P3844" i="26"/>
  <c r="P3845" i="26"/>
  <c r="P3846" i="26"/>
  <c r="P3847" i="26"/>
  <c r="P3848" i="26"/>
  <c r="P3849" i="26"/>
  <c r="P3850" i="26"/>
  <c r="P3851" i="26"/>
  <c r="P3852" i="26"/>
  <c r="P3853" i="26"/>
  <c r="P3854" i="26"/>
  <c r="P3855" i="26"/>
  <c r="P3856" i="26"/>
  <c r="P3857" i="26"/>
  <c r="P3858" i="26"/>
  <c r="P3859" i="26"/>
  <c r="P3860" i="26"/>
  <c r="P3861" i="26"/>
  <c r="P3862" i="26"/>
  <c r="P3863" i="26"/>
  <c r="P3864" i="26"/>
  <c r="P3865" i="26"/>
  <c r="P3866" i="26"/>
  <c r="P3867" i="26"/>
  <c r="P3868" i="26"/>
  <c r="P3869" i="26"/>
  <c r="P3870" i="26"/>
  <c r="P3871" i="26"/>
  <c r="P3872" i="26"/>
  <c r="P3873" i="26"/>
  <c r="P3874" i="26"/>
  <c r="P3875" i="26"/>
  <c r="P3876" i="26"/>
  <c r="P3877" i="26"/>
  <c r="P3878" i="26"/>
  <c r="P3879" i="26"/>
  <c r="P3880" i="26"/>
  <c r="P3881" i="26"/>
  <c r="P3882" i="26"/>
  <c r="P3883" i="26"/>
  <c r="P3884" i="26"/>
  <c r="P3885" i="26"/>
  <c r="P3886" i="26"/>
  <c r="P3887" i="26"/>
  <c r="P3888" i="26"/>
  <c r="P3889" i="26"/>
  <c r="P3890" i="26"/>
  <c r="P3891" i="26"/>
  <c r="P3892" i="26"/>
  <c r="P3893" i="26"/>
  <c r="P3894" i="26"/>
  <c r="P3895" i="26"/>
  <c r="P3896" i="26"/>
  <c r="P3897" i="26"/>
  <c r="P3898" i="26"/>
  <c r="P3899" i="26"/>
  <c r="P3900" i="26"/>
  <c r="P3901" i="26"/>
  <c r="P3902" i="26"/>
  <c r="P3903" i="26"/>
  <c r="P3904" i="26"/>
  <c r="P3905" i="26"/>
  <c r="P3906" i="26"/>
  <c r="P3907" i="26"/>
  <c r="P3908" i="26"/>
  <c r="P3909" i="26"/>
  <c r="P3910" i="26"/>
  <c r="P3911" i="26"/>
  <c r="P3912" i="26"/>
  <c r="P3913" i="26"/>
  <c r="P3914" i="26"/>
  <c r="P3915" i="26"/>
  <c r="P3916" i="26"/>
  <c r="P3917" i="26"/>
  <c r="P3918" i="26"/>
  <c r="P3919" i="26"/>
  <c r="P3920" i="26"/>
  <c r="P3921" i="26"/>
  <c r="P3922" i="26"/>
  <c r="P3923" i="26"/>
  <c r="P3924" i="26"/>
  <c r="P3925" i="26"/>
  <c r="P3926" i="26"/>
  <c r="P3927" i="26"/>
  <c r="P3928" i="26"/>
  <c r="P3929" i="26"/>
  <c r="P3930" i="26"/>
  <c r="P3931" i="26"/>
  <c r="P3932" i="26"/>
  <c r="P3933" i="26"/>
  <c r="P3934" i="26"/>
  <c r="P3935" i="26"/>
  <c r="P3936" i="26"/>
  <c r="P3937" i="26"/>
  <c r="P3938" i="26"/>
  <c r="P3939" i="26"/>
  <c r="P3940" i="26"/>
  <c r="P3941" i="26"/>
  <c r="P3942" i="26"/>
  <c r="P3943" i="26"/>
  <c r="P3944" i="26"/>
  <c r="P3945" i="26"/>
  <c r="P3946" i="26"/>
  <c r="P3947" i="26"/>
  <c r="P3948" i="26"/>
  <c r="P3949" i="26"/>
  <c r="P3950" i="26"/>
  <c r="P3951" i="26"/>
  <c r="P3952" i="26"/>
  <c r="P3953" i="26"/>
  <c r="P3954" i="26"/>
  <c r="P3955" i="26"/>
  <c r="P3956" i="26"/>
  <c r="P3957" i="26"/>
  <c r="P3958" i="26"/>
  <c r="P3959" i="26"/>
  <c r="P3960" i="26"/>
  <c r="P3961" i="26"/>
  <c r="P3962" i="26"/>
  <c r="P3963" i="26"/>
  <c r="P3964" i="26"/>
  <c r="P3965" i="26"/>
  <c r="P3966" i="26"/>
  <c r="P3967" i="26"/>
  <c r="P3968" i="26"/>
  <c r="P3969" i="26"/>
  <c r="P3970" i="26"/>
  <c r="P3971" i="26"/>
  <c r="P3972" i="26"/>
  <c r="P3973" i="26"/>
  <c r="P3974" i="26"/>
  <c r="P3975" i="26"/>
  <c r="P3976" i="26"/>
  <c r="P3977" i="26"/>
  <c r="P3978" i="26"/>
  <c r="P3979" i="26"/>
  <c r="P3980" i="26"/>
  <c r="P3981" i="26"/>
  <c r="P3982" i="26"/>
  <c r="P3983" i="26"/>
  <c r="P3984" i="26"/>
  <c r="P3985" i="26"/>
  <c r="P3986" i="26"/>
  <c r="P3987" i="26"/>
  <c r="P3988" i="26"/>
  <c r="P3989" i="26"/>
  <c r="P3990" i="26"/>
  <c r="P3991" i="26"/>
  <c r="P3992" i="26"/>
  <c r="P3993" i="26"/>
  <c r="P3994" i="26"/>
  <c r="P3995" i="26"/>
  <c r="P3996" i="26"/>
  <c r="P3997" i="26"/>
  <c r="P3998" i="26"/>
  <c r="P3999" i="26"/>
  <c r="P4000" i="26"/>
  <c r="P4001" i="26"/>
  <c r="P4002" i="26"/>
  <c r="P4003" i="26"/>
  <c r="P4004" i="26"/>
  <c r="P4005" i="26"/>
  <c r="P4006" i="26"/>
  <c r="P4007" i="26"/>
  <c r="P4008" i="26"/>
  <c r="P4009" i="26"/>
  <c r="P4010" i="26"/>
  <c r="P4011" i="26"/>
  <c r="P4012" i="26"/>
  <c r="P4013" i="26"/>
  <c r="P4014" i="26"/>
  <c r="P4015" i="26"/>
  <c r="P4016" i="26"/>
  <c r="P4017" i="26"/>
  <c r="P4018" i="26"/>
  <c r="P4019" i="26"/>
  <c r="P4020" i="26"/>
  <c r="P4021" i="26"/>
  <c r="P4022" i="26"/>
  <c r="P4023" i="26"/>
  <c r="P4024" i="26"/>
  <c r="P4025" i="26"/>
  <c r="P4026" i="26"/>
  <c r="P4027" i="26"/>
  <c r="P4028" i="26"/>
  <c r="P4029" i="26"/>
  <c r="P4030" i="26"/>
  <c r="P4031" i="26"/>
  <c r="P4032" i="26"/>
  <c r="P4033" i="26"/>
  <c r="P4034" i="26"/>
  <c r="P4035" i="26"/>
  <c r="P4036" i="26"/>
  <c r="P4037" i="26"/>
  <c r="P4038" i="26"/>
  <c r="P4039" i="26"/>
  <c r="P4040" i="26"/>
  <c r="P4041" i="26"/>
  <c r="P4042" i="26"/>
  <c r="P4043" i="26"/>
  <c r="P4044" i="26"/>
  <c r="P4045" i="26"/>
  <c r="P4046" i="26"/>
  <c r="P4047" i="26"/>
  <c r="P4048" i="26"/>
  <c r="P4049" i="26"/>
  <c r="P4050" i="26"/>
  <c r="P4051" i="26"/>
  <c r="P4052" i="26"/>
  <c r="P4053" i="26"/>
  <c r="P4054" i="26"/>
  <c r="P4055" i="26"/>
  <c r="P4056" i="26"/>
  <c r="P4057" i="26"/>
  <c r="P4058" i="26"/>
  <c r="P4059" i="26"/>
  <c r="P4060" i="26"/>
  <c r="P4061" i="26"/>
  <c r="P4062" i="26"/>
  <c r="P4063" i="26"/>
  <c r="P4064" i="26"/>
  <c r="P4065" i="26"/>
  <c r="P4066" i="26"/>
  <c r="P4067" i="26"/>
  <c r="P4068" i="26"/>
  <c r="P4069" i="26"/>
  <c r="P4070" i="26"/>
  <c r="P4071" i="26"/>
  <c r="P4072" i="26"/>
  <c r="P4073" i="26"/>
  <c r="P4074" i="26"/>
  <c r="P4075" i="26"/>
  <c r="P4076" i="26"/>
  <c r="P4077" i="26"/>
  <c r="P4078" i="26"/>
  <c r="P4079" i="26"/>
  <c r="P4080" i="26"/>
  <c r="P4081" i="26"/>
  <c r="P4082" i="26"/>
  <c r="P4083" i="26"/>
  <c r="P4084" i="26"/>
  <c r="P4085" i="26"/>
  <c r="P4086" i="26"/>
  <c r="P4087" i="26"/>
  <c r="P4088" i="26"/>
  <c r="P4089" i="26"/>
  <c r="P4090" i="26"/>
  <c r="P4091" i="26"/>
  <c r="P4092" i="26"/>
  <c r="P4093" i="26"/>
  <c r="P4094" i="26"/>
  <c r="P4095" i="26"/>
  <c r="P4096" i="26"/>
  <c r="P4097" i="26"/>
  <c r="P4098" i="26"/>
  <c r="P4099" i="26"/>
  <c r="P4100" i="26"/>
  <c r="P4101" i="26"/>
  <c r="P4102" i="26"/>
  <c r="P4103" i="26"/>
  <c r="P4104" i="26"/>
  <c r="P4105" i="26"/>
  <c r="P4106" i="26"/>
  <c r="P4107" i="26"/>
  <c r="P4108" i="26"/>
  <c r="P4109" i="26"/>
  <c r="P4110" i="26"/>
  <c r="P4111" i="26"/>
  <c r="P4112" i="26"/>
  <c r="P4113" i="26"/>
  <c r="P4114" i="26"/>
  <c r="P4115" i="26"/>
  <c r="P4116" i="26"/>
  <c r="P4117" i="26"/>
  <c r="P4118" i="26"/>
  <c r="P4119" i="26"/>
  <c r="P4120" i="26"/>
  <c r="P4121" i="26"/>
  <c r="P4122" i="26"/>
  <c r="P4123" i="26"/>
  <c r="P4124" i="26"/>
  <c r="P4125" i="26"/>
  <c r="P4126" i="26"/>
  <c r="P4127" i="26"/>
  <c r="P4128" i="26"/>
  <c r="P4129" i="26"/>
  <c r="P4130" i="26"/>
  <c r="P4131" i="26"/>
  <c r="P4132" i="26"/>
  <c r="P4133" i="26"/>
  <c r="P4134" i="26"/>
  <c r="P4135" i="26"/>
  <c r="P4136" i="26"/>
  <c r="P4137" i="26"/>
  <c r="P4138" i="26"/>
  <c r="P4139" i="26"/>
  <c r="P4140" i="26"/>
  <c r="P4141" i="26"/>
  <c r="P4142" i="26"/>
  <c r="P4143" i="26"/>
  <c r="P4144" i="26"/>
  <c r="P4145" i="26"/>
  <c r="P4146" i="26"/>
  <c r="P4147" i="26"/>
  <c r="P4148" i="26"/>
  <c r="P4149" i="26"/>
  <c r="P4150" i="26"/>
  <c r="P4151" i="26"/>
  <c r="P4152" i="26"/>
  <c r="P4153" i="26"/>
  <c r="P4154" i="26"/>
  <c r="P4155" i="26"/>
  <c r="P4156" i="26"/>
  <c r="P4157" i="26"/>
  <c r="P4158" i="26"/>
  <c r="P4159" i="26"/>
  <c r="P4160" i="26"/>
  <c r="P4161" i="26"/>
  <c r="P4162" i="26"/>
  <c r="P4163" i="26"/>
  <c r="P4164" i="26"/>
  <c r="P4165" i="26"/>
  <c r="P4166" i="26"/>
  <c r="P4167" i="26"/>
  <c r="P4168" i="26"/>
  <c r="P4169" i="26"/>
  <c r="P4170" i="26"/>
  <c r="P4171" i="26"/>
  <c r="P4172" i="26"/>
  <c r="P4173" i="26"/>
  <c r="P4174" i="26"/>
  <c r="P4175" i="26"/>
  <c r="P4176" i="26"/>
  <c r="P4177" i="26"/>
  <c r="P4178" i="26"/>
  <c r="P4179" i="26"/>
  <c r="P4180" i="26"/>
  <c r="P4181" i="26"/>
  <c r="P4182" i="26"/>
  <c r="P4183" i="26"/>
  <c r="P4184" i="26"/>
  <c r="P4185" i="26"/>
  <c r="P4186" i="26"/>
  <c r="P4187" i="26"/>
  <c r="P4188" i="26"/>
  <c r="P4189" i="26"/>
  <c r="P4190" i="26"/>
  <c r="P4191" i="26"/>
  <c r="P4192" i="26"/>
  <c r="P4193" i="26"/>
  <c r="P4194" i="26"/>
  <c r="P4195" i="26"/>
  <c r="P4196" i="26"/>
  <c r="P4197" i="26"/>
  <c r="P4198" i="26"/>
  <c r="P4199" i="26"/>
  <c r="P4200" i="26"/>
  <c r="P4201" i="26"/>
  <c r="P4202" i="26"/>
  <c r="P4203" i="26"/>
  <c r="P4204" i="26"/>
  <c r="P4205" i="26"/>
  <c r="P4206" i="26"/>
  <c r="P4207" i="26"/>
  <c r="P4208" i="26"/>
  <c r="P4209" i="26"/>
  <c r="P4210" i="26"/>
  <c r="P4211" i="26"/>
  <c r="P4212" i="26"/>
  <c r="P4213" i="26"/>
  <c r="P4214" i="26"/>
  <c r="P4215" i="26"/>
  <c r="P4216" i="26"/>
  <c r="P4217" i="26"/>
  <c r="P4218" i="26"/>
  <c r="P4219" i="26"/>
  <c r="P4220" i="26"/>
  <c r="P4221" i="26"/>
  <c r="P4222" i="26"/>
  <c r="P4223" i="26"/>
  <c r="P4224" i="26"/>
  <c r="P4225" i="26"/>
  <c r="P4226" i="26"/>
  <c r="P4227" i="26"/>
  <c r="P4228" i="26"/>
  <c r="P4229" i="26"/>
  <c r="P4230" i="26"/>
  <c r="P4231" i="26"/>
  <c r="P4232" i="26"/>
  <c r="P4233" i="26"/>
  <c r="P4234" i="26"/>
  <c r="P4235" i="26"/>
  <c r="P4236" i="26"/>
  <c r="P4237" i="26"/>
  <c r="P4238" i="26"/>
  <c r="P4239" i="26"/>
  <c r="P4240" i="26"/>
  <c r="P4241" i="26"/>
  <c r="P4242" i="26"/>
  <c r="P4243" i="26"/>
  <c r="P4244" i="26"/>
  <c r="P4245" i="26"/>
  <c r="P4246" i="26"/>
  <c r="P4247" i="26"/>
  <c r="P4248" i="26"/>
  <c r="P4249" i="26"/>
  <c r="P4250" i="26"/>
  <c r="P4251" i="26"/>
  <c r="P4252" i="26"/>
  <c r="P4253" i="26"/>
  <c r="P4254" i="26"/>
  <c r="P4255" i="26"/>
  <c r="P4256" i="26"/>
  <c r="P4257" i="26"/>
  <c r="P4258" i="26"/>
  <c r="P4259" i="26"/>
  <c r="P4260" i="26"/>
  <c r="P4261" i="26"/>
  <c r="P4262" i="26"/>
  <c r="P4263" i="26"/>
  <c r="P4264" i="26"/>
  <c r="P4265" i="26"/>
  <c r="P4266" i="26"/>
  <c r="P4267" i="26"/>
  <c r="P4268" i="26"/>
  <c r="P4269" i="26"/>
  <c r="P4270" i="26"/>
  <c r="P4271" i="26"/>
  <c r="P4272" i="26"/>
  <c r="P4273" i="26"/>
  <c r="P4274" i="26"/>
  <c r="P4275" i="26"/>
  <c r="P4276" i="26"/>
  <c r="P4277" i="26"/>
  <c r="P4278" i="26"/>
  <c r="P4279" i="26"/>
  <c r="P4280" i="26"/>
  <c r="P4281" i="26"/>
  <c r="P4282" i="26"/>
  <c r="P4283" i="26"/>
  <c r="P4284" i="26"/>
  <c r="P4285" i="26"/>
  <c r="P4286" i="26"/>
  <c r="P4287" i="26"/>
  <c r="P4288" i="26"/>
  <c r="P4289" i="26"/>
  <c r="P4290" i="26"/>
  <c r="P4291" i="26"/>
  <c r="P4292" i="26"/>
  <c r="P4293" i="26"/>
  <c r="P4294" i="26"/>
  <c r="P4295" i="26"/>
  <c r="P4296" i="26"/>
  <c r="P4297" i="26"/>
  <c r="P4298" i="26"/>
  <c r="P4299" i="26"/>
  <c r="P4300" i="26"/>
  <c r="P4301" i="26"/>
  <c r="P4302" i="26"/>
  <c r="P4303" i="26"/>
  <c r="P4304" i="26"/>
  <c r="P4305" i="26"/>
  <c r="P4306" i="26"/>
  <c r="P4307" i="26"/>
  <c r="P4308" i="26"/>
  <c r="P4309" i="26"/>
  <c r="P4310" i="26"/>
  <c r="P4311" i="26"/>
  <c r="P4312" i="26"/>
  <c r="P4313" i="26"/>
  <c r="P4314" i="26"/>
  <c r="P4315" i="26"/>
  <c r="P4316" i="26"/>
  <c r="P4317" i="26"/>
  <c r="P4318" i="26"/>
  <c r="P4319" i="26"/>
  <c r="P4320" i="26"/>
  <c r="P4321" i="26"/>
  <c r="P4322" i="26"/>
  <c r="P4323" i="26"/>
  <c r="P4324" i="26"/>
  <c r="P4325" i="26"/>
  <c r="P4326" i="26"/>
  <c r="P4327" i="26"/>
  <c r="P4328" i="26"/>
  <c r="P4329" i="26"/>
  <c r="P4330" i="26"/>
  <c r="P4331" i="26"/>
  <c r="P4332" i="26"/>
  <c r="P4333" i="26"/>
  <c r="P4334" i="26"/>
  <c r="P4335" i="26"/>
  <c r="P4336" i="26"/>
  <c r="P4337" i="26"/>
  <c r="P4338" i="26"/>
  <c r="P4339" i="26"/>
  <c r="P4340" i="26"/>
  <c r="P4341" i="26"/>
  <c r="P4342" i="26"/>
  <c r="P4343" i="26"/>
  <c r="P4344" i="26"/>
  <c r="P4345" i="26"/>
  <c r="P4346" i="26"/>
  <c r="P4347" i="26"/>
  <c r="P4348" i="26"/>
  <c r="P4349" i="26"/>
  <c r="P4350" i="26"/>
  <c r="P4351" i="26"/>
  <c r="P4352" i="26"/>
  <c r="P4353" i="26"/>
  <c r="P4354" i="26"/>
  <c r="P4355" i="26"/>
  <c r="P4356" i="26"/>
  <c r="P4357" i="26"/>
  <c r="P4358" i="26"/>
  <c r="P4359" i="26"/>
  <c r="P4360" i="26"/>
  <c r="P4361" i="26"/>
  <c r="P4362" i="26"/>
  <c r="P4363" i="26"/>
  <c r="P4364" i="26"/>
  <c r="P4365" i="26"/>
  <c r="P4366" i="26"/>
  <c r="P4367" i="26"/>
  <c r="P4368" i="26"/>
  <c r="P4369" i="26"/>
  <c r="P4370" i="26"/>
  <c r="P4371" i="26"/>
  <c r="P4372" i="26"/>
  <c r="P4373" i="26"/>
  <c r="P4374" i="26"/>
  <c r="P4375" i="26"/>
  <c r="P4376" i="26"/>
  <c r="P4377" i="26"/>
  <c r="P4378" i="26"/>
  <c r="P4379" i="26"/>
  <c r="P4380" i="26"/>
  <c r="P4381" i="26"/>
  <c r="P4382" i="26"/>
  <c r="P4383" i="26"/>
  <c r="P4384" i="26"/>
  <c r="P4385" i="26"/>
  <c r="P4386" i="26"/>
  <c r="P4387" i="26"/>
  <c r="P4388" i="26"/>
  <c r="P4389" i="26"/>
  <c r="P4390" i="26"/>
  <c r="P4391" i="26"/>
  <c r="P4392" i="26"/>
  <c r="P4393" i="26"/>
  <c r="P4394" i="26"/>
  <c r="P4395" i="26"/>
  <c r="P4396" i="26"/>
  <c r="P4397" i="26"/>
  <c r="P4398" i="26"/>
  <c r="P4399" i="26"/>
  <c r="P4400" i="26"/>
  <c r="P4401" i="26"/>
  <c r="P4402" i="26"/>
  <c r="P4403" i="26"/>
  <c r="P4404" i="26"/>
  <c r="P4405" i="26"/>
  <c r="P4406" i="26"/>
  <c r="P4407" i="26"/>
  <c r="P4408" i="26"/>
  <c r="P4409" i="26"/>
  <c r="P4410" i="26"/>
  <c r="P4411" i="26"/>
  <c r="P4412" i="26"/>
  <c r="P4413" i="26"/>
  <c r="P4414" i="26"/>
  <c r="P4415" i="26"/>
  <c r="P4416" i="26"/>
  <c r="P4417" i="26"/>
  <c r="P4418" i="26"/>
  <c r="P4419" i="26"/>
  <c r="P4420" i="26"/>
  <c r="P4421" i="26"/>
  <c r="P4422" i="26"/>
  <c r="P4423" i="26"/>
  <c r="P4424" i="26"/>
  <c r="P4425" i="26"/>
  <c r="P4426" i="26"/>
  <c r="P4427" i="26"/>
  <c r="P4428" i="26"/>
  <c r="P4429" i="26"/>
  <c r="P4430" i="26"/>
  <c r="P4431" i="26"/>
  <c r="P4432" i="26"/>
  <c r="P4433" i="26"/>
  <c r="P4434" i="26"/>
  <c r="P4435" i="26"/>
  <c r="P4436" i="26"/>
  <c r="P4437" i="26"/>
  <c r="P4438" i="26"/>
  <c r="P4439" i="26"/>
  <c r="P4440" i="26"/>
  <c r="P4441" i="26"/>
  <c r="P4442" i="26"/>
  <c r="P4443" i="26"/>
  <c r="P4444" i="26"/>
  <c r="P4445" i="26"/>
  <c r="P4446" i="26"/>
  <c r="P4447" i="26"/>
  <c r="P4448" i="26"/>
  <c r="P4449" i="26"/>
  <c r="P4450" i="26"/>
  <c r="P4451" i="26"/>
  <c r="P4452" i="26"/>
  <c r="P4453" i="26"/>
  <c r="P4454" i="26"/>
  <c r="P4455" i="26"/>
  <c r="P4456" i="26"/>
  <c r="P4457" i="26"/>
  <c r="P4458" i="26"/>
  <c r="P4459" i="26"/>
  <c r="P4460" i="26"/>
  <c r="P4461" i="26"/>
  <c r="P4462" i="26"/>
  <c r="P4463" i="26"/>
  <c r="P4464" i="26"/>
  <c r="P4465" i="26"/>
  <c r="P4466" i="26"/>
  <c r="P4467" i="26"/>
  <c r="P4468" i="26"/>
  <c r="P4469" i="26"/>
  <c r="P4470" i="26"/>
  <c r="P4471" i="26"/>
  <c r="P4472" i="26"/>
  <c r="P4473" i="26"/>
  <c r="P4474" i="26"/>
  <c r="P4475" i="26"/>
  <c r="P4476" i="26"/>
  <c r="P4477" i="26"/>
  <c r="P4478" i="26"/>
  <c r="P4479" i="26"/>
  <c r="P4480" i="26"/>
  <c r="P4481" i="26"/>
  <c r="P4482" i="26"/>
  <c r="P4483" i="26"/>
  <c r="P4484" i="26"/>
  <c r="P4485" i="26"/>
  <c r="P4486" i="26"/>
  <c r="P4487" i="26"/>
  <c r="P4488" i="26"/>
  <c r="P4489" i="26"/>
  <c r="P4490" i="26"/>
  <c r="P4491" i="26"/>
  <c r="P4492" i="26"/>
  <c r="P4493" i="26"/>
  <c r="P4494" i="26"/>
  <c r="P4495" i="26"/>
  <c r="P4496" i="26"/>
  <c r="P4497" i="26"/>
  <c r="P4498" i="26"/>
  <c r="P4499" i="26"/>
  <c r="P4500" i="26"/>
  <c r="P4501" i="26"/>
  <c r="P4502" i="26"/>
  <c r="P4503" i="26"/>
  <c r="P4504" i="26"/>
  <c r="P4505" i="26"/>
  <c r="P4506" i="26"/>
  <c r="P4507" i="26"/>
  <c r="P4508" i="26"/>
  <c r="P4509" i="26"/>
  <c r="P4510" i="26"/>
  <c r="P4511" i="26"/>
  <c r="P4512" i="26"/>
  <c r="P4513" i="26"/>
  <c r="P4514" i="26"/>
  <c r="P4515" i="26"/>
  <c r="P4516" i="26"/>
  <c r="P4517" i="26"/>
  <c r="P4518" i="26"/>
  <c r="P4519" i="26"/>
  <c r="P4520" i="26"/>
  <c r="P4521" i="26"/>
  <c r="P4522" i="26"/>
  <c r="P4523" i="26"/>
  <c r="P4524" i="26"/>
  <c r="P4525" i="26"/>
  <c r="P4526" i="26"/>
  <c r="P4527" i="26"/>
  <c r="P4528" i="26"/>
  <c r="P4529" i="26"/>
  <c r="P4530" i="26"/>
  <c r="P4531" i="26"/>
  <c r="P4532" i="26"/>
  <c r="P4533" i="26"/>
  <c r="P4534" i="26"/>
  <c r="P4535" i="26"/>
  <c r="P4536" i="26"/>
  <c r="P4537" i="26"/>
  <c r="P4538" i="26"/>
  <c r="P4539" i="26"/>
  <c r="P4540" i="26"/>
  <c r="P4541" i="26"/>
  <c r="P4542" i="26"/>
  <c r="P4543" i="26"/>
  <c r="P4544" i="26"/>
  <c r="P4545" i="26"/>
  <c r="P4546" i="26"/>
  <c r="P4547" i="26"/>
  <c r="P4548" i="26"/>
  <c r="P4549" i="26"/>
  <c r="P4550" i="26"/>
  <c r="P4551" i="26"/>
  <c r="P4552" i="26"/>
  <c r="P4553" i="26"/>
  <c r="P4554" i="26"/>
  <c r="P4555" i="26"/>
  <c r="P4556" i="26"/>
  <c r="P4557" i="26"/>
  <c r="P4558" i="26"/>
  <c r="P4559" i="26"/>
  <c r="P4560" i="26"/>
  <c r="P4561" i="26"/>
  <c r="P4562" i="26"/>
  <c r="P4563" i="26"/>
  <c r="P4564" i="26"/>
  <c r="P4565" i="26"/>
  <c r="P4566" i="26"/>
  <c r="P4567" i="26"/>
  <c r="P4568" i="26"/>
  <c r="P4569" i="26"/>
  <c r="P4570" i="26"/>
  <c r="P4571" i="26"/>
  <c r="P4572" i="26"/>
  <c r="P4573" i="26"/>
  <c r="P4574" i="26"/>
  <c r="P4575" i="26"/>
  <c r="P4576" i="26"/>
  <c r="P4577" i="26"/>
  <c r="P4578" i="26"/>
  <c r="P4579" i="26"/>
  <c r="P4580" i="26"/>
  <c r="P4581" i="26"/>
  <c r="P4582" i="26"/>
  <c r="P4583" i="26"/>
  <c r="P4584" i="26"/>
  <c r="P4585" i="26"/>
  <c r="P4586" i="26"/>
  <c r="P4587" i="26"/>
  <c r="P4588" i="26"/>
  <c r="P4589" i="26"/>
  <c r="P4590" i="26"/>
  <c r="P4591" i="26"/>
  <c r="P4592" i="26"/>
  <c r="P4593" i="26"/>
  <c r="P4594" i="26"/>
  <c r="P4595" i="26"/>
  <c r="P4596" i="26"/>
  <c r="P4597" i="26"/>
  <c r="P4598" i="26"/>
  <c r="P4599" i="26"/>
  <c r="P4600" i="26"/>
  <c r="P4601" i="26"/>
  <c r="P4602" i="26"/>
  <c r="P4603" i="26"/>
  <c r="P4604" i="26"/>
  <c r="P4605" i="26"/>
  <c r="P4606" i="26"/>
  <c r="P4607" i="26"/>
  <c r="P4608" i="26"/>
  <c r="P4609" i="26"/>
  <c r="P4610" i="26"/>
  <c r="P4611" i="26"/>
  <c r="P4612" i="26"/>
  <c r="P4613" i="26"/>
  <c r="P4614" i="26"/>
  <c r="P4615" i="26"/>
  <c r="P4616" i="26"/>
  <c r="P4617" i="26"/>
  <c r="P4618" i="26"/>
  <c r="P4619" i="26"/>
  <c r="P4620" i="26"/>
  <c r="P4621" i="26"/>
  <c r="P4622" i="26"/>
  <c r="P4623" i="26"/>
  <c r="P4624" i="26"/>
  <c r="P4625" i="26"/>
  <c r="P4626" i="26"/>
  <c r="P4627" i="26"/>
  <c r="P4628" i="26"/>
  <c r="P4629" i="26"/>
  <c r="P4630" i="26"/>
  <c r="P4631" i="26"/>
  <c r="P4632" i="26"/>
  <c r="P4633" i="26"/>
  <c r="P4634" i="26"/>
  <c r="P4635" i="26"/>
  <c r="P4636" i="26"/>
  <c r="P4637" i="26"/>
  <c r="P4638" i="26"/>
  <c r="P4639" i="26"/>
  <c r="P4640" i="26"/>
  <c r="P4641" i="26"/>
  <c r="P4642" i="26"/>
  <c r="P4643" i="26"/>
  <c r="P4644" i="26"/>
  <c r="P4645" i="26"/>
  <c r="P4646" i="26"/>
  <c r="P4647" i="26"/>
  <c r="P4648" i="26"/>
  <c r="P4649" i="26"/>
  <c r="P4650" i="26"/>
  <c r="P4651" i="26"/>
  <c r="P4652" i="26"/>
  <c r="P4653" i="26"/>
  <c r="P4654" i="26"/>
  <c r="P4655" i="26"/>
  <c r="P4656" i="26"/>
  <c r="P4657" i="26"/>
  <c r="P4658" i="26"/>
  <c r="P4659" i="26"/>
  <c r="P4660" i="26"/>
  <c r="P4661" i="26"/>
  <c r="P4662" i="26"/>
  <c r="P4663" i="26"/>
  <c r="P4664" i="26"/>
  <c r="P4665" i="26"/>
  <c r="P4666" i="26"/>
  <c r="P4667" i="26"/>
  <c r="P4668" i="26"/>
  <c r="P4669" i="26"/>
  <c r="P4670" i="26"/>
  <c r="P4671" i="26"/>
  <c r="P4672" i="26"/>
  <c r="P4673" i="26"/>
  <c r="P4674" i="26"/>
  <c r="P4675" i="26"/>
  <c r="P4676" i="26"/>
  <c r="P4677" i="26"/>
  <c r="P4678" i="26"/>
  <c r="P4679" i="26"/>
  <c r="P4680" i="26"/>
  <c r="P4681" i="26"/>
  <c r="P4682" i="26"/>
  <c r="P4683" i="26"/>
  <c r="P4684" i="26"/>
  <c r="P4685" i="26"/>
  <c r="P4686" i="26"/>
  <c r="P4687" i="26"/>
  <c r="P4688" i="26"/>
  <c r="P4689" i="26"/>
  <c r="P4690" i="26"/>
  <c r="P4691" i="26"/>
  <c r="P4692" i="26"/>
  <c r="P4693" i="26"/>
  <c r="P4694" i="26"/>
  <c r="P4695" i="26"/>
  <c r="P4696" i="26"/>
  <c r="P4697" i="26"/>
  <c r="P4698" i="26"/>
  <c r="P4699" i="26"/>
  <c r="P4700" i="26"/>
  <c r="P4701" i="26"/>
  <c r="P4702" i="26"/>
  <c r="P4703" i="26"/>
  <c r="P4704" i="26"/>
  <c r="P4705" i="26"/>
  <c r="P4706" i="26"/>
  <c r="P4707" i="26"/>
  <c r="P4708" i="26"/>
  <c r="P4709" i="26"/>
  <c r="P4710" i="26"/>
  <c r="P4711" i="26"/>
  <c r="P4712" i="26"/>
  <c r="P4713" i="26"/>
  <c r="P4714" i="26"/>
  <c r="P4715" i="26"/>
  <c r="P4716" i="26"/>
  <c r="P4717" i="26"/>
  <c r="P4718" i="26"/>
  <c r="P4719" i="26"/>
  <c r="P4720" i="26"/>
  <c r="P4721" i="26"/>
  <c r="P4722" i="26"/>
  <c r="P4723" i="26"/>
  <c r="P4724" i="26"/>
  <c r="P4725" i="26"/>
  <c r="P4726" i="26"/>
  <c r="P4727" i="26"/>
  <c r="P4728" i="26"/>
  <c r="P4729" i="26"/>
  <c r="P4730" i="26"/>
  <c r="P4731" i="26"/>
  <c r="P4732" i="26"/>
  <c r="P4733" i="26"/>
  <c r="P4734" i="26"/>
  <c r="P4735" i="26"/>
  <c r="P4736" i="26"/>
  <c r="P4737" i="26"/>
  <c r="P4738" i="26"/>
  <c r="P4739" i="26"/>
  <c r="P4740" i="26"/>
  <c r="P4741" i="26"/>
  <c r="P4742" i="26"/>
  <c r="P4743" i="26"/>
  <c r="P4744" i="26"/>
  <c r="P4745" i="26"/>
  <c r="P4746" i="26"/>
  <c r="P4747" i="26"/>
  <c r="P4748" i="26"/>
  <c r="P4749" i="26"/>
  <c r="P4750" i="26"/>
  <c r="P4751" i="26"/>
  <c r="P4752" i="26"/>
  <c r="P4753" i="26"/>
  <c r="P4754" i="26"/>
  <c r="P4755" i="26"/>
  <c r="P4756" i="26"/>
  <c r="P4757" i="26"/>
  <c r="P4758" i="26"/>
  <c r="P4759" i="26"/>
  <c r="P4760" i="26"/>
  <c r="P4761" i="26"/>
  <c r="P4762" i="26"/>
  <c r="P4763" i="26"/>
  <c r="P4764" i="26"/>
  <c r="P4765" i="26"/>
  <c r="P4766" i="26"/>
  <c r="P4767" i="26"/>
  <c r="P4768" i="26"/>
  <c r="P4769" i="26"/>
  <c r="P4770" i="26"/>
  <c r="P4771" i="26"/>
  <c r="P4772" i="26"/>
  <c r="P4773" i="26"/>
  <c r="P4774" i="26"/>
  <c r="P4775" i="26"/>
  <c r="P4776" i="26"/>
  <c r="P4777" i="26"/>
  <c r="P4778" i="26"/>
  <c r="P4779" i="26"/>
  <c r="P4780" i="26"/>
  <c r="P4781" i="26"/>
  <c r="P4782" i="26"/>
  <c r="P4783" i="26"/>
  <c r="P4784" i="26"/>
  <c r="P4785" i="26"/>
  <c r="P4786" i="26"/>
  <c r="P4787" i="26"/>
  <c r="P4788" i="26"/>
  <c r="P4789" i="26"/>
  <c r="P4790" i="26"/>
  <c r="P4791" i="26"/>
  <c r="P4792" i="26"/>
  <c r="P4793" i="26"/>
  <c r="P4794" i="26"/>
  <c r="P4795" i="26"/>
  <c r="P4796" i="26"/>
  <c r="P4797" i="26"/>
  <c r="P4798" i="26"/>
  <c r="P4799" i="26"/>
  <c r="P4800" i="26"/>
  <c r="P4801" i="26"/>
  <c r="P4802" i="26"/>
  <c r="P4803" i="26"/>
  <c r="P4804" i="26"/>
  <c r="P4805" i="26"/>
  <c r="P4806" i="26"/>
  <c r="P4807" i="26"/>
  <c r="P4808" i="26"/>
  <c r="P4809" i="26"/>
  <c r="P4810" i="26"/>
  <c r="P4811" i="26"/>
  <c r="P4812" i="26"/>
  <c r="P4813" i="26"/>
  <c r="P4814" i="26"/>
  <c r="P4815" i="26"/>
  <c r="P4816" i="26"/>
  <c r="P4817" i="26"/>
  <c r="P4818" i="26"/>
  <c r="P4819" i="26"/>
  <c r="P4820" i="26"/>
  <c r="P4821" i="26"/>
  <c r="P4822" i="26"/>
  <c r="P4823" i="26"/>
  <c r="P4824" i="26"/>
  <c r="P4825" i="26"/>
  <c r="P4826" i="26"/>
  <c r="P4827" i="26"/>
  <c r="P4828" i="26"/>
  <c r="P4829" i="26"/>
  <c r="P4830" i="26"/>
  <c r="P4831" i="26"/>
  <c r="P4832" i="26"/>
  <c r="P4833" i="26"/>
  <c r="P4834" i="26"/>
  <c r="P4835" i="26"/>
  <c r="P4836" i="26"/>
  <c r="P4837" i="26"/>
  <c r="P4838" i="26"/>
  <c r="P4839" i="26"/>
  <c r="P4840" i="26"/>
  <c r="P4841" i="26"/>
  <c r="P4842" i="26"/>
  <c r="P4843" i="26"/>
  <c r="P4844" i="26"/>
  <c r="P4845" i="26"/>
  <c r="P4846" i="26"/>
  <c r="P4847" i="26"/>
  <c r="P4848" i="26"/>
  <c r="P4849" i="26"/>
  <c r="P4850" i="26"/>
  <c r="P4851" i="26"/>
  <c r="P4852" i="26"/>
  <c r="P4853" i="26"/>
  <c r="P4854" i="26"/>
  <c r="P4855" i="26"/>
  <c r="P4856" i="26"/>
  <c r="P4857" i="26"/>
  <c r="P4858" i="26"/>
  <c r="P4859" i="26"/>
  <c r="P4860" i="26"/>
  <c r="P4861" i="26"/>
  <c r="P4862" i="26"/>
  <c r="P4863" i="26"/>
  <c r="P4864" i="26"/>
  <c r="P4865" i="26"/>
  <c r="P4866" i="26"/>
  <c r="P4867" i="26"/>
  <c r="P4868" i="26"/>
  <c r="P4869" i="26"/>
  <c r="P4870" i="26"/>
  <c r="P4871" i="26"/>
  <c r="P4872" i="26"/>
  <c r="P4873" i="26"/>
  <c r="P4874" i="26"/>
  <c r="P4875" i="26"/>
  <c r="P4876" i="26"/>
  <c r="P4877" i="26"/>
  <c r="P4878" i="26"/>
  <c r="P4879" i="26"/>
  <c r="P4880" i="26"/>
  <c r="P4881" i="26"/>
  <c r="P4882" i="26"/>
  <c r="P4883" i="26"/>
  <c r="P4884" i="26"/>
  <c r="P4885" i="26"/>
  <c r="P4886" i="26"/>
  <c r="P4887" i="26"/>
  <c r="P4888" i="26"/>
  <c r="P4889" i="26"/>
  <c r="P4890" i="26"/>
  <c r="P4891" i="26"/>
  <c r="P4892" i="26"/>
  <c r="P4893" i="26"/>
  <c r="P4894" i="26"/>
  <c r="P4895" i="26"/>
  <c r="P4896" i="26"/>
  <c r="P4897" i="26"/>
  <c r="P4898" i="26"/>
  <c r="P4899" i="26"/>
  <c r="P4900" i="26"/>
  <c r="P4901" i="26"/>
  <c r="P4902" i="26"/>
  <c r="P4903" i="26"/>
  <c r="P4904" i="26"/>
  <c r="P4905" i="26"/>
  <c r="P4906" i="26"/>
  <c r="P4907" i="26"/>
  <c r="P4908" i="26"/>
  <c r="P4909" i="26"/>
  <c r="P4910" i="26"/>
  <c r="P4911" i="26"/>
  <c r="P4912" i="26"/>
  <c r="P4913" i="26"/>
  <c r="P4914" i="26"/>
  <c r="P4915" i="26"/>
  <c r="P4916" i="26"/>
  <c r="P4917" i="26"/>
  <c r="P4918" i="26"/>
  <c r="P4919" i="26"/>
  <c r="P4920" i="26"/>
  <c r="P4921" i="26"/>
  <c r="P4922" i="26"/>
  <c r="P4923" i="26"/>
  <c r="P4924" i="26"/>
  <c r="P4925" i="26"/>
  <c r="P4926" i="26"/>
  <c r="P4927" i="26"/>
  <c r="P4928" i="26"/>
  <c r="P4929" i="26"/>
  <c r="P4930" i="26"/>
  <c r="P4931" i="26"/>
  <c r="P4932" i="26"/>
  <c r="P4933" i="26"/>
  <c r="P4934" i="26"/>
  <c r="P4935" i="26"/>
  <c r="P4936" i="26"/>
  <c r="P4937" i="26"/>
  <c r="P4938" i="26"/>
  <c r="P4939" i="26"/>
  <c r="P4940" i="26"/>
  <c r="P4941" i="26"/>
  <c r="P4942" i="26"/>
  <c r="P4943" i="26"/>
  <c r="P4944" i="26"/>
  <c r="P4945" i="26"/>
  <c r="P4946" i="26"/>
  <c r="P4947" i="26"/>
  <c r="P4948" i="26"/>
  <c r="P4949" i="26"/>
  <c r="P4950" i="26"/>
  <c r="P4951" i="26"/>
  <c r="P4952" i="26"/>
  <c r="P4953" i="26"/>
  <c r="P4954" i="26"/>
  <c r="P4955" i="26"/>
  <c r="P4956" i="26"/>
  <c r="P4957" i="26"/>
  <c r="P4958" i="26"/>
  <c r="P4959" i="26"/>
  <c r="P4960" i="26"/>
  <c r="P4961" i="26"/>
  <c r="P4962" i="26"/>
  <c r="P4963" i="26"/>
  <c r="P4964" i="26"/>
  <c r="P4965" i="26"/>
  <c r="P4966" i="26"/>
  <c r="P4967" i="26"/>
  <c r="P4968" i="26"/>
  <c r="P4969" i="26"/>
  <c r="P4970" i="26"/>
  <c r="P4971" i="26"/>
  <c r="P4972" i="26"/>
  <c r="P4973" i="26"/>
  <c r="P4974" i="26"/>
  <c r="P4975" i="26"/>
  <c r="P4976" i="26"/>
  <c r="P4977" i="26"/>
  <c r="P4978" i="26"/>
  <c r="P4979" i="26"/>
  <c r="P4980" i="26"/>
  <c r="P4981" i="26"/>
  <c r="P4982" i="26"/>
  <c r="P4983" i="26"/>
  <c r="P4984" i="26"/>
  <c r="P4985" i="26"/>
  <c r="P4986" i="26"/>
  <c r="P4987" i="26"/>
  <c r="P4988" i="26"/>
  <c r="P4989" i="26"/>
  <c r="P4990" i="26"/>
  <c r="P4991" i="26"/>
  <c r="P4992" i="26"/>
  <c r="P4993" i="26"/>
  <c r="P4994" i="26"/>
  <c r="P4995" i="26"/>
  <c r="P4996" i="26"/>
  <c r="P4997" i="26"/>
  <c r="P4998" i="26"/>
  <c r="P4999" i="26"/>
  <c r="P5000" i="26"/>
  <c r="P5001" i="26"/>
  <c r="P5002" i="26"/>
  <c r="P5003" i="26"/>
  <c r="P5004" i="26"/>
  <c r="P5005" i="26"/>
  <c r="P5006" i="26"/>
  <c r="P5007" i="26"/>
  <c r="P5008" i="26"/>
  <c r="P5009" i="26"/>
  <c r="P5010" i="26"/>
  <c r="P5011" i="26"/>
  <c r="P5012" i="26"/>
  <c r="P5013" i="26"/>
  <c r="P5014" i="26"/>
  <c r="P5015" i="26"/>
  <c r="P5016" i="26"/>
  <c r="P5017" i="26"/>
  <c r="P5018" i="26"/>
  <c r="P5019" i="26"/>
  <c r="P5020" i="26"/>
  <c r="P5021" i="26"/>
  <c r="P5022" i="26"/>
  <c r="P5023" i="26"/>
  <c r="P5024" i="26"/>
  <c r="P5025" i="26"/>
  <c r="P5026" i="26"/>
  <c r="P5027" i="26"/>
  <c r="P5028" i="26"/>
  <c r="P5029" i="26"/>
  <c r="P5030" i="26"/>
  <c r="P5031" i="26"/>
  <c r="P5032" i="26"/>
  <c r="P5033" i="26"/>
  <c r="P5034" i="26"/>
  <c r="P5035" i="26"/>
  <c r="P5036" i="26"/>
  <c r="P5037" i="26"/>
  <c r="P5038" i="26"/>
  <c r="P5039" i="26"/>
  <c r="P5040" i="26"/>
  <c r="P5041" i="26"/>
  <c r="P5042" i="26"/>
  <c r="P5043" i="26"/>
  <c r="P5044" i="26"/>
  <c r="P5045" i="26"/>
  <c r="P5046" i="26"/>
  <c r="P5047" i="26"/>
  <c r="P5048" i="26"/>
  <c r="P5049" i="26"/>
  <c r="P5050" i="26"/>
  <c r="P5051" i="26"/>
  <c r="P5052" i="26"/>
  <c r="P5053" i="26"/>
  <c r="P5054" i="26"/>
  <c r="P5055" i="26"/>
  <c r="P5056" i="26"/>
  <c r="P5057" i="26"/>
  <c r="P5058" i="26"/>
  <c r="P5059" i="26"/>
  <c r="P5060" i="26"/>
  <c r="P5061" i="26"/>
  <c r="P5062" i="26"/>
  <c r="P5063" i="26"/>
  <c r="P5064" i="26"/>
  <c r="P5065" i="26"/>
  <c r="P5066" i="26"/>
  <c r="P5067" i="26"/>
  <c r="P5068" i="26"/>
  <c r="P5069" i="26"/>
  <c r="P5070" i="26"/>
  <c r="P5071" i="26"/>
  <c r="P5072" i="26"/>
  <c r="P5073" i="26"/>
  <c r="P5074" i="26"/>
  <c r="P5075" i="26"/>
  <c r="P5076" i="26"/>
  <c r="P5077" i="26"/>
  <c r="P5078" i="26"/>
  <c r="P5079" i="26"/>
  <c r="P5080" i="26"/>
  <c r="P5081" i="26"/>
  <c r="P5082" i="26"/>
  <c r="P5083" i="26"/>
  <c r="P5084" i="26"/>
  <c r="P5085" i="26"/>
  <c r="P5086" i="26"/>
  <c r="P5087" i="26"/>
  <c r="P5088" i="26"/>
  <c r="P5089" i="26"/>
  <c r="P5090" i="26"/>
  <c r="P5091" i="26"/>
  <c r="P5092" i="26"/>
  <c r="P5093" i="26"/>
  <c r="P5094" i="26"/>
  <c r="P5095" i="26"/>
  <c r="P5096" i="26"/>
  <c r="P5097" i="26"/>
  <c r="P5098" i="26"/>
  <c r="P5099" i="26"/>
  <c r="P5100" i="26"/>
  <c r="P5101" i="26"/>
  <c r="P5102" i="26"/>
  <c r="P5103" i="26"/>
  <c r="P5104" i="26"/>
  <c r="P5105" i="26"/>
  <c r="P5106" i="26"/>
  <c r="P5107" i="26"/>
  <c r="P5108" i="26"/>
  <c r="P5109" i="26"/>
  <c r="P5110" i="26"/>
  <c r="P5111" i="26"/>
  <c r="P5112" i="26"/>
  <c r="P5113" i="26"/>
  <c r="P5114" i="26"/>
  <c r="P5115" i="26"/>
  <c r="P5116" i="26"/>
  <c r="P5117" i="26"/>
  <c r="P5118" i="26"/>
  <c r="P5119" i="26"/>
  <c r="P5120" i="26"/>
  <c r="P5121" i="26"/>
  <c r="P5122" i="26"/>
  <c r="P5123" i="26"/>
  <c r="P5124" i="26"/>
  <c r="P5125" i="26"/>
  <c r="P5126" i="26"/>
  <c r="P5127" i="26"/>
  <c r="P5128" i="26"/>
  <c r="P5129" i="26"/>
  <c r="P5130" i="26"/>
  <c r="P5131" i="26"/>
  <c r="P5132" i="26"/>
  <c r="P5133" i="26"/>
  <c r="P5134" i="26"/>
  <c r="P5135" i="26"/>
  <c r="P5136" i="26"/>
  <c r="P5137" i="26"/>
  <c r="P5138" i="26"/>
  <c r="P5139" i="26"/>
  <c r="P5140" i="26"/>
  <c r="P5141" i="26"/>
  <c r="P5142" i="26"/>
  <c r="P5143" i="26"/>
  <c r="P5144" i="26"/>
  <c r="P5145" i="26"/>
  <c r="P5146" i="26"/>
  <c r="P5147" i="26"/>
  <c r="P5148" i="26"/>
  <c r="P5149" i="26"/>
  <c r="P5150" i="26"/>
  <c r="P5151" i="26"/>
  <c r="P5152" i="26"/>
  <c r="P5153" i="26"/>
  <c r="P5154" i="26"/>
  <c r="P5155" i="26"/>
  <c r="P5156" i="26"/>
  <c r="P5157" i="26"/>
  <c r="P5158" i="26"/>
  <c r="P5159" i="26"/>
  <c r="P5160" i="26"/>
  <c r="P5161" i="26"/>
  <c r="P5162" i="26"/>
  <c r="P5163" i="26"/>
  <c r="P5164" i="26"/>
  <c r="P5165" i="26"/>
  <c r="P5166" i="26"/>
  <c r="P5167" i="26"/>
  <c r="P5168" i="26"/>
  <c r="P5169" i="26"/>
  <c r="P5170" i="26"/>
  <c r="P5171" i="26"/>
  <c r="P5172" i="26"/>
  <c r="P5173" i="26"/>
  <c r="P5174" i="26"/>
  <c r="P5175" i="26"/>
  <c r="P5176" i="26"/>
  <c r="P5177" i="26"/>
  <c r="P5178" i="26"/>
  <c r="P5179" i="26"/>
  <c r="P5180" i="26"/>
  <c r="P5181" i="26"/>
  <c r="P5182" i="26"/>
  <c r="P5183" i="26"/>
  <c r="P5184" i="26"/>
  <c r="P5185" i="26"/>
  <c r="P5186" i="26"/>
  <c r="P5187" i="26"/>
  <c r="P5188" i="26"/>
  <c r="P5189" i="26"/>
  <c r="P5190" i="26"/>
  <c r="P5191" i="26"/>
  <c r="P5192" i="26"/>
  <c r="P5193" i="26"/>
  <c r="P5194" i="26"/>
  <c r="P5195" i="26"/>
  <c r="P5196" i="26"/>
  <c r="P5197" i="26"/>
  <c r="P5198" i="26"/>
  <c r="P5199" i="26"/>
  <c r="P5200" i="26"/>
  <c r="P5201" i="26"/>
  <c r="P5202" i="26"/>
  <c r="P5203" i="26"/>
  <c r="P5204" i="26"/>
  <c r="P5205" i="26"/>
  <c r="P5206" i="26"/>
  <c r="P5207" i="26"/>
  <c r="P5208" i="26"/>
  <c r="P5209" i="26"/>
  <c r="P5210" i="26"/>
  <c r="P5211" i="26"/>
  <c r="P5212" i="26"/>
  <c r="P5213" i="26"/>
  <c r="P5214" i="26"/>
  <c r="P5215" i="26"/>
  <c r="P5216" i="26"/>
  <c r="P5217" i="26"/>
  <c r="P5218" i="26"/>
  <c r="P5219" i="26"/>
  <c r="P5220" i="26"/>
  <c r="P5221" i="26"/>
  <c r="P5222" i="26"/>
  <c r="P5223" i="26"/>
  <c r="P5224" i="26"/>
  <c r="P5225" i="26"/>
  <c r="P5226" i="26"/>
  <c r="P5227" i="26"/>
  <c r="P5228" i="26"/>
  <c r="P5229" i="26"/>
  <c r="P5230" i="26"/>
  <c r="P5231" i="26"/>
  <c r="P5232" i="26"/>
  <c r="P5233" i="26"/>
  <c r="P5234" i="26"/>
  <c r="P5235" i="26"/>
  <c r="P5236" i="26"/>
  <c r="P5237" i="26"/>
  <c r="P5238" i="26"/>
  <c r="P5239" i="26"/>
  <c r="P5240" i="26"/>
  <c r="P5241" i="26"/>
  <c r="P5242" i="26"/>
  <c r="P5243" i="26"/>
  <c r="P5244" i="26"/>
  <c r="P5245" i="26"/>
  <c r="P5246" i="26"/>
  <c r="P5247" i="26"/>
  <c r="P5248" i="26"/>
  <c r="P5249" i="26"/>
  <c r="P5250" i="26"/>
  <c r="P5251" i="26"/>
  <c r="P5252" i="26"/>
  <c r="P5253" i="26"/>
  <c r="P5254" i="26"/>
  <c r="P5255" i="26"/>
  <c r="P5256" i="26"/>
  <c r="P5257" i="26"/>
  <c r="P5258" i="26"/>
  <c r="P5259" i="26"/>
  <c r="P5260" i="26"/>
  <c r="P5261" i="26"/>
  <c r="P5262" i="26"/>
  <c r="P5263" i="26"/>
  <c r="P5264" i="26"/>
  <c r="P5265" i="26"/>
  <c r="P5266" i="26"/>
  <c r="P5267" i="26"/>
  <c r="P5268" i="26"/>
  <c r="P5269" i="26"/>
  <c r="P5270" i="26"/>
  <c r="P5271" i="26"/>
  <c r="P5272" i="26"/>
  <c r="P5273" i="26"/>
  <c r="P5274" i="26"/>
  <c r="P5275" i="26"/>
  <c r="P5276" i="26"/>
  <c r="P5277" i="26"/>
  <c r="P5278" i="26"/>
  <c r="P5279" i="26"/>
  <c r="P5280" i="26"/>
  <c r="P5281" i="26"/>
  <c r="P5282" i="26"/>
  <c r="P5283" i="26"/>
  <c r="P5284" i="26"/>
  <c r="P5285" i="26"/>
  <c r="P5286" i="26"/>
  <c r="P5287" i="26"/>
  <c r="P5288" i="26"/>
  <c r="P5289" i="26"/>
  <c r="P5290" i="26"/>
  <c r="P5291" i="26"/>
  <c r="P5292" i="26"/>
  <c r="P5293" i="26"/>
  <c r="P5294" i="26"/>
  <c r="P5295" i="26"/>
  <c r="P5296" i="26"/>
  <c r="P5297" i="26"/>
  <c r="P5298" i="26"/>
  <c r="P5299" i="26"/>
  <c r="P5300" i="26"/>
  <c r="P5301" i="26"/>
  <c r="P5302" i="26"/>
  <c r="P5303" i="26"/>
  <c r="P5304" i="26"/>
  <c r="P5305" i="26"/>
  <c r="P5306" i="26"/>
  <c r="P5307" i="26"/>
  <c r="P5308" i="26"/>
  <c r="P5309" i="26"/>
  <c r="P5310" i="26"/>
  <c r="P5311" i="26"/>
  <c r="P5312" i="26"/>
  <c r="P5313" i="26"/>
  <c r="P5314" i="26"/>
  <c r="P5315" i="26"/>
  <c r="P5316" i="26"/>
  <c r="P5317" i="26"/>
  <c r="P5318" i="26"/>
  <c r="P5319" i="26"/>
  <c r="P5320" i="26"/>
  <c r="P5321" i="26"/>
  <c r="P5322" i="26"/>
  <c r="P5323" i="26"/>
  <c r="P5324" i="26"/>
  <c r="P5325" i="26"/>
  <c r="P5326" i="26"/>
  <c r="P5327" i="26"/>
  <c r="P5328" i="26"/>
  <c r="P5329" i="26"/>
  <c r="P5330" i="26"/>
  <c r="P5331" i="26"/>
  <c r="P5332" i="26"/>
  <c r="P5333" i="26"/>
  <c r="P5334" i="26"/>
  <c r="P5335" i="26"/>
  <c r="P5336" i="26"/>
  <c r="P5337" i="26"/>
  <c r="P5338" i="26"/>
  <c r="P5339" i="26"/>
  <c r="P5340" i="26"/>
  <c r="P5341" i="26"/>
  <c r="P5342" i="26"/>
  <c r="P5343" i="26"/>
  <c r="P5344" i="26"/>
  <c r="P5345" i="26"/>
  <c r="P5346" i="26"/>
  <c r="P5347" i="26"/>
  <c r="P5348" i="26"/>
  <c r="P5349" i="26"/>
  <c r="P5350" i="26"/>
  <c r="P5351" i="26"/>
  <c r="P5352" i="26"/>
  <c r="P5353" i="26"/>
  <c r="P5354" i="26"/>
  <c r="P5355" i="26"/>
  <c r="P5356" i="26"/>
  <c r="P5357" i="26"/>
  <c r="P5358" i="26"/>
  <c r="P5359" i="26"/>
  <c r="P5360" i="26"/>
  <c r="P5361" i="26"/>
  <c r="P5362" i="26"/>
  <c r="P5363" i="26"/>
  <c r="P5364" i="26"/>
  <c r="P5365" i="26"/>
  <c r="P5366" i="26"/>
  <c r="P5367" i="26"/>
  <c r="P5368" i="26"/>
  <c r="P5369" i="26"/>
  <c r="P5370" i="26"/>
  <c r="P5371" i="26"/>
  <c r="P5372" i="26"/>
  <c r="P5373" i="26"/>
  <c r="P5374" i="26"/>
  <c r="P5375" i="26"/>
  <c r="P5376" i="26"/>
  <c r="P5377" i="26"/>
  <c r="P5378" i="26"/>
  <c r="P5379" i="26"/>
  <c r="P5380" i="26"/>
  <c r="P5381" i="26"/>
  <c r="P5382" i="26"/>
  <c r="P5383" i="26"/>
  <c r="P5384" i="26"/>
  <c r="P5385" i="26"/>
  <c r="P5386" i="26"/>
  <c r="P5387" i="26"/>
  <c r="P5388" i="26"/>
  <c r="P5389" i="26"/>
  <c r="P5390" i="26"/>
  <c r="P5391" i="26"/>
  <c r="P5392" i="26"/>
  <c r="P5393" i="26"/>
  <c r="P5394" i="26"/>
  <c r="P5395" i="26"/>
  <c r="P5396" i="26"/>
  <c r="P5397" i="26"/>
  <c r="P5398" i="26"/>
  <c r="P5399" i="26"/>
  <c r="P5400" i="26"/>
  <c r="P5401" i="26"/>
  <c r="P5402" i="26"/>
  <c r="P5403" i="26"/>
  <c r="P5404" i="26"/>
  <c r="P5405" i="26"/>
  <c r="P5406" i="26"/>
  <c r="P5407" i="26"/>
  <c r="P5408" i="26"/>
  <c r="P5409" i="26"/>
  <c r="P5410" i="26"/>
  <c r="P5411" i="26"/>
  <c r="P5412" i="26"/>
  <c r="P5413" i="26"/>
  <c r="P5414" i="26"/>
  <c r="P5415" i="26"/>
  <c r="P5416" i="26"/>
  <c r="P5417" i="26"/>
  <c r="P5418" i="26"/>
  <c r="P5419" i="26"/>
  <c r="P5420" i="26"/>
  <c r="P5421" i="26"/>
  <c r="P5422" i="26"/>
  <c r="P5423" i="26"/>
  <c r="P5424" i="26"/>
  <c r="P5425" i="26"/>
  <c r="P5426" i="26"/>
  <c r="P5427" i="26"/>
  <c r="P5428" i="26"/>
  <c r="P5429" i="26"/>
  <c r="P5430" i="26"/>
  <c r="P5431" i="26"/>
  <c r="P5432" i="26"/>
  <c r="P5433" i="26"/>
  <c r="P5434" i="26"/>
  <c r="P5435" i="26"/>
  <c r="P5436" i="26"/>
  <c r="P5437" i="26"/>
  <c r="P5438" i="26"/>
  <c r="P5439" i="26"/>
  <c r="P5440" i="26"/>
  <c r="P5441" i="26"/>
  <c r="P5442" i="26"/>
  <c r="P5443" i="26"/>
  <c r="P5444" i="26"/>
  <c r="P5445" i="26"/>
  <c r="P5446" i="26"/>
  <c r="P5447" i="26"/>
  <c r="P5448" i="26"/>
  <c r="P5449" i="26"/>
  <c r="P5450" i="26"/>
  <c r="P5451" i="26"/>
  <c r="P5452" i="26"/>
  <c r="P5453" i="26"/>
  <c r="P5454" i="26"/>
  <c r="P5455" i="26"/>
  <c r="P5456" i="26"/>
  <c r="P5457" i="26"/>
  <c r="P5458" i="26"/>
  <c r="P5459" i="26"/>
  <c r="P5460" i="26"/>
  <c r="P5461" i="26"/>
  <c r="P5462" i="26"/>
  <c r="P5463" i="26"/>
  <c r="P5464" i="26"/>
  <c r="P5465" i="26"/>
  <c r="P5466" i="26"/>
  <c r="P5467" i="26"/>
  <c r="P5468" i="26"/>
  <c r="P5469" i="26"/>
  <c r="P5470" i="26"/>
  <c r="P5471" i="26"/>
  <c r="P5472" i="26"/>
  <c r="P5473" i="26"/>
  <c r="P5474" i="26"/>
  <c r="P5475" i="26"/>
  <c r="P5476" i="26"/>
  <c r="P5477" i="26"/>
  <c r="P5478" i="26"/>
  <c r="P5479" i="26"/>
  <c r="P5480" i="26"/>
  <c r="P5481" i="26"/>
  <c r="P5482" i="26"/>
  <c r="P5483" i="26"/>
  <c r="P5484" i="26"/>
  <c r="P5485" i="26"/>
  <c r="P5486" i="26"/>
  <c r="P5487" i="26"/>
  <c r="P5488" i="26"/>
  <c r="P5489" i="26"/>
  <c r="P5490" i="26"/>
  <c r="P5491" i="26"/>
  <c r="P5492" i="26"/>
  <c r="P5493" i="26"/>
  <c r="P5494" i="26"/>
  <c r="P5495" i="26"/>
  <c r="P5496" i="26"/>
  <c r="P5497" i="26"/>
  <c r="P5498" i="26"/>
  <c r="P5499" i="26"/>
  <c r="P5500" i="26"/>
  <c r="P5501" i="26"/>
  <c r="P5502" i="26"/>
  <c r="P5503" i="26"/>
  <c r="P5504" i="26"/>
  <c r="P5505" i="26"/>
  <c r="P5506" i="26"/>
  <c r="P5507" i="26"/>
  <c r="P5508" i="26"/>
  <c r="P5509" i="26"/>
  <c r="P5510" i="26"/>
  <c r="P5511" i="26"/>
  <c r="P5512" i="26"/>
  <c r="P5513" i="26"/>
  <c r="P5514" i="26"/>
  <c r="P5515" i="26"/>
  <c r="P5516" i="26"/>
  <c r="P5517" i="26"/>
  <c r="P5518" i="26"/>
  <c r="P5519" i="26"/>
  <c r="P5520" i="26"/>
  <c r="P5521" i="26"/>
  <c r="P5522" i="26"/>
  <c r="P5523" i="26"/>
  <c r="P5524" i="26"/>
  <c r="P5525" i="26"/>
  <c r="P5526" i="26"/>
  <c r="P5527" i="26"/>
  <c r="P5528" i="26"/>
  <c r="P5529" i="26"/>
  <c r="P5530" i="26"/>
  <c r="P5531" i="26"/>
  <c r="P5532" i="26"/>
  <c r="P5533" i="26"/>
  <c r="P5534" i="26"/>
  <c r="P5535" i="26"/>
  <c r="P5536" i="26"/>
  <c r="P5537" i="26"/>
  <c r="P5538" i="26"/>
  <c r="P5539" i="26"/>
  <c r="P5540" i="26"/>
  <c r="P5541" i="26"/>
  <c r="P5542" i="26"/>
  <c r="P5543" i="26"/>
  <c r="P5544" i="26"/>
  <c r="P5545" i="26"/>
  <c r="P5546" i="26"/>
  <c r="P5547" i="26"/>
  <c r="P5548" i="26"/>
  <c r="P5549" i="26"/>
  <c r="P5550" i="26"/>
  <c r="P5551" i="26"/>
  <c r="P5552" i="26"/>
  <c r="P5553" i="26"/>
  <c r="P5554" i="26"/>
  <c r="P5555" i="26"/>
  <c r="P5556" i="26"/>
  <c r="P5557" i="26"/>
  <c r="P5558" i="26"/>
  <c r="P5559" i="26"/>
  <c r="P5560" i="26"/>
  <c r="P5561" i="26"/>
  <c r="P5562" i="26"/>
  <c r="P5563" i="26"/>
  <c r="P5564" i="26"/>
  <c r="P5565" i="26"/>
  <c r="P5566" i="26"/>
  <c r="P5567" i="26"/>
  <c r="P5568" i="26"/>
  <c r="P5569" i="26"/>
  <c r="P5570" i="26"/>
  <c r="P5571" i="26"/>
  <c r="P5572" i="26"/>
  <c r="P5573" i="26"/>
  <c r="P5574" i="26"/>
  <c r="P5575" i="26"/>
  <c r="P5576" i="26"/>
  <c r="P5577" i="26"/>
  <c r="P5578" i="26"/>
  <c r="P5579" i="26"/>
  <c r="P5580" i="26"/>
  <c r="P5581" i="26"/>
  <c r="P5582" i="26"/>
  <c r="P5583" i="26"/>
  <c r="P5584" i="26"/>
  <c r="P5585" i="26"/>
  <c r="P5586" i="26"/>
  <c r="P5587" i="26"/>
  <c r="P5588" i="26"/>
  <c r="P5589" i="26"/>
  <c r="P5590" i="26"/>
  <c r="P5591" i="26"/>
  <c r="P5592" i="26"/>
  <c r="P5593" i="26"/>
  <c r="P5594" i="26"/>
  <c r="P5595" i="26"/>
  <c r="P5596" i="26"/>
  <c r="P5597" i="26"/>
  <c r="P5598" i="26"/>
  <c r="P5599" i="26"/>
  <c r="P5600" i="26"/>
  <c r="P5601" i="26"/>
  <c r="P5602" i="26"/>
  <c r="P5603" i="26"/>
  <c r="P5604" i="26"/>
  <c r="P5605" i="26"/>
  <c r="P5606" i="26"/>
  <c r="P5607" i="26"/>
  <c r="P5608" i="26"/>
  <c r="P5609" i="26"/>
  <c r="P5610" i="26"/>
  <c r="P5611" i="26"/>
  <c r="P5612" i="26"/>
  <c r="P5613" i="26"/>
  <c r="P5614" i="26"/>
  <c r="P5615" i="26"/>
  <c r="P5616" i="26"/>
  <c r="P5617" i="26"/>
  <c r="P5618" i="26"/>
  <c r="P5619" i="26"/>
  <c r="P5620" i="26"/>
  <c r="P5621" i="26"/>
  <c r="P5622" i="26"/>
  <c r="P5623" i="26"/>
  <c r="P5624" i="26"/>
  <c r="P5625" i="26"/>
  <c r="P5626" i="26"/>
  <c r="P5627" i="26"/>
  <c r="P5628" i="26"/>
  <c r="P5629" i="26"/>
  <c r="P5630" i="26"/>
  <c r="P5631" i="26"/>
  <c r="P5632" i="26"/>
  <c r="P5633" i="26"/>
  <c r="P5634" i="26"/>
  <c r="P5635" i="26"/>
  <c r="P5636" i="26"/>
  <c r="P5637" i="26"/>
  <c r="P5638" i="26"/>
  <c r="P5639" i="26"/>
  <c r="P5640" i="26"/>
  <c r="P5641" i="26"/>
  <c r="P5642" i="26"/>
  <c r="P5643" i="26"/>
  <c r="P5644" i="26"/>
  <c r="P5645" i="26"/>
  <c r="P5646" i="26"/>
  <c r="P5647" i="26"/>
  <c r="P5648" i="26"/>
  <c r="P5649" i="26"/>
  <c r="P5650" i="26"/>
  <c r="P5651" i="26"/>
  <c r="P5652" i="26"/>
  <c r="P5653" i="26"/>
  <c r="P5654" i="26"/>
  <c r="P5655" i="26"/>
  <c r="P5656" i="26"/>
  <c r="P5657" i="26"/>
  <c r="P5658" i="26"/>
  <c r="P5659" i="26"/>
  <c r="P5660" i="26"/>
  <c r="P5661" i="26"/>
  <c r="P5662" i="26"/>
  <c r="P5663" i="26"/>
  <c r="P5664" i="26"/>
  <c r="P5665" i="26"/>
  <c r="P5666" i="26"/>
  <c r="P5667" i="26"/>
  <c r="P5668" i="26"/>
  <c r="P5669" i="26"/>
  <c r="P5670" i="26"/>
  <c r="P5671" i="26"/>
  <c r="P5672" i="26"/>
  <c r="P5673" i="26"/>
  <c r="P5674" i="26"/>
  <c r="P5675" i="26"/>
  <c r="P5676" i="26"/>
  <c r="P5677" i="26"/>
  <c r="P5678" i="26"/>
  <c r="P5679" i="26"/>
  <c r="P5680" i="26"/>
  <c r="P5681" i="26"/>
  <c r="P5682" i="26"/>
  <c r="P5683" i="26"/>
  <c r="P5684" i="26"/>
  <c r="P5685" i="26"/>
  <c r="P5686" i="26"/>
  <c r="P5687" i="26"/>
  <c r="P5688" i="26"/>
  <c r="P5689" i="26"/>
  <c r="P5690" i="26"/>
  <c r="P5691" i="26"/>
  <c r="P5692" i="26"/>
  <c r="P5693" i="26"/>
  <c r="P5694" i="26"/>
  <c r="P5695" i="26"/>
  <c r="P5696" i="26"/>
  <c r="P5697" i="26"/>
  <c r="P5698" i="26"/>
  <c r="P5699" i="26"/>
  <c r="P5700" i="26"/>
  <c r="P5701" i="26"/>
  <c r="P5702" i="26"/>
  <c r="P5703" i="26"/>
  <c r="P5704" i="26"/>
  <c r="P5705" i="26"/>
  <c r="P5706" i="26"/>
  <c r="P5707" i="26"/>
  <c r="P5708" i="26"/>
  <c r="P5709" i="26"/>
  <c r="P5710" i="26"/>
  <c r="P5711" i="26"/>
  <c r="P5712" i="26"/>
  <c r="P5713" i="26"/>
  <c r="P5714" i="26"/>
  <c r="P5715" i="26"/>
  <c r="P5716" i="26"/>
  <c r="P5717" i="26"/>
  <c r="P5718" i="26"/>
  <c r="P5719" i="26"/>
  <c r="P5720" i="26"/>
  <c r="P5721" i="26"/>
  <c r="P5722" i="26"/>
  <c r="P5723" i="26"/>
  <c r="P5724" i="26"/>
  <c r="P5725" i="26"/>
  <c r="P5726" i="26"/>
  <c r="P5727" i="26"/>
  <c r="P5728" i="26"/>
  <c r="P5729" i="26"/>
  <c r="P5730" i="26"/>
  <c r="P5731" i="26"/>
  <c r="P5732" i="26"/>
  <c r="P5733" i="26"/>
  <c r="P5734" i="26"/>
  <c r="P5735" i="26"/>
  <c r="P5736" i="26"/>
  <c r="P5737" i="26"/>
  <c r="P5738" i="26"/>
  <c r="P5739" i="26"/>
  <c r="P5740" i="26"/>
  <c r="P5741" i="26"/>
  <c r="P5742" i="26"/>
  <c r="P5743" i="26"/>
  <c r="P5744" i="26"/>
  <c r="P5745" i="26"/>
  <c r="P5746" i="26"/>
  <c r="P5747" i="26"/>
  <c r="P5748" i="26"/>
  <c r="P5749" i="26"/>
  <c r="P5750" i="26"/>
  <c r="P5751" i="26"/>
  <c r="P5752" i="26"/>
  <c r="P5753" i="26"/>
  <c r="P5754" i="26"/>
  <c r="P5755" i="26"/>
  <c r="P5756" i="26"/>
  <c r="P5757" i="26"/>
  <c r="P5758" i="26"/>
  <c r="P5759" i="26"/>
  <c r="P5760" i="26"/>
  <c r="P5761" i="26"/>
  <c r="P5762" i="26"/>
  <c r="P5763" i="26"/>
  <c r="P5764" i="26"/>
  <c r="P5765" i="26"/>
  <c r="P5766" i="26"/>
  <c r="P5767" i="26"/>
  <c r="P5768" i="26"/>
  <c r="P5769" i="26"/>
  <c r="P5770" i="26"/>
  <c r="P5771" i="26"/>
  <c r="P5772" i="26"/>
  <c r="P5773" i="26"/>
  <c r="P5774" i="26"/>
  <c r="P5775" i="26"/>
  <c r="P5776" i="26"/>
  <c r="P5777" i="26"/>
  <c r="P5778" i="26"/>
  <c r="P5779" i="26"/>
  <c r="P5780" i="26"/>
  <c r="P5781" i="26"/>
  <c r="P5782" i="26"/>
  <c r="P5783" i="26"/>
  <c r="P5784" i="26"/>
  <c r="P5785" i="26"/>
  <c r="P5786" i="26"/>
  <c r="P5787" i="26"/>
  <c r="P5788" i="26"/>
  <c r="P5789" i="26"/>
  <c r="P5790" i="26"/>
  <c r="P5791" i="26"/>
  <c r="P5792" i="26"/>
  <c r="P5793" i="26"/>
  <c r="P5794" i="26"/>
  <c r="P5795" i="26"/>
  <c r="P5796" i="26"/>
  <c r="P5797" i="26"/>
  <c r="P5798" i="26"/>
  <c r="P5799" i="26"/>
  <c r="P5800" i="26"/>
  <c r="P5801" i="26"/>
  <c r="P5802" i="26"/>
  <c r="P5803" i="26"/>
  <c r="P5804" i="26"/>
  <c r="P5805" i="26"/>
  <c r="P5806" i="26"/>
  <c r="P5807" i="26"/>
  <c r="P5808" i="26"/>
  <c r="P5809" i="26"/>
  <c r="P5810" i="26"/>
  <c r="P5811" i="26"/>
  <c r="P5812" i="26"/>
  <c r="P5813" i="26"/>
  <c r="P5814" i="26"/>
  <c r="P5815" i="26"/>
  <c r="P5816" i="26"/>
  <c r="P5817" i="26"/>
  <c r="P5818" i="26"/>
  <c r="P5819" i="26"/>
  <c r="P5820" i="26"/>
  <c r="P5821" i="26"/>
  <c r="P5822" i="26"/>
  <c r="P5823" i="26"/>
  <c r="P5824" i="26"/>
  <c r="P5825" i="26"/>
  <c r="P5826" i="26"/>
  <c r="P5827" i="26"/>
  <c r="P5828" i="26"/>
  <c r="P5829" i="26"/>
  <c r="P5830" i="26"/>
  <c r="P5831" i="26"/>
  <c r="P5832" i="26"/>
  <c r="P5833" i="26"/>
  <c r="P5834" i="26"/>
  <c r="P5835" i="26"/>
  <c r="P5836" i="26"/>
  <c r="P5837" i="26"/>
  <c r="P5838" i="26"/>
  <c r="P5839" i="26"/>
  <c r="P5840" i="26"/>
  <c r="P5841" i="26"/>
  <c r="P5842" i="26"/>
  <c r="P5843" i="26"/>
  <c r="P5844" i="26"/>
  <c r="P5845" i="26"/>
  <c r="P5846" i="26"/>
  <c r="P5847" i="26"/>
  <c r="P5848" i="26"/>
  <c r="P5849" i="26"/>
  <c r="P5850" i="26"/>
  <c r="P5851" i="26"/>
  <c r="P5852" i="26"/>
  <c r="P5853" i="26"/>
  <c r="P5854" i="26"/>
  <c r="P5855" i="26"/>
  <c r="P5856" i="26"/>
  <c r="P5857" i="26"/>
  <c r="P5858" i="26"/>
  <c r="P5859" i="26"/>
  <c r="P5860" i="26"/>
  <c r="P5861" i="26"/>
  <c r="P5862" i="26"/>
  <c r="P5863" i="26"/>
  <c r="P5864" i="26"/>
  <c r="P5865" i="26"/>
  <c r="P5866" i="26"/>
  <c r="P5867" i="26"/>
  <c r="P5868" i="26"/>
  <c r="P5869" i="26"/>
  <c r="P5870" i="26"/>
  <c r="P5871" i="26"/>
  <c r="P5872" i="26"/>
  <c r="P5873" i="26"/>
  <c r="P5874" i="26"/>
  <c r="P5875" i="26"/>
  <c r="P5876" i="26"/>
  <c r="P5877" i="26"/>
  <c r="P5878" i="26"/>
  <c r="P5879" i="26"/>
  <c r="P5880" i="26"/>
  <c r="P5881" i="26"/>
  <c r="P5882" i="26"/>
  <c r="P5883" i="26"/>
  <c r="P5884" i="26"/>
  <c r="P5885" i="26"/>
  <c r="P5886" i="26"/>
  <c r="P5887" i="26"/>
  <c r="P5888" i="26"/>
  <c r="P5889" i="26"/>
  <c r="P5890" i="26"/>
  <c r="P5891" i="26"/>
  <c r="P5892" i="26"/>
  <c r="P5893" i="26"/>
  <c r="P5894" i="26"/>
  <c r="P5895" i="26"/>
  <c r="P5896" i="26"/>
  <c r="P5897" i="26"/>
  <c r="P5898" i="26"/>
  <c r="P5899" i="26"/>
  <c r="P5900" i="26"/>
  <c r="P5901" i="26"/>
  <c r="P5902" i="26"/>
  <c r="P5903" i="26"/>
  <c r="P5904" i="26"/>
  <c r="P5905" i="26"/>
  <c r="P5906" i="26"/>
  <c r="P5907" i="26"/>
  <c r="P5908" i="26"/>
  <c r="P5909" i="26"/>
  <c r="P5910" i="26"/>
  <c r="P5911" i="26"/>
  <c r="P5912" i="26"/>
  <c r="P5913" i="26"/>
  <c r="P5914" i="26"/>
  <c r="P5915" i="26"/>
  <c r="P5916" i="26"/>
  <c r="P5917" i="26"/>
  <c r="P5918" i="26"/>
  <c r="P5919" i="26"/>
  <c r="P5920" i="26"/>
  <c r="P5921" i="26"/>
  <c r="P5922" i="26"/>
  <c r="P5923" i="26"/>
  <c r="P5924" i="26"/>
  <c r="P5925" i="26"/>
  <c r="P5926" i="26"/>
  <c r="P5927" i="26"/>
  <c r="P5928" i="26"/>
  <c r="P5929" i="26"/>
  <c r="P5930" i="26"/>
  <c r="P5931" i="26"/>
  <c r="P5932" i="26"/>
  <c r="P5933" i="26"/>
  <c r="P5934" i="26"/>
  <c r="P5935" i="26"/>
  <c r="P5936" i="26"/>
  <c r="P5937" i="26"/>
  <c r="P5938" i="26"/>
  <c r="P5939" i="26"/>
  <c r="P5940" i="26"/>
  <c r="P5941" i="26"/>
  <c r="P5942" i="26"/>
  <c r="P5943" i="26"/>
  <c r="P5944" i="26"/>
  <c r="P5945" i="26"/>
  <c r="P5946" i="26"/>
  <c r="P5947" i="26"/>
  <c r="P5948" i="26"/>
  <c r="P5949" i="26"/>
  <c r="P5950" i="26"/>
  <c r="P5951" i="26"/>
  <c r="P5952" i="26"/>
  <c r="P5953" i="26"/>
  <c r="P5954" i="26"/>
  <c r="P5955" i="26"/>
  <c r="P5956" i="26"/>
  <c r="P5957" i="26"/>
  <c r="P5958" i="26"/>
  <c r="P5959" i="26"/>
  <c r="P5960" i="26"/>
  <c r="P5961" i="26"/>
  <c r="P5962" i="26"/>
  <c r="P5963" i="26"/>
  <c r="P5964" i="26"/>
  <c r="P5965" i="26"/>
  <c r="P5966" i="26"/>
  <c r="P5967" i="26"/>
  <c r="P5968" i="26"/>
  <c r="P5969" i="26"/>
  <c r="P5970" i="26"/>
  <c r="P5971" i="26"/>
  <c r="P5972" i="26"/>
  <c r="P5973" i="26"/>
  <c r="P5974" i="26"/>
  <c r="P5975" i="26"/>
  <c r="P5976" i="26"/>
  <c r="P5977" i="26"/>
  <c r="P5978" i="26"/>
  <c r="P5979" i="26"/>
  <c r="P5980" i="26"/>
  <c r="P5981" i="26"/>
  <c r="P5982" i="26"/>
  <c r="P5983" i="26"/>
  <c r="P5984" i="26"/>
  <c r="P5985" i="26"/>
  <c r="P5986" i="26"/>
  <c r="P5987" i="26"/>
  <c r="P5988" i="26"/>
  <c r="P5989" i="26"/>
  <c r="P5990" i="26"/>
  <c r="P5991" i="26"/>
  <c r="P5992" i="26"/>
  <c r="P5993" i="26"/>
  <c r="P5994" i="26"/>
  <c r="P5995" i="26"/>
  <c r="P5996" i="26"/>
  <c r="P5997" i="26"/>
  <c r="P5998" i="26"/>
  <c r="P5999" i="26"/>
  <c r="P6000" i="26"/>
  <c r="P6001" i="26"/>
  <c r="P6002" i="26"/>
  <c r="P6003" i="26"/>
  <c r="P6004" i="26"/>
  <c r="P6005" i="26"/>
  <c r="P6006" i="26"/>
  <c r="P6007" i="26"/>
  <c r="P6008" i="26"/>
  <c r="P6009" i="26"/>
  <c r="P6010" i="26"/>
  <c r="P6011" i="26"/>
  <c r="P6012" i="26"/>
  <c r="P6013" i="26"/>
  <c r="P6014" i="26"/>
  <c r="P6015" i="26"/>
  <c r="P6016" i="26"/>
  <c r="P6017" i="26"/>
  <c r="P6018" i="26"/>
  <c r="P6019" i="26"/>
  <c r="P6020" i="26"/>
  <c r="P6021" i="26"/>
  <c r="P6022" i="26"/>
  <c r="P6023" i="26"/>
  <c r="P6024" i="26"/>
  <c r="P6025" i="26"/>
  <c r="P6026" i="26"/>
  <c r="P6027" i="26"/>
  <c r="P6028" i="26"/>
  <c r="P6029" i="26"/>
  <c r="P6030" i="26"/>
  <c r="P6031" i="26"/>
  <c r="P6032" i="26"/>
  <c r="P6033" i="26"/>
  <c r="P6034" i="26"/>
  <c r="P6035" i="26"/>
  <c r="P6036" i="26"/>
  <c r="P6037" i="26"/>
  <c r="P6038" i="26"/>
  <c r="P6039" i="26"/>
  <c r="P6040" i="26"/>
  <c r="P6041" i="26"/>
  <c r="P6042" i="26"/>
  <c r="P6043" i="26"/>
  <c r="P6044" i="26"/>
  <c r="P6045" i="26"/>
  <c r="P6046" i="26"/>
  <c r="P6047" i="26"/>
  <c r="P6048" i="26"/>
  <c r="P6049" i="26"/>
  <c r="P6050" i="26"/>
  <c r="P6051" i="26"/>
  <c r="P6052" i="26"/>
  <c r="P6053" i="26"/>
  <c r="P6054" i="26"/>
  <c r="P6055" i="26"/>
  <c r="P6056" i="26"/>
  <c r="P6057" i="26"/>
  <c r="P6058" i="26"/>
  <c r="P6059" i="26"/>
  <c r="P6060" i="26"/>
  <c r="P6061" i="26"/>
  <c r="P6062" i="26"/>
  <c r="P6063" i="26"/>
  <c r="P6064" i="26"/>
  <c r="P6065" i="26"/>
  <c r="P6066" i="26"/>
  <c r="P6067" i="26"/>
  <c r="P6068" i="26"/>
  <c r="P6069" i="26"/>
  <c r="P6070" i="26"/>
  <c r="P6071" i="26"/>
  <c r="P6072" i="26"/>
  <c r="P6073" i="26"/>
  <c r="P6074" i="26"/>
  <c r="P6075" i="26"/>
  <c r="P6076" i="26"/>
  <c r="P6077" i="26"/>
  <c r="P6078" i="26"/>
  <c r="P6079" i="26"/>
  <c r="P6080" i="26"/>
  <c r="P6081" i="26"/>
  <c r="P6082" i="26"/>
  <c r="P6083" i="26"/>
  <c r="P6084" i="26"/>
  <c r="P6085" i="26"/>
  <c r="P6086" i="26"/>
  <c r="P6087" i="26"/>
  <c r="P6088" i="26"/>
  <c r="P6089" i="26"/>
  <c r="P6090" i="26"/>
  <c r="P6091" i="26"/>
  <c r="P6092" i="26"/>
  <c r="P6093" i="26"/>
  <c r="P6094" i="26"/>
  <c r="P6095" i="26"/>
  <c r="P6096" i="26"/>
  <c r="P6097" i="26"/>
  <c r="P6098" i="26"/>
  <c r="P6099" i="26"/>
  <c r="P6100" i="26"/>
  <c r="P6101" i="26"/>
  <c r="P6102" i="26"/>
  <c r="P6103" i="26"/>
  <c r="P6104" i="26"/>
  <c r="P6105" i="26"/>
  <c r="P6106" i="26"/>
  <c r="P6107" i="26"/>
  <c r="P6108" i="26"/>
  <c r="P6109" i="26"/>
  <c r="P6110" i="26"/>
  <c r="P6111" i="26"/>
  <c r="P6112" i="26"/>
  <c r="P6113" i="26"/>
  <c r="P6114" i="26"/>
  <c r="P6115" i="26"/>
  <c r="P6116" i="26"/>
  <c r="P6117" i="26"/>
  <c r="P6118" i="26"/>
  <c r="P6119" i="26"/>
  <c r="P6120" i="26"/>
  <c r="P6121" i="26"/>
  <c r="P6122" i="26"/>
  <c r="P6123" i="26"/>
  <c r="P6124" i="26"/>
  <c r="P6125" i="26"/>
  <c r="P6126" i="26"/>
  <c r="P6127" i="26"/>
  <c r="P6128" i="26"/>
  <c r="P6129" i="26"/>
  <c r="P6130" i="26"/>
  <c r="P6131" i="26"/>
  <c r="P6132" i="26"/>
  <c r="P6133" i="26"/>
  <c r="P6134" i="26"/>
  <c r="P6135" i="26"/>
  <c r="P6136" i="26"/>
  <c r="P6137" i="26"/>
  <c r="P6138" i="26"/>
  <c r="P6139" i="26"/>
  <c r="P6140" i="26"/>
  <c r="P6141" i="26"/>
  <c r="P6142" i="26"/>
  <c r="P6143" i="26"/>
  <c r="P6144" i="26"/>
  <c r="P6145" i="26"/>
  <c r="P6146" i="26"/>
  <c r="P6147" i="26"/>
  <c r="P6148" i="26"/>
  <c r="P6149" i="26"/>
  <c r="P6150" i="26"/>
  <c r="P6151" i="26"/>
  <c r="P6152" i="26"/>
  <c r="P6153" i="26"/>
  <c r="P6154" i="26"/>
  <c r="P6155" i="26"/>
  <c r="P6156" i="26"/>
  <c r="P6157" i="26"/>
  <c r="P6158" i="26"/>
  <c r="P6159" i="26"/>
  <c r="P6160" i="26"/>
  <c r="P6161" i="26"/>
  <c r="P6162" i="26"/>
  <c r="P6163" i="26"/>
  <c r="P6164" i="26"/>
  <c r="P6165" i="26"/>
  <c r="P6166" i="26"/>
  <c r="P6167" i="26"/>
  <c r="P6168" i="26"/>
  <c r="P6169" i="26"/>
  <c r="P6170" i="26"/>
  <c r="P6171" i="26"/>
  <c r="P6172" i="26"/>
  <c r="P6173" i="26"/>
  <c r="P6174" i="26"/>
  <c r="P6175" i="26"/>
  <c r="P6176" i="26"/>
  <c r="P6177" i="26"/>
  <c r="P6178" i="26"/>
  <c r="P6179" i="26"/>
  <c r="P6180" i="26"/>
  <c r="P6181" i="26"/>
  <c r="P6182" i="26"/>
  <c r="P6183" i="26"/>
  <c r="P6184" i="26"/>
  <c r="P6185" i="26"/>
  <c r="P6186" i="26"/>
  <c r="P6187" i="26"/>
  <c r="P6188" i="26"/>
  <c r="P6189" i="26"/>
  <c r="P6190" i="26"/>
  <c r="P6191" i="26"/>
  <c r="P6192" i="26"/>
  <c r="P6193" i="26"/>
  <c r="P6194" i="26"/>
  <c r="P6195" i="26"/>
  <c r="P6196" i="26"/>
  <c r="P6197" i="26"/>
  <c r="P6198" i="26"/>
  <c r="P6199" i="26"/>
  <c r="P6200" i="26"/>
  <c r="P6201" i="26"/>
  <c r="P6202" i="26"/>
  <c r="P6203" i="26"/>
  <c r="P6204" i="26"/>
  <c r="P6205" i="26"/>
  <c r="P6206" i="26"/>
  <c r="P6207" i="26"/>
  <c r="P6208" i="26"/>
  <c r="P6209" i="26"/>
  <c r="P6210" i="26"/>
  <c r="P6211" i="26"/>
  <c r="P6212" i="26"/>
  <c r="P6213" i="26"/>
  <c r="P6214" i="26"/>
  <c r="P6215" i="26"/>
  <c r="P6216" i="26"/>
  <c r="P6217" i="26"/>
  <c r="P6218" i="26"/>
  <c r="P6219" i="26"/>
  <c r="P6220" i="26"/>
  <c r="P6221" i="26"/>
  <c r="P6222" i="26"/>
  <c r="P6223" i="26"/>
  <c r="P6224" i="26"/>
  <c r="P6225" i="26"/>
  <c r="P6226" i="26"/>
  <c r="P6227" i="26"/>
  <c r="P6228" i="26"/>
  <c r="P6229" i="26"/>
  <c r="P6230" i="26"/>
  <c r="P6231" i="26"/>
  <c r="P6232" i="26"/>
  <c r="P6233" i="26"/>
  <c r="P6234" i="26"/>
  <c r="P6235" i="26"/>
  <c r="P6236" i="26"/>
  <c r="P6237" i="26"/>
  <c r="P6238" i="26"/>
  <c r="P6239" i="26"/>
  <c r="P6240" i="26"/>
  <c r="P6241" i="26"/>
  <c r="P6242" i="26"/>
  <c r="P6243" i="26"/>
  <c r="P6244" i="26"/>
  <c r="P6245" i="26"/>
  <c r="P6246" i="26"/>
  <c r="P6247" i="26"/>
  <c r="P6248" i="26"/>
  <c r="P6249" i="26"/>
  <c r="P6250" i="26"/>
  <c r="P6251" i="26"/>
  <c r="P6252" i="26"/>
  <c r="P6253" i="26"/>
  <c r="P6254" i="26"/>
  <c r="P6255" i="26"/>
  <c r="P6256" i="26"/>
  <c r="P6257" i="26"/>
  <c r="P6258" i="26"/>
  <c r="P6259" i="26"/>
  <c r="P6260" i="26"/>
  <c r="P6261" i="26"/>
  <c r="P6262" i="26"/>
  <c r="P6263" i="26"/>
  <c r="P6264" i="26"/>
  <c r="P6265" i="26"/>
  <c r="P6266" i="26"/>
  <c r="P6267" i="26"/>
  <c r="P6268" i="26"/>
  <c r="P6269" i="26"/>
  <c r="P6270" i="26"/>
  <c r="P6271" i="26"/>
  <c r="P6272" i="26"/>
  <c r="P6273" i="26"/>
  <c r="P6274" i="26"/>
  <c r="P6275" i="26"/>
  <c r="P6276" i="26"/>
  <c r="P6277" i="26"/>
  <c r="P6278" i="26"/>
  <c r="P6279" i="26"/>
  <c r="P6280" i="26"/>
  <c r="P6281" i="26"/>
  <c r="P6282" i="26"/>
  <c r="P6283" i="26"/>
  <c r="P6284" i="26"/>
  <c r="P6285" i="26"/>
  <c r="P6286" i="26"/>
  <c r="P6287" i="26"/>
  <c r="P6288" i="26"/>
  <c r="P6289" i="26"/>
  <c r="P6290" i="26"/>
  <c r="P6291" i="26"/>
  <c r="P6292" i="26"/>
  <c r="P6293" i="26"/>
  <c r="P6294" i="26"/>
  <c r="P6295" i="26"/>
  <c r="P6296" i="26"/>
  <c r="P6297" i="26"/>
  <c r="P6298" i="26"/>
  <c r="P6299" i="26"/>
  <c r="P6300" i="26"/>
  <c r="P6301" i="26"/>
  <c r="P6302" i="26"/>
  <c r="P6303" i="26"/>
  <c r="P6304" i="26"/>
  <c r="P6305" i="26"/>
  <c r="P6306" i="26"/>
  <c r="P6307" i="26"/>
  <c r="P6308" i="26"/>
  <c r="P6309" i="26"/>
  <c r="P6310" i="26"/>
  <c r="P6311" i="26"/>
  <c r="P6312" i="26"/>
  <c r="P6313" i="26"/>
  <c r="P6314" i="26"/>
  <c r="P6315" i="26"/>
  <c r="P6316" i="26"/>
  <c r="P6317" i="26"/>
  <c r="P6318" i="26"/>
  <c r="P6319" i="26"/>
  <c r="P6320" i="26"/>
  <c r="P6321" i="26"/>
  <c r="P6322" i="26"/>
  <c r="P6323" i="26"/>
  <c r="P6324" i="26"/>
  <c r="P6325" i="26"/>
  <c r="P6326" i="26"/>
  <c r="P6327" i="26"/>
  <c r="P6328" i="26"/>
  <c r="P6329" i="26"/>
  <c r="P6330" i="26"/>
  <c r="P6331" i="26"/>
  <c r="P6332" i="26"/>
  <c r="P6333" i="26"/>
  <c r="P6334" i="26"/>
  <c r="P6335" i="26"/>
  <c r="P6336" i="26"/>
  <c r="P6337" i="26"/>
  <c r="P6338" i="26"/>
  <c r="P6339" i="26"/>
  <c r="P6340" i="26"/>
  <c r="P6341" i="26"/>
  <c r="P6342" i="26"/>
  <c r="P6343" i="26"/>
  <c r="P6344" i="26"/>
  <c r="P6345" i="26"/>
  <c r="P6346" i="26"/>
  <c r="P6347" i="26"/>
  <c r="P6348" i="26"/>
  <c r="P6349" i="26"/>
  <c r="P6350" i="26"/>
  <c r="P6351" i="26"/>
  <c r="P6352" i="26"/>
  <c r="P6353" i="26"/>
  <c r="P6354" i="26"/>
  <c r="P6355" i="26"/>
  <c r="P6356" i="26"/>
  <c r="P6357" i="26"/>
  <c r="P6358" i="26"/>
  <c r="P6359" i="26"/>
  <c r="P6360" i="26"/>
  <c r="P6361" i="26"/>
  <c r="P6362" i="26"/>
  <c r="P6363" i="26"/>
  <c r="P6364" i="26"/>
  <c r="P6365" i="26"/>
  <c r="P6366" i="26"/>
  <c r="P6367" i="26"/>
  <c r="P6368" i="26"/>
  <c r="P6369" i="26"/>
  <c r="P6370" i="26"/>
  <c r="P6371" i="26"/>
  <c r="P6372" i="26"/>
  <c r="P6373" i="26"/>
  <c r="P6374" i="26"/>
  <c r="P6375" i="26"/>
  <c r="P6376" i="26"/>
  <c r="P6377" i="26"/>
  <c r="P6378" i="26"/>
  <c r="P6379" i="26"/>
  <c r="P6380" i="26"/>
  <c r="P6381" i="26"/>
  <c r="P6382" i="26"/>
  <c r="P6383" i="26"/>
  <c r="P6384" i="26"/>
  <c r="P6385" i="26"/>
  <c r="P6386" i="26"/>
  <c r="P6387" i="26"/>
  <c r="P6388" i="26"/>
  <c r="P6389" i="26"/>
  <c r="P6390" i="26"/>
  <c r="P6391" i="26"/>
  <c r="P6392" i="26"/>
  <c r="P6393" i="26"/>
  <c r="P6394" i="26"/>
  <c r="P6395" i="26"/>
  <c r="P6396" i="26"/>
  <c r="P6397" i="26"/>
  <c r="P6398" i="26"/>
  <c r="P6399" i="26"/>
  <c r="P6400" i="26"/>
  <c r="P6401" i="26"/>
  <c r="P6402" i="26"/>
  <c r="P6403" i="26"/>
  <c r="P6404" i="26"/>
  <c r="P6405" i="26"/>
  <c r="P6406" i="26"/>
  <c r="P6407" i="26"/>
  <c r="P6408" i="26"/>
  <c r="P6409" i="26"/>
  <c r="P6410" i="26"/>
  <c r="P6411" i="26"/>
  <c r="P6412" i="26"/>
  <c r="P6413" i="26"/>
  <c r="P6414" i="26"/>
  <c r="P6415" i="26"/>
  <c r="P6416" i="26"/>
  <c r="P6417" i="26"/>
  <c r="P6418" i="26"/>
  <c r="P6419" i="26"/>
  <c r="P6420" i="26"/>
  <c r="P6421" i="26"/>
  <c r="P6422" i="26"/>
  <c r="P6423" i="26"/>
  <c r="P6424" i="26"/>
  <c r="P6425" i="26"/>
  <c r="P6426" i="26"/>
  <c r="P6427" i="26"/>
  <c r="P6428" i="26"/>
  <c r="P6429" i="26"/>
  <c r="P6430" i="26"/>
  <c r="P6431" i="26"/>
  <c r="P6432" i="26"/>
  <c r="P6433" i="26"/>
  <c r="P6434" i="26"/>
  <c r="P6435" i="26"/>
  <c r="P6436" i="26"/>
  <c r="P6437" i="26"/>
  <c r="P6438" i="26"/>
  <c r="P6439" i="26"/>
  <c r="P6440" i="26"/>
  <c r="P6441" i="26"/>
  <c r="P6442" i="26"/>
  <c r="P6443" i="26"/>
  <c r="P6444" i="26"/>
  <c r="P6445" i="26"/>
  <c r="P6446" i="26"/>
  <c r="P6447" i="26"/>
  <c r="P6448" i="26"/>
  <c r="P6449" i="26"/>
  <c r="P6450" i="26"/>
  <c r="P6451" i="26"/>
  <c r="P6452" i="26"/>
  <c r="P6453" i="26"/>
  <c r="P6454" i="26"/>
  <c r="P6455" i="26"/>
  <c r="P6456" i="26"/>
  <c r="P6457" i="26"/>
  <c r="P6458" i="26"/>
  <c r="P6459" i="26"/>
  <c r="P6460" i="26"/>
  <c r="P6461" i="26"/>
  <c r="P6462" i="26"/>
  <c r="P6463" i="26"/>
  <c r="P6464" i="26"/>
  <c r="P6465" i="26"/>
  <c r="P6466" i="26"/>
  <c r="P6467" i="26"/>
  <c r="P6468" i="26"/>
  <c r="P6469" i="26"/>
  <c r="P6470" i="26"/>
  <c r="P6471" i="26"/>
  <c r="P6472" i="26"/>
  <c r="P6473" i="26"/>
  <c r="P6474" i="26"/>
  <c r="P6475" i="26"/>
  <c r="P6476" i="26"/>
  <c r="P6477" i="26"/>
  <c r="P6478" i="26"/>
  <c r="P6479" i="26"/>
  <c r="P6480" i="26"/>
  <c r="P6481" i="26"/>
  <c r="P6482" i="26"/>
  <c r="P6483" i="26"/>
  <c r="P6484" i="26"/>
  <c r="P6485" i="26"/>
  <c r="P6486" i="26"/>
  <c r="P6487" i="26"/>
  <c r="P6488" i="26"/>
  <c r="P6489" i="26"/>
  <c r="P6490" i="26"/>
  <c r="P6491" i="26"/>
  <c r="P6492" i="26"/>
  <c r="P6493" i="26"/>
  <c r="P6494" i="26"/>
  <c r="P6495" i="26"/>
  <c r="P6496" i="26"/>
  <c r="P6497" i="26"/>
  <c r="P6498" i="26"/>
  <c r="P6499" i="26"/>
  <c r="P6500" i="26"/>
  <c r="P6501" i="26"/>
  <c r="P6502" i="26"/>
  <c r="P6503" i="26"/>
  <c r="P6504" i="26"/>
  <c r="P6505" i="26"/>
  <c r="P6506" i="26"/>
  <c r="P6507" i="26"/>
  <c r="P6508" i="26"/>
  <c r="P6509" i="26"/>
  <c r="P6510" i="26"/>
  <c r="P6511" i="26"/>
  <c r="P6512" i="26"/>
  <c r="P6513" i="26"/>
  <c r="P6514" i="26"/>
  <c r="P6515" i="26"/>
  <c r="P6516" i="26"/>
  <c r="P6517" i="26"/>
  <c r="P6518" i="26"/>
  <c r="P6519" i="26"/>
  <c r="P6520" i="26"/>
  <c r="P6521" i="26"/>
  <c r="P6522" i="26"/>
  <c r="P6523" i="26"/>
  <c r="P6524" i="26"/>
  <c r="P6525" i="26"/>
  <c r="P6526" i="26"/>
  <c r="P6527" i="26"/>
  <c r="P6528" i="26"/>
  <c r="P6529" i="26"/>
  <c r="P6530" i="26"/>
  <c r="P6531" i="26"/>
  <c r="P6532" i="26"/>
  <c r="P6533" i="26"/>
  <c r="P6534" i="26"/>
  <c r="P6535" i="26"/>
  <c r="P6536" i="26"/>
  <c r="P6537" i="26"/>
  <c r="P6538" i="26"/>
  <c r="P6539" i="26"/>
  <c r="P6540" i="26"/>
  <c r="P6541" i="26"/>
  <c r="P6542" i="26"/>
  <c r="P6543" i="26"/>
  <c r="P6544" i="26"/>
  <c r="P6545" i="26"/>
  <c r="P6546" i="26"/>
  <c r="P6547" i="26"/>
  <c r="P6548" i="26"/>
  <c r="P6549" i="26"/>
  <c r="P6550" i="26"/>
  <c r="P6551" i="26"/>
  <c r="P6552" i="26"/>
  <c r="P6553" i="26"/>
  <c r="P6554" i="26"/>
  <c r="P6555" i="26"/>
  <c r="P6556" i="26"/>
  <c r="P6557" i="26"/>
  <c r="P6558" i="26"/>
  <c r="P6559" i="26"/>
  <c r="P6560" i="26"/>
  <c r="P6561" i="26"/>
  <c r="P6562" i="26"/>
  <c r="P6563" i="26"/>
  <c r="P6564" i="26"/>
  <c r="P6565" i="26"/>
  <c r="P6566" i="26"/>
  <c r="P6567" i="26"/>
  <c r="P6568" i="26"/>
  <c r="P6569" i="26"/>
  <c r="P6570" i="26"/>
  <c r="P6571" i="26"/>
  <c r="P6572" i="26"/>
  <c r="P6573" i="26"/>
  <c r="P6574" i="26"/>
  <c r="P6575" i="26"/>
  <c r="P6576" i="26"/>
  <c r="P6577" i="26"/>
  <c r="P6578" i="26"/>
  <c r="P6579" i="26"/>
  <c r="P6580" i="26"/>
  <c r="P6581" i="26"/>
  <c r="P6582" i="26"/>
  <c r="P6583" i="26"/>
  <c r="P6584" i="26"/>
  <c r="P6585" i="26"/>
  <c r="P6586" i="26"/>
  <c r="P6587" i="26"/>
  <c r="P6588" i="26"/>
  <c r="P6589" i="26"/>
  <c r="P6590" i="26"/>
  <c r="P6591" i="26"/>
  <c r="P6592" i="26"/>
  <c r="P6593" i="26"/>
  <c r="P6594" i="26"/>
  <c r="P6595" i="26"/>
  <c r="P6596" i="26"/>
  <c r="P6597" i="26"/>
  <c r="P6598" i="26"/>
  <c r="P6599" i="26"/>
  <c r="P6600" i="26"/>
  <c r="P6601" i="26"/>
  <c r="P6602" i="26"/>
  <c r="P6603" i="26"/>
  <c r="P6604" i="26"/>
  <c r="P6605" i="26"/>
  <c r="P6606" i="26"/>
  <c r="P6607" i="26"/>
  <c r="P6608" i="26"/>
  <c r="P6609" i="26"/>
  <c r="P6610" i="26"/>
  <c r="P6611" i="26"/>
  <c r="P6612" i="26"/>
  <c r="P6613" i="26"/>
  <c r="P6614" i="26"/>
  <c r="P6615" i="26"/>
  <c r="P6616" i="26"/>
  <c r="P6617" i="26"/>
  <c r="P6618" i="26"/>
  <c r="P6619" i="26"/>
  <c r="P6620" i="26"/>
  <c r="P6621" i="26"/>
  <c r="P6622" i="26"/>
  <c r="P6623" i="26"/>
  <c r="P6624" i="26"/>
  <c r="P6625" i="26"/>
  <c r="P6626" i="26"/>
  <c r="P6627" i="26"/>
  <c r="P6628" i="26"/>
  <c r="P6629" i="26"/>
  <c r="P6630" i="26"/>
  <c r="P6631" i="26"/>
  <c r="P6632" i="26"/>
  <c r="P6633" i="26"/>
  <c r="P6634" i="26"/>
  <c r="P6635" i="26"/>
  <c r="P6636" i="26"/>
  <c r="P6637" i="26"/>
  <c r="P6638" i="26"/>
  <c r="P6639" i="26"/>
  <c r="P6640" i="26"/>
  <c r="P6641" i="26"/>
  <c r="P6642" i="26"/>
  <c r="P6643" i="26"/>
  <c r="P6644" i="26"/>
  <c r="P6645" i="26"/>
  <c r="P6646" i="26"/>
  <c r="P6647" i="26"/>
  <c r="P6648" i="26"/>
  <c r="P6649" i="26"/>
  <c r="P6650" i="26"/>
  <c r="P6651" i="26"/>
  <c r="P6652" i="26"/>
  <c r="P6653" i="26"/>
  <c r="P6654" i="26"/>
  <c r="P6655" i="26"/>
  <c r="P6656" i="26"/>
  <c r="P6657" i="26"/>
  <c r="P6658" i="26"/>
  <c r="P6659" i="26"/>
  <c r="P6660" i="26"/>
  <c r="P6661" i="26"/>
  <c r="P6662" i="26"/>
  <c r="P6663" i="26"/>
  <c r="P6664" i="26"/>
  <c r="P6665" i="26"/>
  <c r="P6666" i="26"/>
  <c r="P6667" i="26"/>
  <c r="P6668" i="26"/>
  <c r="P6669" i="26"/>
  <c r="P6670" i="26"/>
  <c r="P6671" i="26"/>
  <c r="P6672" i="26"/>
  <c r="P6673" i="26"/>
  <c r="P6674" i="26"/>
  <c r="P6675" i="26"/>
  <c r="P6676" i="26"/>
  <c r="P6677" i="26"/>
  <c r="P6678" i="26"/>
  <c r="P6679" i="26"/>
  <c r="P6680" i="26"/>
  <c r="P6681" i="26"/>
  <c r="P6682" i="26"/>
  <c r="P6683" i="26"/>
  <c r="P6684" i="26"/>
  <c r="P6685" i="26"/>
  <c r="P6686" i="26"/>
  <c r="P6687" i="26"/>
  <c r="P6688" i="26"/>
  <c r="P6689" i="26"/>
  <c r="P6690" i="26"/>
  <c r="P6691" i="26"/>
  <c r="P6692" i="26"/>
  <c r="P6693" i="26"/>
  <c r="P6694" i="26"/>
  <c r="P6695" i="26"/>
  <c r="P6696" i="26"/>
  <c r="P6697" i="26"/>
  <c r="P6698" i="26"/>
  <c r="P6699" i="26"/>
  <c r="P6700" i="26"/>
  <c r="P6701" i="26"/>
  <c r="P6702" i="26"/>
  <c r="P6703" i="26"/>
  <c r="P6704" i="26"/>
  <c r="P6705" i="26"/>
  <c r="P6706" i="26"/>
  <c r="P6707" i="26"/>
  <c r="P6708" i="26"/>
  <c r="P6709" i="26"/>
  <c r="P6710" i="26"/>
  <c r="P6711" i="26"/>
  <c r="P6712" i="26"/>
  <c r="P6713" i="26"/>
  <c r="P6714" i="26"/>
  <c r="P6715" i="26"/>
  <c r="P6716" i="26"/>
  <c r="P6717" i="26"/>
  <c r="P6718" i="26"/>
  <c r="P6719" i="26"/>
  <c r="P6720" i="26"/>
  <c r="P6721" i="26"/>
  <c r="P6722" i="26"/>
  <c r="P6723" i="26"/>
  <c r="P6724" i="26"/>
  <c r="P6725" i="26"/>
  <c r="P6726" i="26"/>
  <c r="P6727" i="26"/>
  <c r="P6728" i="26"/>
  <c r="P6729" i="26"/>
  <c r="P6730" i="26"/>
  <c r="P6731" i="26"/>
  <c r="P6732" i="26"/>
  <c r="P6733" i="26"/>
  <c r="P6734" i="26"/>
  <c r="P6735" i="26"/>
  <c r="P6736" i="26"/>
  <c r="P6737" i="26"/>
  <c r="P6738" i="26"/>
  <c r="P6739" i="26"/>
  <c r="P6740" i="26"/>
  <c r="P6741" i="26"/>
  <c r="P6742" i="26"/>
  <c r="P6743" i="26"/>
  <c r="P6744" i="26"/>
  <c r="P6745" i="26"/>
  <c r="P6746" i="26"/>
  <c r="P6747" i="26"/>
  <c r="P6748" i="26"/>
  <c r="P6749" i="26"/>
  <c r="P6750" i="26"/>
  <c r="P6751" i="26"/>
  <c r="P6752" i="26"/>
  <c r="P6753" i="26"/>
  <c r="P6754" i="26"/>
  <c r="P6755" i="26"/>
  <c r="P6756" i="26"/>
  <c r="P6757" i="26"/>
  <c r="P6758" i="26"/>
  <c r="P6759" i="26"/>
  <c r="P6760" i="26"/>
  <c r="P6761" i="26"/>
  <c r="P6762" i="26"/>
  <c r="P6763" i="26"/>
  <c r="P6764" i="26"/>
  <c r="P6765" i="26"/>
  <c r="P6766" i="26"/>
  <c r="P6767" i="26"/>
  <c r="P6768" i="26"/>
  <c r="P6769" i="26"/>
  <c r="P6770" i="26"/>
  <c r="P6771" i="26"/>
  <c r="P6772" i="26"/>
  <c r="P6773" i="26"/>
  <c r="P6774" i="26"/>
  <c r="P6775" i="26"/>
  <c r="P6776" i="26"/>
  <c r="P6777" i="26"/>
  <c r="P6778" i="26"/>
  <c r="P6779" i="26"/>
  <c r="P6780" i="26"/>
  <c r="P6781" i="26"/>
  <c r="P6782" i="26"/>
  <c r="P6783" i="26"/>
  <c r="P6784" i="26"/>
  <c r="P6785" i="26"/>
  <c r="P6786" i="26"/>
  <c r="P6787" i="26"/>
  <c r="P6788" i="26"/>
  <c r="P6789" i="26"/>
  <c r="P6790" i="26"/>
  <c r="P6791" i="26"/>
  <c r="P6792" i="26"/>
  <c r="P6793" i="26"/>
  <c r="P6794" i="26"/>
  <c r="P6795" i="26"/>
  <c r="P6796" i="26"/>
  <c r="P6797" i="26"/>
  <c r="P6798" i="26"/>
  <c r="P6799" i="26"/>
  <c r="P6800" i="26"/>
  <c r="P6801" i="26"/>
  <c r="P6802" i="26"/>
  <c r="P6803" i="26"/>
  <c r="P6804" i="26"/>
  <c r="P6805" i="26"/>
  <c r="P6806" i="26"/>
  <c r="P6807" i="26"/>
  <c r="P6808" i="26"/>
  <c r="P6809" i="26"/>
  <c r="P6810" i="26"/>
  <c r="P6811" i="26"/>
  <c r="P6812" i="26"/>
  <c r="P6813" i="26"/>
  <c r="P6814" i="26"/>
  <c r="P6815" i="26"/>
  <c r="P6816" i="26"/>
  <c r="P6817" i="26"/>
  <c r="P6818" i="26"/>
  <c r="P6819" i="26"/>
  <c r="P6820" i="26"/>
  <c r="P6821" i="26"/>
  <c r="P6822" i="26"/>
  <c r="P6823" i="26"/>
  <c r="P6824" i="26"/>
  <c r="P6825" i="26"/>
  <c r="P6826" i="26"/>
  <c r="P6827" i="26"/>
  <c r="P6828" i="26"/>
  <c r="P6829" i="26"/>
  <c r="P6830" i="26"/>
  <c r="P6831" i="26"/>
  <c r="P6832" i="26"/>
  <c r="P6833" i="26"/>
  <c r="P6834" i="26"/>
  <c r="P6835" i="26"/>
  <c r="P6836" i="26"/>
  <c r="P6837" i="26"/>
  <c r="P6838" i="26"/>
  <c r="P6839" i="26"/>
  <c r="P6840" i="26"/>
  <c r="P6841" i="26"/>
  <c r="P6842" i="26"/>
  <c r="P6843" i="26"/>
  <c r="P6844" i="26"/>
  <c r="P6845" i="26"/>
  <c r="P6846" i="26"/>
  <c r="P6847" i="26"/>
  <c r="P6848" i="26"/>
  <c r="P6849" i="26"/>
  <c r="P6850" i="26"/>
  <c r="P6851" i="26"/>
  <c r="P6852" i="26"/>
  <c r="P6853" i="26"/>
  <c r="P6854" i="26"/>
  <c r="P6855" i="26"/>
  <c r="P6856" i="26"/>
  <c r="P6857" i="26"/>
  <c r="P6858" i="26"/>
  <c r="P6859" i="26"/>
  <c r="P6860" i="26"/>
  <c r="P6861" i="26"/>
  <c r="P6862" i="26"/>
  <c r="P6863" i="26"/>
  <c r="P6864" i="26"/>
  <c r="P6865" i="26"/>
  <c r="P6866" i="26"/>
  <c r="P6867" i="26"/>
  <c r="P6868" i="26"/>
  <c r="P6869" i="26"/>
  <c r="P6870" i="26"/>
  <c r="P6871" i="26"/>
  <c r="P6872" i="26"/>
  <c r="P6873" i="26"/>
  <c r="P6874" i="26"/>
  <c r="P6875" i="26"/>
  <c r="P6876" i="26"/>
  <c r="P6877" i="26"/>
  <c r="P6878" i="26"/>
  <c r="P6879" i="26"/>
  <c r="P6880" i="26"/>
  <c r="P6881" i="26"/>
  <c r="P6882" i="26"/>
  <c r="P6883" i="26"/>
  <c r="P6884" i="26"/>
  <c r="P6885" i="26"/>
  <c r="P6886" i="26"/>
  <c r="P6887" i="26"/>
  <c r="P6888" i="26"/>
  <c r="P6889" i="26"/>
  <c r="P6890" i="26"/>
  <c r="P6891" i="26"/>
  <c r="P6892" i="26"/>
  <c r="P6893" i="26"/>
  <c r="P6894" i="26"/>
  <c r="P6895" i="26"/>
  <c r="P6896" i="26"/>
  <c r="P6897" i="26"/>
  <c r="P6898" i="26"/>
  <c r="P6899" i="26"/>
  <c r="P6900" i="26"/>
  <c r="P6901" i="26"/>
  <c r="P6902" i="26"/>
  <c r="P6903" i="26"/>
  <c r="P6904" i="26"/>
  <c r="P6905" i="26"/>
  <c r="P6906" i="26"/>
  <c r="P6907" i="26"/>
  <c r="P6908" i="26"/>
  <c r="P6909" i="26"/>
  <c r="P6910" i="26"/>
  <c r="P6911" i="26"/>
  <c r="P6912" i="26"/>
  <c r="P6913" i="26"/>
  <c r="P6914" i="26"/>
  <c r="P6915" i="26"/>
  <c r="P6916" i="26"/>
  <c r="P6917" i="26"/>
  <c r="P6918" i="26"/>
  <c r="P6919" i="26"/>
  <c r="P6920" i="26"/>
  <c r="P6921" i="26"/>
  <c r="P6922" i="26"/>
  <c r="P6923" i="26"/>
  <c r="P6924" i="26"/>
  <c r="P6925" i="26"/>
  <c r="P6926" i="26"/>
  <c r="P6927" i="26"/>
  <c r="P6928" i="26"/>
  <c r="P6929" i="26"/>
  <c r="P6930" i="26"/>
  <c r="P6931" i="26"/>
  <c r="P6932" i="26"/>
  <c r="P6933" i="26"/>
  <c r="P6934" i="26"/>
  <c r="P6935" i="26"/>
  <c r="P6936" i="26"/>
  <c r="P6937" i="26"/>
  <c r="P6938" i="26"/>
  <c r="P6939" i="26"/>
  <c r="P6940" i="26"/>
  <c r="P6941" i="26"/>
  <c r="P6942" i="26"/>
  <c r="P6943" i="26"/>
  <c r="P6944" i="26"/>
  <c r="P6945" i="26"/>
  <c r="P6946" i="26"/>
  <c r="P6947" i="26"/>
  <c r="P6948" i="26"/>
  <c r="P6949" i="26"/>
  <c r="P6950" i="26"/>
  <c r="P6951" i="26"/>
  <c r="P6952" i="26"/>
  <c r="P6953" i="26"/>
  <c r="P6954" i="26"/>
  <c r="P6955" i="26"/>
  <c r="P6956" i="26"/>
  <c r="P6957" i="26"/>
  <c r="P6958" i="26"/>
  <c r="P6959" i="26"/>
  <c r="P6960" i="26"/>
  <c r="P6961" i="26"/>
  <c r="P6962" i="26"/>
  <c r="P6963" i="26"/>
  <c r="P6964" i="26"/>
  <c r="P6965" i="26"/>
  <c r="P6966" i="26"/>
  <c r="P6967" i="26"/>
  <c r="P6968" i="26"/>
  <c r="P6969" i="26"/>
  <c r="P6970" i="26"/>
  <c r="P6971" i="26"/>
  <c r="P6972" i="26"/>
  <c r="P6973" i="26"/>
  <c r="P6974" i="26"/>
  <c r="P6975" i="26"/>
  <c r="P6976" i="26"/>
  <c r="P6977" i="26"/>
  <c r="P6978" i="26"/>
  <c r="P6979" i="26"/>
  <c r="P6980" i="26"/>
  <c r="P6981" i="26"/>
  <c r="P6982" i="26"/>
  <c r="P6983" i="26"/>
  <c r="P6984" i="26"/>
  <c r="P6985" i="26"/>
  <c r="P6986" i="26"/>
  <c r="P6987" i="26"/>
  <c r="P6988" i="26"/>
  <c r="P6989" i="26"/>
  <c r="P6990" i="26"/>
  <c r="P6991" i="26"/>
  <c r="P6992" i="26"/>
  <c r="P6993" i="26"/>
  <c r="P6994" i="26"/>
  <c r="P6995" i="26"/>
  <c r="P6996" i="26"/>
  <c r="P6997" i="26"/>
  <c r="P6998" i="26"/>
  <c r="P6999" i="26"/>
  <c r="P7000" i="26"/>
  <c r="P7001" i="26"/>
  <c r="P7002" i="26"/>
  <c r="P7003" i="26"/>
  <c r="P7004" i="26"/>
  <c r="P7005" i="26"/>
  <c r="P7006" i="26"/>
  <c r="P7007" i="26"/>
  <c r="P7008" i="26"/>
  <c r="P7009" i="26"/>
  <c r="P7010" i="26"/>
  <c r="P7011" i="26"/>
  <c r="P7012" i="26"/>
  <c r="P7013" i="26"/>
  <c r="P7014" i="26"/>
  <c r="P7015" i="26"/>
  <c r="P7016" i="26"/>
  <c r="P7017" i="26"/>
  <c r="P7018" i="26"/>
  <c r="P7019" i="26"/>
  <c r="P7020" i="26"/>
  <c r="P7021" i="26"/>
  <c r="P7022" i="26"/>
  <c r="P7023" i="26"/>
  <c r="P7024" i="26"/>
  <c r="P7025" i="26"/>
  <c r="P7026" i="26"/>
  <c r="P7027" i="26"/>
  <c r="P7028" i="26"/>
  <c r="P7029" i="26"/>
  <c r="P7030" i="26"/>
  <c r="P7031" i="26"/>
  <c r="P7032" i="26"/>
  <c r="P7033" i="26"/>
  <c r="P7034" i="26"/>
  <c r="P7035" i="26"/>
  <c r="P7036" i="26"/>
  <c r="P7037" i="26"/>
  <c r="P7038" i="26"/>
  <c r="P7039" i="26"/>
  <c r="P7040" i="26"/>
  <c r="P7041" i="26"/>
  <c r="P7042" i="26"/>
  <c r="P7043" i="26"/>
  <c r="P7044" i="26"/>
  <c r="P7045" i="26"/>
  <c r="P7046" i="26"/>
  <c r="P7047" i="26"/>
  <c r="P7048" i="26"/>
  <c r="P7049" i="26"/>
  <c r="P7050" i="26"/>
  <c r="P7051" i="26"/>
  <c r="P7052" i="26"/>
  <c r="P7053" i="26"/>
  <c r="P7054" i="26"/>
  <c r="P7055" i="26"/>
  <c r="P7056" i="26"/>
  <c r="P7057" i="26"/>
  <c r="P7058" i="26"/>
  <c r="P7059" i="26"/>
  <c r="P7060" i="26"/>
  <c r="P7061" i="26"/>
  <c r="P7062" i="26"/>
  <c r="P7063" i="26"/>
  <c r="P7064" i="26"/>
  <c r="P7065" i="26"/>
  <c r="P7066" i="26"/>
  <c r="P7067" i="26"/>
  <c r="P7068" i="26"/>
  <c r="P7069" i="26"/>
  <c r="P7070" i="26"/>
  <c r="P7071" i="26"/>
  <c r="P7072" i="26"/>
  <c r="P7073" i="26"/>
  <c r="P7074" i="26"/>
  <c r="P7075" i="26"/>
  <c r="P7076" i="26"/>
  <c r="P7077" i="26"/>
  <c r="P7078" i="26"/>
  <c r="P7079" i="26"/>
  <c r="P7080" i="26"/>
  <c r="P7081" i="26"/>
  <c r="P7082" i="26"/>
  <c r="P7083" i="26"/>
  <c r="P7084" i="26"/>
  <c r="P7085" i="26"/>
  <c r="P7086" i="26"/>
  <c r="P7087" i="26"/>
  <c r="P7088" i="26"/>
  <c r="P7089" i="26"/>
  <c r="P7090" i="26"/>
  <c r="P7091" i="26"/>
  <c r="P7092" i="26"/>
  <c r="P7093" i="26"/>
  <c r="P7094" i="26"/>
  <c r="P7095" i="26"/>
  <c r="P7096" i="26"/>
  <c r="P7097" i="26"/>
  <c r="P7098" i="26"/>
  <c r="P7099" i="26"/>
  <c r="P7100" i="26"/>
  <c r="P7101" i="26"/>
  <c r="P7102" i="26"/>
  <c r="P7103" i="26"/>
  <c r="P7104" i="26"/>
  <c r="P7105" i="26"/>
  <c r="P7106" i="26"/>
  <c r="P7107" i="26"/>
  <c r="P7108" i="26"/>
  <c r="P7109" i="26"/>
  <c r="P7110" i="26"/>
  <c r="P7111" i="26"/>
  <c r="P7112" i="26"/>
  <c r="P7113" i="26"/>
  <c r="P7114" i="26"/>
  <c r="P7115" i="26"/>
  <c r="P7116" i="26"/>
  <c r="P7117" i="26"/>
  <c r="P7118" i="26"/>
  <c r="P7119" i="26"/>
  <c r="P7120" i="26"/>
  <c r="P7121" i="26"/>
  <c r="P7122" i="26"/>
  <c r="P7123" i="26"/>
  <c r="P7124" i="26"/>
  <c r="P7125" i="26"/>
  <c r="P7126" i="26"/>
  <c r="P7127" i="26"/>
  <c r="P7128" i="26"/>
  <c r="P7129" i="26"/>
  <c r="P7130" i="26"/>
  <c r="P7131" i="26"/>
  <c r="P7132" i="26"/>
  <c r="P7133" i="26"/>
  <c r="P7134" i="26"/>
  <c r="P7135" i="26"/>
  <c r="P7136" i="26"/>
  <c r="P7137" i="26"/>
  <c r="P7138" i="26"/>
  <c r="P7139" i="26"/>
  <c r="P7140" i="26"/>
  <c r="P7141" i="26"/>
  <c r="P7142" i="26"/>
  <c r="P7143" i="26"/>
  <c r="P7144" i="26"/>
  <c r="P7145" i="26"/>
  <c r="P7146" i="26"/>
  <c r="P7147" i="26"/>
  <c r="P7148" i="26"/>
  <c r="P7149" i="26"/>
  <c r="P7150" i="26"/>
  <c r="P7151" i="26"/>
  <c r="P7152" i="26"/>
  <c r="P7153" i="26"/>
  <c r="P7154" i="26"/>
  <c r="P7155" i="26"/>
  <c r="P7156" i="26"/>
  <c r="P7157" i="26"/>
  <c r="P7158" i="26"/>
  <c r="P7159" i="26"/>
  <c r="P7160" i="26"/>
  <c r="P7161" i="26"/>
  <c r="P7162" i="26"/>
  <c r="P7163" i="26"/>
  <c r="P7164" i="26"/>
  <c r="P7165" i="26"/>
  <c r="P7166" i="26"/>
  <c r="P7167" i="26"/>
  <c r="P7168" i="26"/>
  <c r="P7169" i="26"/>
  <c r="P7170" i="26"/>
  <c r="P7171" i="26"/>
  <c r="P7172" i="26"/>
  <c r="P7173" i="26"/>
  <c r="P7174" i="26"/>
  <c r="P7175" i="26"/>
  <c r="P7176" i="26"/>
  <c r="P7177" i="26"/>
  <c r="P7178" i="26"/>
  <c r="P7179" i="26"/>
  <c r="P7180" i="26"/>
  <c r="P7181" i="26"/>
  <c r="P7182" i="26"/>
  <c r="P7183" i="26"/>
  <c r="P7184" i="26"/>
  <c r="P7185" i="26"/>
  <c r="P7186" i="26"/>
  <c r="P7187" i="26"/>
  <c r="P7188" i="26"/>
  <c r="P7189" i="26"/>
  <c r="P7190" i="26"/>
  <c r="P7191" i="26"/>
  <c r="P7192" i="26"/>
  <c r="P7193" i="26"/>
  <c r="P7194" i="26"/>
  <c r="P7195" i="26"/>
  <c r="P7196" i="26"/>
  <c r="P7197" i="26"/>
  <c r="P7198" i="26"/>
  <c r="P7199" i="26"/>
  <c r="P7200" i="26"/>
  <c r="P7201" i="26"/>
  <c r="P7202" i="26"/>
  <c r="P7203" i="26"/>
  <c r="P7204" i="26"/>
  <c r="P7205" i="26"/>
  <c r="P7206" i="26"/>
  <c r="P7207" i="26"/>
  <c r="P7208" i="26"/>
  <c r="P7209" i="26"/>
  <c r="P7210" i="26"/>
  <c r="P7211" i="26"/>
  <c r="P7212" i="26"/>
  <c r="P7213" i="26"/>
  <c r="P7214" i="26"/>
  <c r="P7215" i="26"/>
  <c r="P7216" i="26"/>
  <c r="P7217" i="26"/>
  <c r="P7218" i="26"/>
  <c r="P7219" i="26"/>
  <c r="P7220" i="26"/>
  <c r="P7221" i="26"/>
  <c r="P7222" i="26"/>
  <c r="P7223" i="26"/>
  <c r="P7224" i="26"/>
  <c r="P7225" i="26"/>
  <c r="P7226" i="26"/>
  <c r="P7227" i="26"/>
  <c r="P7228" i="26"/>
  <c r="P7229" i="26"/>
  <c r="P7230" i="26"/>
  <c r="P7231" i="26"/>
  <c r="P7232" i="26"/>
  <c r="P7233" i="26"/>
  <c r="P7234" i="26"/>
  <c r="P7235" i="26"/>
  <c r="P7236" i="26"/>
  <c r="P7237" i="26"/>
  <c r="P7238" i="26"/>
  <c r="P7239" i="26"/>
  <c r="P7240" i="26"/>
  <c r="P7241" i="26"/>
  <c r="P7242" i="26"/>
  <c r="P7243" i="26"/>
  <c r="P7244" i="26"/>
  <c r="P7245" i="26"/>
  <c r="P7246" i="26"/>
  <c r="P7247" i="26"/>
  <c r="P7248" i="26"/>
  <c r="P7249" i="26"/>
  <c r="P7250" i="26"/>
  <c r="P7251" i="26"/>
  <c r="P7252" i="26"/>
  <c r="P7253" i="26"/>
  <c r="P7254" i="26"/>
  <c r="P7255" i="26"/>
  <c r="P7256" i="26"/>
  <c r="P7257" i="26"/>
  <c r="P7258" i="26"/>
  <c r="P7259" i="26"/>
  <c r="P7260" i="26"/>
  <c r="P7261" i="26"/>
  <c r="P7262" i="26"/>
  <c r="P7263" i="26"/>
  <c r="P7264" i="26"/>
  <c r="P7265" i="26"/>
  <c r="P7266" i="26"/>
  <c r="P7267" i="26"/>
  <c r="P7268" i="26"/>
  <c r="P7269" i="26"/>
  <c r="P7270" i="26"/>
  <c r="P7271" i="26"/>
  <c r="P7272" i="26"/>
  <c r="P7273" i="26"/>
  <c r="P7274" i="26"/>
  <c r="P7275" i="26"/>
  <c r="P7276" i="26"/>
  <c r="P7277" i="26"/>
  <c r="P7278" i="26"/>
  <c r="P7279" i="26"/>
  <c r="P7280" i="26"/>
  <c r="P7281" i="26"/>
  <c r="P7282" i="26"/>
  <c r="P7283" i="26"/>
  <c r="P7284" i="26"/>
  <c r="P7285" i="26"/>
  <c r="P7286" i="26"/>
  <c r="P7287" i="26"/>
  <c r="P7288" i="26"/>
  <c r="P7289" i="26"/>
  <c r="P7290" i="26"/>
  <c r="P7291" i="26"/>
  <c r="P7292" i="26"/>
  <c r="P7293" i="26"/>
  <c r="P7294" i="26"/>
  <c r="P7295" i="26"/>
  <c r="P7296" i="26"/>
  <c r="P7297" i="26"/>
  <c r="P7298" i="26"/>
  <c r="P7299" i="26"/>
  <c r="P7300" i="26"/>
  <c r="P7301" i="26"/>
  <c r="P7302" i="26"/>
  <c r="P7303" i="26"/>
  <c r="P7304" i="26"/>
  <c r="P7305" i="26"/>
  <c r="P28" i="26"/>
  <c r="P29" i="26"/>
  <c r="P30" i="26"/>
  <c r="P31" i="26"/>
  <c r="P32" i="26"/>
  <c r="P33" i="26"/>
  <c r="P34" i="26"/>
  <c r="P35" i="26"/>
  <c r="P36" i="26"/>
  <c r="P37" i="26"/>
  <c r="P38" i="26"/>
  <c r="P39" i="26"/>
  <c r="P40" i="26"/>
  <c r="P41" i="26"/>
  <c r="P42" i="26"/>
  <c r="P43" i="26"/>
  <c r="P44" i="26"/>
  <c r="P45" i="26"/>
  <c r="P46" i="26"/>
  <c r="P47" i="26"/>
  <c r="P48" i="26"/>
  <c r="P49" i="26"/>
  <c r="O28" i="26"/>
  <c r="O29" i="26"/>
  <c r="O30" i="26"/>
  <c r="O31" i="26"/>
  <c r="O32" i="26"/>
  <c r="O33" i="26"/>
  <c r="O34" i="26"/>
  <c r="O35" i="26"/>
  <c r="O36" i="26"/>
  <c r="O37" i="26"/>
  <c r="O38" i="26"/>
  <c r="O39" i="26"/>
  <c r="O40" i="26"/>
  <c r="O41" i="26"/>
  <c r="O42" i="26"/>
  <c r="O43" i="26"/>
  <c r="O44" i="26"/>
  <c r="O45" i="26"/>
  <c r="O46" i="26"/>
  <c r="O47" i="26"/>
  <c r="O48" i="26"/>
  <c r="O49" i="26"/>
  <c r="O50" i="26"/>
  <c r="O51" i="26"/>
  <c r="O52" i="26"/>
  <c r="O53" i="26"/>
  <c r="O54" i="26"/>
  <c r="O55" i="26"/>
  <c r="O56" i="26"/>
  <c r="O57" i="26"/>
  <c r="O58" i="26"/>
  <c r="O59" i="26"/>
  <c r="O60" i="26"/>
  <c r="O61" i="26"/>
  <c r="O62" i="26"/>
  <c r="O63" i="26"/>
  <c r="O64" i="26"/>
  <c r="O65" i="26"/>
  <c r="O66" i="26"/>
  <c r="O67" i="26"/>
  <c r="O68" i="26"/>
  <c r="O69" i="26"/>
  <c r="O70" i="26"/>
  <c r="O71" i="26"/>
  <c r="O72" i="26"/>
  <c r="O73" i="26"/>
  <c r="O74" i="26"/>
  <c r="O75" i="26"/>
  <c r="O76" i="26"/>
  <c r="O77" i="26"/>
  <c r="O78" i="26"/>
  <c r="O79" i="26"/>
  <c r="O80" i="26"/>
  <c r="O81" i="26"/>
  <c r="O82" i="26"/>
  <c r="O83" i="26"/>
  <c r="O84" i="26"/>
  <c r="O85" i="26"/>
  <c r="O86" i="26"/>
  <c r="O87" i="26"/>
  <c r="O88" i="26"/>
  <c r="O89" i="26"/>
  <c r="O90" i="26"/>
  <c r="O91" i="26"/>
  <c r="O92" i="26"/>
  <c r="O93" i="26"/>
  <c r="O94" i="26"/>
  <c r="O95" i="26"/>
  <c r="O96" i="26"/>
  <c r="O97" i="26"/>
  <c r="O98" i="26"/>
  <c r="O99" i="26"/>
  <c r="O100" i="26"/>
  <c r="O101" i="26"/>
  <c r="O102" i="26"/>
  <c r="O103" i="26"/>
  <c r="O104" i="26"/>
  <c r="O105" i="26"/>
  <c r="O106" i="26"/>
  <c r="O107" i="26"/>
  <c r="O108" i="26"/>
  <c r="O109" i="26"/>
  <c r="O110" i="26"/>
  <c r="O111" i="26"/>
  <c r="O112" i="26"/>
  <c r="O113" i="26"/>
  <c r="O114" i="26"/>
  <c r="O115" i="26"/>
  <c r="O116" i="26"/>
  <c r="O117" i="26"/>
  <c r="O118" i="26"/>
  <c r="O119" i="26"/>
  <c r="O120" i="26"/>
  <c r="O121" i="26"/>
  <c r="O122" i="26"/>
  <c r="O123" i="26"/>
  <c r="O124" i="26"/>
  <c r="O125" i="26"/>
  <c r="O126" i="26"/>
  <c r="O127" i="26"/>
  <c r="O128" i="26"/>
  <c r="O129" i="26"/>
  <c r="O130" i="26"/>
  <c r="O131" i="26"/>
  <c r="O132" i="26"/>
  <c r="O133" i="26"/>
  <c r="O134" i="26"/>
  <c r="O135" i="26"/>
  <c r="O136" i="26"/>
  <c r="O137" i="26"/>
  <c r="O138" i="26"/>
  <c r="O139" i="26"/>
  <c r="O140" i="26"/>
  <c r="O141" i="26"/>
  <c r="O142" i="26"/>
  <c r="O143" i="26"/>
  <c r="O144" i="26"/>
  <c r="O145" i="26"/>
  <c r="O146" i="26"/>
  <c r="O147" i="26"/>
  <c r="O148" i="26"/>
  <c r="O149" i="26"/>
  <c r="O150" i="26"/>
  <c r="O151" i="26"/>
  <c r="O152" i="26"/>
  <c r="O153" i="26"/>
  <c r="O154" i="26"/>
  <c r="O155" i="26"/>
  <c r="O156" i="26"/>
  <c r="O157" i="26"/>
  <c r="O158" i="26"/>
  <c r="O159" i="26"/>
  <c r="O160" i="26"/>
  <c r="O161" i="26"/>
  <c r="O162" i="26"/>
  <c r="O163" i="26"/>
  <c r="O164" i="26"/>
  <c r="O165" i="26"/>
  <c r="O166" i="26"/>
  <c r="O167" i="26"/>
  <c r="O168" i="26"/>
  <c r="O169" i="26"/>
  <c r="O170" i="26"/>
  <c r="O171" i="26"/>
  <c r="O172" i="26"/>
  <c r="O173" i="26"/>
  <c r="O174" i="26"/>
  <c r="O175" i="26"/>
  <c r="O176" i="26"/>
  <c r="O177" i="26"/>
  <c r="O178" i="26"/>
  <c r="O179" i="26"/>
  <c r="O180" i="26"/>
  <c r="O181" i="26"/>
  <c r="O182" i="26"/>
  <c r="O183" i="26"/>
  <c r="O184" i="26"/>
  <c r="O185" i="26"/>
  <c r="O186" i="26"/>
  <c r="O187" i="26"/>
  <c r="O188" i="26"/>
  <c r="O189" i="26"/>
  <c r="O190" i="26"/>
  <c r="O191" i="26"/>
  <c r="O192" i="26"/>
  <c r="O193" i="26"/>
  <c r="O194" i="26"/>
  <c r="O195" i="26"/>
  <c r="O196" i="26"/>
  <c r="O197" i="26"/>
  <c r="O198" i="26"/>
  <c r="O199" i="26"/>
  <c r="O200" i="26"/>
  <c r="O201" i="26"/>
  <c r="O202" i="26"/>
  <c r="O203" i="26"/>
  <c r="O204" i="26"/>
  <c r="O205" i="26"/>
  <c r="O206" i="26"/>
  <c r="O207" i="26"/>
  <c r="O208" i="26"/>
  <c r="O209" i="26"/>
  <c r="O210" i="26"/>
  <c r="O211" i="26"/>
  <c r="O212" i="26"/>
  <c r="O213" i="26"/>
  <c r="O214" i="26"/>
  <c r="O215" i="26"/>
  <c r="O216" i="26"/>
  <c r="O217" i="26"/>
  <c r="O218" i="26"/>
  <c r="O219" i="26"/>
  <c r="O220" i="26"/>
  <c r="O221" i="26"/>
  <c r="O222" i="26"/>
  <c r="O223" i="26"/>
  <c r="O224" i="26"/>
  <c r="O225" i="26"/>
  <c r="O226" i="26"/>
  <c r="O227" i="26"/>
  <c r="O228" i="26"/>
  <c r="O229" i="26"/>
  <c r="O230" i="26"/>
  <c r="O231" i="26"/>
  <c r="O232" i="26"/>
  <c r="O233" i="26"/>
  <c r="O234" i="26"/>
  <c r="O235" i="26"/>
  <c r="O236" i="26"/>
  <c r="O237" i="26"/>
  <c r="O238" i="26"/>
  <c r="O239" i="26"/>
  <c r="O240" i="26"/>
  <c r="O241" i="26"/>
  <c r="O242" i="26"/>
  <c r="O243" i="26"/>
  <c r="O244" i="26"/>
  <c r="O245" i="26"/>
  <c r="O246" i="26"/>
  <c r="O247" i="26"/>
  <c r="O248" i="26"/>
  <c r="O249" i="26"/>
  <c r="O250" i="26"/>
  <c r="O251" i="26"/>
  <c r="O252" i="26"/>
  <c r="O253" i="26"/>
  <c r="O254" i="26"/>
  <c r="O255" i="26"/>
  <c r="O256" i="26"/>
  <c r="O257" i="26"/>
  <c r="O258" i="26"/>
  <c r="O259" i="26"/>
  <c r="O260" i="26"/>
  <c r="O261" i="26"/>
  <c r="O262" i="26"/>
  <c r="O263" i="26"/>
  <c r="O264" i="26"/>
  <c r="O265" i="26"/>
  <c r="O266" i="26"/>
  <c r="O267" i="26"/>
  <c r="O268" i="26"/>
  <c r="O269" i="26"/>
  <c r="O270" i="26"/>
  <c r="O271" i="26"/>
  <c r="O272" i="26"/>
  <c r="O273" i="26"/>
  <c r="O274" i="26"/>
  <c r="O275" i="26"/>
  <c r="O276" i="26"/>
  <c r="O277" i="26"/>
  <c r="O278" i="26"/>
  <c r="O279" i="26"/>
  <c r="O280" i="26"/>
  <c r="O281" i="26"/>
  <c r="O282" i="26"/>
  <c r="O283" i="26"/>
  <c r="O284" i="26"/>
  <c r="O285" i="26"/>
  <c r="O286" i="26"/>
  <c r="O287" i="26"/>
  <c r="O288" i="26"/>
  <c r="O289" i="26"/>
  <c r="O290" i="26"/>
  <c r="O291" i="26"/>
  <c r="O292" i="26"/>
  <c r="O293" i="26"/>
  <c r="O294" i="26"/>
  <c r="O295" i="26"/>
  <c r="O296" i="26"/>
  <c r="O297" i="26"/>
  <c r="O298" i="26"/>
  <c r="O299" i="26"/>
  <c r="O300" i="26"/>
  <c r="O301" i="26"/>
  <c r="O302" i="26"/>
  <c r="O303" i="26"/>
  <c r="O304" i="26"/>
  <c r="O305" i="26"/>
  <c r="O306" i="26"/>
  <c r="O307" i="26"/>
  <c r="O308" i="26"/>
  <c r="O309" i="26"/>
  <c r="O310" i="26"/>
  <c r="O311" i="26"/>
  <c r="O312" i="26"/>
  <c r="O313" i="26"/>
  <c r="O314" i="26"/>
  <c r="O315" i="26"/>
  <c r="O316" i="26"/>
  <c r="O317" i="26"/>
  <c r="O318" i="26"/>
  <c r="O319" i="26"/>
  <c r="O320" i="26"/>
  <c r="O321" i="26"/>
  <c r="O322" i="26"/>
  <c r="O323" i="26"/>
  <c r="O324" i="26"/>
  <c r="O325" i="26"/>
  <c r="O326" i="26"/>
  <c r="O327" i="26"/>
  <c r="O328" i="26"/>
  <c r="O329" i="26"/>
  <c r="O330" i="26"/>
  <c r="O331" i="26"/>
  <c r="O332" i="26"/>
  <c r="O333" i="26"/>
  <c r="O334" i="26"/>
  <c r="O335" i="26"/>
  <c r="O336" i="26"/>
  <c r="O337" i="26"/>
  <c r="O338" i="26"/>
  <c r="O339" i="26"/>
  <c r="O340" i="26"/>
  <c r="O341" i="26"/>
  <c r="O342" i="26"/>
  <c r="O343" i="26"/>
  <c r="O344" i="26"/>
  <c r="O345" i="26"/>
  <c r="O346" i="26"/>
  <c r="O347" i="26"/>
  <c r="O348" i="26"/>
  <c r="O349" i="26"/>
  <c r="O350" i="26"/>
  <c r="O351" i="26"/>
  <c r="O352" i="26"/>
  <c r="O353" i="26"/>
  <c r="O354" i="26"/>
  <c r="O355" i="26"/>
  <c r="O356" i="26"/>
  <c r="O357" i="26"/>
  <c r="O358" i="26"/>
  <c r="O359" i="26"/>
  <c r="O360" i="26"/>
  <c r="O361" i="26"/>
  <c r="O362" i="26"/>
  <c r="O363" i="26"/>
  <c r="O364" i="26"/>
  <c r="O365" i="26"/>
  <c r="O366" i="26"/>
  <c r="O367" i="26"/>
  <c r="O368" i="26"/>
  <c r="O369" i="26"/>
  <c r="O370" i="26"/>
  <c r="O371" i="26"/>
  <c r="O372" i="26"/>
  <c r="O373" i="26"/>
  <c r="O374" i="26"/>
  <c r="O375" i="26"/>
  <c r="O376" i="26"/>
  <c r="O377" i="26"/>
  <c r="O378" i="26"/>
  <c r="O379" i="26"/>
  <c r="O380" i="26"/>
  <c r="O381" i="26"/>
  <c r="O382" i="26"/>
  <c r="O383" i="26"/>
  <c r="O384" i="26"/>
  <c r="O385" i="26"/>
  <c r="O386" i="26"/>
  <c r="O387" i="26"/>
  <c r="O388" i="26"/>
  <c r="O389" i="26"/>
  <c r="O390" i="26"/>
  <c r="O391" i="26"/>
  <c r="O392" i="26"/>
  <c r="O393" i="26"/>
  <c r="O394" i="26"/>
  <c r="O395" i="26"/>
  <c r="O396" i="26"/>
  <c r="O397" i="26"/>
  <c r="O398" i="26"/>
  <c r="O399" i="26"/>
  <c r="O400" i="26"/>
  <c r="O401" i="26"/>
  <c r="O402" i="26"/>
  <c r="O403" i="26"/>
  <c r="O404" i="26"/>
  <c r="O405" i="26"/>
  <c r="O406" i="26"/>
  <c r="O407" i="26"/>
  <c r="O408" i="26"/>
  <c r="O409" i="26"/>
  <c r="O410" i="26"/>
  <c r="O411" i="26"/>
  <c r="O412" i="26"/>
  <c r="O413" i="26"/>
  <c r="O414" i="26"/>
  <c r="O415" i="26"/>
  <c r="O416" i="26"/>
  <c r="O417" i="26"/>
  <c r="O418" i="26"/>
  <c r="O419" i="26"/>
  <c r="O420" i="26"/>
  <c r="O421" i="26"/>
  <c r="O422" i="26"/>
  <c r="O423" i="26"/>
  <c r="O424" i="26"/>
  <c r="O425" i="26"/>
  <c r="O426" i="26"/>
  <c r="O427" i="26"/>
  <c r="O428" i="26"/>
  <c r="O429" i="26"/>
  <c r="O430" i="26"/>
  <c r="O431" i="26"/>
  <c r="O432" i="26"/>
  <c r="O433" i="26"/>
  <c r="O434" i="26"/>
  <c r="O435" i="26"/>
  <c r="O436" i="26"/>
  <c r="O437" i="26"/>
  <c r="O438" i="26"/>
  <c r="O439" i="26"/>
  <c r="O440" i="26"/>
  <c r="O441" i="26"/>
  <c r="O442" i="26"/>
  <c r="O443" i="26"/>
  <c r="O444" i="26"/>
  <c r="O445" i="26"/>
  <c r="O446" i="26"/>
  <c r="O447" i="26"/>
  <c r="O448" i="26"/>
  <c r="O449" i="26"/>
  <c r="O450" i="26"/>
  <c r="O451" i="26"/>
  <c r="O452" i="26"/>
  <c r="O453" i="26"/>
  <c r="O454" i="26"/>
  <c r="O455" i="26"/>
  <c r="O456" i="26"/>
  <c r="O457" i="26"/>
  <c r="O458" i="26"/>
  <c r="O459" i="26"/>
  <c r="O460" i="26"/>
  <c r="O461" i="26"/>
  <c r="O462" i="26"/>
  <c r="O463" i="26"/>
  <c r="O464" i="26"/>
  <c r="O465" i="26"/>
  <c r="O466" i="26"/>
  <c r="O467" i="26"/>
  <c r="O468" i="26"/>
  <c r="O469" i="26"/>
  <c r="O470" i="26"/>
  <c r="O471" i="26"/>
  <c r="O472" i="26"/>
  <c r="O473" i="26"/>
  <c r="O474" i="26"/>
  <c r="O475" i="26"/>
  <c r="O476" i="26"/>
  <c r="O477" i="26"/>
  <c r="O478" i="26"/>
  <c r="O479" i="26"/>
  <c r="O480" i="26"/>
  <c r="O481" i="26"/>
  <c r="O482" i="26"/>
  <c r="O483" i="26"/>
  <c r="O484" i="26"/>
  <c r="O485" i="26"/>
  <c r="O486" i="26"/>
  <c r="O487" i="26"/>
  <c r="O488" i="26"/>
  <c r="O489" i="26"/>
  <c r="O490" i="26"/>
  <c r="O491" i="26"/>
  <c r="O492" i="26"/>
  <c r="O493" i="26"/>
  <c r="O494" i="26"/>
  <c r="O495" i="26"/>
  <c r="O496" i="26"/>
  <c r="O497" i="26"/>
  <c r="O498" i="26"/>
  <c r="O499" i="26"/>
  <c r="O500" i="26"/>
  <c r="O501" i="26"/>
  <c r="O502" i="26"/>
  <c r="O503" i="26"/>
  <c r="O504" i="26"/>
  <c r="O505" i="26"/>
  <c r="O506" i="26"/>
  <c r="O507" i="26"/>
  <c r="O508" i="26"/>
  <c r="O509" i="26"/>
  <c r="O510" i="26"/>
  <c r="O511" i="26"/>
  <c r="O512" i="26"/>
  <c r="O513" i="26"/>
  <c r="O514" i="26"/>
  <c r="O515" i="26"/>
  <c r="O516" i="26"/>
  <c r="O517" i="26"/>
  <c r="O518" i="26"/>
  <c r="O519" i="26"/>
  <c r="O520" i="26"/>
  <c r="O521" i="26"/>
  <c r="O522" i="26"/>
  <c r="O523" i="26"/>
  <c r="O524" i="26"/>
  <c r="O525" i="26"/>
  <c r="O526" i="26"/>
  <c r="O527" i="26"/>
  <c r="O528" i="26"/>
  <c r="O529" i="26"/>
  <c r="O530" i="26"/>
  <c r="O531" i="26"/>
  <c r="O532" i="26"/>
  <c r="O533" i="26"/>
  <c r="O534" i="26"/>
  <c r="O535" i="26"/>
  <c r="O536" i="26"/>
  <c r="O537" i="26"/>
  <c r="O538" i="26"/>
  <c r="O539" i="26"/>
  <c r="O540" i="26"/>
  <c r="O541" i="26"/>
  <c r="O542" i="26"/>
  <c r="O543" i="26"/>
  <c r="O544" i="26"/>
  <c r="O545" i="26"/>
  <c r="O546" i="26"/>
  <c r="O547" i="26"/>
  <c r="O548" i="26"/>
  <c r="O549" i="26"/>
  <c r="O550" i="26"/>
  <c r="O551" i="26"/>
  <c r="O552" i="26"/>
  <c r="O553" i="26"/>
  <c r="O554" i="26"/>
  <c r="O555" i="26"/>
  <c r="O556" i="26"/>
  <c r="O557" i="26"/>
  <c r="O558" i="26"/>
  <c r="O559" i="26"/>
  <c r="O560" i="26"/>
  <c r="O561" i="26"/>
  <c r="O562" i="26"/>
  <c r="O563" i="26"/>
  <c r="O564" i="26"/>
  <c r="O565" i="26"/>
  <c r="O566" i="26"/>
  <c r="O567" i="26"/>
  <c r="O568" i="26"/>
  <c r="O569" i="26"/>
  <c r="O570" i="26"/>
  <c r="O571" i="26"/>
  <c r="O572" i="26"/>
  <c r="O573" i="26"/>
  <c r="O574" i="26"/>
  <c r="O575" i="26"/>
  <c r="O576" i="26"/>
  <c r="O577" i="26"/>
  <c r="O578" i="26"/>
  <c r="O579" i="26"/>
  <c r="O580" i="26"/>
  <c r="O581" i="26"/>
  <c r="O582" i="26"/>
  <c r="O583" i="26"/>
  <c r="O584" i="26"/>
  <c r="O585" i="26"/>
  <c r="O586" i="26"/>
  <c r="O587" i="26"/>
  <c r="O588" i="26"/>
  <c r="O589" i="26"/>
  <c r="O590" i="26"/>
  <c r="O591" i="26"/>
  <c r="O592" i="26"/>
  <c r="O593" i="26"/>
  <c r="O594" i="26"/>
  <c r="O595" i="26"/>
  <c r="O596" i="26"/>
  <c r="O597" i="26"/>
  <c r="O598" i="26"/>
  <c r="O599" i="26"/>
  <c r="O600" i="26"/>
  <c r="O601" i="26"/>
  <c r="O602" i="26"/>
  <c r="O603" i="26"/>
  <c r="O604" i="26"/>
  <c r="O605" i="26"/>
  <c r="O606" i="26"/>
  <c r="O607" i="26"/>
  <c r="O608" i="26"/>
  <c r="O609" i="26"/>
  <c r="O610" i="26"/>
  <c r="O611" i="26"/>
  <c r="O612" i="26"/>
  <c r="O613" i="26"/>
  <c r="O614" i="26"/>
  <c r="O615" i="26"/>
  <c r="O616" i="26"/>
  <c r="O617" i="26"/>
  <c r="O618" i="26"/>
  <c r="O619" i="26"/>
  <c r="O620" i="26"/>
  <c r="O621" i="26"/>
  <c r="O622" i="26"/>
  <c r="O623" i="26"/>
  <c r="O624" i="26"/>
  <c r="O625" i="26"/>
  <c r="O626" i="26"/>
  <c r="O627" i="26"/>
  <c r="O628" i="26"/>
  <c r="O629" i="26"/>
  <c r="O630" i="26"/>
  <c r="O631" i="26"/>
  <c r="O632" i="26"/>
  <c r="O633" i="26"/>
  <c r="O634" i="26"/>
  <c r="O635" i="26"/>
  <c r="O636" i="26"/>
  <c r="O637" i="26"/>
  <c r="O638" i="26"/>
  <c r="O639" i="26"/>
  <c r="O640" i="26"/>
  <c r="O641" i="26"/>
  <c r="O642" i="26"/>
  <c r="O643" i="26"/>
  <c r="O644" i="26"/>
  <c r="O645" i="26"/>
  <c r="O646" i="26"/>
  <c r="O647" i="26"/>
  <c r="O648" i="26"/>
  <c r="O649" i="26"/>
  <c r="O650" i="26"/>
  <c r="O651" i="26"/>
  <c r="O652" i="26"/>
  <c r="O653" i="26"/>
  <c r="O654" i="26"/>
  <c r="O655" i="26"/>
  <c r="O656" i="26"/>
  <c r="O657" i="26"/>
  <c r="O658" i="26"/>
  <c r="O659" i="26"/>
  <c r="O660" i="26"/>
  <c r="O661" i="26"/>
  <c r="O662" i="26"/>
  <c r="O663" i="26"/>
  <c r="O664" i="26"/>
  <c r="O665" i="26"/>
  <c r="O666" i="26"/>
  <c r="O667" i="26"/>
  <c r="O668" i="26"/>
  <c r="O669" i="26"/>
  <c r="O670" i="26"/>
  <c r="O671" i="26"/>
  <c r="O672" i="26"/>
  <c r="O673" i="26"/>
  <c r="O674" i="26"/>
  <c r="O675" i="26"/>
  <c r="O676" i="26"/>
  <c r="O677" i="26"/>
  <c r="O678" i="26"/>
  <c r="O679" i="26"/>
  <c r="O680" i="26"/>
  <c r="O681" i="26"/>
  <c r="O682" i="26"/>
  <c r="O683" i="26"/>
  <c r="O684" i="26"/>
  <c r="O685" i="26"/>
  <c r="O686" i="26"/>
  <c r="O687" i="26"/>
  <c r="O688" i="26"/>
  <c r="O689" i="26"/>
  <c r="O690" i="26"/>
  <c r="O691" i="26"/>
  <c r="O692" i="26"/>
  <c r="O693" i="26"/>
  <c r="O694" i="26"/>
  <c r="O695" i="26"/>
  <c r="O696" i="26"/>
  <c r="O697" i="26"/>
  <c r="O698" i="26"/>
  <c r="O699" i="26"/>
  <c r="O700" i="26"/>
  <c r="O701" i="26"/>
  <c r="O702" i="26"/>
  <c r="O703" i="26"/>
  <c r="O704" i="26"/>
  <c r="O705" i="26"/>
  <c r="O706" i="26"/>
  <c r="O707" i="26"/>
  <c r="O708" i="26"/>
  <c r="O709" i="26"/>
  <c r="O710" i="26"/>
  <c r="O711" i="26"/>
  <c r="O712" i="26"/>
  <c r="O713" i="26"/>
  <c r="O714" i="26"/>
  <c r="O715" i="26"/>
  <c r="O716" i="26"/>
  <c r="O717" i="26"/>
  <c r="O718" i="26"/>
  <c r="O719" i="26"/>
  <c r="O720" i="26"/>
  <c r="O721" i="26"/>
  <c r="O722" i="26"/>
  <c r="O723" i="26"/>
  <c r="O724" i="26"/>
  <c r="O725" i="26"/>
  <c r="O726" i="26"/>
  <c r="O727" i="26"/>
  <c r="O728" i="26"/>
  <c r="O729" i="26"/>
  <c r="O730" i="26"/>
  <c r="O731" i="26"/>
  <c r="O732" i="26"/>
  <c r="O733" i="26"/>
  <c r="O734" i="26"/>
  <c r="O735" i="26"/>
  <c r="O736" i="26"/>
  <c r="O737" i="26"/>
  <c r="O738" i="26"/>
  <c r="O739" i="26"/>
  <c r="O740" i="26"/>
  <c r="O741" i="26"/>
  <c r="O742" i="26"/>
  <c r="O743" i="26"/>
  <c r="O744" i="26"/>
  <c r="O745" i="26"/>
  <c r="O746" i="26"/>
  <c r="O747" i="26"/>
  <c r="O748" i="26"/>
  <c r="O749" i="26"/>
  <c r="O750" i="26"/>
  <c r="O751" i="26"/>
  <c r="O752" i="26"/>
  <c r="O753" i="26"/>
  <c r="O754" i="26"/>
  <c r="O755" i="26"/>
  <c r="O756" i="26"/>
  <c r="O757" i="26"/>
  <c r="O758" i="26"/>
  <c r="O759" i="26"/>
  <c r="O760" i="26"/>
  <c r="O761" i="26"/>
  <c r="O762" i="26"/>
  <c r="O763" i="26"/>
  <c r="O764" i="26"/>
  <c r="O765" i="26"/>
  <c r="O766" i="26"/>
  <c r="O767" i="26"/>
  <c r="O768" i="26"/>
  <c r="O769" i="26"/>
  <c r="O770" i="26"/>
  <c r="O771" i="26"/>
  <c r="O772" i="26"/>
  <c r="O773" i="26"/>
  <c r="O774" i="26"/>
  <c r="O775" i="26"/>
  <c r="O776" i="26"/>
  <c r="O777" i="26"/>
  <c r="O778" i="26"/>
  <c r="O779" i="26"/>
  <c r="O780" i="26"/>
  <c r="O781" i="26"/>
  <c r="O782" i="26"/>
  <c r="O783" i="26"/>
  <c r="O784" i="26"/>
  <c r="O785" i="26"/>
  <c r="O786" i="26"/>
  <c r="O787" i="26"/>
  <c r="O788" i="26"/>
  <c r="O789" i="26"/>
  <c r="O790" i="26"/>
  <c r="O791" i="26"/>
  <c r="O792" i="26"/>
  <c r="O793" i="26"/>
  <c r="O794" i="26"/>
  <c r="O795" i="26"/>
  <c r="O796" i="26"/>
  <c r="O797" i="26"/>
  <c r="O798" i="26"/>
  <c r="O799" i="26"/>
  <c r="O800" i="26"/>
  <c r="O801" i="26"/>
  <c r="O802" i="26"/>
  <c r="O803" i="26"/>
  <c r="O804" i="26"/>
  <c r="O805" i="26"/>
  <c r="O806" i="26"/>
  <c r="O807" i="26"/>
  <c r="O808" i="26"/>
  <c r="O809" i="26"/>
  <c r="O810" i="26"/>
  <c r="O811" i="26"/>
  <c r="O812" i="26"/>
  <c r="O813" i="26"/>
  <c r="O814" i="26"/>
  <c r="O815" i="26"/>
  <c r="O816" i="26"/>
  <c r="O817" i="26"/>
  <c r="O818" i="26"/>
  <c r="O819" i="26"/>
  <c r="O820" i="26"/>
  <c r="O821" i="26"/>
  <c r="O822" i="26"/>
  <c r="O823" i="26"/>
  <c r="O824" i="26"/>
  <c r="O825" i="26"/>
  <c r="O826" i="26"/>
  <c r="O827" i="26"/>
  <c r="O828" i="26"/>
  <c r="O829" i="26"/>
  <c r="O830" i="26"/>
  <c r="O831" i="26"/>
  <c r="O832" i="26"/>
  <c r="O833" i="26"/>
  <c r="O834" i="26"/>
  <c r="O835" i="26"/>
  <c r="O836" i="26"/>
  <c r="O837" i="26"/>
  <c r="O838" i="26"/>
  <c r="O839" i="26"/>
  <c r="O840" i="26"/>
  <c r="O841" i="26"/>
  <c r="O842" i="26"/>
  <c r="O843" i="26"/>
  <c r="O844" i="26"/>
  <c r="O845" i="26"/>
  <c r="O846" i="26"/>
  <c r="O847" i="26"/>
  <c r="O848" i="26"/>
  <c r="O849" i="26"/>
  <c r="O850" i="26"/>
  <c r="O851" i="26"/>
  <c r="O852" i="26"/>
  <c r="O853" i="26"/>
  <c r="O854" i="26"/>
  <c r="O855" i="26"/>
  <c r="O856" i="26"/>
  <c r="O857" i="26"/>
  <c r="O858" i="26"/>
  <c r="O859" i="26"/>
  <c r="O860" i="26"/>
  <c r="O861" i="26"/>
  <c r="O862" i="26"/>
  <c r="O863" i="26"/>
  <c r="O864" i="26"/>
  <c r="O865" i="26"/>
  <c r="O866" i="26"/>
  <c r="O867" i="26"/>
  <c r="O868" i="26"/>
  <c r="O869" i="26"/>
  <c r="O870" i="26"/>
  <c r="O871" i="26"/>
  <c r="O872" i="26"/>
  <c r="O873" i="26"/>
  <c r="O874" i="26"/>
  <c r="O875" i="26"/>
  <c r="O876" i="26"/>
  <c r="O877" i="26"/>
  <c r="O878" i="26"/>
  <c r="O879" i="26"/>
  <c r="O880" i="26"/>
  <c r="O881" i="26"/>
  <c r="O882" i="26"/>
  <c r="O883" i="26"/>
  <c r="O884" i="26"/>
  <c r="O885" i="26"/>
  <c r="O886" i="26"/>
  <c r="O887" i="26"/>
  <c r="O888" i="26"/>
  <c r="O889" i="26"/>
  <c r="O890" i="26"/>
  <c r="O891" i="26"/>
  <c r="O892" i="26"/>
  <c r="O893" i="26"/>
  <c r="O894" i="26"/>
  <c r="O895" i="26"/>
  <c r="O896" i="26"/>
  <c r="O897" i="26"/>
  <c r="O898" i="26"/>
  <c r="O899" i="26"/>
  <c r="O900" i="26"/>
  <c r="O901" i="26"/>
  <c r="O902" i="26"/>
  <c r="O903" i="26"/>
  <c r="O904" i="26"/>
  <c r="O905" i="26"/>
  <c r="O906" i="26"/>
  <c r="O907" i="26"/>
  <c r="O908" i="26"/>
  <c r="O909" i="26"/>
  <c r="O910" i="26"/>
  <c r="O911" i="26"/>
  <c r="O912" i="26"/>
  <c r="O913" i="26"/>
  <c r="O914" i="26"/>
  <c r="O915" i="26"/>
  <c r="O916" i="26"/>
  <c r="O917" i="26"/>
  <c r="O918" i="26"/>
  <c r="O919" i="26"/>
  <c r="O920" i="26"/>
  <c r="O921" i="26"/>
  <c r="O922" i="26"/>
  <c r="O923" i="26"/>
  <c r="O924" i="26"/>
  <c r="O925" i="26"/>
  <c r="O926" i="26"/>
  <c r="O927" i="26"/>
  <c r="O928" i="26"/>
  <c r="O929" i="26"/>
  <c r="O930" i="26"/>
  <c r="O931" i="26"/>
  <c r="O932" i="26"/>
  <c r="O933" i="26"/>
  <c r="O934" i="26"/>
  <c r="O935" i="26"/>
  <c r="O936" i="26"/>
  <c r="O937" i="26"/>
  <c r="O938" i="26"/>
  <c r="O939" i="26"/>
  <c r="O940" i="26"/>
  <c r="O941" i="26"/>
  <c r="O942" i="26"/>
  <c r="O943" i="26"/>
  <c r="O944" i="26"/>
  <c r="O945" i="26"/>
  <c r="O946" i="26"/>
  <c r="O947" i="26"/>
  <c r="O948" i="26"/>
  <c r="O949" i="26"/>
  <c r="O950" i="26"/>
  <c r="O951" i="26"/>
  <c r="O952" i="26"/>
  <c r="O953" i="26"/>
  <c r="O954" i="26"/>
  <c r="O955" i="26"/>
  <c r="O956" i="26"/>
  <c r="O957" i="26"/>
  <c r="O958" i="26"/>
  <c r="O959" i="26"/>
  <c r="O960" i="26"/>
  <c r="O961" i="26"/>
  <c r="O962" i="26"/>
  <c r="O963" i="26"/>
  <c r="O964" i="26"/>
  <c r="O965" i="26"/>
  <c r="O966" i="26"/>
  <c r="O967" i="26"/>
  <c r="O968" i="26"/>
  <c r="O969" i="26"/>
  <c r="O970" i="26"/>
  <c r="O971" i="26"/>
  <c r="O972" i="26"/>
  <c r="O973" i="26"/>
  <c r="O974" i="26"/>
  <c r="O975" i="26"/>
  <c r="O976" i="26"/>
  <c r="O977" i="26"/>
  <c r="O978" i="26"/>
  <c r="O979" i="26"/>
  <c r="O980" i="26"/>
  <c r="O981" i="26"/>
  <c r="O982" i="26"/>
  <c r="O983" i="26"/>
  <c r="O984" i="26"/>
  <c r="O985" i="26"/>
  <c r="O986" i="26"/>
  <c r="O987" i="26"/>
  <c r="O988" i="26"/>
  <c r="O989" i="26"/>
  <c r="O990" i="26"/>
  <c r="O991" i="26"/>
  <c r="O992" i="26"/>
  <c r="O993" i="26"/>
  <c r="O994" i="26"/>
  <c r="O995" i="26"/>
  <c r="O996" i="26"/>
  <c r="O997" i="26"/>
  <c r="O998" i="26"/>
  <c r="O999" i="26"/>
  <c r="O1000" i="26"/>
  <c r="O1001" i="26"/>
  <c r="O1002" i="26"/>
  <c r="O1003" i="26"/>
  <c r="O1004" i="26"/>
  <c r="O1005" i="26"/>
  <c r="O1006" i="26"/>
  <c r="O1007" i="26"/>
  <c r="O1008" i="26"/>
  <c r="O1009" i="26"/>
  <c r="O1010" i="26"/>
  <c r="O1011" i="26"/>
  <c r="O1012" i="26"/>
  <c r="O1013" i="26"/>
  <c r="O1014" i="26"/>
  <c r="O1015" i="26"/>
  <c r="O1016" i="26"/>
  <c r="O1017" i="26"/>
  <c r="O1018" i="26"/>
  <c r="O1019" i="26"/>
  <c r="O1020" i="26"/>
  <c r="O1021" i="26"/>
  <c r="O1022" i="26"/>
  <c r="O1023" i="26"/>
  <c r="O1024" i="26"/>
  <c r="O1025" i="26"/>
  <c r="O1026" i="26"/>
  <c r="O1027" i="26"/>
  <c r="O1028" i="26"/>
  <c r="O1029" i="26"/>
  <c r="O1030" i="26"/>
  <c r="O1031" i="26"/>
  <c r="O1032" i="26"/>
  <c r="O1033" i="26"/>
  <c r="O1034" i="26"/>
  <c r="O1035" i="26"/>
  <c r="O1036" i="26"/>
  <c r="O1037" i="26"/>
  <c r="O1038" i="26"/>
  <c r="O1039" i="26"/>
  <c r="O1040" i="26"/>
  <c r="O1041" i="26"/>
  <c r="O1042" i="26"/>
  <c r="O1043" i="26"/>
  <c r="O1044" i="26"/>
  <c r="O1045" i="26"/>
  <c r="O1046" i="26"/>
  <c r="O1047" i="26"/>
  <c r="O1048" i="26"/>
  <c r="O1049" i="26"/>
  <c r="O1050" i="26"/>
  <c r="O1051" i="26"/>
  <c r="O1052" i="26"/>
  <c r="O1053" i="26"/>
  <c r="O1054" i="26"/>
  <c r="O1055" i="26"/>
  <c r="O1056" i="26"/>
  <c r="O1057" i="26"/>
  <c r="O1058" i="26"/>
  <c r="O1059" i="26"/>
  <c r="O1060" i="26"/>
  <c r="O1061" i="26"/>
  <c r="O1062" i="26"/>
  <c r="O1063" i="26"/>
  <c r="O1064" i="26"/>
  <c r="O1065" i="26"/>
  <c r="O1066" i="26"/>
  <c r="O1067" i="26"/>
  <c r="O1068" i="26"/>
  <c r="O1069" i="26"/>
  <c r="O1070" i="26"/>
  <c r="O1071" i="26"/>
  <c r="O1072" i="26"/>
  <c r="O1073" i="26"/>
  <c r="O1074" i="26"/>
  <c r="O1075" i="26"/>
  <c r="O1076" i="26"/>
  <c r="O1077" i="26"/>
  <c r="O1078" i="26"/>
  <c r="O1079" i="26"/>
  <c r="O1080" i="26"/>
  <c r="O1081" i="26"/>
  <c r="O1082" i="26"/>
  <c r="O1083" i="26"/>
  <c r="O1084" i="26"/>
  <c r="O1085" i="26"/>
  <c r="O1086" i="26"/>
  <c r="O1087" i="26"/>
  <c r="O1088" i="26"/>
  <c r="O1089" i="26"/>
  <c r="O1090" i="26"/>
  <c r="O1091" i="26"/>
  <c r="O1092" i="26"/>
  <c r="O1093" i="26"/>
  <c r="O1094" i="26"/>
  <c r="O1095" i="26"/>
  <c r="O1096" i="26"/>
  <c r="O1097" i="26"/>
  <c r="O1098" i="26"/>
  <c r="O1099" i="26"/>
  <c r="O1100" i="26"/>
  <c r="O1101" i="26"/>
  <c r="O1102" i="26"/>
  <c r="O1103" i="26"/>
  <c r="O1104" i="26"/>
  <c r="O1105" i="26"/>
  <c r="O1106" i="26"/>
  <c r="O1107" i="26"/>
  <c r="O1108" i="26"/>
  <c r="O1109" i="26"/>
  <c r="O1110" i="26"/>
  <c r="O1111" i="26"/>
  <c r="O1112" i="26"/>
  <c r="O1113" i="26"/>
  <c r="O1114" i="26"/>
  <c r="O1115" i="26"/>
  <c r="O1116" i="26"/>
  <c r="O1117" i="26"/>
  <c r="O1118" i="26"/>
  <c r="O1119" i="26"/>
  <c r="O1120" i="26"/>
  <c r="O1121" i="26"/>
  <c r="O1122" i="26"/>
  <c r="O1123" i="26"/>
  <c r="O1124" i="26"/>
  <c r="O1125" i="26"/>
  <c r="O1126" i="26"/>
  <c r="O1127" i="26"/>
  <c r="O1128" i="26"/>
  <c r="O1129" i="26"/>
  <c r="O1130" i="26"/>
  <c r="O1131" i="26"/>
  <c r="O1132" i="26"/>
  <c r="O1133" i="26"/>
  <c r="O1134" i="26"/>
  <c r="O1135" i="26"/>
  <c r="O1136" i="26"/>
  <c r="O1137" i="26"/>
  <c r="O1138" i="26"/>
  <c r="O1139" i="26"/>
  <c r="O1140" i="26"/>
  <c r="O1141" i="26"/>
  <c r="O1142" i="26"/>
  <c r="O1143" i="26"/>
  <c r="O1144" i="26"/>
  <c r="O1145" i="26"/>
  <c r="O1146" i="26"/>
  <c r="O1147" i="26"/>
  <c r="O1148" i="26"/>
  <c r="O1149" i="26"/>
  <c r="O1150" i="26"/>
  <c r="O1151" i="26"/>
  <c r="O1152" i="26"/>
  <c r="O1153" i="26"/>
  <c r="O1154" i="26"/>
  <c r="O1155" i="26"/>
  <c r="O1156" i="26"/>
  <c r="O1157" i="26"/>
  <c r="O1158" i="26"/>
  <c r="O1159" i="26"/>
  <c r="O1160" i="26"/>
  <c r="O1161" i="26"/>
  <c r="O1162" i="26"/>
  <c r="O1163" i="26"/>
  <c r="O1164" i="26"/>
  <c r="O1165" i="26"/>
  <c r="O1166" i="26"/>
  <c r="O1167" i="26"/>
  <c r="O1168" i="26"/>
  <c r="O1169" i="26"/>
  <c r="O1170" i="26"/>
  <c r="O1171" i="26"/>
  <c r="O1172" i="26"/>
  <c r="O1173" i="26"/>
  <c r="O1174" i="26"/>
  <c r="O1175" i="26"/>
  <c r="O1176" i="26"/>
  <c r="O1177" i="26"/>
  <c r="O1178" i="26"/>
  <c r="O1179" i="26"/>
  <c r="O1180" i="26"/>
  <c r="O1181" i="26"/>
  <c r="O1182" i="26"/>
  <c r="O1183" i="26"/>
  <c r="O1184" i="26"/>
  <c r="O1185" i="26"/>
  <c r="O1186" i="26"/>
  <c r="O1187" i="26"/>
  <c r="O1188" i="26"/>
  <c r="O1189" i="26"/>
  <c r="O1190" i="26"/>
  <c r="O1191" i="26"/>
  <c r="O1192" i="26"/>
  <c r="O1193" i="26"/>
  <c r="O1194" i="26"/>
  <c r="O1195" i="26"/>
  <c r="O1196" i="26"/>
  <c r="O1197" i="26"/>
  <c r="O1198" i="26"/>
  <c r="O1199" i="26"/>
  <c r="O1200" i="26"/>
  <c r="O1201" i="26"/>
  <c r="O1202" i="26"/>
  <c r="O1203" i="26"/>
  <c r="O1204" i="26"/>
  <c r="O1205" i="26"/>
  <c r="O1206" i="26"/>
  <c r="O1207" i="26"/>
  <c r="O1208" i="26"/>
  <c r="O1209" i="26"/>
  <c r="O1210" i="26"/>
  <c r="O1211" i="26"/>
  <c r="O1212" i="26"/>
  <c r="O1213" i="26"/>
  <c r="O1214" i="26"/>
  <c r="O1215" i="26"/>
  <c r="O1216" i="26"/>
  <c r="O1217" i="26"/>
  <c r="O1218" i="26"/>
  <c r="O1219" i="26"/>
  <c r="O1220" i="26"/>
  <c r="O1221" i="26"/>
  <c r="O1222" i="26"/>
  <c r="O1223" i="26"/>
  <c r="O1224" i="26"/>
  <c r="O1225" i="26"/>
  <c r="O1226" i="26"/>
  <c r="O1227" i="26"/>
  <c r="O1228" i="26"/>
  <c r="O1229" i="26"/>
  <c r="O1230" i="26"/>
  <c r="O1231" i="26"/>
  <c r="O1232" i="26"/>
  <c r="O1233" i="26"/>
  <c r="O1234" i="26"/>
  <c r="O1235" i="26"/>
  <c r="O1236" i="26"/>
  <c r="O1237" i="26"/>
  <c r="O1238" i="26"/>
  <c r="O1239" i="26"/>
  <c r="O1240" i="26"/>
  <c r="O1241" i="26"/>
  <c r="O1242" i="26"/>
  <c r="O1243" i="26"/>
  <c r="O1244" i="26"/>
  <c r="O1245" i="26"/>
  <c r="O1246" i="26"/>
  <c r="O1247" i="26"/>
  <c r="O1248" i="26"/>
  <c r="O1249" i="26"/>
  <c r="O1250" i="26"/>
  <c r="O1251" i="26"/>
  <c r="O1252" i="26"/>
  <c r="O1253" i="26"/>
  <c r="O1254" i="26"/>
  <c r="O1255" i="26"/>
  <c r="O1256" i="26"/>
  <c r="O1257" i="26"/>
  <c r="O1258" i="26"/>
  <c r="O1259" i="26"/>
  <c r="O1260" i="26"/>
  <c r="O1261" i="26"/>
  <c r="O1262" i="26"/>
  <c r="O1263" i="26"/>
  <c r="O1264" i="26"/>
  <c r="O1265" i="26"/>
  <c r="O1266" i="26"/>
  <c r="O1267" i="26"/>
  <c r="O1268" i="26"/>
  <c r="O1269" i="26"/>
  <c r="O1270" i="26"/>
  <c r="O1271" i="26"/>
  <c r="O1272" i="26"/>
  <c r="O1273" i="26"/>
  <c r="O1274" i="26"/>
  <c r="O1275" i="26"/>
  <c r="O1276" i="26"/>
  <c r="O1277" i="26"/>
  <c r="O1278" i="26"/>
  <c r="O1279" i="26"/>
  <c r="O1280" i="26"/>
  <c r="O1281" i="26"/>
  <c r="O1282" i="26"/>
  <c r="O1283" i="26"/>
  <c r="O1284" i="26"/>
  <c r="O1285" i="26"/>
  <c r="O1286" i="26"/>
  <c r="O1287" i="26"/>
  <c r="O1288" i="26"/>
  <c r="O1289" i="26"/>
  <c r="O1290" i="26"/>
  <c r="O1291" i="26"/>
  <c r="O1292" i="26"/>
  <c r="O1293" i="26"/>
  <c r="O1294" i="26"/>
  <c r="O1295" i="26"/>
  <c r="O1296" i="26"/>
  <c r="O1297" i="26"/>
  <c r="O1298" i="26"/>
  <c r="O1299" i="26"/>
  <c r="O1300" i="26"/>
  <c r="O1301" i="26"/>
  <c r="O1302" i="26"/>
  <c r="O1303" i="26"/>
  <c r="O1304" i="26"/>
  <c r="O1305" i="26"/>
  <c r="O1306" i="26"/>
  <c r="O1307" i="26"/>
  <c r="O1308" i="26"/>
  <c r="O1309" i="26"/>
  <c r="O1310" i="26"/>
  <c r="O1311" i="26"/>
  <c r="O1312" i="26"/>
  <c r="O1313" i="26"/>
  <c r="O1314" i="26"/>
  <c r="O1315" i="26"/>
  <c r="O1316" i="26"/>
  <c r="O1317" i="26"/>
  <c r="O1318" i="26"/>
  <c r="O1319" i="26"/>
  <c r="O1320" i="26"/>
  <c r="O1321" i="26"/>
  <c r="O1322" i="26"/>
  <c r="O1323" i="26"/>
  <c r="O1324" i="26"/>
  <c r="O1325" i="26"/>
  <c r="O1326" i="26"/>
  <c r="O1327" i="26"/>
  <c r="O1328" i="26"/>
  <c r="O1329" i="26"/>
  <c r="O1330" i="26"/>
  <c r="O1331" i="26"/>
  <c r="O1332" i="26"/>
  <c r="O1333" i="26"/>
  <c r="O1334" i="26"/>
  <c r="O1335" i="26"/>
  <c r="O1336" i="26"/>
  <c r="O1337" i="26"/>
  <c r="O1338" i="26"/>
  <c r="O1339" i="26"/>
  <c r="O1340" i="26"/>
  <c r="O1341" i="26"/>
  <c r="O1342" i="26"/>
  <c r="O1343" i="26"/>
  <c r="O1344" i="26"/>
  <c r="O1345" i="26"/>
  <c r="O1346" i="26"/>
  <c r="O1347" i="26"/>
  <c r="O1348" i="26"/>
  <c r="O1349" i="26"/>
  <c r="O1350" i="26"/>
  <c r="O1351" i="26"/>
  <c r="O1352" i="26"/>
  <c r="O1353" i="26"/>
  <c r="O1354" i="26"/>
  <c r="O1355" i="26"/>
  <c r="O1356" i="26"/>
  <c r="O1357" i="26"/>
  <c r="O1358" i="26"/>
  <c r="O1359" i="26"/>
  <c r="O1360" i="26"/>
  <c r="O1361" i="26"/>
  <c r="O1362" i="26"/>
  <c r="O1363" i="26"/>
  <c r="O1364" i="26"/>
  <c r="O1365" i="26"/>
  <c r="O1366" i="26"/>
  <c r="O1367" i="26"/>
  <c r="O1368" i="26"/>
  <c r="O1369" i="26"/>
  <c r="O1370" i="26"/>
  <c r="O1371" i="26"/>
  <c r="O1372" i="26"/>
  <c r="O1373" i="26"/>
  <c r="O1374" i="26"/>
  <c r="O1375" i="26"/>
  <c r="O1376" i="26"/>
  <c r="O1377" i="26"/>
  <c r="O1378" i="26"/>
  <c r="O1379" i="26"/>
  <c r="O1380" i="26"/>
  <c r="O1381" i="26"/>
  <c r="O1382" i="26"/>
  <c r="O1383" i="26"/>
  <c r="O1384" i="26"/>
  <c r="O1385" i="26"/>
  <c r="O1386" i="26"/>
  <c r="O1387" i="26"/>
  <c r="O1388" i="26"/>
  <c r="O1389" i="26"/>
  <c r="O1390" i="26"/>
  <c r="O1391" i="26"/>
  <c r="O1392" i="26"/>
  <c r="O1393" i="26"/>
  <c r="O1394" i="26"/>
  <c r="O1395" i="26"/>
  <c r="O1396" i="26"/>
  <c r="O1397" i="26"/>
  <c r="O1398" i="26"/>
  <c r="O1399" i="26"/>
  <c r="O1400" i="26"/>
  <c r="O1401" i="26"/>
  <c r="O1402" i="26"/>
  <c r="O1403" i="26"/>
  <c r="O1404" i="26"/>
  <c r="O1405" i="26"/>
  <c r="O1406" i="26"/>
  <c r="O1407" i="26"/>
  <c r="O1408" i="26"/>
  <c r="O1409" i="26"/>
  <c r="O1410" i="26"/>
  <c r="O1411" i="26"/>
  <c r="O1412" i="26"/>
  <c r="O1413" i="26"/>
  <c r="O1414" i="26"/>
  <c r="O1415" i="26"/>
  <c r="O1416" i="26"/>
  <c r="O1417" i="26"/>
  <c r="O1418" i="26"/>
  <c r="O1419" i="26"/>
  <c r="O1420" i="26"/>
  <c r="O1421" i="26"/>
  <c r="O1422" i="26"/>
  <c r="O1423" i="26"/>
  <c r="O1424" i="26"/>
  <c r="O1425" i="26"/>
  <c r="O1426" i="26"/>
  <c r="O1427" i="26"/>
  <c r="O1428" i="26"/>
  <c r="O1429" i="26"/>
  <c r="O1430" i="26"/>
  <c r="O1431" i="26"/>
  <c r="O1432" i="26"/>
  <c r="O1433" i="26"/>
  <c r="O1434" i="26"/>
  <c r="O1435" i="26"/>
  <c r="O1436" i="26"/>
  <c r="O1437" i="26"/>
  <c r="O1438" i="26"/>
  <c r="O1439" i="26"/>
  <c r="O1440" i="26"/>
  <c r="O1441" i="26"/>
  <c r="O1442" i="26"/>
  <c r="O1443" i="26"/>
  <c r="O1444" i="26"/>
  <c r="O1445" i="26"/>
  <c r="O1446" i="26"/>
  <c r="O1447" i="26"/>
  <c r="O1448" i="26"/>
  <c r="O1449" i="26"/>
  <c r="O1450" i="26"/>
  <c r="O1451" i="26"/>
  <c r="O1452" i="26"/>
  <c r="O1453" i="26"/>
  <c r="O1454" i="26"/>
  <c r="O1455" i="26"/>
  <c r="O1456" i="26"/>
  <c r="O1457" i="26"/>
  <c r="O1458" i="26"/>
  <c r="O1459" i="26"/>
  <c r="O1460" i="26"/>
  <c r="O1461" i="26"/>
  <c r="O1462" i="26"/>
  <c r="O1463" i="26"/>
  <c r="O1464" i="26"/>
  <c r="O1465" i="26"/>
  <c r="O1466" i="26"/>
  <c r="O1467" i="26"/>
  <c r="O1468" i="26"/>
  <c r="O1469" i="26"/>
  <c r="O1470" i="26"/>
  <c r="O1471" i="26"/>
  <c r="O1472" i="26"/>
  <c r="O1473" i="26"/>
  <c r="O1474" i="26"/>
  <c r="O1475" i="26"/>
  <c r="O1476" i="26"/>
  <c r="O1477" i="26"/>
  <c r="O1478" i="26"/>
  <c r="O1479" i="26"/>
  <c r="O1480" i="26"/>
  <c r="O1481" i="26"/>
  <c r="O1482" i="26"/>
  <c r="O1483" i="26"/>
  <c r="O1484" i="26"/>
  <c r="O1485" i="26"/>
  <c r="O1486" i="26"/>
  <c r="O1487" i="26"/>
  <c r="O1488" i="26"/>
  <c r="O1489" i="26"/>
  <c r="O1490" i="26"/>
  <c r="O1491" i="26"/>
  <c r="O1492" i="26"/>
  <c r="O1493" i="26"/>
  <c r="O1494" i="26"/>
  <c r="O1495" i="26"/>
  <c r="O1496" i="26"/>
  <c r="O1497" i="26"/>
  <c r="O1498" i="26"/>
  <c r="O1499" i="26"/>
  <c r="O1500" i="26"/>
  <c r="O1501" i="26"/>
  <c r="O1502" i="26"/>
  <c r="O1503" i="26"/>
  <c r="O1504" i="26"/>
  <c r="O1505" i="26"/>
  <c r="O1506" i="26"/>
  <c r="O1507" i="26"/>
  <c r="O1508" i="26"/>
  <c r="O1509" i="26"/>
  <c r="O1510" i="26"/>
  <c r="O1511" i="26"/>
  <c r="O1512" i="26"/>
  <c r="O1513" i="26"/>
  <c r="O1514" i="26"/>
  <c r="O1515" i="26"/>
  <c r="O1516" i="26"/>
  <c r="O1517" i="26"/>
  <c r="O1518" i="26"/>
  <c r="O1519" i="26"/>
  <c r="O1520" i="26"/>
  <c r="O1521" i="26"/>
  <c r="O1522" i="26"/>
  <c r="O1523" i="26"/>
  <c r="O1524" i="26"/>
  <c r="O1525" i="26"/>
  <c r="O1526" i="26"/>
  <c r="O1527" i="26"/>
  <c r="O1528" i="26"/>
  <c r="O1529" i="26"/>
  <c r="O1530" i="26"/>
  <c r="O1531" i="26"/>
  <c r="O1532" i="26"/>
  <c r="O1533" i="26"/>
  <c r="O1534" i="26"/>
  <c r="O1535" i="26"/>
  <c r="O1536" i="26"/>
  <c r="O1537" i="26"/>
  <c r="O1538" i="26"/>
  <c r="O1539" i="26"/>
  <c r="O1540" i="26"/>
  <c r="O1541" i="26"/>
  <c r="O1542" i="26"/>
  <c r="O1543" i="26"/>
  <c r="O1544" i="26"/>
  <c r="O1545" i="26"/>
  <c r="O1546" i="26"/>
  <c r="O1547" i="26"/>
  <c r="O1548" i="26"/>
  <c r="O1549" i="26"/>
  <c r="O1550" i="26"/>
  <c r="O1551" i="26"/>
  <c r="O1552" i="26"/>
  <c r="O1553" i="26"/>
  <c r="O1554" i="26"/>
  <c r="O1555" i="26"/>
  <c r="O1556" i="26"/>
  <c r="O1557" i="26"/>
  <c r="O1558" i="26"/>
  <c r="O1559" i="26"/>
  <c r="O1560" i="26"/>
  <c r="O1561" i="26"/>
  <c r="O1562" i="26"/>
  <c r="O1563" i="26"/>
  <c r="O1564" i="26"/>
  <c r="O1565" i="26"/>
  <c r="O1566" i="26"/>
  <c r="O1567" i="26"/>
  <c r="O1568" i="26"/>
  <c r="O1569" i="26"/>
  <c r="O1570" i="26"/>
  <c r="O1571" i="26"/>
  <c r="O1572" i="26"/>
  <c r="O1573" i="26"/>
  <c r="O1574" i="26"/>
  <c r="O1575" i="26"/>
  <c r="O1576" i="26"/>
  <c r="O1577" i="26"/>
  <c r="O1578" i="26"/>
  <c r="O1579" i="26"/>
  <c r="O1580" i="26"/>
  <c r="O1581" i="26"/>
  <c r="O1582" i="26"/>
  <c r="O1583" i="26"/>
  <c r="O1584" i="26"/>
  <c r="O1585" i="26"/>
  <c r="O1586" i="26"/>
  <c r="O1587" i="26"/>
  <c r="O1588" i="26"/>
  <c r="O1589" i="26"/>
  <c r="O1590" i="26"/>
  <c r="O1591" i="26"/>
  <c r="O1592" i="26"/>
  <c r="O1593" i="26"/>
  <c r="O1594" i="26"/>
  <c r="O1595" i="26"/>
  <c r="O1596" i="26"/>
  <c r="O1597" i="26"/>
  <c r="O1598" i="26"/>
  <c r="O1599" i="26"/>
  <c r="O1600" i="26"/>
  <c r="O1601" i="26"/>
  <c r="O1602" i="26"/>
  <c r="O1603" i="26"/>
  <c r="O1604" i="26"/>
  <c r="O1605" i="26"/>
  <c r="O1606" i="26"/>
  <c r="O1607" i="26"/>
  <c r="O1608" i="26"/>
  <c r="O1609" i="26"/>
  <c r="O1610" i="26"/>
  <c r="O1611" i="26"/>
  <c r="O1612" i="26"/>
  <c r="O1613" i="26"/>
  <c r="O1614" i="26"/>
  <c r="O1615" i="26"/>
  <c r="O1616" i="26"/>
  <c r="O1617" i="26"/>
  <c r="O1618" i="26"/>
  <c r="O1619" i="26"/>
  <c r="O1620" i="26"/>
  <c r="O1621" i="26"/>
  <c r="O1622" i="26"/>
  <c r="O1623" i="26"/>
  <c r="O1624" i="26"/>
  <c r="O1625" i="26"/>
  <c r="O1626" i="26"/>
  <c r="O1627" i="26"/>
  <c r="O1628" i="26"/>
  <c r="O1629" i="26"/>
  <c r="O1630" i="26"/>
  <c r="O1631" i="26"/>
  <c r="O1632" i="26"/>
  <c r="O1633" i="26"/>
  <c r="O1634" i="26"/>
  <c r="O1635" i="26"/>
  <c r="O1636" i="26"/>
  <c r="O1637" i="26"/>
  <c r="O1638" i="26"/>
  <c r="O1639" i="26"/>
  <c r="O1640" i="26"/>
  <c r="O1641" i="26"/>
  <c r="O1642" i="26"/>
  <c r="O1643" i="26"/>
  <c r="O1644" i="26"/>
  <c r="O1645" i="26"/>
  <c r="O1646" i="26"/>
  <c r="O1647" i="26"/>
  <c r="O1648" i="26"/>
  <c r="O1649" i="26"/>
  <c r="O1650" i="26"/>
  <c r="O1651" i="26"/>
  <c r="O1652" i="26"/>
  <c r="O1653" i="26"/>
  <c r="O1654" i="26"/>
  <c r="O1655" i="26"/>
  <c r="O1656" i="26"/>
  <c r="O1657" i="26"/>
  <c r="O1658" i="26"/>
  <c r="O1659" i="26"/>
  <c r="O1660" i="26"/>
  <c r="O1661" i="26"/>
  <c r="O1662" i="26"/>
  <c r="O1663" i="26"/>
  <c r="O1664" i="26"/>
  <c r="O1665" i="26"/>
  <c r="O1666" i="26"/>
  <c r="O1667" i="26"/>
  <c r="O1668" i="26"/>
  <c r="O1669" i="26"/>
  <c r="O1670" i="26"/>
  <c r="O1671" i="26"/>
  <c r="O1672" i="26"/>
  <c r="O1673" i="26"/>
  <c r="O1674" i="26"/>
  <c r="O1675" i="26"/>
  <c r="O1676" i="26"/>
  <c r="O1677" i="26"/>
  <c r="O1678" i="26"/>
  <c r="O1679" i="26"/>
  <c r="O1680" i="26"/>
  <c r="O1681" i="26"/>
  <c r="O1682" i="26"/>
  <c r="O1683" i="26"/>
  <c r="O1684" i="26"/>
  <c r="O1685" i="26"/>
  <c r="O1686" i="26"/>
  <c r="O1687" i="26"/>
  <c r="O1688" i="26"/>
  <c r="O1689" i="26"/>
  <c r="O1690" i="26"/>
  <c r="O1691" i="26"/>
  <c r="O1692" i="26"/>
  <c r="O1693" i="26"/>
  <c r="O1694" i="26"/>
  <c r="O1695" i="26"/>
  <c r="O1696" i="26"/>
  <c r="O1697" i="26"/>
  <c r="O1698" i="26"/>
  <c r="O1699" i="26"/>
  <c r="O1700" i="26"/>
  <c r="O1701" i="26"/>
  <c r="O1702" i="26"/>
  <c r="O1703" i="26"/>
  <c r="O1704" i="26"/>
  <c r="O1705" i="26"/>
  <c r="O1706" i="26"/>
  <c r="O1707" i="26"/>
  <c r="O1708" i="26"/>
  <c r="O1709" i="26"/>
  <c r="O1710" i="26"/>
  <c r="O1711" i="26"/>
  <c r="O1712" i="26"/>
  <c r="O1713" i="26"/>
  <c r="O1714" i="26"/>
  <c r="O1715" i="26"/>
  <c r="O1716" i="26"/>
  <c r="O1717" i="26"/>
  <c r="O1718" i="26"/>
  <c r="O1719" i="26"/>
  <c r="O1720" i="26"/>
  <c r="O1721" i="26"/>
  <c r="O1722" i="26"/>
  <c r="O1723" i="26"/>
  <c r="O1724" i="26"/>
  <c r="O1725" i="26"/>
  <c r="O1726" i="26"/>
  <c r="O1727" i="26"/>
  <c r="O1728" i="26"/>
  <c r="O1729" i="26"/>
  <c r="O1730" i="26"/>
  <c r="O1731" i="26"/>
  <c r="O1732" i="26"/>
  <c r="O1733" i="26"/>
  <c r="O1734" i="26"/>
  <c r="O1735" i="26"/>
  <c r="O1736" i="26"/>
  <c r="O1737" i="26"/>
  <c r="O1738" i="26"/>
  <c r="O1739" i="26"/>
  <c r="O1740" i="26"/>
  <c r="O1741" i="26"/>
  <c r="O1742" i="26"/>
  <c r="O1743" i="26"/>
  <c r="O1744" i="26"/>
  <c r="O1745" i="26"/>
  <c r="O1746" i="26"/>
  <c r="O1747" i="26"/>
  <c r="O1748" i="26"/>
  <c r="O1749" i="26"/>
  <c r="O1750" i="26"/>
  <c r="O1751" i="26"/>
  <c r="O1752" i="26"/>
  <c r="O1753" i="26"/>
  <c r="O1754" i="26"/>
  <c r="O1755" i="26"/>
  <c r="O1756" i="26"/>
  <c r="O1757" i="26"/>
  <c r="O1758" i="26"/>
  <c r="O1759" i="26"/>
  <c r="O1760" i="26"/>
  <c r="O1761" i="26"/>
  <c r="O1762" i="26"/>
  <c r="O1763" i="26"/>
  <c r="O1764" i="26"/>
  <c r="O1765" i="26"/>
  <c r="O1766" i="26"/>
  <c r="O1767" i="26"/>
  <c r="O1768" i="26"/>
  <c r="O1769" i="26"/>
  <c r="O1770" i="26"/>
  <c r="O1771" i="26"/>
  <c r="O1772" i="26"/>
  <c r="O1773" i="26"/>
  <c r="O1774" i="26"/>
  <c r="O1775" i="26"/>
  <c r="O1776" i="26"/>
  <c r="O1777" i="26"/>
  <c r="O1778" i="26"/>
  <c r="O1779" i="26"/>
  <c r="O1780" i="26"/>
  <c r="O1781" i="26"/>
  <c r="O1782" i="26"/>
  <c r="O1783" i="26"/>
  <c r="O1784" i="26"/>
  <c r="O1785" i="26"/>
  <c r="O1786" i="26"/>
  <c r="O1787" i="26"/>
  <c r="O1788" i="26"/>
  <c r="O1789" i="26"/>
  <c r="O1790" i="26"/>
  <c r="O1791" i="26"/>
  <c r="O1792" i="26"/>
  <c r="O1793" i="26"/>
  <c r="O1794" i="26"/>
  <c r="O1795" i="26"/>
  <c r="O1796" i="26"/>
  <c r="O1797" i="26"/>
  <c r="O1798" i="26"/>
  <c r="O1799" i="26"/>
  <c r="O1800" i="26"/>
  <c r="O1801" i="26"/>
  <c r="O1802" i="26"/>
  <c r="O1803" i="26"/>
  <c r="O1804" i="26"/>
  <c r="O1805" i="26"/>
  <c r="O1806" i="26"/>
  <c r="O1807" i="26"/>
  <c r="O1808" i="26"/>
  <c r="O1809" i="26"/>
  <c r="O1810" i="26"/>
  <c r="O1811" i="26"/>
  <c r="O1812" i="26"/>
  <c r="O1813" i="26"/>
  <c r="O1814" i="26"/>
  <c r="O1815" i="26"/>
  <c r="O1816" i="26"/>
  <c r="O1817" i="26"/>
  <c r="O1818" i="26"/>
  <c r="O1819" i="26"/>
  <c r="O1820" i="26"/>
  <c r="O1821" i="26"/>
  <c r="O1822" i="26"/>
  <c r="O1823" i="26"/>
  <c r="O1824" i="26"/>
  <c r="O1825" i="26"/>
  <c r="O1826" i="26"/>
  <c r="O1827" i="26"/>
  <c r="O1828" i="26"/>
  <c r="O1829" i="26"/>
  <c r="O1830" i="26"/>
  <c r="O1831" i="26"/>
  <c r="O1832" i="26"/>
  <c r="O1833" i="26"/>
  <c r="O1834" i="26"/>
  <c r="O1835" i="26"/>
  <c r="O1836" i="26"/>
  <c r="O1837" i="26"/>
  <c r="O1838" i="26"/>
  <c r="O1839" i="26"/>
  <c r="O1840" i="26"/>
  <c r="O1841" i="26"/>
  <c r="O1842" i="26"/>
  <c r="O1843" i="26"/>
  <c r="O1844" i="26"/>
  <c r="O1845" i="26"/>
  <c r="O1846" i="26"/>
  <c r="O1847" i="26"/>
  <c r="O1848" i="26"/>
  <c r="O1849" i="26"/>
  <c r="O1850" i="26"/>
  <c r="O1851" i="26"/>
  <c r="O1852" i="26"/>
  <c r="O1853" i="26"/>
  <c r="O1854" i="26"/>
  <c r="O1855" i="26"/>
  <c r="O1856" i="26"/>
  <c r="O1857" i="26"/>
  <c r="O1858" i="26"/>
  <c r="O1859" i="26"/>
  <c r="O1860" i="26"/>
  <c r="O1861" i="26"/>
  <c r="O1862" i="26"/>
  <c r="O1863" i="26"/>
  <c r="O1864" i="26"/>
  <c r="O1865" i="26"/>
  <c r="O1866" i="26"/>
  <c r="O1867" i="26"/>
  <c r="O1868" i="26"/>
  <c r="O1869" i="26"/>
  <c r="O1870" i="26"/>
  <c r="O1871" i="26"/>
  <c r="O1872" i="26"/>
  <c r="O1873" i="26"/>
  <c r="O1874" i="26"/>
  <c r="O1875" i="26"/>
  <c r="O1876" i="26"/>
  <c r="O1877" i="26"/>
  <c r="O1878" i="26"/>
  <c r="O1879" i="26"/>
  <c r="O1880" i="26"/>
  <c r="O1881" i="26"/>
  <c r="O1882" i="26"/>
  <c r="O1883" i="26"/>
  <c r="O1884" i="26"/>
  <c r="O1885" i="26"/>
  <c r="O1886" i="26"/>
  <c r="O1887" i="26"/>
  <c r="O1888" i="26"/>
  <c r="O1889" i="26"/>
  <c r="O1890" i="26"/>
  <c r="O1891" i="26"/>
  <c r="O1892" i="26"/>
  <c r="O1893" i="26"/>
  <c r="O1894" i="26"/>
  <c r="O1895" i="26"/>
  <c r="O1896" i="26"/>
  <c r="O1897" i="26"/>
  <c r="O1898" i="26"/>
  <c r="O1899" i="26"/>
  <c r="O1900" i="26"/>
  <c r="O1901" i="26"/>
  <c r="O1902" i="26"/>
  <c r="O1903" i="26"/>
  <c r="O1904" i="26"/>
  <c r="O1905" i="26"/>
  <c r="O1906" i="26"/>
  <c r="O1907" i="26"/>
  <c r="O1908" i="26"/>
  <c r="O1909" i="26"/>
  <c r="O1910" i="26"/>
  <c r="O1911" i="26"/>
  <c r="O1912" i="26"/>
  <c r="O1913" i="26"/>
  <c r="O1914" i="26"/>
  <c r="O1915" i="26"/>
  <c r="O1916" i="26"/>
  <c r="O1917" i="26"/>
  <c r="O1918" i="26"/>
  <c r="O1919" i="26"/>
  <c r="O1920" i="26"/>
  <c r="O1921" i="26"/>
  <c r="O1922" i="26"/>
  <c r="O1923" i="26"/>
  <c r="O1924" i="26"/>
  <c r="O1925" i="26"/>
  <c r="O1926" i="26"/>
  <c r="O1927" i="26"/>
  <c r="O1928" i="26"/>
  <c r="O1929" i="26"/>
  <c r="O1930" i="26"/>
  <c r="O1931" i="26"/>
  <c r="O1932" i="26"/>
  <c r="O1933" i="26"/>
  <c r="O1934" i="26"/>
  <c r="O1935" i="26"/>
  <c r="O1936" i="26"/>
  <c r="O1937" i="26"/>
  <c r="O1938" i="26"/>
  <c r="O1939" i="26"/>
  <c r="O1940" i="26"/>
  <c r="O1941" i="26"/>
  <c r="O1942" i="26"/>
  <c r="O1943" i="26"/>
  <c r="O1944" i="26"/>
  <c r="O1945" i="26"/>
  <c r="O1946" i="26"/>
  <c r="O1947" i="26"/>
  <c r="O1948" i="26"/>
  <c r="O1949" i="26"/>
  <c r="O1950" i="26"/>
  <c r="O1951" i="26"/>
  <c r="O1952" i="26"/>
  <c r="O1953" i="26"/>
  <c r="O1954" i="26"/>
  <c r="O1955" i="26"/>
  <c r="O1956" i="26"/>
  <c r="O1957" i="26"/>
  <c r="O1958" i="26"/>
  <c r="O1959" i="26"/>
  <c r="O1960" i="26"/>
  <c r="O1961" i="26"/>
  <c r="O1962" i="26"/>
  <c r="O1963" i="26"/>
  <c r="O1964" i="26"/>
  <c r="O1965" i="26"/>
  <c r="O1966" i="26"/>
  <c r="O1967" i="26"/>
  <c r="O1968" i="26"/>
  <c r="O1969" i="26"/>
  <c r="O1970" i="26"/>
  <c r="O1971" i="26"/>
  <c r="O1972" i="26"/>
  <c r="O1973" i="26"/>
  <c r="O1974" i="26"/>
  <c r="O1975" i="26"/>
  <c r="O1976" i="26"/>
  <c r="O1977" i="26"/>
  <c r="O1978" i="26"/>
  <c r="O1979" i="26"/>
  <c r="O1980" i="26"/>
  <c r="O1981" i="26"/>
  <c r="O1982" i="26"/>
  <c r="O1983" i="26"/>
  <c r="O1984" i="26"/>
  <c r="O1985" i="26"/>
  <c r="O1986" i="26"/>
  <c r="O1987" i="26"/>
  <c r="O1988" i="26"/>
  <c r="O1989" i="26"/>
  <c r="O1990" i="26"/>
  <c r="O1991" i="26"/>
  <c r="O1992" i="26"/>
  <c r="O1993" i="26"/>
  <c r="O1994" i="26"/>
  <c r="O1995" i="26"/>
  <c r="O1996" i="26"/>
  <c r="O1997" i="26"/>
  <c r="O1998" i="26"/>
  <c r="O1999" i="26"/>
  <c r="O2000" i="26"/>
  <c r="O2001" i="26"/>
  <c r="O2002" i="26"/>
  <c r="O2003" i="26"/>
  <c r="O2004" i="26"/>
  <c r="O2005" i="26"/>
  <c r="O2006" i="26"/>
  <c r="O2007" i="26"/>
  <c r="O2008" i="26"/>
  <c r="O2009" i="26"/>
  <c r="O2010" i="26"/>
  <c r="O2011" i="26"/>
  <c r="O2012" i="26"/>
  <c r="O2013" i="26"/>
  <c r="O2014" i="26"/>
  <c r="O2015" i="26"/>
  <c r="O2016" i="26"/>
  <c r="O2017" i="26"/>
  <c r="O2018" i="26"/>
  <c r="O2019" i="26"/>
  <c r="O2020" i="26"/>
  <c r="O2021" i="26"/>
  <c r="O2022" i="26"/>
  <c r="O2023" i="26"/>
  <c r="O2024" i="26"/>
  <c r="O2025" i="26"/>
  <c r="O2026" i="26"/>
  <c r="O2027" i="26"/>
  <c r="O2028" i="26"/>
  <c r="O2029" i="26"/>
  <c r="O2030" i="26"/>
  <c r="O2031" i="26"/>
  <c r="O2032" i="26"/>
  <c r="O2033" i="26"/>
  <c r="O2034" i="26"/>
  <c r="O2035" i="26"/>
  <c r="O2036" i="26"/>
  <c r="O2037" i="26"/>
  <c r="O2038" i="26"/>
  <c r="O2039" i="26"/>
  <c r="O2040" i="26"/>
  <c r="O2041" i="26"/>
  <c r="O2042" i="26"/>
  <c r="O2043" i="26"/>
  <c r="O2044" i="26"/>
  <c r="O2045" i="26"/>
  <c r="O2046" i="26"/>
  <c r="O2047" i="26"/>
  <c r="O2048" i="26"/>
  <c r="O2049" i="26"/>
  <c r="O2050" i="26"/>
  <c r="O2051" i="26"/>
  <c r="O2052" i="26"/>
  <c r="O2053" i="26"/>
  <c r="O2054" i="26"/>
  <c r="O2055" i="26"/>
  <c r="O2056" i="26"/>
  <c r="O2057" i="26"/>
  <c r="O2058" i="26"/>
  <c r="O2059" i="26"/>
  <c r="O2060" i="26"/>
  <c r="O2061" i="26"/>
  <c r="O2062" i="26"/>
  <c r="O2063" i="26"/>
  <c r="O2064" i="26"/>
  <c r="O2065" i="26"/>
  <c r="O2066" i="26"/>
  <c r="O2067" i="26"/>
  <c r="O2068" i="26"/>
  <c r="O2069" i="26"/>
  <c r="O2070" i="26"/>
  <c r="O2071" i="26"/>
  <c r="O2072" i="26"/>
  <c r="O2073" i="26"/>
  <c r="O2074" i="26"/>
  <c r="O2075" i="26"/>
  <c r="O2076" i="26"/>
  <c r="O2077" i="26"/>
  <c r="O2078" i="26"/>
  <c r="O2079" i="26"/>
  <c r="O2080" i="26"/>
  <c r="O2081" i="26"/>
  <c r="O2082" i="26"/>
  <c r="O2083" i="26"/>
  <c r="O2084" i="26"/>
  <c r="O2085" i="26"/>
  <c r="O2086" i="26"/>
  <c r="O2087" i="26"/>
  <c r="O2088" i="26"/>
  <c r="O2089" i="26"/>
  <c r="O2090" i="26"/>
  <c r="O2091" i="26"/>
  <c r="O2092" i="26"/>
  <c r="O2093" i="26"/>
  <c r="O2094" i="26"/>
  <c r="O2095" i="26"/>
  <c r="O2096" i="26"/>
  <c r="O2097" i="26"/>
  <c r="O2098" i="26"/>
  <c r="O2099" i="26"/>
  <c r="O2100" i="26"/>
  <c r="O2101" i="26"/>
  <c r="O2102" i="26"/>
  <c r="O2103" i="26"/>
  <c r="O2104" i="26"/>
  <c r="O2105" i="26"/>
  <c r="O2106" i="26"/>
  <c r="O2107" i="26"/>
  <c r="O2108" i="26"/>
  <c r="O2109" i="26"/>
  <c r="O2110" i="26"/>
  <c r="O2111" i="26"/>
  <c r="O2112" i="26"/>
  <c r="O2113" i="26"/>
  <c r="O2114" i="26"/>
  <c r="O2115" i="26"/>
  <c r="O2116" i="26"/>
  <c r="O2117" i="26"/>
  <c r="O2118" i="26"/>
  <c r="O2119" i="26"/>
  <c r="O2120" i="26"/>
  <c r="O2121" i="26"/>
  <c r="O2122" i="26"/>
  <c r="O2123" i="26"/>
  <c r="O2124" i="26"/>
  <c r="O2125" i="26"/>
  <c r="O2126" i="26"/>
  <c r="O2127" i="26"/>
  <c r="O2128" i="26"/>
  <c r="O2129" i="26"/>
  <c r="O2130" i="26"/>
  <c r="O2131" i="26"/>
  <c r="O2132" i="26"/>
  <c r="O2133" i="26"/>
  <c r="O2134" i="26"/>
  <c r="O2135" i="26"/>
  <c r="O2136" i="26"/>
  <c r="O2137" i="26"/>
  <c r="O2138" i="26"/>
  <c r="O2139" i="26"/>
  <c r="O2140" i="26"/>
  <c r="O2141" i="26"/>
  <c r="O2142" i="26"/>
  <c r="O2143" i="26"/>
  <c r="O2144" i="26"/>
  <c r="O2145" i="26"/>
  <c r="O2146" i="26"/>
  <c r="O2147" i="26"/>
  <c r="O2148" i="26"/>
  <c r="O2149" i="26"/>
  <c r="O2150" i="26"/>
  <c r="O2151" i="26"/>
  <c r="O2152" i="26"/>
  <c r="O2153" i="26"/>
  <c r="O2154" i="26"/>
  <c r="O2155" i="26"/>
  <c r="O2156" i="26"/>
  <c r="O2157" i="26"/>
  <c r="O2158" i="26"/>
  <c r="O2159" i="26"/>
  <c r="O2160" i="26"/>
  <c r="O2161" i="26"/>
  <c r="O2162" i="26"/>
  <c r="O2163" i="26"/>
  <c r="O2164" i="26"/>
  <c r="O2165" i="26"/>
  <c r="O2166" i="26"/>
  <c r="O2167" i="26"/>
  <c r="O2168" i="26"/>
  <c r="O2169" i="26"/>
  <c r="O2170" i="26"/>
  <c r="O2171" i="26"/>
  <c r="O2172" i="26"/>
  <c r="O2173" i="26"/>
  <c r="O2174" i="26"/>
  <c r="O2175" i="26"/>
  <c r="O2176" i="26"/>
  <c r="O2177" i="26"/>
  <c r="O2178" i="26"/>
  <c r="O2179" i="26"/>
  <c r="O2180" i="26"/>
  <c r="O2181" i="26"/>
  <c r="O2182" i="26"/>
  <c r="O2183" i="26"/>
  <c r="O2184" i="26"/>
  <c r="O2185" i="26"/>
  <c r="O2186" i="26"/>
  <c r="O2187" i="26"/>
  <c r="O2188" i="26"/>
  <c r="O2189" i="26"/>
  <c r="O2190" i="26"/>
  <c r="O2191" i="26"/>
  <c r="O2192" i="26"/>
  <c r="O2193" i="26"/>
  <c r="O2194" i="26"/>
  <c r="O2195" i="26"/>
  <c r="O2196" i="26"/>
  <c r="O2197" i="26"/>
  <c r="O2198" i="26"/>
  <c r="O2199" i="26"/>
  <c r="O2200" i="26"/>
  <c r="O2201" i="26"/>
  <c r="O2202" i="26"/>
  <c r="O2203" i="26"/>
  <c r="O2204" i="26"/>
  <c r="O2205" i="26"/>
  <c r="O2206" i="26"/>
  <c r="O2207" i="26"/>
  <c r="O2208" i="26"/>
  <c r="O2209" i="26"/>
  <c r="O2210" i="26"/>
  <c r="O2211" i="26"/>
  <c r="O2212" i="26"/>
  <c r="O2213" i="26"/>
  <c r="O2214" i="26"/>
  <c r="O2215" i="26"/>
  <c r="O2216" i="26"/>
  <c r="O2217" i="26"/>
  <c r="O2218" i="26"/>
  <c r="O2219" i="26"/>
  <c r="O2220" i="26"/>
  <c r="O2221" i="26"/>
  <c r="O2222" i="26"/>
  <c r="O2223" i="26"/>
  <c r="O2224" i="26"/>
  <c r="O2225" i="26"/>
  <c r="O2226" i="26"/>
  <c r="O2227" i="26"/>
  <c r="O2228" i="26"/>
  <c r="O2229" i="26"/>
  <c r="O2230" i="26"/>
  <c r="O2231" i="26"/>
  <c r="O2232" i="26"/>
  <c r="O2233" i="26"/>
  <c r="O2234" i="26"/>
  <c r="O2235" i="26"/>
  <c r="O2236" i="26"/>
  <c r="O2237" i="26"/>
  <c r="O2238" i="26"/>
  <c r="O2239" i="26"/>
  <c r="O2240" i="26"/>
  <c r="O2241" i="26"/>
  <c r="O2242" i="26"/>
  <c r="O2243" i="26"/>
  <c r="O2244" i="26"/>
  <c r="O2245" i="26"/>
  <c r="O2246" i="26"/>
  <c r="O2247" i="26"/>
  <c r="O2248" i="26"/>
  <c r="O2249" i="26"/>
  <c r="O2250" i="26"/>
  <c r="O2251" i="26"/>
  <c r="O2252" i="26"/>
  <c r="O2253" i="26"/>
  <c r="O2254" i="26"/>
  <c r="O2255" i="26"/>
  <c r="O2256" i="26"/>
  <c r="O2257" i="26"/>
  <c r="O2258" i="26"/>
  <c r="O2259" i="26"/>
  <c r="O2260" i="26"/>
  <c r="O2261" i="26"/>
  <c r="O2262" i="26"/>
  <c r="O2263" i="26"/>
  <c r="O2264" i="26"/>
  <c r="O2265" i="26"/>
  <c r="O2266" i="26"/>
  <c r="O2267" i="26"/>
  <c r="O2268" i="26"/>
  <c r="O2269" i="26"/>
  <c r="O2270" i="26"/>
  <c r="O2271" i="26"/>
  <c r="O2272" i="26"/>
  <c r="O2273" i="26"/>
  <c r="O2274" i="26"/>
  <c r="O2275" i="26"/>
  <c r="O2276" i="26"/>
  <c r="O2277" i="26"/>
  <c r="O2278" i="26"/>
  <c r="O2279" i="26"/>
  <c r="O2280" i="26"/>
  <c r="O2281" i="26"/>
  <c r="O2282" i="26"/>
  <c r="O2283" i="26"/>
  <c r="O2284" i="26"/>
  <c r="O2285" i="26"/>
  <c r="O2286" i="26"/>
  <c r="O2287" i="26"/>
  <c r="O2288" i="26"/>
  <c r="O2289" i="26"/>
  <c r="O2290" i="26"/>
  <c r="O2291" i="26"/>
  <c r="O2292" i="26"/>
  <c r="O2293" i="26"/>
  <c r="O2294" i="26"/>
  <c r="O2295" i="26"/>
  <c r="O2296" i="26"/>
  <c r="O2297" i="26"/>
  <c r="O2298" i="26"/>
  <c r="O2299" i="26"/>
  <c r="O2300" i="26"/>
  <c r="O2301" i="26"/>
  <c r="O2302" i="26"/>
  <c r="O2303" i="26"/>
  <c r="O2304" i="26"/>
  <c r="O2305" i="26"/>
  <c r="O2306" i="26"/>
  <c r="O2307" i="26"/>
  <c r="O2308" i="26"/>
  <c r="O2309" i="26"/>
  <c r="O2310" i="26"/>
  <c r="O2311" i="26"/>
  <c r="O2312" i="26"/>
  <c r="O2313" i="26"/>
  <c r="O2314" i="26"/>
  <c r="O2315" i="26"/>
  <c r="O2316" i="26"/>
  <c r="O2317" i="26"/>
  <c r="O2318" i="26"/>
  <c r="O2319" i="26"/>
  <c r="O2320" i="26"/>
  <c r="O2321" i="26"/>
  <c r="O2322" i="26"/>
  <c r="O2323" i="26"/>
  <c r="O2324" i="26"/>
  <c r="O2325" i="26"/>
  <c r="O2326" i="26"/>
  <c r="O2327" i="26"/>
  <c r="O2328" i="26"/>
  <c r="O2329" i="26"/>
  <c r="O2330" i="26"/>
  <c r="O2331" i="26"/>
  <c r="O2332" i="26"/>
  <c r="O2333" i="26"/>
  <c r="O2334" i="26"/>
  <c r="O2335" i="26"/>
  <c r="O2336" i="26"/>
  <c r="O2337" i="26"/>
  <c r="O2338" i="26"/>
  <c r="O2339" i="26"/>
  <c r="O2340" i="26"/>
  <c r="O2341" i="26"/>
  <c r="O2342" i="26"/>
  <c r="O2343" i="26"/>
  <c r="O2344" i="26"/>
  <c r="O2345" i="26"/>
  <c r="O2346" i="26"/>
  <c r="O2347" i="26"/>
  <c r="O2348" i="26"/>
  <c r="O2349" i="26"/>
  <c r="O2350" i="26"/>
  <c r="O2351" i="26"/>
  <c r="O2352" i="26"/>
  <c r="O2353" i="26"/>
  <c r="O2354" i="26"/>
  <c r="O2355" i="26"/>
  <c r="O2356" i="26"/>
  <c r="O2357" i="26"/>
  <c r="O2358" i="26"/>
  <c r="O2359" i="26"/>
  <c r="O2360" i="26"/>
  <c r="O2361" i="26"/>
  <c r="O2362" i="26"/>
  <c r="O2363" i="26"/>
  <c r="O2364" i="26"/>
  <c r="O2365" i="26"/>
  <c r="O2366" i="26"/>
  <c r="O2367" i="26"/>
  <c r="O2368" i="26"/>
  <c r="O2369" i="26"/>
  <c r="O2370" i="26"/>
  <c r="O2371" i="26"/>
  <c r="O2372" i="26"/>
  <c r="O2373" i="26"/>
  <c r="O2374" i="26"/>
  <c r="O2375" i="26"/>
  <c r="O2376" i="26"/>
  <c r="O2377" i="26"/>
  <c r="O2378" i="26"/>
  <c r="O2379" i="26"/>
  <c r="O2380" i="26"/>
  <c r="O2381" i="26"/>
  <c r="O2382" i="26"/>
  <c r="O2383" i="26"/>
  <c r="O2384" i="26"/>
  <c r="O2385" i="26"/>
  <c r="O2386" i="26"/>
  <c r="O2387" i="26"/>
  <c r="O2388" i="26"/>
  <c r="O2389" i="26"/>
  <c r="O2390" i="26"/>
  <c r="O2391" i="26"/>
  <c r="O2392" i="26"/>
  <c r="O2393" i="26"/>
  <c r="O2394" i="26"/>
  <c r="O2395" i="26"/>
  <c r="O2396" i="26"/>
  <c r="O2397" i="26"/>
  <c r="O2398" i="26"/>
  <c r="O2399" i="26"/>
  <c r="O2400" i="26"/>
  <c r="O2401" i="26"/>
  <c r="O2402" i="26"/>
  <c r="O2403" i="26"/>
  <c r="O2404" i="26"/>
  <c r="O2405" i="26"/>
  <c r="O2406" i="26"/>
  <c r="O2407" i="26"/>
  <c r="O2408" i="26"/>
  <c r="O2409" i="26"/>
  <c r="O2410" i="26"/>
  <c r="O2411" i="26"/>
  <c r="O2412" i="26"/>
  <c r="O2413" i="26"/>
  <c r="O2414" i="26"/>
  <c r="O2415" i="26"/>
  <c r="O2416" i="26"/>
  <c r="O2417" i="26"/>
  <c r="O2418" i="26"/>
  <c r="O2419" i="26"/>
  <c r="O2420" i="26"/>
  <c r="O2421" i="26"/>
  <c r="O2422" i="26"/>
  <c r="O2423" i="26"/>
  <c r="O2424" i="26"/>
  <c r="O2425" i="26"/>
  <c r="O2426" i="26"/>
  <c r="O2427" i="26"/>
  <c r="O2428" i="26"/>
  <c r="O2429" i="26"/>
  <c r="O2430" i="26"/>
  <c r="O2431" i="26"/>
  <c r="O2432" i="26"/>
  <c r="O2433" i="26"/>
  <c r="O2434" i="26"/>
  <c r="O2435" i="26"/>
  <c r="O2436" i="26"/>
  <c r="O2437" i="26"/>
  <c r="O2438" i="26"/>
  <c r="O2439" i="26"/>
  <c r="O2440" i="26"/>
  <c r="O2441" i="26"/>
  <c r="O2442" i="26"/>
  <c r="O2443" i="26"/>
  <c r="O2444" i="26"/>
  <c r="O2445" i="26"/>
  <c r="O2446" i="26"/>
  <c r="O2447" i="26"/>
  <c r="O2448" i="26"/>
  <c r="O2449" i="26"/>
  <c r="O2450" i="26"/>
  <c r="O2451" i="26"/>
  <c r="O2452" i="26"/>
  <c r="O2453" i="26"/>
  <c r="O2454" i="26"/>
  <c r="O2455" i="26"/>
  <c r="O2456" i="26"/>
  <c r="O2457" i="26"/>
  <c r="O2458" i="26"/>
  <c r="O2459" i="26"/>
  <c r="O2460" i="26"/>
  <c r="O2461" i="26"/>
  <c r="O2462" i="26"/>
  <c r="O2463" i="26"/>
  <c r="O2464" i="26"/>
  <c r="O2465" i="26"/>
  <c r="O2466" i="26"/>
  <c r="O2467" i="26"/>
  <c r="O2468" i="26"/>
  <c r="O2469" i="26"/>
  <c r="O2470" i="26"/>
  <c r="O2471" i="26"/>
  <c r="O2472" i="26"/>
  <c r="O2473" i="26"/>
  <c r="O2474" i="26"/>
  <c r="O2475" i="26"/>
  <c r="O2476" i="26"/>
  <c r="O2477" i="26"/>
  <c r="O2478" i="26"/>
  <c r="O2479" i="26"/>
  <c r="O2480" i="26"/>
  <c r="O2481" i="26"/>
  <c r="O2482" i="26"/>
  <c r="O2483" i="26"/>
  <c r="O2484" i="26"/>
  <c r="O2485" i="26"/>
  <c r="O2486" i="26"/>
  <c r="O2487" i="26"/>
  <c r="O2488" i="26"/>
  <c r="O2489" i="26"/>
  <c r="O2490" i="26"/>
  <c r="O2491" i="26"/>
  <c r="O2492" i="26"/>
  <c r="O2493" i="26"/>
  <c r="O2494" i="26"/>
  <c r="O2495" i="26"/>
  <c r="O2496" i="26"/>
  <c r="O2497" i="26"/>
  <c r="O2498" i="26"/>
  <c r="O2499" i="26"/>
  <c r="O2500" i="26"/>
  <c r="O2501" i="26"/>
  <c r="O2502" i="26"/>
  <c r="O2503" i="26"/>
  <c r="O2504" i="26"/>
  <c r="O2505" i="26"/>
  <c r="O2506" i="26"/>
  <c r="O2507" i="26"/>
  <c r="O2508" i="26"/>
  <c r="O2509" i="26"/>
  <c r="O2510" i="26"/>
  <c r="O2511" i="26"/>
  <c r="O2512" i="26"/>
  <c r="O2513" i="26"/>
  <c r="O2514" i="26"/>
  <c r="O2515" i="26"/>
  <c r="O2516" i="26"/>
  <c r="O2517" i="26"/>
  <c r="O2518" i="26"/>
  <c r="O2519" i="26"/>
  <c r="O2520" i="26"/>
  <c r="O2521" i="26"/>
  <c r="O2522" i="26"/>
  <c r="O2523" i="26"/>
  <c r="O2524" i="26"/>
  <c r="O2525" i="26"/>
  <c r="O2526" i="26"/>
  <c r="O2527" i="26"/>
  <c r="O2528" i="26"/>
  <c r="O2529" i="26"/>
  <c r="O2530" i="26"/>
  <c r="O2531" i="26"/>
  <c r="O2532" i="26"/>
  <c r="O2533" i="26"/>
  <c r="O2534" i="26"/>
  <c r="O2535" i="26"/>
  <c r="O2536" i="26"/>
  <c r="O2537" i="26"/>
  <c r="O2538" i="26"/>
  <c r="O2539" i="26"/>
  <c r="O2540" i="26"/>
  <c r="O2541" i="26"/>
  <c r="O2542" i="26"/>
  <c r="O2543" i="26"/>
  <c r="O2544" i="26"/>
  <c r="O2545" i="26"/>
  <c r="O2546" i="26"/>
  <c r="O2547" i="26"/>
  <c r="O2548" i="26"/>
  <c r="O2549" i="26"/>
  <c r="O2550" i="26"/>
  <c r="O2551" i="26"/>
  <c r="O2552" i="26"/>
  <c r="O2553" i="26"/>
  <c r="O2554" i="26"/>
  <c r="O2555" i="26"/>
  <c r="O2556" i="26"/>
  <c r="O2557" i="26"/>
  <c r="O2558" i="26"/>
  <c r="O2559" i="26"/>
  <c r="O2560" i="26"/>
  <c r="O2561" i="26"/>
  <c r="O2562" i="26"/>
  <c r="O2563" i="26"/>
  <c r="O2564" i="26"/>
  <c r="O2565" i="26"/>
  <c r="O2566" i="26"/>
  <c r="O2567" i="26"/>
  <c r="O2568" i="26"/>
  <c r="O2569" i="26"/>
  <c r="O2570" i="26"/>
  <c r="O2571" i="26"/>
  <c r="O2572" i="26"/>
  <c r="O2573" i="26"/>
  <c r="O2574" i="26"/>
  <c r="O2575" i="26"/>
  <c r="O2576" i="26"/>
  <c r="O2577" i="26"/>
  <c r="O2578" i="26"/>
  <c r="O2579" i="26"/>
  <c r="O2580" i="26"/>
  <c r="O2581" i="26"/>
  <c r="O2582" i="26"/>
  <c r="O2583" i="26"/>
  <c r="O2584" i="26"/>
  <c r="O2585" i="26"/>
  <c r="O2586" i="26"/>
  <c r="O2587" i="26"/>
  <c r="O2588" i="26"/>
  <c r="O2589" i="26"/>
  <c r="O2590" i="26"/>
  <c r="O2591" i="26"/>
  <c r="O2592" i="26"/>
  <c r="O2593" i="26"/>
  <c r="O2594" i="26"/>
  <c r="O2595" i="26"/>
  <c r="O2596" i="26"/>
  <c r="O2597" i="26"/>
  <c r="O2598" i="26"/>
  <c r="O2599" i="26"/>
  <c r="O2600" i="26"/>
  <c r="O2601" i="26"/>
  <c r="O2602" i="26"/>
  <c r="O2603" i="26"/>
  <c r="O2604" i="26"/>
  <c r="O2605" i="26"/>
  <c r="O2606" i="26"/>
  <c r="O2607" i="26"/>
  <c r="O2608" i="26"/>
  <c r="O2609" i="26"/>
  <c r="O2610" i="26"/>
  <c r="O2611" i="26"/>
  <c r="O2612" i="26"/>
  <c r="O2613" i="26"/>
  <c r="O2614" i="26"/>
  <c r="O2615" i="26"/>
  <c r="O2616" i="26"/>
  <c r="O2617" i="26"/>
  <c r="O2618" i="26"/>
  <c r="O2619" i="26"/>
  <c r="O2620" i="26"/>
  <c r="O2621" i="26"/>
  <c r="O2622" i="26"/>
  <c r="O2623" i="26"/>
  <c r="O2624" i="26"/>
  <c r="O2625" i="26"/>
  <c r="O2626" i="26"/>
  <c r="O2627" i="26"/>
  <c r="O2628" i="26"/>
  <c r="O2629" i="26"/>
  <c r="O2630" i="26"/>
  <c r="O2631" i="26"/>
  <c r="O2632" i="26"/>
  <c r="O2633" i="26"/>
  <c r="O2634" i="26"/>
  <c r="O2635" i="26"/>
  <c r="O2636" i="26"/>
  <c r="O2637" i="26"/>
  <c r="O2638" i="26"/>
  <c r="O2639" i="26"/>
  <c r="O2640" i="26"/>
  <c r="O2641" i="26"/>
  <c r="O2642" i="26"/>
  <c r="O2643" i="26"/>
  <c r="O2644" i="26"/>
  <c r="O2645" i="26"/>
  <c r="O2646" i="26"/>
  <c r="O2647" i="26"/>
  <c r="O2648" i="26"/>
  <c r="O2649" i="26"/>
  <c r="O2650" i="26"/>
  <c r="O2651" i="26"/>
  <c r="O2652" i="26"/>
  <c r="O2653" i="26"/>
  <c r="O2654" i="26"/>
  <c r="O2655" i="26"/>
  <c r="O2656" i="26"/>
  <c r="O2657" i="26"/>
  <c r="O2658" i="26"/>
  <c r="O2659" i="26"/>
  <c r="O2660" i="26"/>
  <c r="O2661" i="26"/>
  <c r="O2662" i="26"/>
  <c r="O2663" i="26"/>
  <c r="O2664" i="26"/>
  <c r="O2665" i="26"/>
  <c r="O2666" i="26"/>
  <c r="O2667" i="26"/>
  <c r="O2668" i="26"/>
  <c r="O2669" i="26"/>
  <c r="O2670" i="26"/>
  <c r="O2671" i="26"/>
  <c r="O2672" i="26"/>
  <c r="O2673" i="26"/>
  <c r="O2674" i="26"/>
  <c r="O2675" i="26"/>
  <c r="O2676" i="26"/>
  <c r="O2677" i="26"/>
  <c r="O2678" i="26"/>
  <c r="O2679" i="26"/>
  <c r="O2680" i="26"/>
  <c r="O2681" i="26"/>
  <c r="O2682" i="26"/>
  <c r="O2683" i="26"/>
  <c r="O2684" i="26"/>
  <c r="O2685" i="26"/>
  <c r="O2686" i="26"/>
  <c r="O2687" i="26"/>
  <c r="O2688" i="26"/>
  <c r="O2689" i="26"/>
  <c r="O2690" i="26"/>
  <c r="O2691" i="26"/>
  <c r="O2692" i="26"/>
  <c r="O2693" i="26"/>
  <c r="O2694" i="26"/>
  <c r="O2695" i="26"/>
  <c r="O2696" i="26"/>
  <c r="O2697" i="26"/>
  <c r="O2698" i="26"/>
  <c r="O2699" i="26"/>
  <c r="O2700" i="26"/>
  <c r="O2701" i="26"/>
  <c r="O2702" i="26"/>
  <c r="O2703" i="26"/>
  <c r="O2704" i="26"/>
  <c r="O2705" i="26"/>
  <c r="O2706" i="26"/>
  <c r="O2707" i="26"/>
  <c r="O2708" i="26"/>
  <c r="O2709" i="26"/>
  <c r="O2710" i="26"/>
  <c r="O2711" i="26"/>
  <c r="O2712" i="26"/>
  <c r="O2713" i="26"/>
  <c r="O2714" i="26"/>
  <c r="O2715" i="26"/>
  <c r="O2716" i="26"/>
  <c r="O2717" i="26"/>
  <c r="O2718" i="26"/>
  <c r="O2719" i="26"/>
  <c r="O2720" i="26"/>
  <c r="O2721" i="26"/>
  <c r="O2722" i="26"/>
  <c r="O2723" i="26"/>
  <c r="O2724" i="26"/>
  <c r="O2725" i="26"/>
  <c r="O2726" i="26"/>
  <c r="O2727" i="26"/>
  <c r="O2728" i="26"/>
  <c r="O2729" i="26"/>
  <c r="O2730" i="26"/>
  <c r="O2731" i="26"/>
  <c r="O2732" i="26"/>
  <c r="O2733" i="26"/>
  <c r="O2734" i="26"/>
  <c r="O2735" i="26"/>
  <c r="O2736" i="26"/>
  <c r="O2737" i="26"/>
  <c r="O2738" i="26"/>
  <c r="O2739" i="26"/>
  <c r="O2740" i="26"/>
  <c r="O2741" i="26"/>
  <c r="O2742" i="26"/>
  <c r="O2743" i="26"/>
  <c r="O2744" i="26"/>
  <c r="O2745" i="26"/>
  <c r="O2746" i="26"/>
  <c r="O2747" i="26"/>
  <c r="O2748" i="26"/>
  <c r="O2749" i="26"/>
  <c r="O2750" i="26"/>
  <c r="O2751" i="26"/>
  <c r="O2752" i="26"/>
  <c r="O2753" i="26"/>
  <c r="O2754" i="26"/>
  <c r="O2755" i="26"/>
  <c r="O2756" i="26"/>
  <c r="O2757" i="26"/>
  <c r="O2758" i="26"/>
  <c r="O2759" i="26"/>
  <c r="O2760" i="26"/>
  <c r="O2761" i="26"/>
  <c r="O2762" i="26"/>
  <c r="O2763" i="26"/>
  <c r="O2764" i="26"/>
  <c r="O2765" i="26"/>
  <c r="O2766" i="26"/>
  <c r="O2767" i="26"/>
  <c r="O2768" i="26"/>
  <c r="O2769" i="26"/>
  <c r="O2770" i="26"/>
  <c r="O2771" i="26"/>
  <c r="O2772" i="26"/>
  <c r="O2773" i="26"/>
  <c r="O2774" i="26"/>
  <c r="O2775" i="26"/>
  <c r="O2776" i="26"/>
  <c r="O2777" i="26"/>
  <c r="O2778" i="26"/>
  <c r="O2779" i="26"/>
  <c r="O2780" i="26"/>
  <c r="O2781" i="26"/>
  <c r="O2782" i="26"/>
  <c r="O2783" i="26"/>
  <c r="O2784" i="26"/>
  <c r="O2785" i="26"/>
  <c r="O2786" i="26"/>
  <c r="O2787" i="26"/>
  <c r="O2788" i="26"/>
  <c r="O2789" i="26"/>
  <c r="O2790" i="26"/>
  <c r="O2791" i="26"/>
  <c r="O2792" i="26"/>
  <c r="O2793" i="26"/>
  <c r="O2794" i="26"/>
  <c r="O2795" i="26"/>
  <c r="O2796" i="26"/>
  <c r="O2797" i="26"/>
  <c r="O2798" i="26"/>
  <c r="O2799" i="26"/>
  <c r="O2800" i="26"/>
  <c r="O2801" i="26"/>
  <c r="O2802" i="26"/>
  <c r="O2803" i="26"/>
  <c r="O2804" i="26"/>
  <c r="O2805" i="26"/>
  <c r="O2806" i="26"/>
  <c r="O2807" i="26"/>
  <c r="O2808" i="26"/>
  <c r="O2809" i="26"/>
  <c r="O2810" i="26"/>
  <c r="O2811" i="26"/>
  <c r="O2812" i="26"/>
  <c r="O2813" i="26"/>
  <c r="O2814" i="26"/>
  <c r="O2815" i="26"/>
  <c r="O2816" i="26"/>
  <c r="O2817" i="26"/>
  <c r="O2818" i="26"/>
  <c r="O2819" i="26"/>
  <c r="O2820" i="26"/>
  <c r="O2821" i="26"/>
  <c r="O2822" i="26"/>
  <c r="O2823" i="26"/>
  <c r="O2824" i="26"/>
  <c r="O2825" i="26"/>
  <c r="O2826" i="26"/>
  <c r="O2827" i="26"/>
  <c r="O2828" i="26"/>
  <c r="O2829" i="26"/>
  <c r="O2830" i="26"/>
  <c r="O2831" i="26"/>
  <c r="O2832" i="26"/>
  <c r="O2833" i="26"/>
  <c r="O2834" i="26"/>
  <c r="O2835" i="26"/>
  <c r="O2836" i="26"/>
  <c r="O2837" i="26"/>
  <c r="O2838" i="26"/>
  <c r="O2839" i="26"/>
  <c r="O2840" i="26"/>
  <c r="O2841" i="26"/>
  <c r="O2842" i="26"/>
  <c r="O2843" i="26"/>
  <c r="O2844" i="26"/>
  <c r="O2845" i="26"/>
  <c r="O2846" i="26"/>
  <c r="O2847" i="26"/>
  <c r="O2848" i="26"/>
  <c r="O2849" i="26"/>
  <c r="O2850" i="26"/>
  <c r="O2851" i="26"/>
  <c r="O2852" i="26"/>
  <c r="O2853" i="26"/>
  <c r="O2854" i="26"/>
  <c r="O2855" i="26"/>
  <c r="O2856" i="26"/>
  <c r="O2857" i="26"/>
  <c r="O2858" i="26"/>
  <c r="O2859" i="26"/>
  <c r="O2860" i="26"/>
  <c r="O2861" i="26"/>
  <c r="O2862" i="26"/>
  <c r="O2863" i="26"/>
  <c r="O2864" i="26"/>
  <c r="O2865" i="26"/>
  <c r="O2866" i="26"/>
  <c r="O2867" i="26"/>
  <c r="O2868" i="26"/>
  <c r="O2869" i="26"/>
  <c r="O2870" i="26"/>
  <c r="O2871" i="26"/>
  <c r="O2872" i="26"/>
  <c r="O2873" i="26"/>
  <c r="O2874" i="26"/>
  <c r="O2875" i="26"/>
  <c r="O2876" i="26"/>
  <c r="O2877" i="26"/>
  <c r="O2878" i="26"/>
  <c r="O2879" i="26"/>
  <c r="O2880" i="26"/>
  <c r="O2881" i="26"/>
  <c r="O2882" i="26"/>
  <c r="O2883" i="26"/>
  <c r="O2884" i="26"/>
  <c r="O2885" i="26"/>
  <c r="O2886" i="26"/>
  <c r="O2887" i="26"/>
  <c r="O2888" i="26"/>
  <c r="O2889" i="26"/>
  <c r="O2890" i="26"/>
  <c r="O2891" i="26"/>
  <c r="O2892" i="26"/>
  <c r="O2893" i="26"/>
  <c r="O2894" i="26"/>
  <c r="O2895" i="26"/>
  <c r="O2896" i="26"/>
  <c r="O2897" i="26"/>
  <c r="O2898" i="26"/>
  <c r="O2899" i="26"/>
  <c r="O2900" i="26"/>
  <c r="O2901" i="26"/>
  <c r="O2902" i="26"/>
  <c r="O2903" i="26"/>
  <c r="O2904" i="26"/>
  <c r="O2905" i="26"/>
  <c r="O2906" i="26"/>
  <c r="O2907" i="26"/>
  <c r="O2908" i="26"/>
  <c r="O2909" i="26"/>
  <c r="O2910" i="26"/>
  <c r="O2911" i="26"/>
  <c r="O2912" i="26"/>
  <c r="O2913" i="26"/>
  <c r="O2914" i="26"/>
  <c r="O2915" i="26"/>
  <c r="O2916" i="26"/>
  <c r="O2917" i="26"/>
  <c r="O2918" i="26"/>
  <c r="O2919" i="26"/>
  <c r="O2920" i="26"/>
  <c r="O2921" i="26"/>
  <c r="O2922" i="26"/>
  <c r="O2923" i="26"/>
  <c r="O2924" i="26"/>
  <c r="O2925" i="26"/>
  <c r="O2926" i="26"/>
  <c r="O2927" i="26"/>
  <c r="O2928" i="26"/>
  <c r="O2929" i="26"/>
  <c r="O2930" i="26"/>
  <c r="O2931" i="26"/>
  <c r="O2932" i="26"/>
  <c r="O2933" i="26"/>
  <c r="O2934" i="26"/>
  <c r="O2935" i="26"/>
  <c r="O2936" i="26"/>
  <c r="O2937" i="26"/>
  <c r="O2938" i="26"/>
  <c r="O2939" i="26"/>
  <c r="O2940" i="26"/>
  <c r="O2941" i="26"/>
  <c r="O2942" i="26"/>
  <c r="O2943" i="26"/>
  <c r="O2944" i="26"/>
  <c r="O2945" i="26"/>
  <c r="O2946" i="26"/>
  <c r="O2947" i="26"/>
  <c r="O2948" i="26"/>
  <c r="O2949" i="26"/>
  <c r="O2950" i="26"/>
  <c r="O2951" i="26"/>
  <c r="O2952" i="26"/>
  <c r="O2953" i="26"/>
  <c r="O2954" i="26"/>
  <c r="O2955" i="26"/>
  <c r="O2956" i="26"/>
  <c r="O2957" i="26"/>
  <c r="O2958" i="26"/>
  <c r="O2959" i="26"/>
  <c r="O2960" i="26"/>
  <c r="O2961" i="26"/>
  <c r="O2962" i="26"/>
  <c r="O2963" i="26"/>
  <c r="O2964" i="26"/>
  <c r="O2965" i="26"/>
  <c r="O2966" i="26"/>
  <c r="O2967" i="26"/>
  <c r="O2968" i="26"/>
  <c r="O2969" i="26"/>
  <c r="O2970" i="26"/>
  <c r="O2971" i="26"/>
  <c r="O2972" i="26"/>
  <c r="O2973" i="26"/>
  <c r="O2974" i="26"/>
  <c r="O2975" i="26"/>
  <c r="O2976" i="26"/>
  <c r="O2977" i="26"/>
  <c r="O2978" i="26"/>
  <c r="O2979" i="26"/>
  <c r="O2980" i="26"/>
  <c r="O2981" i="26"/>
  <c r="O2982" i="26"/>
  <c r="O2983" i="26"/>
  <c r="O2984" i="26"/>
  <c r="O2985" i="26"/>
  <c r="O2986" i="26"/>
  <c r="O2987" i="26"/>
  <c r="O2988" i="26"/>
  <c r="O2989" i="26"/>
  <c r="O2990" i="26"/>
  <c r="O2991" i="26"/>
  <c r="O2992" i="26"/>
  <c r="O2993" i="26"/>
  <c r="O2994" i="26"/>
  <c r="O2995" i="26"/>
  <c r="O2996" i="26"/>
  <c r="O2997" i="26"/>
  <c r="O2998" i="26"/>
  <c r="O2999" i="26"/>
  <c r="O3000" i="26"/>
  <c r="O3001" i="26"/>
  <c r="O3002" i="26"/>
  <c r="O3003" i="26"/>
  <c r="O3004" i="26"/>
  <c r="O3005" i="26"/>
  <c r="O3006" i="26"/>
  <c r="O3007" i="26"/>
  <c r="O3008" i="26"/>
  <c r="O3009" i="26"/>
  <c r="O3010" i="26"/>
  <c r="O3011" i="26"/>
  <c r="O3012" i="26"/>
  <c r="O3013" i="26"/>
  <c r="O3014" i="26"/>
  <c r="O3015" i="26"/>
  <c r="O3016" i="26"/>
  <c r="O3017" i="26"/>
  <c r="O3018" i="26"/>
  <c r="O3019" i="26"/>
  <c r="O3020" i="26"/>
  <c r="O3021" i="26"/>
  <c r="O3022" i="26"/>
  <c r="O3023" i="26"/>
  <c r="O3024" i="26"/>
  <c r="O3025" i="26"/>
  <c r="O3026" i="26"/>
  <c r="O3027" i="26"/>
  <c r="O3028" i="26"/>
  <c r="O3029" i="26"/>
  <c r="O3030" i="26"/>
  <c r="O3031" i="26"/>
  <c r="O3032" i="26"/>
  <c r="O3033" i="26"/>
  <c r="O3034" i="26"/>
  <c r="O3035" i="26"/>
  <c r="O3036" i="26"/>
  <c r="O3037" i="26"/>
  <c r="O3038" i="26"/>
  <c r="O3039" i="26"/>
  <c r="O3040" i="26"/>
  <c r="O3041" i="26"/>
  <c r="O3042" i="26"/>
  <c r="O3043" i="26"/>
  <c r="O3044" i="26"/>
  <c r="O3045" i="26"/>
  <c r="O3046" i="26"/>
  <c r="O3047" i="26"/>
  <c r="O3048" i="26"/>
  <c r="O3049" i="26"/>
  <c r="O3050" i="26"/>
  <c r="O3051" i="26"/>
  <c r="O3052" i="26"/>
  <c r="O3053" i="26"/>
  <c r="O3054" i="26"/>
  <c r="O3055" i="26"/>
  <c r="O3056" i="26"/>
  <c r="O3057" i="26"/>
  <c r="O3058" i="26"/>
  <c r="O3059" i="26"/>
  <c r="O3060" i="26"/>
  <c r="O3061" i="26"/>
  <c r="O3062" i="26"/>
  <c r="O3063" i="26"/>
  <c r="O3064" i="26"/>
  <c r="O3065" i="26"/>
  <c r="O3066" i="26"/>
  <c r="O3067" i="26"/>
  <c r="O3068" i="26"/>
  <c r="O3069" i="26"/>
  <c r="O3070" i="26"/>
  <c r="O3071" i="26"/>
  <c r="O3072" i="26"/>
  <c r="O3073" i="26"/>
  <c r="O3074" i="26"/>
  <c r="O3075" i="26"/>
  <c r="O3076" i="26"/>
  <c r="O3077" i="26"/>
  <c r="O3078" i="26"/>
  <c r="O3079" i="26"/>
  <c r="O3080" i="26"/>
  <c r="O3081" i="26"/>
  <c r="O3082" i="26"/>
  <c r="O3083" i="26"/>
  <c r="O3084" i="26"/>
  <c r="O3085" i="26"/>
  <c r="O3086" i="26"/>
  <c r="O3087" i="26"/>
  <c r="O3088" i="26"/>
  <c r="O3089" i="26"/>
  <c r="O3090" i="26"/>
  <c r="O3091" i="26"/>
  <c r="O3092" i="26"/>
  <c r="O3093" i="26"/>
  <c r="O3094" i="26"/>
  <c r="O3095" i="26"/>
  <c r="O3096" i="26"/>
  <c r="O3097" i="26"/>
  <c r="O3098" i="26"/>
  <c r="O3099" i="26"/>
  <c r="O3100" i="26"/>
  <c r="O3101" i="26"/>
  <c r="O3102" i="26"/>
  <c r="O3103" i="26"/>
  <c r="O3104" i="26"/>
  <c r="O3105" i="26"/>
  <c r="O3106" i="26"/>
  <c r="O3107" i="26"/>
  <c r="O3108" i="26"/>
  <c r="O3109" i="26"/>
  <c r="O3110" i="26"/>
  <c r="O3111" i="26"/>
  <c r="O3112" i="26"/>
  <c r="O3113" i="26"/>
  <c r="O3114" i="26"/>
  <c r="O3115" i="26"/>
  <c r="O3116" i="26"/>
  <c r="O3117" i="26"/>
  <c r="O3118" i="26"/>
  <c r="O3119" i="26"/>
  <c r="O3120" i="26"/>
  <c r="O3121" i="26"/>
  <c r="O3122" i="26"/>
  <c r="O3123" i="26"/>
  <c r="O3124" i="26"/>
  <c r="O3125" i="26"/>
  <c r="O3126" i="26"/>
  <c r="O3127" i="26"/>
  <c r="O3128" i="26"/>
  <c r="O3129" i="26"/>
  <c r="O3130" i="26"/>
  <c r="O3131" i="26"/>
  <c r="O3132" i="26"/>
  <c r="O3133" i="26"/>
  <c r="O3134" i="26"/>
  <c r="O3135" i="26"/>
  <c r="O3136" i="26"/>
  <c r="O3137" i="26"/>
  <c r="O3138" i="26"/>
  <c r="O3139" i="26"/>
  <c r="O3140" i="26"/>
  <c r="O3141" i="26"/>
  <c r="O3142" i="26"/>
  <c r="O3143" i="26"/>
  <c r="O3144" i="26"/>
  <c r="O3145" i="26"/>
  <c r="O3146" i="26"/>
  <c r="O3147" i="26"/>
  <c r="O3148" i="26"/>
  <c r="O3149" i="26"/>
  <c r="O3150" i="26"/>
  <c r="O3151" i="26"/>
  <c r="O3152" i="26"/>
  <c r="O3153" i="26"/>
  <c r="O3154" i="26"/>
  <c r="O3155" i="26"/>
  <c r="O3156" i="26"/>
  <c r="O3157" i="26"/>
  <c r="O3158" i="26"/>
  <c r="O3159" i="26"/>
  <c r="O3160" i="26"/>
  <c r="O3161" i="26"/>
  <c r="O3162" i="26"/>
  <c r="O3163" i="26"/>
  <c r="O3164" i="26"/>
  <c r="O3165" i="26"/>
  <c r="O3166" i="26"/>
  <c r="O3167" i="26"/>
  <c r="O3168" i="26"/>
  <c r="O3169" i="26"/>
  <c r="O3170" i="26"/>
  <c r="O3171" i="26"/>
  <c r="O3172" i="26"/>
  <c r="O3173" i="26"/>
  <c r="O3174" i="26"/>
  <c r="O3175" i="26"/>
  <c r="O3176" i="26"/>
  <c r="O3177" i="26"/>
  <c r="O3178" i="26"/>
  <c r="O3179" i="26"/>
  <c r="O3180" i="26"/>
  <c r="O3181" i="26"/>
  <c r="O3182" i="26"/>
  <c r="O3183" i="26"/>
  <c r="O3184" i="26"/>
  <c r="O3185" i="26"/>
  <c r="O3186" i="26"/>
  <c r="O3187" i="26"/>
  <c r="O3188" i="26"/>
  <c r="O3189" i="26"/>
  <c r="O3190" i="26"/>
  <c r="O3191" i="26"/>
  <c r="O3192" i="26"/>
  <c r="O3193" i="26"/>
  <c r="O3194" i="26"/>
  <c r="O3195" i="26"/>
  <c r="O3196" i="26"/>
  <c r="O3197" i="26"/>
  <c r="O3198" i="26"/>
  <c r="O3199" i="26"/>
  <c r="O3200" i="26"/>
  <c r="O3201" i="26"/>
  <c r="O3202" i="26"/>
  <c r="O3203" i="26"/>
  <c r="O3204" i="26"/>
  <c r="O3205" i="26"/>
  <c r="O3206" i="26"/>
  <c r="O3207" i="26"/>
  <c r="O3208" i="26"/>
  <c r="O3209" i="26"/>
  <c r="O3210" i="26"/>
  <c r="O3211" i="26"/>
  <c r="O3212" i="26"/>
  <c r="O3213" i="26"/>
  <c r="O3214" i="26"/>
  <c r="O3215" i="26"/>
  <c r="O3216" i="26"/>
  <c r="O3217" i="26"/>
  <c r="O3218" i="26"/>
  <c r="O3219" i="26"/>
  <c r="O3220" i="26"/>
  <c r="O3221" i="26"/>
  <c r="O3222" i="26"/>
  <c r="O3223" i="26"/>
  <c r="O3224" i="26"/>
  <c r="O3225" i="26"/>
  <c r="O3226" i="26"/>
  <c r="O3227" i="26"/>
  <c r="O3228" i="26"/>
  <c r="O3229" i="26"/>
  <c r="O3230" i="26"/>
  <c r="O3231" i="26"/>
  <c r="O3232" i="26"/>
  <c r="O3233" i="26"/>
  <c r="O3234" i="26"/>
  <c r="O3235" i="26"/>
  <c r="O3236" i="26"/>
  <c r="O3237" i="26"/>
  <c r="O3238" i="26"/>
  <c r="O3239" i="26"/>
  <c r="O3240" i="26"/>
  <c r="O3241" i="26"/>
  <c r="O3242" i="26"/>
  <c r="O3243" i="26"/>
  <c r="O3244" i="26"/>
  <c r="O3245" i="26"/>
  <c r="O3246" i="26"/>
  <c r="O3247" i="26"/>
  <c r="O3248" i="26"/>
  <c r="O3249" i="26"/>
  <c r="O3250" i="26"/>
  <c r="O3251" i="26"/>
  <c r="O3252" i="26"/>
  <c r="O3253" i="26"/>
  <c r="O3254" i="26"/>
  <c r="O3255" i="26"/>
  <c r="O3256" i="26"/>
  <c r="O3257" i="26"/>
  <c r="O3258" i="26"/>
  <c r="O3259" i="26"/>
  <c r="O3260" i="26"/>
  <c r="O3261" i="26"/>
  <c r="O3262" i="26"/>
  <c r="O3263" i="26"/>
  <c r="O3264" i="26"/>
  <c r="O3265" i="26"/>
  <c r="O3266" i="26"/>
  <c r="O3267" i="26"/>
  <c r="O3268" i="26"/>
  <c r="O3269" i="26"/>
  <c r="O3270" i="26"/>
  <c r="O3271" i="26"/>
  <c r="O3272" i="26"/>
  <c r="O3273" i="26"/>
  <c r="O3274" i="26"/>
  <c r="O3275" i="26"/>
  <c r="O3276" i="26"/>
  <c r="O3277" i="26"/>
  <c r="O3278" i="26"/>
  <c r="O3279" i="26"/>
  <c r="O3280" i="26"/>
  <c r="O3281" i="26"/>
  <c r="O3282" i="26"/>
  <c r="O3283" i="26"/>
  <c r="O3284" i="26"/>
  <c r="O3285" i="26"/>
  <c r="O3286" i="26"/>
  <c r="O3287" i="26"/>
  <c r="O3288" i="26"/>
  <c r="O3289" i="26"/>
  <c r="O3290" i="26"/>
  <c r="O3291" i="26"/>
  <c r="O3292" i="26"/>
  <c r="O3293" i="26"/>
  <c r="O3294" i="26"/>
  <c r="O3295" i="26"/>
  <c r="O3296" i="26"/>
  <c r="O3297" i="26"/>
  <c r="O3298" i="26"/>
  <c r="O3299" i="26"/>
  <c r="O3300" i="26"/>
  <c r="O3301" i="26"/>
  <c r="O3302" i="26"/>
  <c r="O3303" i="26"/>
  <c r="O3304" i="26"/>
  <c r="O3305" i="26"/>
  <c r="O3306" i="26"/>
  <c r="O3307" i="26"/>
  <c r="O3308" i="26"/>
  <c r="O3309" i="26"/>
  <c r="O3310" i="26"/>
  <c r="O3311" i="26"/>
  <c r="O3312" i="26"/>
  <c r="O3313" i="26"/>
  <c r="O3314" i="26"/>
  <c r="O3315" i="26"/>
  <c r="O3316" i="26"/>
  <c r="O3317" i="26"/>
  <c r="O3318" i="26"/>
  <c r="O3319" i="26"/>
  <c r="O3320" i="26"/>
  <c r="O3321" i="26"/>
  <c r="O3322" i="26"/>
  <c r="O3323" i="26"/>
  <c r="O3324" i="26"/>
  <c r="O3325" i="26"/>
  <c r="O3326" i="26"/>
  <c r="O3327" i="26"/>
  <c r="O3328" i="26"/>
  <c r="O3329" i="26"/>
  <c r="O3330" i="26"/>
  <c r="O3331" i="26"/>
  <c r="O3332" i="26"/>
  <c r="O3333" i="26"/>
  <c r="O3334" i="26"/>
  <c r="O3335" i="26"/>
  <c r="O3336" i="26"/>
  <c r="O3337" i="26"/>
  <c r="O3338" i="26"/>
  <c r="O3339" i="26"/>
  <c r="O3340" i="26"/>
  <c r="O3341" i="26"/>
  <c r="O3342" i="26"/>
  <c r="O3343" i="26"/>
  <c r="O3344" i="26"/>
  <c r="O3345" i="26"/>
  <c r="O3346" i="26"/>
  <c r="O3347" i="26"/>
  <c r="O3348" i="26"/>
  <c r="O3349" i="26"/>
  <c r="O3350" i="26"/>
  <c r="O3351" i="26"/>
  <c r="O3352" i="26"/>
  <c r="O3353" i="26"/>
  <c r="O3354" i="26"/>
  <c r="O3355" i="26"/>
  <c r="O3356" i="26"/>
  <c r="O3357" i="26"/>
  <c r="O3358" i="26"/>
  <c r="O3359" i="26"/>
  <c r="O3360" i="26"/>
  <c r="O3361" i="26"/>
  <c r="O3362" i="26"/>
  <c r="O3363" i="26"/>
  <c r="O3364" i="26"/>
  <c r="O3365" i="26"/>
  <c r="O3366" i="26"/>
  <c r="O3367" i="26"/>
  <c r="O3368" i="26"/>
  <c r="O3369" i="26"/>
  <c r="O3370" i="26"/>
  <c r="O3371" i="26"/>
  <c r="O3372" i="26"/>
  <c r="O3373" i="26"/>
  <c r="O3374" i="26"/>
  <c r="O3375" i="26"/>
  <c r="O3376" i="26"/>
  <c r="O3377" i="26"/>
  <c r="O3378" i="26"/>
  <c r="O3379" i="26"/>
  <c r="O3380" i="26"/>
  <c r="O3381" i="26"/>
  <c r="O3382" i="26"/>
  <c r="O3383" i="26"/>
  <c r="O3384" i="26"/>
  <c r="O3385" i="26"/>
  <c r="O3386" i="26"/>
  <c r="O3387" i="26"/>
  <c r="O3388" i="26"/>
  <c r="O3389" i="26"/>
  <c r="O3390" i="26"/>
  <c r="O3391" i="26"/>
  <c r="O3392" i="26"/>
  <c r="O3393" i="26"/>
  <c r="O3394" i="26"/>
  <c r="O3395" i="26"/>
  <c r="O3396" i="26"/>
  <c r="O3397" i="26"/>
  <c r="O3398" i="26"/>
  <c r="O3399" i="26"/>
  <c r="O3400" i="26"/>
  <c r="O3401" i="26"/>
  <c r="O3402" i="26"/>
  <c r="O3403" i="26"/>
  <c r="O3404" i="26"/>
  <c r="O3405" i="26"/>
  <c r="O3406" i="26"/>
  <c r="O3407" i="26"/>
  <c r="O3408" i="26"/>
  <c r="O3409" i="26"/>
  <c r="O3410" i="26"/>
  <c r="O3411" i="26"/>
  <c r="O3412" i="26"/>
  <c r="O3413" i="26"/>
  <c r="O3414" i="26"/>
  <c r="O3415" i="26"/>
  <c r="O3416" i="26"/>
  <c r="O3417" i="26"/>
  <c r="O3418" i="26"/>
  <c r="O3419" i="26"/>
  <c r="O3420" i="26"/>
  <c r="O3421" i="26"/>
  <c r="O3422" i="26"/>
  <c r="O3423" i="26"/>
  <c r="O3424" i="26"/>
  <c r="O3425" i="26"/>
  <c r="O3426" i="26"/>
  <c r="O3427" i="26"/>
  <c r="O3428" i="26"/>
  <c r="O3429" i="26"/>
  <c r="O3430" i="26"/>
  <c r="O3431" i="26"/>
  <c r="O3432" i="26"/>
  <c r="O3433" i="26"/>
  <c r="O3434" i="26"/>
  <c r="O3435" i="26"/>
  <c r="O3436" i="26"/>
  <c r="O3437" i="26"/>
  <c r="O3438" i="26"/>
  <c r="O3439" i="26"/>
  <c r="O3440" i="26"/>
  <c r="O3441" i="26"/>
  <c r="O3442" i="26"/>
  <c r="O3443" i="26"/>
  <c r="O3444" i="26"/>
  <c r="O3445" i="26"/>
  <c r="O3446" i="26"/>
  <c r="O3447" i="26"/>
  <c r="O3448" i="26"/>
  <c r="O3449" i="26"/>
  <c r="O3450" i="26"/>
  <c r="O3451" i="26"/>
  <c r="O3452" i="26"/>
  <c r="O3453" i="26"/>
  <c r="O3454" i="26"/>
  <c r="O3455" i="26"/>
  <c r="O3456" i="26"/>
  <c r="O3457" i="26"/>
  <c r="O3458" i="26"/>
  <c r="O3459" i="26"/>
  <c r="O3460" i="26"/>
  <c r="O3461" i="26"/>
  <c r="O3462" i="26"/>
  <c r="O3463" i="26"/>
  <c r="O3464" i="26"/>
  <c r="O3465" i="26"/>
  <c r="O3466" i="26"/>
  <c r="O3467" i="26"/>
  <c r="O3468" i="26"/>
  <c r="O3469" i="26"/>
  <c r="O3470" i="26"/>
  <c r="O3471" i="26"/>
  <c r="O3472" i="26"/>
  <c r="O3473" i="26"/>
  <c r="O3474" i="26"/>
  <c r="O3475" i="26"/>
  <c r="O3476" i="26"/>
  <c r="O3477" i="26"/>
  <c r="O3478" i="26"/>
  <c r="O3479" i="26"/>
  <c r="O3480" i="26"/>
  <c r="O3481" i="26"/>
  <c r="O3482" i="26"/>
  <c r="O3483" i="26"/>
  <c r="O3484" i="26"/>
  <c r="O3485" i="26"/>
  <c r="O3486" i="26"/>
  <c r="O3487" i="26"/>
  <c r="O3488" i="26"/>
  <c r="O3489" i="26"/>
  <c r="O3490" i="26"/>
  <c r="O3491" i="26"/>
  <c r="O3492" i="26"/>
  <c r="O3493" i="26"/>
  <c r="O3494" i="26"/>
  <c r="O3495" i="26"/>
  <c r="O3496" i="26"/>
  <c r="O3497" i="26"/>
  <c r="O3498" i="26"/>
  <c r="O3499" i="26"/>
  <c r="O3500" i="26"/>
  <c r="O3501" i="26"/>
  <c r="O3502" i="26"/>
  <c r="O3503" i="26"/>
  <c r="O3504" i="26"/>
  <c r="O3505" i="26"/>
  <c r="O3506" i="26"/>
  <c r="O3507" i="26"/>
  <c r="O3508" i="26"/>
  <c r="O3509" i="26"/>
  <c r="O3510" i="26"/>
  <c r="O3511" i="26"/>
  <c r="O3512" i="26"/>
  <c r="O3513" i="26"/>
  <c r="O3514" i="26"/>
  <c r="O3515" i="26"/>
  <c r="O3516" i="26"/>
  <c r="O3517" i="26"/>
  <c r="O3518" i="26"/>
  <c r="O3519" i="26"/>
  <c r="O3520" i="26"/>
  <c r="O3521" i="26"/>
  <c r="O3522" i="26"/>
  <c r="O3523" i="26"/>
  <c r="O3524" i="26"/>
  <c r="O3525" i="26"/>
  <c r="O3526" i="26"/>
  <c r="O3527" i="26"/>
  <c r="O3528" i="26"/>
  <c r="O3529" i="26"/>
  <c r="O3530" i="26"/>
  <c r="O3531" i="26"/>
  <c r="O3532" i="26"/>
  <c r="O3533" i="26"/>
  <c r="O3534" i="26"/>
  <c r="O3535" i="26"/>
  <c r="O3536" i="26"/>
  <c r="O3537" i="26"/>
  <c r="O3538" i="26"/>
  <c r="O3539" i="26"/>
  <c r="O3540" i="26"/>
  <c r="O3541" i="26"/>
  <c r="O3542" i="26"/>
  <c r="O3543" i="26"/>
  <c r="O3544" i="26"/>
  <c r="O3545" i="26"/>
  <c r="O3546" i="26"/>
  <c r="O3547" i="26"/>
  <c r="O3548" i="26"/>
  <c r="O3549" i="26"/>
  <c r="O3550" i="26"/>
  <c r="O3551" i="26"/>
  <c r="O3552" i="26"/>
  <c r="O3553" i="26"/>
  <c r="O3554" i="26"/>
  <c r="O3555" i="26"/>
  <c r="O3556" i="26"/>
  <c r="O3557" i="26"/>
  <c r="O3558" i="26"/>
  <c r="O3559" i="26"/>
  <c r="O3560" i="26"/>
  <c r="O3561" i="26"/>
  <c r="O3562" i="26"/>
  <c r="O3563" i="26"/>
  <c r="O3564" i="26"/>
  <c r="O3565" i="26"/>
  <c r="O3566" i="26"/>
  <c r="O3567" i="26"/>
  <c r="O3568" i="26"/>
  <c r="O3569" i="26"/>
  <c r="O3570" i="26"/>
  <c r="O3571" i="26"/>
  <c r="O3572" i="26"/>
  <c r="O3573" i="26"/>
  <c r="O3574" i="26"/>
  <c r="O3575" i="26"/>
  <c r="O3576" i="26"/>
  <c r="O3577" i="26"/>
  <c r="O3578" i="26"/>
  <c r="O3579" i="26"/>
  <c r="O3580" i="26"/>
  <c r="O3581" i="26"/>
  <c r="O3582" i="26"/>
  <c r="O3583" i="26"/>
  <c r="O3584" i="26"/>
  <c r="O3585" i="26"/>
  <c r="O3586" i="26"/>
  <c r="O3587" i="26"/>
  <c r="O3588" i="26"/>
  <c r="O3589" i="26"/>
  <c r="O3590" i="26"/>
  <c r="O3591" i="26"/>
  <c r="O3592" i="26"/>
  <c r="O3593" i="26"/>
  <c r="O3594" i="26"/>
  <c r="O3595" i="26"/>
  <c r="O3596" i="26"/>
  <c r="O3597" i="26"/>
  <c r="O3598" i="26"/>
  <c r="O3599" i="26"/>
  <c r="O3600" i="26"/>
  <c r="O3601" i="26"/>
  <c r="O3602" i="26"/>
  <c r="O3603" i="26"/>
  <c r="O3604" i="26"/>
  <c r="O3605" i="26"/>
  <c r="O3606" i="26"/>
  <c r="O3607" i="26"/>
  <c r="O3608" i="26"/>
  <c r="O3609" i="26"/>
  <c r="O3610" i="26"/>
  <c r="O3611" i="26"/>
  <c r="O3612" i="26"/>
  <c r="O3613" i="26"/>
  <c r="O3614" i="26"/>
  <c r="O3615" i="26"/>
  <c r="O3616" i="26"/>
  <c r="O3617" i="26"/>
  <c r="O3618" i="26"/>
  <c r="O3619" i="26"/>
  <c r="O3620" i="26"/>
  <c r="O3621" i="26"/>
  <c r="O3622" i="26"/>
  <c r="O3623" i="26"/>
  <c r="O3624" i="26"/>
  <c r="O3625" i="26"/>
  <c r="O3626" i="26"/>
  <c r="O3627" i="26"/>
  <c r="O3628" i="26"/>
  <c r="O3629" i="26"/>
  <c r="O3630" i="26"/>
  <c r="O3631" i="26"/>
  <c r="O3632" i="26"/>
  <c r="O3633" i="26"/>
  <c r="O3634" i="26"/>
  <c r="O3635" i="26"/>
  <c r="O3636" i="26"/>
  <c r="O3637" i="26"/>
  <c r="O3638" i="26"/>
  <c r="O3639" i="26"/>
  <c r="O3640" i="26"/>
  <c r="O3641" i="26"/>
  <c r="O3642" i="26"/>
  <c r="O3643" i="26"/>
  <c r="O3644" i="26"/>
  <c r="O3645" i="26"/>
  <c r="O3646" i="26"/>
  <c r="O3647" i="26"/>
  <c r="O3648" i="26"/>
  <c r="O3649" i="26"/>
  <c r="O3650" i="26"/>
  <c r="O3651" i="26"/>
  <c r="O3652" i="26"/>
  <c r="O3653" i="26"/>
  <c r="O3654" i="26"/>
  <c r="O3655" i="26"/>
  <c r="O3656" i="26"/>
  <c r="O3657" i="26"/>
  <c r="O3658" i="26"/>
  <c r="O3659" i="26"/>
  <c r="O3660" i="26"/>
  <c r="O3661" i="26"/>
  <c r="O3662" i="26"/>
  <c r="O3663" i="26"/>
  <c r="O3664" i="26"/>
  <c r="O3665" i="26"/>
  <c r="O3666" i="26"/>
  <c r="O3667" i="26"/>
  <c r="O3668" i="26"/>
  <c r="O3669" i="26"/>
  <c r="O3670" i="26"/>
  <c r="O3671" i="26"/>
  <c r="O3672" i="26"/>
  <c r="O3673" i="26"/>
  <c r="O3674" i="26"/>
  <c r="O3675" i="26"/>
  <c r="O3676" i="26"/>
  <c r="O3677" i="26"/>
  <c r="O3678" i="26"/>
  <c r="O3679" i="26"/>
  <c r="O3680" i="26"/>
  <c r="O3681" i="26"/>
  <c r="O3682" i="26"/>
  <c r="O3683" i="26"/>
  <c r="O3684" i="26"/>
  <c r="O3685" i="26"/>
  <c r="O3686" i="26"/>
  <c r="O3687" i="26"/>
  <c r="O3688" i="26"/>
  <c r="O3689" i="26"/>
  <c r="O3690" i="26"/>
  <c r="O3691" i="26"/>
  <c r="O3692" i="26"/>
  <c r="O3693" i="26"/>
  <c r="O3694" i="26"/>
  <c r="O3695" i="26"/>
  <c r="O3696" i="26"/>
  <c r="O3697" i="26"/>
  <c r="O3698" i="26"/>
  <c r="O3699" i="26"/>
  <c r="O3700" i="26"/>
  <c r="O3701" i="26"/>
  <c r="O3702" i="26"/>
  <c r="O3703" i="26"/>
  <c r="O3704" i="26"/>
  <c r="O3705" i="26"/>
  <c r="O3706" i="26"/>
  <c r="O3707" i="26"/>
  <c r="O3708" i="26"/>
  <c r="O3709" i="26"/>
  <c r="O3710" i="26"/>
  <c r="O3711" i="26"/>
  <c r="O3712" i="26"/>
  <c r="O3713" i="26"/>
  <c r="O3714" i="26"/>
  <c r="O3715" i="26"/>
  <c r="O3716" i="26"/>
  <c r="O3717" i="26"/>
  <c r="O3718" i="26"/>
  <c r="O3719" i="26"/>
  <c r="O3720" i="26"/>
  <c r="O3721" i="26"/>
  <c r="O3722" i="26"/>
  <c r="O3723" i="26"/>
  <c r="O3724" i="26"/>
  <c r="O3725" i="26"/>
  <c r="O3726" i="26"/>
  <c r="O3727" i="26"/>
  <c r="O3728" i="26"/>
  <c r="O3729" i="26"/>
  <c r="O3730" i="26"/>
  <c r="O3731" i="26"/>
  <c r="O3732" i="26"/>
  <c r="O3733" i="26"/>
  <c r="O3734" i="26"/>
  <c r="O3735" i="26"/>
  <c r="O3736" i="26"/>
  <c r="O3737" i="26"/>
  <c r="O3738" i="26"/>
  <c r="O3739" i="26"/>
  <c r="O3740" i="26"/>
  <c r="O3741" i="26"/>
  <c r="O3742" i="26"/>
  <c r="O3743" i="26"/>
  <c r="O3744" i="26"/>
  <c r="O3745" i="26"/>
  <c r="O3746" i="26"/>
  <c r="O3747" i="26"/>
  <c r="O3748" i="26"/>
  <c r="O3749" i="26"/>
  <c r="O3750" i="26"/>
  <c r="O3751" i="26"/>
  <c r="O3752" i="26"/>
  <c r="O3753" i="26"/>
  <c r="O3754" i="26"/>
  <c r="O3755" i="26"/>
  <c r="O3756" i="26"/>
  <c r="O3757" i="26"/>
  <c r="O3758" i="26"/>
  <c r="O3759" i="26"/>
  <c r="O3760" i="26"/>
  <c r="O3761" i="26"/>
  <c r="O3762" i="26"/>
  <c r="O3763" i="26"/>
  <c r="O3764" i="26"/>
  <c r="O3765" i="26"/>
  <c r="O3766" i="26"/>
  <c r="O3767" i="26"/>
  <c r="O3768" i="26"/>
  <c r="O3769" i="26"/>
  <c r="O3770" i="26"/>
  <c r="O3771" i="26"/>
  <c r="O3772" i="26"/>
  <c r="O3773" i="26"/>
  <c r="O3774" i="26"/>
  <c r="O3775" i="26"/>
  <c r="O3776" i="26"/>
  <c r="O3777" i="26"/>
  <c r="O3778" i="26"/>
  <c r="O3779" i="26"/>
  <c r="O3780" i="26"/>
  <c r="O3781" i="26"/>
  <c r="O3782" i="26"/>
  <c r="O3783" i="26"/>
  <c r="O3784" i="26"/>
  <c r="O3785" i="26"/>
  <c r="O3786" i="26"/>
  <c r="O3787" i="26"/>
  <c r="O3788" i="26"/>
  <c r="O3789" i="26"/>
  <c r="O3790" i="26"/>
  <c r="O3791" i="26"/>
  <c r="O3792" i="26"/>
  <c r="O3793" i="26"/>
  <c r="O3794" i="26"/>
  <c r="O3795" i="26"/>
  <c r="O3796" i="26"/>
  <c r="O3797" i="26"/>
  <c r="O3798" i="26"/>
  <c r="O3799" i="26"/>
  <c r="O3800" i="26"/>
  <c r="O3801" i="26"/>
  <c r="O3802" i="26"/>
  <c r="O3803" i="26"/>
  <c r="O3804" i="26"/>
  <c r="O3805" i="26"/>
  <c r="O3806" i="26"/>
  <c r="O3807" i="26"/>
  <c r="O3808" i="26"/>
  <c r="O3809" i="26"/>
  <c r="O3810" i="26"/>
  <c r="O3811" i="26"/>
  <c r="O3812" i="26"/>
  <c r="O3813" i="26"/>
  <c r="O3814" i="26"/>
  <c r="O3815" i="26"/>
  <c r="O3816" i="26"/>
  <c r="O3817" i="26"/>
  <c r="O3818" i="26"/>
  <c r="O3819" i="26"/>
  <c r="O3820" i="26"/>
  <c r="O3821" i="26"/>
  <c r="O3822" i="26"/>
  <c r="O3823" i="26"/>
  <c r="O3824" i="26"/>
  <c r="O3825" i="26"/>
  <c r="O3826" i="26"/>
  <c r="O3827" i="26"/>
  <c r="O3828" i="26"/>
  <c r="O3829" i="26"/>
  <c r="O3830" i="26"/>
  <c r="O3831" i="26"/>
  <c r="O3832" i="26"/>
  <c r="O3833" i="26"/>
  <c r="O3834" i="26"/>
  <c r="O3835" i="26"/>
  <c r="O3836" i="26"/>
  <c r="O3837" i="26"/>
  <c r="O3838" i="26"/>
  <c r="O3839" i="26"/>
  <c r="O3840" i="26"/>
  <c r="O3841" i="26"/>
  <c r="O3842" i="26"/>
  <c r="O3843" i="26"/>
  <c r="O3844" i="26"/>
  <c r="O3845" i="26"/>
  <c r="O3846" i="26"/>
  <c r="O3847" i="26"/>
  <c r="O3848" i="26"/>
  <c r="O3849" i="26"/>
  <c r="O3850" i="26"/>
  <c r="O3851" i="26"/>
  <c r="O3852" i="26"/>
  <c r="O3853" i="26"/>
  <c r="O3854" i="26"/>
  <c r="O3855" i="26"/>
  <c r="O3856" i="26"/>
  <c r="O3857" i="26"/>
  <c r="O3858" i="26"/>
  <c r="O3859" i="26"/>
  <c r="O3860" i="26"/>
  <c r="O3861" i="26"/>
  <c r="O3862" i="26"/>
  <c r="O3863" i="26"/>
  <c r="O3864" i="26"/>
  <c r="O3865" i="26"/>
  <c r="O3866" i="26"/>
  <c r="O3867" i="26"/>
  <c r="O3868" i="26"/>
  <c r="O3869" i="26"/>
  <c r="O3870" i="26"/>
  <c r="O3871" i="26"/>
  <c r="O3872" i="26"/>
  <c r="O3873" i="26"/>
  <c r="O3874" i="26"/>
  <c r="O3875" i="26"/>
  <c r="O3876" i="26"/>
  <c r="O3877" i="26"/>
  <c r="O3878" i="26"/>
  <c r="O3879" i="26"/>
  <c r="O3880" i="26"/>
  <c r="O3881" i="26"/>
  <c r="O3882" i="26"/>
  <c r="O3883" i="26"/>
  <c r="O3884" i="26"/>
  <c r="O3885" i="26"/>
  <c r="O3886" i="26"/>
  <c r="O3887" i="26"/>
  <c r="O3888" i="26"/>
  <c r="O3889" i="26"/>
  <c r="O3890" i="26"/>
  <c r="O3891" i="26"/>
  <c r="O3892" i="26"/>
  <c r="O3893" i="26"/>
  <c r="O3894" i="26"/>
  <c r="O3895" i="26"/>
  <c r="O3896" i="26"/>
  <c r="O3897" i="26"/>
  <c r="O3898" i="26"/>
  <c r="O3899" i="26"/>
  <c r="O3900" i="26"/>
  <c r="O3901" i="26"/>
  <c r="O3902" i="26"/>
  <c r="O3903" i="26"/>
  <c r="O3904" i="26"/>
  <c r="O3905" i="26"/>
  <c r="O3906" i="26"/>
  <c r="O3907" i="26"/>
  <c r="O3908" i="26"/>
  <c r="O3909" i="26"/>
  <c r="O3910" i="26"/>
  <c r="O3911" i="26"/>
  <c r="O3912" i="26"/>
  <c r="O3913" i="26"/>
  <c r="O3914" i="26"/>
  <c r="O3915" i="26"/>
  <c r="O3916" i="26"/>
  <c r="O3917" i="26"/>
  <c r="O3918" i="26"/>
  <c r="O3919" i="26"/>
  <c r="O3920" i="26"/>
  <c r="O3921" i="26"/>
  <c r="O3922" i="26"/>
  <c r="O3923" i="26"/>
  <c r="O3924" i="26"/>
  <c r="O3925" i="26"/>
  <c r="O3926" i="26"/>
  <c r="O3927" i="26"/>
  <c r="O3928" i="26"/>
  <c r="O3929" i="26"/>
  <c r="O3930" i="26"/>
  <c r="O3931" i="26"/>
  <c r="O3932" i="26"/>
  <c r="O3933" i="26"/>
  <c r="O3934" i="26"/>
  <c r="O3935" i="26"/>
  <c r="O3936" i="26"/>
  <c r="O3937" i="26"/>
  <c r="O3938" i="26"/>
  <c r="O3939" i="26"/>
  <c r="O3940" i="26"/>
  <c r="O3941" i="26"/>
  <c r="O3942" i="26"/>
  <c r="O3943" i="26"/>
  <c r="O3944" i="26"/>
  <c r="O3945" i="26"/>
  <c r="O3946" i="26"/>
  <c r="O3947" i="26"/>
  <c r="O3948" i="26"/>
  <c r="O3949" i="26"/>
  <c r="O3950" i="26"/>
  <c r="O3951" i="26"/>
  <c r="O3952" i="26"/>
  <c r="O3953" i="26"/>
  <c r="O3954" i="26"/>
  <c r="O3955" i="26"/>
  <c r="O3956" i="26"/>
  <c r="O3957" i="26"/>
  <c r="O3958" i="26"/>
  <c r="O3959" i="26"/>
  <c r="O3960" i="26"/>
  <c r="O3961" i="26"/>
  <c r="O3962" i="26"/>
  <c r="O3963" i="26"/>
  <c r="O3964" i="26"/>
  <c r="O3965" i="26"/>
  <c r="O3966" i="26"/>
  <c r="O3967" i="26"/>
  <c r="O3968" i="26"/>
  <c r="O3969" i="26"/>
  <c r="O3970" i="26"/>
  <c r="O3971" i="26"/>
  <c r="O3972" i="26"/>
  <c r="O3973" i="26"/>
  <c r="O3974" i="26"/>
  <c r="O3975" i="26"/>
  <c r="O3976" i="26"/>
  <c r="O3977" i="26"/>
  <c r="O3978" i="26"/>
  <c r="O3979" i="26"/>
  <c r="O3980" i="26"/>
  <c r="O3981" i="26"/>
  <c r="O3982" i="26"/>
  <c r="O3983" i="26"/>
  <c r="O3984" i="26"/>
  <c r="O3985" i="26"/>
  <c r="O3986" i="26"/>
  <c r="O3987" i="26"/>
  <c r="O3988" i="26"/>
  <c r="O3989" i="26"/>
  <c r="O3990" i="26"/>
  <c r="O3991" i="26"/>
  <c r="O3992" i="26"/>
  <c r="O3993" i="26"/>
  <c r="O3994" i="26"/>
  <c r="O3995" i="26"/>
  <c r="O3996" i="26"/>
  <c r="O3997" i="26"/>
  <c r="O3998" i="26"/>
  <c r="O3999" i="26"/>
  <c r="O4000" i="26"/>
  <c r="O4001" i="26"/>
  <c r="O4002" i="26"/>
  <c r="O4003" i="26"/>
  <c r="O4004" i="26"/>
  <c r="O4005" i="26"/>
  <c r="O4006" i="26"/>
  <c r="O4007" i="26"/>
  <c r="O4008" i="26"/>
  <c r="O4009" i="26"/>
  <c r="O4010" i="26"/>
  <c r="O4011" i="26"/>
  <c r="O4012" i="26"/>
  <c r="O4013" i="26"/>
  <c r="O4014" i="26"/>
  <c r="O4015" i="26"/>
  <c r="O4016" i="26"/>
  <c r="O4017" i="26"/>
  <c r="O4018" i="26"/>
  <c r="O4019" i="26"/>
  <c r="O4020" i="26"/>
  <c r="O4021" i="26"/>
  <c r="O4022" i="26"/>
  <c r="O4023" i="26"/>
  <c r="O4024" i="26"/>
  <c r="O4025" i="26"/>
  <c r="O4026" i="26"/>
  <c r="O4027" i="26"/>
  <c r="O4028" i="26"/>
  <c r="O4029" i="26"/>
  <c r="O4030" i="26"/>
  <c r="O4031" i="26"/>
  <c r="O4032" i="26"/>
  <c r="O4033" i="26"/>
  <c r="O4034" i="26"/>
  <c r="O4035" i="26"/>
  <c r="O4036" i="26"/>
  <c r="O4037" i="26"/>
  <c r="O4038" i="26"/>
  <c r="O4039" i="26"/>
  <c r="O4040" i="26"/>
  <c r="O4041" i="26"/>
  <c r="O4042" i="26"/>
  <c r="O4043" i="26"/>
  <c r="O4044" i="26"/>
  <c r="O4045" i="26"/>
  <c r="O4046" i="26"/>
  <c r="O4047" i="26"/>
  <c r="O4048" i="26"/>
  <c r="O4049" i="26"/>
  <c r="O4050" i="26"/>
  <c r="O4051" i="26"/>
  <c r="O4052" i="26"/>
  <c r="O4053" i="26"/>
  <c r="O4054" i="26"/>
  <c r="O4055" i="26"/>
  <c r="O4056" i="26"/>
  <c r="O4057" i="26"/>
  <c r="O4058" i="26"/>
  <c r="O4059" i="26"/>
  <c r="O4060" i="26"/>
  <c r="O4061" i="26"/>
  <c r="O4062" i="26"/>
  <c r="O4063" i="26"/>
  <c r="O4064" i="26"/>
  <c r="O4065" i="26"/>
  <c r="O4066" i="26"/>
  <c r="O4067" i="26"/>
  <c r="O4068" i="26"/>
  <c r="O4069" i="26"/>
  <c r="O4070" i="26"/>
  <c r="O4071" i="26"/>
  <c r="O4072" i="26"/>
  <c r="O4073" i="26"/>
  <c r="O4074" i="26"/>
  <c r="O4075" i="26"/>
  <c r="O4076" i="26"/>
  <c r="O4077" i="26"/>
  <c r="O4078" i="26"/>
  <c r="O4079" i="26"/>
  <c r="O4080" i="26"/>
  <c r="O4081" i="26"/>
  <c r="O4082" i="26"/>
  <c r="O4083" i="26"/>
  <c r="O4084" i="26"/>
  <c r="O4085" i="26"/>
  <c r="O4086" i="26"/>
  <c r="O4087" i="26"/>
  <c r="O4088" i="26"/>
  <c r="O4089" i="26"/>
  <c r="O4090" i="26"/>
  <c r="O4091" i="26"/>
  <c r="O4092" i="26"/>
  <c r="O4093" i="26"/>
  <c r="O4094" i="26"/>
  <c r="O4095" i="26"/>
  <c r="O4096" i="26"/>
  <c r="O4097" i="26"/>
  <c r="O4098" i="26"/>
  <c r="O4099" i="26"/>
  <c r="O4100" i="26"/>
  <c r="O4101" i="26"/>
  <c r="O4102" i="26"/>
  <c r="O4103" i="26"/>
  <c r="O4104" i="26"/>
  <c r="O4105" i="26"/>
  <c r="O4106" i="26"/>
  <c r="O4107" i="26"/>
  <c r="O4108" i="26"/>
  <c r="O4109" i="26"/>
  <c r="O4110" i="26"/>
  <c r="O4111" i="26"/>
  <c r="O4112" i="26"/>
  <c r="O4113" i="26"/>
  <c r="O4114" i="26"/>
  <c r="O4115" i="26"/>
  <c r="O4116" i="26"/>
  <c r="O4117" i="26"/>
  <c r="O4118" i="26"/>
  <c r="O4119" i="26"/>
  <c r="O4120" i="26"/>
  <c r="O4121" i="26"/>
  <c r="O4122" i="26"/>
  <c r="O4123" i="26"/>
  <c r="O4124" i="26"/>
  <c r="O4125" i="26"/>
  <c r="O4126" i="26"/>
  <c r="O4127" i="26"/>
  <c r="O4128" i="26"/>
  <c r="O4129" i="26"/>
  <c r="O4130" i="26"/>
  <c r="O4131" i="26"/>
  <c r="O4132" i="26"/>
  <c r="O4133" i="26"/>
  <c r="O4134" i="26"/>
  <c r="O4135" i="26"/>
  <c r="O4136" i="26"/>
  <c r="O4137" i="26"/>
  <c r="O4138" i="26"/>
  <c r="O4139" i="26"/>
  <c r="O4140" i="26"/>
  <c r="O4141" i="26"/>
  <c r="O4142" i="26"/>
  <c r="O4143" i="26"/>
  <c r="O4144" i="26"/>
  <c r="O4145" i="26"/>
  <c r="O4146" i="26"/>
  <c r="O4147" i="26"/>
  <c r="O4148" i="26"/>
  <c r="O4149" i="26"/>
  <c r="O4150" i="26"/>
  <c r="O4151" i="26"/>
  <c r="O4152" i="26"/>
  <c r="O4153" i="26"/>
  <c r="O4154" i="26"/>
  <c r="O4155" i="26"/>
  <c r="O4156" i="26"/>
  <c r="O4157" i="26"/>
  <c r="O4158" i="26"/>
  <c r="O4159" i="26"/>
  <c r="O4160" i="26"/>
  <c r="O4161" i="26"/>
  <c r="O4162" i="26"/>
  <c r="O4163" i="26"/>
  <c r="O4164" i="26"/>
  <c r="O4165" i="26"/>
  <c r="O4166" i="26"/>
  <c r="O4167" i="26"/>
  <c r="O4168" i="26"/>
  <c r="O4169" i="26"/>
  <c r="O4170" i="26"/>
  <c r="O4171" i="26"/>
  <c r="O4172" i="26"/>
  <c r="O4173" i="26"/>
  <c r="O4174" i="26"/>
  <c r="O4175" i="26"/>
  <c r="O4176" i="26"/>
  <c r="O4177" i="26"/>
  <c r="O4178" i="26"/>
  <c r="O4179" i="26"/>
  <c r="O4180" i="26"/>
  <c r="O4181" i="26"/>
  <c r="O4182" i="26"/>
  <c r="O4183" i="26"/>
  <c r="O4184" i="26"/>
  <c r="O4185" i="26"/>
  <c r="O4186" i="26"/>
  <c r="O4187" i="26"/>
  <c r="O4188" i="26"/>
  <c r="O4189" i="26"/>
  <c r="O4190" i="26"/>
  <c r="O4191" i="26"/>
  <c r="O4192" i="26"/>
  <c r="O4193" i="26"/>
  <c r="O4194" i="26"/>
  <c r="O4195" i="26"/>
  <c r="O4196" i="26"/>
  <c r="O4197" i="26"/>
  <c r="O4198" i="26"/>
  <c r="O4199" i="26"/>
  <c r="O4200" i="26"/>
  <c r="O4201" i="26"/>
  <c r="O4202" i="26"/>
  <c r="O4203" i="26"/>
  <c r="O4204" i="26"/>
  <c r="O4205" i="26"/>
  <c r="O4206" i="26"/>
  <c r="O4207" i="26"/>
  <c r="O4208" i="26"/>
  <c r="O4209" i="26"/>
  <c r="O4210" i="26"/>
  <c r="O4211" i="26"/>
  <c r="O4212" i="26"/>
  <c r="O4213" i="26"/>
  <c r="O4214" i="26"/>
  <c r="O4215" i="26"/>
  <c r="O4216" i="26"/>
  <c r="O4217" i="26"/>
  <c r="O4218" i="26"/>
  <c r="O4219" i="26"/>
  <c r="O4220" i="26"/>
  <c r="O4221" i="26"/>
  <c r="O4222" i="26"/>
  <c r="O4223" i="26"/>
  <c r="O4224" i="26"/>
  <c r="O4225" i="26"/>
  <c r="O4226" i="26"/>
  <c r="O4227" i="26"/>
  <c r="O4228" i="26"/>
  <c r="O4229" i="26"/>
  <c r="O4230" i="26"/>
  <c r="O4231" i="26"/>
  <c r="O4232" i="26"/>
  <c r="O4233" i="26"/>
  <c r="O4234" i="26"/>
  <c r="O4235" i="26"/>
  <c r="O4236" i="26"/>
  <c r="O4237" i="26"/>
  <c r="O4238" i="26"/>
  <c r="O4239" i="26"/>
  <c r="O4240" i="26"/>
  <c r="O4241" i="26"/>
  <c r="O4242" i="26"/>
  <c r="O4243" i="26"/>
  <c r="O4244" i="26"/>
  <c r="O4245" i="26"/>
  <c r="O4246" i="26"/>
  <c r="O4247" i="26"/>
  <c r="O4248" i="26"/>
  <c r="O4249" i="26"/>
  <c r="O4250" i="26"/>
  <c r="O4251" i="26"/>
  <c r="O4252" i="26"/>
  <c r="O4253" i="26"/>
  <c r="O4254" i="26"/>
  <c r="O4255" i="26"/>
  <c r="O4256" i="26"/>
  <c r="O4257" i="26"/>
  <c r="O4258" i="26"/>
  <c r="O4259" i="26"/>
  <c r="O4260" i="26"/>
  <c r="O4261" i="26"/>
  <c r="O4262" i="26"/>
  <c r="O4263" i="26"/>
  <c r="O4264" i="26"/>
  <c r="O4265" i="26"/>
  <c r="O4266" i="26"/>
  <c r="O4267" i="26"/>
  <c r="O4268" i="26"/>
  <c r="O4269" i="26"/>
  <c r="O4270" i="26"/>
  <c r="O4271" i="26"/>
  <c r="O4272" i="26"/>
  <c r="O4273" i="26"/>
  <c r="O4274" i="26"/>
  <c r="O4275" i="26"/>
  <c r="O4276" i="26"/>
  <c r="O4277" i="26"/>
  <c r="O4278" i="26"/>
  <c r="O4279" i="26"/>
  <c r="O4280" i="26"/>
  <c r="O4281" i="26"/>
  <c r="O4282" i="26"/>
  <c r="O4283" i="26"/>
  <c r="O4284" i="26"/>
  <c r="O4285" i="26"/>
  <c r="O4286" i="26"/>
  <c r="O4287" i="26"/>
  <c r="O4288" i="26"/>
  <c r="O4289" i="26"/>
  <c r="O4290" i="26"/>
  <c r="O4291" i="26"/>
  <c r="O4292" i="26"/>
  <c r="O4293" i="26"/>
  <c r="O4294" i="26"/>
  <c r="O4295" i="26"/>
  <c r="O4296" i="26"/>
  <c r="O4297" i="26"/>
  <c r="O4298" i="26"/>
  <c r="O4299" i="26"/>
  <c r="O4300" i="26"/>
  <c r="O4301" i="26"/>
  <c r="O4302" i="26"/>
  <c r="O4303" i="26"/>
  <c r="O4304" i="26"/>
  <c r="O4305" i="26"/>
  <c r="O4306" i="26"/>
  <c r="O4307" i="26"/>
  <c r="O4308" i="26"/>
  <c r="O4309" i="26"/>
  <c r="O4310" i="26"/>
  <c r="O4311" i="26"/>
  <c r="O4312" i="26"/>
  <c r="O4313" i="26"/>
  <c r="O4314" i="26"/>
  <c r="O4315" i="26"/>
  <c r="O4316" i="26"/>
  <c r="O4317" i="26"/>
  <c r="O4318" i="26"/>
  <c r="O4319" i="26"/>
  <c r="O4320" i="26"/>
  <c r="O4321" i="26"/>
  <c r="O4322" i="26"/>
  <c r="O4323" i="26"/>
  <c r="O4324" i="26"/>
  <c r="O4325" i="26"/>
  <c r="O4326" i="26"/>
  <c r="O4327" i="26"/>
  <c r="O4328" i="26"/>
  <c r="O4329" i="26"/>
  <c r="O4330" i="26"/>
  <c r="O4331" i="26"/>
  <c r="O4332" i="26"/>
  <c r="O4333" i="26"/>
  <c r="O4334" i="26"/>
  <c r="O4335" i="26"/>
  <c r="O4336" i="26"/>
  <c r="O4337" i="26"/>
  <c r="O4338" i="26"/>
  <c r="O4339" i="26"/>
  <c r="O4340" i="26"/>
  <c r="O4341" i="26"/>
  <c r="O4342" i="26"/>
  <c r="O4343" i="26"/>
  <c r="O4344" i="26"/>
  <c r="O4345" i="26"/>
  <c r="O4346" i="26"/>
  <c r="O4347" i="26"/>
  <c r="O4348" i="26"/>
  <c r="O4349" i="26"/>
  <c r="O4350" i="26"/>
  <c r="O4351" i="26"/>
  <c r="O4352" i="26"/>
  <c r="O4353" i="26"/>
  <c r="O4354" i="26"/>
  <c r="O4355" i="26"/>
  <c r="O4356" i="26"/>
  <c r="O4357" i="26"/>
  <c r="O4358" i="26"/>
  <c r="O4359" i="26"/>
  <c r="O4360" i="26"/>
  <c r="O4361" i="26"/>
  <c r="O4362" i="26"/>
  <c r="O4363" i="26"/>
  <c r="O4364" i="26"/>
  <c r="O4365" i="26"/>
  <c r="O4366" i="26"/>
  <c r="O4367" i="26"/>
  <c r="O4368" i="26"/>
  <c r="O4369" i="26"/>
  <c r="O4370" i="26"/>
  <c r="O4371" i="26"/>
  <c r="O4372" i="26"/>
  <c r="O4373" i="26"/>
  <c r="O4374" i="26"/>
  <c r="O4375" i="26"/>
  <c r="O4376" i="26"/>
  <c r="O4377" i="26"/>
  <c r="O4378" i="26"/>
  <c r="O4379" i="26"/>
  <c r="O4380" i="26"/>
  <c r="O4381" i="26"/>
  <c r="O4382" i="26"/>
  <c r="O4383" i="26"/>
  <c r="O4384" i="26"/>
  <c r="O4385" i="26"/>
  <c r="O4386" i="26"/>
  <c r="O4387" i="26"/>
  <c r="O4388" i="26"/>
  <c r="O4389" i="26"/>
  <c r="O4390" i="26"/>
  <c r="O4391" i="26"/>
  <c r="O4392" i="26"/>
  <c r="O4393" i="26"/>
  <c r="O4394" i="26"/>
  <c r="O4395" i="26"/>
  <c r="O4396" i="26"/>
  <c r="O4397" i="26"/>
  <c r="O4398" i="26"/>
  <c r="O4399" i="26"/>
  <c r="O4400" i="26"/>
  <c r="O4401" i="26"/>
  <c r="O4402" i="26"/>
  <c r="O4403" i="26"/>
  <c r="O4404" i="26"/>
  <c r="O4405" i="26"/>
  <c r="O4406" i="26"/>
  <c r="O4407" i="26"/>
  <c r="O4408" i="26"/>
  <c r="O4409" i="26"/>
  <c r="O4410" i="26"/>
  <c r="O4411" i="26"/>
  <c r="O4412" i="26"/>
  <c r="O4413" i="26"/>
  <c r="O4414" i="26"/>
  <c r="O4415" i="26"/>
  <c r="O4416" i="26"/>
  <c r="O4417" i="26"/>
  <c r="O4418" i="26"/>
  <c r="O4419" i="26"/>
  <c r="O4420" i="26"/>
  <c r="O4421" i="26"/>
  <c r="O4422" i="26"/>
  <c r="O4423" i="26"/>
  <c r="O4424" i="26"/>
  <c r="O4425" i="26"/>
  <c r="O4426" i="26"/>
  <c r="O4427" i="26"/>
  <c r="O4428" i="26"/>
  <c r="O4429" i="26"/>
  <c r="O4430" i="26"/>
  <c r="O4431" i="26"/>
  <c r="O4432" i="26"/>
  <c r="O4433" i="26"/>
  <c r="O4434" i="26"/>
  <c r="O4435" i="26"/>
  <c r="O4436" i="26"/>
  <c r="O4437" i="26"/>
  <c r="O4438" i="26"/>
  <c r="O4439" i="26"/>
  <c r="O4440" i="26"/>
  <c r="O4441" i="26"/>
  <c r="O4442" i="26"/>
  <c r="O4443" i="26"/>
  <c r="O4444" i="26"/>
  <c r="O4445" i="26"/>
  <c r="O4446" i="26"/>
  <c r="O4447" i="26"/>
  <c r="O4448" i="26"/>
  <c r="O4449" i="26"/>
  <c r="O4450" i="26"/>
  <c r="O4451" i="26"/>
  <c r="O4452" i="26"/>
  <c r="O4453" i="26"/>
  <c r="O4454" i="26"/>
  <c r="O4455" i="26"/>
  <c r="O4456" i="26"/>
  <c r="O4457" i="26"/>
  <c r="O4458" i="26"/>
  <c r="O4459" i="26"/>
  <c r="O4460" i="26"/>
  <c r="O4461" i="26"/>
  <c r="O4462" i="26"/>
  <c r="O4463" i="26"/>
  <c r="O4464" i="26"/>
  <c r="O4465" i="26"/>
  <c r="O4466" i="26"/>
  <c r="O4467" i="26"/>
  <c r="O4468" i="26"/>
  <c r="O4469" i="26"/>
  <c r="O4470" i="26"/>
  <c r="O4471" i="26"/>
  <c r="O4472" i="26"/>
  <c r="O4473" i="26"/>
  <c r="O4474" i="26"/>
  <c r="O4475" i="26"/>
  <c r="O4476" i="26"/>
  <c r="O4477" i="26"/>
  <c r="O4478" i="26"/>
  <c r="O4479" i="26"/>
  <c r="O4480" i="26"/>
  <c r="O4481" i="26"/>
  <c r="O4482" i="26"/>
  <c r="O4483" i="26"/>
  <c r="O4484" i="26"/>
  <c r="O4485" i="26"/>
  <c r="O4486" i="26"/>
  <c r="O4487" i="26"/>
  <c r="O4488" i="26"/>
  <c r="O4489" i="26"/>
  <c r="O4490" i="26"/>
  <c r="O4491" i="26"/>
  <c r="O4492" i="26"/>
  <c r="O4493" i="26"/>
  <c r="O4494" i="26"/>
  <c r="O4495" i="26"/>
  <c r="O4496" i="26"/>
  <c r="O4497" i="26"/>
  <c r="O4498" i="26"/>
  <c r="O4499" i="26"/>
  <c r="O4500" i="26"/>
  <c r="O4501" i="26"/>
  <c r="O4502" i="26"/>
  <c r="O4503" i="26"/>
  <c r="O4504" i="26"/>
  <c r="O4505" i="26"/>
  <c r="O4506" i="26"/>
  <c r="O4507" i="26"/>
  <c r="O4508" i="26"/>
  <c r="O4509" i="26"/>
  <c r="O4510" i="26"/>
  <c r="O4511" i="26"/>
  <c r="O4512" i="26"/>
  <c r="O4513" i="26"/>
  <c r="O4514" i="26"/>
  <c r="O4515" i="26"/>
  <c r="O4516" i="26"/>
  <c r="O4517" i="26"/>
  <c r="O4518" i="26"/>
  <c r="O4519" i="26"/>
  <c r="O4520" i="26"/>
  <c r="O4521" i="26"/>
  <c r="O4522" i="26"/>
  <c r="O4523" i="26"/>
  <c r="O4524" i="26"/>
  <c r="O4525" i="26"/>
  <c r="O4526" i="26"/>
  <c r="O4527" i="26"/>
  <c r="O4528" i="26"/>
  <c r="O4529" i="26"/>
  <c r="O4530" i="26"/>
  <c r="O4531" i="26"/>
  <c r="O4532" i="26"/>
  <c r="O4533" i="26"/>
  <c r="O4534" i="26"/>
  <c r="O4535" i="26"/>
  <c r="O4536" i="26"/>
  <c r="O4537" i="26"/>
  <c r="O4538" i="26"/>
  <c r="O4539" i="26"/>
  <c r="O4540" i="26"/>
  <c r="O4541" i="26"/>
  <c r="O4542" i="26"/>
  <c r="O4543" i="26"/>
  <c r="O4544" i="26"/>
  <c r="O4545" i="26"/>
  <c r="O4546" i="26"/>
  <c r="O4547" i="26"/>
  <c r="O4548" i="26"/>
  <c r="O4549" i="26"/>
  <c r="O4550" i="26"/>
  <c r="O4551" i="26"/>
  <c r="O4552" i="26"/>
  <c r="O4553" i="26"/>
  <c r="O4554" i="26"/>
  <c r="O4555" i="26"/>
  <c r="O4556" i="26"/>
  <c r="O4557" i="26"/>
  <c r="O4558" i="26"/>
  <c r="O4559" i="26"/>
  <c r="O4560" i="26"/>
  <c r="O4561" i="26"/>
  <c r="O4562" i="26"/>
  <c r="O4563" i="26"/>
  <c r="O4564" i="26"/>
  <c r="O4565" i="26"/>
  <c r="O4566" i="26"/>
  <c r="O4567" i="26"/>
  <c r="O4568" i="26"/>
  <c r="O4569" i="26"/>
  <c r="O4570" i="26"/>
  <c r="O4571" i="26"/>
  <c r="O4572" i="26"/>
  <c r="O4573" i="26"/>
  <c r="O4574" i="26"/>
  <c r="O4575" i="26"/>
  <c r="O4576" i="26"/>
  <c r="O4577" i="26"/>
  <c r="O4578" i="26"/>
  <c r="O4579" i="26"/>
  <c r="O4580" i="26"/>
  <c r="O4581" i="26"/>
  <c r="O4582" i="26"/>
  <c r="O4583" i="26"/>
  <c r="O4584" i="26"/>
  <c r="O4585" i="26"/>
  <c r="O4586" i="26"/>
  <c r="O4587" i="26"/>
  <c r="O4588" i="26"/>
  <c r="O4589" i="26"/>
  <c r="O4590" i="26"/>
  <c r="O4591" i="26"/>
  <c r="O4592" i="26"/>
  <c r="O4593" i="26"/>
  <c r="O4594" i="26"/>
  <c r="O4595" i="26"/>
  <c r="O4596" i="26"/>
  <c r="O4597" i="26"/>
  <c r="O4598" i="26"/>
  <c r="O4599" i="26"/>
  <c r="O4600" i="26"/>
  <c r="O4601" i="26"/>
  <c r="O4602" i="26"/>
  <c r="O4603" i="26"/>
  <c r="O4604" i="26"/>
  <c r="O4605" i="26"/>
  <c r="O4606" i="26"/>
  <c r="O4607" i="26"/>
  <c r="O4608" i="26"/>
  <c r="O4609" i="26"/>
  <c r="O4610" i="26"/>
  <c r="O4611" i="26"/>
  <c r="O4612" i="26"/>
  <c r="O4613" i="26"/>
  <c r="O4614" i="26"/>
  <c r="O4615" i="26"/>
  <c r="O4616" i="26"/>
  <c r="O4617" i="26"/>
  <c r="O4618" i="26"/>
  <c r="O4619" i="26"/>
  <c r="O4620" i="26"/>
  <c r="O4621" i="26"/>
  <c r="O4622" i="26"/>
  <c r="O4623" i="26"/>
  <c r="O4624" i="26"/>
  <c r="O4625" i="26"/>
  <c r="O4626" i="26"/>
  <c r="O4627" i="26"/>
  <c r="O4628" i="26"/>
  <c r="O4629" i="26"/>
  <c r="O4630" i="26"/>
  <c r="O4631" i="26"/>
  <c r="O4632" i="26"/>
  <c r="O4633" i="26"/>
  <c r="O4634" i="26"/>
  <c r="O4635" i="26"/>
  <c r="O4636" i="26"/>
  <c r="O4637" i="26"/>
  <c r="O4638" i="26"/>
  <c r="O4639" i="26"/>
  <c r="O4640" i="26"/>
  <c r="O4641" i="26"/>
  <c r="O4642" i="26"/>
  <c r="O4643" i="26"/>
  <c r="O4644" i="26"/>
  <c r="O4645" i="26"/>
  <c r="O4646" i="26"/>
  <c r="O4647" i="26"/>
  <c r="O4648" i="26"/>
  <c r="O4649" i="26"/>
  <c r="O4650" i="26"/>
  <c r="O4651" i="26"/>
  <c r="O4652" i="26"/>
  <c r="O4653" i="26"/>
  <c r="O4654" i="26"/>
  <c r="O4655" i="26"/>
  <c r="O4656" i="26"/>
  <c r="O4657" i="26"/>
  <c r="O4658" i="26"/>
  <c r="O4659" i="26"/>
  <c r="O4660" i="26"/>
  <c r="O4661" i="26"/>
  <c r="O4662" i="26"/>
  <c r="O4663" i="26"/>
  <c r="O4664" i="26"/>
  <c r="O4665" i="26"/>
  <c r="O4666" i="26"/>
  <c r="O4667" i="26"/>
  <c r="O4668" i="26"/>
  <c r="O4669" i="26"/>
  <c r="O4670" i="26"/>
  <c r="O4671" i="26"/>
  <c r="O4672" i="26"/>
  <c r="O4673" i="26"/>
  <c r="O4674" i="26"/>
  <c r="O4675" i="26"/>
  <c r="O4676" i="26"/>
  <c r="O4677" i="26"/>
  <c r="O4678" i="26"/>
  <c r="O4679" i="26"/>
  <c r="O4680" i="26"/>
  <c r="O4681" i="26"/>
  <c r="O4682" i="26"/>
  <c r="O4683" i="26"/>
  <c r="O4684" i="26"/>
  <c r="O4685" i="26"/>
  <c r="O4686" i="26"/>
  <c r="O4687" i="26"/>
  <c r="O4688" i="26"/>
  <c r="O4689" i="26"/>
  <c r="O4690" i="26"/>
  <c r="O4691" i="26"/>
  <c r="O4692" i="26"/>
  <c r="O4693" i="26"/>
  <c r="O4694" i="26"/>
  <c r="O4695" i="26"/>
  <c r="O4696" i="26"/>
  <c r="O4697" i="26"/>
  <c r="O4698" i="26"/>
  <c r="O4699" i="26"/>
  <c r="O4700" i="26"/>
  <c r="O4701" i="26"/>
  <c r="O4702" i="26"/>
  <c r="O4703" i="26"/>
  <c r="O4704" i="26"/>
  <c r="O4705" i="26"/>
  <c r="O4706" i="26"/>
  <c r="O4707" i="26"/>
  <c r="O4708" i="26"/>
  <c r="O4709" i="26"/>
  <c r="O4710" i="26"/>
  <c r="O4711" i="26"/>
  <c r="O4712" i="26"/>
  <c r="O4713" i="26"/>
  <c r="O4714" i="26"/>
  <c r="O4715" i="26"/>
  <c r="O4716" i="26"/>
  <c r="O4717" i="26"/>
  <c r="O4718" i="26"/>
  <c r="O4719" i="26"/>
  <c r="O4720" i="26"/>
  <c r="O4721" i="26"/>
  <c r="O4722" i="26"/>
  <c r="O4723" i="26"/>
  <c r="O4724" i="26"/>
  <c r="O4725" i="26"/>
  <c r="O4726" i="26"/>
  <c r="O4727" i="26"/>
  <c r="O4728" i="26"/>
  <c r="O4729" i="26"/>
  <c r="O4730" i="26"/>
  <c r="O4731" i="26"/>
  <c r="O4732" i="26"/>
  <c r="O4733" i="26"/>
  <c r="O4734" i="26"/>
  <c r="O4735" i="26"/>
  <c r="O4736" i="26"/>
  <c r="O4737" i="26"/>
  <c r="O4738" i="26"/>
  <c r="O4739" i="26"/>
  <c r="O4740" i="26"/>
  <c r="O4741" i="26"/>
  <c r="O4742" i="26"/>
  <c r="O4743" i="26"/>
  <c r="O4744" i="26"/>
  <c r="O4745" i="26"/>
  <c r="O4746" i="26"/>
  <c r="O4747" i="26"/>
  <c r="O4748" i="26"/>
  <c r="O4749" i="26"/>
  <c r="O4750" i="26"/>
  <c r="O4751" i="26"/>
  <c r="O4752" i="26"/>
  <c r="O4753" i="26"/>
  <c r="O4754" i="26"/>
  <c r="O4755" i="26"/>
  <c r="O4756" i="26"/>
  <c r="O4757" i="26"/>
  <c r="O4758" i="26"/>
  <c r="O4759" i="26"/>
  <c r="O4760" i="26"/>
  <c r="O4761" i="26"/>
  <c r="O4762" i="26"/>
  <c r="O4763" i="26"/>
  <c r="O4764" i="26"/>
  <c r="O4765" i="26"/>
  <c r="O4766" i="26"/>
  <c r="O4767" i="26"/>
  <c r="O4768" i="26"/>
  <c r="O4769" i="26"/>
  <c r="O4770" i="26"/>
  <c r="O4771" i="26"/>
  <c r="O4772" i="26"/>
  <c r="O4773" i="26"/>
  <c r="O4774" i="26"/>
  <c r="O4775" i="26"/>
  <c r="O4776" i="26"/>
  <c r="O4777" i="26"/>
  <c r="O4778" i="26"/>
  <c r="O4779" i="26"/>
  <c r="O4780" i="26"/>
  <c r="O4781" i="26"/>
  <c r="O4782" i="26"/>
  <c r="O4783" i="26"/>
  <c r="O4784" i="26"/>
  <c r="O4785" i="26"/>
  <c r="O4786" i="26"/>
  <c r="O4787" i="26"/>
  <c r="O4788" i="26"/>
  <c r="O4789" i="26"/>
  <c r="O4790" i="26"/>
  <c r="O4791" i="26"/>
  <c r="O4792" i="26"/>
  <c r="O4793" i="26"/>
  <c r="O4794" i="26"/>
  <c r="O4795" i="26"/>
  <c r="O4796" i="26"/>
  <c r="O4797" i="26"/>
  <c r="O4798" i="26"/>
  <c r="O4799" i="26"/>
  <c r="O4800" i="26"/>
  <c r="O4801" i="26"/>
  <c r="O4802" i="26"/>
  <c r="O4803" i="26"/>
  <c r="O4804" i="26"/>
  <c r="O4805" i="26"/>
  <c r="O4806" i="26"/>
  <c r="O4807" i="26"/>
  <c r="O4808" i="26"/>
  <c r="O4809" i="26"/>
  <c r="O4810" i="26"/>
  <c r="O4811" i="26"/>
  <c r="O4812" i="26"/>
  <c r="O4813" i="26"/>
  <c r="O4814" i="26"/>
  <c r="O4815" i="26"/>
  <c r="O4816" i="26"/>
  <c r="O4817" i="26"/>
  <c r="O4818" i="26"/>
  <c r="O4819" i="26"/>
  <c r="O4820" i="26"/>
  <c r="O4821" i="26"/>
  <c r="O4822" i="26"/>
  <c r="O4823" i="26"/>
  <c r="O4824" i="26"/>
  <c r="O4825" i="26"/>
  <c r="O4826" i="26"/>
  <c r="O4827" i="26"/>
  <c r="O4828" i="26"/>
  <c r="O4829" i="26"/>
  <c r="O4830" i="26"/>
  <c r="O4831" i="26"/>
  <c r="O4832" i="26"/>
  <c r="O4833" i="26"/>
  <c r="O4834" i="26"/>
  <c r="O4835" i="26"/>
  <c r="O4836" i="26"/>
  <c r="O4837" i="26"/>
  <c r="O4838" i="26"/>
  <c r="O4839" i="26"/>
  <c r="O4840" i="26"/>
  <c r="O4841" i="26"/>
  <c r="O4842" i="26"/>
  <c r="O4843" i="26"/>
  <c r="O4844" i="26"/>
  <c r="O4845" i="26"/>
  <c r="O4846" i="26"/>
  <c r="O4847" i="26"/>
  <c r="O4848" i="26"/>
  <c r="O4849" i="26"/>
  <c r="O4850" i="26"/>
  <c r="O4851" i="26"/>
  <c r="O4852" i="26"/>
  <c r="O4853" i="26"/>
  <c r="O4854" i="26"/>
  <c r="O4855" i="26"/>
  <c r="O4856" i="26"/>
  <c r="O4857" i="26"/>
  <c r="O4858" i="26"/>
  <c r="O4859" i="26"/>
  <c r="O4860" i="26"/>
  <c r="O4861" i="26"/>
  <c r="O4862" i="26"/>
  <c r="O4863" i="26"/>
  <c r="O4864" i="26"/>
  <c r="O4865" i="26"/>
  <c r="O4866" i="26"/>
  <c r="O4867" i="26"/>
  <c r="O4868" i="26"/>
  <c r="O4869" i="26"/>
  <c r="O4870" i="26"/>
  <c r="O4871" i="26"/>
  <c r="O4872" i="26"/>
  <c r="O4873" i="26"/>
  <c r="O4874" i="26"/>
  <c r="O4875" i="26"/>
  <c r="O4876" i="26"/>
  <c r="O4877" i="26"/>
  <c r="O4878" i="26"/>
  <c r="O4879" i="26"/>
  <c r="O4880" i="26"/>
  <c r="O4881" i="26"/>
  <c r="O4882" i="26"/>
  <c r="O4883" i="26"/>
  <c r="O4884" i="26"/>
  <c r="O4885" i="26"/>
  <c r="O4886" i="26"/>
  <c r="O4887" i="26"/>
  <c r="O4888" i="26"/>
  <c r="O4889" i="26"/>
  <c r="O4890" i="26"/>
  <c r="O4891" i="26"/>
  <c r="O4892" i="26"/>
  <c r="O4893" i="26"/>
  <c r="O4894" i="26"/>
  <c r="O4895" i="26"/>
  <c r="O4896" i="26"/>
  <c r="O4897" i="26"/>
  <c r="O4898" i="26"/>
  <c r="O4899" i="26"/>
  <c r="O4900" i="26"/>
  <c r="O4901" i="26"/>
  <c r="O4902" i="26"/>
  <c r="O4903" i="26"/>
  <c r="O4904" i="26"/>
  <c r="O4905" i="26"/>
  <c r="O4906" i="26"/>
  <c r="O4907" i="26"/>
  <c r="O4908" i="26"/>
  <c r="O4909" i="26"/>
  <c r="O4910" i="26"/>
  <c r="O4911" i="26"/>
  <c r="O4912" i="26"/>
  <c r="O4913" i="26"/>
  <c r="O4914" i="26"/>
  <c r="O4915" i="26"/>
  <c r="O4916" i="26"/>
  <c r="O4917" i="26"/>
  <c r="O4918" i="26"/>
  <c r="O4919" i="26"/>
  <c r="O4920" i="26"/>
  <c r="O4921" i="26"/>
  <c r="O4922" i="26"/>
  <c r="O4923" i="26"/>
  <c r="O4924" i="26"/>
  <c r="O4925" i="26"/>
  <c r="O4926" i="26"/>
  <c r="O4927" i="26"/>
  <c r="O4928" i="26"/>
  <c r="O4929" i="26"/>
  <c r="O4930" i="26"/>
  <c r="O4931" i="26"/>
  <c r="O4932" i="26"/>
  <c r="O4933" i="26"/>
  <c r="O4934" i="26"/>
  <c r="O4935" i="26"/>
  <c r="O4936" i="26"/>
  <c r="O4937" i="26"/>
  <c r="O4938" i="26"/>
  <c r="O4939" i="26"/>
  <c r="O4940" i="26"/>
  <c r="O4941" i="26"/>
  <c r="O4942" i="26"/>
  <c r="O4943" i="26"/>
  <c r="O4944" i="26"/>
  <c r="O4945" i="26"/>
  <c r="O4946" i="26"/>
  <c r="O4947" i="26"/>
  <c r="O4948" i="26"/>
  <c r="O4949" i="26"/>
  <c r="O4950" i="26"/>
  <c r="O4951" i="26"/>
  <c r="O4952" i="26"/>
  <c r="O4953" i="26"/>
  <c r="O4954" i="26"/>
  <c r="O4955" i="26"/>
  <c r="O4956" i="26"/>
  <c r="O4957" i="26"/>
  <c r="O4958" i="26"/>
  <c r="O4959" i="26"/>
  <c r="O4960" i="26"/>
  <c r="O4961" i="26"/>
  <c r="O4962" i="26"/>
  <c r="O4963" i="26"/>
  <c r="O4964" i="26"/>
  <c r="O4965" i="26"/>
  <c r="O4966" i="26"/>
  <c r="O4967" i="26"/>
  <c r="O4968" i="26"/>
  <c r="O4969" i="26"/>
  <c r="O4970" i="26"/>
  <c r="O4971" i="26"/>
  <c r="O4972" i="26"/>
  <c r="O4973" i="26"/>
  <c r="O4974" i="26"/>
  <c r="O4975" i="26"/>
  <c r="O4976" i="26"/>
  <c r="O4977" i="26"/>
  <c r="O4978" i="26"/>
  <c r="O4979" i="26"/>
  <c r="O4980" i="26"/>
  <c r="O4981" i="26"/>
  <c r="O4982" i="26"/>
  <c r="O4983" i="26"/>
  <c r="O4984" i="26"/>
  <c r="O4985" i="26"/>
  <c r="O4986" i="26"/>
  <c r="O4987" i="26"/>
  <c r="O4988" i="26"/>
  <c r="O4989" i="26"/>
  <c r="O4990" i="26"/>
  <c r="O4991" i="26"/>
  <c r="O4992" i="26"/>
  <c r="O4993" i="26"/>
  <c r="O4994" i="26"/>
  <c r="O4995" i="26"/>
  <c r="O4996" i="26"/>
  <c r="O4997" i="26"/>
  <c r="O4998" i="26"/>
  <c r="O4999" i="26"/>
  <c r="O5000" i="26"/>
  <c r="O5001" i="26"/>
  <c r="O5002" i="26"/>
  <c r="O5003" i="26"/>
  <c r="O5004" i="26"/>
  <c r="O5005" i="26"/>
  <c r="O5006" i="26"/>
  <c r="O5007" i="26"/>
  <c r="O5008" i="26"/>
  <c r="O5009" i="26"/>
  <c r="O5010" i="26"/>
  <c r="O5011" i="26"/>
  <c r="O5012" i="26"/>
  <c r="O5013" i="26"/>
  <c r="O5014" i="26"/>
  <c r="O5015" i="26"/>
  <c r="O5016" i="26"/>
  <c r="O5017" i="26"/>
  <c r="O5018" i="26"/>
  <c r="O5019" i="26"/>
  <c r="O5020" i="26"/>
  <c r="O5021" i="26"/>
  <c r="O5022" i="26"/>
  <c r="O5023" i="26"/>
  <c r="O5024" i="26"/>
  <c r="O5025" i="26"/>
  <c r="O5026" i="26"/>
  <c r="O5027" i="26"/>
  <c r="O5028" i="26"/>
  <c r="O5029" i="26"/>
  <c r="O5030" i="26"/>
  <c r="O5031" i="26"/>
  <c r="O5032" i="26"/>
  <c r="O5033" i="26"/>
  <c r="O5034" i="26"/>
  <c r="O5035" i="26"/>
  <c r="O5036" i="26"/>
  <c r="O5037" i="26"/>
  <c r="O5038" i="26"/>
  <c r="O5039" i="26"/>
  <c r="O5040" i="26"/>
  <c r="O5041" i="26"/>
  <c r="O5042" i="26"/>
  <c r="O5043" i="26"/>
  <c r="O5044" i="26"/>
  <c r="O5045" i="26"/>
  <c r="O5046" i="26"/>
  <c r="O5047" i="26"/>
  <c r="O5048" i="26"/>
  <c r="O5049" i="26"/>
  <c r="O5050" i="26"/>
  <c r="O5051" i="26"/>
  <c r="O5052" i="26"/>
  <c r="O5053" i="26"/>
  <c r="O5054" i="26"/>
  <c r="O5055" i="26"/>
  <c r="O5056" i="26"/>
  <c r="O5057" i="26"/>
  <c r="O5058" i="26"/>
  <c r="O5059" i="26"/>
  <c r="O5060" i="26"/>
  <c r="O5061" i="26"/>
  <c r="O5062" i="26"/>
  <c r="O5063" i="26"/>
  <c r="O5064" i="26"/>
  <c r="O5065" i="26"/>
  <c r="O5066" i="26"/>
  <c r="O5067" i="26"/>
  <c r="O5068" i="26"/>
  <c r="O5069" i="26"/>
  <c r="O5070" i="26"/>
  <c r="O5071" i="26"/>
  <c r="O5072" i="26"/>
  <c r="O5073" i="26"/>
  <c r="O5074" i="26"/>
  <c r="O5075" i="26"/>
  <c r="O5076" i="26"/>
  <c r="O5077" i="26"/>
  <c r="O5078" i="26"/>
  <c r="O5079" i="26"/>
  <c r="O5080" i="26"/>
  <c r="O5081" i="26"/>
  <c r="O5082" i="26"/>
  <c r="O5083" i="26"/>
  <c r="O5084" i="26"/>
  <c r="O5085" i="26"/>
  <c r="O5086" i="26"/>
  <c r="O5087" i="26"/>
  <c r="O5088" i="26"/>
  <c r="O5089" i="26"/>
  <c r="O5090" i="26"/>
  <c r="O5091" i="26"/>
  <c r="O5092" i="26"/>
  <c r="O5093" i="26"/>
  <c r="O5094" i="26"/>
  <c r="O5095" i="26"/>
  <c r="O5096" i="26"/>
  <c r="O5097" i="26"/>
  <c r="O5098" i="26"/>
  <c r="O5099" i="26"/>
  <c r="O5100" i="26"/>
  <c r="O5101" i="26"/>
  <c r="O5102" i="26"/>
  <c r="O5103" i="26"/>
  <c r="O5104" i="26"/>
  <c r="O5105" i="26"/>
  <c r="O5106" i="26"/>
  <c r="O5107" i="26"/>
  <c r="O5108" i="26"/>
  <c r="O5109" i="26"/>
  <c r="O5110" i="26"/>
  <c r="O5111" i="26"/>
  <c r="O5112" i="26"/>
  <c r="O5113" i="26"/>
  <c r="O5114" i="26"/>
  <c r="O5115" i="26"/>
  <c r="O5116" i="26"/>
  <c r="O5117" i="26"/>
  <c r="O5118" i="26"/>
  <c r="O5119" i="26"/>
  <c r="O5120" i="26"/>
  <c r="O5121" i="26"/>
  <c r="O5122" i="26"/>
  <c r="O5123" i="26"/>
  <c r="O5124" i="26"/>
  <c r="O5125" i="26"/>
  <c r="O5126" i="26"/>
  <c r="O5127" i="26"/>
  <c r="O5128" i="26"/>
  <c r="O5129" i="26"/>
  <c r="O5130" i="26"/>
  <c r="O5131" i="26"/>
  <c r="O5132" i="26"/>
  <c r="O5133" i="26"/>
  <c r="O5134" i="26"/>
  <c r="O5135" i="26"/>
  <c r="O5136" i="26"/>
  <c r="O5137" i="26"/>
  <c r="O5138" i="26"/>
  <c r="O5139" i="26"/>
  <c r="O5140" i="26"/>
  <c r="O5141" i="26"/>
  <c r="O5142" i="26"/>
  <c r="O5143" i="26"/>
  <c r="O5144" i="26"/>
  <c r="O5145" i="26"/>
  <c r="O5146" i="26"/>
  <c r="O5147" i="26"/>
  <c r="O5148" i="26"/>
  <c r="O5149" i="26"/>
  <c r="O5150" i="26"/>
  <c r="O5151" i="26"/>
  <c r="O5152" i="26"/>
  <c r="O5153" i="26"/>
  <c r="O5154" i="26"/>
  <c r="O5155" i="26"/>
  <c r="O5156" i="26"/>
  <c r="O5157" i="26"/>
  <c r="O5158" i="26"/>
  <c r="O5159" i="26"/>
  <c r="O5160" i="26"/>
  <c r="O5161" i="26"/>
  <c r="O5162" i="26"/>
  <c r="O5163" i="26"/>
  <c r="O5164" i="26"/>
  <c r="O5165" i="26"/>
  <c r="O5166" i="26"/>
  <c r="O5167" i="26"/>
  <c r="O5168" i="26"/>
  <c r="O5169" i="26"/>
  <c r="O5170" i="26"/>
  <c r="O5171" i="26"/>
  <c r="O5172" i="26"/>
  <c r="O5173" i="26"/>
  <c r="O5174" i="26"/>
  <c r="O5175" i="26"/>
  <c r="O5176" i="26"/>
  <c r="O5177" i="26"/>
  <c r="O5178" i="26"/>
  <c r="O5179" i="26"/>
  <c r="O5180" i="26"/>
  <c r="O5181" i="26"/>
  <c r="O5182" i="26"/>
  <c r="O5183" i="26"/>
  <c r="O5184" i="26"/>
  <c r="O5185" i="26"/>
  <c r="O5186" i="26"/>
  <c r="O5187" i="26"/>
  <c r="O5188" i="26"/>
  <c r="O5189" i="26"/>
  <c r="O5190" i="26"/>
  <c r="O5191" i="26"/>
  <c r="O5192" i="26"/>
  <c r="O5193" i="26"/>
  <c r="O5194" i="26"/>
  <c r="O5195" i="26"/>
  <c r="O5196" i="26"/>
  <c r="O5197" i="26"/>
  <c r="O5198" i="26"/>
  <c r="O5199" i="26"/>
  <c r="O5200" i="26"/>
  <c r="O5201" i="26"/>
  <c r="O5202" i="26"/>
  <c r="O5203" i="26"/>
  <c r="O5204" i="26"/>
  <c r="O5205" i="26"/>
  <c r="O5206" i="26"/>
  <c r="O5207" i="26"/>
  <c r="O5208" i="26"/>
  <c r="O5209" i="26"/>
  <c r="O5210" i="26"/>
  <c r="O5211" i="26"/>
  <c r="O5212" i="26"/>
  <c r="O5213" i="26"/>
  <c r="O5214" i="26"/>
  <c r="O5215" i="26"/>
  <c r="O5216" i="26"/>
  <c r="O5217" i="26"/>
  <c r="O5218" i="26"/>
  <c r="O5219" i="26"/>
  <c r="O5220" i="26"/>
  <c r="O5221" i="26"/>
  <c r="O5222" i="26"/>
  <c r="O5223" i="26"/>
  <c r="O5224" i="26"/>
  <c r="O5225" i="26"/>
  <c r="O5226" i="26"/>
  <c r="O5227" i="26"/>
  <c r="O5228" i="26"/>
  <c r="O5229" i="26"/>
  <c r="O5230" i="26"/>
  <c r="O5231" i="26"/>
  <c r="O5232" i="26"/>
  <c r="O5233" i="26"/>
  <c r="O5234" i="26"/>
  <c r="O5235" i="26"/>
  <c r="O5236" i="26"/>
  <c r="O5237" i="26"/>
  <c r="O5238" i="26"/>
  <c r="O5239" i="26"/>
  <c r="O5240" i="26"/>
  <c r="O5241" i="26"/>
  <c r="O5242" i="26"/>
  <c r="O5243" i="26"/>
  <c r="O5244" i="26"/>
  <c r="O5245" i="26"/>
  <c r="O5246" i="26"/>
  <c r="O5247" i="26"/>
  <c r="O5248" i="26"/>
  <c r="O5249" i="26"/>
  <c r="O5250" i="26"/>
  <c r="O5251" i="26"/>
  <c r="O5252" i="26"/>
  <c r="O5253" i="26"/>
  <c r="O5254" i="26"/>
  <c r="O5255" i="26"/>
  <c r="O5256" i="26"/>
  <c r="O5257" i="26"/>
  <c r="O5258" i="26"/>
  <c r="O5259" i="26"/>
  <c r="O5260" i="26"/>
  <c r="O5261" i="26"/>
  <c r="O5262" i="26"/>
  <c r="O5263" i="26"/>
  <c r="O5264" i="26"/>
  <c r="O5265" i="26"/>
  <c r="O5266" i="26"/>
  <c r="O5267" i="26"/>
  <c r="O5268" i="26"/>
  <c r="O5269" i="26"/>
  <c r="O5270" i="26"/>
  <c r="O5271" i="26"/>
  <c r="O5272" i="26"/>
  <c r="O5273" i="26"/>
  <c r="O5274" i="26"/>
  <c r="O5275" i="26"/>
  <c r="O5276" i="26"/>
  <c r="O5277" i="26"/>
  <c r="O5278" i="26"/>
  <c r="O5279" i="26"/>
  <c r="O5280" i="26"/>
  <c r="O5281" i="26"/>
  <c r="O5282" i="26"/>
  <c r="O5283" i="26"/>
  <c r="O5284" i="26"/>
  <c r="O5285" i="26"/>
  <c r="O5286" i="26"/>
  <c r="O5287" i="26"/>
  <c r="O5288" i="26"/>
  <c r="O5289" i="26"/>
  <c r="O5290" i="26"/>
  <c r="O5291" i="26"/>
  <c r="O5292" i="26"/>
  <c r="O5293" i="26"/>
  <c r="O5294" i="26"/>
  <c r="O5295" i="26"/>
  <c r="O5296" i="26"/>
  <c r="O5297" i="26"/>
  <c r="O5298" i="26"/>
  <c r="O5299" i="26"/>
  <c r="O5300" i="26"/>
  <c r="O5301" i="26"/>
  <c r="O5302" i="26"/>
  <c r="O5303" i="26"/>
  <c r="O5304" i="26"/>
  <c r="O5305" i="26"/>
  <c r="O5306" i="26"/>
  <c r="O5307" i="26"/>
  <c r="O5308" i="26"/>
  <c r="O5309" i="26"/>
  <c r="O5310" i="26"/>
  <c r="O5311" i="26"/>
  <c r="O5312" i="26"/>
  <c r="O5313" i="26"/>
  <c r="O5314" i="26"/>
  <c r="O5315" i="26"/>
  <c r="O5316" i="26"/>
  <c r="O5317" i="26"/>
  <c r="O5318" i="26"/>
  <c r="O5319" i="26"/>
  <c r="O5320" i="26"/>
  <c r="O5321" i="26"/>
  <c r="O5322" i="26"/>
  <c r="O5323" i="26"/>
  <c r="O5324" i="26"/>
  <c r="O5325" i="26"/>
  <c r="O5326" i="26"/>
  <c r="O5327" i="26"/>
  <c r="O5328" i="26"/>
  <c r="O5329" i="26"/>
  <c r="O5330" i="26"/>
  <c r="O5331" i="26"/>
  <c r="O5332" i="26"/>
  <c r="O5333" i="26"/>
  <c r="O5334" i="26"/>
  <c r="O5335" i="26"/>
  <c r="O5336" i="26"/>
  <c r="O5337" i="26"/>
  <c r="O5338" i="26"/>
  <c r="O5339" i="26"/>
  <c r="O5340" i="26"/>
  <c r="O5341" i="26"/>
  <c r="O5342" i="26"/>
  <c r="O5343" i="26"/>
  <c r="O5344" i="26"/>
  <c r="O5345" i="26"/>
  <c r="O5346" i="26"/>
  <c r="O5347" i="26"/>
  <c r="O5348" i="26"/>
  <c r="O5349" i="26"/>
  <c r="O5350" i="26"/>
  <c r="O5351" i="26"/>
  <c r="O5352" i="26"/>
  <c r="O5353" i="26"/>
  <c r="O5354" i="26"/>
  <c r="O5355" i="26"/>
  <c r="O5356" i="26"/>
  <c r="O5357" i="26"/>
  <c r="O5358" i="26"/>
  <c r="O5359" i="26"/>
  <c r="O5360" i="26"/>
  <c r="O5361" i="26"/>
  <c r="O5362" i="26"/>
  <c r="O5363" i="26"/>
  <c r="O5364" i="26"/>
  <c r="O5365" i="26"/>
  <c r="O5366" i="26"/>
  <c r="O5367" i="26"/>
  <c r="O5368" i="26"/>
  <c r="O5369" i="26"/>
  <c r="O5370" i="26"/>
  <c r="O5371" i="26"/>
  <c r="O5372" i="26"/>
  <c r="O5373" i="26"/>
  <c r="O5374" i="26"/>
  <c r="O5375" i="26"/>
  <c r="O5376" i="26"/>
  <c r="O5377" i="26"/>
  <c r="O5378" i="26"/>
  <c r="O5379" i="26"/>
  <c r="O5380" i="26"/>
  <c r="O5381" i="26"/>
  <c r="O5382" i="26"/>
  <c r="O5383" i="26"/>
  <c r="O5384" i="26"/>
  <c r="O5385" i="26"/>
  <c r="O5386" i="26"/>
  <c r="O5387" i="26"/>
  <c r="O5388" i="26"/>
  <c r="O5389" i="26"/>
  <c r="O5390" i="26"/>
  <c r="O5391" i="26"/>
  <c r="O5392" i="26"/>
  <c r="O5393" i="26"/>
  <c r="O5394" i="26"/>
  <c r="O5395" i="26"/>
  <c r="O5396" i="26"/>
  <c r="O5397" i="26"/>
  <c r="O5398" i="26"/>
  <c r="O5399" i="26"/>
  <c r="O5400" i="26"/>
  <c r="O5401" i="26"/>
  <c r="O5402" i="26"/>
  <c r="O5403" i="26"/>
  <c r="O5404" i="26"/>
  <c r="O5405" i="26"/>
  <c r="O5406" i="26"/>
  <c r="O5407" i="26"/>
  <c r="O5408" i="26"/>
  <c r="O5409" i="26"/>
  <c r="O5410" i="26"/>
  <c r="O5411" i="26"/>
  <c r="O5412" i="26"/>
  <c r="O5413" i="26"/>
  <c r="O5414" i="26"/>
  <c r="O5415" i="26"/>
  <c r="O5416" i="26"/>
  <c r="O5417" i="26"/>
  <c r="O5418" i="26"/>
  <c r="O5419" i="26"/>
  <c r="O5420" i="26"/>
  <c r="O5421" i="26"/>
  <c r="O5422" i="26"/>
  <c r="O5423" i="26"/>
  <c r="O5424" i="26"/>
  <c r="O5425" i="26"/>
  <c r="O5426" i="26"/>
  <c r="O5427" i="26"/>
  <c r="O5428" i="26"/>
  <c r="O5429" i="26"/>
  <c r="O5430" i="26"/>
  <c r="O5431" i="26"/>
  <c r="O5432" i="26"/>
  <c r="O5433" i="26"/>
  <c r="O5434" i="26"/>
  <c r="O5435" i="26"/>
  <c r="O5436" i="26"/>
  <c r="O5437" i="26"/>
  <c r="O5438" i="26"/>
  <c r="O5439" i="26"/>
  <c r="O5440" i="26"/>
  <c r="O5441" i="26"/>
  <c r="O5442" i="26"/>
  <c r="O5443" i="26"/>
  <c r="O5444" i="26"/>
  <c r="O5445" i="26"/>
  <c r="O5446" i="26"/>
  <c r="O5447" i="26"/>
  <c r="O5448" i="26"/>
  <c r="O5449" i="26"/>
  <c r="O5450" i="26"/>
  <c r="O5451" i="26"/>
  <c r="O5452" i="26"/>
  <c r="O5453" i="26"/>
  <c r="O5454" i="26"/>
  <c r="O5455" i="26"/>
  <c r="O5456" i="26"/>
  <c r="O5457" i="26"/>
  <c r="O5458" i="26"/>
  <c r="O5459" i="26"/>
  <c r="O5460" i="26"/>
  <c r="O5461" i="26"/>
  <c r="O5462" i="26"/>
  <c r="O5463" i="26"/>
  <c r="O5464" i="26"/>
  <c r="O5465" i="26"/>
  <c r="O5466" i="26"/>
  <c r="O5467" i="26"/>
  <c r="O5468" i="26"/>
  <c r="O5469" i="26"/>
  <c r="O5470" i="26"/>
  <c r="O5471" i="26"/>
  <c r="O5472" i="26"/>
  <c r="O5473" i="26"/>
  <c r="O5474" i="26"/>
  <c r="O5475" i="26"/>
  <c r="O5476" i="26"/>
  <c r="O5477" i="26"/>
  <c r="O5478" i="26"/>
  <c r="O5479" i="26"/>
  <c r="O5480" i="26"/>
  <c r="O5481" i="26"/>
  <c r="O5482" i="26"/>
  <c r="O5483" i="26"/>
  <c r="O5484" i="26"/>
  <c r="O5485" i="26"/>
  <c r="O5486" i="26"/>
  <c r="O5487" i="26"/>
  <c r="O5488" i="26"/>
  <c r="O5489" i="26"/>
  <c r="O5490" i="26"/>
  <c r="O5491" i="26"/>
  <c r="O5492" i="26"/>
  <c r="O5493" i="26"/>
  <c r="O5494" i="26"/>
  <c r="O5495" i="26"/>
  <c r="O5496" i="26"/>
  <c r="O5497" i="26"/>
  <c r="O5498" i="26"/>
  <c r="O5499" i="26"/>
  <c r="O5500" i="26"/>
  <c r="O5501" i="26"/>
  <c r="O5502" i="26"/>
  <c r="O5503" i="26"/>
  <c r="O5504" i="26"/>
  <c r="O5505" i="26"/>
  <c r="O5506" i="26"/>
  <c r="O5507" i="26"/>
  <c r="O5508" i="26"/>
  <c r="O5509" i="26"/>
  <c r="O5510" i="26"/>
  <c r="O5511" i="26"/>
  <c r="O5512" i="26"/>
  <c r="O5513" i="26"/>
  <c r="O5514" i="26"/>
  <c r="O5515" i="26"/>
  <c r="O5516" i="26"/>
  <c r="O5517" i="26"/>
  <c r="O5518" i="26"/>
  <c r="O5519" i="26"/>
  <c r="O5520" i="26"/>
  <c r="O5521" i="26"/>
  <c r="O5522" i="26"/>
  <c r="O5523" i="26"/>
  <c r="O5524" i="26"/>
  <c r="O5525" i="26"/>
  <c r="O5526" i="26"/>
  <c r="O5527" i="26"/>
  <c r="O5528" i="26"/>
  <c r="O5529" i="26"/>
  <c r="O5530" i="26"/>
  <c r="O5531" i="26"/>
  <c r="O5532" i="26"/>
  <c r="O5533" i="26"/>
  <c r="O5534" i="26"/>
  <c r="O5535" i="26"/>
  <c r="O5536" i="26"/>
  <c r="O5537" i="26"/>
  <c r="O5538" i="26"/>
  <c r="O5539" i="26"/>
  <c r="O5540" i="26"/>
  <c r="O5541" i="26"/>
  <c r="O5542" i="26"/>
  <c r="O5543" i="26"/>
  <c r="O5544" i="26"/>
  <c r="O5545" i="26"/>
  <c r="O5546" i="26"/>
  <c r="O5547" i="26"/>
  <c r="O5548" i="26"/>
  <c r="O5549" i="26"/>
  <c r="O5550" i="26"/>
  <c r="O5551" i="26"/>
  <c r="O5552" i="26"/>
  <c r="O5553" i="26"/>
  <c r="O5554" i="26"/>
  <c r="O5555" i="26"/>
  <c r="O5556" i="26"/>
  <c r="O5557" i="26"/>
  <c r="O5558" i="26"/>
  <c r="O5559" i="26"/>
  <c r="O5560" i="26"/>
  <c r="O5561" i="26"/>
  <c r="O5562" i="26"/>
  <c r="O5563" i="26"/>
  <c r="O5564" i="26"/>
  <c r="O5565" i="26"/>
  <c r="O5566" i="26"/>
  <c r="O5567" i="26"/>
  <c r="O5568" i="26"/>
  <c r="O5569" i="26"/>
  <c r="O5570" i="26"/>
  <c r="O5571" i="26"/>
  <c r="O5572" i="26"/>
  <c r="O5573" i="26"/>
  <c r="O5574" i="26"/>
  <c r="O5575" i="26"/>
  <c r="O5576" i="26"/>
  <c r="O5577" i="26"/>
  <c r="O5578" i="26"/>
  <c r="O5579" i="26"/>
  <c r="O5580" i="26"/>
  <c r="O5581" i="26"/>
  <c r="O5582" i="26"/>
  <c r="O5583" i="26"/>
  <c r="O5584" i="26"/>
  <c r="O5585" i="26"/>
  <c r="O5586" i="26"/>
  <c r="O5587" i="26"/>
  <c r="O5588" i="26"/>
  <c r="O5589" i="26"/>
  <c r="O5590" i="26"/>
  <c r="O5591" i="26"/>
  <c r="O5592" i="26"/>
  <c r="O5593" i="26"/>
  <c r="O5594" i="26"/>
  <c r="O5595" i="26"/>
  <c r="O5596" i="26"/>
  <c r="O5597" i="26"/>
  <c r="O5598" i="26"/>
  <c r="O5599" i="26"/>
  <c r="O5600" i="26"/>
  <c r="O5601" i="26"/>
  <c r="O5602" i="26"/>
  <c r="O5603" i="26"/>
  <c r="O5604" i="26"/>
  <c r="O5605" i="26"/>
  <c r="O5606" i="26"/>
  <c r="O5607" i="26"/>
  <c r="O5608" i="26"/>
  <c r="O5609" i="26"/>
  <c r="O5610" i="26"/>
  <c r="O5611" i="26"/>
  <c r="O5612" i="26"/>
  <c r="O5613" i="26"/>
  <c r="O5614" i="26"/>
  <c r="O5615" i="26"/>
  <c r="O5616" i="26"/>
  <c r="O5617" i="26"/>
  <c r="O5618" i="26"/>
  <c r="O5619" i="26"/>
  <c r="O5620" i="26"/>
  <c r="O5621" i="26"/>
  <c r="O5622" i="26"/>
  <c r="O5623" i="26"/>
  <c r="O5624" i="26"/>
  <c r="O5625" i="26"/>
  <c r="O5626" i="26"/>
  <c r="O5627" i="26"/>
  <c r="O5628" i="26"/>
  <c r="O5629" i="26"/>
  <c r="O5630" i="26"/>
  <c r="O5631" i="26"/>
  <c r="O5632" i="26"/>
  <c r="O5633" i="26"/>
  <c r="O5634" i="26"/>
  <c r="O5635" i="26"/>
  <c r="O5636" i="26"/>
  <c r="O5637" i="26"/>
  <c r="O5638" i="26"/>
  <c r="O5639" i="26"/>
  <c r="O5640" i="26"/>
  <c r="O5641" i="26"/>
  <c r="O5642" i="26"/>
  <c r="O5643" i="26"/>
  <c r="O5644" i="26"/>
  <c r="O5645" i="26"/>
  <c r="O5646" i="26"/>
  <c r="O5647" i="26"/>
  <c r="O5648" i="26"/>
  <c r="O5649" i="26"/>
  <c r="O5650" i="26"/>
  <c r="O5651" i="26"/>
  <c r="O5652" i="26"/>
  <c r="O5653" i="26"/>
  <c r="O5654" i="26"/>
  <c r="O5655" i="26"/>
  <c r="O5656" i="26"/>
  <c r="O5657" i="26"/>
  <c r="O5658" i="26"/>
  <c r="O5659" i="26"/>
  <c r="O5660" i="26"/>
  <c r="O5661" i="26"/>
  <c r="O5662" i="26"/>
  <c r="O5663" i="26"/>
  <c r="O5664" i="26"/>
  <c r="O5665" i="26"/>
  <c r="O5666" i="26"/>
  <c r="O5667" i="26"/>
  <c r="O5668" i="26"/>
  <c r="O5669" i="26"/>
  <c r="O5670" i="26"/>
  <c r="O5671" i="26"/>
  <c r="O5672" i="26"/>
  <c r="O5673" i="26"/>
  <c r="O5674" i="26"/>
  <c r="O5675" i="26"/>
  <c r="O5676" i="26"/>
  <c r="O5677" i="26"/>
  <c r="O5678" i="26"/>
  <c r="O5679" i="26"/>
  <c r="O5680" i="26"/>
  <c r="O5681" i="26"/>
  <c r="O5682" i="26"/>
  <c r="O5683" i="26"/>
  <c r="O5684" i="26"/>
  <c r="O5685" i="26"/>
  <c r="O5686" i="26"/>
  <c r="O5687" i="26"/>
  <c r="O5688" i="26"/>
  <c r="O5689" i="26"/>
  <c r="O5690" i="26"/>
  <c r="O5691" i="26"/>
  <c r="O5692" i="26"/>
  <c r="O5693" i="26"/>
  <c r="O5694" i="26"/>
  <c r="O5695" i="26"/>
  <c r="O5696" i="26"/>
  <c r="O5697" i="26"/>
  <c r="O5698" i="26"/>
  <c r="O5699" i="26"/>
  <c r="O5700" i="26"/>
  <c r="O5701" i="26"/>
  <c r="O5702" i="26"/>
  <c r="O5703" i="26"/>
  <c r="O5704" i="26"/>
  <c r="O5705" i="26"/>
  <c r="O5706" i="26"/>
  <c r="O5707" i="26"/>
  <c r="O5708" i="26"/>
  <c r="O5709" i="26"/>
  <c r="O5710" i="26"/>
  <c r="O5711" i="26"/>
  <c r="O5712" i="26"/>
  <c r="O5713" i="26"/>
  <c r="O5714" i="26"/>
  <c r="O5715" i="26"/>
  <c r="O5716" i="26"/>
  <c r="O5717" i="26"/>
  <c r="O5718" i="26"/>
  <c r="O5719" i="26"/>
  <c r="O5720" i="26"/>
  <c r="O5721" i="26"/>
  <c r="O5722" i="26"/>
  <c r="O5723" i="26"/>
  <c r="O5724" i="26"/>
  <c r="O5725" i="26"/>
  <c r="O5726" i="26"/>
  <c r="O5727" i="26"/>
  <c r="O5728" i="26"/>
  <c r="O5729" i="26"/>
  <c r="O5730" i="26"/>
  <c r="O5731" i="26"/>
  <c r="O5732" i="26"/>
  <c r="O5733" i="26"/>
  <c r="O5734" i="26"/>
  <c r="O5735" i="26"/>
  <c r="O5736" i="26"/>
  <c r="O5737" i="26"/>
  <c r="O5738" i="26"/>
  <c r="O5739" i="26"/>
  <c r="O5740" i="26"/>
  <c r="O5741" i="26"/>
  <c r="O5742" i="26"/>
  <c r="O5743" i="26"/>
  <c r="O5744" i="26"/>
  <c r="O5745" i="26"/>
  <c r="O5746" i="26"/>
  <c r="O5747" i="26"/>
  <c r="O5748" i="26"/>
  <c r="O5749" i="26"/>
  <c r="O5750" i="26"/>
  <c r="O5751" i="26"/>
  <c r="O5752" i="26"/>
  <c r="O5753" i="26"/>
  <c r="O5754" i="26"/>
  <c r="O5755" i="26"/>
  <c r="O5756" i="26"/>
  <c r="O5757" i="26"/>
  <c r="O5758" i="26"/>
  <c r="O5759" i="26"/>
  <c r="O5760" i="26"/>
  <c r="O5761" i="26"/>
  <c r="O5762" i="26"/>
  <c r="O5763" i="26"/>
  <c r="O5764" i="26"/>
  <c r="O5765" i="26"/>
  <c r="O5766" i="26"/>
  <c r="O5767" i="26"/>
  <c r="O5768" i="26"/>
  <c r="O5769" i="26"/>
  <c r="O5770" i="26"/>
  <c r="O5771" i="26"/>
  <c r="O5772" i="26"/>
  <c r="O5773" i="26"/>
  <c r="O5774" i="26"/>
  <c r="O5775" i="26"/>
  <c r="O5776" i="26"/>
  <c r="O5777" i="26"/>
  <c r="O5778" i="26"/>
  <c r="O5779" i="26"/>
  <c r="O5780" i="26"/>
  <c r="O5781" i="26"/>
  <c r="O5782" i="26"/>
  <c r="O5783" i="26"/>
  <c r="O5784" i="26"/>
  <c r="O5785" i="26"/>
  <c r="O5786" i="26"/>
  <c r="O5787" i="26"/>
  <c r="O5788" i="26"/>
  <c r="O5789" i="26"/>
  <c r="O5790" i="26"/>
  <c r="O5791" i="26"/>
  <c r="O5792" i="26"/>
  <c r="O5793" i="26"/>
  <c r="O5794" i="26"/>
  <c r="O5795" i="26"/>
  <c r="O5796" i="26"/>
  <c r="O5797" i="26"/>
  <c r="O5798" i="26"/>
  <c r="O5799" i="26"/>
  <c r="O5800" i="26"/>
  <c r="O5801" i="26"/>
  <c r="O5802" i="26"/>
  <c r="O5803" i="26"/>
  <c r="O5804" i="26"/>
  <c r="O5805" i="26"/>
  <c r="O5806" i="26"/>
  <c r="O5807" i="26"/>
  <c r="O5808" i="26"/>
  <c r="O5809" i="26"/>
  <c r="O5810" i="26"/>
  <c r="O5811" i="26"/>
  <c r="O5812" i="26"/>
  <c r="O5813" i="26"/>
  <c r="O5814" i="26"/>
  <c r="O5815" i="26"/>
  <c r="O5816" i="26"/>
  <c r="O5817" i="26"/>
  <c r="O5818" i="26"/>
  <c r="O5819" i="26"/>
  <c r="O5820" i="26"/>
  <c r="O5821" i="26"/>
  <c r="O5822" i="26"/>
  <c r="O5823" i="26"/>
  <c r="O5824" i="26"/>
  <c r="O5825" i="26"/>
  <c r="O5826" i="26"/>
  <c r="O5827" i="26"/>
  <c r="O5828" i="26"/>
  <c r="O5829" i="26"/>
  <c r="O5830" i="26"/>
  <c r="O5831" i="26"/>
  <c r="O5832" i="26"/>
  <c r="O5833" i="26"/>
  <c r="O5834" i="26"/>
  <c r="O5835" i="26"/>
  <c r="O5836" i="26"/>
  <c r="O5837" i="26"/>
  <c r="O5838" i="26"/>
  <c r="O5839" i="26"/>
  <c r="O5840" i="26"/>
  <c r="O5841" i="26"/>
  <c r="O5842" i="26"/>
  <c r="O5843" i="26"/>
  <c r="O5844" i="26"/>
  <c r="O5845" i="26"/>
  <c r="O5846" i="26"/>
  <c r="O5847" i="26"/>
  <c r="O5848" i="26"/>
  <c r="O5849" i="26"/>
  <c r="O5850" i="26"/>
  <c r="O5851" i="26"/>
  <c r="O5852" i="26"/>
  <c r="O5853" i="26"/>
  <c r="O5854" i="26"/>
  <c r="O5855" i="26"/>
  <c r="O5856" i="26"/>
  <c r="O5857" i="26"/>
  <c r="O5858" i="26"/>
  <c r="O5859" i="26"/>
  <c r="O5860" i="26"/>
  <c r="O5861" i="26"/>
  <c r="O5862" i="26"/>
  <c r="O5863" i="26"/>
  <c r="O5864" i="26"/>
  <c r="O5865" i="26"/>
  <c r="O5866" i="26"/>
  <c r="O5867" i="26"/>
  <c r="O5868" i="26"/>
  <c r="O5869" i="26"/>
  <c r="O5870" i="26"/>
  <c r="O5871" i="26"/>
  <c r="O5872" i="26"/>
  <c r="O5873" i="26"/>
  <c r="O5874" i="26"/>
  <c r="O5875" i="26"/>
  <c r="O5876" i="26"/>
  <c r="O5877" i="26"/>
  <c r="O5878" i="26"/>
  <c r="O5879" i="26"/>
  <c r="O5880" i="26"/>
  <c r="O5881" i="26"/>
  <c r="O5882" i="26"/>
  <c r="O5883" i="26"/>
  <c r="O5884" i="26"/>
  <c r="O5885" i="26"/>
  <c r="O5886" i="26"/>
  <c r="O5887" i="26"/>
  <c r="O5888" i="26"/>
  <c r="O5889" i="26"/>
  <c r="O5890" i="26"/>
  <c r="O5891" i="26"/>
  <c r="O5892" i="26"/>
  <c r="O5893" i="26"/>
  <c r="O5894" i="26"/>
  <c r="O5895" i="26"/>
  <c r="O5896" i="26"/>
  <c r="O5897" i="26"/>
  <c r="O5898" i="26"/>
  <c r="O5899" i="26"/>
  <c r="O5900" i="26"/>
  <c r="O5901" i="26"/>
  <c r="O5902" i="26"/>
  <c r="O5903" i="26"/>
  <c r="O5904" i="26"/>
  <c r="O5905" i="26"/>
  <c r="O5906" i="26"/>
  <c r="O5907" i="26"/>
  <c r="O5908" i="26"/>
  <c r="O5909" i="26"/>
  <c r="O5910" i="26"/>
  <c r="O5911" i="26"/>
  <c r="O5912" i="26"/>
  <c r="O5913" i="26"/>
  <c r="O5914" i="26"/>
  <c r="O5915" i="26"/>
  <c r="O5916" i="26"/>
  <c r="O5917" i="26"/>
  <c r="O5918" i="26"/>
  <c r="O5919" i="26"/>
  <c r="O5920" i="26"/>
  <c r="O5921" i="26"/>
  <c r="O5922" i="26"/>
  <c r="O5923" i="26"/>
  <c r="O5924" i="26"/>
  <c r="O5925" i="26"/>
  <c r="O5926" i="26"/>
  <c r="O5927" i="26"/>
  <c r="O5928" i="26"/>
  <c r="O5929" i="26"/>
  <c r="O5930" i="26"/>
  <c r="O5931" i="26"/>
  <c r="O5932" i="26"/>
  <c r="O5933" i="26"/>
  <c r="O5934" i="26"/>
  <c r="O5935" i="26"/>
  <c r="O5936" i="26"/>
  <c r="O5937" i="26"/>
  <c r="O5938" i="26"/>
  <c r="O5939" i="26"/>
  <c r="O5940" i="26"/>
  <c r="O5941" i="26"/>
  <c r="O5942" i="26"/>
  <c r="O5943" i="26"/>
  <c r="O5944" i="26"/>
  <c r="O5945" i="26"/>
  <c r="O5946" i="26"/>
  <c r="O5947" i="26"/>
  <c r="O5948" i="26"/>
  <c r="O5949" i="26"/>
  <c r="O5950" i="26"/>
  <c r="O5951" i="26"/>
  <c r="O5952" i="26"/>
  <c r="O5953" i="26"/>
  <c r="O5954" i="26"/>
  <c r="O5955" i="26"/>
  <c r="O5956" i="26"/>
  <c r="O5957" i="26"/>
  <c r="O5958" i="26"/>
  <c r="O5959" i="26"/>
  <c r="O5960" i="26"/>
  <c r="O5961" i="26"/>
  <c r="O5962" i="26"/>
  <c r="O5963" i="26"/>
  <c r="O5964" i="26"/>
  <c r="O5965" i="26"/>
  <c r="O5966" i="26"/>
  <c r="O5967" i="26"/>
  <c r="O5968" i="26"/>
  <c r="O5969" i="26"/>
  <c r="O5970" i="26"/>
  <c r="O5971" i="26"/>
  <c r="O5972" i="26"/>
  <c r="O5973" i="26"/>
  <c r="O5974" i="26"/>
  <c r="O5975" i="26"/>
  <c r="O5976" i="26"/>
  <c r="O5977" i="26"/>
  <c r="O5978" i="26"/>
  <c r="O5979" i="26"/>
  <c r="O5980" i="26"/>
  <c r="O5981" i="26"/>
  <c r="O5982" i="26"/>
  <c r="O5983" i="26"/>
  <c r="O5984" i="26"/>
  <c r="O5985" i="26"/>
  <c r="O5986" i="26"/>
  <c r="O5987" i="26"/>
  <c r="O5988" i="26"/>
  <c r="O5989" i="26"/>
  <c r="O5990" i="26"/>
  <c r="O5991" i="26"/>
  <c r="O5992" i="26"/>
  <c r="O5993" i="26"/>
  <c r="O5994" i="26"/>
  <c r="O5995" i="26"/>
  <c r="O5996" i="26"/>
  <c r="O5997" i="26"/>
  <c r="O5998" i="26"/>
  <c r="O5999" i="26"/>
  <c r="O6000" i="26"/>
  <c r="O6001" i="26"/>
  <c r="O6002" i="26"/>
  <c r="O6003" i="26"/>
  <c r="O6004" i="26"/>
  <c r="O6005" i="26"/>
  <c r="O6006" i="26"/>
  <c r="O6007" i="26"/>
  <c r="O6008" i="26"/>
  <c r="O6009" i="26"/>
  <c r="O6010" i="26"/>
  <c r="O6011" i="26"/>
  <c r="O6012" i="26"/>
  <c r="O6013" i="26"/>
  <c r="O6014" i="26"/>
  <c r="O6015" i="26"/>
  <c r="O6016" i="26"/>
  <c r="O6017" i="26"/>
  <c r="O6018" i="26"/>
  <c r="O6019" i="26"/>
  <c r="O6020" i="26"/>
  <c r="O6021" i="26"/>
  <c r="O6022" i="26"/>
  <c r="O6023" i="26"/>
  <c r="O6024" i="26"/>
  <c r="O6025" i="26"/>
  <c r="O6026" i="26"/>
  <c r="O6027" i="26"/>
  <c r="O6028" i="26"/>
  <c r="O6029" i="26"/>
  <c r="O6030" i="26"/>
  <c r="O6031" i="26"/>
  <c r="O6032" i="26"/>
  <c r="O6033" i="26"/>
  <c r="O6034" i="26"/>
  <c r="O6035" i="26"/>
  <c r="O6036" i="26"/>
  <c r="O6037" i="26"/>
  <c r="O6038" i="26"/>
  <c r="O6039" i="26"/>
  <c r="O6040" i="26"/>
  <c r="O6041" i="26"/>
  <c r="O6042" i="26"/>
  <c r="O6043" i="26"/>
  <c r="O6044" i="26"/>
  <c r="O6045" i="26"/>
  <c r="O6046" i="26"/>
  <c r="O6047" i="26"/>
  <c r="O6048" i="26"/>
  <c r="O6049" i="26"/>
  <c r="O6050" i="26"/>
  <c r="O6051" i="26"/>
  <c r="O6052" i="26"/>
  <c r="O6053" i="26"/>
  <c r="O6054" i="26"/>
  <c r="O6055" i="26"/>
  <c r="O6056" i="26"/>
  <c r="O6057" i="26"/>
  <c r="O6058" i="26"/>
  <c r="O6059" i="26"/>
  <c r="O6060" i="26"/>
  <c r="O6061" i="26"/>
  <c r="O6062" i="26"/>
  <c r="O6063" i="26"/>
  <c r="O6064" i="26"/>
  <c r="O6065" i="26"/>
  <c r="O6066" i="26"/>
  <c r="O6067" i="26"/>
  <c r="O6068" i="26"/>
  <c r="O6069" i="26"/>
  <c r="O6070" i="26"/>
  <c r="O6071" i="26"/>
  <c r="O6072" i="26"/>
  <c r="O6073" i="26"/>
  <c r="O6074" i="26"/>
  <c r="O6075" i="26"/>
  <c r="O6076" i="26"/>
  <c r="O6077" i="26"/>
  <c r="O6078" i="26"/>
  <c r="O6079" i="26"/>
  <c r="O6080" i="26"/>
  <c r="O6081" i="26"/>
  <c r="O6082" i="26"/>
  <c r="O6083" i="26"/>
  <c r="O6084" i="26"/>
  <c r="O6085" i="26"/>
  <c r="O6086" i="26"/>
  <c r="O6087" i="26"/>
  <c r="O6088" i="26"/>
  <c r="O6089" i="26"/>
  <c r="O6090" i="26"/>
  <c r="O6091" i="26"/>
  <c r="O6092" i="26"/>
  <c r="O6093" i="26"/>
  <c r="O6094" i="26"/>
  <c r="O6095" i="26"/>
  <c r="O6096" i="26"/>
  <c r="O6097" i="26"/>
  <c r="O6098" i="26"/>
  <c r="O6099" i="26"/>
  <c r="O6100" i="26"/>
  <c r="O6101" i="26"/>
  <c r="O6102" i="26"/>
  <c r="O6103" i="26"/>
  <c r="O6104" i="26"/>
  <c r="O6105" i="26"/>
  <c r="O6106" i="26"/>
  <c r="O6107" i="26"/>
  <c r="O6108" i="26"/>
  <c r="O6109" i="26"/>
  <c r="O6110" i="26"/>
  <c r="O6111" i="26"/>
  <c r="O6112" i="26"/>
  <c r="O6113" i="26"/>
  <c r="O6114" i="26"/>
  <c r="O6115" i="26"/>
  <c r="O6116" i="26"/>
  <c r="O6117" i="26"/>
  <c r="O6118" i="26"/>
  <c r="O6119" i="26"/>
  <c r="O6120" i="26"/>
  <c r="O6121" i="26"/>
  <c r="O6122" i="26"/>
  <c r="O6123" i="26"/>
  <c r="O6124" i="26"/>
  <c r="O6125" i="26"/>
  <c r="O6126" i="26"/>
  <c r="O6127" i="26"/>
  <c r="O6128" i="26"/>
  <c r="O6129" i="26"/>
  <c r="O6130" i="26"/>
  <c r="O6131" i="26"/>
  <c r="O6132" i="26"/>
  <c r="O6133" i="26"/>
  <c r="O6134" i="26"/>
  <c r="O6135" i="26"/>
  <c r="O6136" i="26"/>
  <c r="O6137" i="26"/>
  <c r="O6138" i="26"/>
  <c r="O6139" i="26"/>
  <c r="O6140" i="26"/>
  <c r="O6141" i="26"/>
  <c r="O6142" i="26"/>
  <c r="O6143" i="26"/>
  <c r="O6144" i="26"/>
  <c r="O6145" i="26"/>
  <c r="O6146" i="26"/>
  <c r="O6147" i="26"/>
  <c r="O6148" i="26"/>
  <c r="O6149" i="26"/>
  <c r="O6150" i="26"/>
  <c r="O6151" i="26"/>
  <c r="O6152" i="26"/>
  <c r="O6153" i="26"/>
  <c r="O6154" i="26"/>
  <c r="O6155" i="26"/>
  <c r="O6156" i="26"/>
  <c r="O6157" i="26"/>
  <c r="O6158" i="26"/>
  <c r="O6159" i="26"/>
  <c r="O6160" i="26"/>
  <c r="O6161" i="26"/>
  <c r="O6162" i="26"/>
  <c r="O6163" i="26"/>
  <c r="O6164" i="26"/>
  <c r="O6165" i="26"/>
  <c r="O6166" i="26"/>
  <c r="O6167" i="26"/>
  <c r="O6168" i="26"/>
  <c r="O6169" i="26"/>
  <c r="O6170" i="26"/>
  <c r="O6171" i="26"/>
  <c r="O6172" i="26"/>
  <c r="O6173" i="26"/>
  <c r="O6174" i="26"/>
  <c r="O6175" i="26"/>
  <c r="O6176" i="26"/>
  <c r="O6177" i="26"/>
  <c r="O6178" i="26"/>
  <c r="O6179" i="26"/>
  <c r="O6180" i="26"/>
  <c r="O6181" i="26"/>
  <c r="O6182" i="26"/>
  <c r="O6183" i="26"/>
  <c r="O6184" i="26"/>
  <c r="O6185" i="26"/>
  <c r="O6186" i="26"/>
  <c r="O6187" i="26"/>
  <c r="O6188" i="26"/>
  <c r="O6189" i="26"/>
  <c r="O6190" i="26"/>
  <c r="O6191" i="26"/>
  <c r="O6192" i="26"/>
  <c r="O6193" i="26"/>
  <c r="O6194" i="26"/>
  <c r="O6195" i="26"/>
  <c r="O6196" i="26"/>
  <c r="O6197" i="26"/>
  <c r="O6198" i="26"/>
  <c r="O6199" i="26"/>
  <c r="O6200" i="26"/>
  <c r="O6201" i="26"/>
  <c r="O6202" i="26"/>
  <c r="O6203" i="26"/>
  <c r="O6204" i="26"/>
  <c r="O6205" i="26"/>
  <c r="O6206" i="26"/>
  <c r="O6207" i="26"/>
  <c r="O6208" i="26"/>
  <c r="O6209" i="26"/>
  <c r="O6210" i="26"/>
  <c r="O6211" i="26"/>
  <c r="O6212" i="26"/>
  <c r="O6213" i="26"/>
  <c r="O6214" i="26"/>
  <c r="O6215" i="26"/>
  <c r="O6216" i="26"/>
  <c r="O6217" i="26"/>
  <c r="O6218" i="26"/>
  <c r="O6219" i="26"/>
  <c r="O6220" i="26"/>
  <c r="O6221" i="26"/>
  <c r="O6222" i="26"/>
  <c r="O6223" i="26"/>
  <c r="O6224" i="26"/>
  <c r="O6225" i="26"/>
  <c r="O6226" i="26"/>
  <c r="O6227" i="26"/>
  <c r="O6228" i="26"/>
  <c r="O6229" i="26"/>
  <c r="O6230" i="26"/>
  <c r="O6231" i="26"/>
  <c r="O6232" i="26"/>
  <c r="O6233" i="26"/>
  <c r="O6234" i="26"/>
  <c r="O6235" i="26"/>
  <c r="O6236" i="26"/>
  <c r="O6237" i="26"/>
  <c r="O6238" i="26"/>
  <c r="O6239" i="26"/>
  <c r="O6240" i="26"/>
  <c r="O6241" i="26"/>
  <c r="O6242" i="26"/>
  <c r="O6243" i="26"/>
  <c r="O6244" i="26"/>
  <c r="O6245" i="26"/>
  <c r="O6246" i="26"/>
  <c r="O6247" i="26"/>
  <c r="O6248" i="26"/>
  <c r="O6249" i="26"/>
  <c r="O6250" i="26"/>
  <c r="O6251" i="26"/>
  <c r="O6252" i="26"/>
  <c r="O6253" i="26"/>
  <c r="O6254" i="26"/>
  <c r="O6255" i="26"/>
  <c r="O6256" i="26"/>
  <c r="O6257" i="26"/>
  <c r="O6258" i="26"/>
  <c r="O6259" i="26"/>
  <c r="O6260" i="26"/>
  <c r="O6261" i="26"/>
  <c r="O6262" i="26"/>
  <c r="O6263" i="26"/>
  <c r="O6264" i="26"/>
  <c r="O6265" i="26"/>
  <c r="O6266" i="26"/>
  <c r="O6267" i="26"/>
  <c r="O6268" i="26"/>
  <c r="O6269" i="26"/>
  <c r="O6270" i="26"/>
  <c r="O6271" i="26"/>
  <c r="O6272" i="26"/>
  <c r="O6273" i="26"/>
  <c r="O6274" i="26"/>
  <c r="O6275" i="26"/>
  <c r="O6276" i="26"/>
  <c r="O6277" i="26"/>
  <c r="O6278" i="26"/>
  <c r="O6279" i="26"/>
  <c r="O6280" i="26"/>
  <c r="O6281" i="26"/>
  <c r="O6282" i="26"/>
  <c r="O6283" i="26"/>
  <c r="O6284" i="26"/>
  <c r="O6285" i="26"/>
  <c r="O6286" i="26"/>
  <c r="O6287" i="26"/>
  <c r="O6288" i="26"/>
  <c r="O6289" i="26"/>
  <c r="O6290" i="26"/>
  <c r="O6291" i="26"/>
  <c r="O6292" i="26"/>
  <c r="O6293" i="26"/>
  <c r="O6294" i="26"/>
  <c r="O6295" i="26"/>
  <c r="O6296" i="26"/>
  <c r="O6297" i="26"/>
  <c r="O6298" i="26"/>
  <c r="O6299" i="26"/>
  <c r="O6300" i="26"/>
  <c r="O6301" i="26"/>
  <c r="O6302" i="26"/>
  <c r="O6303" i="26"/>
  <c r="O6304" i="26"/>
  <c r="O6305" i="26"/>
  <c r="O6306" i="26"/>
  <c r="O6307" i="26"/>
  <c r="O6308" i="26"/>
  <c r="O6309" i="26"/>
  <c r="O6310" i="26"/>
  <c r="O6311" i="26"/>
  <c r="O6312" i="26"/>
  <c r="O6313" i="26"/>
  <c r="O6314" i="26"/>
  <c r="O6315" i="26"/>
  <c r="O6316" i="26"/>
  <c r="O6317" i="26"/>
  <c r="O6318" i="26"/>
  <c r="O6319" i="26"/>
  <c r="O6320" i="26"/>
  <c r="O6321" i="26"/>
  <c r="O6322" i="26"/>
  <c r="O6323" i="26"/>
  <c r="O6324" i="26"/>
  <c r="O6325" i="26"/>
  <c r="O6326" i="26"/>
  <c r="O6327" i="26"/>
  <c r="O6328" i="26"/>
  <c r="O6329" i="26"/>
  <c r="O6330" i="26"/>
  <c r="O6331" i="26"/>
  <c r="O6332" i="26"/>
  <c r="O6333" i="26"/>
  <c r="O6334" i="26"/>
  <c r="O6335" i="26"/>
  <c r="O6336" i="26"/>
  <c r="O6337" i="26"/>
  <c r="O6338" i="26"/>
  <c r="O6339" i="26"/>
  <c r="O6340" i="26"/>
  <c r="O6341" i="26"/>
  <c r="O6342" i="26"/>
  <c r="O6343" i="26"/>
  <c r="O6344" i="26"/>
  <c r="O6345" i="26"/>
  <c r="O6346" i="26"/>
  <c r="O6347" i="26"/>
  <c r="O6348" i="26"/>
  <c r="O6349" i="26"/>
  <c r="O6350" i="26"/>
  <c r="O6351" i="26"/>
  <c r="O6352" i="26"/>
  <c r="O6353" i="26"/>
  <c r="O6354" i="26"/>
  <c r="O6355" i="26"/>
  <c r="O6356" i="26"/>
  <c r="O6357" i="26"/>
  <c r="O6358" i="26"/>
  <c r="O6359" i="26"/>
  <c r="O6360" i="26"/>
  <c r="O6361" i="26"/>
  <c r="O6362" i="26"/>
  <c r="O6363" i="26"/>
  <c r="O6364" i="26"/>
  <c r="O6365" i="26"/>
  <c r="O6366" i="26"/>
  <c r="O6367" i="26"/>
  <c r="O6368" i="26"/>
  <c r="O6369" i="26"/>
  <c r="O6370" i="26"/>
  <c r="O6371" i="26"/>
  <c r="O6372" i="26"/>
  <c r="O6373" i="26"/>
  <c r="O6374" i="26"/>
  <c r="O6375" i="26"/>
  <c r="O6376" i="26"/>
  <c r="O6377" i="26"/>
  <c r="O6378" i="26"/>
  <c r="O6379" i="26"/>
  <c r="O6380" i="26"/>
  <c r="O6381" i="26"/>
  <c r="O6382" i="26"/>
  <c r="O6383" i="26"/>
  <c r="O6384" i="26"/>
  <c r="O6385" i="26"/>
  <c r="O6386" i="26"/>
  <c r="O6387" i="26"/>
  <c r="O6388" i="26"/>
  <c r="O6389" i="26"/>
  <c r="O6390" i="26"/>
  <c r="O6391" i="26"/>
  <c r="O6392" i="26"/>
  <c r="O6393" i="26"/>
  <c r="O6394" i="26"/>
  <c r="O6395" i="26"/>
  <c r="O6396" i="26"/>
  <c r="O6397" i="26"/>
  <c r="O6398" i="26"/>
  <c r="O6399" i="26"/>
  <c r="O6400" i="26"/>
  <c r="O6401" i="26"/>
  <c r="O6402" i="26"/>
  <c r="O6403" i="26"/>
  <c r="O6404" i="26"/>
  <c r="O6405" i="26"/>
  <c r="O6406" i="26"/>
  <c r="O6407" i="26"/>
  <c r="O6408" i="26"/>
  <c r="O6409" i="26"/>
  <c r="O6410" i="26"/>
  <c r="O6411" i="26"/>
  <c r="O6412" i="26"/>
  <c r="O6413" i="26"/>
  <c r="O6414" i="26"/>
  <c r="O6415" i="26"/>
  <c r="O6416" i="26"/>
  <c r="O6417" i="26"/>
  <c r="O6418" i="26"/>
  <c r="O6419" i="26"/>
  <c r="O6420" i="26"/>
  <c r="O6421" i="26"/>
  <c r="O6422" i="26"/>
  <c r="O6423" i="26"/>
  <c r="O6424" i="26"/>
  <c r="O6425" i="26"/>
  <c r="O6426" i="26"/>
  <c r="O6427" i="26"/>
  <c r="O6428" i="26"/>
  <c r="O6429" i="26"/>
  <c r="O6430" i="26"/>
  <c r="O6431" i="26"/>
  <c r="O6432" i="26"/>
  <c r="O6433" i="26"/>
  <c r="O6434" i="26"/>
  <c r="O6435" i="26"/>
  <c r="O6436" i="26"/>
  <c r="O6437" i="26"/>
  <c r="O6438" i="26"/>
  <c r="O6439" i="26"/>
  <c r="O6440" i="26"/>
  <c r="O6441" i="26"/>
  <c r="O6442" i="26"/>
  <c r="O6443" i="26"/>
  <c r="O6444" i="26"/>
  <c r="O6445" i="26"/>
  <c r="O6446" i="26"/>
  <c r="O6447" i="26"/>
  <c r="O6448" i="26"/>
  <c r="O6449" i="26"/>
  <c r="O6450" i="26"/>
  <c r="O6451" i="26"/>
  <c r="O6452" i="26"/>
  <c r="O6453" i="26"/>
  <c r="O6454" i="26"/>
  <c r="O6455" i="26"/>
  <c r="O6456" i="26"/>
  <c r="O6457" i="26"/>
  <c r="O6458" i="26"/>
  <c r="O6459" i="26"/>
  <c r="O6460" i="26"/>
  <c r="O6461" i="26"/>
  <c r="O6462" i="26"/>
  <c r="O6463" i="26"/>
  <c r="O6464" i="26"/>
  <c r="O6465" i="26"/>
  <c r="O6466" i="26"/>
  <c r="O6467" i="26"/>
  <c r="O6468" i="26"/>
  <c r="O6469" i="26"/>
  <c r="O6470" i="26"/>
  <c r="O6471" i="26"/>
  <c r="O6472" i="26"/>
  <c r="O6473" i="26"/>
  <c r="O6474" i="26"/>
  <c r="O6475" i="26"/>
  <c r="O6476" i="26"/>
  <c r="O6477" i="26"/>
  <c r="O6478" i="26"/>
  <c r="O6479" i="26"/>
  <c r="O6480" i="26"/>
  <c r="O6481" i="26"/>
  <c r="O6482" i="26"/>
  <c r="O6483" i="26"/>
  <c r="O6484" i="26"/>
  <c r="O6485" i="26"/>
  <c r="O6486" i="26"/>
  <c r="O6487" i="26"/>
  <c r="O6488" i="26"/>
  <c r="O6489" i="26"/>
  <c r="O6490" i="26"/>
  <c r="O6491" i="26"/>
  <c r="O6492" i="26"/>
  <c r="O6493" i="26"/>
  <c r="O6494" i="26"/>
  <c r="O6495" i="26"/>
  <c r="O6496" i="26"/>
  <c r="O6497" i="26"/>
  <c r="O6498" i="26"/>
  <c r="O6499" i="26"/>
  <c r="O6500" i="26"/>
  <c r="O6501" i="26"/>
  <c r="O6502" i="26"/>
  <c r="O6503" i="26"/>
  <c r="O6504" i="26"/>
  <c r="O6505" i="26"/>
  <c r="O6506" i="26"/>
  <c r="O6507" i="26"/>
  <c r="O6508" i="26"/>
  <c r="O6509" i="26"/>
  <c r="O6510" i="26"/>
  <c r="O6511" i="26"/>
  <c r="O6512" i="26"/>
  <c r="O6513" i="26"/>
  <c r="O6514" i="26"/>
  <c r="O6515" i="26"/>
  <c r="O6516" i="26"/>
  <c r="O6517" i="26"/>
  <c r="O6518" i="26"/>
  <c r="O6519" i="26"/>
  <c r="O6520" i="26"/>
  <c r="O6521" i="26"/>
  <c r="O6522" i="26"/>
  <c r="O6523" i="26"/>
  <c r="O6524" i="26"/>
  <c r="O6525" i="26"/>
  <c r="O6526" i="26"/>
  <c r="O6527" i="26"/>
  <c r="O6528" i="26"/>
  <c r="O6529" i="26"/>
  <c r="O6530" i="26"/>
  <c r="O6531" i="26"/>
  <c r="O6532" i="26"/>
  <c r="O6533" i="26"/>
  <c r="O6534" i="26"/>
  <c r="O6535" i="26"/>
  <c r="O6536" i="26"/>
  <c r="O6537" i="26"/>
  <c r="O6538" i="26"/>
  <c r="O6539" i="26"/>
  <c r="O6540" i="26"/>
  <c r="O6541" i="26"/>
  <c r="O6542" i="26"/>
  <c r="O6543" i="26"/>
  <c r="O6544" i="26"/>
  <c r="O6545" i="26"/>
  <c r="O6546" i="26"/>
  <c r="O6547" i="26"/>
  <c r="O6548" i="26"/>
  <c r="O6549" i="26"/>
  <c r="O6550" i="26"/>
  <c r="O6551" i="26"/>
  <c r="O6552" i="26"/>
  <c r="O6553" i="26"/>
  <c r="O6554" i="26"/>
  <c r="O6555" i="26"/>
  <c r="O6556" i="26"/>
  <c r="O6557" i="26"/>
  <c r="O6558" i="26"/>
  <c r="O6559" i="26"/>
  <c r="O6560" i="26"/>
  <c r="O6561" i="26"/>
  <c r="O6562" i="26"/>
  <c r="O6563" i="26"/>
  <c r="O6564" i="26"/>
  <c r="O6565" i="26"/>
  <c r="O6566" i="26"/>
  <c r="O6567" i="26"/>
  <c r="O6568" i="26"/>
  <c r="O6569" i="26"/>
  <c r="O6570" i="26"/>
  <c r="O6571" i="26"/>
  <c r="O6572" i="26"/>
  <c r="O6573" i="26"/>
  <c r="O6574" i="26"/>
  <c r="O6575" i="26"/>
  <c r="O6576" i="26"/>
  <c r="O6577" i="26"/>
  <c r="O6578" i="26"/>
  <c r="O6579" i="26"/>
  <c r="O6580" i="26"/>
  <c r="O6581" i="26"/>
  <c r="O6582" i="26"/>
  <c r="O6583" i="26"/>
  <c r="O6584" i="26"/>
  <c r="O6585" i="26"/>
  <c r="O6586" i="26"/>
  <c r="O6587" i="26"/>
  <c r="O6588" i="26"/>
  <c r="O6589" i="26"/>
  <c r="O6590" i="26"/>
  <c r="O6591" i="26"/>
  <c r="O6592" i="26"/>
  <c r="O6593" i="26"/>
  <c r="O6594" i="26"/>
  <c r="O6595" i="26"/>
  <c r="O6596" i="26"/>
  <c r="O6597" i="26"/>
  <c r="O6598" i="26"/>
  <c r="O6599" i="26"/>
  <c r="O6600" i="26"/>
  <c r="O6601" i="26"/>
  <c r="O6602" i="26"/>
  <c r="O6603" i="26"/>
  <c r="O6604" i="26"/>
  <c r="O6605" i="26"/>
  <c r="O6606" i="26"/>
  <c r="O6607" i="26"/>
  <c r="O6608" i="26"/>
  <c r="O6609" i="26"/>
  <c r="O6610" i="26"/>
  <c r="O6611" i="26"/>
  <c r="O6612" i="26"/>
  <c r="O6613" i="26"/>
  <c r="O6614" i="26"/>
  <c r="O6615" i="26"/>
  <c r="O6616" i="26"/>
  <c r="O6617" i="26"/>
  <c r="O6618" i="26"/>
  <c r="O6619" i="26"/>
  <c r="O6620" i="26"/>
  <c r="O6621" i="26"/>
  <c r="O6622" i="26"/>
  <c r="O6623" i="26"/>
  <c r="O6624" i="26"/>
  <c r="O6625" i="26"/>
  <c r="O6626" i="26"/>
  <c r="O6627" i="26"/>
  <c r="O6628" i="26"/>
  <c r="O6629" i="26"/>
  <c r="O6630" i="26"/>
  <c r="O6631" i="26"/>
  <c r="O6632" i="26"/>
  <c r="O6633" i="26"/>
  <c r="O6634" i="26"/>
  <c r="O6635" i="26"/>
  <c r="O6636" i="26"/>
  <c r="O6637" i="26"/>
  <c r="O6638" i="26"/>
  <c r="O6639" i="26"/>
  <c r="O6640" i="26"/>
  <c r="O6641" i="26"/>
  <c r="O6642" i="26"/>
  <c r="O6643" i="26"/>
  <c r="O6644" i="26"/>
  <c r="O6645" i="26"/>
  <c r="O6646" i="26"/>
  <c r="O6647" i="26"/>
  <c r="O6648" i="26"/>
  <c r="O6649" i="26"/>
  <c r="O6650" i="26"/>
  <c r="O6651" i="26"/>
  <c r="O6652" i="26"/>
  <c r="O6653" i="26"/>
  <c r="O6654" i="26"/>
  <c r="O6655" i="26"/>
  <c r="O6656" i="26"/>
  <c r="O6657" i="26"/>
  <c r="O6658" i="26"/>
  <c r="O6659" i="26"/>
  <c r="O6660" i="26"/>
  <c r="O6661" i="26"/>
  <c r="O6662" i="26"/>
  <c r="O6663" i="26"/>
  <c r="O6664" i="26"/>
  <c r="O6665" i="26"/>
  <c r="O6666" i="26"/>
  <c r="O6667" i="26"/>
  <c r="O6668" i="26"/>
  <c r="O6669" i="26"/>
  <c r="O6670" i="26"/>
  <c r="O6671" i="26"/>
  <c r="O6672" i="26"/>
  <c r="O6673" i="26"/>
  <c r="O6674" i="26"/>
  <c r="O6675" i="26"/>
  <c r="O6676" i="26"/>
  <c r="O6677" i="26"/>
  <c r="O6678" i="26"/>
  <c r="O6679" i="26"/>
  <c r="O6680" i="26"/>
  <c r="O6681" i="26"/>
  <c r="O6682" i="26"/>
  <c r="O6683" i="26"/>
  <c r="O6684" i="26"/>
  <c r="O6685" i="26"/>
  <c r="O6686" i="26"/>
  <c r="O6687" i="26"/>
  <c r="O6688" i="26"/>
  <c r="O6689" i="26"/>
  <c r="O6690" i="26"/>
  <c r="O6691" i="26"/>
  <c r="O6692" i="26"/>
  <c r="O6693" i="26"/>
  <c r="O6694" i="26"/>
  <c r="O6695" i="26"/>
  <c r="O6696" i="26"/>
  <c r="O6697" i="26"/>
  <c r="O6698" i="26"/>
  <c r="O6699" i="26"/>
  <c r="O6700" i="26"/>
  <c r="O6701" i="26"/>
  <c r="O6702" i="26"/>
  <c r="O6703" i="26"/>
  <c r="O6704" i="26"/>
  <c r="O6705" i="26"/>
  <c r="O6706" i="26"/>
  <c r="O6707" i="26"/>
  <c r="O6708" i="26"/>
  <c r="O6709" i="26"/>
  <c r="O6710" i="26"/>
  <c r="O6711" i="26"/>
  <c r="O6712" i="26"/>
  <c r="O6713" i="26"/>
  <c r="O6714" i="26"/>
  <c r="O6715" i="26"/>
  <c r="O6716" i="26"/>
  <c r="O6717" i="26"/>
  <c r="O6718" i="26"/>
  <c r="O6719" i="26"/>
  <c r="O6720" i="26"/>
  <c r="O6721" i="26"/>
  <c r="O6722" i="26"/>
  <c r="O6723" i="26"/>
  <c r="O6724" i="26"/>
  <c r="O6725" i="26"/>
  <c r="O6726" i="26"/>
  <c r="O6727" i="26"/>
  <c r="O6728" i="26"/>
  <c r="O6729" i="26"/>
  <c r="O6730" i="26"/>
  <c r="O6731" i="26"/>
  <c r="O6732" i="26"/>
  <c r="O6733" i="26"/>
  <c r="O6734" i="26"/>
  <c r="O6735" i="26"/>
  <c r="O6736" i="26"/>
  <c r="O6737" i="26"/>
  <c r="O6738" i="26"/>
  <c r="O6739" i="26"/>
  <c r="O6740" i="26"/>
  <c r="O6741" i="26"/>
  <c r="O6742" i="26"/>
  <c r="O6743" i="26"/>
  <c r="O6744" i="26"/>
  <c r="O6745" i="26"/>
  <c r="O6746" i="26"/>
  <c r="O6747" i="26"/>
  <c r="O6748" i="26"/>
  <c r="O6749" i="26"/>
  <c r="O6750" i="26"/>
  <c r="O6751" i="26"/>
  <c r="O6752" i="26"/>
  <c r="O6753" i="26"/>
  <c r="O6754" i="26"/>
  <c r="O6755" i="26"/>
  <c r="O6756" i="26"/>
  <c r="O6757" i="26"/>
  <c r="O6758" i="26"/>
  <c r="O6759" i="26"/>
  <c r="O6760" i="26"/>
  <c r="O6761" i="26"/>
  <c r="O6762" i="26"/>
  <c r="O6763" i="26"/>
  <c r="O6764" i="26"/>
  <c r="O6765" i="26"/>
  <c r="O6766" i="26"/>
  <c r="O6767" i="26"/>
  <c r="O6768" i="26"/>
  <c r="O6769" i="26"/>
  <c r="O6770" i="26"/>
  <c r="O6771" i="26"/>
  <c r="O6772" i="26"/>
  <c r="O6773" i="26"/>
  <c r="O6774" i="26"/>
  <c r="O6775" i="26"/>
  <c r="O6776" i="26"/>
  <c r="O6777" i="26"/>
  <c r="O6778" i="26"/>
  <c r="O6779" i="26"/>
  <c r="O6780" i="26"/>
  <c r="O6781" i="26"/>
  <c r="O6782" i="26"/>
  <c r="O6783" i="26"/>
  <c r="O6784" i="26"/>
  <c r="O6785" i="26"/>
  <c r="O6786" i="26"/>
  <c r="O6787" i="26"/>
  <c r="O6788" i="26"/>
  <c r="O6789" i="26"/>
  <c r="O6790" i="26"/>
  <c r="O6791" i="26"/>
  <c r="O6792" i="26"/>
  <c r="O6793" i="26"/>
  <c r="O6794" i="26"/>
  <c r="O6795" i="26"/>
  <c r="O6796" i="26"/>
  <c r="O6797" i="26"/>
  <c r="O6798" i="26"/>
  <c r="O6799" i="26"/>
  <c r="O6800" i="26"/>
  <c r="O6801" i="26"/>
  <c r="O6802" i="26"/>
  <c r="O6803" i="26"/>
  <c r="O6804" i="26"/>
  <c r="O6805" i="26"/>
  <c r="O6806" i="26"/>
  <c r="O6807" i="26"/>
  <c r="O6808" i="26"/>
  <c r="O6809" i="26"/>
  <c r="O6810" i="26"/>
  <c r="O6811" i="26"/>
  <c r="O6812" i="26"/>
  <c r="O6813" i="26"/>
  <c r="O6814" i="26"/>
  <c r="O6815" i="26"/>
  <c r="O6816" i="26"/>
  <c r="O6817" i="26"/>
  <c r="O6818" i="26"/>
  <c r="O6819" i="26"/>
  <c r="O6820" i="26"/>
  <c r="O6821" i="26"/>
  <c r="O6822" i="26"/>
  <c r="O6823" i="26"/>
  <c r="O6824" i="26"/>
  <c r="O6825" i="26"/>
  <c r="O6826" i="26"/>
  <c r="O6827" i="26"/>
  <c r="O6828" i="26"/>
  <c r="O6829" i="26"/>
  <c r="O6830" i="26"/>
  <c r="O6831" i="26"/>
  <c r="O6832" i="26"/>
  <c r="O6833" i="26"/>
  <c r="O6834" i="26"/>
  <c r="O6835" i="26"/>
  <c r="O6836" i="26"/>
  <c r="O6837" i="26"/>
  <c r="O6838" i="26"/>
  <c r="O6839" i="26"/>
  <c r="O6840" i="26"/>
  <c r="O6841" i="26"/>
  <c r="O6842" i="26"/>
  <c r="O6843" i="26"/>
  <c r="O6844" i="26"/>
  <c r="O6845" i="26"/>
  <c r="O6846" i="26"/>
  <c r="O6847" i="26"/>
  <c r="O6848" i="26"/>
  <c r="O6849" i="26"/>
  <c r="O6850" i="26"/>
  <c r="O6851" i="26"/>
  <c r="O6852" i="26"/>
  <c r="O6853" i="26"/>
  <c r="O6854" i="26"/>
  <c r="O6855" i="26"/>
  <c r="O6856" i="26"/>
  <c r="O6857" i="26"/>
  <c r="O6858" i="26"/>
  <c r="O6859" i="26"/>
  <c r="O6860" i="26"/>
  <c r="O6861" i="26"/>
  <c r="O6862" i="26"/>
  <c r="O6863" i="26"/>
  <c r="O6864" i="26"/>
  <c r="O6865" i="26"/>
  <c r="O6866" i="26"/>
  <c r="O6867" i="26"/>
  <c r="O6868" i="26"/>
  <c r="O6869" i="26"/>
  <c r="O6870" i="26"/>
  <c r="O6871" i="26"/>
  <c r="O6872" i="26"/>
  <c r="O6873" i="26"/>
  <c r="O6874" i="26"/>
  <c r="O6875" i="26"/>
  <c r="O6876" i="26"/>
  <c r="O6877" i="26"/>
  <c r="O6878" i="26"/>
  <c r="O6879" i="26"/>
  <c r="O6880" i="26"/>
  <c r="O6881" i="26"/>
  <c r="O6882" i="26"/>
  <c r="O6883" i="26"/>
  <c r="O6884" i="26"/>
  <c r="O6885" i="26"/>
  <c r="O6886" i="26"/>
  <c r="O6887" i="26"/>
  <c r="O6888" i="26"/>
  <c r="O6889" i="26"/>
  <c r="O6890" i="26"/>
  <c r="O6891" i="26"/>
  <c r="O6892" i="26"/>
  <c r="O6893" i="26"/>
  <c r="O6894" i="26"/>
  <c r="O6895" i="26"/>
  <c r="O6896" i="26"/>
  <c r="O6897" i="26"/>
  <c r="O6898" i="26"/>
  <c r="O6899" i="26"/>
  <c r="O6900" i="26"/>
  <c r="O6901" i="26"/>
  <c r="O6902" i="26"/>
  <c r="O6903" i="26"/>
  <c r="O6904" i="26"/>
  <c r="O6905" i="26"/>
  <c r="O6906" i="26"/>
  <c r="O6907" i="26"/>
  <c r="O6908" i="26"/>
  <c r="O6909" i="26"/>
  <c r="O6910" i="26"/>
  <c r="O6911" i="26"/>
  <c r="O6912" i="26"/>
  <c r="O6913" i="26"/>
  <c r="O6914" i="26"/>
  <c r="O6915" i="26"/>
  <c r="O6916" i="26"/>
  <c r="O6917" i="26"/>
  <c r="O6918" i="26"/>
  <c r="O6919" i="26"/>
  <c r="O6920" i="26"/>
  <c r="O6921" i="26"/>
  <c r="O6922" i="26"/>
  <c r="O6923" i="26"/>
  <c r="O6924" i="26"/>
  <c r="O6925" i="26"/>
  <c r="O6926" i="26"/>
  <c r="O6927" i="26"/>
  <c r="O6928" i="26"/>
  <c r="O6929" i="26"/>
  <c r="O6930" i="26"/>
  <c r="O6931" i="26"/>
  <c r="O6932" i="26"/>
  <c r="O6933" i="26"/>
  <c r="O6934" i="26"/>
  <c r="O6935" i="26"/>
  <c r="O6936" i="26"/>
  <c r="O6937" i="26"/>
  <c r="O6938" i="26"/>
  <c r="O6939" i="26"/>
  <c r="O6940" i="26"/>
  <c r="O6941" i="26"/>
  <c r="O6942" i="26"/>
  <c r="O6943" i="26"/>
  <c r="O6944" i="26"/>
  <c r="O6945" i="26"/>
  <c r="O6946" i="26"/>
  <c r="O6947" i="26"/>
  <c r="O6948" i="26"/>
  <c r="O6949" i="26"/>
  <c r="O6950" i="26"/>
  <c r="O6951" i="26"/>
  <c r="O6952" i="26"/>
  <c r="O6953" i="26"/>
  <c r="O6954" i="26"/>
  <c r="O6955" i="26"/>
  <c r="O6956" i="26"/>
  <c r="O6957" i="26"/>
  <c r="O6958" i="26"/>
  <c r="O6959" i="26"/>
  <c r="O6960" i="26"/>
  <c r="O6961" i="26"/>
  <c r="O6962" i="26"/>
  <c r="O6963" i="26"/>
  <c r="O6964" i="26"/>
  <c r="O6965" i="26"/>
  <c r="O6966" i="26"/>
  <c r="O6967" i="26"/>
  <c r="O6968" i="26"/>
  <c r="O6969" i="26"/>
  <c r="O6970" i="26"/>
  <c r="O6971" i="26"/>
  <c r="O6972" i="26"/>
  <c r="O6973" i="26"/>
  <c r="O6974" i="26"/>
  <c r="O6975" i="26"/>
  <c r="O6976" i="26"/>
  <c r="O6977" i="26"/>
  <c r="O6978" i="26"/>
  <c r="O6979" i="26"/>
  <c r="O6980" i="26"/>
  <c r="O6981" i="26"/>
  <c r="O6982" i="26"/>
  <c r="O6983" i="26"/>
  <c r="O6984" i="26"/>
  <c r="O6985" i="26"/>
  <c r="O6986" i="26"/>
  <c r="O6987" i="26"/>
  <c r="O6988" i="26"/>
  <c r="O6989" i="26"/>
  <c r="O6990" i="26"/>
  <c r="O6991" i="26"/>
  <c r="O6992" i="26"/>
  <c r="O6993" i="26"/>
  <c r="O6994" i="26"/>
  <c r="O6995" i="26"/>
  <c r="O6996" i="26"/>
  <c r="O6997" i="26"/>
  <c r="O6998" i="26"/>
  <c r="O6999" i="26"/>
  <c r="O7000" i="26"/>
  <c r="O7001" i="26"/>
  <c r="O7002" i="26"/>
  <c r="O7003" i="26"/>
  <c r="O7004" i="26"/>
  <c r="O7005" i="26"/>
  <c r="O7006" i="26"/>
  <c r="O7007" i="26"/>
  <c r="O7008" i="26"/>
  <c r="O7009" i="26"/>
  <c r="O7010" i="26"/>
  <c r="O7011" i="26"/>
  <c r="O7012" i="26"/>
  <c r="O7013" i="26"/>
  <c r="O7014" i="26"/>
  <c r="O7015" i="26"/>
  <c r="O7016" i="26"/>
  <c r="O7017" i="26"/>
  <c r="O7018" i="26"/>
  <c r="O7019" i="26"/>
  <c r="O7020" i="26"/>
  <c r="O7021" i="26"/>
  <c r="O7022" i="26"/>
  <c r="O7023" i="26"/>
  <c r="O7024" i="26"/>
  <c r="O7025" i="26"/>
  <c r="O7026" i="26"/>
  <c r="O7027" i="26"/>
  <c r="O7028" i="26"/>
  <c r="O7029" i="26"/>
  <c r="O7030" i="26"/>
  <c r="O7031" i="26"/>
  <c r="O7032" i="26"/>
  <c r="O7033" i="26"/>
  <c r="O7034" i="26"/>
  <c r="O7035" i="26"/>
  <c r="O7036" i="26"/>
  <c r="O7037" i="26"/>
  <c r="O7038" i="26"/>
  <c r="O7039" i="26"/>
  <c r="O7040" i="26"/>
  <c r="O7041" i="26"/>
  <c r="O7042" i="26"/>
  <c r="O7043" i="26"/>
  <c r="O7044" i="26"/>
  <c r="O7045" i="26"/>
  <c r="O7046" i="26"/>
  <c r="O7047" i="26"/>
  <c r="O7048" i="26"/>
  <c r="O7049" i="26"/>
  <c r="O7050" i="26"/>
  <c r="O7051" i="26"/>
  <c r="O7052" i="26"/>
  <c r="O7053" i="26"/>
  <c r="O7054" i="26"/>
  <c r="O7055" i="26"/>
  <c r="O7056" i="26"/>
  <c r="O7057" i="26"/>
  <c r="O7058" i="26"/>
  <c r="O7059" i="26"/>
  <c r="O7060" i="26"/>
  <c r="O7061" i="26"/>
  <c r="O7062" i="26"/>
  <c r="O7063" i="26"/>
  <c r="O7064" i="26"/>
  <c r="O7065" i="26"/>
  <c r="O7066" i="26"/>
  <c r="O7067" i="26"/>
  <c r="O7068" i="26"/>
  <c r="O7069" i="26"/>
  <c r="O7070" i="26"/>
  <c r="O7071" i="26"/>
  <c r="O7072" i="26"/>
  <c r="O7073" i="26"/>
  <c r="O7074" i="26"/>
  <c r="O7075" i="26"/>
  <c r="O7076" i="26"/>
  <c r="O7077" i="26"/>
  <c r="O7078" i="26"/>
  <c r="O7079" i="26"/>
  <c r="O7080" i="26"/>
  <c r="O7081" i="26"/>
  <c r="O7082" i="26"/>
  <c r="O7083" i="26"/>
  <c r="O7084" i="26"/>
  <c r="O7085" i="26"/>
  <c r="O7086" i="26"/>
  <c r="O7087" i="26"/>
  <c r="O7088" i="26"/>
  <c r="O7089" i="26"/>
  <c r="O7090" i="26"/>
  <c r="O7091" i="26"/>
  <c r="O7092" i="26"/>
  <c r="O7093" i="26"/>
  <c r="O7094" i="26"/>
  <c r="O7095" i="26"/>
  <c r="O7096" i="26"/>
  <c r="O7097" i="26"/>
  <c r="O7098" i="26"/>
  <c r="O7099" i="26"/>
  <c r="O7100" i="26"/>
  <c r="O7101" i="26"/>
  <c r="O7102" i="26"/>
  <c r="O7103" i="26"/>
  <c r="O7104" i="26"/>
  <c r="O7105" i="26"/>
  <c r="O7106" i="26"/>
  <c r="O7107" i="26"/>
  <c r="O7108" i="26"/>
  <c r="O7109" i="26"/>
  <c r="O7110" i="26"/>
  <c r="O7111" i="26"/>
  <c r="O7112" i="26"/>
  <c r="O7113" i="26"/>
  <c r="O7114" i="26"/>
  <c r="O7115" i="26"/>
  <c r="O7116" i="26"/>
  <c r="O7117" i="26"/>
  <c r="O7118" i="26"/>
  <c r="O7119" i="26"/>
  <c r="O7120" i="26"/>
  <c r="O7121" i="26"/>
  <c r="O7122" i="26"/>
  <c r="O7123" i="26"/>
  <c r="O7124" i="26"/>
  <c r="O7125" i="26"/>
  <c r="O7126" i="26"/>
  <c r="O7127" i="26"/>
  <c r="O7128" i="26"/>
  <c r="O7129" i="26"/>
  <c r="O7130" i="26"/>
  <c r="O7131" i="26"/>
  <c r="O7132" i="26"/>
  <c r="O7133" i="26"/>
  <c r="O7134" i="26"/>
  <c r="O7135" i="26"/>
  <c r="O7136" i="26"/>
  <c r="O7137" i="26"/>
  <c r="O7138" i="26"/>
  <c r="O7139" i="26"/>
  <c r="O7140" i="26"/>
  <c r="O7141" i="26"/>
  <c r="O7142" i="26"/>
  <c r="O7143" i="26"/>
  <c r="O7144" i="26"/>
  <c r="O7145" i="26"/>
  <c r="O7146" i="26"/>
  <c r="O7147" i="26"/>
  <c r="O7148" i="26"/>
  <c r="O7149" i="26"/>
  <c r="O7150" i="26"/>
  <c r="O7151" i="26"/>
  <c r="O7152" i="26"/>
  <c r="O7153" i="26"/>
  <c r="O7154" i="26"/>
  <c r="O7155" i="26"/>
  <c r="O7156" i="26"/>
  <c r="O7157" i="26"/>
  <c r="O7158" i="26"/>
  <c r="O7159" i="26"/>
  <c r="O7160" i="26"/>
  <c r="O7161" i="26"/>
  <c r="O7162" i="26"/>
  <c r="O7163" i="26"/>
  <c r="O7164" i="26"/>
  <c r="O7165" i="26"/>
  <c r="O7166" i="26"/>
  <c r="O7167" i="26"/>
  <c r="O7168" i="26"/>
  <c r="O7169" i="26"/>
  <c r="O7170" i="26"/>
  <c r="O7171" i="26"/>
  <c r="O7172" i="26"/>
  <c r="O7173" i="26"/>
  <c r="O7174" i="26"/>
  <c r="O7175" i="26"/>
  <c r="O7176" i="26"/>
  <c r="O7177" i="26"/>
  <c r="O7178" i="26"/>
  <c r="O7179" i="26"/>
  <c r="O7180" i="26"/>
  <c r="O7181" i="26"/>
  <c r="O7182" i="26"/>
  <c r="O7183" i="26"/>
  <c r="O7184" i="26"/>
  <c r="O7185" i="26"/>
  <c r="O7186" i="26"/>
  <c r="O7187" i="26"/>
  <c r="O7188" i="26"/>
  <c r="O7189" i="26"/>
  <c r="O7190" i="26"/>
  <c r="O7191" i="26"/>
  <c r="O7192" i="26"/>
  <c r="O7193" i="26"/>
  <c r="O7194" i="26"/>
  <c r="O7195" i="26"/>
  <c r="O7196" i="26"/>
  <c r="O7197" i="26"/>
  <c r="O7198" i="26"/>
  <c r="O7199" i="26"/>
  <c r="O7200" i="26"/>
  <c r="O7201" i="26"/>
  <c r="O7202" i="26"/>
  <c r="O7203" i="26"/>
  <c r="O7204" i="26"/>
  <c r="O7205" i="26"/>
  <c r="O7206" i="26"/>
  <c r="O7207" i="26"/>
  <c r="O7208" i="26"/>
  <c r="O7209" i="26"/>
  <c r="O7210" i="26"/>
  <c r="O7211" i="26"/>
  <c r="O7212" i="26"/>
  <c r="O7213" i="26"/>
  <c r="O7214" i="26"/>
  <c r="O7215" i="26"/>
  <c r="O7216" i="26"/>
  <c r="O7217" i="26"/>
  <c r="O7218" i="26"/>
  <c r="O7219" i="26"/>
  <c r="O7220" i="26"/>
  <c r="O7221" i="26"/>
  <c r="O7222" i="26"/>
  <c r="O7223" i="26"/>
  <c r="O7224" i="26"/>
  <c r="O7225" i="26"/>
  <c r="O7226" i="26"/>
  <c r="O7227" i="26"/>
  <c r="O7228" i="26"/>
  <c r="O7229" i="26"/>
  <c r="O7230" i="26"/>
  <c r="O7231" i="26"/>
  <c r="O7232" i="26"/>
  <c r="O7233" i="26"/>
  <c r="O7234" i="26"/>
  <c r="O7235" i="26"/>
  <c r="O7236" i="26"/>
  <c r="O7237" i="26"/>
  <c r="O7238" i="26"/>
  <c r="O7239" i="26"/>
  <c r="O7240" i="26"/>
  <c r="O7241" i="26"/>
  <c r="O7242" i="26"/>
  <c r="O7243" i="26"/>
  <c r="O7244" i="26"/>
  <c r="O7245" i="26"/>
  <c r="O7246" i="26"/>
  <c r="O7247" i="26"/>
  <c r="O7248" i="26"/>
  <c r="O7249" i="26"/>
  <c r="O7250" i="26"/>
  <c r="O7251" i="26"/>
  <c r="O7252" i="26"/>
  <c r="O7253" i="26"/>
  <c r="O7254" i="26"/>
  <c r="O7255" i="26"/>
  <c r="O7256" i="26"/>
  <c r="O7257" i="26"/>
  <c r="O7258" i="26"/>
  <c r="O7259" i="26"/>
  <c r="O7260" i="26"/>
  <c r="O7261" i="26"/>
  <c r="O7262" i="26"/>
  <c r="O7263" i="26"/>
  <c r="O7264" i="26"/>
  <c r="O7265" i="26"/>
  <c r="O7266" i="26"/>
  <c r="O7267" i="26"/>
  <c r="O7268" i="26"/>
  <c r="O7269" i="26"/>
  <c r="O7270" i="26"/>
  <c r="O7271" i="26"/>
  <c r="O7272" i="26"/>
  <c r="O7273" i="26"/>
  <c r="O7274" i="26"/>
  <c r="O7275" i="26"/>
  <c r="O7276" i="26"/>
  <c r="O7277" i="26"/>
  <c r="O7278" i="26"/>
  <c r="O7279" i="26"/>
  <c r="O7280" i="26"/>
  <c r="O7281" i="26"/>
  <c r="O7282" i="26"/>
  <c r="O7283" i="26"/>
  <c r="O7284" i="26"/>
  <c r="O7285" i="26"/>
  <c r="O7286" i="26"/>
  <c r="O7287" i="26"/>
  <c r="O7288" i="26"/>
  <c r="O7289" i="26"/>
  <c r="O7290" i="26"/>
  <c r="O7291" i="26"/>
  <c r="O7292" i="26"/>
  <c r="O7293" i="26"/>
  <c r="O7294" i="26"/>
  <c r="O7295" i="26"/>
  <c r="O7296" i="26"/>
  <c r="O7297" i="26"/>
  <c r="O7298" i="26"/>
  <c r="O7299" i="26"/>
  <c r="O7300" i="26"/>
  <c r="O7301" i="26"/>
  <c r="O7302" i="26"/>
  <c r="O7303" i="26"/>
  <c r="O7304" i="26"/>
  <c r="O7305" i="26"/>
  <c r="O27" i="26"/>
  <c r="P27" i="26" s="1"/>
  <c r="G7054" i="26" l="1"/>
  <c r="I7054" i="26" s="1"/>
  <c r="H7054" i="26"/>
  <c r="G7055" i="26"/>
  <c r="H7055" i="26"/>
  <c r="G7056" i="26"/>
  <c r="J7056" i="26" s="1"/>
  <c r="L7056" i="26" s="1"/>
  <c r="H7056" i="26"/>
  <c r="G7057" i="26"/>
  <c r="H7057" i="26"/>
  <c r="I7057" i="26"/>
  <c r="G7058" i="26"/>
  <c r="I7058" i="26" s="1"/>
  <c r="H7058" i="26"/>
  <c r="K7058" i="26"/>
  <c r="G7059" i="26"/>
  <c r="H7059" i="26"/>
  <c r="G7060" i="26"/>
  <c r="K7060" i="26" s="1"/>
  <c r="H7060" i="26"/>
  <c r="J7060" i="26"/>
  <c r="L7060" i="26" s="1"/>
  <c r="G7061" i="26"/>
  <c r="H7061" i="26"/>
  <c r="I7061" i="26"/>
  <c r="J7061" i="26"/>
  <c r="L7061" i="26" s="1"/>
  <c r="K7061" i="26"/>
  <c r="G7062" i="26"/>
  <c r="I7062" i="26" s="1"/>
  <c r="H7062" i="26"/>
  <c r="G7063" i="26"/>
  <c r="I7063" i="26" s="1"/>
  <c r="H7063" i="26"/>
  <c r="J7063" i="26"/>
  <c r="L7063" i="26" s="1"/>
  <c r="G7064" i="26"/>
  <c r="H7064" i="26"/>
  <c r="G7065" i="26"/>
  <c r="I7065" i="26" s="1"/>
  <c r="H7065" i="26"/>
  <c r="G7066" i="26"/>
  <c r="K7066" i="26" s="1"/>
  <c r="H7066" i="26"/>
  <c r="I7066" i="26"/>
  <c r="J7066" i="26"/>
  <c r="L7066" i="26" s="1"/>
  <c r="G7067" i="26"/>
  <c r="K7067" i="26" s="1"/>
  <c r="H7067" i="26"/>
  <c r="G7068" i="26"/>
  <c r="J7068" i="26" s="1"/>
  <c r="L7068" i="26" s="1"/>
  <c r="H7068" i="26"/>
  <c r="G7069" i="26"/>
  <c r="I7069" i="26" s="1"/>
  <c r="H7069" i="26"/>
  <c r="G7070" i="26"/>
  <c r="J7070" i="26" s="1"/>
  <c r="L7070" i="26" s="1"/>
  <c r="H7070" i="26"/>
  <c r="G7071" i="26"/>
  <c r="H7071" i="26"/>
  <c r="G7072" i="26"/>
  <c r="K7072" i="26" s="1"/>
  <c r="H7072" i="26"/>
  <c r="G7073" i="26"/>
  <c r="I7073" i="26" s="1"/>
  <c r="H7073" i="26"/>
  <c r="G7074" i="26"/>
  <c r="I7074" i="26" s="1"/>
  <c r="H7074" i="26"/>
  <c r="G7075" i="26"/>
  <c r="I7075" i="26" s="1"/>
  <c r="H7075" i="26"/>
  <c r="J7075" i="26"/>
  <c r="L7075" i="26" s="1"/>
  <c r="K7075" i="26"/>
  <c r="G7076" i="26"/>
  <c r="H7076" i="26"/>
  <c r="G7077" i="26"/>
  <c r="I7077" i="26" s="1"/>
  <c r="H7077" i="26"/>
  <c r="G7078" i="26"/>
  <c r="I7078" i="26" s="1"/>
  <c r="H7078" i="26"/>
  <c r="G7079" i="26"/>
  <c r="H7079" i="26"/>
  <c r="G7080" i="26"/>
  <c r="J7080" i="26" s="1"/>
  <c r="L7080" i="26" s="1"/>
  <c r="H7080" i="26"/>
  <c r="G7081" i="26"/>
  <c r="I7081" i="26" s="1"/>
  <c r="H7081" i="26"/>
  <c r="G7082" i="26"/>
  <c r="I7082" i="26" s="1"/>
  <c r="H7082" i="26"/>
  <c r="G7083" i="26"/>
  <c r="H7083" i="26"/>
  <c r="G7084" i="26"/>
  <c r="H7084" i="26"/>
  <c r="J7084" i="26"/>
  <c r="L7084" i="26" s="1"/>
  <c r="G7085" i="26"/>
  <c r="I7085" i="26" s="1"/>
  <c r="H7085" i="26"/>
  <c r="G7086" i="26"/>
  <c r="I7086" i="26" s="1"/>
  <c r="H7086" i="26"/>
  <c r="G7087" i="26"/>
  <c r="I7087" i="26" s="1"/>
  <c r="H7087" i="26"/>
  <c r="G7088" i="26"/>
  <c r="H7088" i="26"/>
  <c r="G7089" i="26"/>
  <c r="K7089" i="26" s="1"/>
  <c r="H7089" i="26"/>
  <c r="J7089" i="26"/>
  <c r="L7089" i="26" s="1"/>
  <c r="G7090" i="26"/>
  <c r="J7090" i="26" s="1"/>
  <c r="L7090" i="26" s="1"/>
  <c r="H7090" i="26"/>
  <c r="G7091" i="26"/>
  <c r="I7091" i="26" s="1"/>
  <c r="H7091" i="26"/>
  <c r="G7092" i="26"/>
  <c r="J7092" i="26" s="1"/>
  <c r="L7092" i="26" s="1"/>
  <c r="H7092" i="26"/>
  <c r="G7093" i="26"/>
  <c r="I7093" i="26" s="1"/>
  <c r="H7093" i="26"/>
  <c r="G7094" i="26"/>
  <c r="I7094" i="26" s="1"/>
  <c r="H7094" i="26"/>
  <c r="G7095" i="26"/>
  <c r="H7095" i="26"/>
  <c r="G7096" i="26"/>
  <c r="H7096" i="26"/>
  <c r="G7097" i="26"/>
  <c r="I7097" i="26" s="1"/>
  <c r="H7097" i="26"/>
  <c r="J7097" i="26"/>
  <c r="L7097" i="26" s="1"/>
  <c r="G7098" i="26"/>
  <c r="I7098" i="26" s="1"/>
  <c r="H7098" i="26"/>
  <c r="G7099" i="26"/>
  <c r="I7099" i="26" s="1"/>
  <c r="H7099" i="26"/>
  <c r="G7100" i="26"/>
  <c r="H7100" i="26"/>
  <c r="G7101" i="26"/>
  <c r="I7101" i="26" s="1"/>
  <c r="H7101" i="26"/>
  <c r="G7102" i="26"/>
  <c r="K7102" i="26" s="1"/>
  <c r="H7102" i="26"/>
  <c r="I7102" i="26"/>
  <c r="J7102" i="26"/>
  <c r="L7102" i="26" s="1"/>
  <c r="G7103" i="26"/>
  <c r="I7103" i="26" s="1"/>
  <c r="H7103" i="26"/>
  <c r="G7104" i="26"/>
  <c r="J7104" i="26" s="1"/>
  <c r="L7104" i="26" s="1"/>
  <c r="H7104" i="26"/>
  <c r="G7105" i="26"/>
  <c r="H7105" i="26"/>
  <c r="G7106" i="26"/>
  <c r="J7106" i="26" s="1"/>
  <c r="L7106" i="26" s="1"/>
  <c r="H7106" i="26"/>
  <c r="I7106" i="26"/>
  <c r="G7107" i="26"/>
  <c r="I7107" i="26" s="1"/>
  <c r="H7107" i="26"/>
  <c r="G7108" i="26"/>
  <c r="J7108" i="26" s="1"/>
  <c r="L7108" i="26" s="1"/>
  <c r="H7108" i="26"/>
  <c r="G7109" i="26"/>
  <c r="J7109" i="26" s="1"/>
  <c r="L7109" i="26" s="1"/>
  <c r="H7109" i="26"/>
  <c r="G7110" i="26"/>
  <c r="I7110" i="26" s="1"/>
  <c r="H7110" i="26"/>
  <c r="G7111" i="26"/>
  <c r="I7111" i="26" s="1"/>
  <c r="H7111" i="26"/>
  <c r="G7112" i="26"/>
  <c r="H7112" i="26"/>
  <c r="G7113" i="26"/>
  <c r="I7113" i="26" s="1"/>
  <c r="H7113" i="26"/>
  <c r="G7114" i="26"/>
  <c r="I7114" i="26" s="1"/>
  <c r="H7114" i="26"/>
  <c r="G7115" i="26"/>
  <c r="I7115" i="26" s="1"/>
  <c r="H7115" i="26"/>
  <c r="G7116" i="26"/>
  <c r="J7116" i="26" s="1"/>
  <c r="L7116" i="26" s="1"/>
  <c r="H7116" i="26"/>
  <c r="G7117" i="26"/>
  <c r="J7117" i="26" s="1"/>
  <c r="L7117" i="26" s="1"/>
  <c r="H7117" i="26"/>
  <c r="G7118" i="26"/>
  <c r="I7118" i="26" s="1"/>
  <c r="H7118" i="26"/>
  <c r="G7119" i="26"/>
  <c r="K7119" i="26" s="1"/>
  <c r="H7119" i="26"/>
  <c r="I7119" i="26"/>
  <c r="G7120" i="26"/>
  <c r="H7120" i="26"/>
  <c r="G7121" i="26"/>
  <c r="K7121" i="26" s="1"/>
  <c r="H7121" i="26"/>
  <c r="J7121" i="26"/>
  <c r="L7121" i="26" s="1"/>
  <c r="G7122" i="26"/>
  <c r="H7122" i="26"/>
  <c r="G7123" i="26"/>
  <c r="I7123" i="26" s="1"/>
  <c r="H7123" i="26"/>
  <c r="G7124" i="26"/>
  <c r="J7124" i="26" s="1"/>
  <c r="L7124" i="26" s="1"/>
  <c r="H7124" i="26"/>
  <c r="G7125" i="26"/>
  <c r="J7125" i="26" s="1"/>
  <c r="L7125" i="26" s="1"/>
  <c r="H7125" i="26"/>
  <c r="I7125" i="26"/>
  <c r="G7126" i="26"/>
  <c r="J7126" i="26" s="1"/>
  <c r="L7126" i="26" s="1"/>
  <c r="H7126" i="26"/>
  <c r="G7127" i="26"/>
  <c r="I7127" i="26" s="1"/>
  <c r="H7127" i="26"/>
  <c r="G7128" i="26"/>
  <c r="J7128" i="26" s="1"/>
  <c r="L7128" i="26" s="1"/>
  <c r="H7128" i="26"/>
  <c r="G7129" i="26"/>
  <c r="J7129" i="26" s="1"/>
  <c r="L7129" i="26" s="1"/>
  <c r="H7129" i="26"/>
  <c r="K7129" i="26"/>
  <c r="G7130" i="26"/>
  <c r="K7130" i="26" s="1"/>
  <c r="H7130" i="26"/>
  <c r="G7131" i="26"/>
  <c r="I7131" i="26" s="1"/>
  <c r="H7131" i="26"/>
  <c r="G7132" i="26"/>
  <c r="H7132" i="26"/>
  <c r="G7133" i="26"/>
  <c r="K7133" i="26" s="1"/>
  <c r="H7133" i="26"/>
  <c r="I7133" i="26"/>
  <c r="G7134" i="26"/>
  <c r="K7134" i="26" s="1"/>
  <c r="H7134" i="26"/>
  <c r="J7134" i="26"/>
  <c r="L7134" i="26" s="1"/>
  <c r="G7135" i="26"/>
  <c r="I7135" i="26" s="1"/>
  <c r="H7135" i="26"/>
  <c r="G7136" i="26"/>
  <c r="I7136" i="26" s="1"/>
  <c r="H7136" i="26"/>
  <c r="G7137" i="26"/>
  <c r="H7137" i="26"/>
  <c r="I7137" i="26"/>
  <c r="J7137" i="26"/>
  <c r="L7137" i="26" s="1"/>
  <c r="K7137" i="26"/>
  <c r="G7138" i="26"/>
  <c r="I7138" i="26" s="1"/>
  <c r="H7138" i="26"/>
  <c r="K7138" i="26"/>
  <c r="G7139" i="26"/>
  <c r="I7139" i="26" s="1"/>
  <c r="H7139" i="26"/>
  <c r="G7140" i="26"/>
  <c r="J7140" i="26" s="1"/>
  <c r="L7140" i="26" s="1"/>
  <c r="H7140" i="26"/>
  <c r="G7141" i="26"/>
  <c r="J7141" i="26" s="1"/>
  <c r="L7141" i="26" s="1"/>
  <c r="H7141" i="26"/>
  <c r="G7142" i="26"/>
  <c r="J7142" i="26" s="1"/>
  <c r="L7142" i="26" s="1"/>
  <c r="H7142" i="26"/>
  <c r="G7143" i="26"/>
  <c r="H7143" i="26"/>
  <c r="G7144" i="26"/>
  <c r="H7144" i="26"/>
  <c r="G7145" i="26"/>
  <c r="K7145" i="26" s="1"/>
  <c r="H7145" i="26"/>
  <c r="I7145" i="26"/>
  <c r="J7145" i="26"/>
  <c r="L7145" i="26" s="1"/>
  <c r="G7146" i="26"/>
  <c r="K7146" i="26" s="1"/>
  <c r="H7146" i="26"/>
  <c r="G7147" i="26"/>
  <c r="I7147" i="26" s="1"/>
  <c r="H7147" i="26"/>
  <c r="G7148" i="26"/>
  <c r="I7148" i="26" s="1"/>
  <c r="H7148" i="26"/>
  <c r="G7149" i="26"/>
  <c r="J7149" i="26" s="1"/>
  <c r="L7149" i="26" s="1"/>
  <c r="H7149" i="26"/>
  <c r="G7150" i="26"/>
  <c r="I7150" i="26" s="1"/>
  <c r="H7150" i="26"/>
  <c r="G7151" i="26"/>
  <c r="J7151" i="26" s="1"/>
  <c r="L7151" i="26" s="1"/>
  <c r="H7151" i="26"/>
  <c r="G7152" i="26"/>
  <c r="J7152" i="26" s="1"/>
  <c r="L7152" i="26" s="1"/>
  <c r="H7152" i="26"/>
  <c r="G7153" i="26"/>
  <c r="J7153" i="26" s="1"/>
  <c r="H7153" i="26"/>
  <c r="L7153" i="26"/>
  <c r="G7154" i="26"/>
  <c r="I7154" i="26" s="1"/>
  <c r="H7154" i="26"/>
  <c r="G7155" i="26"/>
  <c r="H7155" i="26"/>
  <c r="G7156" i="26"/>
  <c r="I7156" i="26" s="1"/>
  <c r="H7156" i="26"/>
  <c r="G7157" i="26"/>
  <c r="K7157" i="26" s="1"/>
  <c r="H7157" i="26"/>
  <c r="G7158" i="26"/>
  <c r="K7158" i="26" s="1"/>
  <c r="H7158" i="26"/>
  <c r="G7159" i="26"/>
  <c r="I7159" i="26" s="1"/>
  <c r="H7159" i="26"/>
  <c r="G7160" i="26"/>
  <c r="I7160" i="26" s="1"/>
  <c r="H7160" i="26"/>
  <c r="G7161" i="26"/>
  <c r="K7161" i="26" s="1"/>
  <c r="H7161" i="26"/>
  <c r="G7162" i="26"/>
  <c r="K7162" i="26" s="1"/>
  <c r="H7162" i="26"/>
  <c r="G7163" i="26"/>
  <c r="H7163" i="26"/>
  <c r="K7163" i="26"/>
  <c r="G7164" i="26"/>
  <c r="J7164" i="26" s="1"/>
  <c r="L7164" i="26" s="1"/>
  <c r="H7164" i="26"/>
  <c r="I7164" i="26"/>
  <c r="G7165" i="26"/>
  <c r="J7165" i="26" s="1"/>
  <c r="L7165" i="26" s="1"/>
  <c r="H7165" i="26"/>
  <c r="G7166" i="26"/>
  <c r="J7166" i="26" s="1"/>
  <c r="L7166" i="26" s="1"/>
  <c r="H7166" i="26"/>
  <c r="G7167" i="26"/>
  <c r="H7167" i="26"/>
  <c r="J7167" i="26"/>
  <c r="L7167" i="26" s="1"/>
  <c r="G7168" i="26"/>
  <c r="I7168" i="26" s="1"/>
  <c r="H7168" i="26"/>
  <c r="G7169" i="26"/>
  <c r="K7169" i="26" s="1"/>
  <c r="H7169" i="26"/>
  <c r="G7170" i="26"/>
  <c r="K7170" i="26" s="1"/>
  <c r="H7170" i="26"/>
  <c r="G7171" i="26"/>
  <c r="I7171" i="26" s="1"/>
  <c r="H7171" i="26"/>
  <c r="G7172" i="26"/>
  <c r="I7172" i="26" s="1"/>
  <c r="H7172" i="26"/>
  <c r="G7173" i="26"/>
  <c r="K7173" i="26" s="1"/>
  <c r="H7173" i="26"/>
  <c r="G7174" i="26"/>
  <c r="K7174" i="26" s="1"/>
  <c r="H7174" i="26"/>
  <c r="G7175" i="26"/>
  <c r="J7175" i="26" s="1"/>
  <c r="L7175" i="26" s="1"/>
  <c r="H7175" i="26"/>
  <c r="G7176" i="26"/>
  <c r="J7176" i="26" s="1"/>
  <c r="L7176" i="26" s="1"/>
  <c r="H7176" i="26"/>
  <c r="G7177" i="26"/>
  <c r="J7177" i="26" s="1"/>
  <c r="L7177" i="26" s="1"/>
  <c r="H7177" i="26"/>
  <c r="G7178" i="26"/>
  <c r="I7178" i="26" s="1"/>
  <c r="H7178" i="26"/>
  <c r="J7178" i="26"/>
  <c r="L7178" i="26" s="1"/>
  <c r="G7179" i="26"/>
  <c r="H7179" i="26"/>
  <c r="G7180" i="26"/>
  <c r="I7180" i="26" s="1"/>
  <c r="H7180" i="26"/>
  <c r="J7180" i="26"/>
  <c r="L7180" i="26" s="1"/>
  <c r="K7180" i="26"/>
  <c r="G7181" i="26"/>
  <c r="K7181" i="26" s="1"/>
  <c r="H7181" i="26"/>
  <c r="G7182" i="26"/>
  <c r="K7182" i="26" s="1"/>
  <c r="H7182" i="26"/>
  <c r="J7182" i="26"/>
  <c r="L7182" i="26" s="1"/>
  <c r="G7183" i="26"/>
  <c r="I7183" i="26" s="1"/>
  <c r="H7183" i="26"/>
  <c r="G7184" i="26"/>
  <c r="I7184" i="26" s="1"/>
  <c r="H7184" i="26"/>
  <c r="G7185" i="26"/>
  <c r="K7185" i="26" s="1"/>
  <c r="H7185" i="26"/>
  <c r="G7186" i="26"/>
  <c r="I7186" i="26" s="1"/>
  <c r="H7186" i="26"/>
  <c r="G7187" i="26"/>
  <c r="I7187" i="26" s="1"/>
  <c r="H7187" i="26"/>
  <c r="G7188" i="26"/>
  <c r="J7188" i="26" s="1"/>
  <c r="L7188" i="26" s="1"/>
  <c r="H7188" i="26"/>
  <c r="G7189" i="26"/>
  <c r="J7189" i="26" s="1"/>
  <c r="L7189" i="26" s="1"/>
  <c r="H7189" i="26"/>
  <c r="G7190" i="26"/>
  <c r="K7190" i="26" s="1"/>
  <c r="H7190" i="26"/>
  <c r="G7191" i="26"/>
  <c r="I7191" i="26" s="1"/>
  <c r="H7191" i="26"/>
  <c r="J7191" i="26"/>
  <c r="L7191" i="26" s="1"/>
  <c r="G7192" i="26"/>
  <c r="H7192" i="26"/>
  <c r="G7193" i="26"/>
  <c r="K7193" i="26" s="1"/>
  <c r="H7193" i="26"/>
  <c r="G7194" i="26"/>
  <c r="K7194" i="26" s="1"/>
  <c r="H7194" i="26"/>
  <c r="G7195" i="26"/>
  <c r="I7195" i="26" s="1"/>
  <c r="H7195" i="26"/>
  <c r="K7195" i="26"/>
  <c r="G7196" i="26"/>
  <c r="I7196" i="26" s="1"/>
  <c r="H7196" i="26"/>
  <c r="G7197" i="26"/>
  <c r="J7197" i="26" s="1"/>
  <c r="L7197" i="26" s="1"/>
  <c r="H7197" i="26"/>
  <c r="G7198" i="26"/>
  <c r="K7198" i="26" s="1"/>
  <c r="H7198" i="26"/>
  <c r="G7199" i="26"/>
  <c r="J7199" i="26" s="1"/>
  <c r="L7199" i="26" s="1"/>
  <c r="H7199" i="26"/>
  <c r="G7200" i="26"/>
  <c r="J7200" i="26" s="1"/>
  <c r="L7200" i="26" s="1"/>
  <c r="H7200" i="26"/>
  <c r="G7201" i="26"/>
  <c r="J7201" i="26" s="1"/>
  <c r="L7201" i="26" s="1"/>
  <c r="H7201" i="26"/>
  <c r="G7202" i="26"/>
  <c r="K7202" i="26" s="1"/>
  <c r="H7202" i="26"/>
  <c r="G7203" i="26"/>
  <c r="I7203" i="26" s="1"/>
  <c r="H7203" i="26"/>
  <c r="K7203" i="26"/>
  <c r="G7204" i="26"/>
  <c r="H7204" i="26"/>
  <c r="J7204" i="26"/>
  <c r="L7204" i="26" s="1"/>
  <c r="G7205" i="26"/>
  <c r="K7205" i="26" s="1"/>
  <c r="H7205" i="26"/>
  <c r="G7206" i="26"/>
  <c r="K7206" i="26" s="1"/>
  <c r="H7206" i="26"/>
  <c r="G7207" i="26"/>
  <c r="I7207" i="26" s="1"/>
  <c r="H7207" i="26"/>
  <c r="G7208" i="26"/>
  <c r="I7208" i="26" s="1"/>
  <c r="H7208" i="26"/>
  <c r="G7209" i="26"/>
  <c r="I7209" i="26" s="1"/>
  <c r="H7209" i="26"/>
  <c r="G7210" i="26"/>
  <c r="I7210" i="26" s="1"/>
  <c r="H7210" i="26"/>
  <c r="G7211" i="26"/>
  <c r="I7211" i="26" s="1"/>
  <c r="H7211" i="26"/>
  <c r="G7212" i="26"/>
  <c r="J7212" i="26" s="1"/>
  <c r="L7212" i="26" s="1"/>
  <c r="H7212" i="26"/>
  <c r="G7213" i="26"/>
  <c r="J7213" i="26" s="1"/>
  <c r="L7213" i="26" s="1"/>
  <c r="H7213" i="26"/>
  <c r="G7214" i="26"/>
  <c r="J7214" i="26" s="1"/>
  <c r="L7214" i="26" s="1"/>
  <c r="H7214" i="26"/>
  <c r="G7215" i="26"/>
  <c r="K7215" i="26" s="1"/>
  <c r="H7215" i="26"/>
  <c r="G7216" i="26"/>
  <c r="H7216" i="26"/>
  <c r="G7217" i="26"/>
  <c r="K7217" i="26" s="1"/>
  <c r="H7217" i="26"/>
  <c r="I7217" i="26"/>
  <c r="G7218" i="26"/>
  <c r="K7218" i="26" s="1"/>
  <c r="H7218" i="26"/>
  <c r="G7219" i="26"/>
  <c r="I7219" i="26" s="1"/>
  <c r="H7219" i="26"/>
  <c r="G7220" i="26"/>
  <c r="I7220" i="26" s="1"/>
  <c r="H7220" i="26"/>
  <c r="G7221" i="26"/>
  <c r="K7221" i="26" s="1"/>
  <c r="H7221" i="26"/>
  <c r="J7221" i="26"/>
  <c r="L7221" i="26" s="1"/>
  <c r="G7222" i="26"/>
  <c r="J7222" i="26" s="1"/>
  <c r="L7222" i="26" s="1"/>
  <c r="H7222" i="26"/>
  <c r="G7223" i="26"/>
  <c r="K7223" i="26" s="1"/>
  <c r="H7223" i="26"/>
  <c r="G7224" i="26"/>
  <c r="J7224" i="26" s="1"/>
  <c r="L7224" i="26" s="1"/>
  <c r="H7224" i="26"/>
  <c r="G7225" i="26"/>
  <c r="J7225" i="26" s="1"/>
  <c r="L7225" i="26" s="1"/>
  <c r="H7225" i="26"/>
  <c r="G7226" i="26"/>
  <c r="I7226" i="26" s="1"/>
  <c r="H7226" i="26"/>
  <c r="G7227" i="26"/>
  <c r="H7227" i="26"/>
  <c r="G7228" i="26"/>
  <c r="J7228" i="26" s="1"/>
  <c r="L7228" i="26" s="1"/>
  <c r="H7228" i="26"/>
  <c r="G7229" i="26"/>
  <c r="K7229" i="26" s="1"/>
  <c r="H7229" i="26"/>
  <c r="G7230" i="26"/>
  <c r="K7230" i="26" s="1"/>
  <c r="H7230" i="26"/>
  <c r="G7231" i="26"/>
  <c r="I7231" i="26" s="1"/>
  <c r="H7231" i="26"/>
  <c r="G7232" i="26"/>
  <c r="I7232" i="26" s="1"/>
  <c r="H7232" i="26"/>
  <c r="G7233" i="26"/>
  <c r="K7233" i="26" s="1"/>
  <c r="H7233" i="26"/>
  <c r="G7234" i="26"/>
  <c r="K7234" i="26" s="1"/>
  <c r="H7234" i="26"/>
  <c r="J7234" i="26"/>
  <c r="L7234" i="26" s="1"/>
  <c r="G7235" i="26"/>
  <c r="H7235" i="26"/>
  <c r="K7235" i="26"/>
  <c r="G7236" i="26"/>
  <c r="J7236" i="26" s="1"/>
  <c r="L7236" i="26" s="1"/>
  <c r="H7236" i="26"/>
  <c r="I7236" i="26"/>
  <c r="G7237" i="26"/>
  <c r="J7237" i="26" s="1"/>
  <c r="L7237" i="26" s="1"/>
  <c r="H7237" i="26"/>
  <c r="G7238" i="26"/>
  <c r="J7238" i="26" s="1"/>
  <c r="L7238" i="26" s="1"/>
  <c r="H7238" i="26"/>
  <c r="G7239" i="26"/>
  <c r="H7239" i="26"/>
  <c r="J7239" i="26"/>
  <c r="L7239" i="26" s="1"/>
  <c r="G7240" i="26"/>
  <c r="I7240" i="26" s="1"/>
  <c r="H7240" i="26"/>
  <c r="G7241" i="26"/>
  <c r="K7241" i="26" s="1"/>
  <c r="H7241" i="26"/>
  <c r="G7242" i="26"/>
  <c r="K7242" i="26" s="1"/>
  <c r="H7242" i="26"/>
  <c r="G7243" i="26"/>
  <c r="I7243" i="26" s="1"/>
  <c r="H7243" i="26"/>
  <c r="G7244" i="26"/>
  <c r="I7244" i="26" s="1"/>
  <c r="H7244" i="26"/>
  <c r="G7245" i="26"/>
  <c r="K7245" i="26" s="1"/>
  <c r="H7245" i="26"/>
  <c r="G7246" i="26"/>
  <c r="K7246" i="26" s="1"/>
  <c r="H7246" i="26"/>
  <c r="G7247" i="26"/>
  <c r="J7247" i="26" s="1"/>
  <c r="L7247" i="26" s="1"/>
  <c r="H7247" i="26"/>
  <c r="G7248" i="26"/>
  <c r="J7248" i="26" s="1"/>
  <c r="L7248" i="26" s="1"/>
  <c r="H7248" i="26"/>
  <c r="G7249" i="26"/>
  <c r="J7249" i="26" s="1"/>
  <c r="L7249" i="26" s="1"/>
  <c r="H7249" i="26"/>
  <c r="G7250" i="26"/>
  <c r="I7250" i="26" s="1"/>
  <c r="H7250" i="26"/>
  <c r="J7250" i="26"/>
  <c r="L7250" i="26" s="1"/>
  <c r="G7251" i="26"/>
  <c r="H7251" i="26"/>
  <c r="G7252" i="26"/>
  <c r="K7252" i="26" s="1"/>
  <c r="H7252" i="26"/>
  <c r="J7252" i="26"/>
  <c r="L7252" i="26" s="1"/>
  <c r="G7253" i="26"/>
  <c r="K7253" i="26" s="1"/>
  <c r="H7253" i="26"/>
  <c r="G7254" i="26"/>
  <c r="K7254" i="26" s="1"/>
  <c r="H7254" i="26"/>
  <c r="J7254" i="26"/>
  <c r="L7254" i="26" s="1"/>
  <c r="G7255" i="26"/>
  <c r="I7255" i="26" s="1"/>
  <c r="H7255" i="26"/>
  <c r="G7256" i="26"/>
  <c r="I7256" i="26" s="1"/>
  <c r="H7256" i="26"/>
  <c r="G7257" i="26"/>
  <c r="K7257" i="26" s="1"/>
  <c r="H7257" i="26"/>
  <c r="G7258" i="26"/>
  <c r="I7258" i="26" s="1"/>
  <c r="H7258" i="26"/>
  <c r="G7259" i="26"/>
  <c r="K7259" i="26" s="1"/>
  <c r="H7259" i="26"/>
  <c r="G7260" i="26"/>
  <c r="K7260" i="26" s="1"/>
  <c r="H7260" i="26"/>
  <c r="G7261" i="26"/>
  <c r="J7261" i="26" s="1"/>
  <c r="L7261" i="26" s="1"/>
  <c r="H7261" i="26"/>
  <c r="G7262" i="26"/>
  <c r="J7262" i="26" s="1"/>
  <c r="L7262" i="26" s="1"/>
  <c r="H7262" i="26"/>
  <c r="G7263" i="26"/>
  <c r="K7263" i="26" s="1"/>
  <c r="H7263" i="26"/>
  <c r="G7264" i="26"/>
  <c r="I7264" i="26" s="1"/>
  <c r="H7264" i="26"/>
  <c r="G7265" i="26"/>
  <c r="H7265" i="26"/>
  <c r="G7266" i="26"/>
  <c r="I7266" i="26" s="1"/>
  <c r="H7266" i="26"/>
  <c r="G7267" i="26"/>
  <c r="K7267" i="26" s="1"/>
  <c r="H7267" i="26"/>
  <c r="J7267" i="26"/>
  <c r="L7267" i="26" s="1"/>
  <c r="G7268" i="26"/>
  <c r="I7268" i="26" s="1"/>
  <c r="H7268" i="26"/>
  <c r="J7268" i="26"/>
  <c r="L7268" i="26" s="1"/>
  <c r="K7268" i="26"/>
  <c r="G7269" i="26"/>
  <c r="I7269" i="26" s="1"/>
  <c r="H7269" i="26"/>
  <c r="G7270" i="26"/>
  <c r="I7270" i="26" s="1"/>
  <c r="H7270" i="26"/>
  <c r="J7270" i="26"/>
  <c r="L7270" i="26" s="1"/>
  <c r="G7271" i="26"/>
  <c r="I7271" i="26" s="1"/>
  <c r="H7271" i="26"/>
  <c r="G7272" i="26"/>
  <c r="K7272" i="26" s="1"/>
  <c r="H7272" i="26"/>
  <c r="G7273" i="26"/>
  <c r="J7273" i="26" s="1"/>
  <c r="L7273" i="26" s="1"/>
  <c r="H7273" i="26"/>
  <c r="G7274" i="26"/>
  <c r="J7274" i="26" s="1"/>
  <c r="L7274" i="26" s="1"/>
  <c r="H7274" i="26"/>
  <c r="I7274" i="26"/>
  <c r="G7275" i="26"/>
  <c r="K7275" i="26" s="1"/>
  <c r="H7275" i="26"/>
  <c r="J7275" i="26"/>
  <c r="L7275" i="26" s="1"/>
  <c r="G7276" i="26"/>
  <c r="I7276" i="26" s="1"/>
  <c r="H7276" i="26"/>
  <c r="G7277" i="26"/>
  <c r="H7277" i="26"/>
  <c r="G7278" i="26"/>
  <c r="I7278" i="26" s="1"/>
  <c r="H7278" i="26"/>
  <c r="G7279" i="26"/>
  <c r="K7279" i="26" s="1"/>
  <c r="H7279" i="26"/>
  <c r="G7280" i="26"/>
  <c r="I7280" i="26" s="1"/>
  <c r="H7280" i="26"/>
  <c r="G7281" i="26"/>
  <c r="I7281" i="26" s="1"/>
  <c r="H7281" i="26"/>
  <c r="G7282" i="26"/>
  <c r="I7282" i="26" s="1"/>
  <c r="H7282" i="26"/>
  <c r="J7282" i="26"/>
  <c r="L7282" i="26" s="1"/>
  <c r="G7283" i="26"/>
  <c r="I7283" i="26" s="1"/>
  <c r="H7283" i="26"/>
  <c r="G7284" i="26"/>
  <c r="K7284" i="26" s="1"/>
  <c r="H7284" i="26"/>
  <c r="G7285" i="26"/>
  <c r="J7285" i="26" s="1"/>
  <c r="L7285" i="26" s="1"/>
  <c r="H7285" i="26"/>
  <c r="G7286" i="26"/>
  <c r="J7286" i="26" s="1"/>
  <c r="L7286" i="26" s="1"/>
  <c r="H7286" i="26"/>
  <c r="G7287" i="26"/>
  <c r="K7287" i="26" s="1"/>
  <c r="H7287" i="26"/>
  <c r="I7287" i="26"/>
  <c r="J7287" i="26"/>
  <c r="L7287" i="26" s="1"/>
  <c r="G7288" i="26"/>
  <c r="I7288" i="26" s="1"/>
  <c r="H7288" i="26"/>
  <c r="G7289" i="26"/>
  <c r="H7289" i="26"/>
  <c r="G7290" i="26"/>
  <c r="I7290" i="26" s="1"/>
  <c r="H7290" i="26"/>
  <c r="J7290" i="26"/>
  <c r="L7290" i="26" s="1"/>
  <c r="G7291" i="26"/>
  <c r="K7291" i="26" s="1"/>
  <c r="H7291" i="26"/>
  <c r="G7292" i="26"/>
  <c r="I7292" i="26" s="1"/>
  <c r="H7292" i="26"/>
  <c r="G7293" i="26"/>
  <c r="I7293" i="26" s="1"/>
  <c r="H7293" i="26"/>
  <c r="G7294" i="26"/>
  <c r="J7294" i="26" s="1"/>
  <c r="L7294" i="26" s="1"/>
  <c r="H7294" i="26"/>
  <c r="I7294" i="26"/>
  <c r="G7295" i="26"/>
  <c r="J7295" i="26" s="1"/>
  <c r="L7295" i="26" s="1"/>
  <c r="H7295" i="26"/>
  <c r="K7295" i="26"/>
  <c r="G7296" i="26"/>
  <c r="H7296" i="26"/>
  <c r="K7296" i="26"/>
  <c r="G7297" i="26"/>
  <c r="J7297" i="26" s="1"/>
  <c r="L7297" i="26" s="1"/>
  <c r="H7297" i="26"/>
  <c r="I7297" i="26"/>
  <c r="G7298" i="26"/>
  <c r="J7298" i="26" s="1"/>
  <c r="L7298" i="26" s="1"/>
  <c r="H7298" i="26"/>
  <c r="G7299" i="26"/>
  <c r="K7299" i="26" s="1"/>
  <c r="H7299" i="26"/>
  <c r="G7300" i="26"/>
  <c r="I7300" i="26" s="1"/>
  <c r="H7300" i="26"/>
  <c r="G7301" i="26"/>
  <c r="H7301" i="26"/>
  <c r="G7302" i="26"/>
  <c r="J7302" i="26" s="1"/>
  <c r="L7302" i="26" s="1"/>
  <c r="H7302" i="26"/>
  <c r="G7303" i="26"/>
  <c r="K7303" i="26" s="1"/>
  <c r="H7303" i="26"/>
  <c r="J7303" i="26"/>
  <c r="L7303" i="26" s="1"/>
  <c r="G7304" i="26"/>
  <c r="I7304" i="26" s="1"/>
  <c r="H7304" i="26"/>
  <c r="G7305" i="26"/>
  <c r="I7305" i="26" s="1"/>
  <c r="H7305" i="26"/>
  <c r="C7054" i="26"/>
  <c r="C7055" i="26"/>
  <c r="C7056" i="26"/>
  <c r="C7057" i="26"/>
  <c r="C7058" i="26"/>
  <c r="C7059" i="26"/>
  <c r="C7060" i="26"/>
  <c r="C7061" i="26"/>
  <c r="C7062" i="26"/>
  <c r="C7063" i="26"/>
  <c r="C7064" i="26"/>
  <c r="C7065" i="26"/>
  <c r="C7066" i="26"/>
  <c r="C7067" i="26"/>
  <c r="C7068" i="26"/>
  <c r="C7069" i="26"/>
  <c r="C7070" i="26"/>
  <c r="C7071" i="26"/>
  <c r="C7072" i="26"/>
  <c r="C7073" i="26"/>
  <c r="C7074" i="26"/>
  <c r="C7075" i="26"/>
  <c r="C7076" i="26"/>
  <c r="C7077" i="26"/>
  <c r="C7078" i="26"/>
  <c r="C7079" i="26"/>
  <c r="C7080" i="26"/>
  <c r="C7081" i="26"/>
  <c r="C7082" i="26"/>
  <c r="C7083" i="26"/>
  <c r="C7084" i="26"/>
  <c r="C7085" i="26"/>
  <c r="C7086" i="26"/>
  <c r="C7087" i="26"/>
  <c r="C7088" i="26"/>
  <c r="C7089" i="26"/>
  <c r="C7090" i="26"/>
  <c r="C7091" i="26"/>
  <c r="C7092" i="26"/>
  <c r="C7093" i="26"/>
  <c r="C7094" i="26"/>
  <c r="C7095" i="26"/>
  <c r="C7096" i="26"/>
  <c r="C7097" i="26"/>
  <c r="C7098" i="26"/>
  <c r="C7099" i="26"/>
  <c r="C7100" i="26"/>
  <c r="C7101" i="26"/>
  <c r="C7102" i="26"/>
  <c r="C7103" i="26"/>
  <c r="C7104" i="26"/>
  <c r="C7105" i="26"/>
  <c r="C7106" i="26"/>
  <c r="C7107" i="26"/>
  <c r="C7108" i="26"/>
  <c r="C7109" i="26"/>
  <c r="C7110" i="26"/>
  <c r="C7111" i="26"/>
  <c r="C7112" i="26"/>
  <c r="C7113" i="26"/>
  <c r="C7114" i="26"/>
  <c r="C7115" i="26"/>
  <c r="C7116" i="26"/>
  <c r="C7117" i="26"/>
  <c r="C7118" i="26"/>
  <c r="C7119" i="26"/>
  <c r="C7120" i="26"/>
  <c r="C7121" i="26"/>
  <c r="C7122" i="26"/>
  <c r="C7123" i="26"/>
  <c r="C7124" i="26"/>
  <c r="C7125" i="26"/>
  <c r="C7126" i="26"/>
  <c r="C7127" i="26"/>
  <c r="C7128" i="26"/>
  <c r="C7129" i="26"/>
  <c r="C7130" i="26"/>
  <c r="C7131" i="26"/>
  <c r="C7132" i="26"/>
  <c r="C7133" i="26"/>
  <c r="C7134" i="26"/>
  <c r="C7135" i="26"/>
  <c r="C7136" i="26"/>
  <c r="C7137" i="26"/>
  <c r="C7138" i="26"/>
  <c r="C7139" i="26"/>
  <c r="C7140" i="26"/>
  <c r="C7141" i="26"/>
  <c r="C7142" i="26"/>
  <c r="C7143" i="26"/>
  <c r="C7144" i="26"/>
  <c r="C7145" i="26"/>
  <c r="C7146" i="26"/>
  <c r="C7147" i="26"/>
  <c r="C7148" i="26"/>
  <c r="C7149" i="26"/>
  <c r="C7150" i="26"/>
  <c r="C7151" i="26"/>
  <c r="C7152" i="26"/>
  <c r="C7153" i="26"/>
  <c r="C7154" i="26"/>
  <c r="C7155" i="26"/>
  <c r="C7156" i="26"/>
  <c r="C7157" i="26"/>
  <c r="C7158" i="26"/>
  <c r="C7159" i="26"/>
  <c r="C7160" i="26"/>
  <c r="C7161" i="26"/>
  <c r="C7162" i="26"/>
  <c r="C7163" i="26"/>
  <c r="C7164" i="26"/>
  <c r="C7165" i="26"/>
  <c r="C7166" i="26"/>
  <c r="C7167" i="26"/>
  <c r="C7168" i="26"/>
  <c r="C7169" i="26"/>
  <c r="C7170" i="26"/>
  <c r="C7171" i="26"/>
  <c r="C7172" i="26"/>
  <c r="C7173" i="26"/>
  <c r="C7174" i="26"/>
  <c r="C7175" i="26"/>
  <c r="C7176" i="26"/>
  <c r="C7177" i="26"/>
  <c r="C7178" i="26"/>
  <c r="C7179" i="26"/>
  <c r="C7180" i="26"/>
  <c r="C7181" i="26"/>
  <c r="C7182" i="26"/>
  <c r="C7183" i="26"/>
  <c r="C7184" i="26"/>
  <c r="C7185" i="26"/>
  <c r="C7186" i="26"/>
  <c r="C7187" i="26"/>
  <c r="C7188" i="26"/>
  <c r="C7189" i="26"/>
  <c r="C7190" i="26"/>
  <c r="C7191" i="26"/>
  <c r="C7192" i="26"/>
  <c r="C7193" i="26"/>
  <c r="C7194" i="26"/>
  <c r="C7195" i="26"/>
  <c r="C7196" i="26"/>
  <c r="C7197" i="26"/>
  <c r="C7198" i="26"/>
  <c r="C7199" i="26"/>
  <c r="C7200" i="26"/>
  <c r="C7201" i="26"/>
  <c r="C7202" i="26"/>
  <c r="C7203" i="26"/>
  <c r="C7204" i="26"/>
  <c r="C7205" i="26"/>
  <c r="C7206" i="26"/>
  <c r="C7207" i="26"/>
  <c r="C7208" i="26"/>
  <c r="C7209" i="26"/>
  <c r="C7210" i="26"/>
  <c r="C7211" i="26"/>
  <c r="C7212" i="26"/>
  <c r="C7213" i="26"/>
  <c r="C7214" i="26"/>
  <c r="C7215" i="26"/>
  <c r="C7216" i="26"/>
  <c r="C7217" i="26"/>
  <c r="C7218" i="26"/>
  <c r="C7219" i="26"/>
  <c r="C7220" i="26"/>
  <c r="C7221" i="26"/>
  <c r="C7222" i="26"/>
  <c r="C7223" i="26"/>
  <c r="C7224" i="26"/>
  <c r="C7225" i="26"/>
  <c r="C7226" i="26"/>
  <c r="C7227" i="26"/>
  <c r="C7228" i="26"/>
  <c r="C7229" i="26"/>
  <c r="C7230" i="26"/>
  <c r="C7231" i="26"/>
  <c r="C7232" i="26"/>
  <c r="C7233" i="26"/>
  <c r="C7234" i="26"/>
  <c r="C7235" i="26"/>
  <c r="C7236" i="26"/>
  <c r="C7237" i="26"/>
  <c r="C7238" i="26"/>
  <c r="C7239" i="26"/>
  <c r="C7240" i="26"/>
  <c r="C7241" i="26"/>
  <c r="C7242" i="26"/>
  <c r="C7243" i="26"/>
  <c r="C7244" i="26"/>
  <c r="C7245" i="26"/>
  <c r="C7246" i="26"/>
  <c r="C7247" i="26"/>
  <c r="C7248" i="26"/>
  <c r="C7249" i="26"/>
  <c r="C7250" i="26"/>
  <c r="C7251" i="26"/>
  <c r="C7252" i="26"/>
  <c r="C7253" i="26"/>
  <c r="C7254" i="26"/>
  <c r="C7255" i="26"/>
  <c r="C7256" i="26"/>
  <c r="C7257" i="26"/>
  <c r="C7258" i="26"/>
  <c r="C7259" i="26"/>
  <c r="C7260" i="26"/>
  <c r="C7261" i="26"/>
  <c r="C7262" i="26"/>
  <c r="C7263" i="26"/>
  <c r="C7264" i="26"/>
  <c r="C7265" i="26"/>
  <c r="C7266" i="26"/>
  <c r="C7267" i="26"/>
  <c r="C7268" i="26"/>
  <c r="C7269" i="26"/>
  <c r="C7270" i="26"/>
  <c r="C7271" i="26"/>
  <c r="C7272" i="26"/>
  <c r="C7273" i="26"/>
  <c r="C7274" i="26"/>
  <c r="C7275" i="26"/>
  <c r="C7276" i="26"/>
  <c r="C7277" i="26"/>
  <c r="C7278" i="26"/>
  <c r="C7279" i="26"/>
  <c r="C7280" i="26"/>
  <c r="C7281" i="26"/>
  <c r="C7282" i="26"/>
  <c r="C7283" i="26"/>
  <c r="C7284" i="26"/>
  <c r="C7285" i="26"/>
  <c r="C7286" i="26"/>
  <c r="C7287" i="26"/>
  <c r="C7288" i="26"/>
  <c r="C7289" i="26"/>
  <c r="C7290" i="26"/>
  <c r="C7291" i="26"/>
  <c r="C7292" i="26"/>
  <c r="C7293" i="26"/>
  <c r="C7294" i="26"/>
  <c r="C7295" i="26"/>
  <c r="C7296" i="26"/>
  <c r="C7297" i="26"/>
  <c r="C7298" i="26"/>
  <c r="C7299" i="26"/>
  <c r="C7300" i="26"/>
  <c r="C7301" i="26"/>
  <c r="C7302" i="26"/>
  <c r="C7303" i="26"/>
  <c r="C7304" i="26"/>
  <c r="C7305" i="26"/>
  <c r="I7298" i="26" l="1"/>
  <c r="I7295" i="26"/>
  <c r="K7278" i="26"/>
  <c r="I7238" i="26"/>
  <c r="K7225" i="26"/>
  <c r="K7111" i="26"/>
  <c r="I7060" i="26"/>
  <c r="K7290" i="26"/>
  <c r="K7282" i="26"/>
  <c r="J7278" i="26"/>
  <c r="L7278" i="26" s="1"/>
  <c r="J7259" i="26"/>
  <c r="L7259" i="26" s="1"/>
  <c r="J7246" i="26"/>
  <c r="L7246" i="26" s="1"/>
  <c r="J7193" i="26"/>
  <c r="L7193" i="26" s="1"/>
  <c r="I7302" i="26"/>
  <c r="I7286" i="26"/>
  <c r="I7259" i="26"/>
  <c r="I7246" i="26"/>
  <c r="K7210" i="26"/>
  <c r="I7197" i="26"/>
  <c r="K7184" i="26"/>
  <c r="K7153" i="26"/>
  <c r="I7149" i="26"/>
  <c r="K7101" i="26"/>
  <c r="K7297" i="26"/>
  <c r="K7294" i="26"/>
  <c r="J7210" i="26"/>
  <c r="L7210" i="26" s="1"/>
  <c r="I7166" i="26"/>
  <c r="I7153" i="26"/>
  <c r="K7128" i="26"/>
  <c r="K7114" i="26"/>
  <c r="I7090" i="26"/>
  <c r="J7085" i="26"/>
  <c r="L7085" i="26" s="1"/>
  <c r="K7080" i="26"/>
  <c r="J7233" i="26"/>
  <c r="L7233" i="26" s="1"/>
  <c r="I7228" i="26"/>
  <c r="K7219" i="26"/>
  <c r="J7174" i="26"/>
  <c r="L7174" i="26" s="1"/>
  <c r="J7162" i="26"/>
  <c r="L7162" i="26" s="1"/>
  <c r="J7139" i="26"/>
  <c r="L7139" i="26" s="1"/>
  <c r="J7114" i="26"/>
  <c r="L7114" i="26" s="1"/>
  <c r="I7080" i="26"/>
  <c r="K7054" i="26"/>
  <c r="K7285" i="26"/>
  <c r="K7258" i="26"/>
  <c r="I7254" i="26"/>
  <c r="K7240" i="26"/>
  <c r="I7233" i="26"/>
  <c r="J7223" i="26"/>
  <c r="L7223" i="26" s="1"/>
  <c r="J7219" i="26"/>
  <c r="L7219" i="26" s="1"/>
  <c r="I7174" i="26"/>
  <c r="K7136" i="26"/>
  <c r="J7054" i="26"/>
  <c r="L7054" i="26" s="1"/>
  <c r="K7236" i="26"/>
  <c r="K7191" i="26"/>
  <c r="K7304" i="26"/>
  <c r="K7209" i="26"/>
  <c r="J7161" i="26"/>
  <c r="L7161" i="26" s="1"/>
  <c r="K7147" i="26"/>
  <c r="K7108" i="26"/>
  <c r="J7304" i="26"/>
  <c r="L7304" i="26" s="1"/>
  <c r="I7261" i="26"/>
  <c r="J7257" i="26"/>
  <c r="L7257" i="26" s="1"/>
  <c r="J7244" i="26"/>
  <c r="L7244" i="26" s="1"/>
  <c r="I7222" i="26"/>
  <c r="I7199" i="26"/>
  <c r="J7195" i="26"/>
  <c r="L7195" i="26" s="1"/>
  <c r="K7186" i="26"/>
  <c r="K7168" i="26"/>
  <c r="I7161" i="26"/>
  <c r="I7151" i="26"/>
  <c r="J7147" i="26"/>
  <c r="L7147" i="26" s="1"/>
  <c r="J7138" i="26"/>
  <c r="L7138" i="26" s="1"/>
  <c r="J7135" i="26"/>
  <c r="L7135" i="26" s="1"/>
  <c r="I7126" i="26"/>
  <c r="I7108" i="26"/>
  <c r="I7299" i="26"/>
  <c r="K7270" i="26"/>
  <c r="I7212" i="26"/>
  <c r="K7164" i="26"/>
  <c r="J7130" i="26"/>
  <c r="L7130" i="26" s="1"/>
  <c r="I7121" i="26"/>
  <c r="K7116" i="26"/>
  <c r="K7078" i="26"/>
  <c r="I7116" i="26"/>
  <c r="J7078" i="26"/>
  <c r="L7078" i="26" s="1"/>
  <c r="I7068" i="26"/>
  <c r="K7256" i="26"/>
  <c r="I7252" i="26"/>
  <c r="J7198" i="26"/>
  <c r="L7198" i="26" s="1"/>
  <c r="J7185" i="26"/>
  <c r="L7185" i="26" s="1"/>
  <c r="J7172" i="26"/>
  <c r="L7172" i="26" s="1"/>
  <c r="K7150" i="26"/>
  <c r="K7141" i="26"/>
  <c r="K7056" i="26"/>
  <c r="J7291" i="26"/>
  <c r="L7291" i="26" s="1"/>
  <c r="I7285" i="26"/>
  <c r="K7273" i="26"/>
  <c r="I7257" i="26"/>
  <c r="J7245" i="26"/>
  <c r="L7245" i="26" s="1"/>
  <c r="I7234" i="26"/>
  <c r="K7232" i="26"/>
  <c r="I7223" i="26"/>
  <c r="I7221" i="26"/>
  <c r="I7214" i="26"/>
  <c r="K7211" i="26"/>
  <c r="I7198" i="26"/>
  <c r="I7193" i="26"/>
  <c r="J7190" i="26"/>
  <c r="L7190" i="26" s="1"/>
  <c r="I7185" i="26"/>
  <c r="I7182" i="26"/>
  <c r="J7173" i="26"/>
  <c r="L7173" i="26" s="1"/>
  <c r="I7162" i="26"/>
  <c r="K7160" i="26"/>
  <c r="K7131" i="26"/>
  <c r="I7128" i="26"/>
  <c r="I7089" i="26"/>
  <c r="I7056" i="26"/>
  <c r="J7299" i="26"/>
  <c r="L7299" i="26" s="1"/>
  <c r="J7279" i="26"/>
  <c r="L7279" i="26" s="1"/>
  <c r="I7273" i="26"/>
  <c r="K7261" i="26"/>
  <c r="K7250" i="26"/>
  <c r="I7247" i="26"/>
  <c r="I7245" i="26"/>
  <c r="I7242" i="26"/>
  <c r="J7232" i="26"/>
  <c r="L7232" i="26" s="1"/>
  <c r="J7217" i="26"/>
  <c r="L7217" i="26" s="1"/>
  <c r="J7211" i="26"/>
  <c r="L7211" i="26" s="1"/>
  <c r="J7209" i="26"/>
  <c r="L7209" i="26" s="1"/>
  <c r="J7206" i="26"/>
  <c r="L7206" i="26" s="1"/>
  <c r="I7190" i="26"/>
  <c r="K7178" i="26"/>
  <c r="I7175" i="26"/>
  <c r="I7173" i="26"/>
  <c r="I7170" i="26"/>
  <c r="J7160" i="26"/>
  <c r="L7160" i="26" s="1"/>
  <c r="I7142" i="26"/>
  <c r="K7139" i="26"/>
  <c r="K7123" i="26"/>
  <c r="K7106" i="26"/>
  <c r="J7101" i="26"/>
  <c r="L7101" i="26" s="1"/>
  <c r="J7098" i="26"/>
  <c r="L7098" i="26" s="1"/>
  <c r="J7073" i="26"/>
  <c r="L7073" i="26" s="1"/>
  <c r="K7156" i="26"/>
  <c r="J7058" i="26"/>
  <c r="L7058" i="26" s="1"/>
  <c r="K7302" i="26"/>
  <c r="I7275" i="26"/>
  <c r="J7263" i="26"/>
  <c r="L7263" i="26" s="1"/>
  <c r="J7258" i="26"/>
  <c r="L7258" i="26" s="1"/>
  <c r="J7256" i="26"/>
  <c r="L7256" i="26" s="1"/>
  <c r="J7241" i="26"/>
  <c r="L7241" i="26" s="1"/>
  <c r="K7238" i="26"/>
  <c r="K7228" i="26"/>
  <c r="I7225" i="26"/>
  <c r="K7222" i="26"/>
  <c r="K7199" i="26"/>
  <c r="K7197" i="26"/>
  <c r="J7186" i="26"/>
  <c r="L7186" i="26" s="1"/>
  <c r="J7184" i="26"/>
  <c r="L7184" i="26" s="1"/>
  <c r="J7169" i="26"/>
  <c r="L7169" i="26" s="1"/>
  <c r="K7166" i="26"/>
  <c r="J7156" i="26"/>
  <c r="L7156" i="26" s="1"/>
  <c r="J7150" i="26"/>
  <c r="L7150" i="26" s="1"/>
  <c r="K7127" i="26"/>
  <c r="K7125" i="26"/>
  <c r="J7111" i="26"/>
  <c r="L7111" i="26" s="1"/>
  <c r="K7090" i="26"/>
  <c r="I7263" i="26"/>
  <c r="I7249" i="26"/>
  <c r="K7213" i="26"/>
  <c r="K7208" i="26"/>
  <c r="I7205" i="26"/>
  <c r="I7177" i="26"/>
  <c r="J7127" i="26"/>
  <c r="L7127" i="26" s="1"/>
  <c r="K7068" i="26"/>
  <c r="K7063" i="26"/>
  <c r="K7283" i="26"/>
  <c r="K7266" i="26"/>
  <c r="K7115" i="26"/>
  <c r="K7113" i="26"/>
  <c r="K7292" i="26"/>
  <c r="J7283" i="26"/>
  <c r="L7283" i="26" s="1"/>
  <c r="K7271" i="26"/>
  <c r="J7266" i="26"/>
  <c r="L7266" i="26" s="1"/>
  <c r="J7215" i="26"/>
  <c r="L7215" i="26" s="1"/>
  <c r="K7201" i="26"/>
  <c r="K7188" i="26"/>
  <c r="J7158" i="26"/>
  <c r="L7158" i="26" s="1"/>
  <c r="K7143" i="26"/>
  <c r="J7115" i="26"/>
  <c r="L7115" i="26" s="1"/>
  <c r="J7113" i="26"/>
  <c r="L7113" i="26" s="1"/>
  <c r="J7110" i="26"/>
  <c r="L7110" i="26" s="1"/>
  <c r="K7092" i="26"/>
  <c r="K7087" i="26"/>
  <c r="K7077" i="26"/>
  <c r="K7065" i="26"/>
  <c r="J7292" i="26"/>
  <c r="L7292" i="26" s="1"/>
  <c r="K7280" i="26"/>
  <c r="J7271" i="26"/>
  <c r="L7271" i="26" s="1"/>
  <c r="I7262" i="26"/>
  <c r="K7243" i="26"/>
  <c r="J7230" i="26"/>
  <c r="L7230" i="26" s="1"/>
  <c r="I7215" i="26"/>
  <c r="I7201" i="26"/>
  <c r="I7188" i="26"/>
  <c r="K7171" i="26"/>
  <c r="I7158" i="26"/>
  <c r="K7151" i="26"/>
  <c r="K7149" i="26"/>
  <c r="J7143" i="26"/>
  <c r="L7143" i="26" s="1"/>
  <c r="I7140" i="26"/>
  <c r="J7132" i="26"/>
  <c r="L7132" i="26" s="1"/>
  <c r="K7126" i="26"/>
  <c r="K7117" i="26"/>
  <c r="K7104" i="26"/>
  <c r="K7099" i="26"/>
  <c r="I7096" i="26"/>
  <c r="I7092" i="26"/>
  <c r="J7087" i="26"/>
  <c r="L7087" i="26" s="1"/>
  <c r="J7077" i="26"/>
  <c r="L7077" i="26" s="1"/>
  <c r="J7065" i="26"/>
  <c r="L7065" i="26" s="1"/>
  <c r="J7280" i="26"/>
  <c r="L7280" i="26" s="1"/>
  <c r="K7248" i="26"/>
  <c r="I7230" i="26"/>
  <c r="J7207" i="26"/>
  <c r="L7207" i="26" s="1"/>
  <c r="K7176" i="26"/>
  <c r="I7143" i="26"/>
  <c r="I7117" i="26"/>
  <c r="I7104" i="26"/>
  <c r="J7099" i="26"/>
  <c r="L7099" i="26" s="1"/>
  <c r="J7079" i="26"/>
  <c r="L7079" i="26" s="1"/>
  <c r="I7070" i="26"/>
  <c r="I7303" i="26"/>
  <c r="K7301" i="26"/>
  <c r="J7296" i="26"/>
  <c r="L7296" i="26" s="1"/>
  <c r="I7291" i="26"/>
  <c r="K7289" i="26"/>
  <c r="J7284" i="26"/>
  <c r="L7284" i="26" s="1"/>
  <c r="I7279" i="26"/>
  <c r="K7277" i="26"/>
  <c r="J7272" i="26"/>
  <c r="L7272" i="26" s="1"/>
  <c r="I7267" i="26"/>
  <c r="K7265" i="26"/>
  <c r="J7260" i="26"/>
  <c r="L7260" i="26" s="1"/>
  <c r="J7243" i="26"/>
  <c r="L7243" i="26" s="1"/>
  <c r="I7241" i="26"/>
  <c r="I7239" i="26"/>
  <c r="K7237" i="26"/>
  <c r="J7235" i="26"/>
  <c r="L7235" i="26" s="1"/>
  <c r="K7227" i="26"/>
  <c r="J7208" i="26"/>
  <c r="L7208" i="26" s="1"/>
  <c r="I7206" i="26"/>
  <c r="I7204" i="26"/>
  <c r="J7202" i="26"/>
  <c r="L7202" i="26" s="1"/>
  <c r="K7200" i="26"/>
  <c r="K7192" i="26"/>
  <c r="J7171" i="26"/>
  <c r="L7171" i="26" s="1"/>
  <c r="I7169" i="26"/>
  <c r="I7167" i="26"/>
  <c r="K7165" i="26"/>
  <c r="J7163" i="26"/>
  <c r="L7163" i="26" s="1"/>
  <c r="K7155" i="26"/>
  <c r="J7136" i="26"/>
  <c r="L7136" i="26" s="1"/>
  <c r="I7134" i="26"/>
  <c r="I7132" i="26"/>
  <c r="I7130" i="26"/>
  <c r="K7122" i="26"/>
  <c r="J7105" i="26"/>
  <c r="L7105" i="26" s="1"/>
  <c r="J7086" i="26"/>
  <c r="L7086" i="26" s="1"/>
  <c r="I7084" i="26"/>
  <c r="I7079" i="26"/>
  <c r="J7072" i="26"/>
  <c r="L7072" i="26" s="1"/>
  <c r="J7067" i="26"/>
  <c r="L7067" i="26" s="1"/>
  <c r="K7055" i="26"/>
  <c r="J7301" i="26"/>
  <c r="L7301" i="26" s="1"/>
  <c r="I7296" i="26"/>
  <c r="J7289" i="26"/>
  <c r="L7289" i="26" s="1"/>
  <c r="I7284" i="26"/>
  <c r="J7277" i="26"/>
  <c r="L7277" i="26" s="1"/>
  <c r="I7272" i="26"/>
  <c r="J7265" i="26"/>
  <c r="L7265" i="26" s="1"/>
  <c r="I7260" i="26"/>
  <c r="I7237" i="26"/>
  <c r="I7235" i="26"/>
  <c r="K7231" i="26"/>
  <c r="J7229" i="26"/>
  <c r="L7229" i="26" s="1"/>
  <c r="J7227" i="26"/>
  <c r="L7227" i="26" s="1"/>
  <c r="I7202" i="26"/>
  <c r="I7200" i="26"/>
  <c r="K7196" i="26"/>
  <c r="J7194" i="26"/>
  <c r="L7194" i="26" s="1"/>
  <c r="J7192" i="26"/>
  <c r="L7192" i="26" s="1"/>
  <c r="I7165" i="26"/>
  <c r="I7163" i="26"/>
  <c r="K7159" i="26"/>
  <c r="J7157" i="26"/>
  <c r="L7157" i="26" s="1"/>
  <c r="J7155" i="26"/>
  <c r="L7155" i="26" s="1"/>
  <c r="I7124" i="26"/>
  <c r="K7124" i="26"/>
  <c r="J7107" i="26"/>
  <c r="L7107" i="26" s="1"/>
  <c r="K7107" i="26"/>
  <c r="J7074" i="26"/>
  <c r="L7074" i="26" s="1"/>
  <c r="I7072" i="26"/>
  <c r="I7067" i="26"/>
  <c r="J7062" i="26"/>
  <c r="L7062" i="26" s="1"/>
  <c r="J7055" i="26"/>
  <c r="L7055" i="26" s="1"/>
  <c r="I7301" i="26"/>
  <c r="I7289" i="26"/>
  <c r="I7277" i="26"/>
  <c r="I7265" i="26"/>
  <c r="J7231" i="26"/>
  <c r="L7231" i="26" s="1"/>
  <c r="I7229" i="26"/>
  <c r="I7227" i="26"/>
  <c r="J7196" i="26"/>
  <c r="L7196" i="26" s="1"/>
  <c r="I7194" i="26"/>
  <c r="I7192" i="26"/>
  <c r="J7159" i="26"/>
  <c r="L7159" i="26" s="1"/>
  <c r="I7157" i="26"/>
  <c r="I7155" i="26"/>
  <c r="K7098" i="26"/>
  <c r="J7093" i="26"/>
  <c r="L7093" i="26" s="1"/>
  <c r="K7093" i="26"/>
  <c r="I7055" i="26"/>
  <c r="I7109" i="26"/>
  <c r="K7109" i="26"/>
  <c r="K7086" i="26"/>
  <c r="J7081" i="26"/>
  <c r="L7081" i="26" s="1"/>
  <c r="K7081" i="26"/>
  <c r="I7100" i="26"/>
  <c r="J7100" i="26"/>
  <c r="L7100" i="26" s="1"/>
  <c r="K7100" i="26"/>
  <c r="I7095" i="26"/>
  <c r="J7095" i="26"/>
  <c r="L7095" i="26" s="1"/>
  <c r="K7095" i="26"/>
  <c r="K7074" i="26"/>
  <c r="J7069" i="26"/>
  <c r="L7069" i="26" s="1"/>
  <c r="K7069" i="26"/>
  <c r="K7062" i="26"/>
  <c r="I7112" i="26"/>
  <c r="K7112" i="26"/>
  <c r="I7248" i="26"/>
  <c r="K7244" i="26"/>
  <c r="J7242" i="26"/>
  <c r="L7242" i="26" s="1"/>
  <c r="J7240" i="26"/>
  <c r="L7240" i="26" s="1"/>
  <c r="I7213" i="26"/>
  <c r="K7207" i="26"/>
  <c r="J7205" i="26"/>
  <c r="L7205" i="26" s="1"/>
  <c r="J7203" i="26"/>
  <c r="L7203" i="26" s="1"/>
  <c r="I7176" i="26"/>
  <c r="K7172" i="26"/>
  <c r="J7170" i="26"/>
  <c r="L7170" i="26" s="1"/>
  <c r="J7168" i="26"/>
  <c r="L7168" i="26" s="1"/>
  <c r="I7141" i="26"/>
  <c r="K7135" i="26"/>
  <c r="J7133" i="26"/>
  <c r="L7133" i="26" s="1"/>
  <c r="I7129" i="26"/>
  <c r="J7123" i="26"/>
  <c r="L7123" i="26" s="1"/>
  <c r="J7119" i="26"/>
  <c r="L7119" i="26" s="1"/>
  <c r="I7088" i="26"/>
  <c r="J7088" i="26"/>
  <c r="L7088" i="26" s="1"/>
  <c r="K7088" i="26"/>
  <c r="I7083" i="26"/>
  <c r="J7083" i="26"/>
  <c r="L7083" i="26" s="1"/>
  <c r="K7083" i="26"/>
  <c r="J7057" i="26"/>
  <c r="L7057" i="26" s="1"/>
  <c r="K7057" i="26"/>
  <c r="I7076" i="26"/>
  <c r="J7076" i="26"/>
  <c r="L7076" i="26" s="1"/>
  <c r="K7076" i="26"/>
  <c r="I7071" i="26"/>
  <c r="J7071" i="26"/>
  <c r="L7071" i="26" s="1"/>
  <c r="K7071" i="26"/>
  <c r="I7064" i="26"/>
  <c r="J7064" i="26"/>
  <c r="L7064" i="26" s="1"/>
  <c r="K7064" i="26"/>
  <c r="K7300" i="26"/>
  <c r="K7288" i="26"/>
  <c r="K7276" i="26"/>
  <c r="K7264" i="26"/>
  <c r="K7226" i="26"/>
  <c r="K7187" i="26"/>
  <c r="K7154" i="26"/>
  <c r="J7131" i="26"/>
  <c r="L7131" i="26" s="1"/>
  <c r="K7094" i="26"/>
  <c r="I7059" i="26"/>
  <c r="J7059" i="26"/>
  <c r="L7059" i="26" s="1"/>
  <c r="K7059" i="26"/>
  <c r="K7305" i="26"/>
  <c r="J7300" i="26"/>
  <c r="L7300" i="26" s="1"/>
  <c r="K7293" i="26"/>
  <c r="J7288" i="26"/>
  <c r="L7288" i="26" s="1"/>
  <c r="K7281" i="26"/>
  <c r="J7276" i="26"/>
  <c r="L7276" i="26" s="1"/>
  <c r="K7269" i="26"/>
  <c r="J7264" i="26"/>
  <c r="L7264" i="26" s="1"/>
  <c r="K7251" i="26"/>
  <c r="J7226" i="26"/>
  <c r="L7226" i="26" s="1"/>
  <c r="K7224" i="26"/>
  <c r="K7216" i="26"/>
  <c r="K7189" i="26"/>
  <c r="J7187" i="26"/>
  <c r="L7187" i="26" s="1"/>
  <c r="K7179" i="26"/>
  <c r="J7154" i="26"/>
  <c r="L7154" i="26" s="1"/>
  <c r="K7152" i="26"/>
  <c r="K7144" i="26"/>
  <c r="K7120" i="26"/>
  <c r="K7118" i="26"/>
  <c r="K7103" i="26"/>
  <c r="J7094" i="26"/>
  <c r="L7094" i="26" s="1"/>
  <c r="K7082" i="26"/>
  <c r="J7305" i="26"/>
  <c r="L7305" i="26" s="1"/>
  <c r="K7298" i="26"/>
  <c r="J7293" i="26"/>
  <c r="L7293" i="26" s="1"/>
  <c r="K7286" i="26"/>
  <c r="J7281" i="26"/>
  <c r="L7281" i="26" s="1"/>
  <c r="K7274" i="26"/>
  <c r="J7269" i="26"/>
  <c r="L7269" i="26" s="1"/>
  <c r="K7262" i="26"/>
  <c r="K7255" i="26"/>
  <c r="J7253" i="26"/>
  <c r="L7253" i="26" s="1"/>
  <c r="J7251" i="26"/>
  <c r="L7251" i="26" s="1"/>
  <c r="K7247" i="26"/>
  <c r="I7224" i="26"/>
  <c r="K7220" i="26"/>
  <c r="J7218" i="26"/>
  <c r="L7218" i="26" s="1"/>
  <c r="J7216" i="26"/>
  <c r="L7216" i="26" s="1"/>
  <c r="K7214" i="26"/>
  <c r="I7189" i="26"/>
  <c r="K7183" i="26"/>
  <c r="J7181" i="26"/>
  <c r="L7181" i="26" s="1"/>
  <c r="J7179" i="26"/>
  <c r="L7179" i="26" s="1"/>
  <c r="K7175" i="26"/>
  <c r="I7152" i="26"/>
  <c r="K7148" i="26"/>
  <c r="J7146" i="26"/>
  <c r="L7146" i="26" s="1"/>
  <c r="J7144" i="26"/>
  <c r="L7144" i="26" s="1"/>
  <c r="K7142" i="26"/>
  <c r="J7122" i="26"/>
  <c r="L7122" i="26" s="1"/>
  <c r="J7120" i="26"/>
  <c r="L7120" i="26" s="1"/>
  <c r="J7118" i="26"/>
  <c r="L7118" i="26" s="1"/>
  <c r="J7112" i="26"/>
  <c r="L7112" i="26" s="1"/>
  <c r="K7105" i="26"/>
  <c r="J7103" i="26"/>
  <c r="L7103" i="26" s="1"/>
  <c r="K7096" i="26"/>
  <c r="K7091" i="26"/>
  <c r="J7082" i="26"/>
  <c r="L7082" i="26" s="1"/>
  <c r="K7070" i="26"/>
  <c r="J7255" i="26"/>
  <c r="L7255" i="26" s="1"/>
  <c r="I7253" i="26"/>
  <c r="I7251" i="26"/>
  <c r="K7249" i="26"/>
  <c r="K7239" i="26"/>
  <c r="J7220" i="26"/>
  <c r="L7220" i="26" s="1"/>
  <c r="I7218" i="26"/>
  <c r="I7216" i="26"/>
  <c r="K7212" i="26"/>
  <c r="K7204" i="26"/>
  <c r="J7183" i="26"/>
  <c r="L7183" i="26" s="1"/>
  <c r="I7181" i="26"/>
  <c r="I7179" i="26"/>
  <c r="K7177" i="26"/>
  <c r="K7167" i="26"/>
  <c r="J7148" i="26"/>
  <c r="L7148" i="26" s="1"/>
  <c r="I7146" i="26"/>
  <c r="I7144" i="26"/>
  <c r="K7140" i="26"/>
  <c r="K7132" i="26"/>
  <c r="I7122" i="26"/>
  <c r="I7120" i="26"/>
  <c r="K7110" i="26"/>
  <c r="I7105" i="26"/>
  <c r="J7096" i="26"/>
  <c r="L7096" i="26" s="1"/>
  <c r="J7091" i="26"/>
  <c r="L7091" i="26" s="1"/>
  <c r="K7084" i="26"/>
  <c r="K7079" i="26"/>
  <c r="K7097" i="26"/>
  <c r="K7085" i="26"/>
  <c r="K7073" i="26"/>
  <c r="C6230" i="26"/>
  <c r="C6231" i="26"/>
  <c r="C6232" i="26"/>
  <c r="C6233" i="26"/>
  <c r="C6234" i="26"/>
  <c r="C6235" i="26"/>
  <c r="C6236" i="26"/>
  <c r="C6237" i="26"/>
  <c r="C6238" i="26"/>
  <c r="C6239" i="26"/>
  <c r="C6240" i="26"/>
  <c r="C6241" i="26"/>
  <c r="C6242" i="26"/>
  <c r="C6243" i="26"/>
  <c r="C6244" i="26"/>
  <c r="C6245" i="26"/>
  <c r="C6246" i="26"/>
  <c r="C6247" i="26"/>
  <c r="C6248" i="26"/>
  <c r="C6249" i="26"/>
  <c r="C6250" i="26"/>
  <c r="C6251" i="26"/>
  <c r="C6252" i="26"/>
  <c r="C6253" i="26"/>
  <c r="C6254" i="26"/>
  <c r="C6255" i="26"/>
  <c r="C6256" i="26"/>
  <c r="C6257" i="26"/>
  <c r="C6258" i="26"/>
  <c r="C6259" i="26"/>
  <c r="C6260" i="26"/>
  <c r="C6261" i="26"/>
  <c r="C6262" i="26"/>
  <c r="C6263" i="26"/>
  <c r="C6264" i="26"/>
  <c r="C6265" i="26"/>
  <c r="C6266" i="26"/>
  <c r="C6267" i="26"/>
  <c r="C6268" i="26"/>
  <c r="C6269" i="26"/>
  <c r="C6270" i="26"/>
  <c r="C6271" i="26"/>
  <c r="C6272" i="26"/>
  <c r="C6273" i="26"/>
  <c r="C6274" i="26"/>
  <c r="C6275" i="26"/>
  <c r="C6276" i="26"/>
  <c r="C6277" i="26"/>
  <c r="C6278" i="26"/>
  <c r="C6279" i="26"/>
  <c r="C6280" i="26"/>
  <c r="C6281" i="26"/>
  <c r="C6282" i="26"/>
  <c r="C6283" i="26"/>
  <c r="C6284" i="26"/>
  <c r="C6285" i="26"/>
  <c r="C6286" i="26"/>
  <c r="C6287" i="26"/>
  <c r="C6288" i="26"/>
  <c r="C6289" i="26"/>
  <c r="C6290" i="26"/>
  <c r="C6291" i="26"/>
  <c r="C6292" i="26"/>
  <c r="C6293" i="26"/>
  <c r="C6294" i="26"/>
  <c r="C6295" i="26"/>
  <c r="C6296" i="26"/>
  <c r="C6297" i="26"/>
  <c r="C6298" i="26"/>
  <c r="C6299" i="26"/>
  <c r="C6300" i="26"/>
  <c r="C6301" i="26"/>
  <c r="C6302" i="26"/>
  <c r="C6303" i="26"/>
  <c r="C6304" i="26"/>
  <c r="C6305" i="26"/>
  <c r="C6306" i="26"/>
  <c r="C6307" i="26"/>
  <c r="C6308" i="26"/>
  <c r="C6309" i="26"/>
  <c r="C6310" i="26"/>
  <c r="C6311" i="26"/>
  <c r="C6312" i="26"/>
  <c r="C6313" i="26"/>
  <c r="C6314" i="26"/>
  <c r="C6315" i="26"/>
  <c r="C6316" i="26"/>
  <c r="C6317" i="26"/>
  <c r="C6318" i="26"/>
  <c r="C6319" i="26"/>
  <c r="C6320" i="26"/>
  <c r="C6321" i="26"/>
  <c r="C6322" i="26"/>
  <c r="C6323" i="26"/>
  <c r="C6324" i="26"/>
  <c r="C6325" i="26"/>
  <c r="C6326" i="26"/>
  <c r="C6327" i="26"/>
  <c r="C6328" i="26"/>
  <c r="C6329" i="26"/>
  <c r="C6330" i="26"/>
  <c r="C6331" i="26"/>
  <c r="C6332" i="26"/>
  <c r="C6333" i="26"/>
  <c r="C6334" i="26"/>
  <c r="C6335" i="26"/>
  <c r="C6336" i="26"/>
  <c r="C6337" i="26"/>
  <c r="C6338" i="26"/>
  <c r="C6339" i="26"/>
  <c r="C6340" i="26"/>
  <c r="C6341" i="26"/>
  <c r="C6342" i="26"/>
  <c r="C6343" i="26"/>
  <c r="C6344" i="26"/>
  <c r="C6345" i="26"/>
  <c r="C6346" i="26"/>
  <c r="C6347" i="26"/>
  <c r="C6348" i="26"/>
  <c r="C6349" i="26"/>
  <c r="C6350" i="26"/>
  <c r="C6351" i="26"/>
  <c r="C6352" i="26"/>
  <c r="C6353" i="26"/>
  <c r="C6354" i="26"/>
  <c r="C6355" i="26"/>
  <c r="C6356" i="26"/>
  <c r="C6357" i="26"/>
  <c r="C6358" i="26"/>
  <c r="C6359" i="26"/>
  <c r="C6360" i="26"/>
  <c r="C6361" i="26"/>
  <c r="C6362" i="26"/>
  <c r="C6363" i="26"/>
  <c r="C6364" i="26"/>
  <c r="C6365" i="26"/>
  <c r="C6366" i="26"/>
  <c r="C6367" i="26"/>
  <c r="C6368" i="26"/>
  <c r="C6369" i="26"/>
  <c r="C6370" i="26"/>
  <c r="C6371" i="26"/>
  <c r="C6372" i="26"/>
  <c r="C6373" i="26"/>
  <c r="C6374" i="26"/>
  <c r="C6375" i="26"/>
  <c r="C6376" i="26"/>
  <c r="C6377" i="26"/>
  <c r="C6378" i="26"/>
  <c r="C6379" i="26"/>
  <c r="C6380" i="26"/>
  <c r="C6381" i="26"/>
  <c r="C6382" i="26"/>
  <c r="C6383" i="26"/>
  <c r="C6384" i="26"/>
  <c r="C6385" i="26"/>
  <c r="C6386" i="26"/>
  <c r="C6387" i="26"/>
  <c r="C6388" i="26"/>
  <c r="C6389" i="26"/>
  <c r="C6390" i="26"/>
  <c r="C6391" i="26"/>
  <c r="C6392" i="26"/>
  <c r="C6393" i="26"/>
  <c r="C6394" i="26"/>
  <c r="C6395" i="26"/>
  <c r="C6396" i="26"/>
  <c r="C6397" i="26"/>
  <c r="C6398" i="26"/>
  <c r="C6399" i="26"/>
  <c r="C6400" i="26"/>
  <c r="C6401" i="26"/>
  <c r="C6402" i="26"/>
  <c r="C6403" i="26"/>
  <c r="C6404" i="26"/>
  <c r="C6405" i="26"/>
  <c r="C6406" i="26"/>
  <c r="C6407" i="26"/>
  <c r="C6408" i="26"/>
  <c r="C6409" i="26"/>
  <c r="C6410" i="26"/>
  <c r="C6411" i="26"/>
  <c r="C6412" i="26"/>
  <c r="C6413" i="26"/>
  <c r="C6414" i="26"/>
  <c r="C6415" i="26"/>
  <c r="C6416" i="26"/>
  <c r="C6417" i="26"/>
  <c r="C6418" i="26"/>
  <c r="C6419" i="26"/>
  <c r="C6420" i="26"/>
  <c r="C6421" i="26"/>
  <c r="C6422" i="26"/>
  <c r="C6423" i="26"/>
  <c r="C6424" i="26"/>
  <c r="C6425" i="26"/>
  <c r="C6426" i="26"/>
  <c r="C6427" i="26"/>
  <c r="C6428" i="26"/>
  <c r="C6429" i="26"/>
  <c r="C6430" i="26"/>
  <c r="C6431" i="26"/>
  <c r="C6432" i="26"/>
  <c r="C6433" i="26"/>
  <c r="C6434" i="26"/>
  <c r="C6435" i="26"/>
  <c r="C6436" i="26"/>
  <c r="C6437" i="26"/>
  <c r="C6438" i="26"/>
  <c r="C6439" i="26"/>
  <c r="C6440" i="26"/>
  <c r="C6441" i="26"/>
  <c r="C6442" i="26"/>
  <c r="C6443" i="26"/>
  <c r="C6444" i="26"/>
  <c r="C6445" i="26"/>
  <c r="C6446" i="26"/>
  <c r="C6447" i="26"/>
  <c r="C6448" i="26"/>
  <c r="C6449" i="26"/>
  <c r="C6450" i="26"/>
  <c r="C6451" i="26"/>
  <c r="C6452" i="26"/>
  <c r="C6453" i="26"/>
  <c r="C6454" i="26"/>
  <c r="C6455" i="26"/>
  <c r="C6456" i="26"/>
  <c r="C6457" i="26"/>
  <c r="C6458" i="26"/>
  <c r="C6459" i="26"/>
  <c r="C6460" i="26"/>
  <c r="C6461" i="26"/>
  <c r="C6462" i="26"/>
  <c r="C6463" i="26"/>
  <c r="C6464" i="26"/>
  <c r="C6465" i="26"/>
  <c r="C6466" i="26"/>
  <c r="C6467" i="26"/>
  <c r="C6468" i="26"/>
  <c r="C6469" i="26"/>
  <c r="C6470" i="26"/>
  <c r="C6471" i="26"/>
  <c r="C6472" i="26"/>
  <c r="C6473" i="26"/>
  <c r="C6474" i="26"/>
  <c r="C6475" i="26"/>
  <c r="C6476" i="26"/>
  <c r="C6477" i="26"/>
  <c r="C6478" i="26"/>
  <c r="C6479" i="26"/>
  <c r="C6480" i="26"/>
  <c r="C6481" i="26"/>
  <c r="C6482" i="26"/>
  <c r="C6483" i="26"/>
  <c r="C6484" i="26"/>
  <c r="C6485" i="26"/>
  <c r="C6486" i="26"/>
  <c r="C6487" i="26"/>
  <c r="C6488" i="26"/>
  <c r="C6489" i="26"/>
  <c r="C6490" i="26"/>
  <c r="C6491" i="26"/>
  <c r="C6492" i="26"/>
  <c r="C6493" i="26"/>
  <c r="C6494" i="26"/>
  <c r="C6495" i="26"/>
  <c r="C6496" i="26"/>
  <c r="C6497" i="26"/>
  <c r="C6498" i="26"/>
  <c r="C6499" i="26"/>
  <c r="C6500" i="26"/>
  <c r="C6501" i="26"/>
  <c r="C6502" i="26"/>
  <c r="C6503" i="26"/>
  <c r="C6504" i="26"/>
  <c r="C6505" i="26"/>
  <c r="C6506" i="26"/>
  <c r="C6507" i="26"/>
  <c r="C6508" i="26"/>
  <c r="C6509" i="26"/>
  <c r="C6510" i="26"/>
  <c r="C6511" i="26"/>
  <c r="C6512" i="26"/>
  <c r="C6513" i="26"/>
  <c r="C6514" i="26"/>
  <c r="C6515" i="26"/>
  <c r="C6516" i="26"/>
  <c r="C6517" i="26"/>
  <c r="C6518" i="26"/>
  <c r="C6519" i="26"/>
  <c r="C6520" i="26"/>
  <c r="C6521" i="26"/>
  <c r="C6522" i="26"/>
  <c r="C6523" i="26"/>
  <c r="C6524" i="26"/>
  <c r="C6525" i="26"/>
  <c r="C6526" i="26"/>
  <c r="C6527" i="26"/>
  <c r="C6528" i="26"/>
  <c r="C6529" i="26"/>
  <c r="C6530" i="26"/>
  <c r="C6531" i="26"/>
  <c r="C6532" i="26"/>
  <c r="C6533" i="26"/>
  <c r="C6534" i="26"/>
  <c r="C6535" i="26"/>
  <c r="C6536" i="26"/>
  <c r="C6537" i="26"/>
  <c r="C6538" i="26"/>
  <c r="C6539" i="26"/>
  <c r="C6540" i="26"/>
  <c r="C6541" i="26"/>
  <c r="C6542" i="26"/>
  <c r="C6543" i="26"/>
  <c r="C6544" i="26"/>
  <c r="C6545" i="26"/>
  <c r="C6546" i="26"/>
  <c r="C6547" i="26"/>
  <c r="C6548" i="26"/>
  <c r="C6549" i="26"/>
  <c r="C6550" i="26"/>
  <c r="C6551" i="26"/>
  <c r="C6552" i="26"/>
  <c r="C6553" i="26"/>
  <c r="C6554" i="26"/>
  <c r="C6555" i="26"/>
  <c r="C6556" i="26"/>
  <c r="C6557" i="26"/>
  <c r="C6558" i="26"/>
  <c r="C6559" i="26"/>
  <c r="C6560" i="26"/>
  <c r="C6561" i="26"/>
  <c r="C6562" i="26"/>
  <c r="C6563" i="26"/>
  <c r="C6564" i="26"/>
  <c r="C6565" i="26"/>
  <c r="C6566" i="26"/>
  <c r="C6567" i="26"/>
  <c r="C6568" i="26"/>
  <c r="C6569" i="26"/>
  <c r="C6570" i="26"/>
  <c r="C6571" i="26"/>
  <c r="C6572" i="26"/>
  <c r="C6573" i="26"/>
  <c r="C6574" i="26"/>
  <c r="C6575" i="26"/>
  <c r="C6576" i="26"/>
  <c r="C6577" i="26"/>
  <c r="C6578" i="26"/>
  <c r="C6579" i="26"/>
  <c r="C6580" i="26"/>
  <c r="C6581" i="26"/>
  <c r="C6582" i="26"/>
  <c r="C6583" i="26"/>
  <c r="C6584" i="26"/>
  <c r="C6585" i="26"/>
  <c r="C6586" i="26"/>
  <c r="C6587" i="26"/>
  <c r="C6588" i="26"/>
  <c r="C6589" i="26"/>
  <c r="C6590" i="26"/>
  <c r="C6591" i="26"/>
  <c r="C6592" i="26"/>
  <c r="C6593" i="26"/>
  <c r="C6594" i="26"/>
  <c r="C6595" i="26"/>
  <c r="C6596" i="26"/>
  <c r="C6597" i="26"/>
  <c r="C6598" i="26"/>
  <c r="C6599" i="26"/>
  <c r="C6600" i="26"/>
  <c r="C6601" i="26"/>
  <c r="C6602" i="26"/>
  <c r="C6603" i="26"/>
  <c r="C6604" i="26"/>
  <c r="C6605" i="26"/>
  <c r="C6606" i="26"/>
  <c r="C6607" i="26"/>
  <c r="C6608" i="26"/>
  <c r="C6609" i="26"/>
  <c r="C6610" i="26"/>
  <c r="C6611" i="26"/>
  <c r="C6612" i="26"/>
  <c r="C6613" i="26"/>
  <c r="C6614" i="26"/>
  <c r="C6615" i="26"/>
  <c r="C6616" i="26"/>
  <c r="C6617" i="26"/>
  <c r="C6618" i="26"/>
  <c r="C6619" i="26"/>
  <c r="C6620" i="26"/>
  <c r="C6621" i="26"/>
  <c r="C6622" i="26"/>
  <c r="C6623" i="26"/>
  <c r="C6624" i="26"/>
  <c r="C6625" i="26"/>
  <c r="C6626" i="26"/>
  <c r="C6627" i="26"/>
  <c r="C6628" i="26"/>
  <c r="C6629" i="26"/>
  <c r="C6630" i="26"/>
  <c r="C6631" i="26"/>
  <c r="C6632" i="26"/>
  <c r="C6633" i="26"/>
  <c r="C6634" i="26"/>
  <c r="C6635" i="26"/>
  <c r="C6636" i="26"/>
  <c r="C6637" i="26"/>
  <c r="C6638" i="26"/>
  <c r="C6639" i="26"/>
  <c r="C6640" i="26"/>
  <c r="C6641" i="26"/>
  <c r="C6642" i="26"/>
  <c r="C6643" i="26"/>
  <c r="C6644" i="26"/>
  <c r="C6645" i="26"/>
  <c r="C6646" i="26"/>
  <c r="C6647" i="26"/>
  <c r="C6648" i="26"/>
  <c r="C6649" i="26"/>
  <c r="C6650" i="26"/>
  <c r="C6651" i="26"/>
  <c r="C6652" i="26"/>
  <c r="C6653" i="26"/>
  <c r="C6654" i="26"/>
  <c r="C6655" i="26"/>
  <c r="C6656" i="26"/>
  <c r="C6657" i="26"/>
  <c r="C6658" i="26"/>
  <c r="C6659" i="26"/>
  <c r="C6660" i="26"/>
  <c r="C6661" i="26"/>
  <c r="C6662" i="26"/>
  <c r="C6663" i="26"/>
  <c r="C6664" i="26"/>
  <c r="C6665" i="26"/>
  <c r="C6666" i="26"/>
  <c r="C6667" i="26"/>
  <c r="C6668" i="26"/>
  <c r="C6669" i="26"/>
  <c r="C6670" i="26"/>
  <c r="C6671" i="26"/>
  <c r="C6672" i="26"/>
  <c r="C6673" i="26"/>
  <c r="C6674" i="26"/>
  <c r="C6675" i="26"/>
  <c r="C6676" i="26"/>
  <c r="C6677" i="26"/>
  <c r="C6678" i="26"/>
  <c r="C6679" i="26"/>
  <c r="C6680" i="26"/>
  <c r="C6681" i="26"/>
  <c r="C6682" i="26"/>
  <c r="C6683" i="26"/>
  <c r="C6684" i="26"/>
  <c r="C6685" i="26"/>
  <c r="C6686" i="26"/>
  <c r="C6687" i="26"/>
  <c r="C6688" i="26"/>
  <c r="C6689" i="26"/>
  <c r="C6690" i="26"/>
  <c r="C6691" i="26"/>
  <c r="C6692" i="26"/>
  <c r="C6693" i="26"/>
  <c r="C6694" i="26"/>
  <c r="C6695" i="26"/>
  <c r="C6696" i="26"/>
  <c r="C6697" i="26"/>
  <c r="C6698" i="26"/>
  <c r="C6699" i="26"/>
  <c r="C6700" i="26"/>
  <c r="C6701" i="26"/>
  <c r="C6702" i="26"/>
  <c r="C6703" i="26"/>
  <c r="C6704" i="26"/>
  <c r="C6705" i="26"/>
  <c r="C6706" i="26"/>
  <c r="C6707" i="26"/>
  <c r="C6708" i="26"/>
  <c r="C6709" i="26"/>
  <c r="C6710" i="26"/>
  <c r="C6711" i="26"/>
  <c r="C6712" i="26"/>
  <c r="C6713" i="26"/>
  <c r="C6714" i="26"/>
  <c r="C6715" i="26"/>
  <c r="C6716" i="26"/>
  <c r="C6717" i="26"/>
  <c r="C6718" i="26"/>
  <c r="C6719" i="26"/>
  <c r="C6720" i="26"/>
  <c r="C6721" i="26"/>
  <c r="C6722" i="26"/>
  <c r="C6723" i="26"/>
  <c r="C6724" i="26"/>
  <c r="C6725" i="26"/>
  <c r="C6726" i="26"/>
  <c r="C6727" i="26"/>
  <c r="C6728" i="26"/>
  <c r="C6729" i="26"/>
  <c r="C6730" i="26"/>
  <c r="C6731" i="26"/>
  <c r="C6732" i="26"/>
  <c r="C6733" i="26"/>
  <c r="C6734" i="26"/>
  <c r="C6735" i="26"/>
  <c r="C6736" i="26"/>
  <c r="C6737" i="26"/>
  <c r="C6738" i="26"/>
  <c r="C6739" i="26"/>
  <c r="C6740" i="26"/>
  <c r="C6741" i="26"/>
  <c r="C6742" i="26"/>
  <c r="C6743" i="26"/>
  <c r="C6744" i="26"/>
  <c r="C6745" i="26"/>
  <c r="C6746" i="26"/>
  <c r="C6747" i="26"/>
  <c r="C6748" i="26"/>
  <c r="C6749" i="26"/>
  <c r="C6750" i="26"/>
  <c r="C6751" i="26"/>
  <c r="C6752" i="26"/>
  <c r="C6753" i="26"/>
  <c r="C6754" i="26"/>
  <c r="C6755" i="26"/>
  <c r="C6756" i="26"/>
  <c r="C6757" i="26"/>
  <c r="C6758" i="26"/>
  <c r="C6759" i="26"/>
  <c r="C6760" i="26"/>
  <c r="C6761" i="26"/>
  <c r="C6762" i="26"/>
  <c r="C6763" i="26"/>
  <c r="C6764" i="26"/>
  <c r="C6765" i="26"/>
  <c r="C6766" i="26"/>
  <c r="C6767" i="26"/>
  <c r="C6768" i="26"/>
  <c r="C6769" i="26"/>
  <c r="C6770" i="26"/>
  <c r="C6771" i="26"/>
  <c r="C6772" i="26"/>
  <c r="C6773" i="26"/>
  <c r="C6774" i="26"/>
  <c r="C6775" i="26"/>
  <c r="C6776" i="26"/>
  <c r="C6777" i="26"/>
  <c r="C6778" i="26"/>
  <c r="C6779" i="26"/>
  <c r="C6780" i="26"/>
  <c r="C6781" i="26"/>
  <c r="C6782" i="26"/>
  <c r="C6783" i="26"/>
  <c r="C6784" i="26"/>
  <c r="C6785" i="26"/>
  <c r="C6786" i="26"/>
  <c r="C6787" i="26"/>
  <c r="C6788" i="26"/>
  <c r="C6789" i="26"/>
  <c r="C6790" i="26"/>
  <c r="C6791" i="26"/>
  <c r="C6792" i="26"/>
  <c r="C6793" i="26"/>
  <c r="C6794" i="26"/>
  <c r="C6795" i="26"/>
  <c r="C6796" i="26"/>
  <c r="C6797" i="26"/>
  <c r="C6798" i="26"/>
  <c r="C6799" i="26"/>
  <c r="C6800" i="26"/>
  <c r="C6801" i="26"/>
  <c r="C6802" i="26"/>
  <c r="C6803" i="26"/>
  <c r="C6804" i="26"/>
  <c r="C6805" i="26"/>
  <c r="C6806" i="26"/>
  <c r="C6807" i="26"/>
  <c r="C6808" i="26"/>
  <c r="C6809" i="26"/>
  <c r="C6810" i="26"/>
  <c r="C6811" i="26"/>
  <c r="C6812" i="26"/>
  <c r="C6813" i="26"/>
  <c r="C6814" i="26"/>
  <c r="C6815" i="26"/>
  <c r="C6816" i="26"/>
  <c r="C6817" i="26"/>
  <c r="C6818" i="26"/>
  <c r="C6819" i="26"/>
  <c r="C6820" i="26"/>
  <c r="C6821" i="26"/>
  <c r="C6822" i="26"/>
  <c r="C6823" i="26"/>
  <c r="C6824" i="26"/>
  <c r="C6825" i="26"/>
  <c r="C6826" i="26"/>
  <c r="C6827" i="26"/>
  <c r="C6828" i="26"/>
  <c r="C6829" i="26"/>
  <c r="C6830" i="26"/>
  <c r="C6831" i="26"/>
  <c r="C6832" i="26"/>
  <c r="C6833" i="26"/>
  <c r="C6834" i="26"/>
  <c r="C6835" i="26"/>
  <c r="C6836" i="26"/>
  <c r="C6837" i="26"/>
  <c r="C6838" i="26"/>
  <c r="C6839" i="26"/>
  <c r="C6840" i="26"/>
  <c r="C6841" i="26"/>
  <c r="C6842" i="26"/>
  <c r="C6843" i="26"/>
  <c r="C6844" i="26"/>
  <c r="C6845" i="26"/>
  <c r="C6846" i="26"/>
  <c r="C6847" i="26"/>
  <c r="C6848" i="26"/>
  <c r="C6849" i="26"/>
  <c r="C6850" i="26"/>
  <c r="C6851" i="26"/>
  <c r="C6852" i="26"/>
  <c r="C6853" i="26"/>
  <c r="C6854" i="26"/>
  <c r="C6855" i="26"/>
  <c r="C6856" i="26"/>
  <c r="C6857" i="26"/>
  <c r="C6858" i="26"/>
  <c r="C6859" i="26"/>
  <c r="C6860" i="26"/>
  <c r="C6861" i="26"/>
  <c r="C6862" i="26"/>
  <c r="C6863" i="26"/>
  <c r="C6864" i="26"/>
  <c r="C6865" i="26"/>
  <c r="C6866" i="26"/>
  <c r="C6867" i="26"/>
  <c r="C6868" i="26"/>
  <c r="C6869" i="26"/>
  <c r="C6870" i="26"/>
  <c r="C6871" i="26"/>
  <c r="C6872" i="26"/>
  <c r="C6873" i="26"/>
  <c r="C6874" i="26"/>
  <c r="C6875" i="26"/>
  <c r="C6876" i="26"/>
  <c r="C6877" i="26"/>
  <c r="C6878" i="26"/>
  <c r="C6879" i="26"/>
  <c r="C6880" i="26"/>
  <c r="C6881" i="26"/>
  <c r="C6882" i="26"/>
  <c r="C6883" i="26"/>
  <c r="C6884" i="26"/>
  <c r="C6885" i="26"/>
  <c r="C6886" i="26"/>
  <c r="C6887" i="26"/>
  <c r="C6888" i="26"/>
  <c r="C6889" i="26"/>
  <c r="C6890" i="26"/>
  <c r="C6891" i="26"/>
  <c r="C6892" i="26"/>
  <c r="C6893" i="26"/>
  <c r="C6894" i="26"/>
  <c r="C6895" i="26"/>
  <c r="C6896" i="26"/>
  <c r="C6897" i="26"/>
  <c r="C6898" i="26"/>
  <c r="C6899" i="26"/>
  <c r="C6900" i="26"/>
  <c r="C6901" i="26"/>
  <c r="C6902" i="26"/>
  <c r="C6903" i="26"/>
  <c r="C6904" i="26"/>
  <c r="C6905" i="26"/>
  <c r="C6906" i="26"/>
  <c r="C6907" i="26"/>
  <c r="C6908" i="26"/>
  <c r="C6909" i="26"/>
  <c r="C6910" i="26"/>
  <c r="C6911" i="26"/>
  <c r="C6912" i="26"/>
  <c r="C6913" i="26"/>
  <c r="C6914" i="26"/>
  <c r="C6915" i="26"/>
  <c r="C6916" i="26"/>
  <c r="C6917" i="26"/>
  <c r="C6918" i="26"/>
  <c r="C6919" i="26"/>
  <c r="C6920" i="26"/>
  <c r="C6921" i="26"/>
  <c r="C6922" i="26"/>
  <c r="C6923" i="26"/>
  <c r="C6924" i="26"/>
  <c r="C6925" i="26"/>
  <c r="C6926" i="26"/>
  <c r="C6927" i="26"/>
  <c r="C6928" i="26"/>
  <c r="C6929" i="26"/>
  <c r="C6930" i="26"/>
  <c r="C6931" i="26"/>
  <c r="C6932" i="26"/>
  <c r="C6933" i="26"/>
  <c r="C6934" i="26"/>
  <c r="C6935" i="26"/>
  <c r="C6936" i="26"/>
  <c r="C6937" i="26"/>
  <c r="C6938" i="26"/>
  <c r="C6939" i="26"/>
  <c r="C6940" i="26"/>
  <c r="C6941" i="26"/>
  <c r="C6942" i="26"/>
  <c r="C6943" i="26"/>
  <c r="C6944" i="26"/>
  <c r="C6945" i="26"/>
  <c r="C6946" i="26"/>
  <c r="C6947" i="26"/>
  <c r="C6948" i="26"/>
  <c r="C6949" i="26"/>
  <c r="C6950" i="26"/>
  <c r="C6951" i="26"/>
  <c r="C6952" i="26"/>
  <c r="C6953" i="26"/>
  <c r="C6954" i="26"/>
  <c r="C6955" i="26"/>
  <c r="C6956" i="26"/>
  <c r="C6957" i="26"/>
  <c r="C6958" i="26"/>
  <c r="C6959" i="26"/>
  <c r="C6960" i="26"/>
  <c r="C6961" i="26"/>
  <c r="C6962" i="26"/>
  <c r="C6963" i="26"/>
  <c r="C6964" i="26"/>
  <c r="C6965" i="26"/>
  <c r="C6966" i="26"/>
  <c r="C6967" i="26"/>
  <c r="C6968" i="26"/>
  <c r="C6969" i="26"/>
  <c r="C6970" i="26"/>
  <c r="C6971" i="26"/>
  <c r="C6972" i="26"/>
  <c r="C6973" i="26"/>
  <c r="C6974" i="26"/>
  <c r="C6975" i="26"/>
  <c r="C6976" i="26"/>
  <c r="C6977" i="26"/>
  <c r="C6978" i="26"/>
  <c r="C6979" i="26"/>
  <c r="C6980" i="26"/>
  <c r="C6981" i="26"/>
  <c r="C6982" i="26"/>
  <c r="C6983" i="26"/>
  <c r="C6984" i="26"/>
  <c r="C6985" i="26"/>
  <c r="C6986" i="26"/>
  <c r="C6987" i="26"/>
  <c r="C6988" i="26"/>
  <c r="C6989" i="26"/>
  <c r="C6990" i="26"/>
  <c r="C6991" i="26"/>
  <c r="C6992" i="26"/>
  <c r="C6993" i="26"/>
  <c r="C6994" i="26"/>
  <c r="C6995" i="26"/>
  <c r="C6996" i="26"/>
  <c r="C6997" i="26"/>
  <c r="C6998" i="26"/>
  <c r="C6999" i="26"/>
  <c r="C7000" i="26"/>
  <c r="C7001" i="26"/>
  <c r="C7002" i="26"/>
  <c r="C7003" i="26"/>
  <c r="C7004" i="26"/>
  <c r="C7005" i="26"/>
  <c r="C7006" i="26"/>
  <c r="C7007" i="26"/>
  <c r="C7008" i="26"/>
  <c r="C7009" i="26"/>
  <c r="C7010" i="26"/>
  <c r="C7011" i="26"/>
  <c r="C7012" i="26"/>
  <c r="C7013" i="26"/>
  <c r="C7014" i="26"/>
  <c r="C7015" i="26"/>
  <c r="C7016" i="26"/>
  <c r="C7017" i="26"/>
  <c r="C7018" i="26"/>
  <c r="C7019" i="26"/>
  <c r="C7020" i="26"/>
  <c r="C7021" i="26"/>
  <c r="C7022" i="26"/>
  <c r="C7023" i="26"/>
  <c r="C7024" i="26"/>
  <c r="C7025" i="26"/>
  <c r="C7026" i="26"/>
  <c r="C7027" i="26"/>
  <c r="C7028" i="26"/>
  <c r="C7029" i="26"/>
  <c r="C7030" i="26"/>
  <c r="C7031" i="26"/>
  <c r="C7032" i="26"/>
  <c r="C7033" i="26"/>
  <c r="C7034" i="26"/>
  <c r="C7035" i="26"/>
  <c r="C7036" i="26"/>
  <c r="C7037" i="26"/>
  <c r="C7038" i="26"/>
  <c r="C7039" i="26"/>
  <c r="C7040" i="26"/>
  <c r="C7041" i="26"/>
  <c r="C7042" i="26"/>
  <c r="C7043" i="26"/>
  <c r="C7044" i="26"/>
  <c r="C7045" i="26"/>
  <c r="C7046" i="26"/>
  <c r="C7047" i="26"/>
  <c r="C7048" i="26"/>
  <c r="C7049" i="26"/>
  <c r="C7050" i="26"/>
  <c r="C7051" i="26"/>
  <c r="C7052" i="26"/>
  <c r="C7053" i="26"/>
  <c r="G6230" i="26"/>
  <c r="I6230" i="26" s="1"/>
  <c r="H6230" i="26"/>
  <c r="G6231" i="26"/>
  <c r="H6231" i="26"/>
  <c r="G6232" i="26"/>
  <c r="K6232" i="26" s="1"/>
  <c r="H6232" i="26"/>
  <c r="G6233" i="26"/>
  <c r="I6233" i="26" s="1"/>
  <c r="H6233" i="26"/>
  <c r="G6234" i="26"/>
  <c r="H6234" i="26"/>
  <c r="G6235" i="26"/>
  <c r="I6235" i="26" s="1"/>
  <c r="H6235" i="26"/>
  <c r="G6236" i="26"/>
  <c r="I6236" i="26" s="1"/>
  <c r="H6236" i="26"/>
  <c r="G6237" i="26"/>
  <c r="I6237" i="26" s="1"/>
  <c r="H6237" i="26"/>
  <c r="G6238" i="26"/>
  <c r="I6238" i="26" s="1"/>
  <c r="H6238" i="26"/>
  <c r="G6239" i="26"/>
  <c r="H6239" i="26"/>
  <c r="G6240" i="26"/>
  <c r="H6240" i="26"/>
  <c r="G6241" i="26"/>
  <c r="I6241" i="26" s="1"/>
  <c r="H6241" i="26"/>
  <c r="G6242" i="26"/>
  <c r="I6242" i="26" s="1"/>
  <c r="H6242" i="26"/>
  <c r="G6243" i="26"/>
  <c r="H6243" i="26"/>
  <c r="G6244" i="26"/>
  <c r="H6244" i="26"/>
  <c r="G6245" i="26"/>
  <c r="I6245" i="26" s="1"/>
  <c r="H6245" i="26"/>
  <c r="G6246" i="26"/>
  <c r="I6246" i="26" s="1"/>
  <c r="H6246" i="26"/>
  <c r="G6247" i="26"/>
  <c r="H6247" i="26"/>
  <c r="G6248" i="26"/>
  <c r="K6248" i="26" s="1"/>
  <c r="H6248" i="26"/>
  <c r="G6249" i="26"/>
  <c r="H6249" i="26"/>
  <c r="G6250" i="26"/>
  <c r="H6250" i="26"/>
  <c r="G6251" i="26"/>
  <c r="I6251" i="26" s="1"/>
  <c r="H6251" i="26"/>
  <c r="G6252" i="26"/>
  <c r="J6252" i="26" s="1"/>
  <c r="L6252" i="26" s="1"/>
  <c r="H6252" i="26"/>
  <c r="G6253" i="26"/>
  <c r="I6253" i="26" s="1"/>
  <c r="H6253" i="26"/>
  <c r="G6254" i="26"/>
  <c r="I6254" i="26" s="1"/>
  <c r="H6254" i="26"/>
  <c r="G6255" i="26"/>
  <c r="H6255" i="26"/>
  <c r="G6256" i="26"/>
  <c r="H6256" i="26"/>
  <c r="G6257" i="26"/>
  <c r="H6257" i="26"/>
  <c r="G6258" i="26"/>
  <c r="I6258" i="26" s="1"/>
  <c r="H6258" i="26"/>
  <c r="G6259" i="26"/>
  <c r="I6259" i="26" s="1"/>
  <c r="H6259" i="26"/>
  <c r="G6260" i="26"/>
  <c r="K6260" i="26" s="1"/>
  <c r="H6260" i="26"/>
  <c r="G6261" i="26"/>
  <c r="H6261" i="26"/>
  <c r="G6262" i="26"/>
  <c r="I6262" i="26" s="1"/>
  <c r="H6262" i="26"/>
  <c r="G6263" i="26"/>
  <c r="H6263" i="26"/>
  <c r="G6264" i="26"/>
  <c r="H6264" i="26"/>
  <c r="G6265" i="26"/>
  <c r="I6265" i="26" s="1"/>
  <c r="H6265" i="26"/>
  <c r="G6266" i="26"/>
  <c r="K6266" i="26" s="1"/>
  <c r="H6266" i="26"/>
  <c r="G6267" i="26"/>
  <c r="I6267" i="26" s="1"/>
  <c r="H6267" i="26"/>
  <c r="G6268" i="26"/>
  <c r="J6268" i="26" s="1"/>
  <c r="L6268" i="26" s="1"/>
  <c r="H6268" i="26"/>
  <c r="G6269" i="26"/>
  <c r="I6269" i="26" s="1"/>
  <c r="H6269" i="26"/>
  <c r="G6270" i="26"/>
  <c r="I6270" i="26" s="1"/>
  <c r="H6270" i="26"/>
  <c r="G6271" i="26"/>
  <c r="H6271" i="26"/>
  <c r="G6272" i="26"/>
  <c r="K6272" i="26" s="1"/>
  <c r="H6272" i="26"/>
  <c r="G6273" i="26"/>
  <c r="J6273" i="26" s="1"/>
  <c r="L6273" i="26" s="1"/>
  <c r="H6273" i="26"/>
  <c r="G6274" i="26"/>
  <c r="K6274" i="26" s="1"/>
  <c r="H6274" i="26"/>
  <c r="G6275" i="26"/>
  <c r="I6275" i="26" s="1"/>
  <c r="H6275" i="26"/>
  <c r="G6276" i="26"/>
  <c r="H6276" i="26"/>
  <c r="G6277" i="26"/>
  <c r="I6277" i="26" s="1"/>
  <c r="H6277" i="26"/>
  <c r="G6278" i="26"/>
  <c r="I6278" i="26" s="1"/>
  <c r="H6278" i="26"/>
  <c r="G6279" i="26"/>
  <c r="H6279" i="26"/>
  <c r="G6280" i="26"/>
  <c r="K6280" i="26" s="1"/>
  <c r="H6280" i="26"/>
  <c r="G6281" i="26"/>
  <c r="K6281" i="26" s="1"/>
  <c r="H6281" i="26"/>
  <c r="G6282" i="26"/>
  <c r="H6282" i="26"/>
  <c r="G6283" i="26"/>
  <c r="H6283" i="26"/>
  <c r="G6284" i="26"/>
  <c r="J6284" i="26" s="1"/>
  <c r="L6284" i="26" s="1"/>
  <c r="H6284" i="26"/>
  <c r="G6285" i="26"/>
  <c r="I6285" i="26" s="1"/>
  <c r="H6285" i="26"/>
  <c r="G6286" i="26"/>
  <c r="I6286" i="26" s="1"/>
  <c r="H6286" i="26"/>
  <c r="G6287" i="26"/>
  <c r="H6287" i="26"/>
  <c r="G6288" i="26"/>
  <c r="I6288" i="26" s="1"/>
  <c r="H6288" i="26"/>
  <c r="G6289" i="26"/>
  <c r="J6289" i="26" s="1"/>
  <c r="L6289" i="26" s="1"/>
  <c r="H6289" i="26"/>
  <c r="G6290" i="26"/>
  <c r="H6290" i="26"/>
  <c r="G6291" i="26"/>
  <c r="J6291" i="26" s="1"/>
  <c r="L6291" i="26" s="1"/>
  <c r="H6291" i="26"/>
  <c r="G6292" i="26"/>
  <c r="I6292" i="26" s="1"/>
  <c r="H6292" i="26"/>
  <c r="G6293" i="26"/>
  <c r="I6293" i="26" s="1"/>
  <c r="H6293" i="26"/>
  <c r="G6294" i="26"/>
  <c r="H6294" i="26"/>
  <c r="G6295" i="26"/>
  <c r="K6295" i="26" s="1"/>
  <c r="H6295" i="26"/>
  <c r="G6296" i="26"/>
  <c r="H6296" i="26"/>
  <c r="G6297" i="26"/>
  <c r="K6297" i="26" s="1"/>
  <c r="H6297" i="26"/>
  <c r="G6298" i="26"/>
  <c r="I6298" i="26" s="1"/>
  <c r="H6298" i="26"/>
  <c r="G6299" i="26"/>
  <c r="H6299" i="26"/>
  <c r="G6300" i="26"/>
  <c r="H6300" i="26"/>
  <c r="G6301" i="26"/>
  <c r="I6301" i="26" s="1"/>
  <c r="H6301" i="26"/>
  <c r="G6302" i="26"/>
  <c r="H6302" i="26"/>
  <c r="G6303" i="26"/>
  <c r="K6303" i="26" s="1"/>
  <c r="H6303" i="26"/>
  <c r="G6304" i="26"/>
  <c r="H6304" i="26"/>
  <c r="G6305" i="26"/>
  <c r="H6305" i="26"/>
  <c r="G6306" i="26"/>
  <c r="I6306" i="26" s="1"/>
  <c r="H6306" i="26"/>
  <c r="K6306" i="26"/>
  <c r="G6307" i="26"/>
  <c r="J6307" i="26" s="1"/>
  <c r="L6307" i="26" s="1"/>
  <c r="H6307" i="26"/>
  <c r="G6308" i="26"/>
  <c r="I6308" i="26" s="1"/>
  <c r="H6308" i="26"/>
  <c r="G6309" i="26"/>
  <c r="I6309" i="26" s="1"/>
  <c r="H6309" i="26"/>
  <c r="G6310" i="26"/>
  <c r="H6310" i="26"/>
  <c r="G6311" i="26"/>
  <c r="K6311" i="26" s="1"/>
  <c r="H6311" i="26"/>
  <c r="G6312" i="26"/>
  <c r="K6312" i="26" s="1"/>
  <c r="H6312" i="26"/>
  <c r="G6313" i="26"/>
  <c r="I6313" i="26" s="1"/>
  <c r="H6313" i="26"/>
  <c r="G6314" i="26"/>
  <c r="J6314" i="26" s="1"/>
  <c r="L6314" i="26" s="1"/>
  <c r="H6314" i="26"/>
  <c r="G6315" i="26"/>
  <c r="I6315" i="26" s="1"/>
  <c r="H6315" i="26"/>
  <c r="G6316" i="26"/>
  <c r="I6316" i="26" s="1"/>
  <c r="H6316" i="26"/>
  <c r="G6317" i="26"/>
  <c r="H6317" i="26"/>
  <c r="G6318" i="26"/>
  <c r="K6318" i="26" s="1"/>
  <c r="H6318" i="26"/>
  <c r="G6319" i="26"/>
  <c r="H6319" i="26"/>
  <c r="G6320" i="26"/>
  <c r="I6320" i="26" s="1"/>
  <c r="H6320" i="26"/>
  <c r="G6321" i="26"/>
  <c r="I6321" i="26" s="1"/>
  <c r="H6321" i="26"/>
  <c r="G6322" i="26"/>
  <c r="H6322" i="26"/>
  <c r="G6323" i="26"/>
  <c r="H6323" i="26"/>
  <c r="G6324" i="26"/>
  <c r="I6324" i="26" s="1"/>
  <c r="H6324" i="26"/>
  <c r="G6325" i="26"/>
  <c r="H6325" i="26"/>
  <c r="G6326" i="26"/>
  <c r="H6326" i="26"/>
  <c r="G6327" i="26"/>
  <c r="I6327" i="26" s="1"/>
  <c r="H6327" i="26"/>
  <c r="G6328" i="26"/>
  <c r="K6328" i="26" s="1"/>
  <c r="H6328" i="26"/>
  <c r="G6329" i="26"/>
  <c r="I6329" i="26" s="1"/>
  <c r="H6329" i="26"/>
  <c r="G6330" i="26"/>
  <c r="H6330" i="26"/>
  <c r="G6331" i="26"/>
  <c r="I6331" i="26" s="1"/>
  <c r="H6331" i="26"/>
  <c r="G6332" i="26"/>
  <c r="H6332" i="26"/>
  <c r="G6333" i="26"/>
  <c r="I6333" i="26" s="1"/>
  <c r="H6333" i="26"/>
  <c r="G6334" i="26"/>
  <c r="K6334" i="26" s="1"/>
  <c r="H6334" i="26"/>
  <c r="G6335" i="26"/>
  <c r="H6335" i="26"/>
  <c r="G6336" i="26"/>
  <c r="H6336" i="26"/>
  <c r="G6337" i="26"/>
  <c r="I6337" i="26" s="1"/>
  <c r="H6337" i="26"/>
  <c r="G6338" i="26"/>
  <c r="H6338" i="26"/>
  <c r="G6339" i="26"/>
  <c r="H6339" i="26"/>
  <c r="G6340" i="26"/>
  <c r="J6340" i="26" s="1"/>
  <c r="L6340" i="26" s="1"/>
  <c r="H6340" i="26"/>
  <c r="G6341" i="26"/>
  <c r="H6341" i="26"/>
  <c r="G6342" i="26"/>
  <c r="I6342" i="26" s="1"/>
  <c r="H6342" i="26"/>
  <c r="G6343" i="26"/>
  <c r="H6343" i="26"/>
  <c r="G6344" i="26"/>
  <c r="H6344" i="26"/>
  <c r="G6345" i="26"/>
  <c r="I6345" i="26" s="1"/>
  <c r="H6345" i="26"/>
  <c r="G6346" i="26"/>
  <c r="J6346" i="26" s="1"/>
  <c r="L6346" i="26" s="1"/>
  <c r="H6346" i="26"/>
  <c r="G6347" i="26"/>
  <c r="I6347" i="26" s="1"/>
  <c r="H6347" i="26"/>
  <c r="G6348" i="26"/>
  <c r="I6348" i="26" s="1"/>
  <c r="H6348" i="26"/>
  <c r="G6349" i="26"/>
  <c r="J6349" i="26" s="1"/>
  <c r="L6349" i="26" s="1"/>
  <c r="H6349" i="26"/>
  <c r="G6350" i="26"/>
  <c r="H6350" i="26"/>
  <c r="G6351" i="26"/>
  <c r="I6351" i="26" s="1"/>
  <c r="H6351" i="26"/>
  <c r="G6352" i="26"/>
  <c r="H6352" i="26"/>
  <c r="G6353" i="26"/>
  <c r="K6353" i="26" s="1"/>
  <c r="H6353" i="26"/>
  <c r="G6354" i="26"/>
  <c r="H6354" i="26"/>
  <c r="G6355" i="26"/>
  <c r="J6355" i="26" s="1"/>
  <c r="L6355" i="26" s="1"/>
  <c r="H6355" i="26"/>
  <c r="G6356" i="26"/>
  <c r="I6356" i="26" s="1"/>
  <c r="H6356" i="26"/>
  <c r="G6357" i="26"/>
  <c r="J6357" i="26" s="1"/>
  <c r="L6357" i="26" s="1"/>
  <c r="H6357" i="26"/>
  <c r="G6358" i="26"/>
  <c r="H6358" i="26"/>
  <c r="G6359" i="26"/>
  <c r="J6359" i="26" s="1"/>
  <c r="L6359" i="26" s="1"/>
  <c r="H6359" i="26"/>
  <c r="I6359" i="26"/>
  <c r="G6360" i="26"/>
  <c r="K6360" i="26" s="1"/>
  <c r="H6360" i="26"/>
  <c r="G6361" i="26"/>
  <c r="I6361" i="26" s="1"/>
  <c r="H6361" i="26"/>
  <c r="G6362" i="26"/>
  <c r="I6362" i="26" s="1"/>
  <c r="H6362" i="26"/>
  <c r="G6363" i="26"/>
  <c r="H6363" i="26"/>
  <c r="G6364" i="26"/>
  <c r="H6364" i="26"/>
  <c r="G6365" i="26"/>
  <c r="K6365" i="26" s="1"/>
  <c r="H6365" i="26"/>
  <c r="G6366" i="26"/>
  <c r="J6366" i="26" s="1"/>
  <c r="L6366" i="26" s="1"/>
  <c r="H6366" i="26"/>
  <c r="G6367" i="26"/>
  <c r="H6367" i="26"/>
  <c r="G6368" i="26"/>
  <c r="H6368" i="26"/>
  <c r="G6369" i="26"/>
  <c r="I6369" i="26" s="1"/>
  <c r="H6369" i="26"/>
  <c r="G6370" i="26"/>
  <c r="I6370" i="26" s="1"/>
  <c r="H6370" i="26"/>
  <c r="G6371" i="26"/>
  <c r="H6371" i="26"/>
  <c r="G6372" i="26"/>
  <c r="K6372" i="26" s="1"/>
  <c r="H6372" i="26"/>
  <c r="G6373" i="26"/>
  <c r="I6373" i="26" s="1"/>
  <c r="H6373" i="26"/>
  <c r="G6374" i="26"/>
  <c r="J6374" i="26" s="1"/>
  <c r="L6374" i="26" s="1"/>
  <c r="H6374" i="26"/>
  <c r="G6375" i="26"/>
  <c r="H6375" i="26"/>
  <c r="G6376" i="26"/>
  <c r="H6376" i="26"/>
  <c r="G6377" i="26"/>
  <c r="I6377" i="26" s="1"/>
  <c r="H6377" i="26"/>
  <c r="G6378" i="26"/>
  <c r="I6378" i="26" s="1"/>
  <c r="H6378" i="26"/>
  <c r="G6379" i="26"/>
  <c r="H6379" i="26"/>
  <c r="G6380" i="26"/>
  <c r="K6380" i="26" s="1"/>
  <c r="H6380" i="26"/>
  <c r="G6381" i="26"/>
  <c r="H6381" i="26"/>
  <c r="G6382" i="26"/>
  <c r="H6382" i="26"/>
  <c r="G6383" i="26"/>
  <c r="I6383" i="26" s="1"/>
  <c r="H6383" i="26"/>
  <c r="G6384" i="26"/>
  <c r="K6384" i="26" s="1"/>
  <c r="H6384" i="26"/>
  <c r="G6385" i="26"/>
  <c r="I6385" i="26" s="1"/>
  <c r="H6385" i="26"/>
  <c r="G6386" i="26"/>
  <c r="I6386" i="26" s="1"/>
  <c r="H6386" i="26"/>
  <c r="G6387" i="26"/>
  <c r="H6387" i="26"/>
  <c r="G6388" i="26"/>
  <c r="K6388" i="26" s="1"/>
  <c r="H6388" i="26"/>
  <c r="G6389" i="26"/>
  <c r="H6389" i="26"/>
  <c r="G6390" i="26"/>
  <c r="H6390" i="26"/>
  <c r="G6391" i="26"/>
  <c r="H6391" i="26"/>
  <c r="G6392" i="26"/>
  <c r="I6392" i="26" s="1"/>
  <c r="H6392" i="26"/>
  <c r="G6393" i="26"/>
  <c r="I6393" i="26" s="1"/>
  <c r="H6393" i="26"/>
  <c r="G6394" i="26"/>
  <c r="I6394" i="26" s="1"/>
  <c r="H6394" i="26"/>
  <c r="G6395" i="26"/>
  <c r="H6395" i="26"/>
  <c r="G6396" i="26"/>
  <c r="K6396" i="26" s="1"/>
  <c r="H6396" i="26"/>
  <c r="G6397" i="26"/>
  <c r="H6397" i="26"/>
  <c r="G6398" i="26"/>
  <c r="H6398" i="26"/>
  <c r="G6399" i="26"/>
  <c r="I6399" i="26" s="1"/>
  <c r="H6399" i="26"/>
  <c r="G6400" i="26"/>
  <c r="H6400" i="26"/>
  <c r="G6401" i="26"/>
  <c r="I6401" i="26" s="1"/>
  <c r="H6401" i="26"/>
  <c r="G6402" i="26"/>
  <c r="I6402" i="26" s="1"/>
  <c r="H6402" i="26"/>
  <c r="G6403" i="26"/>
  <c r="H6403" i="26"/>
  <c r="G6404" i="26"/>
  <c r="K6404" i="26" s="1"/>
  <c r="H6404" i="26"/>
  <c r="G6405" i="26"/>
  <c r="J6405" i="26" s="1"/>
  <c r="L6405" i="26" s="1"/>
  <c r="H6405" i="26"/>
  <c r="G6406" i="26"/>
  <c r="H6406" i="26"/>
  <c r="G6407" i="26"/>
  <c r="I6407" i="26" s="1"/>
  <c r="H6407" i="26"/>
  <c r="G6408" i="26"/>
  <c r="H6408" i="26"/>
  <c r="G6409" i="26"/>
  <c r="H6409" i="26"/>
  <c r="G6410" i="26"/>
  <c r="I6410" i="26" s="1"/>
  <c r="H6410" i="26"/>
  <c r="G6411" i="26"/>
  <c r="H6411" i="26"/>
  <c r="G6412" i="26"/>
  <c r="I6412" i="26" s="1"/>
  <c r="H6412" i="26"/>
  <c r="G6413" i="26"/>
  <c r="I6413" i="26" s="1"/>
  <c r="H6413" i="26"/>
  <c r="G6414" i="26"/>
  <c r="J6414" i="26" s="1"/>
  <c r="L6414" i="26" s="1"/>
  <c r="H6414" i="26"/>
  <c r="G6415" i="26"/>
  <c r="I6415" i="26" s="1"/>
  <c r="H6415" i="26"/>
  <c r="G6416" i="26"/>
  <c r="I6416" i="26" s="1"/>
  <c r="H6416" i="26"/>
  <c r="G6417" i="26"/>
  <c r="H6417" i="26"/>
  <c r="G6418" i="26"/>
  <c r="I6418" i="26" s="1"/>
  <c r="H6418" i="26"/>
  <c r="G6419" i="26"/>
  <c r="H6419" i="26"/>
  <c r="G6420" i="26"/>
  <c r="H6420" i="26"/>
  <c r="G6421" i="26"/>
  <c r="I6421" i="26" s="1"/>
  <c r="H6421" i="26"/>
  <c r="G6422" i="26"/>
  <c r="K6422" i="26" s="1"/>
  <c r="H6422" i="26"/>
  <c r="G6423" i="26"/>
  <c r="H6423" i="26"/>
  <c r="G6424" i="26"/>
  <c r="J6424" i="26" s="1"/>
  <c r="L6424" i="26" s="1"/>
  <c r="H6424" i="26"/>
  <c r="G6425" i="26"/>
  <c r="I6425" i="26" s="1"/>
  <c r="H6425" i="26"/>
  <c r="G6426" i="26"/>
  <c r="I6426" i="26" s="1"/>
  <c r="H6426" i="26"/>
  <c r="G6427" i="26"/>
  <c r="H6427" i="26"/>
  <c r="G6428" i="26"/>
  <c r="H6428" i="26"/>
  <c r="G6429" i="26"/>
  <c r="K6429" i="26" s="1"/>
  <c r="H6429" i="26"/>
  <c r="G6430" i="26"/>
  <c r="J6430" i="26" s="1"/>
  <c r="L6430" i="26" s="1"/>
  <c r="H6430" i="26"/>
  <c r="G6431" i="26"/>
  <c r="H6431" i="26"/>
  <c r="G6432" i="26"/>
  <c r="J6432" i="26" s="1"/>
  <c r="L6432" i="26" s="1"/>
  <c r="H6432" i="26"/>
  <c r="G6433" i="26"/>
  <c r="I6433" i="26" s="1"/>
  <c r="H6433" i="26"/>
  <c r="G6434" i="26"/>
  <c r="I6434" i="26" s="1"/>
  <c r="H6434" i="26"/>
  <c r="G6435" i="26"/>
  <c r="H6435" i="26"/>
  <c r="G6436" i="26"/>
  <c r="K6436" i="26" s="1"/>
  <c r="H6436" i="26"/>
  <c r="G6437" i="26"/>
  <c r="I6437" i="26" s="1"/>
  <c r="H6437" i="26"/>
  <c r="G6438" i="26"/>
  <c r="J6438" i="26" s="1"/>
  <c r="L6438" i="26" s="1"/>
  <c r="H6438" i="26"/>
  <c r="G6439" i="26"/>
  <c r="H6439" i="26"/>
  <c r="G6440" i="26"/>
  <c r="I6440" i="26" s="1"/>
  <c r="H6440" i="26"/>
  <c r="G6441" i="26"/>
  <c r="H6441" i="26"/>
  <c r="G6442" i="26"/>
  <c r="H6442" i="26"/>
  <c r="G6443" i="26"/>
  <c r="I6443" i="26" s="1"/>
  <c r="H6443" i="26"/>
  <c r="G6444" i="26"/>
  <c r="K6444" i="26" s="1"/>
  <c r="H6444" i="26"/>
  <c r="G6445" i="26"/>
  <c r="I6445" i="26" s="1"/>
  <c r="H6445" i="26"/>
  <c r="G6446" i="26"/>
  <c r="J6446" i="26" s="1"/>
  <c r="L6446" i="26" s="1"/>
  <c r="H6446" i="26"/>
  <c r="G6447" i="26"/>
  <c r="H6447" i="26"/>
  <c r="G6448" i="26"/>
  <c r="H6448" i="26"/>
  <c r="G6449" i="26"/>
  <c r="H6449" i="26"/>
  <c r="G6450" i="26"/>
  <c r="H6450" i="26"/>
  <c r="G6451" i="26"/>
  <c r="I6451" i="26" s="1"/>
  <c r="H6451" i="26"/>
  <c r="G6452" i="26"/>
  <c r="H6452" i="26"/>
  <c r="G6453" i="26"/>
  <c r="J6453" i="26" s="1"/>
  <c r="L6453" i="26" s="1"/>
  <c r="H6453" i="26"/>
  <c r="G6454" i="26"/>
  <c r="H6454" i="26"/>
  <c r="G6455" i="26"/>
  <c r="K6455" i="26" s="1"/>
  <c r="H6455" i="26"/>
  <c r="G6456" i="26"/>
  <c r="J6456" i="26" s="1"/>
  <c r="L6456" i="26" s="1"/>
  <c r="H6456" i="26"/>
  <c r="G6457" i="26"/>
  <c r="H6457" i="26"/>
  <c r="G6458" i="26"/>
  <c r="H6458" i="26"/>
  <c r="G6459" i="26"/>
  <c r="H6459" i="26"/>
  <c r="G6460" i="26"/>
  <c r="H6460" i="26"/>
  <c r="G6461" i="26"/>
  <c r="I6461" i="26" s="1"/>
  <c r="H6461" i="26"/>
  <c r="G6462" i="26"/>
  <c r="K6462" i="26" s="1"/>
  <c r="H6462" i="26"/>
  <c r="G6463" i="26"/>
  <c r="H6463" i="26"/>
  <c r="G6464" i="26"/>
  <c r="J6464" i="26" s="1"/>
  <c r="L6464" i="26" s="1"/>
  <c r="H6464" i="26"/>
  <c r="G6465" i="26"/>
  <c r="H6465" i="26"/>
  <c r="G6466" i="26"/>
  <c r="H6466" i="26"/>
  <c r="G6467" i="26"/>
  <c r="I6467" i="26" s="1"/>
  <c r="H6467" i="26"/>
  <c r="G6468" i="26"/>
  <c r="J6468" i="26" s="1"/>
  <c r="L6468" i="26" s="1"/>
  <c r="H6468" i="26"/>
  <c r="G6469" i="26"/>
  <c r="J6469" i="26" s="1"/>
  <c r="L6469" i="26" s="1"/>
  <c r="H6469" i="26"/>
  <c r="G6470" i="26"/>
  <c r="J6470" i="26" s="1"/>
  <c r="L6470" i="26" s="1"/>
  <c r="H6470" i="26"/>
  <c r="G6471" i="26"/>
  <c r="J6471" i="26" s="1"/>
  <c r="L6471" i="26" s="1"/>
  <c r="H6471" i="26"/>
  <c r="G6472" i="26"/>
  <c r="H6472" i="26"/>
  <c r="G6473" i="26"/>
  <c r="H6473" i="26"/>
  <c r="G6474" i="26"/>
  <c r="I6474" i="26" s="1"/>
  <c r="H6474" i="26"/>
  <c r="G6475" i="26"/>
  <c r="I6475" i="26" s="1"/>
  <c r="H6475" i="26"/>
  <c r="G6476" i="26"/>
  <c r="I6476" i="26" s="1"/>
  <c r="H6476" i="26"/>
  <c r="G6477" i="26"/>
  <c r="J6477" i="26" s="1"/>
  <c r="L6477" i="26" s="1"/>
  <c r="H6477" i="26"/>
  <c r="G6478" i="26"/>
  <c r="H6478" i="26"/>
  <c r="G6479" i="26"/>
  <c r="H6479" i="26"/>
  <c r="G6480" i="26"/>
  <c r="K6480" i="26" s="1"/>
  <c r="H6480" i="26"/>
  <c r="G6481" i="26"/>
  <c r="H6481" i="26"/>
  <c r="G6482" i="26"/>
  <c r="J6482" i="26" s="1"/>
  <c r="L6482" i="26" s="1"/>
  <c r="H6482" i="26"/>
  <c r="G6483" i="26"/>
  <c r="J6483" i="26" s="1"/>
  <c r="L6483" i="26" s="1"/>
  <c r="H6483" i="26"/>
  <c r="G6484" i="26"/>
  <c r="I6484" i="26" s="1"/>
  <c r="H6484" i="26"/>
  <c r="G6485" i="26"/>
  <c r="H6485" i="26"/>
  <c r="G6486" i="26"/>
  <c r="H6486" i="26"/>
  <c r="G6487" i="26"/>
  <c r="H6487" i="26"/>
  <c r="G6488" i="26"/>
  <c r="I6488" i="26" s="1"/>
  <c r="H6488" i="26"/>
  <c r="G6489" i="26"/>
  <c r="H6489" i="26"/>
  <c r="G6490" i="26"/>
  <c r="H6490" i="26"/>
  <c r="G6491" i="26"/>
  <c r="K6491" i="26" s="1"/>
  <c r="H6491" i="26"/>
  <c r="G6492" i="26"/>
  <c r="I6492" i="26" s="1"/>
  <c r="H6492" i="26"/>
  <c r="G6493" i="26"/>
  <c r="H6493" i="26"/>
  <c r="G6494" i="26"/>
  <c r="H6494" i="26"/>
  <c r="G6495" i="26"/>
  <c r="K6495" i="26" s="1"/>
  <c r="H6495" i="26"/>
  <c r="G6496" i="26"/>
  <c r="H6496" i="26"/>
  <c r="G6497" i="26"/>
  <c r="J6497" i="26" s="1"/>
  <c r="L6497" i="26" s="1"/>
  <c r="H6497" i="26"/>
  <c r="G6498" i="26"/>
  <c r="J6498" i="26" s="1"/>
  <c r="L6498" i="26" s="1"/>
  <c r="H6498" i="26"/>
  <c r="G6499" i="26"/>
  <c r="J6499" i="26" s="1"/>
  <c r="L6499" i="26" s="1"/>
  <c r="H6499" i="26"/>
  <c r="G6500" i="26"/>
  <c r="H6500" i="26"/>
  <c r="G6501" i="26"/>
  <c r="J6501" i="26" s="1"/>
  <c r="L6501" i="26" s="1"/>
  <c r="H6501" i="26"/>
  <c r="G6502" i="26"/>
  <c r="J6502" i="26" s="1"/>
  <c r="L6502" i="26" s="1"/>
  <c r="H6502" i="26"/>
  <c r="G6503" i="26"/>
  <c r="I6503" i="26" s="1"/>
  <c r="H6503" i="26"/>
  <c r="G6504" i="26"/>
  <c r="H6504" i="26"/>
  <c r="G6505" i="26"/>
  <c r="H6505" i="26"/>
  <c r="G6506" i="26"/>
  <c r="I6506" i="26" s="1"/>
  <c r="H6506" i="26"/>
  <c r="G6507" i="26"/>
  <c r="H6507" i="26"/>
  <c r="G6508" i="26"/>
  <c r="H6508" i="26"/>
  <c r="G6509" i="26"/>
  <c r="I6509" i="26" s="1"/>
  <c r="H6509" i="26"/>
  <c r="G6510" i="26"/>
  <c r="J6510" i="26" s="1"/>
  <c r="L6510" i="26" s="1"/>
  <c r="H6510" i="26"/>
  <c r="G6511" i="26"/>
  <c r="H6511" i="26"/>
  <c r="G6512" i="26"/>
  <c r="H6512" i="26"/>
  <c r="G6513" i="26"/>
  <c r="I6513" i="26" s="1"/>
  <c r="H6513" i="26"/>
  <c r="G6514" i="26"/>
  <c r="J6514" i="26" s="1"/>
  <c r="L6514" i="26" s="1"/>
  <c r="H6514" i="26"/>
  <c r="G6515" i="26"/>
  <c r="J6515" i="26" s="1"/>
  <c r="L6515" i="26" s="1"/>
  <c r="H6515" i="26"/>
  <c r="G6516" i="26"/>
  <c r="H6516" i="26"/>
  <c r="G6517" i="26"/>
  <c r="J6517" i="26" s="1"/>
  <c r="L6517" i="26" s="1"/>
  <c r="H6517" i="26"/>
  <c r="G6518" i="26"/>
  <c r="H6518" i="26"/>
  <c r="G6519" i="26"/>
  <c r="H6519" i="26"/>
  <c r="G6520" i="26"/>
  <c r="H6520" i="26"/>
  <c r="G6521" i="26"/>
  <c r="I6521" i="26" s="1"/>
  <c r="H6521" i="26"/>
  <c r="G6522" i="26"/>
  <c r="I6522" i="26" s="1"/>
  <c r="H6522" i="26"/>
  <c r="G6523" i="26"/>
  <c r="H6523" i="26"/>
  <c r="G6524" i="26"/>
  <c r="K6524" i="26" s="1"/>
  <c r="H6524" i="26"/>
  <c r="G6525" i="26"/>
  <c r="J6525" i="26" s="1"/>
  <c r="L6525" i="26" s="1"/>
  <c r="H6525" i="26"/>
  <c r="G6526" i="26"/>
  <c r="J6526" i="26" s="1"/>
  <c r="L6526" i="26" s="1"/>
  <c r="H6526" i="26"/>
  <c r="G6527" i="26"/>
  <c r="H6527" i="26"/>
  <c r="G6528" i="26"/>
  <c r="H6528" i="26"/>
  <c r="G6529" i="26"/>
  <c r="K6529" i="26" s="1"/>
  <c r="H6529" i="26"/>
  <c r="I6529" i="26"/>
  <c r="G6530" i="26"/>
  <c r="I6530" i="26" s="1"/>
  <c r="H6530" i="26"/>
  <c r="G6531" i="26"/>
  <c r="J6531" i="26" s="1"/>
  <c r="L6531" i="26" s="1"/>
  <c r="H6531" i="26"/>
  <c r="G6532" i="26"/>
  <c r="K6532" i="26" s="1"/>
  <c r="H6532" i="26"/>
  <c r="G6533" i="26"/>
  <c r="H6533" i="26"/>
  <c r="G6534" i="26"/>
  <c r="H6534" i="26"/>
  <c r="G6535" i="26"/>
  <c r="H6535" i="26"/>
  <c r="G6536" i="26"/>
  <c r="H6536" i="26"/>
  <c r="G6537" i="26"/>
  <c r="H6537" i="26"/>
  <c r="G6538" i="26"/>
  <c r="K6538" i="26" s="1"/>
  <c r="H6538" i="26"/>
  <c r="G6539" i="26"/>
  <c r="J6539" i="26" s="1"/>
  <c r="L6539" i="26" s="1"/>
  <c r="H6539" i="26"/>
  <c r="G6540" i="26"/>
  <c r="H6540" i="26"/>
  <c r="G6541" i="26"/>
  <c r="J6541" i="26" s="1"/>
  <c r="L6541" i="26" s="1"/>
  <c r="H6541" i="26"/>
  <c r="G6542" i="26"/>
  <c r="J6542" i="26" s="1"/>
  <c r="L6542" i="26" s="1"/>
  <c r="H6542" i="26"/>
  <c r="G6543" i="26"/>
  <c r="H6543" i="26"/>
  <c r="G6544" i="26"/>
  <c r="K6544" i="26" s="1"/>
  <c r="H6544" i="26"/>
  <c r="G6545" i="26"/>
  <c r="H6545" i="26"/>
  <c r="G6546" i="26"/>
  <c r="H6546" i="26"/>
  <c r="G6547" i="26"/>
  <c r="K6547" i="26" s="1"/>
  <c r="H6547" i="26"/>
  <c r="G6548" i="26"/>
  <c r="K6548" i="26" s="1"/>
  <c r="H6548" i="26"/>
  <c r="G6549" i="26"/>
  <c r="K6549" i="26" s="1"/>
  <c r="H6549" i="26"/>
  <c r="G6550" i="26"/>
  <c r="I6550" i="26" s="1"/>
  <c r="H6550" i="26"/>
  <c r="G6551" i="26"/>
  <c r="J6551" i="26" s="1"/>
  <c r="L6551" i="26" s="1"/>
  <c r="H6551" i="26"/>
  <c r="G6552" i="26"/>
  <c r="I6552" i="26" s="1"/>
  <c r="H6552" i="26"/>
  <c r="G6553" i="26"/>
  <c r="H6553" i="26"/>
  <c r="G6554" i="26"/>
  <c r="I6554" i="26" s="1"/>
  <c r="H6554" i="26"/>
  <c r="G6555" i="26"/>
  <c r="K6555" i="26" s="1"/>
  <c r="H6555" i="26"/>
  <c r="G6556" i="26"/>
  <c r="K6556" i="26" s="1"/>
  <c r="H6556" i="26"/>
  <c r="G6557" i="26"/>
  <c r="K6557" i="26" s="1"/>
  <c r="H6557" i="26"/>
  <c r="G6558" i="26"/>
  <c r="H6558" i="26"/>
  <c r="G6559" i="26"/>
  <c r="J6559" i="26" s="1"/>
  <c r="L6559" i="26" s="1"/>
  <c r="H6559" i="26"/>
  <c r="G6560" i="26"/>
  <c r="I6560" i="26" s="1"/>
  <c r="H6560" i="26"/>
  <c r="G6561" i="26"/>
  <c r="K6561" i="26" s="1"/>
  <c r="H6561" i="26"/>
  <c r="G6562" i="26"/>
  <c r="H6562" i="26"/>
  <c r="G6563" i="26"/>
  <c r="H6563" i="26"/>
  <c r="G6564" i="26"/>
  <c r="K6564" i="26" s="1"/>
  <c r="H6564" i="26"/>
  <c r="G6565" i="26"/>
  <c r="K6565" i="26" s="1"/>
  <c r="H6565" i="26"/>
  <c r="G6566" i="26"/>
  <c r="I6566" i="26" s="1"/>
  <c r="H6566" i="26"/>
  <c r="G6567" i="26"/>
  <c r="J6567" i="26" s="1"/>
  <c r="L6567" i="26" s="1"/>
  <c r="H6567" i="26"/>
  <c r="G6568" i="26"/>
  <c r="I6568" i="26" s="1"/>
  <c r="H6568" i="26"/>
  <c r="G6569" i="26"/>
  <c r="K6569" i="26" s="1"/>
  <c r="H6569" i="26"/>
  <c r="G6570" i="26"/>
  <c r="K6570" i="26" s="1"/>
  <c r="H6570" i="26"/>
  <c r="G6571" i="26"/>
  <c r="H6571" i="26"/>
  <c r="G6572" i="26"/>
  <c r="K6572" i="26" s="1"/>
  <c r="H6572" i="26"/>
  <c r="G6573" i="26"/>
  <c r="H6573" i="26"/>
  <c r="G6574" i="26"/>
  <c r="H6574" i="26"/>
  <c r="G6575" i="26"/>
  <c r="J6575" i="26" s="1"/>
  <c r="L6575" i="26" s="1"/>
  <c r="H6575" i="26"/>
  <c r="G6576" i="26"/>
  <c r="I6576" i="26" s="1"/>
  <c r="H6576" i="26"/>
  <c r="G6577" i="26"/>
  <c r="H6577" i="26"/>
  <c r="G6578" i="26"/>
  <c r="K6578" i="26" s="1"/>
  <c r="H6578" i="26"/>
  <c r="G6579" i="26"/>
  <c r="J6579" i="26" s="1"/>
  <c r="L6579" i="26" s="1"/>
  <c r="H6579" i="26"/>
  <c r="G6580" i="26"/>
  <c r="K6580" i="26" s="1"/>
  <c r="H6580" i="26"/>
  <c r="G6581" i="26"/>
  <c r="K6581" i="26" s="1"/>
  <c r="H6581" i="26"/>
  <c r="G6582" i="26"/>
  <c r="I6582" i="26" s="1"/>
  <c r="H6582" i="26"/>
  <c r="G6583" i="26"/>
  <c r="J6583" i="26" s="1"/>
  <c r="L6583" i="26" s="1"/>
  <c r="H6583" i="26"/>
  <c r="G6584" i="26"/>
  <c r="I6584" i="26" s="1"/>
  <c r="H6584" i="26"/>
  <c r="G6585" i="26"/>
  <c r="K6585" i="26" s="1"/>
  <c r="H6585" i="26"/>
  <c r="G6586" i="26"/>
  <c r="H6586" i="26"/>
  <c r="G6587" i="26"/>
  <c r="J6587" i="26" s="1"/>
  <c r="L6587" i="26" s="1"/>
  <c r="H6587" i="26"/>
  <c r="G6588" i="26"/>
  <c r="H6588" i="26"/>
  <c r="G6589" i="26"/>
  <c r="K6589" i="26" s="1"/>
  <c r="H6589" i="26"/>
  <c r="G6590" i="26"/>
  <c r="I6590" i="26" s="1"/>
  <c r="H6590" i="26"/>
  <c r="G6591" i="26"/>
  <c r="H6591" i="26"/>
  <c r="G6592" i="26"/>
  <c r="I6592" i="26" s="1"/>
  <c r="H6592" i="26"/>
  <c r="G6593" i="26"/>
  <c r="K6593" i="26" s="1"/>
  <c r="H6593" i="26"/>
  <c r="G6594" i="26"/>
  <c r="I6594" i="26" s="1"/>
  <c r="H6594" i="26"/>
  <c r="G6595" i="26"/>
  <c r="J6595" i="26" s="1"/>
  <c r="L6595" i="26" s="1"/>
  <c r="H6595" i="26"/>
  <c r="G6596" i="26"/>
  <c r="J6596" i="26" s="1"/>
  <c r="L6596" i="26" s="1"/>
  <c r="H6596" i="26"/>
  <c r="G6597" i="26"/>
  <c r="J6597" i="26" s="1"/>
  <c r="L6597" i="26" s="1"/>
  <c r="H6597" i="26"/>
  <c r="G6598" i="26"/>
  <c r="K6598" i="26" s="1"/>
  <c r="H6598" i="26"/>
  <c r="G6599" i="26"/>
  <c r="J6599" i="26" s="1"/>
  <c r="L6599" i="26" s="1"/>
  <c r="H6599" i="26"/>
  <c r="G6600" i="26"/>
  <c r="J6600" i="26" s="1"/>
  <c r="L6600" i="26" s="1"/>
  <c r="H6600" i="26"/>
  <c r="G6601" i="26"/>
  <c r="K6601" i="26" s="1"/>
  <c r="H6601" i="26"/>
  <c r="G6602" i="26"/>
  <c r="I6602" i="26" s="1"/>
  <c r="H6602" i="26"/>
  <c r="G6603" i="26"/>
  <c r="J6603" i="26" s="1"/>
  <c r="L6603" i="26" s="1"/>
  <c r="H6603" i="26"/>
  <c r="G6604" i="26"/>
  <c r="H6604" i="26"/>
  <c r="G6605" i="26"/>
  <c r="K6605" i="26" s="1"/>
  <c r="H6605" i="26"/>
  <c r="G6606" i="26"/>
  <c r="I6606" i="26" s="1"/>
  <c r="H6606" i="26"/>
  <c r="G6607" i="26"/>
  <c r="J6607" i="26" s="1"/>
  <c r="L6607" i="26" s="1"/>
  <c r="H6607" i="26"/>
  <c r="G6608" i="26"/>
  <c r="J6608" i="26" s="1"/>
  <c r="L6608" i="26" s="1"/>
  <c r="H6608" i="26"/>
  <c r="G6609" i="26"/>
  <c r="H6609" i="26"/>
  <c r="G6610" i="26"/>
  <c r="I6610" i="26" s="1"/>
  <c r="H6610" i="26"/>
  <c r="G6611" i="26"/>
  <c r="H6611" i="26"/>
  <c r="G6612" i="26"/>
  <c r="K6612" i="26" s="1"/>
  <c r="H6612" i="26"/>
  <c r="G6613" i="26"/>
  <c r="H6613" i="26"/>
  <c r="G6614" i="26"/>
  <c r="I6614" i="26" s="1"/>
  <c r="H6614" i="26"/>
  <c r="G6615" i="26"/>
  <c r="I6615" i="26" s="1"/>
  <c r="H6615" i="26"/>
  <c r="G6616" i="26"/>
  <c r="H6616" i="26"/>
  <c r="G6617" i="26"/>
  <c r="H6617" i="26"/>
  <c r="G6618" i="26"/>
  <c r="I6618" i="26" s="1"/>
  <c r="H6618" i="26"/>
  <c r="G6619" i="26"/>
  <c r="H6619" i="26"/>
  <c r="G6620" i="26"/>
  <c r="K6620" i="26" s="1"/>
  <c r="H6620" i="26"/>
  <c r="G6621" i="26"/>
  <c r="I6621" i="26" s="1"/>
  <c r="H6621" i="26"/>
  <c r="G6622" i="26"/>
  <c r="I6622" i="26" s="1"/>
  <c r="H6622" i="26"/>
  <c r="G6623" i="26"/>
  <c r="I6623" i="26" s="1"/>
  <c r="H6623" i="26"/>
  <c r="G6624" i="26"/>
  <c r="H6624" i="26"/>
  <c r="G6625" i="26"/>
  <c r="H6625" i="26"/>
  <c r="G6626" i="26"/>
  <c r="I6626" i="26" s="1"/>
  <c r="H6626" i="26"/>
  <c r="G6627" i="26"/>
  <c r="K6627" i="26" s="1"/>
  <c r="H6627" i="26"/>
  <c r="G6628" i="26"/>
  <c r="H6628" i="26"/>
  <c r="G6629" i="26"/>
  <c r="I6629" i="26" s="1"/>
  <c r="H6629" i="26"/>
  <c r="G6630" i="26"/>
  <c r="H6630" i="26"/>
  <c r="G6631" i="26"/>
  <c r="H6631" i="26"/>
  <c r="G6632" i="26"/>
  <c r="I6632" i="26" s="1"/>
  <c r="H6632" i="26"/>
  <c r="G6633" i="26"/>
  <c r="J6633" i="26" s="1"/>
  <c r="L6633" i="26" s="1"/>
  <c r="H6633" i="26"/>
  <c r="G6634" i="26"/>
  <c r="H6634" i="26"/>
  <c r="G6635" i="26"/>
  <c r="J6635" i="26" s="1"/>
  <c r="L6635" i="26" s="1"/>
  <c r="H6635" i="26"/>
  <c r="G6636" i="26"/>
  <c r="K6636" i="26" s="1"/>
  <c r="H6636" i="26"/>
  <c r="G6637" i="26"/>
  <c r="H6637" i="26"/>
  <c r="G6638" i="26"/>
  <c r="H6638" i="26"/>
  <c r="G6639" i="26"/>
  <c r="H6639" i="26"/>
  <c r="G6640" i="26"/>
  <c r="I6640" i="26" s="1"/>
  <c r="H6640" i="26"/>
  <c r="G6641" i="26"/>
  <c r="I6641" i="26" s="1"/>
  <c r="H6641" i="26"/>
  <c r="G6642" i="26"/>
  <c r="H6642" i="26"/>
  <c r="G6643" i="26"/>
  <c r="K6643" i="26" s="1"/>
  <c r="H6643" i="26"/>
  <c r="G6644" i="26"/>
  <c r="K6644" i="26" s="1"/>
  <c r="H6644" i="26"/>
  <c r="G6645" i="26"/>
  <c r="I6645" i="26" s="1"/>
  <c r="H6645" i="26"/>
  <c r="G6646" i="26"/>
  <c r="H6646" i="26"/>
  <c r="G6647" i="26"/>
  <c r="H6647" i="26"/>
  <c r="G6648" i="26"/>
  <c r="I6648" i="26" s="1"/>
  <c r="H6648" i="26"/>
  <c r="G6649" i="26"/>
  <c r="H6649" i="26"/>
  <c r="G6650" i="26"/>
  <c r="I6650" i="26" s="1"/>
  <c r="H6650" i="26"/>
  <c r="G6651" i="26"/>
  <c r="K6651" i="26" s="1"/>
  <c r="H6651" i="26"/>
  <c r="G6652" i="26"/>
  <c r="H6652" i="26"/>
  <c r="G6653" i="26"/>
  <c r="I6653" i="26" s="1"/>
  <c r="H6653" i="26"/>
  <c r="G6654" i="26"/>
  <c r="H6654" i="26"/>
  <c r="G6655" i="26"/>
  <c r="H6655" i="26"/>
  <c r="G6656" i="26"/>
  <c r="I6656" i="26" s="1"/>
  <c r="H6656" i="26"/>
  <c r="G6657" i="26"/>
  <c r="H6657" i="26"/>
  <c r="G6658" i="26"/>
  <c r="I6658" i="26" s="1"/>
  <c r="H6658" i="26"/>
  <c r="G6659" i="26"/>
  <c r="I6659" i="26" s="1"/>
  <c r="H6659" i="26"/>
  <c r="G6660" i="26"/>
  <c r="H6660" i="26"/>
  <c r="G6661" i="26"/>
  <c r="H6661" i="26"/>
  <c r="G6662" i="26"/>
  <c r="H6662" i="26"/>
  <c r="G6663" i="26"/>
  <c r="H6663" i="26"/>
  <c r="G6664" i="26"/>
  <c r="I6664" i="26" s="1"/>
  <c r="H6664" i="26"/>
  <c r="G6665" i="26"/>
  <c r="I6665" i="26" s="1"/>
  <c r="H6665" i="26"/>
  <c r="G6666" i="26"/>
  <c r="I6666" i="26" s="1"/>
  <c r="H6666" i="26"/>
  <c r="G6667" i="26"/>
  <c r="K6667" i="26" s="1"/>
  <c r="H6667" i="26"/>
  <c r="G6668" i="26"/>
  <c r="K6668" i="26" s="1"/>
  <c r="H6668" i="26"/>
  <c r="G6669" i="26"/>
  <c r="I6669" i="26" s="1"/>
  <c r="H6669" i="26"/>
  <c r="G6670" i="26"/>
  <c r="K6670" i="26" s="1"/>
  <c r="H6670" i="26"/>
  <c r="G6671" i="26"/>
  <c r="H6671" i="26"/>
  <c r="G6672" i="26"/>
  <c r="H6672" i="26"/>
  <c r="I6672" i="26"/>
  <c r="G6673" i="26"/>
  <c r="H6673" i="26"/>
  <c r="G6674" i="26"/>
  <c r="I6674" i="26" s="1"/>
  <c r="H6674" i="26"/>
  <c r="G6675" i="26"/>
  <c r="J6675" i="26" s="1"/>
  <c r="L6675" i="26" s="1"/>
  <c r="H6675" i="26"/>
  <c r="G6676" i="26"/>
  <c r="J6676" i="26" s="1"/>
  <c r="L6676" i="26" s="1"/>
  <c r="H6676" i="26"/>
  <c r="G6677" i="26"/>
  <c r="I6677" i="26" s="1"/>
  <c r="H6677" i="26"/>
  <c r="G6678" i="26"/>
  <c r="K6678" i="26" s="1"/>
  <c r="H6678" i="26"/>
  <c r="G6679" i="26"/>
  <c r="H6679" i="26"/>
  <c r="G6680" i="26"/>
  <c r="H6680" i="26"/>
  <c r="G6681" i="26"/>
  <c r="H6681" i="26"/>
  <c r="G6682" i="26"/>
  <c r="H6682" i="26"/>
  <c r="G6683" i="26"/>
  <c r="H6683" i="26"/>
  <c r="G6684" i="26"/>
  <c r="K6684" i="26" s="1"/>
  <c r="H6684" i="26"/>
  <c r="G6685" i="26"/>
  <c r="I6685" i="26" s="1"/>
  <c r="H6685" i="26"/>
  <c r="G6686" i="26"/>
  <c r="H6686" i="26"/>
  <c r="G6687" i="26"/>
  <c r="H6687" i="26"/>
  <c r="G6688" i="26"/>
  <c r="H6688" i="26"/>
  <c r="G6689" i="26"/>
  <c r="I6689" i="26" s="1"/>
  <c r="H6689" i="26"/>
  <c r="G6690" i="26"/>
  <c r="H6690" i="26"/>
  <c r="G6691" i="26"/>
  <c r="K6691" i="26" s="1"/>
  <c r="H6691" i="26"/>
  <c r="G6692" i="26"/>
  <c r="I6692" i="26" s="1"/>
  <c r="H6692" i="26"/>
  <c r="G6693" i="26"/>
  <c r="J6693" i="26" s="1"/>
  <c r="L6693" i="26" s="1"/>
  <c r="H6693" i="26"/>
  <c r="G6694" i="26"/>
  <c r="K6694" i="26" s="1"/>
  <c r="H6694" i="26"/>
  <c r="G6695" i="26"/>
  <c r="I6695" i="26" s="1"/>
  <c r="H6695" i="26"/>
  <c r="G6696" i="26"/>
  <c r="K6696" i="26" s="1"/>
  <c r="H6696" i="26"/>
  <c r="G6697" i="26"/>
  <c r="H6697" i="26"/>
  <c r="G6698" i="26"/>
  <c r="K6698" i="26" s="1"/>
  <c r="H6698" i="26"/>
  <c r="G6699" i="26"/>
  <c r="H6699" i="26"/>
  <c r="G6700" i="26"/>
  <c r="K6700" i="26" s="1"/>
  <c r="H6700" i="26"/>
  <c r="G6701" i="26"/>
  <c r="I6701" i="26" s="1"/>
  <c r="H6701" i="26"/>
  <c r="G6702" i="26"/>
  <c r="H6702" i="26"/>
  <c r="G6703" i="26"/>
  <c r="I6703" i="26" s="1"/>
  <c r="H6703" i="26"/>
  <c r="G6704" i="26"/>
  <c r="K6704" i="26" s="1"/>
  <c r="H6704" i="26"/>
  <c r="G6705" i="26"/>
  <c r="H6705" i="26"/>
  <c r="G6706" i="26"/>
  <c r="H6706" i="26"/>
  <c r="G6707" i="26"/>
  <c r="K6707" i="26" s="1"/>
  <c r="H6707" i="26"/>
  <c r="G6708" i="26"/>
  <c r="H6708" i="26"/>
  <c r="G6709" i="26"/>
  <c r="H6709" i="26"/>
  <c r="G6710" i="26"/>
  <c r="I6710" i="26" s="1"/>
  <c r="H6710" i="26"/>
  <c r="G6711" i="26"/>
  <c r="I6711" i="26" s="1"/>
  <c r="H6711" i="26"/>
  <c r="G6712" i="26"/>
  <c r="K6712" i="26" s="1"/>
  <c r="H6712" i="26"/>
  <c r="G6713" i="26"/>
  <c r="H6713" i="26"/>
  <c r="G6714" i="26"/>
  <c r="I6714" i="26" s="1"/>
  <c r="H6714" i="26"/>
  <c r="G6715" i="26"/>
  <c r="H6715" i="26"/>
  <c r="G6716" i="26"/>
  <c r="K6716" i="26" s="1"/>
  <c r="H6716" i="26"/>
  <c r="G6717" i="26"/>
  <c r="J6717" i="26" s="1"/>
  <c r="L6717" i="26" s="1"/>
  <c r="H6717" i="26"/>
  <c r="G6718" i="26"/>
  <c r="I6718" i="26" s="1"/>
  <c r="H6718" i="26"/>
  <c r="G6719" i="26"/>
  <c r="H6719" i="26"/>
  <c r="G6720" i="26"/>
  <c r="J6720" i="26" s="1"/>
  <c r="L6720" i="26" s="1"/>
  <c r="H6720" i="26"/>
  <c r="G6721" i="26"/>
  <c r="H6721" i="26"/>
  <c r="G6722" i="26"/>
  <c r="H6722" i="26"/>
  <c r="G6723" i="26"/>
  <c r="H6723" i="26"/>
  <c r="G6724" i="26"/>
  <c r="K6724" i="26" s="1"/>
  <c r="H6724" i="26"/>
  <c r="G6725" i="26"/>
  <c r="I6725" i="26" s="1"/>
  <c r="H6725" i="26"/>
  <c r="G6726" i="26"/>
  <c r="K6726" i="26" s="1"/>
  <c r="H6726" i="26"/>
  <c r="G6727" i="26"/>
  <c r="I6727" i="26" s="1"/>
  <c r="H6727" i="26"/>
  <c r="G6728" i="26"/>
  <c r="I6728" i="26" s="1"/>
  <c r="H6728" i="26"/>
  <c r="G6729" i="26"/>
  <c r="H6729" i="26"/>
  <c r="G6730" i="26"/>
  <c r="H6730" i="26"/>
  <c r="G6731" i="26"/>
  <c r="J6731" i="26" s="1"/>
  <c r="L6731" i="26" s="1"/>
  <c r="H6731" i="26"/>
  <c r="G6732" i="26"/>
  <c r="K6732" i="26" s="1"/>
  <c r="H6732" i="26"/>
  <c r="G6733" i="26"/>
  <c r="I6733" i="26" s="1"/>
  <c r="H6733" i="26"/>
  <c r="G6734" i="26"/>
  <c r="I6734" i="26" s="1"/>
  <c r="H6734" i="26"/>
  <c r="G6735" i="26"/>
  <c r="I6735" i="26" s="1"/>
  <c r="H6735" i="26"/>
  <c r="G6736" i="26"/>
  <c r="I6736" i="26" s="1"/>
  <c r="H6736" i="26"/>
  <c r="G6737" i="26"/>
  <c r="H6737" i="26"/>
  <c r="G6738" i="26"/>
  <c r="H6738" i="26"/>
  <c r="G6739" i="26"/>
  <c r="J6739" i="26" s="1"/>
  <c r="L6739" i="26" s="1"/>
  <c r="H6739" i="26"/>
  <c r="G6740" i="26"/>
  <c r="K6740" i="26" s="1"/>
  <c r="H6740" i="26"/>
  <c r="G6741" i="26"/>
  <c r="I6741" i="26" s="1"/>
  <c r="H6741" i="26"/>
  <c r="G6742" i="26"/>
  <c r="I6742" i="26" s="1"/>
  <c r="H6742" i="26"/>
  <c r="G6743" i="26"/>
  <c r="H6743" i="26"/>
  <c r="G6744" i="26"/>
  <c r="I6744" i="26" s="1"/>
  <c r="H6744" i="26"/>
  <c r="G6745" i="26"/>
  <c r="H6745" i="26"/>
  <c r="G6746" i="26"/>
  <c r="H6746" i="26"/>
  <c r="G6747" i="26"/>
  <c r="K6747" i="26" s="1"/>
  <c r="H6747" i="26"/>
  <c r="G6748" i="26"/>
  <c r="J6748" i="26" s="1"/>
  <c r="L6748" i="26" s="1"/>
  <c r="H6748" i="26"/>
  <c r="G6749" i="26"/>
  <c r="I6749" i="26" s="1"/>
  <c r="H6749" i="26"/>
  <c r="G6750" i="26"/>
  <c r="H6750" i="26"/>
  <c r="G6751" i="26"/>
  <c r="H6751" i="26"/>
  <c r="G6752" i="26"/>
  <c r="I6752" i="26" s="1"/>
  <c r="H6752" i="26"/>
  <c r="G6753" i="26"/>
  <c r="H6753" i="26"/>
  <c r="G6754" i="26"/>
  <c r="H6754" i="26"/>
  <c r="G6755" i="26"/>
  <c r="K6755" i="26" s="1"/>
  <c r="H6755" i="26"/>
  <c r="G6756" i="26"/>
  <c r="K6756" i="26" s="1"/>
  <c r="H6756" i="26"/>
  <c r="G6757" i="26"/>
  <c r="K6757" i="26" s="1"/>
  <c r="H6757" i="26"/>
  <c r="G6758" i="26"/>
  <c r="I6758" i="26" s="1"/>
  <c r="H6758" i="26"/>
  <c r="G6759" i="26"/>
  <c r="J6759" i="26" s="1"/>
  <c r="L6759" i="26" s="1"/>
  <c r="H6759" i="26"/>
  <c r="G6760" i="26"/>
  <c r="H6760" i="26"/>
  <c r="G6761" i="26"/>
  <c r="H6761" i="26"/>
  <c r="G6762" i="26"/>
  <c r="H6762" i="26"/>
  <c r="G6763" i="26"/>
  <c r="I6763" i="26" s="1"/>
  <c r="H6763" i="26"/>
  <c r="G6764" i="26"/>
  <c r="J6764" i="26" s="1"/>
  <c r="L6764" i="26" s="1"/>
  <c r="H6764" i="26"/>
  <c r="G6765" i="26"/>
  <c r="J6765" i="26" s="1"/>
  <c r="L6765" i="26" s="1"/>
  <c r="H6765" i="26"/>
  <c r="G6766" i="26"/>
  <c r="I6766" i="26" s="1"/>
  <c r="H6766" i="26"/>
  <c r="G6767" i="26"/>
  <c r="K6767" i="26" s="1"/>
  <c r="H6767" i="26"/>
  <c r="J6767" i="26"/>
  <c r="L6767" i="26" s="1"/>
  <c r="G6768" i="26"/>
  <c r="H6768" i="26"/>
  <c r="G6769" i="26"/>
  <c r="H6769" i="26"/>
  <c r="G6770" i="26"/>
  <c r="H6770" i="26"/>
  <c r="G6771" i="26"/>
  <c r="H6771" i="26"/>
  <c r="G6772" i="26"/>
  <c r="I6772" i="26" s="1"/>
  <c r="H6772" i="26"/>
  <c r="G6773" i="26"/>
  <c r="K6773" i="26" s="1"/>
  <c r="H6773" i="26"/>
  <c r="G6774" i="26"/>
  <c r="K6774" i="26" s="1"/>
  <c r="H6774" i="26"/>
  <c r="G6775" i="26"/>
  <c r="J6775" i="26" s="1"/>
  <c r="L6775" i="26" s="1"/>
  <c r="H6775" i="26"/>
  <c r="G6776" i="26"/>
  <c r="I6776" i="26" s="1"/>
  <c r="H6776" i="26"/>
  <c r="G6777" i="26"/>
  <c r="H6777" i="26"/>
  <c r="G6778" i="26"/>
  <c r="H6778" i="26"/>
  <c r="G6779" i="26"/>
  <c r="J6779" i="26" s="1"/>
  <c r="L6779" i="26" s="1"/>
  <c r="H6779" i="26"/>
  <c r="G6780" i="26"/>
  <c r="J6780" i="26" s="1"/>
  <c r="L6780" i="26" s="1"/>
  <c r="H6780" i="26"/>
  <c r="G6781" i="26"/>
  <c r="J6781" i="26" s="1"/>
  <c r="L6781" i="26" s="1"/>
  <c r="H6781" i="26"/>
  <c r="G6782" i="26"/>
  <c r="H6782" i="26"/>
  <c r="G6783" i="26"/>
  <c r="H6783" i="26"/>
  <c r="G6784" i="26"/>
  <c r="I6784" i="26" s="1"/>
  <c r="H6784" i="26"/>
  <c r="G6785" i="26"/>
  <c r="H6785" i="26"/>
  <c r="G6786" i="26"/>
  <c r="H6786" i="26"/>
  <c r="G6787" i="26"/>
  <c r="K6787" i="26" s="1"/>
  <c r="H6787" i="26"/>
  <c r="G6788" i="26"/>
  <c r="K6788" i="26" s="1"/>
  <c r="H6788" i="26"/>
  <c r="G6789" i="26"/>
  <c r="J6789" i="26" s="1"/>
  <c r="L6789" i="26" s="1"/>
  <c r="H6789" i="26"/>
  <c r="G6790" i="26"/>
  <c r="H6790" i="26"/>
  <c r="G6791" i="26"/>
  <c r="H6791" i="26"/>
  <c r="G6792" i="26"/>
  <c r="H6792" i="26"/>
  <c r="G6793" i="26"/>
  <c r="H6793" i="26"/>
  <c r="G6794" i="26"/>
  <c r="H6794" i="26"/>
  <c r="G6795" i="26"/>
  <c r="K6795" i="26" s="1"/>
  <c r="H6795" i="26"/>
  <c r="G6796" i="26"/>
  <c r="I6796" i="26" s="1"/>
  <c r="H6796" i="26"/>
  <c r="G6797" i="26"/>
  <c r="H6797" i="26"/>
  <c r="G6798" i="26"/>
  <c r="I6798" i="26" s="1"/>
  <c r="H6798" i="26"/>
  <c r="G6799" i="26"/>
  <c r="H6799" i="26"/>
  <c r="G6800" i="26"/>
  <c r="I6800" i="26" s="1"/>
  <c r="H6800" i="26"/>
  <c r="G6801" i="26"/>
  <c r="H6801" i="26"/>
  <c r="G6802" i="26"/>
  <c r="H6802" i="26"/>
  <c r="G6803" i="26"/>
  <c r="J6803" i="26" s="1"/>
  <c r="L6803" i="26" s="1"/>
  <c r="H6803" i="26"/>
  <c r="G6804" i="26"/>
  <c r="K6804" i="26" s="1"/>
  <c r="H6804" i="26"/>
  <c r="G6805" i="26"/>
  <c r="H6805" i="26"/>
  <c r="G6806" i="26"/>
  <c r="I6806" i="26" s="1"/>
  <c r="H6806" i="26"/>
  <c r="G6807" i="26"/>
  <c r="H6807" i="26"/>
  <c r="G6808" i="26"/>
  <c r="I6808" i="26" s="1"/>
  <c r="H6808" i="26"/>
  <c r="G6809" i="26"/>
  <c r="H6809" i="26"/>
  <c r="G6810" i="26"/>
  <c r="H6810" i="26"/>
  <c r="G6811" i="26"/>
  <c r="H6811" i="26"/>
  <c r="G6812" i="26"/>
  <c r="J6812" i="26" s="1"/>
  <c r="L6812" i="26" s="1"/>
  <c r="H6812" i="26"/>
  <c r="G6813" i="26"/>
  <c r="I6813" i="26" s="1"/>
  <c r="H6813" i="26"/>
  <c r="G6814" i="26"/>
  <c r="I6814" i="26" s="1"/>
  <c r="H6814" i="26"/>
  <c r="G6815" i="26"/>
  <c r="J6815" i="26" s="1"/>
  <c r="L6815" i="26" s="1"/>
  <c r="H6815" i="26"/>
  <c r="G6816" i="26"/>
  <c r="H6816" i="26"/>
  <c r="G6817" i="26"/>
  <c r="H6817" i="26"/>
  <c r="G6818" i="26"/>
  <c r="I6818" i="26" s="1"/>
  <c r="H6818" i="26"/>
  <c r="G6819" i="26"/>
  <c r="H6819" i="26"/>
  <c r="G6820" i="26"/>
  <c r="I6820" i="26" s="1"/>
  <c r="H6820" i="26"/>
  <c r="J6820" i="26"/>
  <c r="L6820" i="26" s="1"/>
  <c r="G6821" i="26"/>
  <c r="K6821" i="26" s="1"/>
  <c r="H6821" i="26"/>
  <c r="G6822" i="26"/>
  <c r="H6822" i="26"/>
  <c r="G6823" i="26"/>
  <c r="J6823" i="26" s="1"/>
  <c r="L6823" i="26" s="1"/>
  <c r="H6823" i="26"/>
  <c r="G6824" i="26"/>
  <c r="H6824" i="26"/>
  <c r="G6825" i="26"/>
  <c r="H6825" i="26"/>
  <c r="G6826" i="26"/>
  <c r="K6826" i="26" s="1"/>
  <c r="H6826" i="26"/>
  <c r="G6827" i="26"/>
  <c r="K6827" i="26" s="1"/>
  <c r="H6827" i="26"/>
  <c r="G6828" i="26"/>
  <c r="J6828" i="26" s="1"/>
  <c r="L6828" i="26" s="1"/>
  <c r="H6828" i="26"/>
  <c r="G6829" i="26"/>
  <c r="J6829" i="26" s="1"/>
  <c r="L6829" i="26" s="1"/>
  <c r="H6829" i="26"/>
  <c r="G6830" i="26"/>
  <c r="K6830" i="26" s="1"/>
  <c r="H6830" i="26"/>
  <c r="G6831" i="26"/>
  <c r="J6831" i="26" s="1"/>
  <c r="L6831" i="26" s="1"/>
  <c r="H6831" i="26"/>
  <c r="G6832" i="26"/>
  <c r="I6832" i="26" s="1"/>
  <c r="H6832" i="26"/>
  <c r="G6833" i="26"/>
  <c r="H6833" i="26"/>
  <c r="G6834" i="26"/>
  <c r="H6834" i="26"/>
  <c r="G6835" i="26"/>
  <c r="J6835" i="26" s="1"/>
  <c r="L6835" i="26" s="1"/>
  <c r="H6835" i="26"/>
  <c r="G6836" i="26"/>
  <c r="K6836" i="26" s="1"/>
  <c r="H6836" i="26"/>
  <c r="G6837" i="26"/>
  <c r="I6837" i="26" s="1"/>
  <c r="H6837" i="26"/>
  <c r="G6838" i="26"/>
  <c r="H6838" i="26"/>
  <c r="G6839" i="26"/>
  <c r="I6839" i="26" s="1"/>
  <c r="H6839" i="26"/>
  <c r="G6840" i="26"/>
  <c r="I6840" i="26" s="1"/>
  <c r="H6840" i="26"/>
  <c r="G6841" i="26"/>
  <c r="H6841" i="26"/>
  <c r="G6842" i="26"/>
  <c r="I6842" i="26" s="1"/>
  <c r="H6842" i="26"/>
  <c r="G6843" i="26"/>
  <c r="K6843" i="26" s="1"/>
  <c r="H6843" i="26"/>
  <c r="G6844" i="26"/>
  <c r="K6844" i="26" s="1"/>
  <c r="H6844" i="26"/>
  <c r="G6845" i="26"/>
  <c r="K6845" i="26" s="1"/>
  <c r="H6845" i="26"/>
  <c r="G6846" i="26"/>
  <c r="I6846" i="26" s="1"/>
  <c r="H6846" i="26"/>
  <c r="G6847" i="26"/>
  <c r="I6847" i="26" s="1"/>
  <c r="H6847" i="26"/>
  <c r="G6848" i="26"/>
  <c r="I6848" i="26" s="1"/>
  <c r="H6848" i="26"/>
  <c r="G6849" i="26"/>
  <c r="H6849" i="26"/>
  <c r="G6850" i="26"/>
  <c r="I6850" i="26" s="1"/>
  <c r="H6850" i="26"/>
  <c r="G6851" i="26"/>
  <c r="H6851" i="26"/>
  <c r="G6852" i="26"/>
  <c r="J6852" i="26" s="1"/>
  <c r="L6852" i="26" s="1"/>
  <c r="H6852" i="26"/>
  <c r="G6853" i="26"/>
  <c r="J6853" i="26" s="1"/>
  <c r="L6853" i="26" s="1"/>
  <c r="H6853" i="26"/>
  <c r="G6854" i="26"/>
  <c r="I6854" i="26" s="1"/>
  <c r="H6854" i="26"/>
  <c r="G6855" i="26"/>
  <c r="J6855" i="26" s="1"/>
  <c r="L6855" i="26" s="1"/>
  <c r="H6855" i="26"/>
  <c r="G6856" i="26"/>
  <c r="H6856" i="26"/>
  <c r="G6857" i="26"/>
  <c r="J6857" i="26" s="1"/>
  <c r="L6857" i="26" s="1"/>
  <c r="H6857" i="26"/>
  <c r="G6858" i="26"/>
  <c r="J6858" i="26" s="1"/>
  <c r="L6858" i="26" s="1"/>
  <c r="H6858" i="26"/>
  <c r="G6859" i="26"/>
  <c r="I6859" i="26" s="1"/>
  <c r="H6859" i="26"/>
  <c r="G6860" i="26"/>
  <c r="I6860" i="26" s="1"/>
  <c r="H6860" i="26"/>
  <c r="G6861" i="26"/>
  <c r="K6861" i="26" s="1"/>
  <c r="H6861" i="26"/>
  <c r="G6862" i="26"/>
  <c r="I6862" i="26" s="1"/>
  <c r="H6862" i="26"/>
  <c r="G6863" i="26"/>
  <c r="I6863" i="26" s="1"/>
  <c r="H6863" i="26"/>
  <c r="G6864" i="26"/>
  <c r="H6864" i="26"/>
  <c r="G6865" i="26"/>
  <c r="H6865" i="26"/>
  <c r="G6866" i="26"/>
  <c r="I6866" i="26" s="1"/>
  <c r="H6866" i="26"/>
  <c r="G6867" i="26"/>
  <c r="K6867" i="26" s="1"/>
  <c r="H6867" i="26"/>
  <c r="G6868" i="26"/>
  <c r="J6868" i="26" s="1"/>
  <c r="L6868" i="26" s="1"/>
  <c r="H6868" i="26"/>
  <c r="G6869" i="26"/>
  <c r="J6869" i="26" s="1"/>
  <c r="L6869" i="26" s="1"/>
  <c r="H6869" i="26"/>
  <c r="G6870" i="26"/>
  <c r="I6870" i="26" s="1"/>
  <c r="H6870" i="26"/>
  <c r="G6871" i="26"/>
  <c r="I6871" i="26" s="1"/>
  <c r="H6871" i="26"/>
  <c r="G6872" i="26"/>
  <c r="I6872" i="26" s="1"/>
  <c r="H6872" i="26"/>
  <c r="G6873" i="26"/>
  <c r="I6873" i="26" s="1"/>
  <c r="H6873" i="26"/>
  <c r="G6874" i="26"/>
  <c r="I6874" i="26" s="1"/>
  <c r="H6874" i="26"/>
  <c r="G6875" i="26"/>
  <c r="I6875" i="26" s="1"/>
  <c r="H6875" i="26"/>
  <c r="G6876" i="26"/>
  <c r="H6876" i="26"/>
  <c r="G6877" i="26"/>
  <c r="J6877" i="26" s="1"/>
  <c r="L6877" i="26" s="1"/>
  <c r="H6877" i="26"/>
  <c r="G6878" i="26"/>
  <c r="I6878" i="26" s="1"/>
  <c r="H6878" i="26"/>
  <c r="G6879" i="26"/>
  <c r="K6879" i="26" s="1"/>
  <c r="H6879" i="26"/>
  <c r="G6880" i="26"/>
  <c r="I6880" i="26" s="1"/>
  <c r="H6880" i="26"/>
  <c r="G6881" i="26"/>
  <c r="J6881" i="26" s="1"/>
  <c r="L6881" i="26" s="1"/>
  <c r="H6881" i="26"/>
  <c r="G6882" i="26"/>
  <c r="H6882" i="26"/>
  <c r="G6883" i="26"/>
  <c r="J6883" i="26" s="1"/>
  <c r="L6883" i="26" s="1"/>
  <c r="H6883" i="26"/>
  <c r="G6884" i="26"/>
  <c r="I6884" i="26" s="1"/>
  <c r="H6884" i="26"/>
  <c r="G6885" i="26"/>
  <c r="I6885" i="26" s="1"/>
  <c r="H6885" i="26"/>
  <c r="G6886" i="26"/>
  <c r="J6886" i="26" s="1"/>
  <c r="L6886" i="26" s="1"/>
  <c r="H6886" i="26"/>
  <c r="G6887" i="26"/>
  <c r="J6887" i="26" s="1"/>
  <c r="L6887" i="26" s="1"/>
  <c r="H6887" i="26"/>
  <c r="G6888" i="26"/>
  <c r="K6888" i="26" s="1"/>
  <c r="H6888" i="26"/>
  <c r="G6889" i="26"/>
  <c r="J6889" i="26" s="1"/>
  <c r="L6889" i="26" s="1"/>
  <c r="H6889" i="26"/>
  <c r="G6890" i="26"/>
  <c r="K6890" i="26" s="1"/>
  <c r="H6890" i="26"/>
  <c r="G6891" i="26"/>
  <c r="I6891" i="26" s="1"/>
  <c r="H6891" i="26"/>
  <c r="G6892" i="26"/>
  <c r="K6892" i="26" s="1"/>
  <c r="H6892" i="26"/>
  <c r="G6893" i="26"/>
  <c r="I6893" i="26" s="1"/>
  <c r="H6893" i="26"/>
  <c r="G6894" i="26"/>
  <c r="I6894" i="26" s="1"/>
  <c r="H6894" i="26"/>
  <c r="G6895" i="26"/>
  <c r="J6895" i="26" s="1"/>
  <c r="L6895" i="26" s="1"/>
  <c r="H6895" i="26"/>
  <c r="G6896" i="26"/>
  <c r="K6896" i="26" s="1"/>
  <c r="H6896" i="26"/>
  <c r="G6897" i="26"/>
  <c r="J6897" i="26" s="1"/>
  <c r="L6897" i="26" s="1"/>
  <c r="H6897" i="26"/>
  <c r="G6898" i="26"/>
  <c r="K6898" i="26" s="1"/>
  <c r="H6898" i="26"/>
  <c r="G6899" i="26"/>
  <c r="J6899" i="26" s="1"/>
  <c r="L6899" i="26" s="1"/>
  <c r="H6899" i="26"/>
  <c r="G6900" i="26"/>
  <c r="J6900" i="26" s="1"/>
  <c r="L6900" i="26" s="1"/>
  <c r="H6900" i="26"/>
  <c r="G6901" i="26"/>
  <c r="I6901" i="26" s="1"/>
  <c r="H6901" i="26"/>
  <c r="G6902" i="26"/>
  <c r="I6902" i="26" s="1"/>
  <c r="H6902" i="26"/>
  <c r="G6903" i="26"/>
  <c r="H6903" i="26"/>
  <c r="G6904" i="26"/>
  <c r="J6904" i="26" s="1"/>
  <c r="L6904" i="26" s="1"/>
  <c r="H6904" i="26"/>
  <c r="G6905" i="26"/>
  <c r="K6905" i="26" s="1"/>
  <c r="H6905" i="26"/>
  <c r="G6906" i="26"/>
  <c r="J6906" i="26" s="1"/>
  <c r="L6906" i="26" s="1"/>
  <c r="H6906" i="26"/>
  <c r="G6907" i="26"/>
  <c r="J6907" i="26" s="1"/>
  <c r="L6907" i="26" s="1"/>
  <c r="H6907" i="26"/>
  <c r="G6908" i="26"/>
  <c r="I6908" i="26" s="1"/>
  <c r="H6908" i="26"/>
  <c r="G6909" i="26"/>
  <c r="I6909" i="26" s="1"/>
  <c r="H6909" i="26"/>
  <c r="G6910" i="26"/>
  <c r="I6910" i="26" s="1"/>
  <c r="H6910" i="26"/>
  <c r="G6911" i="26"/>
  <c r="I6911" i="26" s="1"/>
  <c r="H6911" i="26"/>
  <c r="G6912" i="26"/>
  <c r="H6912" i="26"/>
  <c r="G6913" i="26"/>
  <c r="J6913" i="26" s="1"/>
  <c r="L6913" i="26" s="1"/>
  <c r="H6913" i="26"/>
  <c r="G6914" i="26"/>
  <c r="J6914" i="26" s="1"/>
  <c r="L6914" i="26" s="1"/>
  <c r="H6914" i="26"/>
  <c r="G6915" i="26"/>
  <c r="J6915" i="26" s="1"/>
  <c r="L6915" i="26" s="1"/>
  <c r="H6915" i="26"/>
  <c r="G6916" i="26"/>
  <c r="I6916" i="26" s="1"/>
  <c r="H6916" i="26"/>
  <c r="G6917" i="26"/>
  <c r="I6917" i="26" s="1"/>
  <c r="H6917" i="26"/>
  <c r="G6918" i="26"/>
  <c r="I6918" i="26" s="1"/>
  <c r="H6918" i="26"/>
  <c r="G6919" i="26"/>
  <c r="J6919" i="26" s="1"/>
  <c r="L6919" i="26" s="1"/>
  <c r="H6919" i="26"/>
  <c r="G6920" i="26"/>
  <c r="J6920" i="26" s="1"/>
  <c r="L6920" i="26" s="1"/>
  <c r="H6920" i="26"/>
  <c r="G6921" i="26"/>
  <c r="J6921" i="26" s="1"/>
  <c r="L6921" i="26" s="1"/>
  <c r="H6921" i="26"/>
  <c r="G6922" i="26"/>
  <c r="J6922" i="26" s="1"/>
  <c r="L6922" i="26" s="1"/>
  <c r="H6922" i="26"/>
  <c r="G6923" i="26"/>
  <c r="I6923" i="26" s="1"/>
  <c r="H6923" i="26"/>
  <c r="G6924" i="26"/>
  <c r="K6924" i="26" s="1"/>
  <c r="H6924" i="26"/>
  <c r="G6925" i="26"/>
  <c r="I6925" i="26" s="1"/>
  <c r="H6925" i="26"/>
  <c r="G6926" i="26"/>
  <c r="I6926" i="26" s="1"/>
  <c r="H6926" i="26"/>
  <c r="G6927" i="26"/>
  <c r="J6927" i="26" s="1"/>
  <c r="L6927" i="26" s="1"/>
  <c r="H6927" i="26"/>
  <c r="G6928" i="26"/>
  <c r="K6928" i="26" s="1"/>
  <c r="H6928" i="26"/>
  <c r="G6929" i="26"/>
  <c r="J6929" i="26" s="1"/>
  <c r="L6929" i="26" s="1"/>
  <c r="H6929" i="26"/>
  <c r="G6930" i="26"/>
  <c r="I6930" i="26" s="1"/>
  <c r="H6930" i="26"/>
  <c r="G6931" i="26"/>
  <c r="J6931" i="26" s="1"/>
  <c r="L6931" i="26" s="1"/>
  <c r="H6931" i="26"/>
  <c r="G6932" i="26"/>
  <c r="J6932" i="26" s="1"/>
  <c r="L6932" i="26" s="1"/>
  <c r="H6932" i="26"/>
  <c r="G6933" i="26"/>
  <c r="I6933" i="26" s="1"/>
  <c r="H6933" i="26"/>
  <c r="G6934" i="26"/>
  <c r="I6934" i="26" s="1"/>
  <c r="H6934" i="26"/>
  <c r="G6935" i="26"/>
  <c r="H6935" i="26"/>
  <c r="G6936" i="26"/>
  <c r="J6936" i="26" s="1"/>
  <c r="L6936" i="26" s="1"/>
  <c r="H6936" i="26"/>
  <c r="G6937" i="26"/>
  <c r="K6937" i="26" s="1"/>
  <c r="H6937" i="26"/>
  <c r="G6938" i="26"/>
  <c r="K6938" i="26" s="1"/>
  <c r="H6938" i="26"/>
  <c r="G6939" i="26"/>
  <c r="J6939" i="26" s="1"/>
  <c r="L6939" i="26" s="1"/>
  <c r="H6939" i="26"/>
  <c r="G6940" i="26"/>
  <c r="I6940" i="26" s="1"/>
  <c r="H6940" i="26"/>
  <c r="G6941" i="26"/>
  <c r="I6941" i="26" s="1"/>
  <c r="H6941" i="26"/>
  <c r="G6942" i="26"/>
  <c r="I6942" i="26" s="1"/>
  <c r="H6942" i="26"/>
  <c r="G6943" i="26"/>
  <c r="H6943" i="26"/>
  <c r="G6944" i="26"/>
  <c r="I6944" i="26" s="1"/>
  <c r="H6944" i="26"/>
  <c r="G6945" i="26"/>
  <c r="J6945" i="26" s="1"/>
  <c r="L6945" i="26" s="1"/>
  <c r="H6945" i="26"/>
  <c r="G6946" i="26"/>
  <c r="J6946" i="26" s="1"/>
  <c r="L6946" i="26" s="1"/>
  <c r="H6946" i="26"/>
  <c r="G6947" i="26"/>
  <c r="K6947" i="26" s="1"/>
  <c r="H6947" i="26"/>
  <c r="G6948" i="26"/>
  <c r="H6948" i="26"/>
  <c r="G6949" i="26"/>
  <c r="I6949" i="26" s="1"/>
  <c r="H6949" i="26"/>
  <c r="G6950" i="26"/>
  <c r="I6950" i="26" s="1"/>
  <c r="H6950" i="26"/>
  <c r="G6951" i="26"/>
  <c r="H6951" i="26"/>
  <c r="G6952" i="26"/>
  <c r="K6952" i="26" s="1"/>
  <c r="H6952" i="26"/>
  <c r="G6953" i="26"/>
  <c r="J6953" i="26" s="1"/>
  <c r="L6953" i="26" s="1"/>
  <c r="H6953" i="26"/>
  <c r="G6954" i="26"/>
  <c r="K6954" i="26" s="1"/>
  <c r="H6954" i="26"/>
  <c r="G6955" i="26"/>
  <c r="I6955" i="26" s="1"/>
  <c r="H6955" i="26"/>
  <c r="G6956" i="26"/>
  <c r="K6956" i="26" s="1"/>
  <c r="H6956" i="26"/>
  <c r="G6957" i="26"/>
  <c r="I6957" i="26" s="1"/>
  <c r="H6957" i="26"/>
  <c r="G6958" i="26"/>
  <c r="I6958" i="26" s="1"/>
  <c r="H6958" i="26"/>
  <c r="G6959" i="26"/>
  <c r="J6959" i="26" s="1"/>
  <c r="L6959" i="26" s="1"/>
  <c r="H6959" i="26"/>
  <c r="G6960" i="26"/>
  <c r="K6960" i="26" s="1"/>
  <c r="H6960" i="26"/>
  <c r="G6961" i="26"/>
  <c r="J6961" i="26" s="1"/>
  <c r="L6961" i="26" s="1"/>
  <c r="H6961" i="26"/>
  <c r="G6962" i="26"/>
  <c r="I6962" i="26" s="1"/>
  <c r="H6962" i="26"/>
  <c r="G6963" i="26"/>
  <c r="J6963" i="26" s="1"/>
  <c r="L6963" i="26" s="1"/>
  <c r="H6963" i="26"/>
  <c r="G6964" i="26"/>
  <c r="J6964" i="26" s="1"/>
  <c r="L6964" i="26" s="1"/>
  <c r="H6964" i="26"/>
  <c r="G6965" i="26"/>
  <c r="I6965" i="26" s="1"/>
  <c r="H6965" i="26"/>
  <c r="G6966" i="26"/>
  <c r="I6966" i="26" s="1"/>
  <c r="H6966" i="26"/>
  <c r="G6967" i="26"/>
  <c r="H6967" i="26"/>
  <c r="G6968" i="26"/>
  <c r="K6968" i="26" s="1"/>
  <c r="H6968" i="26"/>
  <c r="G6969" i="26"/>
  <c r="K6969" i="26" s="1"/>
  <c r="H6969" i="26"/>
  <c r="G6970" i="26"/>
  <c r="H6970" i="26"/>
  <c r="G6971" i="26"/>
  <c r="K6971" i="26" s="1"/>
  <c r="H6971" i="26"/>
  <c r="G6972" i="26"/>
  <c r="K6972" i="26" s="1"/>
  <c r="H6972" i="26"/>
  <c r="G6973" i="26"/>
  <c r="I6973" i="26" s="1"/>
  <c r="H6973" i="26"/>
  <c r="G6974" i="26"/>
  <c r="I6974" i="26" s="1"/>
  <c r="H6974" i="26"/>
  <c r="G6975" i="26"/>
  <c r="H6975" i="26"/>
  <c r="G6976" i="26"/>
  <c r="K6976" i="26" s="1"/>
  <c r="H6976" i="26"/>
  <c r="G6977" i="26"/>
  <c r="K6977" i="26" s="1"/>
  <c r="H6977" i="26"/>
  <c r="G6978" i="26"/>
  <c r="I6978" i="26" s="1"/>
  <c r="H6978" i="26"/>
  <c r="G6979" i="26"/>
  <c r="I6979" i="26" s="1"/>
  <c r="H6979" i="26"/>
  <c r="G6980" i="26"/>
  <c r="H6980" i="26"/>
  <c r="G6981" i="26"/>
  <c r="I6981" i="26" s="1"/>
  <c r="H6981" i="26"/>
  <c r="G6982" i="26"/>
  <c r="I6982" i="26" s="1"/>
  <c r="H6982" i="26"/>
  <c r="G6983" i="26"/>
  <c r="J6983" i="26" s="1"/>
  <c r="L6983" i="26" s="1"/>
  <c r="H6983" i="26"/>
  <c r="G6984" i="26"/>
  <c r="K6984" i="26" s="1"/>
  <c r="H6984" i="26"/>
  <c r="G6985" i="26"/>
  <c r="J6985" i="26" s="1"/>
  <c r="L6985" i="26" s="1"/>
  <c r="H6985" i="26"/>
  <c r="G6986" i="26"/>
  <c r="K6986" i="26" s="1"/>
  <c r="H6986" i="26"/>
  <c r="G6987" i="26"/>
  <c r="I6987" i="26" s="1"/>
  <c r="H6987" i="26"/>
  <c r="G6988" i="26"/>
  <c r="I6988" i="26" s="1"/>
  <c r="H6988" i="26"/>
  <c r="G6989" i="26"/>
  <c r="I6989" i="26" s="1"/>
  <c r="H6989" i="26"/>
  <c r="G6990" i="26"/>
  <c r="I6990" i="26" s="1"/>
  <c r="H6990" i="26"/>
  <c r="G6991" i="26"/>
  <c r="J6991" i="26" s="1"/>
  <c r="L6991" i="26" s="1"/>
  <c r="H6991" i="26"/>
  <c r="G6992" i="26"/>
  <c r="H6992" i="26"/>
  <c r="G6993" i="26"/>
  <c r="H6993" i="26"/>
  <c r="G6994" i="26"/>
  <c r="I6994" i="26" s="1"/>
  <c r="H6994" i="26"/>
  <c r="G6995" i="26"/>
  <c r="I6995" i="26" s="1"/>
  <c r="H6995" i="26"/>
  <c r="G6996" i="26"/>
  <c r="I6996" i="26" s="1"/>
  <c r="H6996" i="26"/>
  <c r="G6997" i="26"/>
  <c r="I6997" i="26" s="1"/>
  <c r="H6997" i="26"/>
  <c r="G6998" i="26"/>
  <c r="J6998" i="26" s="1"/>
  <c r="L6998" i="26" s="1"/>
  <c r="H6998" i="26"/>
  <c r="G6999" i="26"/>
  <c r="K6999" i="26" s="1"/>
  <c r="H6999" i="26"/>
  <c r="G7000" i="26"/>
  <c r="K7000" i="26" s="1"/>
  <c r="H7000" i="26"/>
  <c r="G7001" i="26"/>
  <c r="I7001" i="26" s="1"/>
  <c r="H7001" i="26"/>
  <c r="G7002" i="26"/>
  <c r="I7002" i="26" s="1"/>
  <c r="H7002" i="26"/>
  <c r="G7003" i="26"/>
  <c r="I7003" i="26" s="1"/>
  <c r="H7003" i="26"/>
  <c r="G7004" i="26"/>
  <c r="I7004" i="26" s="1"/>
  <c r="H7004" i="26"/>
  <c r="G7005" i="26"/>
  <c r="I7005" i="26" s="1"/>
  <c r="H7005" i="26"/>
  <c r="G7006" i="26"/>
  <c r="J7006" i="26" s="1"/>
  <c r="L7006" i="26" s="1"/>
  <c r="H7006" i="26"/>
  <c r="G7007" i="26"/>
  <c r="K7007" i="26" s="1"/>
  <c r="H7007" i="26"/>
  <c r="G7008" i="26"/>
  <c r="J7008" i="26" s="1"/>
  <c r="L7008" i="26" s="1"/>
  <c r="H7008" i="26"/>
  <c r="G7009" i="26"/>
  <c r="K7009" i="26" s="1"/>
  <c r="H7009" i="26"/>
  <c r="J7009" i="26"/>
  <c r="L7009" i="26" s="1"/>
  <c r="G7010" i="26"/>
  <c r="I7010" i="26" s="1"/>
  <c r="H7010" i="26"/>
  <c r="G7011" i="26"/>
  <c r="I7011" i="26" s="1"/>
  <c r="H7011" i="26"/>
  <c r="G7012" i="26"/>
  <c r="I7012" i="26" s="1"/>
  <c r="H7012" i="26"/>
  <c r="G7013" i="26"/>
  <c r="I7013" i="26" s="1"/>
  <c r="H7013" i="26"/>
  <c r="G7014" i="26"/>
  <c r="J7014" i="26" s="1"/>
  <c r="L7014" i="26" s="1"/>
  <c r="H7014" i="26"/>
  <c r="G7015" i="26"/>
  <c r="K7015" i="26" s="1"/>
  <c r="H7015" i="26"/>
  <c r="G7016" i="26"/>
  <c r="J7016" i="26" s="1"/>
  <c r="L7016" i="26" s="1"/>
  <c r="H7016" i="26"/>
  <c r="G7017" i="26"/>
  <c r="I7017" i="26" s="1"/>
  <c r="H7017" i="26"/>
  <c r="G7018" i="26"/>
  <c r="H7018" i="26"/>
  <c r="G7019" i="26"/>
  <c r="I7019" i="26" s="1"/>
  <c r="H7019" i="26"/>
  <c r="G7020" i="26"/>
  <c r="I7020" i="26" s="1"/>
  <c r="H7020" i="26"/>
  <c r="G7021" i="26"/>
  <c r="I7021" i="26" s="1"/>
  <c r="H7021" i="26"/>
  <c r="G7022" i="26"/>
  <c r="H7022" i="26"/>
  <c r="G7023" i="26"/>
  <c r="K7023" i="26" s="1"/>
  <c r="H7023" i="26"/>
  <c r="G7024" i="26"/>
  <c r="H7024" i="26"/>
  <c r="G7025" i="26"/>
  <c r="I7025" i="26" s="1"/>
  <c r="H7025" i="26"/>
  <c r="G7026" i="26"/>
  <c r="I7026" i="26" s="1"/>
  <c r="H7026" i="26"/>
  <c r="G7027" i="26"/>
  <c r="I7027" i="26" s="1"/>
  <c r="H7027" i="26"/>
  <c r="G7028" i="26"/>
  <c r="I7028" i="26" s="1"/>
  <c r="H7028" i="26"/>
  <c r="G7029" i="26"/>
  <c r="I7029" i="26" s="1"/>
  <c r="H7029" i="26"/>
  <c r="G7030" i="26"/>
  <c r="J7030" i="26" s="1"/>
  <c r="L7030" i="26" s="1"/>
  <c r="H7030" i="26"/>
  <c r="G7031" i="26"/>
  <c r="K7031" i="26" s="1"/>
  <c r="H7031" i="26"/>
  <c r="G7032" i="26"/>
  <c r="J7032" i="26" s="1"/>
  <c r="L7032" i="26" s="1"/>
  <c r="H7032" i="26"/>
  <c r="G7033" i="26"/>
  <c r="K7033" i="26" s="1"/>
  <c r="H7033" i="26"/>
  <c r="G7034" i="26"/>
  <c r="I7034" i="26" s="1"/>
  <c r="H7034" i="26"/>
  <c r="G7035" i="26"/>
  <c r="I7035" i="26" s="1"/>
  <c r="H7035" i="26"/>
  <c r="G7036" i="26"/>
  <c r="I7036" i="26" s="1"/>
  <c r="H7036" i="26"/>
  <c r="G7037" i="26"/>
  <c r="I7037" i="26" s="1"/>
  <c r="H7037" i="26"/>
  <c r="G7038" i="26"/>
  <c r="J7038" i="26" s="1"/>
  <c r="L7038" i="26" s="1"/>
  <c r="H7038" i="26"/>
  <c r="G7039" i="26"/>
  <c r="K7039" i="26" s="1"/>
  <c r="H7039" i="26"/>
  <c r="G7040" i="26"/>
  <c r="J7040" i="26" s="1"/>
  <c r="L7040" i="26" s="1"/>
  <c r="H7040" i="26"/>
  <c r="G7041" i="26"/>
  <c r="I7041" i="26" s="1"/>
  <c r="H7041" i="26"/>
  <c r="G7042" i="26"/>
  <c r="I7042" i="26" s="1"/>
  <c r="H7042" i="26"/>
  <c r="G7043" i="26"/>
  <c r="H7043" i="26"/>
  <c r="G7044" i="26"/>
  <c r="I7044" i="26" s="1"/>
  <c r="H7044" i="26"/>
  <c r="G7045" i="26"/>
  <c r="I7045" i="26" s="1"/>
  <c r="H7045" i="26"/>
  <c r="G7046" i="26"/>
  <c r="J7046" i="26" s="1"/>
  <c r="L7046" i="26" s="1"/>
  <c r="H7046" i="26"/>
  <c r="G7047" i="26"/>
  <c r="K7047" i="26" s="1"/>
  <c r="H7047" i="26"/>
  <c r="G7048" i="26"/>
  <c r="J7048" i="26" s="1"/>
  <c r="L7048" i="26" s="1"/>
  <c r="H7048" i="26"/>
  <c r="G7049" i="26"/>
  <c r="I7049" i="26" s="1"/>
  <c r="H7049" i="26"/>
  <c r="G7050" i="26"/>
  <c r="I7050" i="26" s="1"/>
  <c r="H7050" i="26"/>
  <c r="G7051" i="26"/>
  <c r="I7051" i="26" s="1"/>
  <c r="H7051" i="26"/>
  <c r="G7052" i="26"/>
  <c r="I7052" i="26" s="1"/>
  <c r="H7052" i="26"/>
  <c r="G7053" i="26"/>
  <c r="I7053" i="26" s="1"/>
  <c r="H7053" i="26"/>
  <c r="C5934" i="26"/>
  <c r="G4681" i="26"/>
  <c r="I4681" i="26" s="1"/>
  <c r="H4681" i="26"/>
  <c r="G4682" i="26"/>
  <c r="K4682" i="26" s="1"/>
  <c r="H4682" i="26"/>
  <c r="G4683" i="26"/>
  <c r="I4683" i="26" s="1"/>
  <c r="H4683" i="26"/>
  <c r="G4684" i="26"/>
  <c r="H4684" i="26"/>
  <c r="G4685" i="26"/>
  <c r="I4685" i="26" s="1"/>
  <c r="H4685" i="26"/>
  <c r="G4686" i="26"/>
  <c r="K4686" i="26" s="1"/>
  <c r="H4686" i="26"/>
  <c r="G4687" i="26"/>
  <c r="I4687" i="26" s="1"/>
  <c r="H4687" i="26"/>
  <c r="G4688" i="26"/>
  <c r="J4688" i="26" s="1"/>
  <c r="L4688" i="26" s="1"/>
  <c r="H4688" i="26"/>
  <c r="G4689" i="26"/>
  <c r="I4689" i="26" s="1"/>
  <c r="H4689" i="26"/>
  <c r="G4690" i="26"/>
  <c r="K4690" i="26" s="1"/>
  <c r="H4690" i="26"/>
  <c r="G4691" i="26"/>
  <c r="I4691" i="26" s="1"/>
  <c r="H4691" i="26"/>
  <c r="G4692" i="26"/>
  <c r="I4692" i="26" s="1"/>
  <c r="H4692" i="26"/>
  <c r="G4693" i="26"/>
  <c r="H4693" i="26"/>
  <c r="G4694" i="26"/>
  <c r="K4694" i="26" s="1"/>
  <c r="H4694" i="26"/>
  <c r="G4695" i="26"/>
  <c r="H4695" i="26"/>
  <c r="G4696" i="26"/>
  <c r="K4696" i="26" s="1"/>
  <c r="H4696" i="26"/>
  <c r="G4697" i="26"/>
  <c r="H4697" i="26"/>
  <c r="G4698" i="26"/>
  <c r="K4698" i="26" s="1"/>
  <c r="H4698" i="26"/>
  <c r="G4699" i="26"/>
  <c r="J4699" i="26" s="1"/>
  <c r="L4699" i="26" s="1"/>
  <c r="H4699" i="26"/>
  <c r="G4700" i="26"/>
  <c r="I4700" i="26" s="1"/>
  <c r="H4700" i="26"/>
  <c r="G4701" i="26"/>
  <c r="I4701" i="26" s="1"/>
  <c r="H4701" i="26"/>
  <c r="G4702" i="26"/>
  <c r="K4702" i="26" s="1"/>
  <c r="H4702" i="26"/>
  <c r="G4703" i="26"/>
  <c r="J4703" i="26" s="1"/>
  <c r="L4703" i="26" s="1"/>
  <c r="H4703" i="26"/>
  <c r="G4704" i="26"/>
  <c r="H4704" i="26"/>
  <c r="G4705" i="26"/>
  <c r="I4705" i="26" s="1"/>
  <c r="H4705" i="26"/>
  <c r="G4706" i="26"/>
  <c r="H4706" i="26"/>
  <c r="G4707" i="26"/>
  <c r="H4707" i="26"/>
  <c r="G4708" i="26"/>
  <c r="I4708" i="26" s="1"/>
  <c r="H4708" i="26"/>
  <c r="G4709" i="26"/>
  <c r="H4709" i="26"/>
  <c r="G4710" i="26"/>
  <c r="K4710" i="26" s="1"/>
  <c r="H4710" i="26"/>
  <c r="G4711" i="26"/>
  <c r="H4711" i="26"/>
  <c r="G4712" i="26"/>
  <c r="I4712" i="26" s="1"/>
  <c r="H4712" i="26"/>
  <c r="G4713" i="26"/>
  <c r="H4713" i="26"/>
  <c r="G4714" i="26"/>
  <c r="K4714" i="26" s="1"/>
  <c r="H4714" i="26"/>
  <c r="G4715" i="26"/>
  <c r="J4715" i="26" s="1"/>
  <c r="L4715" i="26" s="1"/>
  <c r="H4715" i="26"/>
  <c r="G4716" i="26"/>
  <c r="K4716" i="26" s="1"/>
  <c r="H4716" i="26"/>
  <c r="G4717" i="26"/>
  <c r="I4717" i="26" s="1"/>
  <c r="H4717" i="26"/>
  <c r="G4718" i="26"/>
  <c r="K4718" i="26" s="1"/>
  <c r="H4718" i="26"/>
  <c r="G4719" i="26"/>
  <c r="J4719" i="26" s="1"/>
  <c r="L4719" i="26" s="1"/>
  <c r="H4719" i="26"/>
  <c r="G4720" i="26"/>
  <c r="I4720" i="26" s="1"/>
  <c r="H4720" i="26"/>
  <c r="G4721" i="26"/>
  <c r="I4721" i="26" s="1"/>
  <c r="H4721" i="26"/>
  <c r="G4722" i="26"/>
  <c r="H4722" i="26"/>
  <c r="G4723" i="26"/>
  <c r="J4723" i="26" s="1"/>
  <c r="L4723" i="26" s="1"/>
  <c r="H4723" i="26"/>
  <c r="G4724" i="26"/>
  <c r="H4724" i="26"/>
  <c r="G4725" i="26"/>
  <c r="I4725" i="26" s="1"/>
  <c r="H4725" i="26"/>
  <c r="G4726" i="26"/>
  <c r="K4726" i="26" s="1"/>
  <c r="H4726" i="26"/>
  <c r="G4727" i="26"/>
  <c r="H4727" i="26"/>
  <c r="G4728" i="26"/>
  <c r="K4728" i="26" s="1"/>
  <c r="H4728" i="26"/>
  <c r="G4729" i="26"/>
  <c r="H4729" i="26"/>
  <c r="G4730" i="26"/>
  <c r="K4730" i="26" s="1"/>
  <c r="H4730" i="26"/>
  <c r="G4731" i="26"/>
  <c r="H4731" i="26"/>
  <c r="G4732" i="26"/>
  <c r="I4732" i="26" s="1"/>
  <c r="H4732" i="26"/>
  <c r="G4733" i="26"/>
  <c r="H4733" i="26"/>
  <c r="G4734" i="26"/>
  <c r="K4734" i="26" s="1"/>
  <c r="H4734" i="26"/>
  <c r="G4735" i="26"/>
  <c r="J4735" i="26" s="1"/>
  <c r="L4735" i="26" s="1"/>
  <c r="H4735" i="26"/>
  <c r="G4736" i="26"/>
  <c r="H4736" i="26"/>
  <c r="G4737" i="26"/>
  <c r="I4737" i="26" s="1"/>
  <c r="H4737" i="26"/>
  <c r="G4738" i="26"/>
  <c r="H4738" i="26"/>
  <c r="G4739" i="26"/>
  <c r="J4739" i="26" s="1"/>
  <c r="L4739" i="26" s="1"/>
  <c r="H4739" i="26"/>
  <c r="G4740" i="26"/>
  <c r="H4740" i="26"/>
  <c r="G4741" i="26"/>
  <c r="I4741" i="26" s="1"/>
  <c r="H4741" i="26"/>
  <c r="G4742" i="26"/>
  <c r="K4742" i="26" s="1"/>
  <c r="H4742" i="26"/>
  <c r="G4743" i="26"/>
  <c r="H4743" i="26"/>
  <c r="G4744" i="26"/>
  <c r="I4744" i="26" s="1"/>
  <c r="H4744" i="26"/>
  <c r="G4745" i="26"/>
  <c r="H4745" i="26"/>
  <c r="G4746" i="26"/>
  <c r="K4746" i="26" s="1"/>
  <c r="H4746" i="26"/>
  <c r="G4747" i="26"/>
  <c r="J4747" i="26" s="1"/>
  <c r="L4747" i="26" s="1"/>
  <c r="H4747" i="26"/>
  <c r="G4748" i="26"/>
  <c r="K4748" i="26" s="1"/>
  <c r="H4748" i="26"/>
  <c r="G4749" i="26"/>
  <c r="I4749" i="26" s="1"/>
  <c r="H4749" i="26"/>
  <c r="G4750" i="26"/>
  <c r="K4750" i="26" s="1"/>
  <c r="H4750" i="26"/>
  <c r="G4751" i="26"/>
  <c r="H4751" i="26"/>
  <c r="G4752" i="26"/>
  <c r="I4752" i="26" s="1"/>
  <c r="H4752" i="26"/>
  <c r="G4753" i="26"/>
  <c r="H4753" i="26"/>
  <c r="G4754" i="26"/>
  <c r="K4754" i="26" s="1"/>
  <c r="H4754" i="26"/>
  <c r="G4755" i="26"/>
  <c r="H4755" i="26"/>
  <c r="G4756" i="26"/>
  <c r="H4756" i="26"/>
  <c r="G4757" i="26"/>
  <c r="J4757" i="26" s="1"/>
  <c r="L4757" i="26" s="1"/>
  <c r="H4757" i="26"/>
  <c r="G4758" i="26"/>
  <c r="K4758" i="26" s="1"/>
  <c r="H4758" i="26"/>
  <c r="G4759" i="26"/>
  <c r="J4759" i="26" s="1"/>
  <c r="L4759" i="26" s="1"/>
  <c r="H4759" i="26"/>
  <c r="G4760" i="26"/>
  <c r="K4760" i="26" s="1"/>
  <c r="H4760" i="26"/>
  <c r="G4761" i="26"/>
  <c r="J4761" i="26" s="1"/>
  <c r="L4761" i="26" s="1"/>
  <c r="H4761" i="26"/>
  <c r="G4762" i="26"/>
  <c r="K4762" i="26" s="1"/>
  <c r="H4762" i="26"/>
  <c r="G4763" i="26"/>
  <c r="H4763" i="26"/>
  <c r="G4764" i="26"/>
  <c r="I4764" i="26" s="1"/>
  <c r="H4764" i="26"/>
  <c r="G4765" i="26"/>
  <c r="H4765" i="26"/>
  <c r="G4766" i="26"/>
  <c r="J4766" i="26" s="1"/>
  <c r="L4766" i="26" s="1"/>
  <c r="H4766" i="26"/>
  <c r="G4767" i="26"/>
  <c r="H4767" i="26"/>
  <c r="G4768" i="26"/>
  <c r="I4768" i="26" s="1"/>
  <c r="H4768" i="26"/>
  <c r="G4769" i="26"/>
  <c r="H4769" i="26"/>
  <c r="G4770" i="26"/>
  <c r="H4770" i="26"/>
  <c r="G4771" i="26"/>
  <c r="I4771" i="26" s="1"/>
  <c r="H4771" i="26"/>
  <c r="G4772" i="26"/>
  <c r="I4772" i="26" s="1"/>
  <c r="H4772" i="26"/>
  <c r="G4773" i="26"/>
  <c r="I4773" i="26" s="1"/>
  <c r="H4773" i="26"/>
  <c r="G4774" i="26"/>
  <c r="H4774" i="26"/>
  <c r="G4775" i="26"/>
  <c r="I4775" i="26" s="1"/>
  <c r="H4775" i="26"/>
  <c r="G4776" i="26"/>
  <c r="H4776" i="26"/>
  <c r="G4777" i="26"/>
  <c r="I4777" i="26" s="1"/>
  <c r="H4777" i="26"/>
  <c r="G4778" i="26"/>
  <c r="H4778" i="26"/>
  <c r="G4779" i="26"/>
  <c r="H4779" i="26"/>
  <c r="G4780" i="26"/>
  <c r="K4780" i="26" s="1"/>
  <c r="H4780" i="26"/>
  <c r="G4781" i="26"/>
  <c r="I4781" i="26" s="1"/>
  <c r="H4781" i="26"/>
  <c r="G4782" i="26"/>
  <c r="H4782" i="26"/>
  <c r="G4783" i="26"/>
  <c r="H4783" i="26"/>
  <c r="G4784" i="26"/>
  <c r="I4784" i="26" s="1"/>
  <c r="H4784" i="26"/>
  <c r="G4785" i="26"/>
  <c r="K4785" i="26" s="1"/>
  <c r="H4785" i="26"/>
  <c r="G4786" i="26"/>
  <c r="H4786" i="26"/>
  <c r="G4787" i="26"/>
  <c r="H4787" i="26"/>
  <c r="G4788" i="26"/>
  <c r="I4788" i="26" s="1"/>
  <c r="H4788" i="26"/>
  <c r="G4789" i="26"/>
  <c r="H4789" i="26"/>
  <c r="G4790" i="26"/>
  <c r="H4790" i="26"/>
  <c r="G4791" i="26"/>
  <c r="H4791" i="26"/>
  <c r="G4792" i="26"/>
  <c r="H4792" i="26"/>
  <c r="G4793" i="26"/>
  <c r="I4793" i="26" s="1"/>
  <c r="H4793" i="26"/>
  <c r="G4794" i="26"/>
  <c r="H4794" i="26"/>
  <c r="G4795" i="26"/>
  <c r="J4795" i="26" s="1"/>
  <c r="L4795" i="26" s="1"/>
  <c r="H4795" i="26"/>
  <c r="G4796" i="26"/>
  <c r="K4796" i="26" s="1"/>
  <c r="H4796" i="26"/>
  <c r="G4797" i="26"/>
  <c r="I4797" i="26" s="1"/>
  <c r="H4797" i="26"/>
  <c r="G4798" i="26"/>
  <c r="H4798" i="26"/>
  <c r="G4799" i="26"/>
  <c r="H4799" i="26"/>
  <c r="G4800" i="26"/>
  <c r="I4800" i="26" s="1"/>
  <c r="H4800" i="26"/>
  <c r="G4801" i="26"/>
  <c r="K4801" i="26" s="1"/>
  <c r="H4801" i="26"/>
  <c r="G4802" i="26"/>
  <c r="H4802" i="26"/>
  <c r="G4803" i="26"/>
  <c r="I4803" i="26" s="1"/>
  <c r="H4803" i="26"/>
  <c r="G4804" i="26"/>
  <c r="I4804" i="26" s="1"/>
  <c r="H4804" i="26"/>
  <c r="G4805" i="26"/>
  <c r="H4805" i="26"/>
  <c r="G4806" i="26"/>
  <c r="J4806" i="26" s="1"/>
  <c r="L4806" i="26" s="1"/>
  <c r="H4806" i="26"/>
  <c r="G4807" i="26"/>
  <c r="H4807" i="26"/>
  <c r="G4808" i="26"/>
  <c r="H4808" i="26"/>
  <c r="G4809" i="26"/>
  <c r="J4809" i="26" s="1"/>
  <c r="L4809" i="26" s="1"/>
  <c r="H4809" i="26"/>
  <c r="G4810" i="26"/>
  <c r="I4810" i="26" s="1"/>
  <c r="H4810" i="26"/>
  <c r="G4811" i="26"/>
  <c r="H4811" i="26"/>
  <c r="G4812" i="26"/>
  <c r="H4812" i="26"/>
  <c r="G4813" i="26"/>
  <c r="H4813" i="26"/>
  <c r="G4814" i="26"/>
  <c r="J4814" i="26" s="1"/>
  <c r="L4814" i="26" s="1"/>
  <c r="H4814" i="26"/>
  <c r="G4815" i="26"/>
  <c r="J4815" i="26" s="1"/>
  <c r="L4815" i="26" s="1"/>
  <c r="H4815" i="26"/>
  <c r="G4816" i="26"/>
  <c r="H4816" i="26"/>
  <c r="G4817" i="26"/>
  <c r="H4817" i="26"/>
  <c r="G4818" i="26"/>
  <c r="K4818" i="26" s="1"/>
  <c r="H4818" i="26"/>
  <c r="G4819" i="26"/>
  <c r="H4819" i="26"/>
  <c r="G4820" i="26"/>
  <c r="J4820" i="26" s="1"/>
  <c r="L4820" i="26" s="1"/>
  <c r="H4820" i="26"/>
  <c r="G4821" i="26"/>
  <c r="H4821" i="26"/>
  <c r="G4822" i="26"/>
  <c r="H4822" i="26"/>
  <c r="G4823" i="26"/>
  <c r="K4823" i="26" s="1"/>
  <c r="H4823" i="26"/>
  <c r="G4824" i="26"/>
  <c r="J4824" i="26" s="1"/>
  <c r="L4824" i="26" s="1"/>
  <c r="H4824" i="26"/>
  <c r="G4825" i="26"/>
  <c r="H4825" i="26"/>
  <c r="G4826" i="26"/>
  <c r="I4826" i="26" s="1"/>
  <c r="H4826" i="26"/>
  <c r="G4827" i="26"/>
  <c r="J4827" i="26" s="1"/>
  <c r="L4827" i="26" s="1"/>
  <c r="H4827" i="26"/>
  <c r="G4828" i="26"/>
  <c r="J4828" i="26" s="1"/>
  <c r="L4828" i="26" s="1"/>
  <c r="H4828" i="26"/>
  <c r="G4829" i="26"/>
  <c r="H4829" i="26"/>
  <c r="G4830" i="26"/>
  <c r="H4830" i="26"/>
  <c r="G4831" i="26"/>
  <c r="I4831" i="26" s="1"/>
  <c r="H4831" i="26"/>
  <c r="G4832" i="26"/>
  <c r="K4832" i="26" s="1"/>
  <c r="H4832" i="26"/>
  <c r="G4833" i="26"/>
  <c r="H4833" i="26"/>
  <c r="G4834" i="26"/>
  <c r="H4834" i="26"/>
  <c r="G4835" i="26"/>
  <c r="H4835" i="26"/>
  <c r="G4836" i="26"/>
  <c r="H4836" i="26"/>
  <c r="G4837" i="26"/>
  <c r="H4837" i="26"/>
  <c r="G4838" i="26"/>
  <c r="H4838" i="26"/>
  <c r="G4839" i="26"/>
  <c r="I4839" i="26" s="1"/>
  <c r="H4839" i="26"/>
  <c r="G4840" i="26"/>
  <c r="K4840" i="26" s="1"/>
  <c r="H4840" i="26"/>
  <c r="G4841" i="26"/>
  <c r="H4841" i="26"/>
  <c r="G4842" i="26"/>
  <c r="K4842" i="26" s="1"/>
  <c r="H4842" i="26"/>
  <c r="G4843" i="26"/>
  <c r="I4843" i="26" s="1"/>
  <c r="H4843" i="26"/>
  <c r="G4844" i="26"/>
  <c r="K4844" i="26" s="1"/>
  <c r="H4844" i="26"/>
  <c r="G4845" i="26"/>
  <c r="I4845" i="26" s="1"/>
  <c r="H4845" i="26"/>
  <c r="G4846" i="26"/>
  <c r="H4846" i="26"/>
  <c r="G4847" i="26"/>
  <c r="H4847" i="26"/>
  <c r="G4848" i="26"/>
  <c r="K4848" i="26" s="1"/>
  <c r="H4848" i="26"/>
  <c r="G4849" i="26"/>
  <c r="K4849" i="26" s="1"/>
  <c r="H4849" i="26"/>
  <c r="G4850" i="26"/>
  <c r="H4850" i="26"/>
  <c r="G4851" i="26"/>
  <c r="I4851" i="26" s="1"/>
  <c r="H4851" i="26"/>
  <c r="G4852" i="26"/>
  <c r="H4852" i="26"/>
  <c r="G4853" i="26"/>
  <c r="I4853" i="26" s="1"/>
  <c r="H4853" i="26"/>
  <c r="G4854" i="26"/>
  <c r="H4854" i="26"/>
  <c r="G4855" i="26"/>
  <c r="H4855" i="26"/>
  <c r="G4856" i="26"/>
  <c r="K4856" i="26" s="1"/>
  <c r="H4856" i="26"/>
  <c r="G4857" i="26"/>
  <c r="K4857" i="26" s="1"/>
  <c r="H4857" i="26"/>
  <c r="G4858" i="26"/>
  <c r="H4858" i="26"/>
  <c r="G4859" i="26"/>
  <c r="H4859" i="26"/>
  <c r="G4860" i="26"/>
  <c r="K4860" i="26" s="1"/>
  <c r="H4860" i="26"/>
  <c r="G4861" i="26"/>
  <c r="K4861" i="26" s="1"/>
  <c r="H4861" i="26"/>
  <c r="G4862" i="26"/>
  <c r="J4862" i="26" s="1"/>
  <c r="L4862" i="26" s="1"/>
  <c r="H4862" i="26"/>
  <c r="G4863" i="26"/>
  <c r="H4863" i="26"/>
  <c r="G4864" i="26"/>
  <c r="K4864" i="26" s="1"/>
  <c r="H4864" i="26"/>
  <c r="G4865" i="26"/>
  <c r="H4865" i="26"/>
  <c r="G4866" i="26"/>
  <c r="H4866" i="26"/>
  <c r="G4867" i="26"/>
  <c r="J4867" i="26" s="1"/>
  <c r="L4867" i="26" s="1"/>
  <c r="H4867" i="26"/>
  <c r="G4868" i="26"/>
  <c r="H4868" i="26"/>
  <c r="G4869" i="26"/>
  <c r="K4869" i="26" s="1"/>
  <c r="H4869" i="26"/>
  <c r="G4870" i="26"/>
  <c r="I4870" i="26" s="1"/>
  <c r="H4870" i="26"/>
  <c r="G4871" i="26"/>
  <c r="K4871" i="26" s="1"/>
  <c r="H4871" i="26"/>
  <c r="G4872" i="26"/>
  <c r="H4872" i="26"/>
  <c r="G4873" i="26"/>
  <c r="H4873" i="26"/>
  <c r="G4874" i="26"/>
  <c r="J4874" i="26" s="1"/>
  <c r="L4874" i="26" s="1"/>
  <c r="H4874" i="26"/>
  <c r="G4875" i="26"/>
  <c r="I4875" i="26" s="1"/>
  <c r="H4875" i="26"/>
  <c r="G4876" i="26"/>
  <c r="K4876" i="26" s="1"/>
  <c r="H4876" i="26"/>
  <c r="G4877" i="26"/>
  <c r="H4877" i="26"/>
  <c r="G4878" i="26"/>
  <c r="J4878" i="26" s="1"/>
  <c r="L4878" i="26" s="1"/>
  <c r="H4878" i="26"/>
  <c r="G4879" i="26"/>
  <c r="I4879" i="26" s="1"/>
  <c r="H4879" i="26"/>
  <c r="G4880" i="26"/>
  <c r="K4880" i="26" s="1"/>
  <c r="H4880" i="26"/>
  <c r="G4881" i="26"/>
  <c r="J4881" i="26" s="1"/>
  <c r="L4881" i="26" s="1"/>
  <c r="H4881" i="26"/>
  <c r="G4882" i="26"/>
  <c r="K4882" i="26" s="1"/>
  <c r="H4882" i="26"/>
  <c r="G4883" i="26"/>
  <c r="I4883" i="26" s="1"/>
  <c r="H4883" i="26"/>
  <c r="G4884" i="26"/>
  <c r="K4884" i="26" s="1"/>
  <c r="H4884" i="26"/>
  <c r="G4885" i="26"/>
  <c r="H4885" i="26"/>
  <c r="G4886" i="26"/>
  <c r="J4886" i="26" s="1"/>
  <c r="L4886" i="26" s="1"/>
  <c r="H4886" i="26"/>
  <c r="G4887" i="26"/>
  <c r="H4887" i="26"/>
  <c r="G4888" i="26"/>
  <c r="H4888" i="26"/>
  <c r="G4889" i="26"/>
  <c r="I4889" i="26" s="1"/>
  <c r="H4889" i="26"/>
  <c r="G4890" i="26"/>
  <c r="K4890" i="26" s="1"/>
  <c r="H4890" i="26"/>
  <c r="G4891" i="26"/>
  <c r="I4891" i="26" s="1"/>
  <c r="H4891" i="26"/>
  <c r="G4892" i="26"/>
  <c r="K4892" i="26" s="1"/>
  <c r="H4892" i="26"/>
  <c r="G4893" i="26"/>
  <c r="H4893" i="26"/>
  <c r="G4894" i="26"/>
  <c r="H4894" i="26"/>
  <c r="G4895" i="26"/>
  <c r="J4895" i="26" s="1"/>
  <c r="L4895" i="26" s="1"/>
  <c r="H4895" i="26"/>
  <c r="G4896" i="26"/>
  <c r="K4896" i="26" s="1"/>
  <c r="H4896" i="26"/>
  <c r="G4897" i="26"/>
  <c r="K4897" i="26" s="1"/>
  <c r="H4897" i="26"/>
  <c r="G4898" i="26"/>
  <c r="K4898" i="26" s="1"/>
  <c r="H4898" i="26"/>
  <c r="G4899" i="26"/>
  <c r="K4899" i="26" s="1"/>
  <c r="H4899" i="26"/>
  <c r="G4900" i="26"/>
  <c r="I4900" i="26" s="1"/>
  <c r="H4900" i="26"/>
  <c r="G4901" i="26"/>
  <c r="H4901" i="26"/>
  <c r="G4902" i="26"/>
  <c r="K4902" i="26" s="1"/>
  <c r="H4902" i="26"/>
  <c r="G4903" i="26"/>
  <c r="K4903" i="26" s="1"/>
  <c r="H4903" i="26"/>
  <c r="G4904" i="26"/>
  <c r="I4904" i="26" s="1"/>
  <c r="H4904" i="26"/>
  <c r="G4905" i="26"/>
  <c r="H4905" i="26"/>
  <c r="G4906" i="26"/>
  <c r="K4906" i="26" s="1"/>
  <c r="H4906" i="26"/>
  <c r="G4907" i="26"/>
  <c r="H4907" i="26"/>
  <c r="G4908" i="26"/>
  <c r="I4908" i="26" s="1"/>
  <c r="H4908" i="26"/>
  <c r="G4909" i="26"/>
  <c r="K4909" i="26" s="1"/>
  <c r="H4909" i="26"/>
  <c r="G4910" i="26"/>
  <c r="K4910" i="26" s="1"/>
  <c r="H4910" i="26"/>
  <c r="G4911" i="26"/>
  <c r="H4911" i="26"/>
  <c r="G4912" i="26"/>
  <c r="I4912" i="26" s="1"/>
  <c r="H4912" i="26"/>
  <c r="G4913" i="26"/>
  <c r="K4913" i="26" s="1"/>
  <c r="H4913" i="26"/>
  <c r="G4914" i="26"/>
  <c r="K4914" i="26" s="1"/>
  <c r="H4914" i="26"/>
  <c r="G4915" i="26"/>
  <c r="K4915" i="26" s="1"/>
  <c r="H4915" i="26"/>
  <c r="G4916" i="26"/>
  <c r="H4916" i="26"/>
  <c r="G4917" i="26"/>
  <c r="H4917" i="26"/>
  <c r="G4918" i="26"/>
  <c r="K4918" i="26" s="1"/>
  <c r="H4918" i="26"/>
  <c r="G4919" i="26"/>
  <c r="K4919" i="26" s="1"/>
  <c r="H4919" i="26"/>
  <c r="G4920" i="26"/>
  <c r="I4920" i="26" s="1"/>
  <c r="H4920" i="26"/>
  <c r="G4921" i="26"/>
  <c r="H4921" i="26"/>
  <c r="G4922" i="26"/>
  <c r="K4922" i="26" s="1"/>
  <c r="H4922" i="26"/>
  <c r="G4923" i="26"/>
  <c r="H4923" i="26"/>
  <c r="G4924" i="26"/>
  <c r="J4924" i="26" s="1"/>
  <c r="L4924" i="26" s="1"/>
  <c r="H4924" i="26"/>
  <c r="G4925" i="26"/>
  <c r="K4925" i="26" s="1"/>
  <c r="H4925" i="26"/>
  <c r="G4926" i="26"/>
  <c r="K4926" i="26" s="1"/>
  <c r="H4926" i="26"/>
  <c r="G4927" i="26"/>
  <c r="H4927" i="26"/>
  <c r="G4928" i="26"/>
  <c r="I4928" i="26" s="1"/>
  <c r="H4928" i="26"/>
  <c r="G4929" i="26"/>
  <c r="K4929" i="26" s="1"/>
  <c r="H4929" i="26"/>
  <c r="G4930" i="26"/>
  <c r="K4930" i="26" s="1"/>
  <c r="H4930" i="26"/>
  <c r="G4931" i="26"/>
  <c r="K4931" i="26" s="1"/>
  <c r="H4931" i="26"/>
  <c r="G4932" i="26"/>
  <c r="K4932" i="26" s="1"/>
  <c r="H4932" i="26"/>
  <c r="G4933" i="26"/>
  <c r="H4933" i="26"/>
  <c r="G4934" i="26"/>
  <c r="K4934" i="26" s="1"/>
  <c r="H4934" i="26"/>
  <c r="G4935" i="26"/>
  <c r="H4935" i="26"/>
  <c r="G4936" i="26"/>
  <c r="I4936" i="26" s="1"/>
  <c r="H4936" i="26"/>
  <c r="G4937" i="26"/>
  <c r="K4937" i="26" s="1"/>
  <c r="H4937" i="26"/>
  <c r="G4938" i="26"/>
  <c r="K4938" i="26" s="1"/>
  <c r="H4938" i="26"/>
  <c r="G4939" i="26"/>
  <c r="J4939" i="26" s="1"/>
  <c r="L4939" i="26" s="1"/>
  <c r="H4939" i="26"/>
  <c r="G4940" i="26"/>
  <c r="I4940" i="26" s="1"/>
  <c r="H4940" i="26"/>
  <c r="G4941" i="26"/>
  <c r="K4941" i="26" s="1"/>
  <c r="H4941" i="26"/>
  <c r="G4942" i="26"/>
  <c r="K4942" i="26" s="1"/>
  <c r="H4942" i="26"/>
  <c r="G4943" i="26"/>
  <c r="J4943" i="26" s="1"/>
  <c r="L4943" i="26" s="1"/>
  <c r="H4943" i="26"/>
  <c r="G4944" i="26"/>
  <c r="H4944" i="26"/>
  <c r="G4945" i="26"/>
  <c r="H4945" i="26"/>
  <c r="G4946" i="26"/>
  <c r="K4946" i="26" s="1"/>
  <c r="H4946" i="26"/>
  <c r="G4947" i="26"/>
  <c r="H4947" i="26"/>
  <c r="G4948" i="26"/>
  <c r="I4948" i="26" s="1"/>
  <c r="H4948" i="26"/>
  <c r="G4949" i="26"/>
  <c r="H4949" i="26"/>
  <c r="G4950" i="26"/>
  <c r="K4950" i="26" s="1"/>
  <c r="H4950" i="26"/>
  <c r="G4951" i="26"/>
  <c r="J4951" i="26" s="1"/>
  <c r="L4951" i="26" s="1"/>
  <c r="H4951" i="26"/>
  <c r="G4952" i="26"/>
  <c r="H4952" i="26"/>
  <c r="G4953" i="26"/>
  <c r="K4953" i="26" s="1"/>
  <c r="H4953" i="26"/>
  <c r="G4954" i="26"/>
  <c r="K4954" i="26" s="1"/>
  <c r="H4954" i="26"/>
  <c r="G4955" i="26"/>
  <c r="J4955" i="26" s="1"/>
  <c r="L4955" i="26" s="1"/>
  <c r="H4955" i="26"/>
  <c r="G4956" i="26"/>
  <c r="I4956" i="26" s="1"/>
  <c r="H4956" i="26"/>
  <c r="G4957" i="26"/>
  <c r="K4957" i="26" s="1"/>
  <c r="H4957" i="26"/>
  <c r="G4958" i="26"/>
  <c r="K4958" i="26" s="1"/>
  <c r="H4958" i="26"/>
  <c r="G4959" i="26"/>
  <c r="J4959" i="26" s="1"/>
  <c r="L4959" i="26" s="1"/>
  <c r="H4959" i="26"/>
  <c r="G4960" i="26"/>
  <c r="I4960" i="26" s="1"/>
  <c r="H4960" i="26"/>
  <c r="G4961" i="26"/>
  <c r="H4961" i="26"/>
  <c r="G4962" i="26"/>
  <c r="K4962" i="26" s="1"/>
  <c r="H4962" i="26"/>
  <c r="G4963" i="26"/>
  <c r="H4963" i="26"/>
  <c r="G4964" i="26"/>
  <c r="I4964" i="26" s="1"/>
  <c r="H4964" i="26"/>
  <c r="G4965" i="26"/>
  <c r="H4965" i="26"/>
  <c r="G4966" i="26"/>
  <c r="K4966" i="26" s="1"/>
  <c r="H4966" i="26"/>
  <c r="G4967" i="26"/>
  <c r="H4967" i="26"/>
  <c r="G4968" i="26"/>
  <c r="I4968" i="26" s="1"/>
  <c r="H4968" i="26"/>
  <c r="G4969" i="26"/>
  <c r="K4969" i="26" s="1"/>
  <c r="H4969" i="26"/>
  <c r="G4970" i="26"/>
  <c r="K4970" i="26" s="1"/>
  <c r="H4970" i="26"/>
  <c r="G4971" i="26"/>
  <c r="J4971" i="26" s="1"/>
  <c r="L4971" i="26" s="1"/>
  <c r="H4971" i="26"/>
  <c r="G4972" i="26"/>
  <c r="I4972" i="26" s="1"/>
  <c r="H4972" i="26"/>
  <c r="G4973" i="26"/>
  <c r="K4973" i="26" s="1"/>
  <c r="H4973" i="26"/>
  <c r="G4974" i="26"/>
  <c r="K4974" i="26" s="1"/>
  <c r="H4974" i="26"/>
  <c r="G4975" i="26"/>
  <c r="J4975" i="26" s="1"/>
  <c r="L4975" i="26" s="1"/>
  <c r="H4975" i="26"/>
  <c r="G4976" i="26"/>
  <c r="H4976" i="26"/>
  <c r="G4977" i="26"/>
  <c r="H4977" i="26"/>
  <c r="G4978" i="26"/>
  <c r="K4978" i="26" s="1"/>
  <c r="H4978" i="26"/>
  <c r="G4979" i="26"/>
  <c r="H4979" i="26"/>
  <c r="G4980" i="26"/>
  <c r="I4980" i="26" s="1"/>
  <c r="H4980" i="26"/>
  <c r="G4981" i="26"/>
  <c r="H4981" i="26"/>
  <c r="G4982" i="26"/>
  <c r="K4982" i="26" s="1"/>
  <c r="H4982" i="26"/>
  <c r="G4983" i="26"/>
  <c r="J4983" i="26" s="1"/>
  <c r="L4983" i="26" s="1"/>
  <c r="H4983" i="26"/>
  <c r="G4984" i="26"/>
  <c r="H4984" i="26"/>
  <c r="G4985" i="26"/>
  <c r="K4985" i="26" s="1"/>
  <c r="H4985" i="26"/>
  <c r="G4986" i="26"/>
  <c r="K4986" i="26" s="1"/>
  <c r="H4986" i="26"/>
  <c r="G4987" i="26"/>
  <c r="J4987" i="26" s="1"/>
  <c r="L4987" i="26" s="1"/>
  <c r="H4987" i="26"/>
  <c r="G4988" i="26"/>
  <c r="K4988" i="26" s="1"/>
  <c r="H4988" i="26"/>
  <c r="G4989" i="26"/>
  <c r="K4989" i="26" s="1"/>
  <c r="H4989" i="26"/>
  <c r="G4990" i="26"/>
  <c r="K4990" i="26" s="1"/>
  <c r="H4990" i="26"/>
  <c r="G4991" i="26"/>
  <c r="J4991" i="26" s="1"/>
  <c r="L4991" i="26" s="1"/>
  <c r="H4991" i="26"/>
  <c r="G4992" i="26"/>
  <c r="I4992" i="26" s="1"/>
  <c r="H4992" i="26"/>
  <c r="G4993" i="26"/>
  <c r="H4993" i="26"/>
  <c r="G4994" i="26"/>
  <c r="K4994" i="26" s="1"/>
  <c r="H4994" i="26"/>
  <c r="G4995" i="26"/>
  <c r="H4995" i="26"/>
  <c r="G4996" i="26"/>
  <c r="H4996" i="26"/>
  <c r="G4997" i="26"/>
  <c r="H4997" i="26"/>
  <c r="G4998" i="26"/>
  <c r="K4998" i="26" s="1"/>
  <c r="H4998" i="26"/>
  <c r="G4999" i="26"/>
  <c r="H4999" i="26"/>
  <c r="G5000" i="26"/>
  <c r="K5000" i="26" s="1"/>
  <c r="H5000" i="26"/>
  <c r="G5001" i="26"/>
  <c r="K5001" i="26" s="1"/>
  <c r="H5001" i="26"/>
  <c r="G5002" i="26"/>
  <c r="K5002" i="26" s="1"/>
  <c r="H5002" i="26"/>
  <c r="G5003" i="26"/>
  <c r="J5003" i="26" s="1"/>
  <c r="L5003" i="26" s="1"/>
  <c r="H5003" i="26"/>
  <c r="G5004" i="26"/>
  <c r="I5004" i="26" s="1"/>
  <c r="H5004" i="26"/>
  <c r="G5005" i="26"/>
  <c r="K5005" i="26" s="1"/>
  <c r="H5005" i="26"/>
  <c r="G5006" i="26"/>
  <c r="H5006" i="26"/>
  <c r="G5007" i="26"/>
  <c r="J5007" i="26" s="1"/>
  <c r="L5007" i="26" s="1"/>
  <c r="H5007" i="26"/>
  <c r="G5008" i="26"/>
  <c r="H5008" i="26"/>
  <c r="G5009" i="26"/>
  <c r="K5009" i="26" s="1"/>
  <c r="H5009" i="26"/>
  <c r="G5010" i="26"/>
  <c r="H5010" i="26"/>
  <c r="G5011" i="26"/>
  <c r="J5011" i="26" s="1"/>
  <c r="L5011" i="26" s="1"/>
  <c r="H5011" i="26"/>
  <c r="G5012" i="26"/>
  <c r="I5012" i="26" s="1"/>
  <c r="H5012" i="26"/>
  <c r="G5013" i="26"/>
  <c r="K5013" i="26" s="1"/>
  <c r="H5013" i="26"/>
  <c r="G5014" i="26"/>
  <c r="H5014" i="26"/>
  <c r="G5015" i="26"/>
  <c r="J5015" i="26" s="1"/>
  <c r="L5015" i="26" s="1"/>
  <c r="H5015" i="26"/>
  <c r="G5016" i="26"/>
  <c r="H5016" i="26"/>
  <c r="G5017" i="26"/>
  <c r="K5017" i="26" s="1"/>
  <c r="H5017" i="26"/>
  <c r="G5018" i="26"/>
  <c r="H5018" i="26"/>
  <c r="G5019" i="26"/>
  <c r="J5019" i="26" s="1"/>
  <c r="L5019" i="26" s="1"/>
  <c r="H5019" i="26"/>
  <c r="G5020" i="26"/>
  <c r="I5020" i="26" s="1"/>
  <c r="H5020" i="26"/>
  <c r="G5021" i="26"/>
  <c r="K5021" i="26" s="1"/>
  <c r="H5021" i="26"/>
  <c r="G5022" i="26"/>
  <c r="H5022" i="26"/>
  <c r="G5023" i="26"/>
  <c r="J5023" i="26" s="1"/>
  <c r="L5023" i="26" s="1"/>
  <c r="H5023" i="26"/>
  <c r="G5024" i="26"/>
  <c r="H5024" i="26"/>
  <c r="G5025" i="26"/>
  <c r="K5025" i="26" s="1"/>
  <c r="H5025" i="26"/>
  <c r="G5026" i="26"/>
  <c r="H5026" i="26"/>
  <c r="G5027" i="26"/>
  <c r="J5027" i="26" s="1"/>
  <c r="L5027" i="26" s="1"/>
  <c r="H5027" i="26"/>
  <c r="G5028" i="26"/>
  <c r="H5028" i="26"/>
  <c r="G5029" i="26"/>
  <c r="K5029" i="26" s="1"/>
  <c r="H5029" i="26"/>
  <c r="G5030" i="26"/>
  <c r="H5030" i="26"/>
  <c r="G5031" i="26"/>
  <c r="J5031" i="26" s="1"/>
  <c r="L5031" i="26" s="1"/>
  <c r="H5031" i="26"/>
  <c r="G5032" i="26"/>
  <c r="H5032" i="26"/>
  <c r="G5033" i="26"/>
  <c r="K5033" i="26" s="1"/>
  <c r="H5033" i="26"/>
  <c r="G5034" i="26"/>
  <c r="H5034" i="26"/>
  <c r="G5035" i="26"/>
  <c r="H5035" i="26"/>
  <c r="G5036" i="26"/>
  <c r="H5036" i="26"/>
  <c r="G5037" i="26"/>
  <c r="K5037" i="26" s="1"/>
  <c r="H5037" i="26"/>
  <c r="G5038" i="26"/>
  <c r="H5038" i="26"/>
  <c r="G5039" i="26"/>
  <c r="J5039" i="26" s="1"/>
  <c r="L5039" i="26" s="1"/>
  <c r="H5039" i="26"/>
  <c r="G5040" i="26"/>
  <c r="H5040" i="26"/>
  <c r="G5041" i="26"/>
  <c r="K5041" i="26" s="1"/>
  <c r="H5041" i="26"/>
  <c r="G5042" i="26"/>
  <c r="H5042" i="26"/>
  <c r="G5043" i="26"/>
  <c r="J5043" i="26" s="1"/>
  <c r="L5043" i="26" s="1"/>
  <c r="H5043" i="26"/>
  <c r="G5044" i="26"/>
  <c r="H5044" i="26"/>
  <c r="G5045" i="26"/>
  <c r="K5045" i="26" s="1"/>
  <c r="H5045" i="26"/>
  <c r="G5046" i="26"/>
  <c r="H5046" i="26"/>
  <c r="G5047" i="26"/>
  <c r="J5047" i="26" s="1"/>
  <c r="L5047" i="26" s="1"/>
  <c r="H5047" i="26"/>
  <c r="G5048" i="26"/>
  <c r="H5048" i="26"/>
  <c r="G5049" i="26"/>
  <c r="K5049" i="26" s="1"/>
  <c r="H5049" i="26"/>
  <c r="G5050" i="26"/>
  <c r="H5050" i="26"/>
  <c r="G5051" i="26"/>
  <c r="J5051" i="26" s="1"/>
  <c r="L5051" i="26" s="1"/>
  <c r="H5051" i="26"/>
  <c r="G5052" i="26"/>
  <c r="H5052" i="26"/>
  <c r="G5053" i="26"/>
  <c r="K5053" i="26" s="1"/>
  <c r="H5053" i="26"/>
  <c r="G5054" i="26"/>
  <c r="H5054" i="26"/>
  <c r="G5055" i="26"/>
  <c r="J5055" i="26" s="1"/>
  <c r="L5055" i="26" s="1"/>
  <c r="H5055" i="26"/>
  <c r="G5056" i="26"/>
  <c r="H5056" i="26"/>
  <c r="G5057" i="26"/>
  <c r="K5057" i="26" s="1"/>
  <c r="H5057" i="26"/>
  <c r="G5058" i="26"/>
  <c r="H5058" i="26"/>
  <c r="G5059" i="26"/>
  <c r="J5059" i="26" s="1"/>
  <c r="L5059" i="26" s="1"/>
  <c r="H5059" i="26"/>
  <c r="G5060" i="26"/>
  <c r="H5060" i="26"/>
  <c r="G5061" i="26"/>
  <c r="K5061" i="26" s="1"/>
  <c r="H5061" i="26"/>
  <c r="G5062" i="26"/>
  <c r="H5062" i="26"/>
  <c r="G5063" i="26"/>
  <c r="I5063" i="26" s="1"/>
  <c r="H5063" i="26"/>
  <c r="G5064" i="26"/>
  <c r="I5064" i="26" s="1"/>
  <c r="H5064" i="26"/>
  <c r="G5065" i="26"/>
  <c r="K5065" i="26" s="1"/>
  <c r="H5065" i="26"/>
  <c r="G5066" i="26"/>
  <c r="I5066" i="26" s="1"/>
  <c r="H5066" i="26"/>
  <c r="G5067" i="26"/>
  <c r="H5067" i="26"/>
  <c r="G5068" i="26"/>
  <c r="H5068" i="26"/>
  <c r="G5069" i="26"/>
  <c r="H5069" i="26"/>
  <c r="G5070" i="26"/>
  <c r="K5070" i="26" s="1"/>
  <c r="H5070" i="26"/>
  <c r="G5071" i="26"/>
  <c r="H5071" i="26"/>
  <c r="G5072" i="26"/>
  <c r="I5072" i="26" s="1"/>
  <c r="H5072" i="26"/>
  <c r="G5073" i="26"/>
  <c r="K5073" i="26" s="1"/>
  <c r="H5073" i="26"/>
  <c r="G5074" i="26"/>
  <c r="H5074" i="26"/>
  <c r="G5075" i="26"/>
  <c r="J5075" i="26" s="1"/>
  <c r="L5075" i="26" s="1"/>
  <c r="H5075" i="26"/>
  <c r="G5076" i="26"/>
  <c r="I5076" i="26" s="1"/>
  <c r="H5076" i="26"/>
  <c r="G5077" i="26"/>
  <c r="K5077" i="26" s="1"/>
  <c r="H5077" i="26"/>
  <c r="G5078" i="26"/>
  <c r="I5078" i="26" s="1"/>
  <c r="H5078" i="26"/>
  <c r="G5079" i="26"/>
  <c r="I5079" i="26" s="1"/>
  <c r="H5079" i="26"/>
  <c r="G5080" i="26"/>
  <c r="I5080" i="26" s="1"/>
  <c r="H5080" i="26"/>
  <c r="G5081" i="26"/>
  <c r="K5081" i="26" s="1"/>
  <c r="H5081" i="26"/>
  <c r="G5082" i="26"/>
  <c r="H5082" i="26"/>
  <c r="G5083" i="26"/>
  <c r="J5083" i="26" s="1"/>
  <c r="L5083" i="26" s="1"/>
  <c r="H5083" i="26"/>
  <c r="G5084" i="26"/>
  <c r="K5084" i="26" s="1"/>
  <c r="H5084" i="26"/>
  <c r="G5085" i="26"/>
  <c r="H5085" i="26"/>
  <c r="G5086" i="26"/>
  <c r="H5086" i="26"/>
  <c r="G5087" i="26"/>
  <c r="H5087" i="26"/>
  <c r="G5088" i="26"/>
  <c r="H5088" i="26"/>
  <c r="G5089" i="26"/>
  <c r="K5089" i="26" s="1"/>
  <c r="H5089" i="26"/>
  <c r="G5090" i="26"/>
  <c r="H5090" i="26"/>
  <c r="G5091" i="26"/>
  <c r="H5091" i="26"/>
  <c r="G5092" i="26"/>
  <c r="J5092" i="26" s="1"/>
  <c r="L5092" i="26" s="1"/>
  <c r="H5092" i="26"/>
  <c r="G5093" i="26"/>
  <c r="K5093" i="26" s="1"/>
  <c r="H5093" i="26"/>
  <c r="G5094" i="26"/>
  <c r="I5094" i="26" s="1"/>
  <c r="H5094" i="26"/>
  <c r="G5095" i="26"/>
  <c r="H5095" i="26"/>
  <c r="G5096" i="26"/>
  <c r="H5096" i="26"/>
  <c r="G5097" i="26"/>
  <c r="K5097" i="26" s="1"/>
  <c r="H5097" i="26"/>
  <c r="G5098" i="26"/>
  <c r="H5098" i="26"/>
  <c r="G5099" i="26"/>
  <c r="I5099" i="26" s="1"/>
  <c r="H5099" i="26"/>
  <c r="G5100" i="26"/>
  <c r="H5100" i="26"/>
  <c r="G5101" i="26"/>
  <c r="H5101" i="26"/>
  <c r="G5102" i="26"/>
  <c r="J5102" i="26" s="1"/>
  <c r="L5102" i="26" s="1"/>
  <c r="H5102" i="26"/>
  <c r="G5103" i="26"/>
  <c r="K5103" i="26" s="1"/>
  <c r="H5103" i="26"/>
  <c r="G5104" i="26"/>
  <c r="K5104" i="26" s="1"/>
  <c r="H5104" i="26"/>
  <c r="G5105" i="26"/>
  <c r="H5105" i="26"/>
  <c r="G5106" i="26"/>
  <c r="J5106" i="26" s="1"/>
  <c r="L5106" i="26" s="1"/>
  <c r="H5106" i="26"/>
  <c r="G5107" i="26"/>
  <c r="H5107" i="26"/>
  <c r="G5108" i="26"/>
  <c r="K5108" i="26" s="1"/>
  <c r="H5108" i="26"/>
  <c r="G5109" i="26"/>
  <c r="H5109" i="26"/>
  <c r="G5110" i="26"/>
  <c r="H5110" i="26"/>
  <c r="G5111" i="26"/>
  <c r="I5111" i="26" s="1"/>
  <c r="H5111" i="26"/>
  <c r="G5112" i="26"/>
  <c r="K5112" i="26" s="1"/>
  <c r="H5112" i="26"/>
  <c r="G5113" i="26"/>
  <c r="H5113" i="26"/>
  <c r="G5114" i="26"/>
  <c r="J5114" i="26" s="1"/>
  <c r="L5114" i="26" s="1"/>
  <c r="H5114" i="26"/>
  <c r="G5115" i="26"/>
  <c r="K5115" i="26" s="1"/>
  <c r="H5115" i="26"/>
  <c r="G5116" i="26"/>
  <c r="H5116" i="26"/>
  <c r="G5117" i="26"/>
  <c r="H5117" i="26"/>
  <c r="G5118" i="26"/>
  <c r="H5118" i="26"/>
  <c r="G5119" i="26"/>
  <c r="I5119" i="26" s="1"/>
  <c r="H5119" i="26"/>
  <c r="G5120" i="26"/>
  <c r="K5120" i="26" s="1"/>
  <c r="H5120" i="26"/>
  <c r="G5121" i="26"/>
  <c r="I5121" i="26" s="1"/>
  <c r="H5121" i="26"/>
  <c r="G5122" i="26"/>
  <c r="H5122" i="26"/>
  <c r="G5123" i="26"/>
  <c r="H5123" i="26"/>
  <c r="G5124" i="26"/>
  <c r="K5124" i="26" s="1"/>
  <c r="H5124" i="26"/>
  <c r="G5125" i="26"/>
  <c r="J5125" i="26" s="1"/>
  <c r="L5125" i="26" s="1"/>
  <c r="H5125" i="26"/>
  <c r="G5126" i="26"/>
  <c r="K5126" i="26" s="1"/>
  <c r="H5126" i="26"/>
  <c r="G5127" i="26"/>
  <c r="K5127" i="26" s="1"/>
  <c r="H5127" i="26"/>
  <c r="G5128" i="26"/>
  <c r="H5128" i="26"/>
  <c r="G5129" i="26"/>
  <c r="H5129" i="26"/>
  <c r="G5130" i="26"/>
  <c r="H5130" i="26"/>
  <c r="G5131" i="26"/>
  <c r="H5131" i="26"/>
  <c r="G5132" i="26"/>
  <c r="H5132" i="26"/>
  <c r="G5133" i="26"/>
  <c r="J5133" i="26" s="1"/>
  <c r="L5133" i="26" s="1"/>
  <c r="H5133" i="26"/>
  <c r="G5134" i="26"/>
  <c r="H5134" i="26"/>
  <c r="G5135" i="26"/>
  <c r="K5135" i="26" s="1"/>
  <c r="H5135" i="26"/>
  <c r="G5136" i="26"/>
  <c r="I5136" i="26" s="1"/>
  <c r="H5136" i="26"/>
  <c r="G5137" i="26"/>
  <c r="H5137" i="26"/>
  <c r="G5138" i="26"/>
  <c r="J5138" i="26" s="1"/>
  <c r="L5138" i="26" s="1"/>
  <c r="H5138" i="26"/>
  <c r="G5139" i="26"/>
  <c r="K5139" i="26" s="1"/>
  <c r="H5139" i="26"/>
  <c r="G5140" i="26"/>
  <c r="H5140" i="26"/>
  <c r="G5141" i="26"/>
  <c r="J5141" i="26" s="1"/>
  <c r="L5141" i="26" s="1"/>
  <c r="H5141" i="26"/>
  <c r="G5142" i="26"/>
  <c r="K5142" i="26" s="1"/>
  <c r="H5142" i="26"/>
  <c r="G5143" i="26"/>
  <c r="K5143" i="26" s="1"/>
  <c r="H5143" i="26"/>
  <c r="G5144" i="26"/>
  <c r="I5144" i="26" s="1"/>
  <c r="H5144" i="26"/>
  <c r="G5145" i="26"/>
  <c r="J5145" i="26" s="1"/>
  <c r="L5145" i="26" s="1"/>
  <c r="H5145" i="26"/>
  <c r="G5146" i="26"/>
  <c r="K5146" i="26" s="1"/>
  <c r="H5146" i="26"/>
  <c r="G5147" i="26"/>
  <c r="H5147" i="26"/>
  <c r="G5148" i="26"/>
  <c r="H5148" i="26"/>
  <c r="G5149" i="26"/>
  <c r="H5149" i="26"/>
  <c r="G5150" i="26"/>
  <c r="I5150" i="26" s="1"/>
  <c r="H5150" i="26"/>
  <c r="G5151" i="26"/>
  <c r="K5151" i="26" s="1"/>
  <c r="H5151" i="26"/>
  <c r="G5152" i="26"/>
  <c r="I5152" i="26" s="1"/>
  <c r="H5152" i="26"/>
  <c r="G5153" i="26"/>
  <c r="H5153" i="26"/>
  <c r="G5154" i="26"/>
  <c r="H5154" i="26"/>
  <c r="G5155" i="26"/>
  <c r="K5155" i="26" s="1"/>
  <c r="H5155" i="26"/>
  <c r="G5156" i="26"/>
  <c r="H5156" i="26"/>
  <c r="G5157" i="26"/>
  <c r="J5157" i="26" s="1"/>
  <c r="L5157" i="26" s="1"/>
  <c r="H5157" i="26"/>
  <c r="G5158" i="26"/>
  <c r="K5158" i="26" s="1"/>
  <c r="H5158" i="26"/>
  <c r="G5159" i="26"/>
  <c r="K5159" i="26" s="1"/>
  <c r="H5159" i="26"/>
  <c r="G5160" i="26"/>
  <c r="H5160" i="26"/>
  <c r="G5161" i="26"/>
  <c r="K5161" i="26" s="1"/>
  <c r="H5161" i="26"/>
  <c r="G5162" i="26"/>
  <c r="K5162" i="26" s="1"/>
  <c r="H5162" i="26"/>
  <c r="G5163" i="26"/>
  <c r="H5163" i="26"/>
  <c r="G5164" i="26"/>
  <c r="H5164" i="26"/>
  <c r="G5165" i="26"/>
  <c r="K5165" i="26" s="1"/>
  <c r="H5165" i="26"/>
  <c r="G5166" i="26"/>
  <c r="K5166" i="26" s="1"/>
  <c r="H5166" i="26"/>
  <c r="G5167" i="26"/>
  <c r="K5167" i="26" s="1"/>
  <c r="H5167" i="26"/>
  <c r="G5168" i="26"/>
  <c r="H5168" i="26"/>
  <c r="G5169" i="26"/>
  <c r="H5169" i="26"/>
  <c r="G5170" i="26"/>
  <c r="I5170" i="26" s="1"/>
  <c r="H5170" i="26"/>
  <c r="G5171" i="26"/>
  <c r="K5171" i="26" s="1"/>
  <c r="H5171" i="26"/>
  <c r="G5172" i="26"/>
  <c r="H5172" i="26"/>
  <c r="G5173" i="26"/>
  <c r="H5173" i="26"/>
  <c r="G5174" i="26"/>
  <c r="K5174" i="26" s="1"/>
  <c r="H5174" i="26"/>
  <c r="G5175" i="26"/>
  <c r="K5175" i="26" s="1"/>
  <c r="H5175" i="26"/>
  <c r="G5176" i="26"/>
  <c r="H5176" i="26"/>
  <c r="G5177" i="26"/>
  <c r="H5177" i="26"/>
  <c r="G5178" i="26"/>
  <c r="J5178" i="26" s="1"/>
  <c r="L5178" i="26" s="1"/>
  <c r="H5178" i="26"/>
  <c r="G5179" i="26"/>
  <c r="H5179" i="26"/>
  <c r="G5180" i="26"/>
  <c r="J5180" i="26" s="1"/>
  <c r="L5180" i="26" s="1"/>
  <c r="H5180" i="26"/>
  <c r="G5181" i="26"/>
  <c r="K5181" i="26" s="1"/>
  <c r="H5181" i="26"/>
  <c r="G5182" i="26"/>
  <c r="K5182" i="26" s="1"/>
  <c r="H5182" i="26"/>
  <c r="G5183" i="26"/>
  <c r="H5183" i="26"/>
  <c r="G5184" i="26"/>
  <c r="I5184" i="26" s="1"/>
  <c r="H5184" i="26"/>
  <c r="G5185" i="26"/>
  <c r="J5185" i="26" s="1"/>
  <c r="L5185" i="26" s="1"/>
  <c r="H5185" i="26"/>
  <c r="G5186" i="26"/>
  <c r="I5186" i="26" s="1"/>
  <c r="H5186" i="26"/>
  <c r="G5187" i="26"/>
  <c r="J5187" i="26" s="1"/>
  <c r="L5187" i="26" s="1"/>
  <c r="H5187" i="26"/>
  <c r="G5188" i="26"/>
  <c r="I5188" i="26" s="1"/>
  <c r="H5188" i="26"/>
  <c r="G5189" i="26"/>
  <c r="H5189" i="26"/>
  <c r="G5190" i="26"/>
  <c r="H5190" i="26"/>
  <c r="G5191" i="26"/>
  <c r="H5191" i="26"/>
  <c r="G5192" i="26"/>
  <c r="I5192" i="26" s="1"/>
  <c r="H5192" i="26"/>
  <c r="G5193" i="26"/>
  <c r="J5193" i="26" s="1"/>
  <c r="L5193" i="26" s="1"/>
  <c r="H5193" i="26"/>
  <c r="G5194" i="26"/>
  <c r="J5194" i="26" s="1"/>
  <c r="L5194" i="26" s="1"/>
  <c r="H5194" i="26"/>
  <c r="G5195" i="26"/>
  <c r="J5195" i="26" s="1"/>
  <c r="L5195" i="26" s="1"/>
  <c r="H5195" i="26"/>
  <c r="G5196" i="26"/>
  <c r="K5196" i="26" s="1"/>
  <c r="H5196" i="26"/>
  <c r="G5197" i="26"/>
  <c r="H5197" i="26"/>
  <c r="G5198" i="26"/>
  <c r="K5198" i="26" s="1"/>
  <c r="H5198" i="26"/>
  <c r="G5199" i="26"/>
  <c r="H5199" i="26"/>
  <c r="G5200" i="26"/>
  <c r="H5200" i="26"/>
  <c r="G5201" i="26"/>
  <c r="K5201" i="26" s="1"/>
  <c r="H5201" i="26"/>
  <c r="G5202" i="26"/>
  <c r="I5202" i="26" s="1"/>
  <c r="H5202" i="26"/>
  <c r="G5203" i="26"/>
  <c r="J5203" i="26" s="1"/>
  <c r="L5203" i="26" s="1"/>
  <c r="H5203" i="26"/>
  <c r="G5204" i="26"/>
  <c r="I5204" i="26" s="1"/>
  <c r="H5204" i="26"/>
  <c r="G5205" i="26"/>
  <c r="H5205" i="26"/>
  <c r="G5206" i="26"/>
  <c r="H5206" i="26"/>
  <c r="G5207" i="26"/>
  <c r="J5207" i="26" s="1"/>
  <c r="L5207" i="26" s="1"/>
  <c r="H5207" i="26"/>
  <c r="G5208" i="26"/>
  <c r="H5208" i="26"/>
  <c r="G5209" i="26"/>
  <c r="H5209" i="26"/>
  <c r="G5210" i="26"/>
  <c r="I5210" i="26" s="1"/>
  <c r="H5210" i="26"/>
  <c r="G5211" i="26"/>
  <c r="H5211" i="26"/>
  <c r="G5212" i="26"/>
  <c r="I5212" i="26" s="1"/>
  <c r="H5212" i="26"/>
  <c r="G5213" i="26"/>
  <c r="K5213" i="26" s="1"/>
  <c r="H5213" i="26"/>
  <c r="G5214" i="26"/>
  <c r="I5214" i="26" s="1"/>
  <c r="H5214" i="26"/>
  <c r="G5215" i="26"/>
  <c r="H5215" i="26"/>
  <c r="G5216" i="26"/>
  <c r="H5216" i="26"/>
  <c r="G5217" i="26"/>
  <c r="K5217" i="26" s="1"/>
  <c r="H5217" i="26"/>
  <c r="G5218" i="26"/>
  <c r="K5218" i="26" s="1"/>
  <c r="H5218" i="26"/>
  <c r="G5219" i="26"/>
  <c r="H5219" i="26"/>
  <c r="G5220" i="26"/>
  <c r="H5220" i="26"/>
  <c r="G5221" i="26"/>
  <c r="H5221" i="26"/>
  <c r="G5222" i="26"/>
  <c r="K5222" i="26" s="1"/>
  <c r="H5222" i="26"/>
  <c r="G5223" i="26"/>
  <c r="J5223" i="26" s="1"/>
  <c r="L5223" i="26" s="1"/>
  <c r="H5223" i="26"/>
  <c r="G5224" i="26"/>
  <c r="H5224" i="26"/>
  <c r="G5225" i="26"/>
  <c r="H5225" i="26"/>
  <c r="G5226" i="26"/>
  <c r="H5226" i="26"/>
  <c r="G5227" i="26"/>
  <c r="H5227" i="26"/>
  <c r="G5228" i="26"/>
  <c r="H5228" i="26"/>
  <c r="G5229" i="26"/>
  <c r="K5229" i="26" s="1"/>
  <c r="H5229" i="26"/>
  <c r="G5230" i="26"/>
  <c r="H5230" i="26"/>
  <c r="G5231" i="26"/>
  <c r="J5231" i="26" s="1"/>
  <c r="L5231" i="26" s="1"/>
  <c r="H5231" i="26"/>
  <c r="G5232" i="26"/>
  <c r="I5232" i="26" s="1"/>
  <c r="H5232" i="26"/>
  <c r="G5233" i="26"/>
  <c r="K5233" i="26" s="1"/>
  <c r="H5233" i="26"/>
  <c r="G5234" i="26"/>
  <c r="K5234" i="26" s="1"/>
  <c r="H5234" i="26"/>
  <c r="G5235" i="26"/>
  <c r="J5235" i="26" s="1"/>
  <c r="L5235" i="26" s="1"/>
  <c r="H5235" i="26"/>
  <c r="G5236" i="26"/>
  <c r="H5236" i="26"/>
  <c r="G5237" i="26"/>
  <c r="H5237" i="26"/>
  <c r="G5238" i="26"/>
  <c r="K5238" i="26" s="1"/>
  <c r="H5238" i="26"/>
  <c r="G5239" i="26"/>
  <c r="J5239" i="26" s="1"/>
  <c r="L5239" i="26" s="1"/>
  <c r="H5239" i="26"/>
  <c r="G5240" i="26"/>
  <c r="H5240" i="26"/>
  <c r="G5241" i="26"/>
  <c r="H5241" i="26"/>
  <c r="G5242" i="26"/>
  <c r="K5242" i="26" s="1"/>
  <c r="H5242" i="26"/>
  <c r="G5243" i="26"/>
  <c r="J5243" i="26" s="1"/>
  <c r="L5243" i="26" s="1"/>
  <c r="H5243" i="26"/>
  <c r="G5244" i="26"/>
  <c r="H5244" i="26"/>
  <c r="G5245" i="26"/>
  <c r="K5245" i="26" s="1"/>
  <c r="H5245" i="26"/>
  <c r="G5246" i="26"/>
  <c r="I5246" i="26" s="1"/>
  <c r="H5246" i="26"/>
  <c r="G5247" i="26"/>
  <c r="H5247" i="26"/>
  <c r="G5248" i="26"/>
  <c r="I5248" i="26" s="1"/>
  <c r="H5248" i="26"/>
  <c r="G5249" i="26"/>
  <c r="K5249" i="26" s="1"/>
  <c r="H5249" i="26"/>
  <c r="G5250" i="26"/>
  <c r="J5250" i="26" s="1"/>
  <c r="L5250" i="26" s="1"/>
  <c r="H5250" i="26"/>
  <c r="G5251" i="26"/>
  <c r="J5251" i="26" s="1"/>
  <c r="L5251" i="26" s="1"/>
  <c r="H5251" i="26"/>
  <c r="G5252" i="26"/>
  <c r="J5252" i="26" s="1"/>
  <c r="L5252" i="26" s="1"/>
  <c r="H5252" i="26"/>
  <c r="G5253" i="26"/>
  <c r="H5253" i="26"/>
  <c r="G5254" i="26"/>
  <c r="H5254" i="26"/>
  <c r="G5255" i="26"/>
  <c r="J5255" i="26" s="1"/>
  <c r="L5255" i="26" s="1"/>
  <c r="H5255" i="26"/>
  <c r="G5256" i="26"/>
  <c r="H5256" i="26"/>
  <c r="G5257" i="26"/>
  <c r="H5257" i="26"/>
  <c r="G5258" i="26"/>
  <c r="H5258" i="26"/>
  <c r="G5259" i="26"/>
  <c r="J5259" i="26" s="1"/>
  <c r="L5259" i="26" s="1"/>
  <c r="H5259" i="26"/>
  <c r="G5260" i="26"/>
  <c r="J5260" i="26" s="1"/>
  <c r="L5260" i="26" s="1"/>
  <c r="H5260" i="26"/>
  <c r="G5261" i="26"/>
  <c r="K5261" i="26" s="1"/>
  <c r="H5261" i="26"/>
  <c r="G5262" i="26"/>
  <c r="I5262" i="26" s="1"/>
  <c r="H5262" i="26"/>
  <c r="G5263" i="26"/>
  <c r="I5263" i="26" s="1"/>
  <c r="H5263" i="26"/>
  <c r="G5264" i="26"/>
  <c r="I5264" i="26" s="1"/>
  <c r="H5264" i="26"/>
  <c r="G5265" i="26"/>
  <c r="K5265" i="26" s="1"/>
  <c r="H5265" i="26"/>
  <c r="G5266" i="26"/>
  <c r="J5266" i="26" s="1"/>
  <c r="L5266" i="26" s="1"/>
  <c r="H5266" i="26"/>
  <c r="G5267" i="26"/>
  <c r="J5267" i="26" s="1"/>
  <c r="L5267" i="26" s="1"/>
  <c r="H5267" i="26"/>
  <c r="G5268" i="26"/>
  <c r="H5268" i="26"/>
  <c r="G5269" i="26"/>
  <c r="H5269" i="26"/>
  <c r="G5270" i="26"/>
  <c r="H5270" i="26"/>
  <c r="G5271" i="26"/>
  <c r="H5271" i="26"/>
  <c r="G5272" i="26"/>
  <c r="H5272" i="26"/>
  <c r="G5273" i="26"/>
  <c r="H5273" i="26"/>
  <c r="G5274" i="26"/>
  <c r="J5274" i="26" s="1"/>
  <c r="L5274" i="26" s="1"/>
  <c r="H5274" i="26"/>
  <c r="G5275" i="26"/>
  <c r="J5275" i="26" s="1"/>
  <c r="L5275" i="26" s="1"/>
  <c r="H5275" i="26"/>
  <c r="G5276" i="26"/>
  <c r="J5276" i="26" s="1"/>
  <c r="L5276" i="26" s="1"/>
  <c r="H5276" i="26"/>
  <c r="G5277" i="26"/>
  <c r="K5277" i="26" s="1"/>
  <c r="H5277" i="26"/>
  <c r="G5278" i="26"/>
  <c r="I5278" i="26" s="1"/>
  <c r="H5278" i="26"/>
  <c r="G5279" i="26"/>
  <c r="I5279" i="26" s="1"/>
  <c r="H5279" i="26"/>
  <c r="G5280" i="26"/>
  <c r="K5280" i="26" s="1"/>
  <c r="H5280" i="26"/>
  <c r="G5281" i="26"/>
  <c r="K5281" i="26" s="1"/>
  <c r="H5281" i="26"/>
  <c r="G5282" i="26"/>
  <c r="J5282" i="26" s="1"/>
  <c r="L5282" i="26" s="1"/>
  <c r="H5282" i="26"/>
  <c r="G5283" i="26"/>
  <c r="H5283" i="26"/>
  <c r="G5284" i="26"/>
  <c r="J5284" i="26" s="1"/>
  <c r="L5284" i="26" s="1"/>
  <c r="H5284" i="26"/>
  <c r="G5285" i="26"/>
  <c r="H5285" i="26"/>
  <c r="G5286" i="26"/>
  <c r="H5286" i="26"/>
  <c r="G5287" i="26"/>
  <c r="J5287" i="26" s="1"/>
  <c r="L5287" i="26" s="1"/>
  <c r="H5287" i="26"/>
  <c r="I5287" i="26"/>
  <c r="G5288" i="26"/>
  <c r="H5288" i="26"/>
  <c r="G5289" i="26"/>
  <c r="K5289" i="26" s="1"/>
  <c r="H5289" i="26"/>
  <c r="G5290" i="26"/>
  <c r="I5290" i="26" s="1"/>
  <c r="H5290" i="26"/>
  <c r="G5291" i="26"/>
  <c r="H5291" i="26"/>
  <c r="G5292" i="26"/>
  <c r="I5292" i="26" s="1"/>
  <c r="H5292" i="26"/>
  <c r="G5293" i="26"/>
  <c r="K5293" i="26" s="1"/>
  <c r="H5293" i="26"/>
  <c r="G5294" i="26"/>
  <c r="J5294" i="26" s="1"/>
  <c r="L5294" i="26" s="1"/>
  <c r="H5294" i="26"/>
  <c r="G5295" i="26"/>
  <c r="H5295" i="26"/>
  <c r="G5296" i="26"/>
  <c r="J5296" i="26" s="1"/>
  <c r="L5296" i="26" s="1"/>
  <c r="H5296" i="26"/>
  <c r="G5297" i="26"/>
  <c r="K5297" i="26" s="1"/>
  <c r="H5297" i="26"/>
  <c r="G5298" i="26"/>
  <c r="H5298" i="26"/>
  <c r="G5299" i="26"/>
  <c r="H5299" i="26"/>
  <c r="G5300" i="26"/>
  <c r="H5300" i="26"/>
  <c r="G5301" i="26"/>
  <c r="H5301" i="26"/>
  <c r="G5302" i="26"/>
  <c r="H5302" i="26"/>
  <c r="G5303" i="26"/>
  <c r="J5303" i="26" s="1"/>
  <c r="L5303" i="26" s="1"/>
  <c r="H5303" i="26"/>
  <c r="G5304" i="26"/>
  <c r="J5304" i="26" s="1"/>
  <c r="L5304" i="26" s="1"/>
  <c r="H5304" i="26"/>
  <c r="G5305" i="26"/>
  <c r="K5305" i="26" s="1"/>
  <c r="H5305" i="26"/>
  <c r="G5306" i="26"/>
  <c r="I5306" i="26" s="1"/>
  <c r="H5306" i="26"/>
  <c r="G5307" i="26"/>
  <c r="H5307" i="26"/>
  <c r="G5308" i="26"/>
  <c r="I5308" i="26" s="1"/>
  <c r="H5308" i="26"/>
  <c r="G5309" i="26"/>
  <c r="K5309" i="26" s="1"/>
  <c r="H5309" i="26"/>
  <c r="G5310" i="26"/>
  <c r="H5310" i="26"/>
  <c r="G5311" i="26"/>
  <c r="J5311" i="26" s="1"/>
  <c r="L5311" i="26" s="1"/>
  <c r="H5311" i="26"/>
  <c r="G5312" i="26"/>
  <c r="J5312" i="26" s="1"/>
  <c r="L5312" i="26" s="1"/>
  <c r="H5312" i="26"/>
  <c r="G5313" i="26"/>
  <c r="K5313" i="26" s="1"/>
  <c r="H5313" i="26"/>
  <c r="G5314" i="26"/>
  <c r="J5314" i="26" s="1"/>
  <c r="L5314" i="26" s="1"/>
  <c r="H5314" i="26"/>
  <c r="G5315" i="26"/>
  <c r="J5315" i="26" s="1"/>
  <c r="L5315" i="26" s="1"/>
  <c r="H5315" i="26"/>
  <c r="G5316" i="26"/>
  <c r="H5316" i="26"/>
  <c r="G5317" i="26"/>
  <c r="H5317" i="26"/>
  <c r="G5318" i="26"/>
  <c r="H5318" i="26"/>
  <c r="G5319" i="26"/>
  <c r="H5319" i="26"/>
  <c r="G5320" i="26"/>
  <c r="J5320" i="26" s="1"/>
  <c r="L5320" i="26" s="1"/>
  <c r="H5320" i="26"/>
  <c r="G5321" i="26"/>
  <c r="K5321" i="26" s="1"/>
  <c r="H5321" i="26"/>
  <c r="G5322" i="26"/>
  <c r="K5322" i="26" s="1"/>
  <c r="H5322" i="26"/>
  <c r="G5323" i="26"/>
  <c r="I5323" i="26" s="1"/>
  <c r="H5323" i="26"/>
  <c r="G5324" i="26"/>
  <c r="I5324" i="26" s="1"/>
  <c r="H5324" i="26"/>
  <c r="G5325" i="26"/>
  <c r="K5325" i="26" s="1"/>
  <c r="H5325" i="26"/>
  <c r="G5326" i="26"/>
  <c r="H5326" i="26"/>
  <c r="G5327" i="26"/>
  <c r="H5327" i="26"/>
  <c r="G5328" i="26"/>
  <c r="H5328" i="26"/>
  <c r="G5329" i="26"/>
  <c r="K5329" i="26" s="1"/>
  <c r="H5329" i="26"/>
  <c r="G5330" i="26"/>
  <c r="J5330" i="26" s="1"/>
  <c r="L5330" i="26" s="1"/>
  <c r="H5330" i="26"/>
  <c r="G5331" i="26"/>
  <c r="J5331" i="26" s="1"/>
  <c r="L5331" i="26" s="1"/>
  <c r="H5331" i="26"/>
  <c r="G5332" i="26"/>
  <c r="J5332" i="26" s="1"/>
  <c r="L5332" i="26" s="1"/>
  <c r="H5332" i="26"/>
  <c r="G5333" i="26"/>
  <c r="H5333" i="26"/>
  <c r="G5334" i="26"/>
  <c r="J5334" i="26" s="1"/>
  <c r="L5334" i="26" s="1"/>
  <c r="H5334" i="26"/>
  <c r="G5335" i="26"/>
  <c r="H5335" i="26"/>
  <c r="G5336" i="26"/>
  <c r="K5336" i="26" s="1"/>
  <c r="H5336" i="26"/>
  <c r="G5337" i="26"/>
  <c r="H5337" i="26"/>
  <c r="G5338" i="26"/>
  <c r="I5338" i="26" s="1"/>
  <c r="H5338" i="26"/>
  <c r="G5339" i="26"/>
  <c r="H5339" i="26"/>
  <c r="G5340" i="26"/>
  <c r="K5340" i="26" s="1"/>
  <c r="H5340" i="26"/>
  <c r="G5341" i="26"/>
  <c r="J5341" i="26" s="1"/>
  <c r="L5341" i="26" s="1"/>
  <c r="H5341" i="26"/>
  <c r="G5342" i="26"/>
  <c r="J5342" i="26" s="1"/>
  <c r="L5342" i="26" s="1"/>
  <c r="H5342" i="26"/>
  <c r="G5343" i="26"/>
  <c r="H5343" i="26"/>
  <c r="G5344" i="26"/>
  <c r="K5344" i="26" s="1"/>
  <c r="H5344" i="26"/>
  <c r="G5345" i="26"/>
  <c r="J5345" i="26" s="1"/>
  <c r="L5345" i="26" s="1"/>
  <c r="H5345" i="26"/>
  <c r="G5346" i="26"/>
  <c r="J5346" i="26" s="1"/>
  <c r="L5346" i="26" s="1"/>
  <c r="H5346" i="26"/>
  <c r="G5347" i="26"/>
  <c r="J5347" i="26" s="1"/>
  <c r="L5347" i="26" s="1"/>
  <c r="H5347" i="26"/>
  <c r="G5348" i="26"/>
  <c r="H5348" i="26"/>
  <c r="G5349" i="26"/>
  <c r="J5349" i="26" s="1"/>
  <c r="L5349" i="26" s="1"/>
  <c r="H5349" i="26"/>
  <c r="G5350" i="26"/>
  <c r="H5350" i="26"/>
  <c r="G5351" i="26"/>
  <c r="K5351" i="26" s="1"/>
  <c r="H5351" i="26"/>
  <c r="G5352" i="26"/>
  <c r="J5352" i="26" s="1"/>
  <c r="L5352" i="26" s="1"/>
  <c r="H5352" i="26"/>
  <c r="G5353" i="26"/>
  <c r="H5353" i="26"/>
  <c r="G5354" i="26"/>
  <c r="I5354" i="26" s="1"/>
  <c r="H5354" i="26"/>
  <c r="G5355" i="26"/>
  <c r="K5355" i="26" s="1"/>
  <c r="H5355" i="26"/>
  <c r="G5356" i="26"/>
  <c r="J5356" i="26" s="1"/>
  <c r="L5356" i="26" s="1"/>
  <c r="H5356" i="26"/>
  <c r="G5357" i="26"/>
  <c r="J5357" i="26" s="1"/>
  <c r="L5357" i="26" s="1"/>
  <c r="H5357" i="26"/>
  <c r="G5358" i="26"/>
  <c r="K5358" i="26" s="1"/>
  <c r="H5358" i="26"/>
  <c r="G5359" i="26"/>
  <c r="H5359" i="26"/>
  <c r="G5360" i="26"/>
  <c r="H5360" i="26"/>
  <c r="G5361" i="26"/>
  <c r="J5361" i="26" s="1"/>
  <c r="L5361" i="26" s="1"/>
  <c r="H5361" i="26"/>
  <c r="G5362" i="26"/>
  <c r="H5362" i="26"/>
  <c r="G5363" i="26"/>
  <c r="H5363" i="26"/>
  <c r="G5364" i="26"/>
  <c r="K5364" i="26" s="1"/>
  <c r="H5364" i="26"/>
  <c r="G5365" i="26"/>
  <c r="J5365" i="26" s="1"/>
  <c r="L5365" i="26" s="1"/>
  <c r="H5365" i="26"/>
  <c r="G5366" i="26"/>
  <c r="K5366" i="26" s="1"/>
  <c r="H5366" i="26"/>
  <c r="G5367" i="26"/>
  <c r="I5367" i="26" s="1"/>
  <c r="H5367" i="26"/>
  <c r="G5368" i="26"/>
  <c r="I5368" i="26" s="1"/>
  <c r="H5368" i="26"/>
  <c r="G5369" i="26"/>
  <c r="K5369" i="26" s="1"/>
  <c r="H5369" i="26"/>
  <c r="G5370" i="26"/>
  <c r="K5370" i="26" s="1"/>
  <c r="H5370" i="26"/>
  <c r="G5371" i="26"/>
  <c r="J5371" i="26" s="1"/>
  <c r="L5371" i="26" s="1"/>
  <c r="H5371" i="26"/>
  <c r="G5372" i="26"/>
  <c r="J5372" i="26" s="1"/>
  <c r="L5372" i="26" s="1"/>
  <c r="H5372" i="26"/>
  <c r="G5373" i="26"/>
  <c r="H5373" i="26"/>
  <c r="G5374" i="26"/>
  <c r="K5374" i="26" s="1"/>
  <c r="H5374" i="26"/>
  <c r="G5375" i="26"/>
  <c r="J5375" i="26" s="1"/>
  <c r="L5375" i="26" s="1"/>
  <c r="H5375" i="26"/>
  <c r="G5376" i="26"/>
  <c r="H5376" i="26"/>
  <c r="G5377" i="26"/>
  <c r="J5377" i="26" s="1"/>
  <c r="L5377" i="26" s="1"/>
  <c r="H5377" i="26"/>
  <c r="G5378" i="26"/>
  <c r="H5378" i="26"/>
  <c r="G5379" i="26"/>
  <c r="H5379" i="26"/>
  <c r="G5380" i="26"/>
  <c r="J5380" i="26" s="1"/>
  <c r="L5380" i="26" s="1"/>
  <c r="H5380" i="26"/>
  <c r="G5381" i="26"/>
  <c r="J5381" i="26" s="1"/>
  <c r="L5381" i="26" s="1"/>
  <c r="H5381" i="26"/>
  <c r="G5382" i="26"/>
  <c r="K5382" i="26" s="1"/>
  <c r="H5382" i="26"/>
  <c r="G5383" i="26"/>
  <c r="I5383" i="26" s="1"/>
  <c r="H5383" i="26"/>
  <c r="G5384" i="26"/>
  <c r="I5384" i="26" s="1"/>
  <c r="H5384" i="26"/>
  <c r="G5385" i="26"/>
  <c r="I5385" i="26" s="1"/>
  <c r="H5385" i="26"/>
  <c r="G5386" i="26"/>
  <c r="K5386" i="26" s="1"/>
  <c r="H5386" i="26"/>
  <c r="G5387" i="26"/>
  <c r="H5387" i="26"/>
  <c r="G5388" i="26"/>
  <c r="J5388" i="26" s="1"/>
  <c r="L5388" i="26" s="1"/>
  <c r="H5388" i="26"/>
  <c r="G5389" i="26"/>
  <c r="J5389" i="26" s="1"/>
  <c r="L5389" i="26" s="1"/>
  <c r="H5389" i="26"/>
  <c r="G5390" i="26"/>
  <c r="K5390" i="26" s="1"/>
  <c r="H5390" i="26"/>
  <c r="G5391" i="26"/>
  <c r="H5391" i="26"/>
  <c r="G5392" i="26"/>
  <c r="J5392" i="26" s="1"/>
  <c r="L5392" i="26" s="1"/>
  <c r="H5392" i="26"/>
  <c r="G5393" i="26"/>
  <c r="H5393" i="26"/>
  <c r="G5394" i="26"/>
  <c r="J5394" i="26" s="1"/>
  <c r="L5394" i="26" s="1"/>
  <c r="H5394" i="26"/>
  <c r="G5395" i="26"/>
  <c r="H5395" i="26"/>
  <c r="G5396" i="26"/>
  <c r="I5396" i="26" s="1"/>
  <c r="H5396" i="26"/>
  <c r="G5397" i="26"/>
  <c r="H5397" i="26"/>
  <c r="G5398" i="26"/>
  <c r="I5398" i="26" s="1"/>
  <c r="H5398" i="26"/>
  <c r="G5399" i="26"/>
  <c r="K5399" i="26" s="1"/>
  <c r="H5399" i="26"/>
  <c r="G5400" i="26"/>
  <c r="I5400" i="26" s="1"/>
  <c r="H5400" i="26"/>
  <c r="G5401" i="26"/>
  <c r="J5401" i="26" s="1"/>
  <c r="L5401" i="26" s="1"/>
  <c r="H5401" i="26"/>
  <c r="G5402" i="26"/>
  <c r="H5402" i="26"/>
  <c r="G5403" i="26"/>
  <c r="H5403" i="26"/>
  <c r="G5404" i="26"/>
  <c r="H5404" i="26"/>
  <c r="G5405" i="26"/>
  <c r="J5405" i="26" s="1"/>
  <c r="L5405" i="26" s="1"/>
  <c r="H5405" i="26"/>
  <c r="G5406" i="26"/>
  <c r="I5406" i="26" s="1"/>
  <c r="H5406" i="26"/>
  <c r="G5407" i="26"/>
  <c r="I5407" i="26" s="1"/>
  <c r="H5407" i="26"/>
  <c r="G5408" i="26"/>
  <c r="H5408" i="26"/>
  <c r="G5409" i="26"/>
  <c r="H5409" i="26"/>
  <c r="G5410" i="26"/>
  <c r="J5410" i="26" s="1"/>
  <c r="L5410" i="26" s="1"/>
  <c r="H5410" i="26"/>
  <c r="G5411" i="26"/>
  <c r="J5411" i="26" s="1"/>
  <c r="L5411" i="26" s="1"/>
  <c r="H5411" i="26"/>
  <c r="G5412" i="26"/>
  <c r="H5412" i="26"/>
  <c r="G5413" i="26"/>
  <c r="J5413" i="26" s="1"/>
  <c r="L5413" i="26" s="1"/>
  <c r="H5413" i="26"/>
  <c r="G5414" i="26"/>
  <c r="I5414" i="26" s="1"/>
  <c r="H5414" i="26"/>
  <c r="G5415" i="26"/>
  <c r="J5415" i="26" s="1"/>
  <c r="L5415" i="26" s="1"/>
  <c r="H5415" i="26"/>
  <c r="G5416" i="26"/>
  <c r="H5416" i="26"/>
  <c r="G5417" i="26"/>
  <c r="J5417" i="26" s="1"/>
  <c r="L5417" i="26" s="1"/>
  <c r="H5417" i="26"/>
  <c r="G5418" i="26"/>
  <c r="H5418" i="26"/>
  <c r="G5419" i="26"/>
  <c r="K5419" i="26" s="1"/>
  <c r="H5419" i="26"/>
  <c r="G5420" i="26"/>
  <c r="K5420" i="26" s="1"/>
  <c r="H5420" i="26"/>
  <c r="G5421" i="26"/>
  <c r="H5421" i="26"/>
  <c r="G5422" i="26"/>
  <c r="J5422" i="26" s="1"/>
  <c r="L5422" i="26" s="1"/>
  <c r="H5422" i="26"/>
  <c r="G5423" i="26"/>
  <c r="K5423" i="26" s="1"/>
  <c r="H5423" i="26"/>
  <c r="G5424" i="26"/>
  <c r="I5424" i="26" s="1"/>
  <c r="H5424" i="26"/>
  <c r="G5425" i="26"/>
  <c r="J5425" i="26" s="1"/>
  <c r="L5425" i="26" s="1"/>
  <c r="H5425" i="26"/>
  <c r="G5426" i="26"/>
  <c r="J5426" i="26" s="1"/>
  <c r="L5426" i="26" s="1"/>
  <c r="H5426" i="26"/>
  <c r="G5427" i="26"/>
  <c r="J5427" i="26" s="1"/>
  <c r="L5427" i="26" s="1"/>
  <c r="H5427" i="26"/>
  <c r="G5428" i="26"/>
  <c r="H5428" i="26"/>
  <c r="G5429" i="26"/>
  <c r="H5429" i="26"/>
  <c r="G5430" i="26"/>
  <c r="I5430" i="26" s="1"/>
  <c r="H5430" i="26"/>
  <c r="G5431" i="26"/>
  <c r="H5431" i="26"/>
  <c r="G5432" i="26"/>
  <c r="J5432" i="26" s="1"/>
  <c r="L5432" i="26" s="1"/>
  <c r="H5432" i="26"/>
  <c r="G5433" i="26"/>
  <c r="H5433" i="26"/>
  <c r="G5434" i="26"/>
  <c r="K5434" i="26" s="1"/>
  <c r="H5434" i="26"/>
  <c r="G5435" i="26"/>
  <c r="I5435" i="26" s="1"/>
  <c r="H5435" i="26"/>
  <c r="G5436" i="26"/>
  <c r="H5436" i="26"/>
  <c r="G5437" i="26"/>
  <c r="H5437" i="26"/>
  <c r="G5438" i="26"/>
  <c r="H5438" i="26"/>
  <c r="G5439" i="26"/>
  <c r="H5439" i="26"/>
  <c r="G5440" i="26"/>
  <c r="H5440" i="26"/>
  <c r="G5441" i="26"/>
  <c r="H5441" i="26"/>
  <c r="G5442" i="26"/>
  <c r="H5442" i="26"/>
  <c r="G5443" i="26"/>
  <c r="H5443" i="26"/>
  <c r="G5444" i="26"/>
  <c r="H5444" i="26"/>
  <c r="G5445" i="26"/>
  <c r="K5445" i="26" s="1"/>
  <c r="H5445" i="26"/>
  <c r="G5446" i="26"/>
  <c r="J5446" i="26" s="1"/>
  <c r="L5446" i="26" s="1"/>
  <c r="H5446" i="26"/>
  <c r="G5447" i="26"/>
  <c r="H5447" i="26"/>
  <c r="G5448" i="26"/>
  <c r="I5448" i="26" s="1"/>
  <c r="H5448" i="26"/>
  <c r="G5449" i="26"/>
  <c r="H5449" i="26"/>
  <c r="G5450" i="26"/>
  <c r="I5450" i="26" s="1"/>
  <c r="H5450" i="26"/>
  <c r="G5451" i="26"/>
  <c r="H5451" i="26"/>
  <c r="G5452" i="26"/>
  <c r="J5452" i="26" s="1"/>
  <c r="L5452" i="26" s="1"/>
  <c r="H5452" i="26"/>
  <c r="G5453" i="26"/>
  <c r="H5453" i="26"/>
  <c r="G5454" i="26"/>
  <c r="I5454" i="26" s="1"/>
  <c r="H5454" i="26"/>
  <c r="G5455" i="26"/>
  <c r="H5455" i="26"/>
  <c r="G5456" i="26"/>
  <c r="J5456" i="26" s="1"/>
  <c r="L5456" i="26" s="1"/>
  <c r="H5456" i="26"/>
  <c r="G5457" i="26"/>
  <c r="I5457" i="26" s="1"/>
  <c r="H5457" i="26"/>
  <c r="G5458" i="26"/>
  <c r="K5458" i="26" s="1"/>
  <c r="H5458" i="26"/>
  <c r="G5459" i="26"/>
  <c r="H5459" i="26"/>
  <c r="G5460" i="26"/>
  <c r="H5460" i="26"/>
  <c r="G5461" i="26"/>
  <c r="I5461" i="26" s="1"/>
  <c r="H5461" i="26"/>
  <c r="G5462" i="26"/>
  <c r="H5462" i="26"/>
  <c r="G5463" i="26"/>
  <c r="H5463" i="26"/>
  <c r="G5464" i="26"/>
  <c r="J5464" i="26" s="1"/>
  <c r="L5464" i="26" s="1"/>
  <c r="H5464" i="26"/>
  <c r="G5465" i="26"/>
  <c r="I5465" i="26" s="1"/>
  <c r="H5465" i="26"/>
  <c r="G5466" i="26"/>
  <c r="I5466" i="26" s="1"/>
  <c r="H5466" i="26"/>
  <c r="G5467" i="26"/>
  <c r="H5467" i="26"/>
  <c r="G5468" i="26"/>
  <c r="J5468" i="26" s="1"/>
  <c r="L5468" i="26" s="1"/>
  <c r="H5468" i="26"/>
  <c r="G5469" i="26"/>
  <c r="H5469" i="26"/>
  <c r="G5470" i="26"/>
  <c r="H5470" i="26"/>
  <c r="G5471" i="26"/>
  <c r="H5471" i="26"/>
  <c r="G5472" i="26"/>
  <c r="J5472" i="26" s="1"/>
  <c r="L5472" i="26" s="1"/>
  <c r="H5472" i="26"/>
  <c r="G5473" i="26"/>
  <c r="I5473" i="26" s="1"/>
  <c r="H5473" i="26"/>
  <c r="G5474" i="26"/>
  <c r="K5474" i="26" s="1"/>
  <c r="H5474" i="26"/>
  <c r="G5475" i="26"/>
  <c r="H5475" i="26"/>
  <c r="G5476" i="26"/>
  <c r="H5476" i="26"/>
  <c r="G5477" i="26"/>
  <c r="I5477" i="26" s="1"/>
  <c r="H5477" i="26"/>
  <c r="G5478" i="26"/>
  <c r="H5478" i="26"/>
  <c r="G5479" i="26"/>
  <c r="H5479" i="26"/>
  <c r="G5480" i="26"/>
  <c r="I5480" i="26" s="1"/>
  <c r="H5480" i="26"/>
  <c r="G5481" i="26"/>
  <c r="K5481" i="26" s="1"/>
  <c r="H5481" i="26"/>
  <c r="G5482" i="26"/>
  <c r="I5482" i="26" s="1"/>
  <c r="H5482" i="26"/>
  <c r="G5483" i="26"/>
  <c r="H5483" i="26"/>
  <c r="G5484" i="26"/>
  <c r="K5484" i="26" s="1"/>
  <c r="H5484" i="26"/>
  <c r="G5485" i="26"/>
  <c r="K5485" i="26" s="1"/>
  <c r="H5485" i="26"/>
  <c r="G5486" i="26"/>
  <c r="H5486" i="26"/>
  <c r="G5487" i="26"/>
  <c r="H5487" i="26"/>
  <c r="G5488" i="26"/>
  <c r="H5488" i="26"/>
  <c r="G5489" i="26"/>
  <c r="J5489" i="26" s="1"/>
  <c r="L5489" i="26" s="1"/>
  <c r="H5489" i="26"/>
  <c r="G5490" i="26"/>
  <c r="H5490" i="26"/>
  <c r="G5491" i="26"/>
  <c r="H5491" i="26"/>
  <c r="G5492" i="26"/>
  <c r="I5492" i="26" s="1"/>
  <c r="H5492" i="26"/>
  <c r="G5493" i="26"/>
  <c r="H5493" i="26"/>
  <c r="G5494" i="26"/>
  <c r="K5494" i="26" s="1"/>
  <c r="H5494" i="26"/>
  <c r="G5495" i="26"/>
  <c r="H5495" i="26"/>
  <c r="G5496" i="26"/>
  <c r="I5496" i="26" s="1"/>
  <c r="H5496" i="26"/>
  <c r="G5497" i="26"/>
  <c r="K5497" i="26" s="1"/>
  <c r="H5497" i="26"/>
  <c r="G5498" i="26"/>
  <c r="H5498" i="26"/>
  <c r="G5499" i="26"/>
  <c r="H5499" i="26"/>
  <c r="G5500" i="26"/>
  <c r="K5500" i="26" s="1"/>
  <c r="H5500" i="26"/>
  <c r="G5501" i="26"/>
  <c r="K5501" i="26" s="1"/>
  <c r="H5501" i="26"/>
  <c r="G5502" i="26"/>
  <c r="I5502" i="26" s="1"/>
  <c r="H5502" i="26"/>
  <c r="G5503" i="26"/>
  <c r="H5503" i="26"/>
  <c r="G5504" i="26"/>
  <c r="I5504" i="26" s="1"/>
  <c r="H5504" i="26"/>
  <c r="G5505" i="26"/>
  <c r="K5505" i="26" s="1"/>
  <c r="H5505" i="26"/>
  <c r="G5506" i="26"/>
  <c r="H5506" i="26"/>
  <c r="G5507" i="26"/>
  <c r="H5507" i="26"/>
  <c r="G5508" i="26"/>
  <c r="J5508" i="26" s="1"/>
  <c r="L5508" i="26" s="1"/>
  <c r="H5508" i="26"/>
  <c r="G5509" i="26"/>
  <c r="H5509" i="26"/>
  <c r="G5510" i="26"/>
  <c r="I5510" i="26" s="1"/>
  <c r="H5510" i="26"/>
  <c r="G5511" i="26"/>
  <c r="H5511" i="26"/>
  <c r="G5512" i="26"/>
  <c r="I5512" i="26" s="1"/>
  <c r="H5512" i="26"/>
  <c r="G5513" i="26"/>
  <c r="K5513" i="26" s="1"/>
  <c r="H5513" i="26"/>
  <c r="G5514" i="26"/>
  <c r="H5514" i="26"/>
  <c r="G5515" i="26"/>
  <c r="H5515" i="26"/>
  <c r="G5516" i="26"/>
  <c r="H5516" i="26"/>
  <c r="G5517" i="26"/>
  <c r="K5517" i="26" s="1"/>
  <c r="H5517" i="26"/>
  <c r="G5518" i="26"/>
  <c r="H5518" i="26"/>
  <c r="G5519" i="26"/>
  <c r="K5519" i="26" s="1"/>
  <c r="H5519" i="26"/>
  <c r="G5520" i="26"/>
  <c r="J5520" i="26" s="1"/>
  <c r="L5520" i="26" s="1"/>
  <c r="H5520" i="26"/>
  <c r="G5521" i="26"/>
  <c r="J5521" i="26" s="1"/>
  <c r="L5521" i="26" s="1"/>
  <c r="H5521" i="26"/>
  <c r="G5522" i="26"/>
  <c r="I5522" i="26" s="1"/>
  <c r="H5522" i="26"/>
  <c r="G5523" i="26"/>
  <c r="K5523" i="26" s="1"/>
  <c r="H5523" i="26"/>
  <c r="G5524" i="26"/>
  <c r="H5524" i="26"/>
  <c r="G5525" i="26"/>
  <c r="H5525" i="26"/>
  <c r="G5526" i="26"/>
  <c r="I5526" i="26" s="1"/>
  <c r="H5526" i="26"/>
  <c r="G5527" i="26"/>
  <c r="K5527" i="26" s="1"/>
  <c r="H5527" i="26"/>
  <c r="G5528" i="26"/>
  <c r="H5528" i="26"/>
  <c r="G5529" i="26"/>
  <c r="I5529" i="26" s="1"/>
  <c r="H5529" i="26"/>
  <c r="G5530" i="26"/>
  <c r="H5530" i="26"/>
  <c r="G5531" i="26"/>
  <c r="H5531" i="26"/>
  <c r="G5532" i="26"/>
  <c r="H5532" i="26"/>
  <c r="G5533" i="26"/>
  <c r="K5533" i="26" s="1"/>
  <c r="H5533" i="26"/>
  <c r="G5534" i="26"/>
  <c r="H5534" i="26"/>
  <c r="G5535" i="26"/>
  <c r="K5535" i="26" s="1"/>
  <c r="H5535" i="26"/>
  <c r="G5536" i="26"/>
  <c r="J5536" i="26" s="1"/>
  <c r="L5536" i="26" s="1"/>
  <c r="H5536" i="26"/>
  <c r="G5537" i="26"/>
  <c r="J5537" i="26" s="1"/>
  <c r="L5537" i="26" s="1"/>
  <c r="H5537" i="26"/>
  <c r="G5538" i="26"/>
  <c r="H5538" i="26"/>
  <c r="G5539" i="26"/>
  <c r="K5539" i="26" s="1"/>
  <c r="H5539" i="26"/>
  <c r="G5540" i="26"/>
  <c r="H5540" i="26"/>
  <c r="G5541" i="26"/>
  <c r="I5541" i="26" s="1"/>
  <c r="H5541" i="26"/>
  <c r="G5542" i="26"/>
  <c r="H5542" i="26"/>
  <c r="G5543" i="26"/>
  <c r="K5543" i="26" s="1"/>
  <c r="H5543" i="26"/>
  <c r="G5544" i="26"/>
  <c r="H5544" i="26"/>
  <c r="G5545" i="26"/>
  <c r="H5545" i="26"/>
  <c r="G5546" i="26"/>
  <c r="I5546" i="26" s="1"/>
  <c r="H5546" i="26"/>
  <c r="G5547" i="26"/>
  <c r="H5547" i="26"/>
  <c r="G5548" i="26"/>
  <c r="H5548" i="26"/>
  <c r="G5549" i="26"/>
  <c r="K5549" i="26" s="1"/>
  <c r="H5549" i="26"/>
  <c r="G5550" i="26"/>
  <c r="H5550" i="26"/>
  <c r="G5551" i="26"/>
  <c r="K5551" i="26" s="1"/>
  <c r="H5551" i="26"/>
  <c r="G5552" i="26"/>
  <c r="H5552" i="26"/>
  <c r="G5553" i="26"/>
  <c r="J5553" i="26" s="1"/>
  <c r="L5553" i="26" s="1"/>
  <c r="H5553" i="26"/>
  <c r="G5554" i="26"/>
  <c r="H5554" i="26"/>
  <c r="G5555" i="26"/>
  <c r="K5555" i="26" s="1"/>
  <c r="H5555" i="26"/>
  <c r="G5556" i="26"/>
  <c r="H5556" i="26"/>
  <c r="G5557" i="26"/>
  <c r="K5557" i="26" s="1"/>
  <c r="H5557" i="26"/>
  <c r="G5558" i="26"/>
  <c r="I5558" i="26" s="1"/>
  <c r="H5558" i="26"/>
  <c r="G5559" i="26"/>
  <c r="K5559" i="26" s="1"/>
  <c r="H5559" i="26"/>
  <c r="G5560" i="26"/>
  <c r="H5560" i="26"/>
  <c r="G5561" i="26"/>
  <c r="K5561" i="26" s="1"/>
  <c r="H5561" i="26"/>
  <c r="G5562" i="26"/>
  <c r="H5562" i="26"/>
  <c r="G5563" i="26"/>
  <c r="H5563" i="26"/>
  <c r="G5564" i="26"/>
  <c r="H5564" i="26"/>
  <c r="G5565" i="26"/>
  <c r="H5565" i="26"/>
  <c r="G5566" i="26"/>
  <c r="I5566" i="26" s="1"/>
  <c r="H5566" i="26"/>
  <c r="G5567" i="26"/>
  <c r="K5567" i="26" s="1"/>
  <c r="H5567" i="26"/>
  <c r="G5568" i="26"/>
  <c r="J5568" i="26" s="1"/>
  <c r="L5568" i="26" s="1"/>
  <c r="H5568" i="26"/>
  <c r="G5569" i="26"/>
  <c r="K5569" i="26" s="1"/>
  <c r="H5569" i="26"/>
  <c r="G5570" i="26"/>
  <c r="I5570" i="26" s="1"/>
  <c r="H5570" i="26"/>
  <c r="G5571" i="26"/>
  <c r="K5571" i="26" s="1"/>
  <c r="H5571" i="26"/>
  <c r="G5572" i="26"/>
  <c r="H5572" i="26"/>
  <c r="G5573" i="26"/>
  <c r="I5573" i="26" s="1"/>
  <c r="H5573" i="26"/>
  <c r="G5574" i="26"/>
  <c r="H5574" i="26"/>
  <c r="G5575" i="26"/>
  <c r="K5575" i="26" s="1"/>
  <c r="H5575" i="26"/>
  <c r="G5576" i="26"/>
  <c r="J5576" i="26" s="1"/>
  <c r="L5576" i="26" s="1"/>
  <c r="H5576" i="26"/>
  <c r="G5577" i="26"/>
  <c r="K5577" i="26" s="1"/>
  <c r="H5577" i="26"/>
  <c r="G5578" i="26"/>
  <c r="I5578" i="26" s="1"/>
  <c r="H5578" i="26"/>
  <c r="G5579" i="26"/>
  <c r="H5579" i="26"/>
  <c r="G5580" i="26"/>
  <c r="H5580" i="26"/>
  <c r="G5581" i="26"/>
  <c r="I5581" i="26" s="1"/>
  <c r="H5581" i="26"/>
  <c r="G5582" i="26"/>
  <c r="H5582" i="26"/>
  <c r="G5583" i="26"/>
  <c r="K5583" i="26" s="1"/>
  <c r="H5583" i="26"/>
  <c r="G5584" i="26"/>
  <c r="H5584" i="26"/>
  <c r="G5585" i="26"/>
  <c r="J5585" i="26" s="1"/>
  <c r="L5585" i="26" s="1"/>
  <c r="H5585" i="26"/>
  <c r="G5586" i="26"/>
  <c r="H5586" i="26"/>
  <c r="G5587" i="26"/>
  <c r="K5587" i="26" s="1"/>
  <c r="H5587" i="26"/>
  <c r="G5588" i="26"/>
  <c r="J5588" i="26" s="1"/>
  <c r="L5588" i="26" s="1"/>
  <c r="H5588" i="26"/>
  <c r="G5589" i="26"/>
  <c r="K5589" i="26" s="1"/>
  <c r="H5589" i="26"/>
  <c r="G5590" i="26"/>
  <c r="I5590" i="26" s="1"/>
  <c r="H5590" i="26"/>
  <c r="G5591" i="26"/>
  <c r="K5591" i="26" s="1"/>
  <c r="H5591" i="26"/>
  <c r="G5592" i="26"/>
  <c r="H5592" i="26"/>
  <c r="G5593" i="26"/>
  <c r="I5593" i="26" s="1"/>
  <c r="H5593" i="26"/>
  <c r="G5594" i="26"/>
  <c r="H5594" i="26"/>
  <c r="G5595" i="26"/>
  <c r="H5595" i="26"/>
  <c r="G5596" i="26"/>
  <c r="J5596" i="26" s="1"/>
  <c r="L5596" i="26" s="1"/>
  <c r="H5596" i="26"/>
  <c r="G5597" i="26"/>
  <c r="K5597" i="26" s="1"/>
  <c r="H5597" i="26"/>
  <c r="G5598" i="26"/>
  <c r="I5598" i="26" s="1"/>
  <c r="H5598" i="26"/>
  <c r="G5599" i="26"/>
  <c r="K5599" i="26" s="1"/>
  <c r="H5599" i="26"/>
  <c r="G5600" i="26"/>
  <c r="H5600" i="26"/>
  <c r="G5601" i="26"/>
  <c r="I5601" i="26" s="1"/>
  <c r="H5601" i="26"/>
  <c r="G5602" i="26"/>
  <c r="H5602" i="26"/>
  <c r="G5603" i="26"/>
  <c r="K5603" i="26" s="1"/>
  <c r="H5603" i="26"/>
  <c r="G5604" i="26"/>
  <c r="H5604" i="26"/>
  <c r="G5605" i="26"/>
  <c r="I5605" i="26" s="1"/>
  <c r="H5605" i="26"/>
  <c r="G5606" i="26"/>
  <c r="H5606" i="26"/>
  <c r="G5607" i="26"/>
  <c r="K5607" i="26" s="1"/>
  <c r="H5607" i="26"/>
  <c r="G5608" i="26"/>
  <c r="J5608" i="26" s="1"/>
  <c r="L5608" i="26" s="1"/>
  <c r="H5608" i="26"/>
  <c r="G5609" i="26"/>
  <c r="K5609" i="26" s="1"/>
  <c r="H5609" i="26"/>
  <c r="G5610" i="26"/>
  <c r="I5610" i="26" s="1"/>
  <c r="H5610" i="26"/>
  <c r="G5611" i="26"/>
  <c r="H5611" i="26"/>
  <c r="G5612" i="26"/>
  <c r="H5612" i="26"/>
  <c r="G5613" i="26"/>
  <c r="I5613" i="26" s="1"/>
  <c r="H5613" i="26"/>
  <c r="G5614" i="26"/>
  <c r="H5614" i="26"/>
  <c r="G5615" i="26"/>
  <c r="K5615" i="26" s="1"/>
  <c r="H5615" i="26"/>
  <c r="G5616" i="26"/>
  <c r="J5616" i="26" s="1"/>
  <c r="L5616" i="26" s="1"/>
  <c r="H5616" i="26"/>
  <c r="G5617" i="26"/>
  <c r="H5617" i="26"/>
  <c r="G5618" i="26"/>
  <c r="H5618" i="26"/>
  <c r="G5619" i="26"/>
  <c r="K5619" i="26" s="1"/>
  <c r="H5619" i="26"/>
  <c r="G5620" i="26"/>
  <c r="J5620" i="26" s="1"/>
  <c r="L5620" i="26" s="1"/>
  <c r="H5620" i="26"/>
  <c r="G5621" i="26"/>
  <c r="K5621" i="26" s="1"/>
  <c r="H5621" i="26"/>
  <c r="G5622" i="26"/>
  <c r="K5622" i="26" s="1"/>
  <c r="H5622" i="26"/>
  <c r="G5623" i="26"/>
  <c r="K5623" i="26" s="1"/>
  <c r="H5623" i="26"/>
  <c r="G5624" i="26"/>
  <c r="H5624" i="26"/>
  <c r="G5625" i="26"/>
  <c r="I5625" i="26" s="1"/>
  <c r="H5625" i="26"/>
  <c r="G5626" i="26"/>
  <c r="H5626" i="26"/>
  <c r="G5627" i="26"/>
  <c r="H5627" i="26"/>
  <c r="G5628" i="26"/>
  <c r="J5628" i="26" s="1"/>
  <c r="L5628" i="26" s="1"/>
  <c r="H5628" i="26"/>
  <c r="G5629" i="26"/>
  <c r="K5629" i="26" s="1"/>
  <c r="H5629" i="26"/>
  <c r="G5630" i="26"/>
  <c r="I5630" i="26" s="1"/>
  <c r="H5630" i="26"/>
  <c r="G5631" i="26"/>
  <c r="K5631" i="26" s="1"/>
  <c r="H5631" i="26"/>
  <c r="G5632" i="26"/>
  <c r="H5632" i="26"/>
  <c r="G5633" i="26"/>
  <c r="H5633" i="26"/>
  <c r="G5634" i="26"/>
  <c r="I5634" i="26" s="1"/>
  <c r="H5634" i="26"/>
  <c r="G5635" i="26"/>
  <c r="K5635" i="26" s="1"/>
  <c r="H5635" i="26"/>
  <c r="G5636" i="26"/>
  <c r="H5636" i="26"/>
  <c r="G5637" i="26"/>
  <c r="I5637" i="26" s="1"/>
  <c r="H5637" i="26"/>
  <c r="G5638" i="26"/>
  <c r="H5638" i="26"/>
  <c r="G5639" i="26"/>
  <c r="K5639" i="26" s="1"/>
  <c r="H5639" i="26"/>
  <c r="G5640" i="26"/>
  <c r="H5640" i="26"/>
  <c r="G5641" i="26"/>
  <c r="K5641" i="26" s="1"/>
  <c r="H5641" i="26"/>
  <c r="G5642" i="26"/>
  <c r="K5642" i="26" s="1"/>
  <c r="H5642" i="26"/>
  <c r="G5643" i="26"/>
  <c r="H5643" i="26"/>
  <c r="G5644" i="26"/>
  <c r="H5644" i="26"/>
  <c r="G5645" i="26"/>
  <c r="I5645" i="26" s="1"/>
  <c r="H5645" i="26"/>
  <c r="G5646" i="26"/>
  <c r="H5646" i="26"/>
  <c r="G5647" i="26"/>
  <c r="K5647" i="26" s="1"/>
  <c r="H5647" i="26"/>
  <c r="G5648" i="26"/>
  <c r="J5648" i="26" s="1"/>
  <c r="L5648" i="26" s="1"/>
  <c r="H5648" i="26"/>
  <c r="G5649" i="26"/>
  <c r="J5649" i="26" s="1"/>
  <c r="L5649" i="26" s="1"/>
  <c r="H5649" i="26"/>
  <c r="G5650" i="26"/>
  <c r="I5650" i="26" s="1"/>
  <c r="H5650" i="26"/>
  <c r="G5651" i="26"/>
  <c r="K5651" i="26" s="1"/>
  <c r="H5651" i="26"/>
  <c r="G5652" i="26"/>
  <c r="H5652" i="26"/>
  <c r="G5653" i="26"/>
  <c r="K5653" i="26" s="1"/>
  <c r="H5653" i="26"/>
  <c r="G5654" i="26"/>
  <c r="H5654" i="26"/>
  <c r="G5655" i="26"/>
  <c r="K5655" i="26" s="1"/>
  <c r="H5655" i="26"/>
  <c r="G5656" i="26"/>
  <c r="H5656" i="26"/>
  <c r="G5657" i="26"/>
  <c r="K5657" i="26" s="1"/>
  <c r="H5657" i="26"/>
  <c r="G5658" i="26"/>
  <c r="H5658" i="26"/>
  <c r="G5659" i="26"/>
  <c r="H5659" i="26"/>
  <c r="G5660" i="26"/>
  <c r="K5660" i="26" s="1"/>
  <c r="H5660" i="26"/>
  <c r="G5661" i="26"/>
  <c r="K5661" i="26" s="1"/>
  <c r="H5661" i="26"/>
  <c r="G5662" i="26"/>
  <c r="K5662" i="26" s="1"/>
  <c r="H5662" i="26"/>
  <c r="G5663" i="26"/>
  <c r="K5663" i="26" s="1"/>
  <c r="H5663" i="26"/>
  <c r="G5664" i="26"/>
  <c r="H5664" i="26"/>
  <c r="G5665" i="26"/>
  <c r="K5665" i="26" s="1"/>
  <c r="H5665" i="26"/>
  <c r="G5666" i="26"/>
  <c r="H5666" i="26"/>
  <c r="G5667" i="26"/>
  <c r="K5667" i="26" s="1"/>
  <c r="H5667" i="26"/>
  <c r="G5668" i="26"/>
  <c r="H5668" i="26"/>
  <c r="G5669" i="26"/>
  <c r="K5669" i="26" s="1"/>
  <c r="H5669" i="26"/>
  <c r="G5670" i="26"/>
  <c r="H5670" i="26"/>
  <c r="G5671" i="26"/>
  <c r="K5671" i="26" s="1"/>
  <c r="H5671" i="26"/>
  <c r="G5672" i="26"/>
  <c r="K5672" i="26" s="1"/>
  <c r="H5672" i="26"/>
  <c r="G5673" i="26"/>
  <c r="H5673" i="26"/>
  <c r="G5674" i="26"/>
  <c r="H5674" i="26"/>
  <c r="G5675" i="26"/>
  <c r="H5675" i="26"/>
  <c r="G5676" i="26"/>
  <c r="H5676" i="26"/>
  <c r="G5677" i="26"/>
  <c r="K5677" i="26" s="1"/>
  <c r="H5677" i="26"/>
  <c r="G5678" i="26"/>
  <c r="H5678" i="26"/>
  <c r="G5679" i="26"/>
  <c r="K5679" i="26" s="1"/>
  <c r="H5679" i="26"/>
  <c r="G5680" i="26"/>
  <c r="K5680" i="26" s="1"/>
  <c r="H5680" i="26"/>
  <c r="G5681" i="26"/>
  <c r="K5681" i="26" s="1"/>
  <c r="H5681" i="26"/>
  <c r="G5682" i="26"/>
  <c r="I5682" i="26" s="1"/>
  <c r="H5682" i="26"/>
  <c r="G5683" i="26"/>
  <c r="K5683" i="26" s="1"/>
  <c r="H5683" i="26"/>
  <c r="G5684" i="26"/>
  <c r="K5684" i="26" s="1"/>
  <c r="H5684" i="26"/>
  <c r="G5685" i="26"/>
  <c r="K5685" i="26" s="1"/>
  <c r="H5685" i="26"/>
  <c r="G5686" i="26"/>
  <c r="H5686" i="26"/>
  <c r="G5687" i="26"/>
  <c r="K5687" i="26" s="1"/>
  <c r="H5687" i="26"/>
  <c r="G5688" i="26"/>
  <c r="J5688" i="26" s="1"/>
  <c r="L5688" i="26" s="1"/>
  <c r="H5688" i="26"/>
  <c r="G5689" i="26"/>
  <c r="J5689" i="26" s="1"/>
  <c r="L5689" i="26" s="1"/>
  <c r="H5689" i="26"/>
  <c r="G5690" i="26"/>
  <c r="J5690" i="26" s="1"/>
  <c r="L5690" i="26" s="1"/>
  <c r="H5690" i="26"/>
  <c r="G5691" i="26"/>
  <c r="K5691" i="26" s="1"/>
  <c r="H5691" i="26"/>
  <c r="G5692" i="26"/>
  <c r="H5692" i="26"/>
  <c r="G5693" i="26"/>
  <c r="K5693" i="26" s="1"/>
  <c r="H5693" i="26"/>
  <c r="G5694" i="26"/>
  <c r="H5694" i="26"/>
  <c r="G5695" i="26"/>
  <c r="K5695" i="26" s="1"/>
  <c r="H5695" i="26"/>
  <c r="G5696" i="26"/>
  <c r="J5696" i="26" s="1"/>
  <c r="L5696" i="26" s="1"/>
  <c r="H5696" i="26"/>
  <c r="G5697" i="26"/>
  <c r="I5697" i="26" s="1"/>
  <c r="H5697" i="26"/>
  <c r="G5698" i="26"/>
  <c r="J5698" i="26" s="1"/>
  <c r="L5698" i="26" s="1"/>
  <c r="H5698" i="26"/>
  <c r="G5699" i="26"/>
  <c r="K5699" i="26" s="1"/>
  <c r="H5699" i="26"/>
  <c r="G5700" i="26"/>
  <c r="I5700" i="26" s="1"/>
  <c r="H5700" i="26"/>
  <c r="G5701" i="26"/>
  <c r="K5701" i="26" s="1"/>
  <c r="H5701" i="26"/>
  <c r="G5702" i="26"/>
  <c r="J5702" i="26" s="1"/>
  <c r="L5702" i="26" s="1"/>
  <c r="H5702" i="26"/>
  <c r="G5703" i="26"/>
  <c r="K5703" i="26" s="1"/>
  <c r="H5703" i="26"/>
  <c r="G5704" i="26"/>
  <c r="H5704" i="26"/>
  <c r="G5705" i="26"/>
  <c r="H5705" i="26"/>
  <c r="G5706" i="26"/>
  <c r="H5706" i="26"/>
  <c r="G5707" i="26"/>
  <c r="K5707" i="26" s="1"/>
  <c r="H5707" i="26"/>
  <c r="G5708" i="26"/>
  <c r="H5708" i="26"/>
  <c r="G5709" i="26"/>
  <c r="K5709" i="26" s="1"/>
  <c r="H5709" i="26"/>
  <c r="G5710" i="26"/>
  <c r="H5710" i="26"/>
  <c r="G5711" i="26"/>
  <c r="K5711" i="26" s="1"/>
  <c r="H5711" i="26"/>
  <c r="G5712" i="26"/>
  <c r="H5712" i="26"/>
  <c r="G5713" i="26"/>
  <c r="I5713" i="26" s="1"/>
  <c r="H5713" i="26"/>
  <c r="G5714" i="26"/>
  <c r="J5714" i="26" s="1"/>
  <c r="L5714" i="26" s="1"/>
  <c r="H5714" i="26"/>
  <c r="G5715" i="26"/>
  <c r="K5715" i="26" s="1"/>
  <c r="H5715" i="26"/>
  <c r="G5716" i="26"/>
  <c r="J5716" i="26" s="1"/>
  <c r="L5716" i="26" s="1"/>
  <c r="H5716" i="26"/>
  <c r="G5717" i="26"/>
  <c r="K5717" i="26" s="1"/>
  <c r="H5717" i="26"/>
  <c r="G5718" i="26"/>
  <c r="J5718" i="26" s="1"/>
  <c r="L5718" i="26" s="1"/>
  <c r="H5718" i="26"/>
  <c r="G5719" i="26"/>
  <c r="K5719" i="26" s="1"/>
  <c r="H5719" i="26"/>
  <c r="G5720" i="26"/>
  <c r="J5720" i="26" s="1"/>
  <c r="L5720" i="26" s="1"/>
  <c r="H5720" i="26"/>
  <c r="G5721" i="26"/>
  <c r="H5721" i="26"/>
  <c r="G5722" i="26"/>
  <c r="J5722" i="26" s="1"/>
  <c r="L5722" i="26" s="1"/>
  <c r="H5722" i="26"/>
  <c r="G5723" i="26"/>
  <c r="K5723" i="26" s="1"/>
  <c r="H5723" i="26"/>
  <c r="G5724" i="26"/>
  <c r="H5724" i="26"/>
  <c r="G5725" i="26"/>
  <c r="I5725" i="26" s="1"/>
  <c r="H5725" i="26"/>
  <c r="G5726" i="26"/>
  <c r="H5726" i="26"/>
  <c r="G5727" i="26"/>
  <c r="K5727" i="26" s="1"/>
  <c r="H5727" i="26"/>
  <c r="G5728" i="26"/>
  <c r="K5728" i="26" s="1"/>
  <c r="H5728" i="26"/>
  <c r="G5729" i="26"/>
  <c r="J5729" i="26" s="1"/>
  <c r="L5729" i="26" s="1"/>
  <c r="H5729" i="26"/>
  <c r="G5730" i="26"/>
  <c r="H5730" i="26"/>
  <c r="G5731" i="26"/>
  <c r="K5731" i="26" s="1"/>
  <c r="H5731" i="26"/>
  <c r="G5732" i="26"/>
  <c r="H5732" i="26"/>
  <c r="G5733" i="26"/>
  <c r="K5733" i="26" s="1"/>
  <c r="H5733" i="26"/>
  <c r="G5734" i="26"/>
  <c r="H5734" i="26"/>
  <c r="G5735" i="26"/>
  <c r="K5735" i="26" s="1"/>
  <c r="H5735" i="26"/>
  <c r="G5736" i="26"/>
  <c r="K5736" i="26" s="1"/>
  <c r="H5736" i="26"/>
  <c r="G5737" i="26"/>
  <c r="H5737" i="26"/>
  <c r="G5738" i="26"/>
  <c r="J5738" i="26" s="1"/>
  <c r="L5738" i="26" s="1"/>
  <c r="H5738" i="26"/>
  <c r="G5739" i="26"/>
  <c r="K5739" i="26" s="1"/>
  <c r="H5739" i="26"/>
  <c r="G5740" i="26"/>
  <c r="H5740" i="26"/>
  <c r="G5741" i="26"/>
  <c r="H5741" i="26"/>
  <c r="G5742" i="26"/>
  <c r="H5742" i="26"/>
  <c r="G5743" i="26"/>
  <c r="K5743" i="26" s="1"/>
  <c r="H5743" i="26"/>
  <c r="G5744" i="26"/>
  <c r="J5744" i="26" s="1"/>
  <c r="L5744" i="26" s="1"/>
  <c r="H5744" i="26"/>
  <c r="G5745" i="26"/>
  <c r="H5745" i="26"/>
  <c r="G5746" i="26"/>
  <c r="I5746" i="26" s="1"/>
  <c r="H5746" i="26"/>
  <c r="G5747" i="26"/>
  <c r="K5747" i="26" s="1"/>
  <c r="H5747" i="26"/>
  <c r="G5748" i="26"/>
  <c r="J5748" i="26" s="1"/>
  <c r="L5748" i="26" s="1"/>
  <c r="H5748" i="26"/>
  <c r="G5749" i="26"/>
  <c r="K5749" i="26" s="1"/>
  <c r="H5749" i="26"/>
  <c r="G5750" i="26"/>
  <c r="I5750" i="26" s="1"/>
  <c r="H5750" i="26"/>
  <c r="G5751" i="26"/>
  <c r="K5751" i="26" s="1"/>
  <c r="H5751" i="26"/>
  <c r="G5752" i="26"/>
  <c r="H5752" i="26"/>
  <c r="G5753" i="26"/>
  <c r="J5753" i="26" s="1"/>
  <c r="L5753" i="26" s="1"/>
  <c r="H5753" i="26"/>
  <c r="G5754" i="26"/>
  <c r="K5754" i="26" s="1"/>
  <c r="H5754" i="26"/>
  <c r="G5755" i="26"/>
  <c r="K5755" i="26" s="1"/>
  <c r="H5755" i="26"/>
  <c r="G5756" i="26"/>
  <c r="I5756" i="26" s="1"/>
  <c r="H5756" i="26"/>
  <c r="G5757" i="26"/>
  <c r="H5757" i="26"/>
  <c r="G5758" i="26"/>
  <c r="H5758" i="26"/>
  <c r="G5759" i="26"/>
  <c r="K5759" i="26" s="1"/>
  <c r="H5759" i="26"/>
  <c r="G5760" i="26"/>
  <c r="K5760" i="26" s="1"/>
  <c r="H5760" i="26"/>
  <c r="G5761" i="26"/>
  <c r="H5761" i="26"/>
  <c r="G5762" i="26"/>
  <c r="H5762" i="26"/>
  <c r="G5763" i="26"/>
  <c r="K5763" i="26" s="1"/>
  <c r="H5763" i="26"/>
  <c r="G5764" i="26"/>
  <c r="H5764" i="26"/>
  <c r="G5765" i="26"/>
  <c r="K5765" i="26" s="1"/>
  <c r="H5765" i="26"/>
  <c r="G5766" i="26"/>
  <c r="K5766" i="26" s="1"/>
  <c r="H5766" i="26"/>
  <c r="G5767" i="26"/>
  <c r="K5767" i="26" s="1"/>
  <c r="H5767" i="26"/>
  <c r="G5768" i="26"/>
  <c r="K5768" i="26" s="1"/>
  <c r="H5768" i="26"/>
  <c r="G5769" i="26"/>
  <c r="I5769" i="26" s="1"/>
  <c r="H5769" i="26"/>
  <c r="G5770" i="26"/>
  <c r="K5770" i="26" s="1"/>
  <c r="H5770" i="26"/>
  <c r="G5771" i="26"/>
  <c r="K5771" i="26" s="1"/>
  <c r="H5771" i="26"/>
  <c r="G5772" i="26"/>
  <c r="I5772" i="26" s="1"/>
  <c r="H5772" i="26"/>
  <c r="G5773" i="26"/>
  <c r="I5773" i="26" s="1"/>
  <c r="H5773" i="26"/>
  <c r="G5774" i="26"/>
  <c r="H5774" i="26"/>
  <c r="G5775" i="26"/>
  <c r="K5775" i="26" s="1"/>
  <c r="H5775" i="26"/>
  <c r="G5776" i="26"/>
  <c r="H5776" i="26"/>
  <c r="G5777" i="26"/>
  <c r="J5777" i="26" s="1"/>
  <c r="L5777" i="26" s="1"/>
  <c r="H5777" i="26"/>
  <c r="G5778" i="26"/>
  <c r="I5778" i="26" s="1"/>
  <c r="H5778" i="26"/>
  <c r="G5779" i="26"/>
  <c r="K5779" i="26" s="1"/>
  <c r="H5779" i="26"/>
  <c r="G5780" i="26"/>
  <c r="H5780" i="26"/>
  <c r="G5781" i="26"/>
  <c r="H5781" i="26"/>
  <c r="G5782" i="26"/>
  <c r="H5782" i="26"/>
  <c r="G5783" i="26"/>
  <c r="K5783" i="26" s="1"/>
  <c r="H5783" i="26"/>
  <c r="G5784" i="26"/>
  <c r="K5784" i="26" s="1"/>
  <c r="H5784" i="26"/>
  <c r="G5785" i="26"/>
  <c r="H5785" i="26"/>
  <c r="G5786" i="26"/>
  <c r="H5786" i="26"/>
  <c r="G5787" i="26"/>
  <c r="K5787" i="26" s="1"/>
  <c r="H5787" i="26"/>
  <c r="G5788" i="26"/>
  <c r="H5788" i="26"/>
  <c r="G5789" i="26"/>
  <c r="K5789" i="26" s="1"/>
  <c r="H5789" i="26"/>
  <c r="G5790" i="26"/>
  <c r="H5790" i="26"/>
  <c r="G5791" i="26"/>
  <c r="K5791" i="26" s="1"/>
  <c r="H5791" i="26"/>
  <c r="G5792" i="26"/>
  <c r="I5792" i="26" s="1"/>
  <c r="H5792" i="26"/>
  <c r="G5793" i="26"/>
  <c r="K5793" i="26" s="1"/>
  <c r="H5793" i="26"/>
  <c r="G5794" i="26"/>
  <c r="K5794" i="26" s="1"/>
  <c r="H5794" i="26"/>
  <c r="G5795" i="26"/>
  <c r="K5795" i="26" s="1"/>
  <c r="H5795" i="26"/>
  <c r="G5796" i="26"/>
  <c r="J5796" i="26" s="1"/>
  <c r="L5796" i="26" s="1"/>
  <c r="H5796" i="26"/>
  <c r="G5797" i="26"/>
  <c r="K5797" i="26" s="1"/>
  <c r="H5797" i="26"/>
  <c r="G5798" i="26"/>
  <c r="I5798" i="26" s="1"/>
  <c r="H5798" i="26"/>
  <c r="G5799" i="26"/>
  <c r="K5799" i="26" s="1"/>
  <c r="H5799" i="26"/>
  <c r="G5800" i="26"/>
  <c r="H5800" i="26"/>
  <c r="G5801" i="26"/>
  <c r="J5801" i="26" s="1"/>
  <c r="L5801" i="26" s="1"/>
  <c r="H5801" i="26"/>
  <c r="G5802" i="26"/>
  <c r="K5802" i="26" s="1"/>
  <c r="H5802" i="26"/>
  <c r="G5803" i="26"/>
  <c r="K5803" i="26" s="1"/>
  <c r="H5803" i="26"/>
  <c r="G5804" i="26"/>
  <c r="I5804" i="26" s="1"/>
  <c r="H5804" i="26"/>
  <c r="G5805" i="26"/>
  <c r="I5805" i="26" s="1"/>
  <c r="H5805" i="26"/>
  <c r="G5806" i="26"/>
  <c r="H5806" i="26"/>
  <c r="G5807" i="26"/>
  <c r="K5807" i="26" s="1"/>
  <c r="H5807" i="26"/>
  <c r="G5808" i="26"/>
  <c r="K5808" i="26" s="1"/>
  <c r="H5808" i="26"/>
  <c r="G5809" i="26"/>
  <c r="H5809" i="26"/>
  <c r="G5810" i="26"/>
  <c r="I5810" i="26" s="1"/>
  <c r="H5810" i="26"/>
  <c r="G5811" i="26"/>
  <c r="K5811" i="26" s="1"/>
  <c r="H5811" i="26"/>
  <c r="G5812" i="26"/>
  <c r="J5812" i="26" s="1"/>
  <c r="L5812" i="26" s="1"/>
  <c r="H5812" i="26"/>
  <c r="G5813" i="26"/>
  <c r="K5813" i="26" s="1"/>
  <c r="H5813" i="26"/>
  <c r="G5814" i="26"/>
  <c r="H5814" i="26"/>
  <c r="G5815" i="26"/>
  <c r="K5815" i="26" s="1"/>
  <c r="H5815" i="26"/>
  <c r="G5816" i="26"/>
  <c r="H5816" i="26"/>
  <c r="G5817" i="26"/>
  <c r="I5817" i="26" s="1"/>
  <c r="H5817" i="26"/>
  <c r="G5818" i="26"/>
  <c r="K5818" i="26" s="1"/>
  <c r="H5818" i="26"/>
  <c r="G5819" i="26"/>
  <c r="K5819" i="26" s="1"/>
  <c r="H5819" i="26"/>
  <c r="G5820" i="26"/>
  <c r="I5820" i="26" s="1"/>
  <c r="H5820" i="26"/>
  <c r="G5821" i="26"/>
  <c r="I5821" i="26" s="1"/>
  <c r="H5821" i="26"/>
  <c r="G5822" i="26"/>
  <c r="H5822" i="26"/>
  <c r="G5823" i="26"/>
  <c r="K5823" i="26" s="1"/>
  <c r="H5823" i="26"/>
  <c r="G5824" i="26"/>
  <c r="K5824" i="26" s="1"/>
  <c r="H5824" i="26"/>
  <c r="G5825" i="26"/>
  <c r="J5825" i="26" s="1"/>
  <c r="L5825" i="26" s="1"/>
  <c r="H5825" i="26"/>
  <c r="G5826" i="26"/>
  <c r="H5826" i="26"/>
  <c r="G5827" i="26"/>
  <c r="K5827" i="26" s="1"/>
  <c r="H5827" i="26"/>
  <c r="G5828" i="26"/>
  <c r="J5828" i="26" s="1"/>
  <c r="L5828" i="26" s="1"/>
  <c r="H5828" i="26"/>
  <c r="G5829" i="26"/>
  <c r="K5829" i="26" s="1"/>
  <c r="H5829" i="26"/>
  <c r="G5830" i="26"/>
  <c r="I5830" i="26" s="1"/>
  <c r="H5830" i="26"/>
  <c r="J5830" i="26"/>
  <c r="L5830" i="26" s="1"/>
  <c r="G5831" i="26"/>
  <c r="K5831" i="26" s="1"/>
  <c r="H5831" i="26"/>
  <c r="G5832" i="26"/>
  <c r="K5832" i="26" s="1"/>
  <c r="H5832" i="26"/>
  <c r="G5833" i="26"/>
  <c r="J5833" i="26" s="1"/>
  <c r="L5833" i="26" s="1"/>
  <c r="H5833" i="26"/>
  <c r="G5834" i="26"/>
  <c r="K5834" i="26" s="1"/>
  <c r="H5834" i="26"/>
  <c r="G5835" i="26"/>
  <c r="K5835" i="26" s="1"/>
  <c r="H5835" i="26"/>
  <c r="G5836" i="26"/>
  <c r="I5836" i="26" s="1"/>
  <c r="H5836" i="26"/>
  <c r="G5837" i="26"/>
  <c r="I5837" i="26" s="1"/>
  <c r="H5837" i="26"/>
  <c r="G5838" i="26"/>
  <c r="H5838" i="26"/>
  <c r="G5839" i="26"/>
  <c r="K5839" i="26" s="1"/>
  <c r="H5839" i="26"/>
  <c r="G5840" i="26"/>
  <c r="K5840" i="26" s="1"/>
  <c r="H5840" i="26"/>
  <c r="G5841" i="26"/>
  <c r="J5841" i="26" s="1"/>
  <c r="L5841" i="26" s="1"/>
  <c r="H5841" i="26"/>
  <c r="G5842" i="26"/>
  <c r="I5842" i="26" s="1"/>
  <c r="H5842" i="26"/>
  <c r="G5843" i="26"/>
  <c r="K5843" i="26" s="1"/>
  <c r="H5843" i="26"/>
  <c r="G5844" i="26"/>
  <c r="H5844" i="26"/>
  <c r="G5845" i="26"/>
  <c r="H5845" i="26"/>
  <c r="G5846" i="26"/>
  <c r="H5846" i="26"/>
  <c r="G5847" i="26"/>
  <c r="K5847" i="26" s="1"/>
  <c r="H5847" i="26"/>
  <c r="G5848" i="26"/>
  <c r="K5848" i="26" s="1"/>
  <c r="H5848" i="26"/>
  <c r="G5849" i="26"/>
  <c r="I5849" i="26" s="1"/>
  <c r="H5849" i="26"/>
  <c r="G5850" i="26"/>
  <c r="H5850" i="26"/>
  <c r="G5851" i="26"/>
  <c r="K5851" i="26" s="1"/>
  <c r="H5851" i="26"/>
  <c r="G5852" i="26"/>
  <c r="I5852" i="26" s="1"/>
  <c r="H5852" i="26"/>
  <c r="G5853" i="26"/>
  <c r="H5853" i="26"/>
  <c r="G5854" i="26"/>
  <c r="H5854" i="26"/>
  <c r="G5855" i="26"/>
  <c r="K5855" i="26" s="1"/>
  <c r="H5855" i="26"/>
  <c r="G5856" i="26"/>
  <c r="I5856" i="26" s="1"/>
  <c r="H5856" i="26"/>
  <c r="G5857" i="26"/>
  <c r="K5857" i="26" s="1"/>
  <c r="H5857" i="26"/>
  <c r="G5858" i="26"/>
  <c r="K5858" i="26" s="1"/>
  <c r="H5858" i="26"/>
  <c r="G5859" i="26"/>
  <c r="K5859" i="26" s="1"/>
  <c r="H5859" i="26"/>
  <c r="G5860" i="26"/>
  <c r="K5860" i="26" s="1"/>
  <c r="H5860" i="26"/>
  <c r="G5861" i="26"/>
  <c r="K5861" i="26" s="1"/>
  <c r="H5861" i="26"/>
  <c r="G5862" i="26"/>
  <c r="H5862" i="26"/>
  <c r="G5863" i="26"/>
  <c r="K5863" i="26" s="1"/>
  <c r="H5863" i="26"/>
  <c r="G5864" i="26"/>
  <c r="H5864" i="26"/>
  <c r="G5865" i="26"/>
  <c r="H5865" i="26"/>
  <c r="G5866" i="26"/>
  <c r="K5866" i="26" s="1"/>
  <c r="H5866" i="26"/>
  <c r="G5867" i="26"/>
  <c r="K5867" i="26" s="1"/>
  <c r="H5867" i="26"/>
  <c r="G5868" i="26"/>
  <c r="K5868" i="26" s="1"/>
  <c r="H5868" i="26"/>
  <c r="G5869" i="26"/>
  <c r="K5869" i="26" s="1"/>
  <c r="H5869" i="26"/>
  <c r="G5870" i="26"/>
  <c r="H5870" i="26"/>
  <c r="G5871" i="26"/>
  <c r="K5871" i="26" s="1"/>
  <c r="H5871" i="26"/>
  <c r="G5872" i="26"/>
  <c r="I5872" i="26" s="1"/>
  <c r="H5872" i="26"/>
  <c r="G5873" i="26"/>
  <c r="H5873" i="26"/>
  <c r="G5874" i="26"/>
  <c r="K5874" i="26" s="1"/>
  <c r="H5874" i="26"/>
  <c r="G5875" i="26"/>
  <c r="J5875" i="26" s="1"/>
  <c r="L5875" i="26" s="1"/>
  <c r="H5875" i="26"/>
  <c r="G5876" i="26"/>
  <c r="K5876" i="26" s="1"/>
  <c r="H5876" i="26"/>
  <c r="G5877" i="26"/>
  <c r="I5877" i="26" s="1"/>
  <c r="H5877" i="26"/>
  <c r="G5878" i="26"/>
  <c r="K5878" i="26" s="1"/>
  <c r="H5878" i="26"/>
  <c r="G5879" i="26"/>
  <c r="H5879" i="26"/>
  <c r="G5880" i="26"/>
  <c r="I5880" i="26" s="1"/>
  <c r="H5880" i="26"/>
  <c r="G5881" i="26"/>
  <c r="K5881" i="26" s="1"/>
  <c r="H5881" i="26"/>
  <c r="G5882" i="26"/>
  <c r="K5882" i="26" s="1"/>
  <c r="H5882" i="26"/>
  <c r="G5883" i="26"/>
  <c r="K5883" i="26" s="1"/>
  <c r="H5883" i="26"/>
  <c r="G5884" i="26"/>
  <c r="H5884" i="26"/>
  <c r="G5885" i="26"/>
  <c r="H5885" i="26"/>
  <c r="G5886" i="26"/>
  <c r="K5886" i="26" s="1"/>
  <c r="H5886" i="26"/>
  <c r="G5887" i="26"/>
  <c r="I5887" i="26" s="1"/>
  <c r="H5887" i="26"/>
  <c r="G5888" i="26"/>
  <c r="H5888" i="26"/>
  <c r="G5889" i="26"/>
  <c r="H5889" i="26"/>
  <c r="G5890" i="26"/>
  <c r="K5890" i="26" s="1"/>
  <c r="H5890" i="26"/>
  <c r="G5891" i="26"/>
  <c r="J5891" i="26" s="1"/>
  <c r="L5891" i="26" s="1"/>
  <c r="H5891" i="26"/>
  <c r="G5892" i="26"/>
  <c r="J5892" i="26" s="1"/>
  <c r="L5892" i="26" s="1"/>
  <c r="H5892" i="26"/>
  <c r="G5893" i="26"/>
  <c r="I5893" i="26" s="1"/>
  <c r="H5893" i="26"/>
  <c r="G5894" i="26"/>
  <c r="K5894" i="26" s="1"/>
  <c r="H5894" i="26"/>
  <c r="G5895" i="26"/>
  <c r="J5895" i="26" s="1"/>
  <c r="L5895" i="26" s="1"/>
  <c r="H5895" i="26"/>
  <c r="G5896" i="26"/>
  <c r="K5896" i="26" s="1"/>
  <c r="H5896" i="26"/>
  <c r="G5897" i="26"/>
  <c r="K5897" i="26" s="1"/>
  <c r="H5897" i="26"/>
  <c r="G5898" i="26"/>
  <c r="K5898" i="26" s="1"/>
  <c r="H5898" i="26"/>
  <c r="G5899" i="26"/>
  <c r="I5899" i="26" s="1"/>
  <c r="H5899" i="26"/>
  <c r="G5900" i="26"/>
  <c r="I5900" i="26" s="1"/>
  <c r="H5900" i="26"/>
  <c r="G5901" i="26"/>
  <c r="J5901" i="26" s="1"/>
  <c r="L5901" i="26" s="1"/>
  <c r="H5901" i="26"/>
  <c r="G5902" i="26"/>
  <c r="K5902" i="26" s="1"/>
  <c r="H5902" i="26"/>
  <c r="G5903" i="26"/>
  <c r="K5903" i="26" s="1"/>
  <c r="H5903" i="26"/>
  <c r="G5904" i="26"/>
  <c r="I5904" i="26" s="1"/>
  <c r="H5904" i="26"/>
  <c r="G5905" i="26"/>
  <c r="I5905" i="26" s="1"/>
  <c r="H5905" i="26"/>
  <c r="G5906" i="26"/>
  <c r="K5906" i="26" s="1"/>
  <c r="H5906" i="26"/>
  <c r="G5907" i="26"/>
  <c r="J5907" i="26" s="1"/>
  <c r="L5907" i="26" s="1"/>
  <c r="H5907" i="26"/>
  <c r="G5908" i="26"/>
  <c r="J5908" i="26" s="1"/>
  <c r="L5908" i="26" s="1"/>
  <c r="H5908" i="26"/>
  <c r="G5909" i="26"/>
  <c r="H5909" i="26"/>
  <c r="G5910" i="26"/>
  <c r="K5910" i="26" s="1"/>
  <c r="H5910" i="26"/>
  <c r="G5911" i="26"/>
  <c r="J5911" i="26" s="1"/>
  <c r="L5911" i="26" s="1"/>
  <c r="H5911" i="26"/>
  <c r="G5912" i="26"/>
  <c r="I5912" i="26" s="1"/>
  <c r="H5912" i="26"/>
  <c r="G5913" i="26"/>
  <c r="K5913" i="26" s="1"/>
  <c r="H5913" i="26"/>
  <c r="G5914" i="26"/>
  <c r="K5914" i="26" s="1"/>
  <c r="H5914" i="26"/>
  <c r="G5915" i="26"/>
  <c r="J5915" i="26" s="1"/>
  <c r="L5915" i="26" s="1"/>
  <c r="H5915" i="26"/>
  <c r="G5916" i="26"/>
  <c r="H5916" i="26"/>
  <c r="G5917" i="26"/>
  <c r="J5917" i="26" s="1"/>
  <c r="L5917" i="26" s="1"/>
  <c r="H5917" i="26"/>
  <c r="G5918" i="26"/>
  <c r="K5918" i="26" s="1"/>
  <c r="H5918" i="26"/>
  <c r="G5919" i="26"/>
  <c r="H5919" i="26"/>
  <c r="G5920" i="26"/>
  <c r="I5920" i="26" s="1"/>
  <c r="H5920" i="26"/>
  <c r="G5921" i="26"/>
  <c r="H5921" i="26"/>
  <c r="G5922" i="26"/>
  <c r="K5922" i="26" s="1"/>
  <c r="H5922" i="26"/>
  <c r="G5923" i="26"/>
  <c r="H5923" i="26"/>
  <c r="G5924" i="26"/>
  <c r="H5924" i="26"/>
  <c r="G5925" i="26"/>
  <c r="I5925" i="26" s="1"/>
  <c r="H5925" i="26"/>
  <c r="G5926" i="26"/>
  <c r="K5926" i="26" s="1"/>
  <c r="H5926" i="26"/>
  <c r="G5927" i="26"/>
  <c r="J5927" i="26" s="1"/>
  <c r="L5927" i="26" s="1"/>
  <c r="H5927" i="26"/>
  <c r="G5928" i="26"/>
  <c r="I5928" i="26" s="1"/>
  <c r="H5928" i="26"/>
  <c r="G5929" i="26"/>
  <c r="H5929" i="26"/>
  <c r="G5930" i="26"/>
  <c r="K5930" i="26" s="1"/>
  <c r="H5930" i="26"/>
  <c r="G5931" i="26"/>
  <c r="K5931" i="26" s="1"/>
  <c r="H5931" i="26"/>
  <c r="G5932" i="26"/>
  <c r="K5932" i="26" s="1"/>
  <c r="H5932" i="26"/>
  <c r="G5933" i="26"/>
  <c r="J5933" i="26" s="1"/>
  <c r="L5933" i="26" s="1"/>
  <c r="H5933" i="26"/>
  <c r="G5934" i="26"/>
  <c r="J5934" i="26" s="1"/>
  <c r="L5934" i="26" s="1"/>
  <c r="H5934" i="26"/>
  <c r="G5935" i="26"/>
  <c r="I5935" i="26" s="1"/>
  <c r="H5935" i="26"/>
  <c r="G5936" i="26"/>
  <c r="K5936" i="26" s="1"/>
  <c r="H5936" i="26"/>
  <c r="G5937" i="26"/>
  <c r="H5937" i="26"/>
  <c r="G5938" i="26"/>
  <c r="J5938" i="26" s="1"/>
  <c r="L5938" i="26" s="1"/>
  <c r="H5938" i="26"/>
  <c r="G5939" i="26"/>
  <c r="K5939" i="26" s="1"/>
  <c r="H5939" i="26"/>
  <c r="G5940" i="26"/>
  <c r="K5940" i="26" s="1"/>
  <c r="H5940" i="26"/>
  <c r="G5941" i="26"/>
  <c r="K5941" i="26" s="1"/>
  <c r="H5941" i="26"/>
  <c r="G5942" i="26"/>
  <c r="K5942" i="26" s="1"/>
  <c r="H5942" i="26"/>
  <c r="G5943" i="26"/>
  <c r="H5943" i="26"/>
  <c r="G5944" i="26"/>
  <c r="K5944" i="26" s="1"/>
  <c r="H5944" i="26"/>
  <c r="G5945" i="26"/>
  <c r="J5945" i="26" s="1"/>
  <c r="L5945" i="26" s="1"/>
  <c r="H5945" i="26"/>
  <c r="G5946" i="26"/>
  <c r="H5946" i="26"/>
  <c r="G5947" i="26"/>
  <c r="I5947" i="26" s="1"/>
  <c r="H5947" i="26"/>
  <c r="G5948" i="26"/>
  <c r="K5948" i="26" s="1"/>
  <c r="H5948" i="26"/>
  <c r="G5949" i="26"/>
  <c r="J5949" i="26" s="1"/>
  <c r="L5949" i="26" s="1"/>
  <c r="H5949" i="26"/>
  <c r="G5950" i="26"/>
  <c r="J5950" i="26" s="1"/>
  <c r="L5950" i="26" s="1"/>
  <c r="H5950" i="26"/>
  <c r="G5951" i="26"/>
  <c r="I5951" i="26" s="1"/>
  <c r="H5951" i="26"/>
  <c r="G5952" i="26"/>
  <c r="K5952" i="26" s="1"/>
  <c r="H5952" i="26"/>
  <c r="G5953" i="26"/>
  <c r="J5953" i="26" s="1"/>
  <c r="L5953" i="26" s="1"/>
  <c r="H5953" i="26"/>
  <c r="G5954" i="26"/>
  <c r="I5954" i="26" s="1"/>
  <c r="H5954" i="26"/>
  <c r="G5955" i="26"/>
  <c r="K5955" i="26" s="1"/>
  <c r="H5955" i="26"/>
  <c r="G5956" i="26"/>
  <c r="K5956" i="26" s="1"/>
  <c r="H5956" i="26"/>
  <c r="G5957" i="26"/>
  <c r="I5957" i="26" s="1"/>
  <c r="H5957" i="26"/>
  <c r="G5958" i="26"/>
  <c r="I5958" i="26" s="1"/>
  <c r="H5958" i="26"/>
  <c r="G5959" i="26"/>
  <c r="J5959" i="26" s="1"/>
  <c r="L5959" i="26" s="1"/>
  <c r="H5959" i="26"/>
  <c r="G5960" i="26"/>
  <c r="K5960" i="26" s="1"/>
  <c r="H5960" i="26"/>
  <c r="G5961" i="26"/>
  <c r="K5961" i="26" s="1"/>
  <c r="H5961" i="26"/>
  <c r="G5962" i="26"/>
  <c r="I5962" i="26" s="1"/>
  <c r="H5962" i="26"/>
  <c r="G5963" i="26"/>
  <c r="I5963" i="26" s="1"/>
  <c r="H5963" i="26"/>
  <c r="G5964" i="26"/>
  <c r="K5964" i="26" s="1"/>
  <c r="H5964" i="26"/>
  <c r="G5965" i="26"/>
  <c r="J5965" i="26" s="1"/>
  <c r="L5965" i="26" s="1"/>
  <c r="H5965" i="26"/>
  <c r="G5966" i="26"/>
  <c r="J5966" i="26" s="1"/>
  <c r="L5966" i="26" s="1"/>
  <c r="H5966" i="26"/>
  <c r="G5967" i="26"/>
  <c r="H5967" i="26"/>
  <c r="G5968" i="26"/>
  <c r="K5968" i="26" s="1"/>
  <c r="H5968" i="26"/>
  <c r="G5969" i="26"/>
  <c r="H5969" i="26"/>
  <c r="G5970" i="26"/>
  <c r="H5970" i="26"/>
  <c r="G5971" i="26"/>
  <c r="K5971" i="26" s="1"/>
  <c r="H5971" i="26"/>
  <c r="G5972" i="26"/>
  <c r="K5972" i="26" s="1"/>
  <c r="H5972" i="26"/>
  <c r="G5973" i="26"/>
  <c r="J5973" i="26" s="1"/>
  <c r="L5973" i="26" s="1"/>
  <c r="H5973" i="26"/>
  <c r="G5974" i="26"/>
  <c r="I5974" i="26" s="1"/>
  <c r="H5974" i="26"/>
  <c r="G5975" i="26"/>
  <c r="J5975" i="26" s="1"/>
  <c r="L5975" i="26" s="1"/>
  <c r="H5975" i="26"/>
  <c r="G5976" i="26"/>
  <c r="K5976" i="26" s="1"/>
  <c r="H5976" i="26"/>
  <c r="G5977" i="26"/>
  <c r="H5977" i="26"/>
  <c r="G5978" i="26"/>
  <c r="I5978" i="26" s="1"/>
  <c r="H5978" i="26"/>
  <c r="G5979" i="26"/>
  <c r="I5979" i="26" s="1"/>
  <c r="H5979" i="26"/>
  <c r="G5980" i="26"/>
  <c r="K5980" i="26" s="1"/>
  <c r="H5980" i="26"/>
  <c r="G5981" i="26"/>
  <c r="H5981" i="26"/>
  <c r="G5982" i="26"/>
  <c r="J5982" i="26" s="1"/>
  <c r="L5982" i="26" s="1"/>
  <c r="H5982" i="26"/>
  <c r="G5983" i="26"/>
  <c r="I5983" i="26" s="1"/>
  <c r="H5983" i="26"/>
  <c r="G5984" i="26"/>
  <c r="K5984" i="26" s="1"/>
  <c r="H5984" i="26"/>
  <c r="G5985" i="26"/>
  <c r="J5985" i="26" s="1"/>
  <c r="L5985" i="26" s="1"/>
  <c r="H5985" i="26"/>
  <c r="G5986" i="26"/>
  <c r="I5986" i="26" s="1"/>
  <c r="H5986" i="26"/>
  <c r="G5987" i="26"/>
  <c r="H5987" i="26"/>
  <c r="G5988" i="26"/>
  <c r="K5988" i="26" s="1"/>
  <c r="H5988" i="26"/>
  <c r="G5989" i="26"/>
  <c r="H5989" i="26"/>
  <c r="G5990" i="26"/>
  <c r="K5990" i="26" s="1"/>
  <c r="H5990" i="26"/>
  <c r="G5991" i="26"/>
  <c r="J5991" i="26" s="1"/>
  <c r="L5991" i="26" s="1"/>
  <c r="H5991" i="26"/>
  <c r="G5992" i="26"/>
  <c r="K5992" i="26" s="1"/>
  <c r="H5992" i="26"/>
  <c r="G5993" i="26"/>
  <c r="J5993" i="26" s="1"/>
  <c r="L5993" i="26" s="1"/>
  <c r="H5993" i="26"/>
  <c r="G5994" i="26"/>
  <c r="I5994" i="26" s="1"/>
  <c r="H5994" i="26"/>
  <c r="G5995" i="26"/>
  <c r="I5995" i="26" s="1"/>
  <c r="H5995" i="26"/>
  <c r="G5996" i="26"/>
  <c r="K5996" i="26" s="1"/>
  <c r="H5996" i="26"/>
  <c r="G5997" i="26"/>
  <c r="K5997" i="26" s="1"/>
  <c r="H5997" i="26"/>
  <c r="G5998" i="26"/>
  <c r="J5998" i="26" s="1"/>
  <c r="L5998" i="26" s="1"/>
  <c r="H5998" i="26"/>
  <c r="G5999" i="26"/>
  <c r="I5999" i="26" s="1"/>
  <c r="H5999" i="26"/>
  <c r="G6000" i="26"/>
  <c r="K6000" i="26" s="1"/>
  <c r="H6000" i="26"/>
  <c r="G6001" i="26"/>
  <c r="J6001" i="26" s="1"/>
  <c r="L6001" i="26" s="1"/>
  <c r="H6001" i="26"/>
  <c r="G6002" i="26"/>
  <c r="I6002" i="26" s="1"/>
  <c r="H6002" i="26"/>
  <c r="G6003" i="26"/>
  <c r="H6003" i="26"/>
  <c r="G6004" i="26"/>
  <c r="K6004" i="26" s="1"/>
  <c r="H6004" i="26"/>
  <c r="G6005" i="26"/>
  <c r="H6005" i="26"/>
  <c r="G6006" i="26"/>
  <c r="J6006" i="26" s="1"/>
  <c r="L6006" i="26" s="1"/>
  <c r="H6006" i="26"/>
  <c r="G6007" i="26"/>
  <c r="H6007" i="26"/>
  <c r="G6008" i="26"/>
  <c r="K6008" i="26" s="1"/>
  <c r="H6008" i="26"/>
  <c r="G6009" i="26"/>
  <c r="H6009" i="26"/>
  <c r="G6010" i="26"/>
  <c r="I6010" i="26" s="1"/>
  <c r="H6010" i="26"/>
  <c r="G6011" i="26"/>
  <c r="I6011" i="26" s="1"/>
  <c r="H6011" i="26"/>
  <c r="G6012" i="26"/>
  <c r="K6012" i="26" s="1"/>
  <c r="H6012" i="26"/>
  <c r="G6013" i="26"/>
  <c r="K6013" i="26" s="1"/>
  <c r="H6013" i="26"/>
  <c r="G6014" i="26"/>
  <c r="J6014" i="26" s="1"/>
  <c r="L6014" i="26" s="1"/>
  <c r="H6014" i="26"/>
  <c r="G6015" i="26"/>
  <c r="I6015" i="26" s="1"/>
  <c r="H6015" i="26"/>
  <c r="G6016" i="26"/>
  <c r="K6016" i="26" s="1"/>
  <c r="H6016" i="26"/>
  <c r="G6017" i="26"/>
  <c r="J6017" i="26" s="1"/>
  <c r="L6017" i="26" s="1"/>
  <c r="H6017" i="26"/>
  <c r="G6018" i="26"/>
  <c r="I6018" i="26" s="1"/>
  <c r="H6018" i="26"/>
  <c r="G6019" i="26"/>
  <c r="K6019" i="26" s="1"/>
  <c r="H6019" i="26"/>
  <c r="G6020" i="26"/>
  <c r="K6020" i="26" s="1"/>
  <c r="H6020" i="26"/>
  <c r="G6021" i="26"/>
  <c r="J6021" i="26" s="1"/>
  <c r="L6021" i="26" s="1"/>
  <c r="H6021" i="26"/>
  <c r="G6022" i="26"/>
  <c r="I6022" i="26" s="1"/>
  <c r="H6022" i="26"/>
  <c r="G6023" i="26"/>
  <c r="J6023" i="26" s="1"/>
  <c r="L6023" i="26" s="1"/>
  <c r="H6023" i="26"/>
  <c r="G6024" i="26"/>
  <c r="K6024" i="26" s="1"/>
  <c r="H6024" i="26"/>
  <c r="G6025" i="26"/>
  <c r="I6025" i="26" s="1"/>
  <c r="H6025" i="26"/>
  <c r="G6026" i="26"/>
  <c r="I6026" i="26" s="1"/>
  <c r="H6026" i="26"/>
  <c r="G6027" i="26"/>
  <c r="H6027" i="26"/>
  <c r="G6028" i="26"/>
  <c r="K6028" i="26" s="1"/>
  <c r="H6028" i="26"/>
  <c r="G6029" i="26"/>
  <c r="J6029" i="26" s="1"/>
  <c r="L6029" i="26" s="1"/>
  <c r="H6029" i="26"/>
  <c r="G6030" i="26"/>
  <c r="H6030" i="26"/>
  <c r="G6031" i="26"/>
  <c r="I6031" i="26" s="1"/>
  <c r="H6031" i="26"/>
  <c r="G6032" i="26"/>
  <c r="K6032" i="26" s="1"/>
  <c r="H6032" i="26"/>
  <c r="G6033" i="26"/>
  <c r="J6033" i="26" s="1"/>
  <c r="L6033" i="26" s="1"/>
  <c r="H6033" i="26"/>
  <c r="G6034" i="26"/>
  <c r="J6034" i="26" s="1"/>
  <c r="L6034" i="26" s="1"/>
  <c r="H6034" i="26"/>
  <c r="G6035" i="26"/>
  <c r="K6035" i="26" s="1"/>
  <c r="H6035" i="26"/>
  <c r="G6036" i="26"/>
  <c r="K6036" i="26" s="1"/>
  <c r="H6036" i="26"/>
  <c r="G6037" i="26"/>
  <c r="J6037" i="26" s="1"/>
  <c r="L6037" i="26" s="1"/>
  <c r="H6037" i="26"/>
  <c r="G6038" i="26"/>
  <c r="H6038" i="26"/>
  <c r="G6039" i="26"/>
  <c r="J6039" i="26" s="1"/>
  <c r="L6039" i="26" s="1"/>
  <c r="H6039" i="26"/>
  <c r="G6040" i="26"/>
  <c r="K6040" i="26" s="1"/>
  <c r="H6040" i="26"/>
  <c r="G6041" i="26"/>
  <c r="H6041" i="26"/>
  <c r="G6042" i="26"/>
  <c r="I6042" i="26" s="1"/>
  <c r="H6042" i="26"/>
  <c r="G6043" i="26"/>
  <c r="I6043" i="26" s="1"/>
  <c r="H6043" i="26"/>
  <c r="G6044" i="26"/>
  <c r="K6044" i="26" s="1"/>
  <c r="H6044" i="26"/>
  <c r="G6045" i="26"/>
  <c r="H6045" i="26"/>
  <c r="G6046" i="26"/>
  <c r="J6046" i="26" s="1"/>
  <c r="L6046" i="26" s="1"/>
  <c r="H6046" i="26"/>
  <c r="G6047" i="26"/>
  <c r="H6047" i="26"/>
  <c r="G6048" i="26"/>
  <c r="K6048" i="26" s="1"/>
  <c r="H6048" i="26"/>
  <c r="G6049" i="26"/>
  <c r="J6049" i="26" s="1"/>
  <c r="L6049" i="26" s="1"/>
  <c r="H6049" i="26"/>
  <c r="G6050" i="26"/>
  <c r="J6050" i="26" s="1"/>
  <c r="L6050" i="26" s="1"/>
  <c r="H6050" i="26"/>
  <c r="G6051" i="26"/>
  <c r="H6051" i="26"/>
  <c r="G6052" i="26"/>
  <c r="K6052" i="26" s="1"/>
  <c r="H6052" i="26"/>
  <c r="G6053" i="26"/>
  <c r="I6053" i="26" s="1"/>
  <c r="H6053" i="26"/>
  <c r="G6054" i="26"/>
  <c r="K6054" i="26" s="1"/>
  <c r="H6054" i="26"/>
  <c r="G6055" i="26"/>
  <c r="J6055" i="26" s="1"/>
  <c r="L6055" i="26" s="1"/>
  <c r="H6055" i="26"/>
  <c r="G6056" i="26"/>
  <c r="K6056" i="26" s="1"/>
  <c r="H6056" i="26"/>
  <c r="G6057" i="26"/>
  <c r="I6057" i="26" s="1"/>
  <c r="H6057" i="26"/>
  <c r="G6058" i="26"/>
  <c r="I6058" i="26" s="1"/>
  <c r="H6058" i="26"/>
  <c r="G6059" i="26"/>
  <c r="I6059" i="26" s="1"/>
  <c r="H6059" i="26"/>
  <c r="G6060" i="26"/>
  <c r="K6060" i="26" s="1"/>
  <c r="H6060" i="26"/>
  <c r="G6061" i="26"/>
  <c r="J6061" i="26" s="1"/>
  <c r="L6061" i="26" s="1"/>
  <c r="H6061" i="26"/>
  <c r="G6062" i="26"/>
  <c r="J6062" i="26" s="1"/>
  <c r="L6062" i="26" s="1"/>
  <c r="H6062" i="26"/>
  <c r="G6063" i="26"/>
  <c r="H6063" i="26"/>
  <c r="G6064" i="26"/>
  <c r="K6064" i="26" s="1"/>
  <c r="H6064" i="26"/>
  <c r="G6065" i="26"/>
  <c r="H6065" i="26"/>
  <c r="G6066" i="26"/>
  <c r="J6066" i="26" s="1"/>
  <c r="L6066" i="26" s="1"/>
  <c r="H6066" i="26"/>
  <c r="G6067" i="26"/>
  <c r="K6067" i="26" s="1"/>
  <c r="H6067" i="26"/>
  <c r="G6068" i="26"/>
  <c r="K6068" i="26" s="1"/>
  <c r="H6068" i="26"/>
  <c r="G6069" i="26"/>
  <c r="K6069" i="26" s="1"/>
  <c r="H6069" i="26"/>
  <c r="G6070" i="26"/>
  <c r="K6070" i="26" s="1"/>
  <c r="H6070" i="26"/>
  <c r="G6071" i="26"/>
  <c r="H6071" i="26"/>
  <c r="G6072" i="26"/>
  <c r="K6072" i="26" s="1"/>
  <c r="H6072" i="26"/>
  <c r="G6073" i="26"/>
  <c r="K6073" i="26" s="1"/>
  <c r="H6073" i="26"/>
  <c r="G6074" i="26"/>
  <c r="I6074" i="26" s="1"/>
  <c r="H6074" i="26"/>
  <c r="G6075" i="26"/>
  <c r="I6075" i="26" s="1"/>
  <c r="H6075" i="26"/>
  <c r="G6076" i="26"/>
  <c r="K6076" i="26" s="1"/>
  <c r="H6076" i="26"/>
  <c r="G6077" i="26"/>
  <c r="H6077" i="26"/>
  <c r="G6078" i="26"/>
  <c r="J6078" i="26" s="1"/>
  <c r="L6078" i="26" s="1"/>
  <c r="H6078" i="26"/>
  <c r="G6079" i="26"/>
  <c r="I6079" i="26" s="1"/>
  <c r="H6079" i="26"/>
  <c r="G6080" i="26"/>
  <c r="K6080" i="26" s="1"/>
  <c r="H6080" i="26"/>
  <c r="G6081" i="26"/>
  <c r="J6081" i="26" s="1"/>
  <c r="L6081" i="26" s="1"/>
  <c r="H6081" i="26"/>
  <c r="G6082" i="26"/>
  <c r="J6082" i="26" s="1"/>
  <c r="L6082" i="26" s="1"/>
  <c r="H6082" i="26"/>
  <c r="G6083" i="26"/>
  <c r="K6083" i="26" s="1"/>
  <c r="H6083" i="26"/>
  <c r="G6084" i="26"/>
  <c r="H6084" i="26"/>
  <c r="J6084" i="26"/>
  <c r="L6084" i="26" s="1"/>
  <c r="G6085" i="26"/>
  <c r="K6085" i="26" s="1"/>
  <c r="H6085" i="26"/>
  <c r="G6086" i="26"/>
  <c r="J6086" i="26" s="1"/>
  <c r="L6086" i="26" s="1"/>
  <c r="H6086" i="26"/>
  <c r="G6087" i="26"/>
  <c r="K6087" i="26" s="1"/>
  <c r="H6087" i="26"/>
  <c r="G6088" i="26"/>
  <c r="H6088" i="26"/>
  <c r="G6089" i="26"/>
  <c r="I6089" i="26" s="1"/>
  <c r="H6089" i="26"/>
  <c r="G6090" i="26"/>
  <c r="I6090" i="26" s="1"/>
  <c r="H6090" i="26"/>
  <c r="G6091" i="26"/>
  <c r="K6091" i="26" s="1"/>
  <c r="H6091" i="26"/>
  <c r="G6092" i="26"/>
  <c r="H6092" i="26"/>
  <c r="G6093" i="26"/>
  <c r="J6093" i="26" s="1"/>
  <c r="L6093" i="26" s="1"/>
  <c r="H6093" i="26"/>
  <c r="G6094" i="26"/>
  <c r="I6094" i="26" s="1"/>
  <c r="H6094" i="26"/>
  <c r="G6095" i="26"/>
  <c r="K6095" i="26" s="1"/>
  <c r="H6095" i="26"/>
  <c r="G6096" i="26"/>
  <c r="H6096" i="26"/>
  <c r="G6097" i="26"/>
  <c r="J6097" i="26" s="1"/>
  <c r="L6097" i="26" s="1"/>
  <c r="H6097" i="26"/>
  <c r="G6098" i="26"/>
  <c r="H6098" i="26"/>
  <c r="G6099" i="26"/>
  <c r="K6099" i="26" s="1"/>
  <c r="H6099" i="26"/>
  <c r="G6100" i="26"/>
  <c r="I6100" i="26" s="1"/>
  <c r="H6100" i="26"/>
  <c r="G6101" i="26"/>
  <c r="K6101" i="26" s="1"/>
  <c r="H6101" i="26"/>
  <c r="G6102" i="26"/>
  <c r="J6102" i="26" s="1"/>
  <c r="L6102" i="26" s="1"/>
  <c r="H6102" i="26"/>
  <c r="G6103" i="26"/>
  <c r="K6103" i="26" s="1"/>
  <c r="H6103" i="26"/>
  <c r="G6104" i="26"/>
  <c r="H6104" i="26"/>
  <c r="G6105" i="26"/>
  <c r="H6105" i="26"/>
  <c r="G6106" i="26"/>
  <c r="I6106" i="26" s="1"/>
  <c r="H6106" i="26"/>
  <c r="G6107" i="26"/>
  <c r="K6107" i="26" s="1"/>
  <c r="H6107" i="26"/>
  <c r="G6108" i="26"/>
  <c r="H6108" i="26"/>
  <c r="G6109" i="26"/>
  <c r="H6109" i="26"/>
  <c r="G6110" i="26"/>
  <c r="H6110" i="26"/>
  <c r="G6111" i="26"/>
  <c r="K6111" i="26" s="1"/>
  <c r="H6111" i="26"/>
  <c r="G6112" i="26"/>
  <c r="J6112" i="26" s="1"/>
  <c r="L6112" i="26" s="1"/>
  <c r="H6112" i="26"/>
  <c r="G6113" i="26"/>
  <c r="H6113" i="26"/>
  <c r="G6114" i="26"/>
  <c r="H6114" i="26"/>
  <c r="G6115" i="26"/>
  <c r="K6115" i="26" s="1"/>
  <c r="H6115" i="26"/>
  <c r="G6116" i="26"/>
  <c r="I6116" i="26" s="1"/>
  <c r="H6116" i="26"/>
  <c r="G6117" i="26"/>
  <c r="K6117" i="26" s="1"/>
  <c r="H6117" i="26"/>
  <c r="G6118" i="26"/>
  <c r="H6118" i="26"/>
  <c r="G6119" i="26"/>
  <c r="K6119" i="26" s="1"/>
  <c r="H6119" i="26"/>
  <c r="G6120" i="26"/>
  <c r="K6120" i="26" s="1"/>
  <c r="H6120" i="26"/>
  <c r="G6121" i="26"/>
  <c r="I6121" i="26" s="1"/>
  <c r="H6121" i="26"/>
  <c r="G6122" i="26"/>
  <c r="J6122" i="26" s="1"/>
  <c r="L6122" i="26" s="1"/>
  <c r="H6122" i="26"/>
  <c r="G6123" i="26"/>
  <c r="K6123" i="26" s="1"/>
  <c r="H6123" i="26"/>
  <c r="G6124" i="26"/>
  <c r="J6124" i="26" s="1"/>
  <c r="L6124" i="26" s="1"/>
  <c r="H6124" i="26"/>
  <c r="G6125" i="26"/>
  <c r="I6125" i="26" s="1"/>
  <c r="H6125" i="26"/>
  <c r="G6126" i="26"/>
  <c r="H6126" i="26"/>
  <c r="G6127" i="26"/>
  <c r="K6127" i="26" s="1"/>
  <c r="H6127" i="26"/>
  <c r="G6128" i="26"/>
  <c r="J6128" i="26" s="1"/>
  <c r="L6128" i="26" s="1"/>
  <c r="H6128" i="26"/>
  <c r="G6129" i="26"/>
  <c r="H6129" i="26"/>
  <c r="G6130" i="26"/>
  <c r="J6130" i="26" s="1"/>
  <c r="L6130" i="26" s="1"/>
  <c r="H6130" i="26"/>
  <c r="G6131" i="26"/>
  <c r="K6131" i="26" s="1"/>
  <c r="H6131" i="26"/>
  <c r="G6132" i="26"/>
  <c r="H6132" i="26"/>
  <c r="G6133" i="26"/>
  <c r="J6133" i="26" s="1"/>
  <c r="L6133" i="26" s="1"/>
  <c r="H6133" i="26"/>
  <c r="G6134" i="26"/>
  <c r="K6134" i="26" s="1"/>
  <c r="H6134" i="26"/>
  <c r="G6135" i="26"/>
  <c r="H6135" i="26"/>
  <c r="G6136" i="26"/>
  <c r="J6136" i="26" s="1"/>
  <c r="L6136" i="26" s="1"/>
  <c r="H6136" i="26"/>
  <c r="G6137" i="26"/>
  <c r="J6137" i="26" s="1"/>
  <c r="L6137" i="26" s="1"/>
  <c r="H6137" i="26"/>
  <c r="G6138" i="26"/>
  <c r="H6138" i="26"/>
  <c r="G6139" i="26"/>
  <c r="K6139" i="26" s="1"/>
  <c r="H6139" i="26"/>
  <c r="G6140" i="26"/>
  <c r="I6140" i="26" s="1"/>
  <c r="H6140" i="26"/>
  <c r="G6141" i="26"/>
  <c r="K6141" i="26" s="1"/>
  <c r="H6141" i="26"/>
  <c r="G6142" i="26"/>
  <c r="H6142" i="26"/>
  <c r="G6143" i="26"/>
  <c r="K6143" i="26" s="1"/>
  <c r="H6143" i="26"/>
  <c r="G6144" i="26"/>
  <c r="K6144" i="26" s="1"/>
  <c r="H6144" i="26"/>
  <c r="G6145" i="26"/>
  <c r="J6145" i="26" s="1"/>
  <c r="L6145" i="26" s="1"/>
  <c r="H6145" i="26"/>
  <c r="G6146" i="26"/>
  <c r="K6146" i="26" s="1"/>
  <c r="H6146" i="26"/>
  <c r="G6147" i="26"/>
  <c r="H6147" i="26"/>
  <c r="G6148" i="26"/>
  <c r="K6148" i="26" s="1"/>
  <c r="H6148" i="26"/>
  <c r="G6149" i="26"/>
  <c r="I6149" i="26" s="1"/>
  <c r="H6149" i="26"/>
  <c r="G6150" i="26"/>
  <c r="K6150" i="26" s="1"/>
  <c r="H6150" i="26"/>
  <c r="G6151" i="26"/>
  <c r="H6151" i="26"/>
  <c r="G6152" i="26"/>
  <c r="H6152" i="26"/>
  <c r="G6153" i="26"/>
  <c r="K6153" i="26" s="1"/>
  <c r="H6153" i="26"/>
  <c r="G6154" i="26"/>
  <c r="K6154" i="26" s="1"/>
  <c r="H6154" i="26"/>
  <c r="G6155" i="26"/>
  <c r="H6155" i="26"/>
  <c r="G6156" i="26"/>
  <c r="H6156" i="26"/>
  <c r="G6157" i="26"/>
  <c r="K6157" i="26" s="1"/>
  <c r="H6157" i="26"/>
  <c r="G6158" i="26"/>
  <c r="J6158" i="26" s="1"/>
  <c r="L6158" i="26" s="1"/>
  <c r="H6158" i="26"/>
  <c r="G6159" i="26"/>
  <c r="J6159" i="26" s="1"/>
  <c r="L6159" i="26" s="1"/>
  <c r="H6159" i="26"/>
  <c r="G6160" i="26"/>
  <c r="J6160" i="26" s="1"/>
  <c r="L6160" i="26" s="1"/>
  <c r="H6160" i="26"/>
  <c r="G6161" i="26"/>
  <c r="J6161" i="26" s="1"/>
  <c r="L6161" i="26" s="1"/>
  <c r="H6161" i="26"/>
  <c r="G6162" i="26"/>
  <c r="K6162" i="26" s="1"/>
  <c r="H6162" i="26"/>
  <c r="G6163" i="26"/>
  <c r="H6163" i="26"/>
  <c r="G6164" i="26"/>
  <c r="K6164" i="26" s="1"/>
  <c r="H6164" i="26"/>
  <c r="G6165" i="26"/>
  <c r="H6165" i="26"/>
  <c r="G6166" i="26"/>
  <c r="K6166" i="26" s="1"/>
  <c r="H6166" i="26"/>
  <c r="G6167" i="26"/>
  <c r="H6167" i="26"/>
  <c r="G6168" i="26"/>
  <c r="H6168" i="26"/>
  <c r="G6169" i="26"/>
  <c r="K6169" i="26" s="1"/>
  <c r="H6169" i="26"/>
  <c r="G6170" i="26"/>
  <c r="K6170" i="26" s="1"/>
  <c r="H6170" i="26"/>
  <c r="G6171" i="26"/>
  <c r="H6171" i="26"/>
  <c r="G6172" i="26"/>
  <c r="K6172" i="26" s="1"/>
  <c r="H6172" i="26"/>
  <c r="G6173" i="26"/>
  <c r="H6173" i="26"/>
  <c r="G6174" i="26"/>
  <c r="K6174" i="26" s="1"/>
  <c r="H6174" i="26"/>
  <c r="G6175" i="26"/>
  <c r="J6175" i="26" s="1"/>
  <c r="L6175" i="26" s="1"/>
  <c r="H6175" i="26"/>
  <c r="G6176" i="26"/>
  <c r="J6176" i="26" s="1"/>
  <c r="L6176" i="26" s="1"/>
  <c r="H6176" i="26"/>
  <c r="G6177" i="26"/>
  <c r="K6177" i="26" s="1"/>
  <c r="H6177" i="26"/>
  <c r="G6178" i="26"/>
  <c r="K6178" i="26" s="1"/>
  <c r="H6178" i="26"/>
  <c r="G6179" i="26"/>
  <c r="J6179" i="26" s="1"/>
  <c r="L6179" i="26" s="1"/>
  <c r="H6179" i="26"/>
  <c r="G6180" i="26"/>
  <c r="J6180" i="26" s="1"/>
  <c r="L6180" i="26" s="1"/>
  <c r="H6180" i="26"/>
  <c r="G6181" i="26"/>
  <c r="K6181" i="26" s="1"/>
  <c r="H6181" i="26"/>
  <c r="G6182" i="26"/>
  <c r="K6182" i="26" s="1"/>
  <c r="H6182" i="26"/>
  <c r="G6183" i="26"/>
  <c r="H6183" i="26"/>
  <c r="G6184" i="26"/>
  <c r="J6184" i="26" s="1"/>
  <c r="L6184" i="26" s="1"/>
  <c r="H6184" i="26"/>
  <c r="G6185" i="26"/>
  <c r="H6185" i="26"/>
  <c r="G6186" i="26"/>
  <c r="K6186" i="26" s="1"/>
  <c r="H6186" i="26"/>
  <c r="G6187" i="26"/>
  <c r="J6187" i="26" s="1"/>
  <c r="L6187" i="26" s="1"/>
  <c r="H6187" i="26"/>
  <c r="G6188" i="26"/>
  <c r="J6188" i="26" s="1"/>
  <c r="L6188" i="26" s="1"/>
  <c r="H6188" i="26"/>
  <c r="G6189" i="26"/>
  <c r="I6189" i="26" s="1"/>
  <c r="H6189" i="26"/>
  <c r="G6190" i="26"/>
  <c r="J6190" i="26" s="1"/>
  <c r="L6190" i="26" s="1"/>
  <c r="H6190" i="26"/>
  <c r="G6191" i="26"/>
  <c r="J6191" i="26" s="1"/>
  <c r="L6191" i="26" s="1"/>
  <c r="H6191" i="26"/>
  <c r="G6192" i="26"/>
  <c r="I6192" i="26" s="1"/>
  <c r="H6192" i="26"/>
  <c r="G6193" i="26"/>
  <c r="K6193" i="26" s="1"/>
  <c r="H6193" i="26"/>
  <c r="G6194" i="26"/>
  <c r="J6194" i="26" s="1"/>
  <c r="L6194" i="26" s="1"/>
  <c r="H6194" i="26"/>
  <c r="G6195" i="26"/>
  <c r="J6195" i="26" s="1"/>
  <c r="L6195" i="26" s="1"/>
  <c r="H6195" i="26"/>
  <c r="G6196" i="26"/>
  <c r="H6196" i="26"/>
  <c r="G6197" i="26"/>
  <c r="H6197" i="26"/>
  <c r="G6198" i="26"/>
  <c r="K6198" i="26" s="1"/>
  <c r="H6198" i="26"/>
  <c r="G6199" i="26"/>
  <c r="H6199" i="26"/>
  <c r="G6200" i="26"/>
  <c r="J6200" i="26" s="1"/>
  <c r="L6200" i="26" s="1"/>
  <c r="H6200" i="26"/>
  <c r="G6201" i="26"/>
  <c r="J6201" i="26" s="1"/>
  <c r="L6201" i="26" s="1"/>
  <c r="H6201" i="26"/>
  <c r="G6202" i="26"/>
  <c r="K6202" i="26" s="1"/>
  <c r="H6202" i="26"/>
  <c r="G6203" i="26"/>
  <c r="J6203" i="26" s="1"/>
  <c r="L6203" i="26" s="1"/>
  <c r="H6203" i="26"/>
  <c r="G6204" i="26"/>
  <c r="K6204" i="26" s="1"/>
  <c r="H6204" i="26"/>
  <c r="G6205" i="26"/>
  <c r="K6205" i="26" s="1"/>
  <c r="H6205" i="26"/>
  <c r="G6206" i="26"/>
  <c r="J6206" i="26" s="1"/>
  <c r="L6206" i="26" s="1"/>
  <c r="H6206" i="26"/>
  <c r="G6207" i="26"/>
  <c r="J6207" i="26" s="1"/>
  <c r="L6207" i="26" s="1"/>
  <c r="H6207" i="26"/>
  <c r="G6208" i="26"/>
  <c r="K6208" i="26" s="1"/>
  <c r="H6208" i="26"/>
  <c r="G6209" i="26"/>
  <c r="I6209" i="26" s="1"/>
  <c r="H6209" i="26"/>
  <c r="G6210" i="26"/>
  <c r="J6210" i="26" s="1"/>
  <c r="L6210" i="26" s="1"/>
  <c r="H6210" i="26"/>
  <c r="G6211" i="26"/>
  <c r="H6211" i="26"/>
  <c r="G6212" i="26"/>
  <c r="J6212" i="26" s="1"/>
  <c r="L6212" i="26" s="1"/>
  <c r="H6212" i="26"/>
  <c r="G6213" i="26"/>
  <c r="H6213" i="26"/>
  <c r="G6214" i="26"/>
  <c r="J6214" i="26" s="1"/>
  <c r="L6214" i="26" s="1"/>
  <c r="H6214" i="26"/>
  <c r="G6215" i="26"/>
  <c r="H6215" i="26"/>
  <c r="G6216" i="26"/>
  <c r="K6216" i="26" s="1"/>
  <c r="H6216" i="26"/>
  <c r="G6217" i="26"/>
  <c r="J6217" i="26" s="1"/>
  <c r="L6217" i="26" s="1"/>
  <c r="H6217" i="26"/>
  <c r="G6218" i="26"/>
  <c r="K6218" i="26" s="1"/>
  <c r="H6218" i="26"/>
  <c r="G6219" i="26"/>
  <c r="H6219" i="26"/>
  <c r="G6220" i="26"/>
  <c r="H6220" i="26"/>
  <c r="G6221" i="26"/>
  <c r="K6221" i="26" s="1"/>
  <c r="H6221" i="26"/>
  <c r="G6222" i="26"/>
  <c r="J6222" i="26" s="1"/>
  <c r="L6222" i="26" s="1"/>
  <c r="H6222" i="26"/>
  <c r="G6223" i="26"/>
  <c r="J6223" i="26" s="1"/>
  <c r="L6223" i="26" s="1"/>
  <c r="H6223" i="26"/>
  <c r="G6224" i="26"/>
  <c r="H6224" i="26"/>
  <c r="G6225" i="26"/>
  <c r="J6225" i="26" s="1"/>
  <c r="L6225" i="26" s="1"/>
  <c r="H6225" i="26"/>
  <c r="G6226" i="26"/>
  <c r="K6226" i="26" s="1"/>
  <c r="H6226" i="26"/>
  <c r="G6227" i="26"/>
  <c r="H6227" i="26"/>
  <c r="G6228" i="26"/>
  <c r="I6228" i="26" s="1"/>
  <c r="H6228" i="26"/>
  <c r="G6229" i="26"/>
  <c r="J6229" i="26" s="1"/>
  <c r="L6229" i="26" s="1"/>
  <c r="H6229" i="26"/>
  <c r="C5727" i="26"/>
  <c r="C5728" i="26"/>
  <c r="C5729" i="26"/>
  <c r="C5730" i="26"/>
  <c r="C5731" i="26"/>
  <c r="C5732" i="26"/>
  <c r="C5733" i="26"/>
  <c r="C5734" i="26"/>
  <c r="C5735" i="26"/>
  <c r="C5736" i="26"/>
  <c r="C5737" i="26"/>
  <c r="C5738" i="26"/>
  <c r="C5739" i="26"/>
  <c r="C5740" i="26"/>
  <c r="C5741" i="26"/>
  <c r="C5742" i="26"/>
  <c r="C5743" i="26"/>
  <c r="C5744" i="26"/>
  <c r="C5745" i="26"/>
  <c r="C5746" i="26"/>
  <c r="C5747" i="26"/>
  <c r="C5748" i="26"/>
  <c r="C5749" i="26"/>
  <c r="C5750" i="26"/>
  <c r="C5751" i="26"/>
  <c r="C5752" i="26"/>
  <c r="C5753" i="26"/>
  <c r="C5754" i="26"/>
  <c r="C5755" i="26"/>
  <c r="C5756" i="26"/>
  <c r="C5757" i="26"/>
  <c r="C5758" i="26"/>
  <c r="C5759" i="26"/>
  <c r="C5760" i="26"/>
  <c r="C5761" i="26"/>
  <c r="C5762" i="26"/>
  <c r="C5763" i="26"/>
  <c r="C5764" i="26"/>
  <c r="C5765" i="26"/>
  <c r="C5766" i="26"/>
  <c r="C5767" i="26"/>
  <c r="C5768" i="26"/>
  <c r="C5769" i="26"/>
  <c r="C5770" i="26"/>
  <c r="C5771" i="26"/>
  <c r="C5772" i="26"/>
  <c r="C5773" i="26"/>
  <c r="C5774" i="26"/>
  <c r="C5775" i="26"/>
  <c r="C5776" i="26"/>
  <c r="C5777" i="26"/>
  <c r="C5778" i="26"/>
  <c r="C5779" i="26"/>
  <c r="C5780" i="26"/>
  <c r="C5781" i="26"/>
  <c r="C5782" i="26"/>
  <c r="C5783" i="26"/>
  <c r="C5784" i="26"/>
  <c r="C5785" i="26"/>
  <c r="C5786" i="26"/>
  <c r="C5787" i="26"/>
  <c r="C5788" i="26"/>
  <c r="C5789" i="26"/>
  <c r="C5790" i="26"/>
  <c r="C5791" i="26"/>
  <c r="C5792" i="26"/>
  <c r="C5793" i="26"/>
  <c r="C5794" i="26"/>
  <c r="C5795" i="26"/>
  <c r="C5796" i="26"/>
  <c r="C5797" i="26"/>
  <c r="C5798" i="26"/>
  <c r="C5799" i="26"/>
  <c r="C5800" i="26"/>
  <c r="C5801" i="26"/>
  <c r="C5802" i="26"/>
  <c r="C5803" i="26"/>
  <c r="C5804" i="26"/>
  <c r="C5805" i="26"/>
  <c r="C5806" i="26"/>
  <c r="C5807" i="26"/>
  <c r="C5808" i="26"/>
  <c r="C5809" i="26"/>
  <c r="C5810" i="26"/>
  <c r="C5811" i="26"/>
  <c r="C5812" i="26"/>
  <c r="C5813" i="26"/>
  <c r="C5814" i="26"/>
  <c r="C5815" i="26"/>
  <c r="C5816" i="26"/>
  <c r="C5817" i="26"/>
  <c r="C5818" i="26"/>
  <c r="C5819" i="26"/>
  <c r="C5820" i="26"/>
  <c r="C5821" i="26"/>
  <c r="C5822" i="26"/>
  <c r="C5823" i="26"/>
  <c r="C5824" i="26"/>
  <c r="C5825" i="26"/>
  <c r="C5826" i="26"/>
  <c r="C5827" i="26"/>
  <c r="C5828" i="26"/>
  <c r="C5829" i="26"/>
  <c r="C5830" i="26"/>
  <c r="C5831" i="26"/>
  <c r="C5832" i="26"/>
  <c r="C5833" i="26"/>
  <c r="C5834" i="26"/>
  <c r="C5835" i="26"/>
  <c r="C5836" i="26"/>
  <c r="C5837" i="26"/>
  <c r="C5838" i="26"/>
  <c r="C5839" i="26"/>
  <c r="C5840" i="26"/>
  <c r="C5841" i="26"/>
  <c r="C5842" i="26"/>
  <c r="C5843" i="26"/>
  <c r="C5844" i="26"/>
  <c r="C5845" i="26"/>
  <c r="C5846" i="26"/>
  <c r="C5847" i="26"/>
  <c r="C5848" i="26"/>
  <c r="C5849" i="26"/>
  <c r="C5850" i="26"/>
  <c r="C5851" i="26"/>
  <c r="C5852" i="26"/>
  <c r="C5853" i="26"/>
  <c r="C5854" i="26"/>
  <c r="C5855" i="26"/>
  <c r="C5856" i="26"/>
  <c r="C5857" i="26"/>
  <c r="C5858" i="26"/>
  <c r="C5859" i="26"/>
  <c r="C5860" i="26"/>
  <c r="C5861" i="26"/>
  <c r="C5862" i="26"/>
  <c r="C5863" i="26"/>
  <c r="C5864" i="26"/>
  <c r="C5865" i="26"/>
  <c r="C5866" i="26"/>
  <c r="C5867" i="26"/>
  <c r="C5868" i="26"/>
  <c r="C5869" i="26"/>
  <c r="C5870" i="26"/>
  <c r="C5871" i="26"/>
  <c r="C5872" i="26"/>
  <c r="C5873" i="26"/>
  <c r="C5874" i="26"/>
  <c r="C5875" i="26"/>
  <c r="C5876" i="26"/>
  <c r="C5877" i="26"/>
  <c r="C5878" i="26"/>
  <c r="C5879" i="26"/>
  <c r="C5880" i="26"/>
  <c r="C5881" i="26"/>
  <c r="C5882" i="26"/>
  <c r="C5883" i="26"/>
  <c r="C5884" i="26"/>
  <c r="C5885" i="26"/>
  <c r="C5886" i="26"/>
  <c r="C5887" i="26"/>
  <c r="C5888" i="26"/>
  <c r="C5889" i="26"/>
  <c r="C5890" i="26"/>
  <c r="C5891" i="26"/>
  <c r="C5892" i="26"/>
  <c r="C5893" i="26"/>
  <c r="C5894" i="26"/>
  <c r="C5895" i="26"/>
  <c r="C5896" i="26"/>
  <c r="C5897" i="26"/>
  <c r="C5898" i="26"/>
  <c r="C5899" i="26"/>
  <c r="C5900" i="26"/>
  <c r="C5901" i="26"/>
  <c r="C5902" i="26"/>
  <c r="C5903" i="26"/>
  <c r="C5904" i="26"/>
  <c r="C5905" i="26"/>
  <c r="C5906" i="26"/>
  <c r="C5907" i="26"/>
  <c r="C5908" i="26"/>
  <c r="C5909" i="26"/>
  <c r="C5910" i="26"/>
  <c r="C5911" i="26"/>
  <c r="C5912" i="26"/>
  <c r="C5913" i="26"/>
  <c r="C5914" i="26"/>
  <c r="C5915" i="26"/>
  <c r="C5916" i="26"/>
  <c r="C5917" i="26"/>
  <c r="C5918" i="26"/>
  <c r="C5919" i="26"/>
  <c r="C5920" i="26"/>
  <c r="C5921" i="26"/>
  <c r="C5922" i="26"/>
  <c r="C5923" i="26"/>
  <c r="C5924" i="26"/>
  <c r="C5925" i="26"/>
  <c r="C5926" i="26"/>
  <c r="C5927" i="26"/>
  <c r="C5928" i="26"/>
  <c r="C5929" i="26"/>
  <c r="C5930" i="26"/>
  <c r="C5931" i="26"/>
  <c r="C5932" i="26"/>
  <c r="C5933" i="26"/>
  <c r="C5935" i="26"/>
  <c r="C5936" i="26"/>
  <c r="C5937" i="26"/>
  <c r="C5938" i="26"/>
  <c r="C5939" i="26"/>
  <c r="C5940" i="26"/>
  <c r="C5941" i="26"/>
  <c r="C5942" i="26"/>
  <c r="C5943" i="26"/>
  <c r="C5944" i="26"/>
  <c r="C5945" i="26"/>
  <c r="C5946" i="26"/>
  <c r="C5947" i="26"/>
  <c r="C5948" i="26"/>
  <c r="C5949" i="26"/>
  <c r="C5950" i="26"/>
  <c r="C5951" i="26"/>
  <c r="C5952" i="26"/>
  <c r="C5953" i="26"/>
  <c r="C5954" i="26"/>
  <c r="C5955" i="26"/>
  <c r="C5956" i="26"/>
  <c r="C5957" i="26"/>
  <c r="C5958" i="26"/>
  <c r="C5959" i="26"/>
  <c r="C5960" i="26"/>
  <c r="C5961" i="26"/>
  <c r="C5962" i="26"/>
  <c r="C5963" i="26"/>
  <c r="C5964" i="26"/>
  <c r="C5965" i="26"/>
  <c r="C5966" i="26"/>
  <c r="C5967" i="26"/>
  <c r="C5968" i="26"/>
  <c r="C5969" i="26"/>
  <c r="C5970" i="26"/>
  <c r="C5971" i="26"/>
  <c r="C5972" i="26"/>
  <c r="C5973" i="26"/>
  <c r="C5974" i="26"/>
  <c r="C5975" i="26"/>
  <c r="C5976" i="26"/>
  <c r="C5977" i="26"/>
  <c r="C5978" i="26"/>
  <c r="C5979" i="26"/>
  <c r="C5980" i="26"/>
  <c r="C5981" i="26"/>
  <c r="C5982" i="26"/>
  <c r="C5983" i="26"/>
  <c r="C5984" i="26"/>
  <c r="C5985" i="26"/>
  <c r="C5986" i="26"/>
  <c r="C5987" i="26"/>
  <c r="C5988" i="26"/>
  <c r="C5989" i="26"/>
  <c r="C5990" i="26"/>
  <c r="C5991" i="26"/>
  <c r="C5992" i="26"/>
  <c r="C5993" i="26"/>
  <c r="C5994" i="26"/>
  <c r="C5995" i="26"/>
  <c r="C5996" i="26"/>
  <c r="C5997" i="26"/>
  <c r="C5998" i="26"/>
  <c r="C5999" i="26"/>
  <c r="C6000" i="26"/>
  <c r="C6001" i="26"/>
  <c r="C6002" i="26"/>
  <c r="C6003" i="26"/>
  <c r="C6004" i="26"/>
  <c r="C6005" i="26"/>
  <c r="C6006" i="26"/>
  <c r="C6007" i="26"/>
  <c r="C6008" i="26"/>
  <c r="C6009" i="26"/>
  <c r="C6010" i="26"/>
  <c r="C6011" i="26"/>
  <c r="C6012" i="26"/>
  <c r="C6013" i="26"/>
  <c r="C6014" i="26"/>
  <c r="C6015" i="26"/>
  <c r="C6016" i="26"/>
  <c r="C6017" i="26"/>
  <c r="C6018" i="26"/>
  <c r="C6019" i="26"/>
  <c r="C6020" i="26"/>
  <c r="C6021" i="26"/>
  <c r="C6022" i="26"/>
  <c r="C6023" i="26"/>
  <c r="C6024" i="26"/>
  <c r="C6025" i="26"/>
  <c r="C6026" i="26"/>
  <c r="C6027" i="26"/>
  <c r="C6028" i="26"/>
  <c r="C6029" i="26"/>
  <c r="C6030" i="26"/>
  <c r="C6031" i="26"/>
  <c r="C6032" i="26"/>
  <c r="C6033" i="26"/>
  <c r="C6034" i="26"/>
  <c r="C6035" i="26"/>
  <c r="C6036" i="26"/>
  <c r="C6037" i="26"/>
  <c r="C6038" i="26"/>
  <c r="C6039" i="26"/>
  <c r="C6040" i="26"/>
  <c r="C6041" i="26"/>
  <c r="C6042" i="26"/>
  <c r="C6043" i="26"/>
  <c r="C6044" i="26"/>
  <c r="C6045" i="26"/>
  <c r="C6046" i="26"/>
  <c r="C6047" i="26"/>
  <c r="C6048" i="26"/>
  <c r="C6049" i="26"/>
  <c r="C6050" i="26"/>
  <c r="C6051" i="26"/>
  <c r="C6052" i="26"/>
  <c r="C6053" i="26"/>
  <c r="C6054" i="26"/>
  <c r="C6055" i="26"/>
  <c r="C6056" i="26"/>
  <c r="C6057" i="26"/>
  <c r="C6058" i="26"/>
  <c r="C6059" i="26"/>
  <c r="C6060" i="26"/>
  <c r="C6061" i="26"/>
  <c r="C6062" i="26"/>
  <c r="C6063" i="26"/>
  <c r="C6064" i="26"/>
  <c r="C6065" i="26"/>
  <c r="C6066" i="26"/>
  <c r="C6067" i="26"/>
  <c r="C6068" i="26"/>
  <c r="C6069" i="26"/>
  <c r="C6070" i="26"/>
  <c r="C6071" i="26"/>
  <c r="C6072" i="26"/>
  <c r="C6073" i="26"/>
  <c r="C6074" i="26"/>
  <c r="C6075" i="26"/>
  <c r="C6076" i="26"/>
  <c r="C6077" i="26"/>
  <c r="C6078" i="26"/>
  <c r="C6079" i="26"/>
  <c r="C6080" i="26"/>
  <c r="C6081" i="26"/>
  <c r="C6082" i="26"/>
  <c r="C6083" i="26"/>
  <c r="C6084" i="26"/>
  <c r="C6085" i="26"/>
  <c r="C6086" i="26"/>
  <c r="C6087" i="26"/>
  <c r="C6088" i="26"/>
  <c r="C6089" i="26"/>
  <c r="C6090" i="26"/>
  <c r="C6091" i="26"/>
  <c r="C6092" i="26"/>
  <c r="C6093" i="26"/>
  <c r="C6094" i="26"/>
  <c r="C6095" i="26"/>
  <c r="C6096" i="26"/>
  <c r="C6097" i="26"/>
  <c r="C6098" i="26"/>
  <c r="C6099" i="26"/>
  <c r="C6100" i="26"/>
  <c r="C6101" i="26"/>
  <c r="C6102" i="26"/>
  <c r="C6103" i="26"/>
  <c r="C6104" i="26"/>
  <c r="C6105" i="26"/>
  <c r="C6106" i="26"/>
  <c r="C6107" i="26"/>
  <c r="C6108" i="26"/>
  <c r="C6109" i="26"/>
  <c r="C6110" i="26"/>
  <c r="C6111" i="26"/>
  <c r="C6112" i="26"/>
  <c r="C6113" i="26"/>
  <c r="C6114" i="26"/>
  <c r="C6115" i="26"/>
  <c r="C6116" i="26"/>
  <c r="C6117" i="26"/>
  <c r="C6118" i="26"/>
  <c r="C6119" i="26"/>
  <c r="C6120" i="26"/>
  <c r="C6121" i="26"/>
  <c r="C6122" i="26"/>
  <c r="C6123" i="26"/>
  <c r="C6124" i="26"/>
  <c r="C6125" i="26"/>
  <c r="C6126" i="26"/>
  <c r="C6127" i="26"/>
  <c r="C6128" i="26"/>
  <c r="C6129" i="26"/>
  <c r="C6130" i="26"/>
  <c r="C6131" i="26"/>
  <c r="C6132" i="26"/>
  <c r="C6133" i="26"/>
  <c r="C6134" i="26"/>
  <c r="C6135" i="26"/>
  <c r="C6136" i="26"/>
  <c r="C6137" i="26"/>
  <c r="C6138" i="26"/>
  <c r="C6139" i="26"/>
  <c r="C6140" i="26"/>
  <c r="C6141" i="26"/>
  <c r="C6142" i="26"/>
  <c r="C6143" i="26"/>
  <c r="C6144" i="26"/>
  <c r="C6145" i="26"/>
  <c r="C6146" i="26"/>
  <c r="C6147" i="26"/>
  <c r="C6148" i="26"/>
  <c r="C6149" i="26"/>
  <c r="C6150" i="26"/>
  <c r="C6151" i="26"/>
  <c r="C6152" i="26"/>
  <c r="C6153" i="26"/>
  <c r="C6154" i="26"/>
  <c r="C6155" i="26"/>
  <c r="C6156" i="26"/>
  <c r="C6157" i="26"/>
  <c r="C6158" i="26"/>
  <c r="C6159" i="26"/>
  <c r="C6160" i="26"/>
  <c r="C6161" i="26"/>
  <c r="C6162" i="26"/>
  <c r="C6163" i="26"/>
  <c r="C6164" i="26"/>
  <c r="C6165" i="26"/>
  <c r="C6166" i="26"/>
  <c r="C6167" i="26"/>
  <c r="C6168" i="26"/>
  <c r="C6169" i="26"/>
  <c r="C6170" i="26"/>
  <c r="C6171" i="26"/>
  <c r="C6172" i="26"/>
  <c r="C6173" i="26"/>
  <c r="C6174" i="26"/>
  <c r="C6175" i="26"/>
  <c r="C6176" i="26"/>
  <c r="C6177" i="26"/>
  <c r="C6178" i="26"/>
  <c r="C6179" i="26"/>
  <c r="C6180" i="26"/>
  <c r="C6181" i="26"/>
  <c r="C6182" i="26"/>
  <c r="C6183" i="26"/>
  <c r="C6184" i="26"/>
  <c r="C6185" i="26"/>
  <c r="C6186" i="26"/>
  <c r="C6187" i="26"/>
  <c r="C6188" i="26"/>
  <c r="C6189" i="26"/>
  <c r="C6190" i="26"/>
  <c r="C6191" i="26"/>
  <c r="C6192" i="26"/>
  <c r="C6193" i="26"/>
  <c r="C6194" i="26"/>
  <c r="C6195" i="26"/>
  <c r="C6196" i="26"/>
  <c r="C6197" i="26"/>
  <c r="C6198" i="26"/>
  <c r="C6199" i="26"/>
  <c r="C6200" i="26"/>
  <c r="C6201" i="26"/>
  <c r="C6202" i="26"/>
  <c r="C6203" i="26"/>
  <c r="C6204" i="26"/>
  <c r="C6205" i="26"/>
  <c r="C6206" i="26"/>
  <c r="C6207" i="26"/>
  <c r="C6208" i="26"/>
  <c r="C6209" i="26"/>
  <c r="C6210" i="26"/>
  <c r="C6211" i="26"/>
  <c r="C6212" i="26"/>
  <c r="C6213" i="26"/>
  <c r="C6214" i="26"/>
  <c r="C6215" i="26"/>
  <c r="C6216" i="26"/>
  <c r="C6217" i="26"/>
  <c r="C6218" i="26"/>
  <c r="C6219" i="26"/>
  <c r="C6220" i="26"/>
  <c r="C6221" i="26"/>
  <c r="C6222" i="26"/>
  <c r="C6223" i="26"/>
  <c r="C6224" i="26"/>
  <c r="C6225" i="26"/>
  <c r="C6226" i="26"/>
  <c r="C6227" i="26"/>
  <c r="C6228" i="26"/>
  <c r="C6229" i="26"/>
  <c r="C4681" i="26"/>
  <c r="C4682" i="26"/>
  <c r="C4683" i="26"/>
  <c r="C4684" i="26"/>
  <c r="C4685" i="26"/>
  <c r="C4686" i="26"/>
  <c r="C4687" i="26"/>
  <c r="C4688" i="26"/>
  <c r="C4689" i="26"/>
  <c r="C4690" i="26"/>
  <c r="C4691" i="26"/>
  <c r="C4692" i="26"/>
  <c r="C4693" i="26"/>
  <c r="C4694" i="26"/>
  <c r="C4695" i="26"/>
  <c r="C4696" i="26"/>
  <c r="C4697" i="26"/>
  <c r="C4698" i="26"/>
  <c r="C4699" i="26"/>
  <c r="C4700" i="26"/>
  <c r="C4701" i="26"/>
  <c r="C4702" i="26"/>
  <c r="C4703" i="26"/>
  <c r="C4704" i="26"/>
  <c r="C4705" i="26"/>
  <c r="C4706" i="26"/>
  <c r="C4707" i="26"/>
  <c r="C4708" i="26"/>
  <c r="C4709" i="26"/>
  <c r="C4710" i="26"/>
  <c r="C4711" i="26"/>
  <c r="C4712" i="26"/>
  <c r="C4713" i="26"/>
  <c r="C4714" i="26"/>
  <c r="C4715" i="26"/>
  <c r="C4716" i="26"/>
  <c r="C4717" i="26"/>
  <c r="C4718" i="26"/>
  <c r="C4719" i="26"/>
  <c r="C4720" i="26"/>
  <c r="C4721" i="26"/>
  <c r="C4722" i="26"/>
  <c r="C4723" i="26"/>
  <c r="C4724" i="26"/>
  <c r="C4725" i="26"/>
  <c r="C4726" i="26"/>
  <c r="C4727" i="26"/>
  <c r="C4728" i="26"/>
  <c r="C4729" i="26"/>
  <c r="C4730" i="26"/>
  <c r="C4731" i="26"/>
  <c r="C4732" i="26"/>
  <c r="C4733" i="26"/>
  <c r="C4734" i="26"/>
  <c r="C4735" i="26"/>
  <c r="C4736" i="26"/>
  <c r="C4737" i="26"/>
  <c r="C4738" i="26"/>
  <c r="C4739" i="26"/>
  <c r="C4740" i="26"/>
  <c r="C4741" i="26"/>
  <c r="C4742" i="26"/>
  <c r="C4743" i="26"/>
  <c r="C4744" i="26"/>
  <c r="C4745" i="26"/>
  <c r="C4746" i="26"/>
  <c r="C4747" i="26"/>
  <c r="C4748" i="26"/>
  <c r="C4749" i="26"/>
  <c r="C4750" i="26"/>
  <c r="C4751" i="26"/>
  <c r="C4752" i="26"/>
  <c r="C4753" i="26"/>
  <c r="C4754" i="26"/>
  <c r="C4755" i="26"/>
  <c r="C4756" i="26"/>
  <c r="C4757" i="26"/>
  <c r="C4758" i="26"/>
  <c r="C4759" i="26"/>
  <c r="C4760" i="26"/>
  <c r="C4761" i="26"/>
  <c r="C4762" i="26"/>
  <c r="C4763" i="26"/>
  <c r="C4764" i="26"/>
  <c r="C4765" i="26"/>
  <c r="C4766" i="26"/>
  <c r="C4767" i="26"/>
  <c r="C4768" i="26"/>
  <c r="C4769" i="26"/>
  <c r="C4770" i="26"/>
  <c r="C4771" i="26"/>
  <c r="C4772" i="26"/>
  <c r="C4773" i="26"/>
  <c r="C4774" i="26"/>
  <c r="C4775" i="26"/>
  <c r="C4776" i="26"/>
  <c r="C4777" i="26"/>
  <c r="C4778" i="26"/>
  <c r="C4779" i="26"/>
  <c r="C4780" i="26"/>
  <c r="C4781" i="26"/>
  <c r="C4782" i="26"/>
  <c r="C4783" i="26"/>
  <c r="C4784" i="26"/>
  <c r="C4785" i="26"/>
  <c r="C4786" i="26"/>
  <c r="C4787" i="26"/>
  <c r="C4788" i="26"/>
  <c r="C4789" i="26"/>
  <c r="C4790" i="26"/>
  <c r="C4791" i="26"/>
  <c r="C4792" i="26"/>
  <c r="C4793" i="26"/>
  <c r="C4794" i="26"/>
  <c r="C4795" i="26"/>
  <c r="C4796" i="26"/>
  <c r="C4797" i="26"/>
  <c r="C4798" i="26"/>
  <c r="C4799" i="26"/>
  <c r="C4800" i="26"/>
  <c r="C4801" i="26"/>
  <c r="C4802" i="26"/>
  <c r="C4803" i="26"/>
  <c r="C4804" i="26"/>
  <c r="C4805" i="26"/>
  <c r="C4806" i="26"/>
  <c r="C4807" i="26"/>
  <c r="C4808" i="26"/>
  <c r="C4809" i="26"/>
  <c r="C4810" i="26"/>
  <c r="C4811" i="26"/>
  <c r="C4812" i="26"/>
  <c r="C4813" i="26"/>
  <c r="C4814" i="26"/>
  <c r="C4815" i="26"/>
  <c r="C4816" i="26"/>
  <c r="C4817" i="26"/>
  <c r="C4818" i="26"/>
  <c r="C4819" i="26"/>
  <c r="C4820" i="26"/>
  <c r="C4821" i="26"/>
  <c r="C4822" i="26"/>
  <c r="C4823" i="26"/>
  <c r="C4824" i="26"/>
  <c r="C4825" i="26"/>
  <c r="C4826" i="26"/>
  <c r="C4827" i="26"/>
  <c r="C4828" i="26"/>
  <c r="C4829" i="26"/>
  <c r="C4830" i="26"/>
  <c r="C4831" i="26"/>
  <c r="C4832" i="26"/>
  <c r="C4833" i="26"/>
  <c r="C4834" i="26"/>
  <c r="C4835" i="26"/>
  <c r="C4836" i="26"/>
  <c r="C4837" i="26"/>
  <c r="C4838" i="26"/>
  <c r="C4839" i="26"/>
  <c r="C4840" i="26"/>
  <c r="C4841" i="26"/>
  <c r="C4842" i="26"/>
  <c r="C4843" i="26"/>
  <c r="C4844" i="26"/>
  <c r="C4845" i="26"/>
  <c r="C4846" i="26"/>
  <c r="C4847" i="26"/>
  <c r="C4848" i="26"/>
  <c r="C4849" i="26"/>
  <c r="C4850" i="26"/>
  <c r="C4851" i="26"/>
  <c r="C4852" i="26"/>
  <c r="C4853" i="26"/>
  <c r="C4854" i="26"/>
  <c r="C4855" i="26"/>
  <c r="C4856" i="26"/>
  <c r="C4857" i="26"/>
  <c r="C4858" i="26"/>
  <c r="C4859" i="26"/>
  <c r="C4860" i="26"/>
  <c r="C4861" i="26"/>
  <c r="C4862" i="26"/>
  <c r="C4863" i="26"/>
  <c r="C4864" i="26"/>
  <c r="C4865" i="26"/>
  <c r="C4866" i="26"/>
  <c r="C4867" i="26"/>
  <c r="C4868" i="26"/>
  <c r="C4869" i="26"/>
  <c r="C4870" i="26"/>
  <c r="C4871" i="26"/>
  <c r="C4872" i="26"/>
  <c r="C4873" i="26"/>
  <c r="C4874" i="26"/>
  <c r="C4875" i="26"/>
  <c r="C4876" i="26"/>
  <c r="C4877" i="26"/>
  <c r="C4878" i="26"/>
  <c r="C4879" i="26"/>
  <c r="C4880" i="26"/>
  <c r="C4881" i="26"/>
  <c r="C4882" i="26"/>
  <c r="C4883" i="26"/>
  <c r="C4884" i="26"/>
  <c r="C4885" i="26"/>
  <c r="C4886" i="26"/>
  <c r="C4887" i="26"/>
  <c r="C4888" i="26"/>
  <c r="C4889" i="26"/>
  <c r="C4890" i="26"/>
  <c r="C4891" i="26"/>
  <c r="C4892" i="26"/>
  <c r="C4893" i="26"/>
  <c r="C4894" i="26"/>
  <c r="C4895" i="26"/>
  <c r="C4896" i="26"/>
  <c r="C4897" i="26"/>
  <c r="C4898" i="26"/>
  <c r="C4899" i="26"/>
  <c r="C4900" i="26"/>
  <c r="C4901" i="26"/>
  <c r="C4902" i="26"/>
  <c r="C4903" i="26"/>
  <c r="C4904" i="26"/>
  <c r="C4905" i="26"/>
  <c r="C4906" i="26"/>
  <c r="C4907" i="26"/>
  <c r="C4908" i="26"/>
  <c r="C4909" i="26"/>
  <c r="C4910" i="26"/>
  <c r="C4911" i="26"/>
  <c r="C4912" i="26"/>
  <c r="C4913" i="26"/>
  <c r="C4914" i="26"/>
  <c r="C4915" i="26"/>
  <c r="C4916" i="26"/>
  <c r="C4917" i="26"/>
  <c r="C4918" i="26"/>
  <c r="C4919" i="26"/>
  <c r="C4920" i="26"/>
  <c r="C4921" i="26"/>
  <c r="C4922" i="26"/>
  <c r="C4923" i="26"/>
  <c r="C4924" i="26"/>
  <c r="C4925" i="26"/>
  <c r="C4926" i="26"/>
  <c r="C4927" i="26"/>
  <c r="C4928" i="26"/>
  <c r="C4929" i="26"/>
  <c r="C4930" i="26"/>
  <c r="C4931" i="26"/>
  <c r="C4932" i="26"/>
  <c r="C4933" i="26"/>
  <c r="C4934" i="26"/>
  <c r="C4935" i="26"/>
  <c r="C4936" i="26"/>
  <c r="C4937" i="26"/>
  <c r="C4938" i="26"/>
  <c r="C4939" i="26"/>
  <c r="C4940" i="26"/>
  <c r="C4941" i="26"/>
  <c r="C4942" i="26"/>
  <c r="C4943" i="26"/>
  <c r="C4944" i="26"/>
  <c r="C4945" i="26"/>
  <c r="C4946" i="26"/>
  <c r="C4947" i="26"/>
  <c r="C4948" i="26"/>
  <c r="C4949" i="26"/>
  <c r="C4950" i="26"/>
  <c r="C4951" i="26"/>
  <c r="C4952" i="26"/>
  <c r="C4953" i="26"/>
  <c r="C4954" i="26"/>
  <c r="C4955" i="26"/>
  <c r="C4956" i="26"/>
  <c r="C4957" i="26"/>
  <c r="C4958" i="26"/>
  <c r="C4959" i="26"/>
  <c r="C4960" i="26"/>
  <c r="C4961" i="26"/>
  <c r="C4962" i="26"/>
  <c r="C4963" i="26"/>
  <c r="C4964" i="26"/>
  <c r="C4965" i="26"/>
  <c r="C4966" i="26"/>
  <c r="C4967" i="26"/>
  <c r="C4968" i="26"/>
  <c r="C4969" i="26"/>
  <c r="C4970" i="26"/>
  <c r="C4971" i="26"/>
  <c r="C4972" i="26"/>
  <c r="C4973" i="26"/>
  <c r="C4974" i="26"/>
  <c r="C4975" i="26"/>
  <c r="C4976" i="26"/>
  <c r="C4977" i="26"/>
  <c r="C4978" i="26"/>
  <c r="C4979" i="26"/>
  <c r="C4980" i="26"/>
  <c r="C4981" i="26"/>
  <c r="C4982" i="26"/>
  <c r="C4983" i="26"/>
  <c r="C4984" i="26"/>
  <c r="C4985" i="26"/>
  <c r="C4986" i="26"/>
  <c r="C4987" i="26"/>
  <c r="C4988" i="26"/>
  <c r="C4989" i="26"/>
  <c r="C4990" i="26"/>
  <c r="C4991" i="26"/>
  <c r="C4992" i="26"/>
  <c r="C4993" i="26"/>
  <c r="C4994" i="26"/>
  <c r="C4995" i="26"/>
  <c r="C4996" i="26"/>
  <c r="C4997" i="26"/>
  <c r="C4998" i="26"/>
  <c r="C4999" i="26"/>
  <c r="C5000" i="26"/>
  <c r="C5001" i="26"/>
  <c r="C5002" i="26"/>
  <c r="C5003" i="26"/>
  <c r="C5004" i="26"/>
  <c r="C5005" i="26"/>
  <c r="C5006" i="26"/>
  <c r="C5007" i="26"/>
  <c r="C5008" i="26"/>
  <c r="C5009" i="26"/>
  <c r="C5010" i="26"/>
  <c r="C5011" i="26"/>
  <c r="C5012" i="26"/>
  <c r="C5013" i="26"/>
  <c r="C5014" i="26"/>
  <c r="C5015" i="26"/>
  <c r="C5016" i="26"/>
  <c r="C5017" i="26"/>
  <c r="C5018" i="26"/>
  <c r="C5019" i="26"/>
  <c r="C5020" i="26"/>
  <c r="C5021" i="26"/>
  <c r="C5022" i="26"/>
  <c r="C5023" i="26"/>
  <c r="C5024" i="26"/>
  <c r="C5025" i="26"/>
  <c r="C5026" i="26"/>
  <c r="C5027" i="26"/>
  <c r="C5028" i="26"/>
  <c r="C5029" i="26"/>
  <c r="C5030" i="26"/>
  <c r="C5031" i="26"/>
  <c r="C5032" i="26"/>
  <c r="C5033" i="26"/>
  <c r="C5034" i="26"/>
  <c r="C5035" i="26"/>
  <c r="C5036" i="26"/>
  <c r="C5037" i="26"/>
  <c r="C5038" i="26"/>
  <c r="C5039" i="26"/>
  <c r="C5040" i="26"/>
  <c r="C5041" i="26"/>
  <c r="C5042" i="26"/>
  <c r="C5043" i="26"/>
  <c r="C5044" i="26"/>
  <c r="C5045" i="26"/>
  <c r="C5046" i="26"/>
  <c r="C5047" i="26"/>
  <c r="C5048" i="26"/>
  <c r="C5049" i="26"/>
  <c r="C5050" i="26"/>
  <c r="C5051" i="26"/>
  <c r="C5052" i="26"/>
  <c r="C5053" i="26"/>
  <c r="C5054" i="26"/>
  <c r="C5055" i="26"/>
  <c r="C5056" i="26"/>
  <c r="C5057" i="26"/>
  <c r="C5058" i="26"/>
  <c r="C5059" i="26"/>
  <c r="C5060" i="26"/>
  <c r="C5061" i="26"/>
  <c r="C5062" i="26"/>
  <c r="C5063" i="26"/>
  <c r="C5064" i="26"/>
  <c r="C5065" i="26"/>
  <c r="C5066" i="26"/>
  <c r="C5067" i="26"/>
  <c r="C5068" i="26"/>
  <c r="C5069" i="26"/>
  <c r="C5070" i="26"/>
  <c r="C5071" i="26"/>
  <c r="C5072" i="26"/>
  <c r="C5073" i="26"/>
  <c r="C5074" i="26"/>
  <c r="C5075" i="26"/>
  <c r="C5076" i="26"/>
  <c r="C5077" i="26"/>
  <c r="C5078" i="26"/>
  <c r="C5079" i="26"/>
  <c r="C5080" i="26"/>
  <c r="C5081" i="26"/>
  <c r="C5082" i="26"/>
  <c r="C5083" i="26"/>
  <c r="C5084" i="26"/>
  <c r="C5085" i="26"/>
  <c r="C5086" i="26"/>
  <c r="C5087" i="26"/>
  <c r="C5088" i="26"/>
  <c r="C5089" i="26"/>
  <c r="C5090" i="26"/>
  <c r="C5091" i="26"/>
  <c r="C5092" i="26"/>
  <c r="C5093" i="26"/>
  <c r="C5094" i="26"/>
  <c r="C5095" i="26"/>
  <c r="C5096" i="26"/>
  <c r="C5097" i="26"/>
  <c r="C5098" i="26"/>
  <c r="C5099" i="26"/>
  <c r="C5100" i="26"/>
  <c r="C5101" i="26"/>
  <c r="C5102" i="26"/>
  <c r="C5103" i="26"/>
  <c r="C5104" i="26"/>
  <c r="C5105" i="26"/>
  <c r="C5106" i="26"/>
  <c r="C5107" i="26"/>
  <c r="C5108" i="26"/>
  <c r="C5109" i="26"/>
  <c r="C5110" i="26"/>
  <c r="C5111" i="26"/>
  <c r="C5112" i="26"/>
  <c r="C5113" i="26"/>
  <c r="C5114" i="26"/>
  <c r="C5115" i="26"/>
  <c r="C5116" i="26"/>
  <c r="C5117" i="26"/>
  <c r="C5118" i="26"/>
  <c r="C5119" i="26"/>
  <c r="C5120" i="26"/>
  <c r="C5121" i="26"/>
  <c r="C5122" i="26"/>
  <c r="C5123" i="26"/>
  <c r="C5124" i="26"/>
  <c r="C5125" i="26"/>
  <c r="C5126" i="26"/>
  <c r="C5127" i="26"/>
  <c r="C5128" i="26"/>
  <c r="C5129" i="26"/>
  <c r="C5130" i="26"/>
  <c r="C5131" i="26"/>
  <c r="C5132" i="26"/>
  <c r="C5133" i="26"/>
  <c r="C5134" i="26"/>
  <c r="C5135" i="26"/>
  <c r="C5136" i="26"/>
  <c r="C5137" i="26"/>
  <c r="C5138" i="26"/>
  <c r="C5139" i="26"/>
  <c r="C5140" i="26"/>
  <c r="C5141" i="26"/>
  <c r="C5142" i="26"/>
  <c r="C5143" i="26"/>
  <c r="C5144" i="26"/>
  <c r="C5145" i="26"/>
  <c r="C5146" i="26"/>
  <c r="C5147" i="26"/>
  <c r="C5148" i="26"/>
  <c r="C5149" i="26"/>
  <c r="C5150" i="26"/>
  <c r="C5151" i="26"/>
  <c r="C5152" i="26"/>
  <c r="C5153" i="26"/>
  <c r="C5154" i="26"/>
  <c r="C5155" i="26"/>
  <c r="C5156" i="26"/>
  <c r="C5157" i="26"/>
  <c r="C5158" i="26"/>
  <c r="C5159" i="26"/>
  <c r="C5160" i="26"/>
  <c r="C5161" i="26"/>
  <c r="C5162" i="26"/>
  <c r="C5163" i="26"/>
  <c r="C5164" i="26"/>
  <c r="C5165" i="26"/>
  <c r="C5166" i="26"/>
  <c r="C5167" i="26"/>
  <c r="C5168" i="26"/>
  <c r="C5169" i="26"/>
  <c r="C5170" i="26"/>
  <c r="C5171" i="26"/>
  <c r="C5172" i="26"/>
  <c r="C5173" i="26"/>
  <c r="C5174" i="26"/>
  <c r="C5175" i="26"/>
  <c r="C5176" i="26"/>
  <c r="C5177" i="26"/>
  <c r="C5178" i="26"/>
  <c r="C5179" i="26"/>
  <c r="C5180" i="26"/>
  <c r="C5181" i="26"/>
  <c r="C5182" i="26"/>
  <c r="C5183" i="26"/>
  <c r="C5184" i="26"/>
  <c r="C5185" i="26"/>
  <c r="C5186" i="26"/>
  <c r="C5187" i="26"/>
  <c r="C5188" i="26"/>
  <c r="C5189" i="26"/>
  <c r="C5190" i="26"/>
  <c r="C5191" i="26"/>
  <c r="C5192" i="26"/>
  <c r="C5193" i="26"/>
  <c r="C5194" i="26"/>
  <c r="C5195" i="26"/>
  <c r="C5196" i="26"/>
  <c r="C5197" i="26"/>
  <c r="C5198" i="26"/>
  <c r="C5199" i="26"/>
  <c r="C5200" i="26"/>
  <c r="C5201" i="26"/>
  <c r="C5202" i="26"/>
  <c r="C5203" i="26"/>
  <c r="C5204" i="26"/>
  <c r="C5205" i="26"/>
  <c r="C5206" i="26"/>
  <c r="C5207" i="26"/>
  <c r="C5208" i="26"/>
  <c r="C5209" i="26"/>
  <c r="C5210" i="26"/>
  <c r="C5211" i="26"/>
  <c r="C5212" i="26"/>
  <c r="C5213" i="26"/>
  <c r="C5214" i="26"/>
  <c r="C5215" i="26"/>
  <c r="C5216" i="26"/>
  <c r="C5217" i="26"/>
  <c r="C5218" i="26"/>
  <c r="C5219" i="26"/>
  <c r="C5220" i="26"/>
  <c r="C5221" i="26"/>
  <c r="C5222" i="26"/>
  <c r="C5223" i="26"/>
  <c r="C5224" i="26"/>
  <c r="C5225" i="26"/>
  <c r="C5226" i="26"/>
  <c r="C5227" i="26"/>
  <c r="C5228" i="26"/>
  <c r="C5229" i="26"/>
  <c r="C5230" i="26"/>
  <c r="C5231" i="26"/>
  <c r="C5232" i="26"/>
  <c r="C5233" i="26"/>
  <c r="C5234" i="26"/>
  <c r="C5235" i="26"/>
  <c r="C5236" i="26"/>
  <c r="C5237" i="26"/>
  <c r="C5238" i="26"/>
  <c r="C5239" i="26"/>
  <c r="C5240" i="26"/>
  <c r="C5241" i="26"/>
  <c r="C5242" i="26"/>
  <c r="C5243" i="26"/>
  <c r="C5244" i="26"/>
  <c r="C5245" i="26"/>
  <c r="C5246" i="26"/>
  <c r="C5247" i="26"/>
  <c r="C5248" i="26"/>
  <c r="C5249" i="26"/>
  <c r="C5250" i="26"/>
  <c r="C5251" i="26"/>
  <c r="C5252" i="26"/>
  <c r="C5253" i="26"/>
  <c r="C5254" i="26"/>
  <c r="C5255" i="26"/>
  <c r="C5256" i="26"/>
  <c r="C5257" i="26"/>
  <c r="C5258" i="26"/>
  <c r="C5259" i="26"/>
  <c r="C5260" i="26"/>
  <c r="C5261" i="26"/>
  <c r="C5262" i="26"/>
  <c r="C5263" i="26"/>
  <c r="C5264" i="26"/>
  <c r="C5265" i="26"/>
  <c r="C5266" i="26"/>
  <c r="C5267" i="26"/>
  <c r="C5268" i="26"/>
  <c r="C5269" i="26"/>
  <c r="C5270" i="26"/>
  <c r="C5271" i="26"/>
  <c r="C5272" i="26"/>
  <c r="C5273" i="26"/>
  <c r="C5274" i="26"/>
  <c r="C5275" i="26"/>
  <c r="C5276" i="26"/>
  <c r="C5277" i="26"/>
  <c r="C5278" i="26"/>
  <c r="C5279" i="26"/>
  <c r="C5280" i="26"/>
  <c r="C5281" i="26"/>
  <c r="C5282" i="26"/>
  <c r="C5283" i="26"/>
  <c r="C5284" i="26"/>
  <c r="C5285" i="26"/>
  <c r="C5286" i="26"/>
  <c r="C5287" i="26"/>
  <c r="C5288" i="26"/>
  <c r="C5289" i="26"/>
  <c r="C5290" i="26"/>
  <c r="C5291" i="26"/>
  <c r="C5292" i="26"/>
  <c r="C5293" i="26"/>
  <c r="C5294" i="26"/>
  <c r="C5295" i="26"/>
  <c r="C5296" i="26"/>
  <c r="C5297" i="26"/>
  <c r="C5298" i="26"/>
  <c r="C5299" i="26"/>
  <c r="C5300" i="26"/>
  <c r="C5301" i="26"/>
  <c r="C5302" i="26"/>
  <c r="C5303" i="26"/>
  <c r="C5304" i="26"/>
  <c r="C5305" i="26"/>
  <c r="C5306" i="26"/>
  <c r="C5307" i="26"/>
  <c r="C5308" i="26"/>
  <c r="C5309" i="26"/>
  <c r="C5310" i="26"/>
  <c r="C5311" i="26"/>
  <c r="C5312" i="26"/>
  <c r="C5313" i="26"/>
  <c r="C5314" i="26"/>
  <c r="C5315" i="26"/>
  <c r="C5316" i="26"/>
  <c r="C5317" i="26"/>
  <c r="C5318" i="26"/>
  <c r="C5319" i="26"/>
  <c r="C5320" i="26"/>
  <c r="C5321" i="26"/>
  <c r="C5322" i="26"/>
  <c r="C5323" i="26"/>
  <c r="C5324" i="26"/>
  <c r="C5325" i="26"/>
  <c r="C5326" i="26"/>
  <c r="C5327" i="26"/>
  <c r="C5328" i="26"/>
  <c r="C5329" i="26"/>
  <c r="C5330" i="26"/>
  <c r="C5331" i="26"/>
  <c r="C5332" i="26"/>
  <c r="C5333" i="26"/>
  <c r="C5334" i="26"/>
  <c r="C5335" i="26"/>
  <c r="C5336" i="26"/>
  <c r="C5337" i="26"/>
  <c r="C5338" i="26"/>
  <c r="C5339" i="26"/>
  <c r="C5340" i="26"/>
  <c r="C5341" i="26"/>
  <c r="C5342" i="26"/>
  <c r="C5343" i="26"/>
  <c r="C5344" i="26"/>
  <c r="C5345" i="26"/>
  <c r="C5346" i="26"/>
  <c r="C5347" i="26"/>
  <c r="C5348" i="26"/>
  <c r="C5349" i="26"/>
  <c r="C5350" i="26"/>
  <c r="C5351" i="26"/>
  <c r="C5352" i="26"/>
  <c r="C5353" i="26"/>
  <c r="C5354" i="26"/>
  <c r="C5355" i="26"/>
  <c r="C5356" i="26"/>
  <c r="C5357" i="26"/>
  <c r="C5358" i="26"/>
  <c r="C5359" i="26"/>
  <c r="C5360" i="26"/>
  <c r="C5361" i="26"/>
  <c r="C5362" i="26"/>
  <c r="C5363" i="26"/>
  <c r="C5364" i="26"/>
  <c r="C5365" i="26"/>
  <c r="C5366" i="26"/>
  <c r="C5367" i="26"/>
  <c r="C5368" i="26"/>
  <c r="C5369" i="26"/>
  <c r="C5370" i="26"/>
  <c r="C5371" i="26"/>
  <c r="C5372" i="26"/>
  <c r="C5373" i="26"/>
  <c r="C5374" i="26"/>
  <c r="C5375" i="26"/>
  <c r="C5376" i="26"/>
  <c r="C5377" i="26"/>
  <c r="C5378" i="26"/>
  <c r="C5379" i="26"/>
  <c r="C5380" i="26"/>
  <c r="C5381" i="26"/>
  <c r="C5382" i="26"/>
  <c r="C5383" i="26"/>
  <c r="C5384" i="26"/>
  <c r="C5385" i="26"/>
  <c r="C5386" i="26"/>
  <c r="C5387" i="26"/>
  <c r="C5388" i="26"/>
  <c r="C5389" i="26"/>
  <c r="C5390" i="26"/>
  <c r="C5391" i="26"/>
  <c r="C5392" i="26"/>
  <c r="C5393" i="26"/>
  <c r="C5394" i="26"/>
  <c r="C5395" i="26"/>
  <c r="C5396" i="26"/>
  <c r="C5397" i="26"/>
  <c r="C5398" i="26"/>
  <c r="C5399" i="26"/>
  <c r="C5400" i="26"/>
  <c r="C5401" i="26"/>
  <c r="C5402" i="26"/>
  <c r="C5403" i="26"/>
  <c r="C5404" i="26"/>
  <c r="C5405" i="26"/>
  <c r="C5406" i="26"/>
  <c r="C5407" i="26"/>
  <c r="C5408" i="26"/>
  <c r="C5409" i="26"/>
  <c r="C5410" i="26"/>
  <c r="C5411" i="26"/>
  <c r="C5412" i="26"/>
  <c r="C5413" i="26"/>
  <c r="C5414" i="26"/>
  <c r="C5415" i="26"/>
  <c r="C5416" i="26"/>
  <c r="C5417" i="26"/>
  <c r="C5418" i="26"/>
  <c r="C5419" i="26"/>
  <c r="C5420" i="26"/>
  <c r="C5421" i="26"/>
  <c r="C5422" i="26"/>
  <c r="C5423" i="26"/>
  <c r="C5424" i="26"/>
  <c r="C5425" i="26"/>
  <c r="C5426" i="26"/>
  <c r="C5427" i="26"/>
  <c r="C5428" i="26"/>
  <c r="C5429" i="26"/>
  <c r="C5430" i="26"/>
  <c r="C5431" i="26"/>
  <c r="C5432" i="26"/>
  <c r="C5433" i="26"/>
  <c r="C5434" i="26"/>
  <c r="C5435" i="26"/>
  <c r="C5436" i="26"/>
  <c r="C5437" i="26"/>
  <c r="C5438" i="26"/>
  <c r="C5439" i="26"/>
  <c r="C5440" i="26"/>
  <c r="C5441" i="26"/>
  <c r="C5442" i="26"/>
  <c r="C5443" i="26"/>
  <c r="C5444" i="26"/>
  <c r="C5445" i="26"/>
  <c r="C5446" i="26"/>
  <c r="C5447" i="26"/>
  <c r="C5448" i="26"/>
  <c r="C5449" i="26"/>
  <c r="C5450" i="26"/>
  <c r="C5451" i="26"/>
  <c r="C5452" i="26"/>
  <c r="C5453" i="26"/>
  <c r="C5454" i="26"/>
  <c r="C5455" i="26"/>
  <c r="C5456" i="26"/>
  <c r="C5457" i="26"/>
  <c r="C5458" i="26"/>
  <c r="C5459" i="26"/>
  <c r="C5460" i="26"/>
  <c r="C5461" i="26"/>
  <c r="C5462" i="26"/>
  <c r="C5463" i="26"/>
  <c r="C5464" i="26"/>
  <c r="C5465" i="26"/>
  <c r="C5466" i="26"/>
  <c r="C5467" i="26"/>
  <c r="C5468" i="26"/>
  <c r="C5469" i="26"/>
  <c r="C5470" i="26"/>
  <c r="C5471" i="26"/>
  <c r="C5472" i="26"/>
  <c r="C5473" i="26"/>
  <c r="C5474" i="26"/>
  <c r="C5475" i="26"/>
  <c r="C5476" i="26"/>
  <c r="C5477" i="26"/>
  <c r="C5478" i="26"/>
  <c r="C5479" i="26"/>
  <c r="C5480" i="26"/>
  <c r="C5481" i="26"/>
  <c r="C5482" i="26"/>
  <c r="C5483" i="26"/>
  <c r="C5484" i="26"/>
  <c r="C5485" i="26"/>
  <c r="C5486" i="26"/>
  <c r="C5487" i="26"/>
  <c r="C5488" i="26"/>
  <c r="C5489" i="26"/>
  <c r="C5490" i="26"/>
  <c r="C5491" i="26"/>
  <c r="C5492" i="26"/>
  <c r="C5493" i="26"/>
  <c r="C5494" i="26"/>
  <c r="C5495" i="26"/>
  <c r="C5496" i="26"/>
  <c r="C5497" i="26"/>
  <c r="C5498" i="26"/>
  <c r="C5499" i="26"/>
  <c r="C5500" i="26"/>
  <c r="C5501" i="26"/>
  <c r="C5502" i="26"/>
  <c r="C5503" i="26"/>
  <c r="C5504" i="26"/>
  <c r="C5505" i="26"/>
  <c r="C5506" i="26"/>
  <c r="C5507" i="26"/>
  <c r="C5508" i="26"/>
  <c r="C5509" i="26"/>
  <c r="C5510" i="26"/>
  <c r="C5511" i="26"/>
  <c r="C5512" i="26"/>
  <c r="C5513" i="26"/>
  <c r="C5514" i="26"/>
  <c r="C5515" i="26"/>
  <c r="C5516" i="26"/>
  <c r="C5517" i="26"/>
  <c r="C5518" i="26"/>
  <c r="C5519" i="26"/>
  <c r="C5520" i="26"/>
  <c r="C5521" i="26"/>
  <c r="C5522" i="26"/>
  <c r="C5523" i="26"/>
  <c r="C5524" i="26"/>
  <c r="C5525" i="26"/>
  <c r="C5526" i="26"/>
  <c r="C5527" i="26"/>
  <c r="C5528" i="26"/>
  <c r="C5529" i="26"/>
  <c r="C5530" i="26"/>
  <c r="C5531" i="26"/>
  <c r="C5532" i="26"/>
  <c r="C5533" i="26"/>
  <c r="C5534" i="26"/>
  <c r="C5535" i="26"/>
  <c r="C5536" i="26"/>
  <c r="C5537" i="26"/>
  <c r="C5538" i="26"/>
  <c r="C5539" i="26"/>
  <c r="C5540" i="26"/>
  <c r="C5541" i="26"/>
  <c r="C5542" i="26"/>
  <c r="C5543" i="26"/>
  <c r="C5544" i="26"/>
  <c r="C5545" i="26"/>
  <c r="C5546" i="26"/>
  <c r="C5547" i="26"/>
  <c r="C5548" i="26"/>
  <c r="C5549" i="26"/>
  <c r="C5550" i="26"/>
  <c r="C5551" i="26"/>
  <c r="C5552" i="26"/>
  <c r="C5553" i="26"/>
  <c r="C5554" i="26"/>
  <c r="C5555" i="26"/>
  <c r="C5556" i="26"/>
  <c r="C5557" i="26"/>
  <c r="C5558" i="26"/>
  <c r="C5559" i="26"/>
  <c r="C5560" i="26"/>
  <c r="C5561" i="26"/>
  <c r="C5562" i="26"/>
  <c r="C5563" i="26"/>
  <c r="C5564" i="26"/>
  <c r="C5565" i="26"/>
  <c r="C5566" i="26"/>
  <c r="C5567" i="26"/>
  <c r="C5568" i="26"/>
  <c r="C5569" i="26"/>
  <c r="C5570" i="26"/>
  <c r="C5571" i="26"/>
  <c r="C5572" i="26"/>
  <c r="C5573" i="26"/>
  <c r="C5574" i="26"/>
  <c r="C5575" i="26"/>
  <c r="C5576" i="26"/>
  <c r="C5577" i="26"/>
  <c r="C5578" i="26"/>
  <c r="C5579" i="26"/>
  <c r="C5580" i="26"/>
  <c r="C5581" i="26"/>
  <c r="C5582" i="26"/>
  <c r="C5583" i="26"/>
  <c r="C5584" i="26"/>
  <c r="C5585" i="26"/>
  <c r="C5586" i="26"/>
  <c r="C5587" i="26"/>
  <c r="C5588" i="26"/>
  <c r="C5589" i="26"/>
  <c r="C5590" i="26"/>
  <c r="C5591" i="26"/>
  <c r="C5592" i="26"/>
  <c r="C5593" i="26"/>
  <c r="C5594" i="26"/>
  <c r="C5595" i="26"/>
  <c r="C5596" i="26"/>
  <c r="C5597" i="26"/>
  <c r="C5598" i="26"/>
  <c r="C5599" i="26"/>
  <c r="C5600" i="26"/>
  <c r="C5601" i="26"/>
  <c r="C5602" i="26"/>
  <c r="C5603" i="26"/>
  <c r="C5604" i="26"/>
  <c r="C5605" i="26"/>
  <c r="C5606" i="26"/>
  <c r="C5607" i="26"/>
  <c r="C5608" i="26"/>
  <c r="C5609" i="26"/>
  <c r="C5610" i="26"/>
  <c r="C5611" i="26"/>
  <c r="C5612" i="26"/>
  <c r="C5613" i="26"/>
  <c r="C5614" i="26"/>
  <c r="C5615" i="26"/>
  <c r="C5616" i="26"/>
  <c r="C5617" i="26"/>
  <c r="C5618" i="26"/>
  <c r="C5619" i="26"/>
  <c r="C5620" i="26"/>
  <c r="C5621" i="26"/>
  <c r="C5622" i="26"/>
  <c r="C5623" i="26"/>
  <c r="C5624" i="26"/>
  <c r="C5625" i="26"/>
  <c r="C5626" i="26"/>
  <c r="C5627" i="26"/>
  <c r="C5628" i="26"/>
  <c r="C5629" i="26"/>
  <c r="C5630" i="26"/>
  <c r="C5631" i="26"/>
  <c r="C5632" i="26"/>
  <c r="C5633" i="26"/>
  <c r="C5634" i="26"/>
  <c r="C5635" i="26"/>
  <c r="C5636" i="26"/>
  <c r="C5637" i="26"/>
  <c r="C5638" i="26"/>
  <c r="C5639" i="26"/>
  <c r="C5640" i="26"/>
  <c r="C5641" i="26"/>
  <c r="C5642" i="26"/>
  <c r="C5643" i="26"/>
  <c r="C5644" i="26"/>
  <c r="C5645" i="26"/>
  <c r="C5646" i="26"/>
  <c r="C5647" i="26"/>
  <c r="C5648" i="26"/>
  <c r="C5649" i="26"/>
  <c r="C5650" i="26"/>
  <c r="C5651" i="26"/>
  <c r="C5652" i="26"/>
  <c r="C5653" i="26"/>
  <c r="C5654" i="26"/>
  <c r="C5655" i="26"/>
  <c r="C5656" i="26"/>
  <c r="C5657" i="26"/>
  <c r="C5658" i="26"/>
  <c r="C5659" i="26"/>
  <c r="C5660" i="26"/>
  <c r="C5661" i="26"/>
  <c r="C5662" i="26"/>
  <c r="C5663" i="26"/>
  <c r="C5664" i="26"/>
  <c r="C5665" i="26"/>
  <c r="C5666" i="26"/>
  <c r="C5667" i="26"/>
  <c r="C5668" i="26"/>
  <c r="C5669" i="26"/>
  <c r="C5670" i="26"/>
  <c r="C5671" i="26"/>
  <c r="C5672" i="26"/>
  <c r="C5673" i="26"/>
  <c r="C5674" i="26"/>
  <c r="C5675" i="26"/>
  <c r="C5676" i="26"/>
  <c r="C5677" i="26"/>
  <c r="C5678" i="26"/>
  <c r="C5679" i="26"/>
  <c r="C5680" i="26"/>
  <c r="C5681" i="26"/>
  <c r="C5682" i="26"/>
  <c r="C5683" i="26"/>
  <c r="C5684" i="26"/>
  <c r="C5685" i="26"/>
  <c r="C5686" i="26"/>
  <c r="C5687" i="26"/>
  <c r="C5688" i="26"/>
  <c r="C5689" i="26"/>
  <c r="C5690" i="26"/>
  <c r="C5691" i="26"/>
  <c r="C5692" i="26"/>
  <c r="C5693" i="26"/>
  <c r="C5694" i="26"/>
  <c r="C5695" i="26"/>
  <c r="C5696" i="26"/>
  <c r="C5697" i="26"/>
  <c r="C5698" i="26"/>
  <c r="C5699" i="26"/>
  <c r="C5700" i="26"/>
  <c r="C5701" i="26"/>
  <c r="C5702" i="26"/>
  <c r="C5703" i="26"/>
  <c r="C5704" i="26"/>
  <c r="C5705" i="26"/>
  <c r="C5706" i="26"/>
  <c r="C5707" i="26"/>
  <c r="C5708" i="26"/>
  <c r="C5709" i="26"/>
  <c r="C5710" i="26"/>
  <c r="C5711" i="26"/>
  <c r="C5712" i="26"/>
  <c r="C5713" i="26"/>
  <c r="C5714" i="26"/>
  <c r="C5715" i="26"/>
  <c r="C5716" i="26"/>
  <c r="C5717" i="26"/>
  <c r="C5718" i="26"/>
  <c r="C5719" i="26"/>
  <c r="C5720" i="26"/>
  <c r="C5721" i="26"/>
  <c r="C5722" i="26"/>
  <c r="C5723" i="26"/>
  <c r="C5724" i="26"/>
  <c r="C5725" i="26"/>
  <c r="C5726" i="26"/>
  <c r="K5630" i="26" l="1"/>
  <c r="J6444" i="26"/>
  <c r="L6444" i="26" s="1"/>
  <c r="I4688" i="26"/>
  <c r="I6764" i="26"/>
  <c r="K6288" i="26"/>
  <c r="J5292" i="26"/>
  <c r="L5292" i="26" s="1"/>
  <c r="I6453" i="26"/>
  <c r="J6436" i="26"/>
  <c r="L6436" i="26" s="1"/>
  <c r="J6089" i="26"/>
  <c r="L6089" i="26" s="1"/>
  <c r="J6844" i="26"/>
  <c r="L6844" i="26" s="1"/>
  <c r="K6839" i="26"/>
  <c r="K6541" i="26"/>
  <c r="K6530" i="26"/>
  <c r="K7034" i="26"/>
  <c r="K6501" i="26"/>
  <c r="I6272" i="26"/>
  <c r="I6627" i="26"/>
  <c r="I6907" i="26"/>
  <c r="K6842" i="26"/>
  <c r="J6626" i="26"/>
  <c r="L6626" i="26" s="1"/>
  <c r="I6585" i="26"/>
  <c r="K6470" i="26"/>
  <c r="I6620" i="26"/>
  <c r="I6549" i="26"/>
  <c r="I6510" i="26"/>
  <c r="I6252" i="26"/>
  <c r="J6193" i="26"/>
  <c r="L6193" i="26" s="1"/>
  <c r="K4752" i="26"/>
  <c r="K6742" i="26"/>
  <c r="J6665" i="26"/>
  <c r="L6665" i="26" s="1"/>
  <c r="J6538" i="26"/>
  <c r="L6538" i="26" s="1"/>
  <c r="J4883" i="26"/>
  <c r="L4883" i="26" s="1"/>
  <c r="K6653" i="26"/>
  <c r="I6480" i="26"/>
  <c r="K6629" i="26"/>
  <c r="K6374" i="26"/>
  <c r="K6233" i="26"/>
  <c r="K6053" i="26"/>
  <c r="I5352" i="26"/>
  <c r="K5066" i="26"/>
  <c r="K4891" i="26"/>
  <c r="J7023" i="26"/>
  <c r="L7023" i="26" s="1"/>
  <c r="J6977" i="26"/>
  <c r="L6977" i="26" s="1"/>
  <c r="J6954" i="26"/>
  <c r="L6954" i="26" s="1"/>
  <c r="I6947" i="26"/>
  <c r="K6860" i="26"/>
  <c r="J6839" i="26"/>
  <c r="L6839" i="26" s="1"/>
  <c r="J6605" i="26"/>
  <c r="L6605" i="26" s="1"/>
  <c r="J6306" i="26"/>
  <c r="L6306" i="26" s="1"/>
  <c r="I6291" i="26"/>
  <c r="J6461" i="26"/>
  <c r="L6461" i="26" s="1"/>
  <c r="K6241" i="26"/>
  <c r="K6075" i="26"/>
  <c r="K5849" i="26"/>
  <c r="I5549" i="26"/>
  <c r="J7010" i="26"/>
  <c r="L7010" i="26" s="1"/>
  <c r="K6953" i="26"/>
  <c r="K6831" i="26"/>
  <c r="I6755" i="26"/>
  <c r="J6716" i="26"/>
  <c r="L6716" i="26" s="1"/>
  <c r="J6644" i="26"/>
  <c r="L6644" i="26" s="1"/>
  <c r="K6596" i="26"/>
  <c r="K6517" i="26"/>
  <c r="J6491" i="26"/>
  <c r="L6491" i="26" s="1"/>
  <c r="K6432" i="26"/>
  <c r="J6311" i="26"/>
  <c r="L6311" i="26" s="1"/>
  <c r="J6297" i="26"/>
  <c r="L6297" i="26" s="1"/>
  <c r="J6241" i="26"/>
  <c r="L6241" i="26" s="1"/>
  <c r="J6085" i="26"/>
  <c r="L6085" i="26" s="1"/>
  <c r="K6082" i="26"/>
  <c r="K5746" i="26"/>
  <c r="K5576" i="26"/>
  <c r="J4826" i="26"/>
  <c r="L4826" i="26" s="1"/>
  <c r="K6758" i="26"/>
  <c r="I6716" i="26"/>
  <c r="J6685" i="26"/>
  <c r="L6685" i="26" s="1"/>
  <c r="J6651" i="26"/>
  <c r="L6651" i="26" s="1"/>
  <c r="K6618" i="26"/>
  <c r="K6438" i="26"/>
  <c r="K6416" i="26"/>
  <c r="K6307" i="26"/>
  <c r="K5891" i="26"/>
  <c r="I5505" i="26"/>
  <c r="I5187" i="26"/>
  <c r="I4924" i="26"/>
  <c r="K6994" i="26"/>
  <c r="I6959" i="26"/>
  <c r="K6837" i="26"/>
  <c r="I6795" i="26"/>
  <c r="J6712" i="26"/>
  <c r="L6712" i="26" s="1"/>
  <c r="K6614" i="26"/>
  <c r="J6416" i="26"/>
  <c r="L6416" i="26" s="1"/>
  <c r="J6365" i="26"/>
  <c r="L6365" i="26" s="1"/>
  <c r="K5512" i="26"/>
  <c r="K6764" i="26"/>
  <c r="J6281" i="26"/>
  <c r="L6281" i="26" s="1"/>
  <c r="K6200" i="26"/>
  <c r="I6082" i="26"/>
  <c r="K6010" i="26"/>
  <c r="K5887" i="26"/>
  <c r="K7049" i="26"/>
  <c r="K6908" i="26"/>
  <c r="J6837" i="26"/>
  <c r="L6837" i="26" s="1"/>
  <c r="K6789" i="26"/>
  <c r="K6710" i="26"/>
  <c r="K6666" i="26"/>
  <c r="J6620" i="26"/>
  <c r="L6620" i="26" s="1"/>
  <c r="J6585" i="26"/>
  <c r="L6585" i="26" s="1"/>
  <c r="I6499" i="26"/>
  <c r="K6383" i="26"/>
  <c r="I6372" i="26"/>
  <c r="I6365" i="26"/>
  <c r="I6297" i="26"/>
  <c r="K6284" i="26"/>
  <c r="J6248" i="26"/>
  <c r="L6248" i="26" s="1"/>
  <c r="K6207" i="26"/>
  <c r="J6013" i="26"/>
  <c r="L6013" i="26" s="1"/>
  <c r="K5697" i="26"/>
  <c r="K5625" i="26"/>
  <c r="K5502" i="26"/>
  <c r="I5195" i="26"/>
  <c r="J5144" i="26"/>
  <c r="L5144" i="26" s="1"/>
  <c r="I6991" i="26"/>
  <c r="J6947" i="26"/>
  <c r="L6947" i="26" s="1"/>
  <c r="K6940" i="26"/>
  <c r="I6919" i="26"/>
  <c r="K6889" i="26"/>
  <c r="K6878" i="26"/>
  <c r="I6852" i="26"/>
  <c r="I6826" i="26"/>
  <c r="J6710" i="26"/>
  <c r="L6710" i="26" s="1"/>
  <c r="I6514" i="26"/>
  <c r="J6480" i="26"/>
  <c r="L6480" i="26" s="1"/>
  <c r="K6313" i="26"/>
  <c r="J6266" i="26"/>
  <c r="L6266" i="26" s="1"/>
  <c r="K5769" i="26"/>
  <c r="J5697" i="26"/>
  <c r="L5697" i="26" s="1"/>
  <c r="K5072" i="26"/>
  <c r="K6180" i="26"/>
  <c r="I6157" i="26"/>
  <c r="J6094" i="26"/>
  <c r="L6094" i="26" s="1"/>
  <c r="K6602" i="26"/>
  <c r="I6557" i="26"/>
  <c r="K6554" i="26"/>
  <c r="I6444" i="26"/>
  <c r="K6191" i="26"/>
  <c r="I6180" i="26"/>
  <c r="I6133" i="26"/>
  <c r="K6034" i="26"/>
  <c r="J6031" i="26"/>
  <c r="L6031" i="26" s="1"/>
  <c r="I5753" i="26"/>
  <c r="K5722" i="26"/>
  <c r="J4964" i="26"/>
  <c r="L4964" i="26" s="1"/>
  <c r="J4879" i="26"/>
  <c r="L4879" i="26" s="1"/>
  <c r="J7034" i="26"/>
  <c r="L7034" i="26" s="1"/>
  <c r="K6921" i="26"/>
  <c r="K6884" i="26"/>
  <c r="I6844" i="26"/>
  <c r="J6821" i="26"/>
  <c r="L6821" i="26" s="1"/>
  <c r="I6780" i="26"/>
  <c r="J6773" i="26"/>
  <c r="L6773" i="26" s="1"/>
  <c r="I6612" i="26"/>
  <c r="K6503" i="26"/>
  <c r="J6422" i="26"/>
  <c r="L6422" i="26" s="1"/>
  <c r="J6396" i="26"/>
  <c r="L6396" i="26" s="1"/>
  <c r="I6346" i="26"/>
  <c r="I6289" i="26"/>
  <c r="K6275" i="26"/>
  <c r="K6268" i="26"/>
  <c r="I6037" i="26"/>
  <c r="I6034" i="26"/>
  <c r="K5842" i="26"/>
  <c r="K5608" i="26"/>
  <c r="K5401" i="26"/>
  <c r="K5346" i="26"/>
  <c r="I5331" i="26"/>
  <c r="K4924" i="26"/>
  <c r="I4748" i="26"/>
  <c r="K7050" i="26"/>
  <c r="J7047" i="26"/>
  <c r="L7047" i="26" s="1"/>
  <c r="K7040" i="26"/>
  <c r="J7000" i="26"/>
  <c r="L7000" i="26" s="1"/>
  <c r="J6952" i="26"/>
  <c r="L6952" i="26" s="1"/>
  <c r="K6931" i="26"/>
  <c r="J6787" i="26"/>
  <c r="L6787" i="26" s="1"/>
  <c r="I6773" i="26"/>
  <c r="J6689" i="26"/>
  <c r="L6689" i="26" s="1"/>
  <c r="J6667" i="26"/>
  <c r="L6667" i="26" s="1"/>
  <c r="I6643" i="26"/>
  <c r="K6608" i="26"/>
  <c r="J6547" i="26"/>
  <c r="L6547" i="26" s="1"/>
  <c r="K6509" i="26"/>
  <c r="J6503" i="26"/>
  <c r="L6503" i="26" s="1"/>
  <c r="K6497" i="26"/>
  <c r="K6475" i="26"/>
  <c r="K6407" i="26"/>
  <c r="I6396" i="26"/>
  <c r="K6359" i="26"/>
  <c r="I6349" i="26"/>
  <c r="J6334" i="26"/>
  <c r="L6334" i="26" s="1"/>
  <c r="K6291" i="26"/>
  <c r="J5630" i="26"/>
  <c r="L5630" i="26" s="1"/>
  <c r="I5569" i="26"/>
  <c r="J5546" i="26"/>
  <c r="L5546" i="26" s="1"/>
  <c r="I5342" i="26"/>
  <c r="I7047" i="26"/>
  <c r="K7010" i="26"/>
  <c r="I6952" i="26"/>
  <c r="J6938" i="26"/>
  <c r="L6938" i="26" s="1"/>
  <c r="I6927" i="26"/>
  <c r="J6890" i="26"/>
  <c r="L6890" i="26" s="1"/>
  <c r="J6755" i="26"/>
  <c r="L6755" i="26" s="1"/>
  <c r="K6685" i="26"/>
  <c r="J6653" i="26"/>
  <c r="L6653" i="26" s="1"/>
  <c r="K6597" i="26"/>
  <c r="J6549" i="26"/>
  <c r="L6549" i="26" s="1"/>
  <c r="J6529" i="26"/>
  <c r="L6529" i="26" s="1"/>
  <c r="I6526" i="26"/>
  <c r="J6509" i="26"/>
  <c r="L6509" i="26" s="1"/>
  <c r="I6468" i="26"/>
  <c r="I6314" i="26"/>
  <c r="J6235" i="26"/>
  <c r="L6235" i="26" s="1"/>
  <c r="I6232" i="26"/>
  <c r="J6208" i="26"/>
  <c r="L6208" i="26" s="1"/>
  <c r="I6205" i="26"/>
  <c r="I6176" i="26"/>
  <c r="J5512" i="26"/>
  <c r="L5512" i="26" s="1"/>
  <c r="I5371" i="26"/>
  <c r="K5352" i="26"/>
  <c r="J5184" i="26"/>
  <c r="L5184" i="26" s="1"/>
  <c r="K4983" i="26"/>
  <c r="I4699" i="26"/>
  <c r="J7007" i="26"/>
  <c r="L7007" i="26" s="1"/>
  <c r="J6987" i="26"/>
  <c r="L6987" i="26" s="1"/>
  <c r="J6940" i="26"/>
  <c r="L6940" i="26" s="1"/>
  <c r="I6915" i="26"/>
  <c r="K6899" i="26"/>
  <c r="I6887" i="26"/>
  <c r="J6854" i="26"/>
  <c r="L6854" i="26" s="1"/>
  <c r="I6828" i="26"/>
  <c r="I6767" i="26"/>
  <c r="I6675" i="26"/>
  <c r="K6669" i="26"/>
  <c r="I6667" i="26"/>
  <c r="I6636" i="26"/>
  <c r="J6614" i="26"/>
  <c r="L6614" i="26" s="1"/>
  <c r="I6608" i="26"/>
  <c r="I6605" i="26"/>
  <c r="J6602" i="26"/>
  <c r="L6602" i="26" s="1"/>
  <c r="I6589" i="26"/>
  <c r="J6570" i="26"/>
  <c r="L6570" i="26" s="1"/>
  <c r="I6541" i="26"/>
  <c r="I6538" i="26"/>
  <c r="K6531" i="26"/>
  <c r="I6495" i="26"/>
  <c r="K6484" i="26"/>
  <c r="K6464" i="26"/>
  <c r="I6436" i="26"/>
  <c r="K6414" i="26"/>
  <c r="J5883" i="26"/>
  <c r="L5883" i="26" s="1"/>
  <c r="K5133" i="26"/>
  <c r="K5094" i="26"/>
  <c r="K4879" i="26"/>
  <c r="J4748" i="26"/>
  <c r="L4748" i="26" s="1"/>
  <c r="K6026" i="26"/>
  <c r="K6001" i="26"/>
  <c r="J5942" i="26"/>
  <c r="L5942" i="26" s="1"/>
  <c r="I5883" i="26"/>
  <c r="J5837" i="26"/>
  <c r="L5837" i="26" s="1"/>
  <c r="I5729" i="26"/>
  <c r="K5504" i="26"/>
  <c r="K4826" i="26"/>
  <c r="K6923" i="26"/>
  <c r="K6891" i="26"/>
  <c r="J6342" i="26"/>
  <c r="L6342" i="26" s="1"/>
  <c r="K6327" i="26"/>
  <c r="I6268" i="26"/>
  <c r="K6093" i="26"/>
  <c r="K6090" i="26"/>
  <c r="I6066" i="26"/>
  <c r="J5681" i="26"/>
  <c r="L5681" i="26" s="1"/>
  <c r="K5354" i="26"/>
  <c r="K5267" i="26"/>
  <c r="K5031" i="26"/>
  <c r="K4701" i="26"/>
  <c r="J7049" i="26"/>
  <c r="L7049" i="26" s="1"/>
  <c r="J7033" i="26"/>
  <c r="L7033" i="26" s="1"/>
  <c r="J7011" i="26"/>
  <c r="L7011" i="26" s="1"/>
  <c r="K6995" i="26"/>
  <c r="J6986" i="26"/>
  <c r="L6986" i="26" s="1"/>
  <c r="I6954" i="26"/>
  <c r="K6929" i="26"/>
  <c r="J6923" i="26"/>
  <c r="L6923" i="26" s="1"/>
  <c r="K6914" i="26"/>
  <c r="J6908" i="26"/>
  <c r="L6908" i="26" s="1"/>
  <c r="J6898" i="26"/>
  <c r="L6898" i="26" s="1"/>
  <c r="J6891" i="26"/>
  <c r="L6891" i="26" s="1"/>
  <c r="J6879" i="26"/>
  <c r="L6879" i="26" s="1"/>
  <c r="J6861" i="26"/>
  <c r="L6861" i="26" s="1"/>
  <c r="K6853" i="26"/>
  <c r="J6827" i="26"/>
  <c r="L6827" i="26" s="1"/>
  <c r="I6821" i="26"/>
  <c r="J6788" i="26"/>
  <c r="L6788" i="26" s="1"/>
  <c r="K6781" i="26"/>
  <c r="K6775" i="26"/>
  <c r="I6756" i="26"/>
  <c r="K6674" i="26"/>
  <c r="J6668" i="26"/>
  <c r="L6668" i="26" s="1"/>
  <c r="K6635" i="26"/>
  <c r="K6594" i="26"/>
  <c r="I6565" i="26"/>
  <c r="K6424" i="26"/>
  <c r="I6384" i="26"/>
  <c r="K6351" i="26"/>
  <c r="K6345" i="26"/>
  <c r="J6274" i="26"/>
  <c r="L6274" i="26" s="1"/>
  <c r="I6093" i="26"/>
  <c r="J6090" i="26"/>
  <c r="L6090" i="26" s="1"/>
  <c r="K6018" i="26"/>
  <c r="K6011" i="26"/>
  <c r="K5938" i="26"/>
  <c r="K5935" i="26"/>
  <c r="K5892" i="26"/>
  <c r="I5801" i="26"/>
  <c r="J5645" i="26"/>
  <c r="L5645" i="26" s="1"/>
  <c r="K5634" i="26"/>
  <c r="K5628" i="26"/>
  <c r="K5521" i="26"/>
  <c r="J5465" i="26"/>
  <c r="L5465" i="26" s="1"/>
  <c r="K5426" i="26"/>
  <c r="I5411" i="26"/>
  <c r="K5392" i="26"/>
  <c r="K5274" i="26"/>
  <c r="J4988" i="26"/>
  <c r="L4988" i="26" s="1"/>
  <c r="K4908" i="26"/>
  <c r="K4839" i="26"/>
  <c r="K4810" i="26"/>
  <c r="K4803" i="26"/>
  <c r="J4716" i="26"/>
  <c r="L4716" i="26" s="1"/>
  <c r="I7033" i="26"/>
  <c r="I7014" i="26"/>
  <c r="I6998" i="26"/>
  <c r="J6995" i="26"/>
  <c r="L6995" i="26" s="1"/>
  <c r="I6986" i="26"/>
  <c r="I6914" i="26"/>
  <c r="K6858" i="26"/>
  <c r="K6855" i="26"/>
  <c r="K6829" i="26"/>
  <c r="I6827" i="26"/>
  <c r="I6781" i="26"/>
  <c r="J6714" i="26"/>
  <c r="L6714" i="26" s="1"/>
  <c r="J6674" i="26"/>
  <c r="L6674" i="26" s="1"/>
  <c r="I6668" i="26"/>
  <c r="J6594" i="26"/>
  <c r="L6594" i="26" s="1"/>
  <c r="J6578" i="26"/>
  <c r="L6578" i="26" s="1"/>
  <c r="J6555" i="26"/>
  <c r="L6555" i="26" s="1"/>
  <c r="K6499" i="26"/>
  <c r="K6456" i="26"/>
  <c r="K6440" i="26"/>
  <c r="I6424" i="26"/>
  <c r="K6421" i="26"/>
  <c r="J6351" i="26"/>
  <c r="L6351" i="26" s="1"/>
  <c r="J6280" i="26"/>
  <c r="L6280" i="26" s="1"/>
  <c r="I6260" i="26"/>
  <c r="K6242" i="26"/>
  <c r="J6221" i="26"/>
  <c r="L6221" i="26" s="1"/>
  <c r="I6021" i="26"/>
  <c r="J5941" i="26"/>
  <c r="L5941" i="26" s="1"/>
  <c r="I5938" i="26"/>
  <c r="I5372" i="26"/>
  <c r="I5239" i="26"/>
  <c r="J5204" i="26"/>
  <c r="L5204" i="26" s="1"/>
  <c r="K5170" i="26"/>
  <c r="I5011" i="26"/>
  <c r="I4988" i="26"/>
  <c r="K4862" i="26"/>
  <c r="J4839" i="26"/>
  <c r="L4839" i="26" s="1"/>
  <c r="J4832" i="26"/>
  <c r="L4832" i="26" s="1"/>
  <c r="J4803" i="26"/>
  <c r="L4803" i="26" s="1"/>
  <c r="K4800" i="26"/>
  <c r="K4797" i="26"/>
  <c r="K6978" i="26"/>
  <c r="J6888" i="26"/>
  <c r="L6888" i="26" s="1"/>
  <c r="I6855" i="26"/>
  <c r="I6843" i="26"/>
  <c r="K6734" i="26"/>
  <c r="K6621" i="26"/>
  <c r="J6612" i="26"/>
  <c r="L6612" i="26" s="1"/>
  <c r="I6578" i="26"/>
  <c r="J6557" i="26"/>
  <c r="L6557" i="26" s="1"/>
  <c r="J6462" i="26"/>
  <c r="L6462" i="26" s="1"/>
  <c r="I6456" i="26"/>
  <c r="K6446" i="26"/>
  <c r="J6421" i="26"/>
  <c r="L6421" i="26" s="1"/>
  <c r="K6405" i="26"/>
  <c r="I6380" i="26"/>
  <c r="K6366" i="26"/>
  <c r="I6318" i="26"/>
  <c r="J6295" i="26"/>
  <c r="L6295" i="26" s="1"/>
  <c r="K6289" i="26"/>
  <c r="I6280" i="26"/>
  <c r="K5331" i="26"/>
  <c r="K5119" i="26"/>
  <c r="K5092" i="26"/>
  <c r="J4800" i="26"/>
  <c r="L4800" i="26" s="1"/>
  <c r="K4681" i="26"/>
  <c r="I6160" i="26"/>
  <c r="J6157" i="26"/>
  <c r="L6157" i="26" s="1"/>
  <c r="J6106" i="26"/>
  <c r="L6106" i="26" s="1"/>
  <c r="J5974" i="26"/>
  <c r="L5974" i="26" s="1"/>
  <c r="J5963" i="26"/>
  <c r="L5963" i="26" s="1"/>
  <c r="K5945" i="26"/>
  <c r="K5928" i="26"/>
  <c r="J5852" i="26"/>
  <c r="L5852" i="26" s="1"/>
  <c r="I5648" i="26"/>
  <c r="I5628" i="26"/>
  <c r="J5625" i="26"/>
  <c r="L5625" i="26" s="1"/>
  <c r="I5576" i="26"/>
  <c r="J5569" i="26"/>
  <c r="L5569" i="26" s="1"/>
  <c r="J5549" i="26"/>
  <c r="L5549" i="26" s="1"/>
  <c r="K5546" i="26"/>
  <c r="I5508" i="26"/>
  <c r="K5448" i="26"/>
  <c r="I5426" i="26"/>
  <c r="K5375" i="26"/>
  <c r="J4900" i="26"/>
  <c r="L4900" i="26" s="1"/>
  <c r="J4897" i="26"/>
  <c r="L4897" i="26" s="1"/>
  <c r="K7011" i="26"/>
  <c r="I7007" i="26"/>
  <c r="K6987" i="26"/>
  <c r="K6454" i="26"/>
  <c r="J6454" i="26"/>
  <c r="L6454" i="26" s="1"/>
  <c r="K6338" i="26"/>
  <c r="I6338" i="26"/>
  <c r="J6338" i="26"/>
  <c r="L6338" i="26" s="1"/>
  <c r="K6256" i="26"/>
  <c r="I6256" i="26"/>
  <c r="J6256" i="26"/>
  <c r="L6256" i="26" s="1"/>
  <c r="J6304" i="26"/>
  <c r="L6304" i="26" s="1"/>
  <c r="I6304" i="26"/>
  <c r="K6304" i="26"/>
  <c r="K5796" i="26"/>
  <c r="K5324" i="26"/>
  <c r="I5250" i="26"/>
  <c r="K5232" i="26"/>
  <c r="I5193" i="26"/>
  <c r="K5150" i="26"/>
  <c r="I4897" i="26"/>
  <c r="K4719" i="26"/>
  <c r="J6951" i="26"/>
  <c r="L6951" i="26" s="1"/>
  <c r="I6951" i="26"/>
  <c r="K6811" i="26"/>
  <c r="I6811" i="26"/>
  <c r="J6811" i="26"/>
  <c r="L6811" i="26" s="1"/>
  <c r="I6799" i="26"/>
  <c r="J6799" i="26"/>
  <c r="L6799" i="26" s="1"/>
  <c r="K6799" i="26"/>
  <c r="K6479" i="26"/>
  <c r="J6479" i="26"/>
  <c r="L6479" i="26" s="1"/>
  <c r="I6330" i="26"/>
  <c r="J6330" i="26"/>
  <c r="L6330" i="26" s="1"/>
  <c r="K6330" i="26"/>
  <c r="K6708" i="26"/>
  <c r="I6708" i="26"/>
  <c r="J6708" i="26"/>
  <c r="L6708" i="26" s="1"/>
  <c r="K6545" i="26"/>
  <c r="I6545" i="26"/>
  <c r="J6545" i="26"/>
  <c r="L6545" i="26" s="1"/>
  <c r="K6209" i="26"/>
  <c r="J6120" i="26"/>
  <c r="L6120" i="26" s="1"/>
  <c r="K5464" i="26"/>
  <c r="K5461" i="26"/>
  <c r="K5330" i="26"/>
  <c r="J5324" i="26"/>
  <c r="L5324" i="26" s="1"/>
  <c r="J5232" i="26"/>
  <c r="L5232" i="26" s="1"/>
  <c r="K5125" i="26"/>
  <c r="J5094" i="26"/>
  <c r="L5094" i="26" s="1"/>
  <c r="J5000" i="26"/>
  <c r="L5000" i="26" s="1"/>
  <c r="K4964" i="26"/>
  <c r="J4932" i="26"/>
  <c r="L4932" i="26" s="1"/>
  <c r="J4810" i="26"/>
  <c r="L4810" i="26" s="1"/>
  <c r="K4771" i="26"/>
  <c r="K4732" i="26"/>
  <c r="K4721" i="26"/>
  <c r="I4719" i="26"/>
  <c r="I4716" i="26"/>
  <c r="J7050" i="26"/>
  <c r="L7050" i="26" s="1"/>
  <c r="K7025" i="26"/>
  <c r="I7023" i="26"/>
  <c r="I7009" i="26"/>
  <c r="J6994" i="26"/>
  <c r="L6994" i="26" s="1"/>
  <c r="K6920" i="26"/>
  <c r="I6920" i="26"/>
  <c r="I6791" i="26"/>
  <c r="J6791" i="26"/>
  <c r="L6791" i="26" s="1"/>
  <c r="K6791" i="26"/>
  <c r="J6699" i="26"/>
  <c r="L6699" i="26" s="1"/>
  <c r="K6699" i="26"/>
  <c r="I6660" i="26"/>
  <c r="J6660" i="26"/>
  <c r="L6660" i="26" s="1"/>
  <c r="K6660" i="26"/>
  <c r="J6563" i="26"/>
  <c r="L6563" i="26" s="1"/>
  <c r="K6563" i="26"/>
  <c r="I6391" i="26"/>
  <c r="K6391" i="26"/>
  <c r="K6322" i="26"/>
  <c r="I6322" i="26"/>
  <c r="J6322" i="26"/>
  <c r="L6322" i="26" s="1"/>
  <c r="I6244" i="26"/>
  <c r="J6244" i="26"/>
  <c r="L6244" i="26" s="1"/>
  <c r="K6244" i="26"/>
  <c r="I6948" i="26"/>
  <c r="J6948" i="26"/>
  <c r="L6948" i="26" s="1"/>
  <c r="K6948" i="26"/>
  <c r="J6209" i="26"/>
  <c r="L6209" i="26" s="1"/>
  <c r="K6159" i="26"/>
  <c r="I6120" i="26"/>
  <c r="I6097" i="26"/>
  <c r="K6006" i="26"/>
  <c r="I5973" i="26"/>
  <c r="J5962" i="26"/>
  <c r="L5962" i="26" s="1"/>
  <c r="J5947" i="26"/>
  <c r="L5947" i="26" s="1"/>
  <c r="J5912" i="26"/>
  <c r="L5912" i="26" s="1"/>
  <c r="I5840" i="26"/>
  <c r="K5718" i="26"/>
  <c r="J5650" i="26"/>
  <c r="L5650" i="26" s="1"/>
  <c r="K5593" i="26"/>
  <c r="J5450" i="26"/>
  <c r="L5450" i="26" s="1"/>
  <c r="J5435" i="26"/>
  <c r="L5435" i="26" s="1"/>
  <c r="K5367" i="26"/>
  <c r="K5357" i="26"/>
  <c r="K5345" i="26"/>
  <c r="K5342" i="26"/>
  <c r="I5330" i="26"/>
  <c r="K5308" i="26"/>
  <c r="K5075" i="26"/>
  <c r="K5007" i="26"/>
  <c r="I5000" i="26"/>
  <c r="I4971" i="26"/>
  <c r="I4939" i="26"/>
  <c r="I4932" i="26"/>
  <c r="K4875" i="26"/>
  <c r="K4788" i="26"/>
  <c r="J4771" i="26"/>
  <c r="L4771" i="26" s="1"/>
  <c r="J4721" i="26"/>
  <c r="L4721" i="26" s="1"/>
  <c r="K7041" i="26"/>
  <c r="K7035" i="26"/>
  <c r="J7031" i="26"/>
  <c r="L7031" i="26" s="1"/>
  <c r="J7025" i="26"/>
  <c r="L7025" i="26" s="1"/>
  <c r="K7019" i="26"/>
  <c r="K7016" i="26"/>
  <c r="K7002" i="26"/>
  <c r="I6972" i="26"/>
  <c r="J6972" i="26"/>
  <c r="L6972" i="26" s="1"/>
  <c r="I6715" i="26"/>
  <c r="J6715" i="26"/>
  <c r="L6715" i="26" s="1"/>
  <c r="K6553" i="26"/>
  <c r="I6553" i="26"/>
  <c r="J6553" i="26"/>
  <c r="L6553" i="26" s="1"/>
  <c r="I6397" i="26"/>
  <c r="J6397" i="26"/>
  <c r="L6397" i="26" s="1"/>
  <c r="K6397" i="26"/>
  <c r="I6376" i="26"/>
  <c r="J6376" i="26"/>
  <c r="L6376" i="26" s="1"/>
  <c r="K6376" i="26"/>
  <c r="I6344" i="26"/>
  <c r="J6344" i="26"/>
  <c r="L6344" i="26" s="1"/>
  <c r="J6144" i="26"/>
  <c r="L6144" i="26" s="1"/>
  <c r="I6085" i="26"/>
  <c r="J6074" i="26"/>
  <c r="L6074" i="26" s="1"/>
  <c r="J6053" i="26"/>
  <c r="L6053" i="26" s="1"/>
  <c r="K6022" i="26"/>
  <c r="K5995" i="26"/>
  <c r="I5915" i="26"/>
  <c r="J5887" i="26"/>
  <c r="L5887" i="26" s="1"/>
  <c r="K5689" i="26"/>
  <c r="K5682" i="26"/>
  <c r="K5613" i="26"/>
  <c r="K5610" i="26"/>
  <c r="K5596" i="26"/>
  <c r="J5561" i="26"/>
  <c r="L5561" i="26" s="1"/>
  <c r="K5558" i="26"/>
  <c r="J5522" i="26"/>
  <c r="L5522" i="26" s="1"/>
  <c r="I5520" i="26"/>
  <c r="J5466" i="26"/>
  <c r="L5466" i="26" s="1"/>
  <c r="K5457" i="26"/>
  <c r="J5399" i="26"/>
  <c r="L5399" i="26" s="1"/>
  <c r="I5345" i="26"/>
  <c r="K5202" i="26"/>
  <c r="K5192" i="26"/>
  <c r="K5114" i="26"/>
  <c r="J5099" i="26"/>
  <c r="L5099" i="26" s="1"/>
  <c r="K5078" i="26"/>
  <c r="J4992" i="26"/>
  <c r="L4992" i="26" s="1"/>
  <c r="K4820" i="26"/>
  <c r="K4795" i="26"/>
  <c r="J4788" i="26"/>
  <c r="L4788" i="26" s="1"/>
  <c r="J4781" i="26"/>
  <c r="L4781" i="26" s="1"/>
  <c r="J4760" i="26"/>
  <c r="L4760" i="26" s="1"/>
  <c r="K4757" i="26"/>
  <c r="I7038" i="26"/>
  <c r="J7035" i="26"/>
  <c r="L7035" i="26" s="1"/>
  <c r="I7031" i="26"/>
  <c r="J7019" i="26"/>
  <c r="L7019" i="26" s="1"/>
  <c r="J6984" i="26"/>
  <c r="L6984" i="26" s="1"/>
  <c r="J6975" i="26"/>
  <c r="L6975" i="26" s="1"/>
  <c r="I6975" i="26"/>
  <c r="J6971" i="26"/>
  <c r="L6971" i="26" s="1"/>
  <c r="K6961" i="26"/>
  <c r="K6922" i="26"/>
  <c r="I6922" i="26"/>
  <c r="I6336" i="26"/>
  <c r="J6336" i="26"/>
  <c r="L6336" i="26" s="1"/>
  <c r="K6336" i="26"/>
  <c r="I6137" i="26"/>
  <c r="K6122" i="26"/>
  <c r="K6025" i="26"/>
  <c r="J5995" i="26"/>
  <c r="L5995" i="26" s="1"/>
  <c r="K5900" i="26"/>
  <c r="K5805" i="26"/>
  <c r="J5750" i="26"/>
  <c r="L5750" i="26" s="1"/>
  <c r="K5696" i="26"/>
  <c r="J5682" i="26"/>
  <c r="L5682" i="26" s="1"/>
  <c r="I5616" i="26"/>
  <c r="J5613" i="26"/>
  <c r="L5613" i="26" s="1"/>
  <c r="K5570" i="26"/>
  <c r="K5568" i="26"/>
  <c r="I5561" i="26"/>
  <c r="J5558" i="26"/>
  <c r="L5558" i="26" s="1"/>
  <c r="K5529" i="26"/>
  <c r="J5496" i="26"/>
  <c r="L5496" i="26" s="1"/>
  <c r="K5424" i="26"/>
  <c r="I5399" i="26"/>
  <c r="K5231" i="26"/>
  <c r="J5192" i="26"/>
  <c r="L5192" i="26" s="1"/>
  <c r="J5182" i="26"/>
  <c r="L5182" i="26" s="1"/>
  <c r="K5138" i="26"/>
  <c r="I5106" i="26"/>
  <c r="K4960" i="26"/>
  <c r="I4760" i="26"/>
  <c r="I6984" i="26"/>
  <c r="I6971" i="26"/>
  <c r="I6805" i="26"/>
  <c r="J6805" i="26"/>
  <c r="L6805" i="26" s="1"/>
  <c r="K6805" i="26"/>
  <c r="I6797" i="26"/>
  <c r="J6797" i="26"/>
  <c r="L6797" i="26" s="1"/>
  <c r="K6797" i="26"/>
  <c r="I6250" i="26"/>
  <c r="J6250" i="26"/>
  <c r="L6250" i="26" s="1"/>
  <c r="K6250" i="26"/>
  <c r="J6486" i="26"/>
  <c r="L6486" i="26" s="1"/>
  <c r="I6486" i="26"/>
  <c r="K6486" i="26"/>
  <c r="K6066" i="26"/>
  <c r="J6059" i="26"/>
  <c r="L6059" i="26" s="1"/>
  <c r="K6031" i="26"/>
  <c r="I5266" i="26"/>
  <c r="I5231" i="26"/>
  <c r="K5188" i="26"/>
  <c r="I5182" i="26"/>
  <c r="K5141" i="26"/>
  <c r="I5138" i="26"/>
  <c r="I5059" i="26"/>
  <c r="K4699" i="26"/>
  <c r="K4688" i="26"/>
  <c r="K4685" i="26"/>
  <c r="I6625" i="26"/>
  <c r="J6625" i="26"/>
  <c r="L6625" i="26" s="1"/>
  <c r="J6448" i="26"/>
  <c r="L6448" i="26" s="1"/>
  <c r="K6448" i="26"/>
  <c r="J6382" i="26"/>
  <c r="L6382" i="26" s="1"/>
  <c r="K6382" i="26"/>
  <c r="J6368" i="26"/>
  <c r="L6368" i="26" s="1"/>
  <c r="K6368" i="26"/>
  <c r="I6283" i="26"/>
  <c r="J6283" i="26"/>
  <c r="L6283" i="26" s="1"/>
  <c r="K6283" i="26"/>
  <c r="I6898" i="26"/>
  <c r="I6890" i="26"/>
  <c r="I6888" i="26"/>
  <c r="I6879" i="26"/>
  <c r="I6861" i="26"/>
  <c r="K6806" i="26"/>
  <c r="K6798" i="26"/>
  <c r="I6788" i="26"/>
  <c r="I6712" i="26"/>
  <c r="K6659" i="26"/>
  <c r="I6651" i="26"/>
  <c r="J6629" i="26"/>
  <c r="L6629" i="26" s="1"/>
  <c r="I6570" i="26"/>
  <c r="I6491" i="26"/>
  <c r="K6483" i="26"/>
  <c r="J6475" i="26"/>
  <c r="L6475" i="26" s="1"/>
  <c r="K6430" i="26"/>
  <c r="I6405" i="26"/>
  <c r="K6337" i="26"/>
  <c r="J6329" i="26"/>
  <c r="L6329" i="26" s="1"/>
  <c r="J6327" i="26"/>
  <c r="L6327" i="26" s="1"/>
  <c r="K6321" i="26"/>
  <c r="J6318" i="26"/>
  <c r="L6318" i="26" s="1"/>
  <c r="J6313" i="26"/>
  <c r="L6313" i="26" s="1"/>
  <c r="I6311" i="26"/>
  <c r="I6303" i="26"/>
  <c r="I6284" i="26"/>
  <c r="I6274" i="26"/>
  <c r="I6266" i="26"/>
  <c r="J6260" i="26"/>
  <c r="L6260" i="26" s="1"/>
  <c r="J6372" i="26"/>
  <c r="L6372" i="26" s="1"/>
  <c r="K6236" i="26"/>
  <c r="J6666" i="26"/>
  <c r="L6666" i="26" s="1"/>
  <c r="J6658" i="26"/>
  <c r="L6658" i="26" s="1"/>
  <c r="K6650" i="26"/>
  <c r="J6598" i="26"/>
  <c r="L6598" i="26" s="1"/>
  <c r="J6561" i="26"/>
  <c r="L6561" i="26" s="1"/>
  <c r="K6522" i="26"/>
  <c r="J6513" i="26"/>
  <c r="L6513" i="26" s="1"/>
  <c r="J6484" i="26"/>
  <c r="L6484" i="26" s="1"/>
  <c r="K6482" i="26"/>
  <c r="J6440" i="26"/>
  <c r="L6440" i="26" s="1"/>
  <c r="J6429" i="26"/>
  <c r="L6429" i="26" s="1"/>
  <c r="K6413" i="26"/>
  <c r="J6404" i="26"/>
  <c r="L6404" i="26" s="1"/>
  <c r="J6328" i="26"/>
  <c r="L6328" i="26" s="1"/>
  <c r="J6312" i="26"/>
  <c r="L6312" i="26" s="1"/>
  <c r="J6288" i="26"/>
  <c r="L6288" i="26" s="1"/>
  <c r="I6281" i="26"/>
  <c r="J6275" i="26"/>
  <c r="L6275" i="26" s="1"/>
  <c r="I6273" i="26"/>
  <c r="K6265" i="26"/>
  <c r="J6878" i="26"/>
  <c r="L6878" i="26" s="1"/>
  <c r="J6860" i="26"/>
  <c r="L6860" i="26" s="1"/>
  <c r="K6850" i="26"/>
  <c r="I6831" i="26"/>
  <c r="K6814" i="26"/>
  <c r="I6787" i="26"/>
  <c r="I6775" i="26"/>
  <c r="K6766" i="26"/>
  <c r="K6741" i="26"/>
  <c r="K6735" i="26"/>
  <c r="K6733" i="26"/>
  <c r="K6727" i="26"/>
  <c r="K6725" i="26"/>
  <c r="K6675" i="26"/>
  <c r="J6650" i="26"/>
  <c r="L6650" i="26" s="1"/>
  <c r="J6601" i="26"/>
  <c r="L6601" i="26" s="1"/>
  <c r="I6598" i="26"/>
  <c r="J6569" i="26"/>
  <c r="L6569" i="26" s="1"/>
  <c r="I6561" i="26"/>
  <c r="I6542" i="26"/>
  <c r="I6525" i="26"/>
  <c r="I6482" i="26"/>
  <c r="K6476" i="26"/>
  <c r="I6471" i="26"/>
  <c r="I6429" i="26"/>
  <c r="K6415" i="26"/>
  <c r="J6413" i="26"/>
  <c r="L6413" i="26" s="1"/>
  <c r="I6404" i="26"/>
  <c r="J6388" i="26"/>
  <c r="L6388" i="26" s="1"/>
  <c r="J6353" i="26"/>
  <c r="L6353" i="26" s="1"/>
  <c r="I6328" i="26"/>
  <c r="I6312" i="26"/>
  <c r="J6298" i="26"/>
  <c r="L6298" i="26" s="1"/>
  <c r="J6267" i="26"/>
  <c r="L6267" i="26" s="1"/>
  <c r="J6265" i="26"/>
  <c r="L6265" i="26" s="1"/>
  <c r="K6259" i="26"/>
  <c r="K6915" i="26"/>
  <c r="J6896" i="26"/>
  <c r="L6896" i="26" s="1"/>
  <c r="K6828" i="26"/>
  <c r="K6780" i="26"/>
  <c r="J6747" i="26"/>
  <c r="L6747" i="26" s="1"/>
  <c r="J6741" i="26"/>
  <c r="L6741" i="26" s="1"/>
  <c r="J6735" i="26"/>
  <c r="L6735" i="26" s="1"/>
  <c r="J6733" i="26"/>
  <c r="L6733" i="26" s="1"/>
  <c r="J6727" i="26"/>
  <c r="L6727" i="26" s="1"/>
  <c r="J6725" i="26"/>
  <c r="L6725" i="26" s="1"/>
  <c r="J6692" i="26"/>
  <c r="L6692" i="26" s="1"/>
  <c r="J6684" i="26"/>
  <c r="L6684" i="26" s="1"/>
  <c r="K6677" i="26"/>
  <c r="J6643" i="26"/>
  <c r="L6643" i="26" s="1"/>
  <c r="J6636" i="26"/>
  <c r="L6636" i="26" s="1"/>
  <c r="J6627" i="26"/>
  <c r="L6627" i="26" s="1"/>
  <c r="J6589" i="26"/>
  <c r="L6589" i="26" s="1"/>
  <c r="J6565" i="26"/>
  <c r="L6565" i="26" s="1"/>
  <c r="J6495" i="26"/>
  <c r="L6495" i="26" s="1"/>
  <c r="K6468" i="26"/>
  <c r="J6384" i="26"/>
  <c r="L6384" i="26" s="1"/>
  <c r="K6907" i="26"/>
  <c r="I6896" i="26"/>
  <c r="I6868" i="26"/>
  <c r="K6854" i="26"/>
  <c r="K6852" i="26"/>
  <c r="J6843" i="26"/>
  <c r="L6843" i="26" s="1"/>
  <c r="K6820" i="26"/>
  <c r="J6756" i="26"/>
  <c r="L6756" i="26" s="1"/>
  <c r="I6747" i="26"/>
  <c r="I6684" i="26"/>
  <c r="J6677" i="26"/>
  <c r="L6677" i="26" s="1"/>
  <c r="K6235" i="26"/>
  <c r="J5035" i="26"/>
  <c r="L5035" i="26" s="1"/>
  <c r="I5035" i="26"/>
  <c r="I6217" i="26"/>
  <c r="J6205" i="26"/>
  <c r="L6205" i="26" s="1"/>
  <c r="I6145" i="26"/>
  <c r="I6104" i="26"/>
  <c r="K6104" i="26"/>
  <c r="I6050" i="26"/>
  <c r="K5978" i="26"/>
  <c r="J5937" i="26"/>
  <c r="L5937" i="26" s="1"/>
  <c r="I5937" i="26"/>
  <c r="I6165" i="26"/>
  <c r="J6165" i="26"/>
  <c r="L6165" i="26" s="1"/>
  <c r="I6129" i="26"/>
  <c r="J6129" i="26"/>
  <c r="L6129" i="26" s="1"/>
  <c r="K6106" i="26"/>
  <c r="I6047" i="26"/>
  <c r="K6047" i="26"/>
  <c r="I6027" i="26"/>
  <c r="K6027" i="26"/>
  <c r="J5957" i="26"/>
  <c r="L5957" i="26" s="1"/>
  <c r="K5957" i="26"/>
  <c r="K5865" i="26"/>
  <c r="J5865" i="26"/>
  <c r="L5865" i="26" s="1"/>
  <c r="I5865" i="26"/>
  <c r="J5757" i="26"/>
  <c r="L5757" i="26" s="1"/>
  <c r="I5757" i="26"/>
  <c r="J5488" i="26"/>
  <c r="L5488" i="26" s="1"/>
  <c r="K5488" i="26"/>
  <c r="I5488" i="26"/>
  <c r="J6172" i="26"/>
  <c r="L6172" i="26" s="1"/>
  <c r="I6172" i="26"/>
  <c r="K6142" i="26"/>
  <c r="J6142" i="26"/>
  <c r="L6142" i="26" s="1"/>
  <c r="I6132" i="26"/>
  <c r="K6132" i="26"/>
  <c r="I6110" i="26"/>
  <c r="K6110" i="26"/>
  <c r="I5967" i="26"/>
  <c r="J5967" i="26"/>
  <c r="L5967" i="26" s="1"/>
  <c r="K5967" i="26"/>
  <c r="I5889" i="26"/>
  <c r="K5889" i="26"/>
  <c r="J5889" i="26"/>
  <c r="L5889" i="26" s="1"/>
  <c r="J5764" i="26"/>
  <c r="L5764" i="26" s="1"/>
  <c r="K5764" i="26"/>
  <c r="I5602" i="26"/>
  <c r="K5602" i="26"/>
  <c r="J5476" i="26"/>
  <c r="L5476" i="26" s="1"/>
  <c r="K5476" i="26"/>
  <c r="I5476" i="26"/>
  <c r="J4916" i="26"/>
  <c r="L4916" i="26" s="1"/>
  <c r="K4916" i="26"/>
  <c r="I4916" i="26"/>
  <c r="I6070" i="26"/>
  <c r="J6070" i="26"/>
  <c r="L6070" i="26" s="1"/>
  <c r="J6030" i="26"/>
  <c r="L6030" i="26" s="1"/>
  <c r="K6030" i="26"/>
  <c r="I5921" i="26"/>
  <c r="K5921" i="26"/>
  <c r="J5921" i="26"/>
  <c r="L5921" i="26" s="1"/>
  <c r="I5101" i="26"/>
  <c r="K5101" i="26"/>
  <c r="J5101" i="26"/>
  <c r="L5101" i="26" s="1"/>
  <c r="J4850" i="26"/>
  <c r="L4850" i="26" s="1"/>
  <c r="I4850" i="26"/>
  <c r="K4850" i="26"/>
  <c r="J6113" i="26"/>
  <c r="L6113" i="26" s="1"/>
  <c r="I6113" i="26"/>
  <c r="I6084" i="26"/>
  <c r="K6084" i="26"/>
  <c r="I5977" i="26"/>
  <c r="K5977" i="26"/>
  <c r="K5970" i="26"/>
  <c r="J5970" i="26"/>
  <c r="L5970" i="26" s="1"/>
  <c r="J5741" i="26"/>
  <c r="L5741" i="26" s="1"/>
  <c r="K5741" i="26"/>
  <c r="I5741" i="26"/>
  <c r="K6176" i="26"/>
  <c r="I6141" i="26"/>
  <c r="J6141" i="26"/>
  <c r="L6141" i="26" s="1"/>
  <c r="K6133" i="26"/>
  <c r="J6075" i="26"/>
  <c r="L6075" i="26" s="1"/>
  <c r="K6037" i="26"/>
  <c r="J5924" i="26"/>
  <c r="L5924" i="26" s="1"/>
  <c r="K5924" i="26"/>
  <c r="I5633" i="26"/>
  <c r="K5633" i="26"/>
  <c r="J5556" i="26"/>
  <c r="L5556" i="26" s="1"/>
  <c r="K5556" i="26"/>
  <c r="I5556" i="26"/>
  <c r="J5327" i="26"/>
  <c r="L5327" i="26" s="1"/>
  <c r="K5327" i="26"/>
  <c r="J5129" i="26"/>
  <c r="L5129" i="26" s="1"/>
  <c r="K5129" i="26"/>
  <c r="K6145" i="26"/>
  <c r="K6009" i="26"/>
  <c r="J6009" i="26"/>
  <c r="L6009" i="26" s="1"/>
  <c r="J5884" i="26"/>
  <c r="L5884" i="26" s="1"/>
  <c r="K5884" i="26"/>
  <c r="I5884" i="26"/>
  <c r="I5873" i="26"/>
  <c r="J5873" i="26"/>
  <c r="L5873" i="26" s="1"/>
  <c r="J5788" i="26"/>
  <c r="L5788" i="26" s="1"/>
  <c r="K5788" i="26"/>
  <c r="I5788" i="26"/>
  <c r="J5640" i="26"/>
  <c r="L5640" i="26" s="1"/>
  <c r="K5640" i="26"/>
  <c r="I5640" i="26"/>
  <c r="J5403" i="26"/>
  <c r="L5403" i="26" s="1"/>
  <c r="I5403" i="26"/>
  <c r="J5360" i="26"/>
  <c r="L5360" i="26" s="1"/>
  <c r="K5360" i="26"/>
  <c r="K6217" i="26"/>
  <c r="K6189" i="26"/>
  <c r="K6165" i="26"/>
  <c r="J6153" i="26"/>
  <c r="L6153" i="26" s="1"/>
  <c r="I6153" i="26"/>
  <c r="K6129" i="26"/>
  <c r="J6126" i="26"/>
  <c r="L6126" i="26" s="1"/>
  <c r="K6126" i="26"/>
  <c r="I6088" i="26"/>
  <c r="K6088" i="26"/>
  <c r="J6065" i="26"/>
  <c r="L6065" i="26" s="1"/>
  <c r="I6065" i="26"/>
  <c r="K6050" i="26"/>
  <c r="J6047" i="26"/>
  <c r="L6047" i="26" s="1"/>
  <c r="J5919" i="26"/>
  <c r="L5919" i="26" s="1"/>
  <c r="K5919" i="26"/>
  <c r="I5919" i="26"/>
  <c r="I5862" i="26"/>
  <c r="K5862" i="26"/>
  <c r="J5862" i="26"/>
  <c r="L5862" i="26" s="1"/>
  <c r="J4996" i="26"/>
  <c r="L4996" i="26" s="1"/>
  <c r="K4996" i="26"/>
  <c r="I4996" i="26"/>
  <c r="I4838" i="26"/>
  <c r="K4838" i="26"/>
  <c r="J4755" i="26"/>
  <c r="L4755" i="26" s="1"/>
  <c r="I4755" i="26"/>
  <c r="J7024" i="26"/>
  <c r="L7024" i="26" s="1"/>
  <c r="K7024" i="26"/>
  <c r="I7018" i="26"/>
  <c r="J7018" i="26"/>
  <c r="L7018" i="26" s="1"/>
  <c r="K7018" i="26"/>
  <c r="I6970" i="26"/>
  <c r="J6970" i="26"/>
  <c r="L6970" i="26" s="1"/>
  <c r="K6970" i="26"/>
  <c r="K5915" i="26"/>
  <c r="K5912" i="26"/>
  <c r="K5852" i="26"/>
  <c r="J5840" i="26"/>
  <c r="L5840" i="26" s="1"/>
  <c r="K5837" i="26"/>
  <c r="K5645" i="26"/>
  <c r="K5616" i="26"/>
  <c r="J5505" i="26"/>
  <c r="L5505" i="26" s="1"/>
  <c r="K5466" i="26"/>
  <c r="K5372" i="26"/>
  <c r="K5204" i="26"/>
  <c r="K5184" i="26"/>
  <c r="K5144" i="26"/>
  <c r="K5106" i="26"/>
  <c r="K4992" i="26"/>
  <c r="I4740" i="26"/>
  <c r="K4740" i="26"/>
  <c r="K6992" i="26"/>
  <c r="I6992" i="26"/>
  <c r="J6992" i="26"/>
  <c r="L6992" i="26" s="1"/>
  <c r="J4764" i="26"/>
  <c r="L4764" i="26" s="1"/>
  <c r="K4764" i="26"/>
  <c r="K6912" i="26"/>
  <c r="J6912" i="26"/>
  <c r="L6912" i="26" s="1"/>
  <c r="I6912" i="26"/>
  <c r="I5945" i="26"/>
  <c r="K5920" i="26"/>
  <c r="J5896" i="26"/>
  <c r="L5896" i="26" s="1"/>
  <c r="J5849" i="26"/>
  <c r="L5849" i="26" s="1"/>
  <c r="J5842" i="26"/>
  <c r="L5842" i="26" s="1"/>
  <c r="K5828" i="26"/>
  <c r="J5808" i="26"/>
  <c r="L5808" i="26" s="1"/>
  <c r="J5805" i="26"/>
  <c r="L5805" i="26" s="1"/>
  <c r="K5792" i="26"/>
  <c r="J5769" i="26"/>
  <c r="L5769" i="26" s="1"/>
  <c r="J5746" i="26"/>
  <c r="L5746" i="26" s="1"/>
  <c r="K5720" i="26"/>
  <c r="K5690" i="26"/>
  <c r="J5610" i="26"/>
  <c r="L5610" i="26" s="1"/>
  <c r="I5608" i="26"/>
  <c r="K5601" i="26"/>
  <c r="K5598" i="26"/>
  <c r="I5596" i="26"/>
  <c r="J5593" i="26"/>
  <c r="L5593" i="26" s="1"/>
  <c r="K5590" i="26"/>
  <c r="K5588" i="26"/>
  <c r="K5566" i="26"/>
  <c r="K5536" i="26"/>
  <c r="J5529" i="26"/>
  <c r="L5529" i="26" s="1"/>
  <c r="K5526" i="26"/>
  <c r="I5489" i="26"/>
  <c r="K5480" i="26"/>
  <c r="K5477" i="26"/>
  <c r="K5472" i="26"/>
  <c r="J5457" i="26"/>
  <c r="L5457" i="26" s="1"/>
  <c r="J5424" i="26"/>
  <c r="L5424" i="26" s="1"/>
  <c r="I5357" i="26"/>
  <c r="J5354" i="26"/>
  <c r="L5354" i="26" s="1"/>
  <c r="I5294" i="26"/>
  <c r="I5275" i="26"/>
  <c r="K5255" i="26"/>
  <c r="K5246" i="26"/>
  <c r="K5243" i="26"/>
  <c r="J5214" i="26"/>
  <c r="L5214" i="26" s="1"/>
  <c r="J5170" i="26"/>
  <c r="L5170" i="26" s="1"/>
  <c r="J5119" i="26"/>
  <c r="L5119" i="26" s="1"/>
  <c r="J5078" i="26"/>
  <c r="L5078" i="26" s="1"/>
  <c r="I5027" i="26"/>
  <c r="J4960" i="26"/>
  <c r="L4960" i="26" s="1"/>
  <c r="K4951" i="26"/>
  <c r="J4908" i="26"/>
  <c r="L4908" i="26" s="1"/>
  <c r="I4857" i="26"/>
  <c r="J4857" i="26"/>
  <c r="L4857" i="26" s="1"/>
  <c r="I6993" i="26"/>
  <c r="J6993" i="26"/>
  <c r="L6993" i="26" s="1"/>
  <c r="K6993" i="26"/>
  <c r="I6980" i="26"/>
  <c r="J6980" i="26"/>
  <c r="L6980" i="26" s="1"/>
  <c r="K6980" i="26"/>
  <c r="K5880" i="26"/>
  <c r="I5869" i="26"/>
  <c r="J5798" i="26"/>
  <c r="L5798" i="26" s="1"/>
  <c r="K5725" i="26"/>
  <c r="I5720" i="26"/>
  <c r="K5702" i="26"/>
  <c r="I5693" i="26"/>
  <c r="J5598" i="26"/>
  <c r="L5598" i="26" s="1"/>
  <c r="J5590" i="26"/>
  <c r="L5590" i="26" s="1"/>
  <c r="I5588" i="26"/>
  <c r="K5581" i="26"/>
  <c r="K5573" i="26"/>
  <c r="J5566" i="26"/>
  <c r="L5566" i="26" s="1"/>
  <c r="K5541" i="26"/>
  <c r="J5526" i="26"/>
  <c r="L5526" i="26" s="1"/>
  <c r="K5492" i="26"/>
  <c r="J5480" i="26"/>
  <c r="L5480" i="26" s="1"/>
  <c r="I5472" i="26"/>
  <c r="K5454" i="26"/>
  <c r="K5385" i="26"/>
  <c r="J5246" i="26"/>
  <c r="L5246" i="26" s="1"/>
  <c r="K5210" i="26"/>
  <c r="J5152" i="26"/>
  <c r="L5152" i="26" s="1"/>
  <c r="I5102" i="26"/>
  <c r="K5064" i="26"/>
  <c r="I5051" i="26"/>
  <c r="K5023" i="26"/>
  <c r="I5003" i="26"/>
  <c r="K4968" i="26"/>
  <c r="K4956" i="26"/>
  <c r="K4936" i="26"/>
  <c r="K4889" i="26"/>
  <c r="I4881" i="26"/>
  <c r="K4881" i="26"/>
  <c r="I4822" i="26"/>
  <c r="J4822" i="26"/>
  <c r="L4822" i="26" s="1"/>
  <c r="K4822" i="26"/>
  <c r="J6943" i="26"/>
  <c r="L6943" i="26" s="1"/>
  <c r="I6943" i="26"/>
  <c r="J5880" i="26"/>
  <c r="L5880" i="26" s="1"/>
  <c r="K5877" i="26"/>
  <c r="K5833" i="26"/>
  <c r="K5810" i="26"/>
  <c r="J5725" i="26"/>
  <c r="L5725" i="26" s="1"/>
  <c r="K5649" i="26"/>
  <c r="K5620" i="26"/>
  <c r="J5581" i="26"/>
  <c r="L5581" i="26" s="1"/>
  <c r="K5578" i="26"/>
  <c r="J5573" i="26"/>
  <c r="L5573" i="26" s="1"/>
  <c r="J5541" i="26"/>
  <c r="L5541" i="26" s="1"/>
  <c r="J5501" i="26"/>
  <c r="L5501" i="26" s="1"/>
  <c r="K5435" i="26"/>
  <c r="K5407" i="26"/>
  <c r="K5349" i="26"/>
  <c r="K5251" i="26"/>
  <c r="K5203" i="26"/>
  <c r="K5194" i="26"/>
  <c r="J5162" i="26"/>
  <c r="L5162" i="26" s="1"/>
  <c r="K5145" i="26"/>
  <c r="K5099" i="26"/>
  <c r="J5064" i="26"/>
  <c r="L5064" i="26" s="1"/>
  <c r="J4968" i="26"/>
  <c r="L4968" i="26" s="1"/>
  <c r="J4956" i="26"/>
  <c r="L4956" i="26" s="1"/>
  <c r="J4936" i="26"/>
  <c r="L4936" i="26" s="1"/>
  <c r="K4900" i="26"/>
  <c r="J4889" i="26"/>
  <c r="L4889" i="26" s="1"/>
  <c r="K4886" i="26"/>
  <c r="I4867" i="26"/>
  <c r="K4867" i="26"/>
  <c r="I4815" i="26"/>
  <c r="K4815" i="26"/>
  <c r="K5911" i="26"/>
  <c r="J5904" i="26"/>
  <c r="L5904" i="26" s="1"/>
  <c r="J5877" i="26"/>
  <c r="L5877" i="26" s="1"/>
  <c r="J5860" i="26"/>
  <c r="L5860" i="26" s="1"/>
  <c r="I5833" i="26"/>
  <c r="J5820" i="26"/>
  <c r="L5820" i="26" s="1"/>
  <c r="J5810" i="26"/>
  <c r="L5810" i="26" s="1"/>
  <c r="I5620" i="26"/>
  <c r="J5578" i="26"/>
  <c r="L5578" i="26" s="1"/>
  <c r="I5501" i="26"/>
  <c r="K5410" i="26"/>
  <c r="J5407" i="26"/>
  <c r="L5407" i="26" s="1"/>
  <c r="I5349" i="26"/>
  <c r="K5315" i="26"/>
  <c r="K5290" i="26"/>
  <c r="I5251" i="26"/>
  <c r="K5248" i="26"/>
  <c r="K5223" i="26"/>
  <c r="I5203" i="26"/>
  <c r="I5194" i="26"/>
  <c r="I5162" i="26"/>
  <c r="I5145" i="26"/>
  <c r="K5111" i="26"/>
  <c r="I5043" i="26"/>
  <c r="I5019" i="26"/>
  <c r="I4886" i="26"/>
  <c r="I4877" i="26"/>
  <c r="J4877" i="26"/>
  <c r="L4877" i="26" s="1"/>
  <c r="K4877" i="26"/>
  <c r="J4870" i="26"/>
  <c r="L4870" i="26" s="1"/>
  <c r="K4870" i="26"/>
  <c r="J4838" i="26"/>
  <c r="L4838" i="26" s="1"/>
  <c r="K4824" i="26"/>
  <c r="K4755" i="26"/>
  <c r="I7043" i="26"/>
  <c r="J7043" i="26"/>
  <c r="L7043" i="26" s="1"/>
  <c r="K7043" i="26"/>
  <c r="J7022" i="26"/>
  <c r="L7022" i="26" s="1"/>
  <c r="I7022" i="26"/>
  <c r="I6128" i="26"/>
  <c r="K6125" i="26"/>
  <c r="J6069" i="26"/>
  <c r="L6069" i="26" s="1"/>
  <c r="J6026" i="26"/>
  <c r="L6026" i="26" s="1"/>
  <c r="I6001" i="26"/>
  <c r="I5953" i="26"/>
  <c r="J5931" i="26"/>
  <c r="L5931" i="26" s="1"/>
  <c r="K5907" i="26"/>
  <c r="I5895" i="26"/>
  <c r="I5892" i="26"/>
  <c r="I5537" i="26"/>
  <c r="K5473" i="26"/>
  <c r="I5456" i="26"/>
  <c r="J5367" i="26"/>
  <c r="L5367" i="26" s="1"/>
  <c r="I5274" i="26"/>
  <c r="I5267" i="26"/>
  <c r="K5264" i="26"/>
  <c r="K5235" i="26"/>
  <c r="J5188" i="26"/>
  <c r="L5188" i="26" s="1"/>
  <c r="K5136" i="26"/>
  <c r="I5133" i="26"/>
  <c r="I5114" i="26"/>
  <c r="I5083" i="26"/>
  <c r="J5066" i="26"/>
  <c r="L5066" i="26" s="1"/>
  <c r="K5015" i="26"/>
  <c r="J4891" i="26"/>
  <c r="L4891" i="26" s="1"/>
  <c r="J6864" i="26"/>
  <c r="L6864" i="26" s="1"/>
  <c r="I6851" i="26"/>
  <c r="J6851" i="26"/>
  <c r="L6851" i="26" s="1"/>
  <c r="I6834" i="26"/>
  <c r="K6834" i="26"/>
  <c r="J6807" i="26"/>
  <c r="L6807" i="26" s="1"/>
  <c r="K6807" i="26"/>
  <c r="I6792" i="26"/>
  <c r="I6790" i="26"/>
  <c r="K6790" i="26"/>
  <c r="I6783" i="26"/>
  <c r="I6751" i="26"/>
  <c r="J6751" i="26"/>
  <c r="L6751" i="26" s="1"/>
  <c r="J6743" i="26"/>
  <c r="L6743" i="26" s="1"/>
  <c r="K6743" i="26"/>
  <c r="K6706" i="26"/>
  <c r="I6683" i="26"/>
  <c r="J6683" i="26"/>
  <c r="L6683" i="26" s="1"/>
  <c r="K6683" i="26"/>
  <c r="I6642" i="26"/>
  <c r="J6642" i="26"/>
  <c r="L6642" i="26" s="1"/>
  <c r="K6642" i="26"/>
  <c r="K6609" i="26"/>
  <c r="I6609" i="26"/>
  <c r="J6609" i="26"/>
  <c r="L6609" i="26" s="1"/>
  <c r="J4875" i="26"/>
  <c r="L4875" i="26" s="1"/>
  <c r="I4862" i="26"/>
  <c r="K4708" i="26"/>
  <c r="J4701" i="26"/>
  <c r="L4701" i="26" s="1"/>
  <c r="J4681" i="26"/>
  <c r="L4681" i="26" s="1"/>
  <c r="K7026" i="26"/>
  <c r="K7001" i="26"/>
  <c r="K6962" i="26"/>
  <c r="I6956" i="26"/>
  <c r="J6956" i="26"/>
  <c r="L6956" i="26" s="1"/>
  <c r="K6936" i="26"/>
  <c r="I6936" i="26"/>
  <c r="I6931" i="26"/>
  <c r="J6905" i="26"/>
  <c r="L6905" i="26" s="1"/>
  <c r="K6882" i="26"/>
  <c r="I6882" i="26"/>
  <c r="K6870" i="26"/>
  <c r="K6863" i="26"/>
  <c r="I6853" i="26"/>
  <c r="I6829" i="26"/>
  <c r="I6812" i="26"/>
  <c r="K6812" i="26"/>
  <c r="K6771" i="26"/>
  <c r="I6771" i="26"/>
  <c r="J6771" i="26"/>
  <c r="L6771" i="26" s="1"/>
  <c r="I6748" i="26"/>
  <c r="K6748" i="26"/>
  <c r="K6731" i="26"/>
  <c r="I6731" i="26"/>
  <c r="I6724" i="26"/>
  <c r="J6724" i="26"/>
  <c r="L6724" i="26" s="1"/>
  <c r="I6652" i="26"/>
  <c r="J6652" i="26"/>
  <c r="L6652" i="26" s="1"/>
  <c r="K6652" i="26"/>
  <c r="J6534" i="26"/>
  <c r="L6534" i="26" s="1"/>
  <c r="I6534" i="26"/>
  <c r="I6463" i="26"/>
  <c r="K6463" i="26"/>
  <c r="K4784" i="26"/>
  <c r="K7051" i="26"/>
  <c r="K7032" i="26"/>
  <c r="J7026" i="26"/>
  <c r="L7026" i="26" s="1"/>
  <c r="J7001" i="26"/>
  <c r="L7001" i="26" s="1"/>
  <c r="J6999" i="26"/>
  <c r="L6999" i="26" s="1"/>
  <c r="K6988" i="26"/>
  <c r="J6967" i="26"/>
  <c r="L6967" i="26" s="1"/>
  <c r="I6967" i="26"/>
  <c r="I6964" i="26"/>
  <c r="K6964" i="26"/>
  <c r="J6962" i="26"/>
  <c r="L6962" i="26" s="1"/>
  <c r="J6960" i="26"/>
  <c r="L6960" i="26" s="1"/>
  <c r="K6945" i="26"/>
  <c r="K6916" i="26"/>
  <c r="K6886" i="26"/>
  <c r="K6875" i="26"/>
  <c r="K6874" i="26"/>
  <c r="J6874" i="26"/>
  <c r="L6874" i="26" s="1"/>
  <c r="J6870" i="26"/>
  <c r="L6870" i="26" s="1"/>
  <c r="J6866" i="26"/>
  <c r="L6866" i="26" s="1"/>
  <c r="K6866" i="26"/>
  <c r="J6863" i="26"/>
  <c r="L6863" i="26" s="1"/>
  <c r="I6845" i="26"/>
  <c r="J6845" i="26"/>
  <c r="L6845" i="26" s="1"/>
  <c r="I6824" i="26"/>
  <c r="I6782" i="26"/>
  <c r="K6782" i="26"/>
  <c r="I6760" i="26"/>
  <c r="I6705" i="26"/>
  <c r="J6705" i="26"/>
  <c r="L6705" i="26" s="1"/>
  <c r="K4793" i="26"/>
  <c r="J4784" i="26"/>
  <c r="L4784" i="26" s="1"/>
  <c r="K4781" i="26"/>
  <c r="J7051" i="26"/>
  <c r="L7051" i="26" s="1"/>
  <c r="K7042" i="26"/>
  <c r="J7041" i="26"/>
  <c r="L7041" i="26" s="1"/>
  <c r="J7039" i="26"/>
  <c r="L7039" i="26" s="1"/>
  <c r="I7030" i="26"/>
  <c r="K7027" i="26"/>
  <c r="K7017" i="26"/>
  <c r="K7008" i="26"/>
  <c r="J7002" i="26"/>
  <c r="L7002" i="26" s="1"/>
  <c r="I6999" i="26"/>
  <c r="J6988" i="26"/>
  <c r="L6988" i="26" s="1"/>
  <c r="K6979" i="26"/>
  <c r="J6978" i="26"/>
  <c r="L6978" i="26" s="1"/>
  <c r="J6976" i="26"/>
  <c r="L6976" i="26" s="1"/>
  <c r="J6969" i="26"/>
  <c r="L6969" i="26" s="1"/>
  <c r="I6960" i="26"/>
  <c r="K6955" i="26"/>
  <c r="K6939" i="26"/>
  <c r="I6938" i="26"/>
  <c r="K6930" i="26"/>
  <c r="I6924" i="26"/>
  <c r="J6924" i="26"/>
  <c r="L6924" i="26" s="1"/>
  <c r="J6916" i="26"/>
  <c r="L6916" i="26" s="1"/>
  <c r="J6911" i="26"/>
  <c r="L6911" i="26" s="1"/>
  <c r="K6906" i="26"/>
  <c r="K6897" i="26"/>
  <c r="I6886" i="26"/>
  <c r="J6875" i="26"/>
  <c r="L6875" i="26" s="1"/>
  <c r="I6836" i="26"/>
  <c r="J6836" i="26"/>
  <c r="L6836" i="26" s="1"/>
  <c r="K6819" i="26"/>
  <c r="I6819" i="26"/>
  <c r="J6819" i="26"/>
  <c r="L6819" i="26" s="1"/>
  <c r="I6804" i="26"/>
  <c r="J6804" i="26"/>
  <c r="L6804" i="26" s="1"/>
  <c r="I6750" i="26"/>
  <c r="K6750" i="26"/>
  <c r="I6740" i="26"/>
  <c r="J6740" i="26"/>
  <c r="L6740" i="26" s="1"/>
  <c r="I6631" i="26"/>
  <c r="I6628" i="26"/>
  <c r="J6628" i="26"/>
  <c r="L6628" i="26" s="1"/>
  <c r="K6628" i="26"/>
  <c r="I6617" i="26"/>
  <c r="J6617" i="26"/>
  <c r="L6617" i="26" s="1"/>
  <c r="K4804" i="26"/>
  <c r="J4793" i="26"/>
  <c r="L4793" i="26" s="1"/>
  <c r="K7048" i="26"/>
  <c r="J7042" i="26"/>
  <c r="L7042" i="26" s="1"/>
  <c r="I7039" i="26"/>
  <c r="J7027" i="26"/>
  <c r="L7027" i="26" s="1"/>
  <c r="J7017" i="26"/>
  <c r="L7017" i="26" s="1"/>
  <c r="J7015" i="26"/>
  <c r="L7015" i="26" s="1"/>
  <c r="I7006" i="26"/>
  <c r="K7003" i="26"/>
  <c r="K6985" i="26"/>
  <c r="J6979" i="26"/>
  <c r="L6979" i="26" s="1"/>
  <c r="I6976" i="26"/>
  <c r="J6968" i="26"/>
  <c r="L6968" i="26" s="1"/>
  <c r="K6963" i="26"/>
  <c r="J6955" i="26"/>
  <c r="L6955" i="26" s="1"/>
  <c r="K6946" i="26"/>
  <c r="I6939" i="26"/>
  <c r="J6935" i="26"/>
  <c r="L6935" i="26" s="1"/>
  <c r="I6935" i="26"/>
  <c r="I6932" i="26"/>
  <c r="K6932" i="26"/>
  <c r="J6930" i="26"/>
  <c r="L6930" i="26" s="1"/>
  <c r="J6928" i="26"/>
  <c r="L6928" i="26" s="1"/>
  <c r="K6904" i="26"/>
  <c r="I6904" i="26"/>
  <c r="I6899" i="26"/>
  <c r="I6895" i="26"/>
  <c r="J6884" i="26"/>
  <c r="L6884" i="26" s="1"/>
  <c r="K6871" i="26"/>
  <c r="I6865" i="26"/>
  <c r="K6865" i="26"/>
  <c r="K6818" i="26"/>
  <c r="I6789" i="26"/>
  <c r="K6772" i="26"/>
  <c r="I6765" i="26"/>
  <c r="K6765" i="26"/>
  <c r="K6763" i="26"/>
  <c r="J6763" i="26"/>
  <c r="L6763" i="26" s="1"/>
  <c r="I6681" i="26"/>
  <c r="J6681" i="26"/>
  <c r="L6681" i="26" s="1"/>
  <c r="K6577" i="26"/>
  <c r="I6577" i="26"/>
  <c r="J6577" i="26"/>
  <c r="L6577" i="26" s="1"/>
  <c r="I7046" i="26"/>
  <c r="I7015" i="26"/>
  <c r="J7003" i="26"/>
  <c r="L7003" i="26" s="1"/>
  <c r="I6983" i="26"/>
  <c r="I6968" i="26"/>
  <c r="I6946" i="26"/>
  <c r="K6944" i="26"/>
  <c r="J6944" i="26"/>
  <c r="L6944" i="26" s="1"/>
  <c r="I6928" i="26"/>
  <c r="K6913" i="26"/>
  <c r="K6880" i="26"/>
  <c r="J6873" i="26"/>
  <c r="L6873" i="26" s="1"/>
  <c r="K6873" i="26"/>
  <c r="J6871" i="26"/>
  <c r="L6871" i="26" s="1"/>
  <c r="K6864" i="26"/>
  <c r="J6849" i="26"/>
  <c r="L6849" i="26" s="1"/>
  <c r="J6847" i="26"/>
  <c r="L6847" i="26" s="1"/>
  <c r="K6847" i="26"/>
  <c r="K6783" i="26"/>
  <c r="J6772" i="26"/>
  <c r="L6772" i="26" s="1"/>
  <c r="I6757" i="26"/>
  <c r="J6757" i="26"/>
  <c r="L6757" i="26" s="1"/>
  <c r="I6717" i="26"/>
  <c r="K6717" i="26"/>
  <c r="I6661" i="26"/>
  <c r="J6661" i="26"/>
  <c r="L6661" i="26" s="1"/>
  <c r="K6661" i="26"/>
  <c r="I6634" i="26"/>
  <c r="J6634" i="26"/>
  <c r="L6634" i="26" s="1"/>
  <c r="K6634" i="26"/>
  <c r="I6573" i="26"/>
  <c r="J6573" i="26"/>
  <c r="L6573" i="26" s="1"/>
  <c r="K6573" i="26"/>
  <c r="K4883" i="26"/>
  <c r="J6937" i="26"/>
  <c r="L6937" i="26" s="1"/>
  <c r="I6906" i="26"/>
  <c r="I6892" i="26"/>
  <c r="J6892" i="26"/>
  <c r="L6892" i="26" s="1"/>
  <c r="J6880" i="26"/>
  <c r="L6880" i="26" s="1"/>
  <c r="K6877" i="26"/>
  <c r="I6877" i="26"/>
  <c r="I6864" i="26"/>
  <c r="K6835" i="26"/>
  <c r="I6835" i="26"/>
  <c r="I6823" i="26"/>
  <c r="K6823" i="26"/>
  <c r="I6815" i="26"/>
  <c r="K6815" i="26"/>
  <c r="J6813" i="26"/>
  <c r="L6813" i="26" s="1"/>
  <c r="K6813" i="26"/>
  <c r="I6807" i="26"/>
  <c r="K6803" i="26"/>
  <c r="I6803" i="26"/>
  <c r="J6783" i="26"/>
  <c r="L6783" i="26" s="1"/>
  <c r="K6779" i="26"/>
  <c r="I6779" i="26"/>
  <c r="I6774" i="26"/>
  <c r="I6759" i="26"/>
  <c r="K6759" i="26"/>
  <c r="K6751" i="26"/>
  <c r="J6749" i="26"/>
  <c r="L6749" i="26" s="1"/>
  <c r="K6749" i="26"/>
  <c r="I6743" i="26"/>
  <c r="K6739" i="26"/>
  <c r="I6739" i="26"/>
  <c r="I6732" i="26"/>
  <c r="J6732" i="26"/>
  <c r="L6732" i="26" s="1"/>
  <c r="J6698" i="26"/>
  <c r="L6698" i="26" s="1"/>
  <c r="I6698" i="26"/>
  <c r="I6619" i="26"/>
  <c r="J6619" i="26"/>
  <c r="L6619" i="26" s="1"/>
  <c r="K6619" i="26"/>
  <c r="I6507" i="26"/>
  <c r="J6507" i="26"/>
  <c r="L6507" i="26" s="1"/>
  <c r="K6507" i="26"/>
  <c r="I6963" i="26"/>
  <c r="J6903" i="26"/>
  <c r="L6903" i="26" s="1"/>
  <c r="I6903" i="26"/>
  <c r="I6900" i="26"/>
  <c r="K6900" i="26"/>
  <c r="K6883" i="26"/>
  <c r="J6796" i="26"/>
  <c r="L6796" i="26" s="1"/>
  <c r="K6796" i="26"/>
  <c r="I6768" i="26"/>
  <c r="K6523" i="26"/>
  <c r="J6523" i="26"/>
  <c r="L6523" i="26" s="1"/>
  <c r="J6795" i="26"/>
  <c r="L6795" i="26" s="1"/>
  <c r="I6721" i="26"/>
  <c r="K6721" i="26"/>
  <c r="K6715" i="26"/>
  <c r="J6711" i="26"/>
  <c r="L6711" i="26" s="1"/>
  <c r="K6711" i="26"/>
  <c r="I6707" i="26"/>
  <c r="J6707" i="26"/>
  <c r="L6707" i="26" s="1"/>
  <c r="K6692" i="26"/>
  <c r="I6682" i="26"/>
  <c r="J6682" i="26"/>
  <c r="L6682" i="26" s="1"/>
  <c r="I6639" i="26"/>
  <c r="I6562" i="26"/>
  <c r="J6562" i="26"/>
  <c r="L6562" i="26" s="1"/>
  <c r="K6562" i="26"/>
  <c r="I6408" i="26"/>
  <c r="J6408" i="26"/>
  <c r="L6408" i="26" s="1"/>
  <c r="K6408" i="26"/>
  <c r="I6249" i="26"/>
  <c r="J6249" i="26"/>
  <c r="L6249" i="26" s="1"/>
  <c r="K6249" i="26"/>
  <c r="I6243" i="26"/>
  <c r="J6243" i="26"/>
  <c r="L6243" i="26" s="1"/>
  <c r="K6243" i="26"/>
  <c r="I6699" i="26"/>
  <c r="I6676" i="26"/>
  <c r="K6676" i="26"/>
  <c r="I6613" i="26"/>
  <c r="J6613" i="26"/>
  <c r="L6613" i="26" s="1"/>
  <c r="K6613" i="26"/>
  <c r="K6540" i="26"/>
  <c r="K6537" i="26"/>
  <c r="I6537" i="26"/>
  <c r="J6537" i="26"/>
  <c r="L6537" i="26" s="1"/>
  <c r="I6533" i="26"/>
  <c r="J6533" i="26"/>
  <c r="L6533" i="26" s="1"/>
  <c r="K6533" i="26"/>
  <c r="K6516" i="26"/>
  <c r="J6494" i="26"/>
  <c r="L6494" i="26" s="1"/>
  <c r="K6494" i="26"/>
  <c r="K6487" i="26"/>
  <c r="J6487" i="26"/>
  <c r="L6487" i="26" s="1"/>
  <c r="I6487" i="26"/>
  <c r="I6423" i="26"/>
  <c r="K6423" i="26"/>
  <c r="I6417" i="26"/>
  <c r="I6586" i="26"/>
  <c r="J6586" i="26"/>
  <c r="L6586" i="26" s="1"/>
  <c r="K6586" i="26"/>
  <c r="J6478" i="26"/>
  <c r="L6478" i="26" s="1"/>
  <c r="I6478" i="26"/>
  <c r="K6478" i="26"/>
  <c r="I6431" i="26"/>
  <c r="K6431" i="26"/>
  <c r="K6390" i="26"/>
  <c r="J6390" i="26"/>
  <c r="L6390" i="26" s="1"/>
  <c r="I6257" i="26"/>
  <c r="J6257" i="26"/>
  <c r="L6257" i="26" s="1"/>
  <c r="K6257" i="26"/>
  <c r="I6726" i="26"/>
  <c r="K6720" i="26"/>
  <c r="I6720" i="26"/>
  <c r="J6571" i="26"/>
  <c r="L6571" i="26" s="1"/>
  <c r="K6571" i="26"/>
  <c r="I6558" i="26"/>
  <c r="J6518" i="26"/>
  <c r="L6518" i="26" s="1"/>
  <c r="I6518" i="26"/>
  <c r="K6508" i="26"/>
  <c r="J6490" i="26"/>
  <c r="L6490" i="26" s="1"/>
  <c r="K6490" i="26"/>
  <c r="I6439" i="26"/>
  <c r="K6439" i="26"/>
  <c r="K6428" i="26"/>
  <c r="I6428" i="26"/>
  <c r="J6428" i="26"/>
  <c r="L6428" i="26" s="1"/>
  <c r="I6261" i="26"/>
  <c r="I6700" i="26"/>
  <c r="J6700" i="26"/>
  <c r="L6700" i="26" s="1"/>
  <c r="I6693" i="26"/>
  <c r="K6693" i="26"/>
  <c r="I6691" i="26"/>
  <c r="J6691" i="26"/>
  <c r="L6691" i="26" s="1"/>
  <c r="I6680" i="26"/>
  <c r="I6637" i="26"/>
  <c r="J6637" i="26"/>
  <c r="L6637" i="26" s="1"/>
  <c r="K6637" i="26"/>
  <c r="J6604" i="26"/>
  <c r="L6604" i="26" s="1"/>
  <c r="I6604" i="26"/>
  <c r="K6604" i="26"/>
  <c r="I6574" i="26"/>
  <c r="I6546" i="26"/>
  <c r="J6546" i="26"/>
  <c r="L6546" i="26" s="1"/>
  <c r="K6546" i="26"/>
  <c r="K6472" i="26"/>
  <c r="I6472" i="26"/>
  <c r="J6472" i="26"/>
  <c r="L6472" i="26" s="1"/>
  <c r="I6447" i="26"/>
  <c r="K6447" i="26"/>
  <c r="I6335" i="26"/>
  <c r="J6335" i="26"/>
  <c r="L6335" i="26" s="1"/>
  <c r="K6335" i="26"/>
  <c r="I6400" i="26"/>
  <c r="J6400" i="26"/>
  <c r="L6400" i="26" s="1"/>
  <c r="K6400" i="26"/>
  <c r="I6305" i="26"/>
  <c r="J6305" i="26"/>
  <c r="L6305" i="26" s="1"/>
  <c r="K6305" i="26"/>
  <c r="I6299" i="26"/>
  <c r="J6299" i="26"/>
  <c r="L6299" i="26" s="1"/>
  <c r="K6299" i="26"/>
  <c r="J6669" i="26"/>
  <c r="L6669" i="26" s="1"/>
  <c r="J6659" i="26"/>
  <c r="L6659" i="26" s="1"/>
  <c r="K6645" i="26"/>
  <c r="I6644" i="26"/>
  <c r="I6635" i="26"/>
  <c r="J6621" i="26"/>
  <c r="L6621" i="26" s="1"/>
  <c r="J6618" i="26"/>
  <c r="L6618" i="26" s="1"/>
  <c r="K6606" i="26"/>
  <c r="I6601" i="26"/>
  <c r="I6597" i="26"/>
  <c r="J6593" i="26"/>
  <c r="L6593" i="26" s="1"/>
  <c r="J6581" i="26"/>
  <c r="L6581" i="26" s="1"/>
  <c r="K6579" i="26"/>
  <c r="I6569" i="26"/>
  <c r="J6554" i="26"/>
  <c r="L6554" i="26" s="1"/>
  <c r="K6539" i="26"/>
  <c r="J6530" i="26"/>
  <c r="L6530" i="26" s="1"/>
  <c r="J6522" i="26"/>
  <c r="L6522" i="26" s="1"/>
  <c r="K6521" i="26"/>
  <c r="J6521" i="26"/>
  <c r="L6521" i="26" s="1"/>
  <c r="K6515" i="26"/>
  <c r="I6483" i="26"/>
  <c r="I6479" i="26"/>
  <c r="K6469" i="26"/>
  <c r="I6455" i="26"/>
  <c r="K6420" i="26"/>
  <c r="I6420" i="26"/>
  <c r="J6420" i="26"/>
  <c r="L6420" i="26" s="1"/>
  <c r="J6392" i="26"/>
  <c r="L6392" i="26" s="1"/>
  <c r="K6392" i="26"/>
  <c r="I6389" i="26"/>
  <c r="J6389" i="26"/>
  <c r="L6389" i="26" s="1"/>
  <c r="K6389" i="26"/>
  <c r="I6381" i="26"/>
  <c r="J6381" i="26"/>
  <c r="L6381" i="26" s="1"/>
  <c r="K6381" i="26"/>
  <c r="J6373" i="26"/>
  <c r="L6373" i="26" s="1"/>
  <c r="K6373" i="26"/>
  <c r="K6350" i="26"/>
  <c r="J6350" i="26"/>
  <c r="L6350" i="26" s="1"/>
  <c r="I6282" i="26"/>
  <c r="J6282" i="26"/>
  <c r="L6282" i="26" s="1"/>
  <c r="K6282" i="26"/>
  <c r="K6240" i="26"/>
  <c r="I6240" i="26"/>
  <c r="J6240" i="26"/>
  <c r="L6240" i="26" s="1"/>
  <c r="J6645" i="26"/>
  <c r="L6645" i="26" s="1"/>
  <c r="J6606" i="26"/>
  <c r="L6606" i="26" s="1"/>
  <c r="I6593" i="26"/>
  <c r="I6581" i="26"/>
  <c r="K6460" i="26"/>
  <c r="I6460" i="26"/>
  <c r="J6460" i="26"/>
  <c r="L6460" i="26" s="1"/>
  <c r="I6375" i="26"/>
  <c r="K6375" i="26"/>
  <c r="I6367" i="26"/>
  <c r="K6367" i="26"/>
  <c r="I6341" i="26"/>
  <c r="K6341" i="26"/>
  <c r="I6323" i="26"/>
  <c r="I6319" i="26"/>
  <c r="J6319" i="26"/>
  <c r="L6319" i="26" s="1"/>
  <c r="K6319" i="26"/>
  <c r="I6276" i="26"/>
  <c r="J6276" i="26"/>
  <c r="L6276" i="26" s="1"/>
  <c r="K6276" i="26"/>
  <c r="K6264" i="26"/>
  <c r="I6264" i="26"/>
  <c r="J6264" i="26"/>
  <c r="L6264" i="26" s="1"/>
  <c r="K6452" i="26"/>
  <c r="I6452" i="26"/>
  <c r="J6452" i="26"/>
  <c r="L6452" i="26" s="1"/>
  <c r="K6364" i="26"/>
  <c r="I6364" i="26"/>
  <c r="J6364" i="26"/>
  <c r="L6364" i="26" s="1"/>
  <c r="I6296" i="26"/>
  <c r="J6296" i="26"/>
  <c r="L6296" i="26" s="1"/>
  <c r="K6296" i="26"/>
  <c r="I6290" i="26"/>
  <c r="J6290" i="26"/>
  <c r="L6290" i="26" s="1"/>
  <c r="K6290" i="26"/>
  <c r="I6234" i="26"/>
  <c r="J6234" i="26"/>
  <c r="L6234" i="26" s="1"/>
  <c r="K6234" i="26"/>
  <c r="I6469" i="26"/>
  <c r="I6409" i="26"/>
  <c r="J6398" i="26"/>
  <c r="L6398" i="26" s="1"/>
  <c r="K6398" i="26"/>
  <c r="I6354" i="26"/>
  <c r="J6354" i="26"/>
  <c r="L6354" i="26" s="1"/>
  <c r="K6354" i="26"/>
  <c r="K6326" i="26"/>
  <c r="I6326" i="26"/>
  <c r="J6326" i="26"/>
  <c r="L6326" i="26" s="1"/>
  <c r="K6658" i="26"/>
  <c r="K6525" i="26"/>
  <c r="I6517" i="26"/>
  <c r="K6506" i="26"/>
  <c r="J6506" i="26"/>
  <c r="L6506" i="26" s="1"/>
  <c r="I6464" i="26"/>
  <c r="J6406" i="26"/>
  <c r="L6406" i="26" s="1"/>
  <c r="K6406" i="26"/>
  <c r="I6343" i="26"/>
  <c r="J6343" i="26"/>
  <c r="L6343" i="26" s="1"/>
  <c r="K6343" i="26"/>
  <c r="I6300" i="26"/>
  <c r="K6626" i="26"/>
  <c r="K6587" i="26"/>
  <c r="K6514" i="26"/>
  <c r="K6513" i="26"/>
  <c r="J6474" i="26"/>
  <c r="L6474" i="26" s="1"/>
  <c r="K6474" i="26"/>
  <c r="J6445" i="26"/>
  <c r="L6445" i="26" s="1"/>
  <c r="K6445" i="26"/>
  <c r="J6437" i="26"/>
  <c r="L6437" i="26" s="1"/>
  <c r="K6437" i="26"/>
  <c r="K6412" i="26"/>
  <c r="J6412" i="26"/>
  <c r="L6412" i="26" s="1"/>
  <c r="K6471" i="26"/>
  <c r="I6448" i="26"/>
  <c r="I6432" i="26"/>
  <c r="K6399" i="26"/>
  <c r="I6388" i="26"/>
  <c r="J6380" i="26"/>
  <c r="L6380" i="26" s="1"/>
  <c r="I6368" i="26"/>
  <c r="I6353" i="26"/>
  <c r="K6349" i="26"/>
  <c r="J6337" i="26"/>
  <c r="L6337" i="26" s="1"/>
  <c r="I6334" i="26"/>
  <c r="J6321" i="26"/>
  <c r="L6321" i="26" s="1"/>
  <c r="I6307" i="26"/>
  <c r="K6298" i="26"/>
  <c r="I6295" i="26"/>
  <c r="J6272" i="26"/>
  <c r="L6272" i="26" s="1"/>
  <c r="J6259" i="26"/>
  <c r="L6259" i="26" s="1"/>
  <c r="I6248" i="26"/>
  <c r="J6242" i="26"/>
  <c r="L6242" i="26" s="1"/>
  <c r="J6236" i="26"/>
  <c r="L6236" i="26" s="1"/>
  <c r="J6233" i="26"/>
  <c r="L6233" i="26" s="1"/>
  <c r="K6251" i="26"/>
  <c r="K6346" i="26"/>
  <c r="K6320" i="26"/>
  <c r="K6314" i="26"/>
  <c r="K6273" i="26"/>
  <c r="K6258" i="26"/>
  <c r="K6252" i="26"/>
  <c r="K6461" i="26"/>
  <c r="K6453" i="26"/>
  <c r="K6355" i="26"/>
  <c r="K6344" i="26"/>
  <c r="K6329" i="26"/>
  <c r="J6320" i="26"/>
  <c r="L6320" i="26" s="1"/>
  <c r="J6303" i="26"/>
  <c r="L6303" i="26" s="1"/>
  <c r="K6267" i="26"/>
  <c r="J6258" i="26"/>
  <c r="L6258" i="26" s="1"/>
  <c r="J6232" i="26"/>
  <c r="L6232" i="26" s="1"/>
  <c r="I6841" i="26"/>
  <c r="K6841" i="26"/>
  <c r="I6825" i="26"/>
  <c r="K6825" i="26"/>
  <c r="I7048" i="26"/>
  <c r="I7040" i="26"/>
  <c r="I7032" i="26"/>
  <c r="I7024" i="26"/>
  <c r="I7016" i="26"/>
  <c r="I7008" i="26"/>
  <c r="I7000" i="26"/>
  <c r="I6985" i="26"/>
  <c r="I6977" i="26"/>
  <c r="I6969" i="26"/>
  <c r="I6961" i="26"/>
  <c r="I6953" i="26"/>
  <c r="I6945" i="26"/>
  <c r="I6937" i="26"/>
  <c r="I6929" i="26"/>
  <c r="I6921" i="26"/>
  <c r="I6913" i="26"/>
  <c r="I6905" i="26"/>
  <c r="I6897" i="26"/>
  <c r="I6889" i="26"/>
  <c r="I6883" i="26"/>
  <c r="I6869" i="26"/>
  <c r="J6865" i="26"/>
  <c r="L6865" i="26" s="1"/>
  <c r="K6859" i="26"/>
  <c r="I6810" i="26"/>
  <c r="J6810" i="26"/>
  <c r="L6810" i="26" s="1"/>
  <c r="K6810" i="26"/>
  <c r="I6785" i="26"/>
  <c r="J6785" i="26"/>
  <c r="L6785" i="26" s="1"/>
  <c r="K6785" i="26"/>
  <c r="I6778" i="26"/>
  <c r="J6778" i="26"/>
  <c r="L6778" i="26" s="1"/>
  <c r="K6778" i="26"/>
  <c r="I6753" i="26"/>
  <c r="J6753" i="26"/>
  <c r="L6753" i="26" s="1"/>
  <c r="K6753" i="26"/>
  <c r="I6746" i="26"/>
  <c r="J6746" i="26"/>
  <c r="L6746" i="26" s="1"/>
  <c r="K6746" i="26"/>
  <c r="I6709" i="26"/>
  <c r="J6709" i="26"/>
  <c r="L6709" i="26" s="1"/>
  <c r="K6709" i="26"/>
  <c r="J6850" i="26"/>
  <c r="L6850" i="26" s="1"/>
  <c r="I6690" i="26"/>
  <c r="J6690" i="26"/>
  <c r="L6690" i="26" s="1"/>
  <c r="K6690" i="26"/>
  <c r="K7052" i="26"/>
  <c r="K7044" i="26"/>
  <c r="K7036" i="26"/>
  <c r="K7028" i="26"/>
  <c r="K7020" i="26"/>
  <c r="K7012" i="26"/>
  <c r="K7004" i="26"/>
  <c r="K6996" i="26"/>
  <c r="K6989" i="26"/>
  <c r="K6981" i="26"/>
  <c r="K6973" i="26"/>
  <c r="K6965" i="26"/>
  <c r="K6957" i="26"/>
  <c r="K6949" i="26"/>
  <c r="K6941" i="26"/>
  <c r="K6933" i="26"/>
  <c r="K6925" i="26"/>
  <c r="K6917" i="26"/>
  <c r="K6909" i="26"/>
  <c r="K6901" i="26"/>
  <c r="K6893" i="26"/>
  <c r="K6885" i="26"/>
  <c r="I6857" i="26"/>
  <c r="K6857" i="26"/>
  <c r="J6848" i="26"/>
  <c r="L6848" i="26" s="1"/>
  <c r="K6848" i="26"/>
  <c r="I6816" i="26"/>
  <c r="J6816" i="26"/>
  <c r="L6816" i="26" s="1"/>
  <c r="K6816" i="26"/>
  <c r="I6809" i="26"/>
  <c r="J6809" i="26"/>
  <c r="L6809" i="26" s="1"/>
  <c r="K6809" i="26"/>
  <c r="I6802" i="26"/>
  <c r="J6802" i="26"/>
  <c r="L6802" i="26" s="1"/>
  <c r="K6802" i="26"/>
  <c r="I6777" i="26"/>
  <c r="J6777" i="26"/>
  <c r="L6777" i="26" s="1"/>
  <c r="K6777" i="26"/>
  <c r="I6770" i="26"/>
  <c r="J6770" i="26"/>
  <c r="L6770" i="26" s="1"/>
  <c r="K6770" i="26"/>
  <c r="I6745" i="26"/>
  <c r="J6745" i="26"/>
  <c r="L6745" i="26" s="1"/>
  <c r="K6745" i="26"/>
  <c r="I6738" i="26"/>
  <c r="J6738" i="26"/>
  <c r="L6738" i="26" s="1"/>
  <c r="K6738" i="26"/>
  <c r="J6719" i="26"/>
  <c r="L6719" i="26" s="1"/>
  <c r="I6719" i="26"/>
  <c r="K6719" i="26"/>
  <c r="I6833" i="26"/>
  <c r="K6833" i="26"/>
  <c r="I6817" i="26"/>
  <c r="K6817" i="26"/>
  <c r="K7053" i="26"/>
  <c r="J7052" i="26"/>
  <c r="L7052" i="26" s="1"/>
  <c r="K7045" i="26"/>
  <c r="J7044" i="26"/>
  <c r="L7044" i="26" s="1"/>
  <c r="K7037" i="26"/>
  <c r="J7036" i="26"/>
  <c r="L7036" i="26" s="1"/>
  <c r="K7029" i="26"/>
  <c r="J7028" i="26"/>
  <c r="L7028" i="26" s="1"/>
  <c r="K7021" i="26"/>
  <c r="J7020" i="26"/>
  <c r="L7020" i="26" s="1"/>
  <c r="K7013" i="26"/>
  <c r="J7012" i="26"/>
  <c r="L7012" i="26" s="1"/>
  <c r="K7005" i="26"/>
  <c r="J7004" i="26"/>
  <c r="L7004" i="26" s="1"/>
  <c r="K6997" i="26"/>
  <c r="J6996" i="26"/>
  <c r="L6996" i="26" s="1"/>
  <c r="K6990" i="26"/>
  <c r="J6989" i="26"/>
  <c r="L6989" i="26" s="1"/>
  <c r="K6982" i="26"/>
  <c r="J6981" i="26"/>
  <c r="L6981" i="26" s="1"/>
  <c r="K6974" i="26"/>
  <c r="J6973" i="26"/>
  <c r="L6973" i="26" s="1"/>
  <c r="K6966" i="26"/>
  <c r="J6965" i="26"/>
  <c r="L6965" i="26" s="1"/>
  <c r="K6958" i="26"/>
  <c r="J6957" i="26"/>
  <c r="L6957" i="26" s="1"/>
  <c r="K6950" i="26"/>
  <c r="J6949" i="26"/>
  <c r="L6949" i="26" s="1"/>
  <c r="K6942" i="26"/>
  <c r="J6941" i="26"/>
  <c r="L6941" i="26" s="1"/>
  <c r="K6934" i="26"/>
  <c r="J6933" i="26"/>
  <c r="L6933" i="26" s="1"/>
  <c r="K6926" i="26"/>
  <c r="J6925" i="26"/>
  <c r="L6925" i="26" s="1"/>
  <c r="K6918" i="26"/>
  <c r="J6917" i="26"/>
  <c r="L6917" i="26" s="1"/>
  <c r="K6910" i="26"/>
  <c r="J6909" i="26"/>
  <c r="L6909" i="26" s="1"/>
  <c r="K6902" i="26"/>
  <c r="J6901" i="26"/>
  <c r="L6901" i="26" s="1"/>
  <c r="K6894" i="26"/>
  <c r="J6893" i="26"/>
  <c r="L6893" i="26" s="1"/>
  <c r="J6885" i="26"/>
  <c r="L6885" i="26" s="1"/>
  <c r="K6881" i="26"/>
  <c r="K6876" i="26"/>
  <c r="J6867" i="26"/>
  <c r="L6867" i="26" s="1"/>
  <c r="K6862" i="26"/>
  <c r="I6858" i="26"/>
  <c r="J6840" i="26"/>
  <c r="L6840" i="26" s="1"/>
  <c r="K6840" i="26"/>
  <c r="J6832" i="26"/>
  <c r="L6832" i="26" s="1"/>
  <c r="K6832" i="26"/>
  <c r="J6824" i="26"/>
  <c r="L6824" i="26" s="1"/>
  <c r="K6824" i="26"/>
  <c r="I6671" i="26"/>
  <c r="J6671" i="26"/>
  <c r="L6671" i="26" s="1"/>
  <c r="K6671" i="26"/>
  <c r="K6657" i="26"/>
  <c r="I6657" i="26"/>
  <c r="J6657" i="26"/>
  <c r="L6657" i="26" s="1"/>
  <c r="I6638" i="26"/>
  <c r="J6638" i="26"/>
  <c r="L6638" i="26" s="1"/>
  <c r="K6638" i="26"/>
  <c r="J6856" i="26"/>
  <c r="L6856" i="26" s="1"/>
  <c r="K6856" i="26"/>
  <c r="J6688" i="26"/>
  <c r="L6688" i="26" s="1"/>
  <c r="K6688" i="26"/>
  <c r="I6688" i="26"/>
  <c r="I6247" i="26"/>
  <c r="J6247" i="26"/>
  <c r="L6247" i="26" s="1"/>
  <c r="K6247" i="26"/>
  <c r="J7053" i="26"/>
  <c r="L7053" i="26" s="1"/>
  <c r="K7046" i="26"/>
  <c r="J7045" i="26"/>
  <c r="L7045" i="26" s="1"/>
  <c r="K7038" i="26"/>
  <c r="J7037" i="26"/>
  <c r="L7037" i="26" s="1"/>
  <c r="K7030" i="26"/>
  <c r="J7029" i="26"/>
  <c r="L7029" i="26" s="1"/>
  <c r="K7022" i="26"/>
  <c r="J7021" i="26"/>
  <c r="L7021" i="26" s="1"/>
  <c r="K7014" i="26"/>
  <c r="J7013" i="26"/>
  <c r="L7013" i="26" s="1"/>
  <c r="K7006" i="26"/>
  <c r="J7005" i="26"/>
  <c r="L7005" i="26" s="1"/>
  <c r="K6998" i="26"/>
  <c r="J6997" i="26"/>
  <c r="L6997" i="26" s="1"/>
  <c r="K6991" i="26"/>
  <c r="J6990" i="26"/>
  <c r="L6990" i="26" s="1"/>
  <c r="K6983" i="26"/>
  <c r="J6982" i="26"/>
  <c r="L6982" i="26" s="1"/>
  <c r="K6975" i="26"/>
  <c r="J6974" i="26"/>
  <c r="L6974" i="26" s="1"/>
  <c r="K6967" i="26"/>
  <c r="J6966" i="26"/>
  <c r="L6966" i="26" s="1"/>
  <c r="K6959" i="26"/>
  <c r="J6958" i="26"/>
  <c r="L6958" i="26" s="1"/>
  <c r="K6951" i="26"/>
  <c r="J6950" i="26"/>
  <c r="L6950" i="26" s="1"/>
  <c r="K6943" i="26"/>
  <c r="J6942" i="26"/>
  <c r="L6942" i="26" s="1"/>
  <c r="K6935" i="26"/>
  <c r="J6934" i="26"/>
  <c r="L6934" i="26" s="1"/>
  <c r="K6927" i="26"/>
  <c r="J6926" i="26"/>
  <c r="L6926" i="26" s="1"/>
  <c r="K6919" i="26"/>
  <c r="J6918" i="26"/>
  <c r="L6918" i="26" s="1"/>
  <c r="K6911" i="26"/>
  <c r="J6910" i="26"/>
  <c r="L6910" i="26" s="1"/>
  <c r="K6903" i="26"/>
  <c r="J6902" i="26"/>
  <c r="L6902" i="26" s="1"/>
  <c r="K6895" i="26"/>
  <c r="J6894" i="26"/>
  <c r="L6894" i="26" s="1"/>
  <c r="K6887" i="26"/>
  <c r="I6881" i="26"/>
  <c r="J6876" i="26"/>
  <c r="L6876" i="26" s="1"/>
  <c r="K6872" i="26"/>
  <c r="K6868" i="26"/>
  <c r="I6867" i="26"/>
  <c r="J6862" i="26"/>
  <c r="L6862" i="26" s="1"/>
  <c r="K6846" i="26"/>
  <c r="J6842" i="26"/>
  <c r="L6842" i="26" s="1"/>
  <c r="J6834" i="26"/>
  <c r="L6834" i="26" s="1"/>
  <c r="J6826" i="26"/>
  <c r="L6826" i="26" s="1"/>
  <c r="J6818" i="26"/>
  <c r="L6818" i="26" s="1"/>
  <c r="I6801" i="26"/>
  <c r="J6801" i="26"/>
  <c r="L6801" i="26" s="1"/>
  <c r="K6801" i="26"/>
  <c r="I6794" i="26"/>
  <c r="J6794" i="26"/>
  <c r="L6794" i="26" s="1"/>
  <c r="K6794" i="26"/>
  <c r="I6769" i="26"/>
  <c r="J6769" i="26"/>
  <c r="L6769" i="26" s="1"/>
  <c r="K6769" i="26"/>
  <c r="I6762" i="26"/>
  <c r="J6762" i="26"/>
  <c r="L6762" i="26" s="1"/>
  <c r="K6762" i="26"/>
  <c r="I6737" i="26"/>
  <c r="J6737" i="26"/>
  <c r="L6737" i="26" s="1"/>
  <c r="K6737" i="26"/>
  <c r="I6730" i="26"/>
  <c r="J6730" i="26"/>
  <c r="L6730" i="26" s="1"/>
  <c r="K6730" i="26"/>
  <c r="I6686" i="26"/>
  <c r="J6686" i="26"/>
  <c r="L6686" i="26" s="1"/>
  <c r="K6686" i="26"/>
  <c r="I6838" i="26"/>
  <c r="J6838" i="26"/>
  <c r="L6838" i="26" s="1"/>
  <c r="I6822" i="26"/>
  <c r="J6822" i="26"/>
  <c r="L6822" i="26" s="1"/>
  <c r="I6294" i="26"/>
  <c r="J6294" i="26"/>
  <c r="L6294" i="26" s="1"/>
  <c r="K6294" i="26"/>
  <c r="J6882" i="26"/>
  <c r="L6882" i="26" s="1"/>
  <c r="I6876" i="26"/>
  <c r="J6872" i="26"/>
  <c r="L6872" i="26" s="1"/>
  <c r="J6859" i="26"/>
  <c r="L6859" i="26" s="1"/>
  <c r="I6856" i="26"/>
  <c r="K6851" i="26"/>
  <c r="I6849" i="26"/>
  <c r="K6849" i="26"/>
  <c r="J6846" i="26"/>
  <c r="L6846" i="26" s="1"/>
  <c r="J6841" i="26"/>
  <c r="L6841" i="26" s="1"/>
  <c r="K6838" i="26"/>
  <c r="J6833" i="26"/>
  <c r="L6833" i="26" s="1"/>
  <c r="J6825" i="26"/>
  <c r="L6825" i="26" s="1"/>
  <c r="K6822" i="26"/>
  <c r="J6817" i="26"/>
  <c r="L6817" i="26" s="1"/>
  <c r="I6713" i="26"/>
  <c r="J6713" i="26"/>
  <c r="L6713" i="26" s="1"/>
  <c r="K6713" i="26"/>
  <c r="I6697" i="26"/>
  <c r="J6697" i="26"/>
  <c r="L6697" i="26" s="1"/>
  <c r="K6697" i="26"/>
  <c r="K6673" i="26"/>
  <c r="I6673" i="26"/>
  <c r="J6673" i="26"/>
  <c r="L6673" i="26" s="1"/>
  <c r="I6830" i="26"/>
  <c r="J6830" i="26"/>
  <c r="L6830" i="26" s="1"/>
  <c r="K6869" i="26"/>
  <c r="I6793" i="26"/>
  <c r="J6793" i="26"/>
  <c r="L6793" i="26" s="1"/>
  <c r="K6793" i="26"/>
  <c r="I6786" i="26"/>
  <c r="J6786" i="26"/>
  <c r="L6786" i="26" s="1"/>
  <c r="K6786" i="26"/>
  <c r="I6761" i="26"/>
  <c r="J6761" i="26"/>
  <c r="L6761" i="26" s="1"/>
  <c r="K6761" i="26"/>
  <c r="I6754" i="26"/>
  <c r="J6754" i="26"/>
  <c r="L6754" i="26" s="1"/>
  <c r="K6754" i="26"/>
  <c r="I6729" i="26"/>
  <c r="J6729" i="26"/>
  <c r="L6729" i="26" s="1"/>
  <c r="K6729" i="26"/>
  <c r="I6723" i="26"/>
  <c r="J6723" i="26"/>
  <c r="L6723" i="26" s="1"/>
  <c r="K6723" i="26"/>
  <c r="I6702" i="26"/>
  <c r="J6702" i="26"/>
  <c r="L6702" i="26" s="1"/>
  <c r="K6702" i="26"/>
  <c r="I6663" i="26"/>
  <c r="J6663" i="26"/>
  <c r="L6663" i="26" s="1"/>
  <c r="K6663" i="26"/>
  <c r="K6649" i="26"/>
  <c r="I6649" i="26"/>
  <c r="J6649" i="26"/>
  <c r="L6649" i="26" s="1"/>
  <c r="J6814" i="26"/>
  <c r="L6814" i="26" s="1"/>
  <c r="J6806" i="26"/>
  <c r="L6806" i="26" s="1"/>
  <c r="J6798" i="26"/>
  <c r="L6798" i="26" s="1"/>
  <c r="J6790" i="26"/>
  <c r="L6790" i="26" s="1"/>
  <c r="J6782" i="26"/>
  <c r="L6782" i="26" s="1"/>
  <c r="J6774" i="26"/>
  <c r="L6774" i="26" s="1"/>
  <c r="J6766" i="26"/>
  <c r="L6766" i="26" s="1"/>
  <c r="J6758" i="26"/>
  <c r="L6758" i="26" s="1"/>
  <c r="J6750" i="26"/>
  <c r="L6750" i="26" s="1"/>
  <c r="J6742" i="26"/>
  <c r="L6742" i="26" s="1"/>
  <c r="J6734" i="26"/>
  <c r="L6734" i="26" s="1"/>
  <c r="J6726" i="26"/>
  <c r="L6726" i="26" s="1"/>
  <c r="J6721" i="26"/>
  <c r="L6721" i="26" s="1"/>
  <c r="J6706" i="26"/>
  <c r="L6706" i="26" s="1"/>
  <c r="J6696" i="26"/>
  <c r="L6696" i="26" s="1"/>
  <c r="J6695" i="26"/>
  <c r="L6695" i="26" s="1"/>
  <c r="K6695" i="26"/>
  <c r="J6680" i="26"/>
  <c r="L6680" i="26" s="1"/>
  <c r="K6680" i="26"/>
  <c r="K6665" i="26"/>
  <c r="I6646" i="26"/>
  <c r="J6646" i="26"/>
  <c r="L6646" i="26" s="1"/>
  <c r="K6646" i="26"/>
  <c r="J6640" i="26"/>
  <c r="L6640" i="26" s="1"/>
  <c r="K6640" i="26"/>
  <c r="I6624" i="26"/>
  <c r="J6624" i="26"/>
  <c r="L6624" i="26" s="1"/>
  <c r="K6624" i="26"/>
  <c r="I6611" i="26"/>
  <c r="J6611" i="26"/>
  <c r="L6611" i="26" s="1"/>
  <c r="K6611" i="26"/>
  <c r="K6808" i="26"/>
  <c r="K6800" i="26"/>
  <c r="K6792" i="26"/>
  <c r="K6784" i="26"/>
  <c r="K6776" i="26"/>
  <c r="K6768" i="26"/>
  <c r="K6760" i="26"/>
  <c r="K6752" i="26"/>
  <c r="K6744" i="26"/>
  <c r="K6736" i="26"/>
  <c r="K6728" i="26"/>
  <c r="K6722" i="26"/>
  <c r="I6706" i="26"/>
  <c r="I6696" i="26"/>
  <c r="I6678" i="26"/>
  <c r="J6678" i="26"/>
  <c r="L6678" i="26" s="1"/>
  <c r="I6654" i="26"/>
  <c r="J6654" i="26"/>
  <c r="L6654" i="26" s="1"/>
  <c r="K6654" i="26"/>
  <c r="J6648" i="26"/>
  <c r="L6648" i="26" s="1"/>
  <c r="K6648" i="26"/>
  <c r="I6519" i="26"/>
  <c r="J6519" i="26"/>
  <c r="L6519" i="26" s="1"/>
  <c r="K6519" i="26"/>
  <c r="J6808" i="26"/>
  <c r="L6808" i="26" s="1"/>
  <c r="J6800" i="26"/>
  <c r="L6800" i="26" s="1"/>
  <c r="J6792" i="26"/>
  <c r="L6792" i="26" s="1"/>
  <c r="J6784" i="26"/>
  <c r="L6784" i="26" s="1"/>
  <c r="J6776" i="26"/>
  <c r="L6776" i="26" s="1"/>
  <c r="J6768" i="26"/>
  <c r="L6768" i="26" s="1"/>
  <c r="J6760" i="26"/>
  <c r="L6760" i="26" s="1"/>
  <c r="J6752" i="26"/>
  <c r="L6752" i="26" s="1"/>
  <c r="J6744" i="26"/>
  <c r="L6744" i="26" s="1"/>
  <c r="J6736" i="26"/>
  <c r="L6736" i="26" s="1"/>
  <c r="J6728" i="26"/>
  <c r="L6728" i="26" s="1"/>
  <c r="J6722" i="26"/>
  <c r="L6722" i="26" s="1"/>
  <c r="K6718" i="26"/>
  <c r="J6704" i="26"/>
  <c r="L6704" i="26" s="1"/>
  <c r="J6703" i="26"/>
  <c r="L6703" i="26" s="1"/>
  <c r="K6703" i="26"/>
  <c r="K6701" i="26"/>
  <c r="K6689" i="26"/>
  <c r="I6687" i="26"/>
  <c r="J6687" i="26"/>
  <c r="L6687" i="26" s="1"/>
  <c r="K6687" i="26"/>
  <c r="J6672" i="26"/>
  <c r="L6672" i="26" s="1"/>
  <c r="K6672" i="26"/>
  <c r="I6662" i="26"/>
  <c r="J6662" i="26"/>
  <c r="L6662" i="26" s="1"/>
  <c r="K6662" i="26"/>
  <c r="J6656" i="26"/>
  <c r="L6656" i="26" s="1"/>
  <c r="K6656" i="26"/>
  <c r="J6641" i="26"/>
  <c r="L6641" i="26" s="1"/>
  <c r="I6633" i="26"/>
  <c r="K6633" i="26"/>
  <c r="I6616" i="26"/>
  <c r="J6616" i="26"/>
  <c r="L6616" i="26" s="1"/>
  <c r="K6616" i="26"/>
  <c r="I6722" i="26"/>
  <c r="J6718" i="26"/>
  <c r="L6718" i="26" s="1"/>
  <c r="I6704" i="26"/>
  <c r="J6701" i="26"/>
  <c r="L6701" i="26" s="1"/>
  <c r="I6670" i="26"/>
  <c r="J6670" i="26"/>
  <c r="L6670" i="26" s="1"/>
  <c r="J6664" i="26"/>
  <c r="L6664" i="26" s="1"/>
  <c r="K6664" i="26"/>
  <c r="I6536" i="26"/>
  <c r="J6536" i="26"/>
  <c r="L6536" i="26" s="1"/>
  <c r="K6536" i="26"/>
  <c r="K6714" i="26"/>
  <c r="K6705" i="26"/>
  <c r="K6682" i="26"/>
  <c r="K6681" i="26"/>
  <c r="I6679" i="26"/>
  <c r="J6679" i="26"/>
  <c r="L6679" i="26" s="1"/>
  <c r="K6679" i="26"/>
  <c r="I6647" i="26"/>
  <c r="J6647" i="26"/>
  <c r="L6647" i="26" s="1"/>
  <c r="K6647" i="26"/>
  <c r="I6630" i="26"/>
  <c r="J6630" i="26"/>
  <c r="L6630" i="26" s="1"/>
  <c r="K6630" i="26"/>
  <c r="I6694" i="26"/>
  <c r="J6694" i="26"/>
  <c r="L6694" i="26" s="1"/>
  <c r="I6655" i="26"/>
  <c r="J6655" i="26"/>
  <c r="L6655" i="26" s="1"/>
  <c r="K6655" i="26"/>
  <c r="K6641" i="26"/>
  <c r="J6632" i="26"/>
  <c r="L6632" i="26" s="1"/>
  <c r="K6632" i="26"/>
  <c r="I6591" i="26"/>
  <c r="K6591" i="26"/>
  <c r="I6588" i="26"/>
  <c r="J6588" i="26"/>
  <c r="L6588" i="26" s="1"/>
  <c r="I6583" i="26"/>
  <c r="K6583" i="26"/>
  <c r="I6580" i="26"/>
  <c r="J6580" i="26"/>
  <c r="L6580" i="26" s="1"/>
  <c r="I6575" i="26"/>
  <c r="K6575" i="26"/>
  <c r="I6572" i="26"/>
  <c r="J6572" i="26"/>
  <c r="L6572" i="26" s="1"/>
  <c r="I6567" i="26"/>
  <c r="K6567" i="26"/>
  <c r="I6564" i="26"/>
  <c r="J6564" i="26"/>
  <c r="L6564" i="26" s="1"/>
  <c r="I6559" i="26"/>
  <c r="K6559" i="26"/>
  <c r="I6556" i="26"/>
  <c r="J6556" i="26"/>
  <c r="L6556" i="26" s="1"/>
  <c r="I6551" i="26"/>
  <c r="K6551" i="26"/>
  <c r="I6548" i="26"/>
  <c r="J6548" i="26"/>
  <c r="L6548" i="26" s="1"/>
  <c r="I6512" i="26"/>
  <c r="J6512" i="26"/>
  <c r="L6512" i="26" s="1"/>
  <c r="K6512" i="26"/>
  <c r="I6485" i="26"/>
  <c r="J6485" i="26"/>
  <c r="L6485" i="26" s="1"/>
  <c r="K6485" i="26"/>
  <c r="I6379" i="26"/>
  <c r="J6379" i="26"/>
  <c r="L6379" i="26" s="1"/>
  <c r="K6379" i="26"/>
  <c r="K6622" i="26"/>
  <c r="K6610" i="26"/>
  <c r="I6535" i="26"/>
  <c r="J6535" i="26"/>
  <c r="L6535" i="26" s="1"/>
  <c r="K6535" i="26"/>
  <c r="I6493" i="26"/>
  <c r="J6493" i="26"/>
  <c r="L6493" i="26" s="1"/>
  <c r="K6493" i="26"/>
  <c r="I6489" i="26"/>
  <c r="J6489" i="26"/>
  <c r="L6489" i="26" s="1"/>
  <c r="K6489" i="26"/>
  <c r="I6435" i="26"/>
  <c r="J6435" i="26"/>
  <c r="L6435" i="26" s="1"/>
  <c r="K6435" i="26"/>
  <c r="I6371" i="26"/>
  <c r="J6371" i="26"/>
  <c r="L6371" i="26" s="1"/>
  <c r="K6371" i="26"/>
  <c r="K6358" i="26"/>
  <c r="I6358" i="26"/>
  <c r="J6358" i="26"/>
  <c r="L6358" i="26" s="1"/>
  <c r="K6639" i="26"/>
  <c r="K6631" i="26"/>
  <c r="K6623" i="26"/>
  <c r="J6622" i="26"/>
  <c r="L6622" i="26" s="1"/>
  <c r="K6615" i="26"/>
  <c r="J6610" i="26"/>
  <c r="L6610" i="26" s="1"/>
  <c r="K6599" i="26"/>
  <c r="K6595" i="26"/>
  <c r="K6592" i="26"/>
  <c r="K6584" i="26"/>
  <c r="K6576" i="26"/>
  <c r="K6568" i="26"/>
  <c r="K6560" i="26"/>
  <c r="K6552" i="26"/>
  <c r="I6528" i="26"/>
  <c r="J6528" i="26"/>
  <c r="L6528" i="26" s="1"/>
  <c r="K6528" i="26"/>
  <c r="I6511" i="26"/>
  <c r="J6511" i="26"/>
  <c r="L6511" i="26" s="1"/>
  <c r="K6511" i="26"/>
  <c r="J6459" i="26"/>
  <c r="L6459" i="26" s="1"/>
  <c r="K6459" i="26"/>
  <c r="I6459" i="26"/>
  <c r="J6639" i="26"/>
  <c r="L6639" i="26" s="1"/>
  <c r="J6631" i="26"/>
  <c r="L6631" i="26" s="1"/>
  <c r="J6623" i="26"/>
  <c r="L6623" i="26" s="1"/>
  <c r="J6615" i="26"/>
  <c r="L6615" i="26" s="1"/>
  <c r="K6607" i="26"/>
  <c r="K6603" i="26"/>
  <c r="I6505" i="26"/>
  <c r="J6505" i="26"/>
  <c r="L6505" i="26" s="1"/>
  <c r="K6505" i="26"/>
  <c r="I6466" i="26"/>
  <c r="J6466" i="26"/>
  <c r="L6466" i="26" s="1"/>
  <c r="K6466" i="26"/>
  <c r="I6442" i="26"/>
  <c r="J6442" i="26"/>
  <c r="L6442" i="26" s="1"/>
  <c r="K6442" i="26"/>
  <c r="K6625" i="26"/>
  <c r="K6617" i="26"/>
  <c r="J6590" i="26"/>
  <c r="L6590" i="26" s="1"/>
  <c r="K6590" i="26"/>
  <c r="J6582" i="26"/>
  <c r="L6582" i="26" s="1"/>
  <c r="K6582" i="26"/>
  <c r="J6574" i="26"/>
  <c r="L6574" i="26" s="1"/>
  <c r="K6574" i="26"/>
  <c r="J6566" i="26"/>
  <c r="L6566" i="26" s="1"/>
  <c r="K6566" i="26"/>
  <c r="J6558" i="26"/>
  <c r="L6558" i="26" s="1"/>
  <c r="K6558" i="26"/>
  <c r="J6550" i="26"/>
  <c r="L6550" i="26" s="1"/>
  <c r="K6550" i="26"/>
  <c r="I6544" i="26"/>
  <c r="J6544" i="26"/>
  <c r="L6544" i="26" s="1"/>
  <c r="I6527" i="26"/>
  <c r="J6527" i="26"/>
  <c r="L6527" i="26" s="1"/>
  <c r="K6527" i="26"/>
  <c r="I6481" i="26"/>
  <c r="J6481" i="26"/>
  <c r="L6481" i="26" s="1"/>
  <c r="K6481" i="26"/>
  <c r="K6600" i="26"/>
  <c r="I6599" i="26"/>
  <c r="I6595" i="26"/>
  <c r="J6592" i="26"/>
  <c r="L6592" i="26" s="1"/>
  <c r="J6584" i="26"/>
  <c r="L6584" i="26" s="1"/>
  <c r="J6576" i="26"/>
  <c r="L6576" i="26" s="1"/>
  <c r="J6568" i="26"/>
  <c r="L6568" i="26" s="1"/>
  <c r="J6560" i="26"/>
  <c r="L6560" i="26" s="1"/>
  <c r="J6552" i="26"/>
  <c r="L6552" i="26" s="1"/>
  <c r="I6520" i="26"/>
  <c r="J6520" i="26"/>
  <c r="L6520" i="26" s="1"/>
  <c r="K6520" i="26"/>
  <c r="I6504" i="26"/>
  <c r="J6504" i="26"/>
  <c r="L6504" i="26" s="1"/>
  <c r="K6504" i="26"/>
  <c r="I6500" i="26"/>
  <c r="J6500" i="26"/>
  <c r="L6500" i="26" s="1"/>
  <c r="K6500" i="26"/>
  <c r="I6496" i="26"/>
  <c r="J6496" i="26"/>
  <c r="L6496" i="26" s="1"/>
  <c r="K6496" i="26"/>
  <c r="I6607" i="26"/>
  <c r="I6603" i="26"/>
  <c r="I6600" i="26"/>
  <c r="I6596" i="26"/>
  <c r="J6591" i="26"/>
  <c r="L6591" i="26" s="1"/>
  <c r="K6588" i="26"/>
  <c r="I6543" i="26"/>
  <c r="J6543" i="26"/>
  <c r="L6543" i="26" s="1"/>
  <c r="K6543" i="26"/>
  <c r="I6449" i="26"/>
  <c r="J6449" i="26"/>
  <c r="L6449" i="26" s="1"/>
  <c r="K6449" i="26"/>
  <c r="I6587" i="26"/>
  <c r="I6579" i="26"/>
  <c r="I6571" i="26"/>
  <c r="I6563" i="26"/>
  <c r="I6555" i="26"/>
  <c r="I6547" i="26"/>
  <c r="J6540" i="26"/>
  <c r="L6540" i="26" s="1"/>
  <c r="I6539" i="26"/>
  <c r="J6532" i="26"/>
  <c r="L6532" i="26" s="1"/>
  <c r="I6531" i="26"/>
  <c r="J6524" i="26"/>
  <c r="L6524" i="26" s="1"/>
  <c r="I6523" i="26"/>
  <c r="J6516" i="26"/>
  <c r="L6516" i="26" s="1"/>
  <c r="I6515" i="26"/>
  <c r="J6508" i="26"/>
  <c r="L6508" i="26" s="1"/>
  <c r="K6502" i="26"/>
  <c r="I6501" i="26"/>
  <c r="K6498" i="26"/>
  <c r="I6497" i="26"/>
  <c r="I6494" i="26"/>
  <c r="I6490" i="26"/>
  <c r="J6476" i="26"/>
  <c r="L6476" i="26" s="1"/>
  <c r="I6427" i="26"/>
  <c r="J6427" i="26"/>
  <c r="L6427" i="26" s="1"/>
  <c r="K6427" i="26"/>
  <c r="I6363" i="26"/>
  <c r="J6363" i="26"/>
  <c r="L6363" i="26" s="1"/>
  <c r="K6363" i="26"/>
  <c r="K6542" i="26"/>
  <c r="I6540" i="26"/>
  <c r="K6534" i="26"/>
  <c r="I6532" i="26"/>
  <c r="K6526" i="26"/>
  <c r="I6524" i="26"/>
  <c r="K6518" i="26"/>
  <c r="I6516" i="26"/>
  <c r="K6510" i="26"/>
  <c r="I6508" i="26"/>
  <c r="I6502" i="26"/>
  <c r="I6498" i="26"/>
  <c r="K6492" i="26"/>
  <c r="K6488" i="26"/>
  <c r="I6465" i="26"/>
  <c r="J6465" i="26"/>
  <c r="L6465" i="26" s="1"/>
  <c r="K6465" i="26"/>
  <c r="I6458" i="26"/>
  <c r="J6458" i="26"/>
  <c r="L6458" i="26" s="1"/>
  <c r="K6458" i="26"/>
  <c r="I6419" i="26"/>
  <c r="J6419" i="26"/>
  <c r="L6419" i="26" s="1"/>
  <c r="K6419" i="26"/>
  <c r="J6492" i="26"/>
  <c r="L6492" i="26" s="1"/>
  <c r="J6488" i="26"/>
  <c r="L6488" i="26" s="1"/>
  <c r="K6477" i="26"/>
  <c r="I6473" i="26"/>
  <c r="J6473" i="26"/>
  <c r="L6473" i="26" s="1"/>
  <c r="K6473" i="26"/>
  <c r="J6451" i="26"/>
  <c r="L6451" i="26" s="1"/>
  <c r="K6451" i="26"/>
  <c r="I6441" i="26"/>
  <c r="J6441" i="26"/>
  <c r="L6441" i="26" s="1"/>
  <c r="K6441" i="26"/>
  <c r="I6411" i="26"/>
  <c r="J6411" i="26"/>
  <c r="L6411" i="26" s="1"/>
  <c r="K6411" i="26"/>
  <c r="I6403" i="26"/>
  <c r="J6403" i="26"/>
  <c r="L6403" i="26" s="1"/>
  <c r="K6403" i="26"/>
  <c r="J6467" i="26"/>
  <c r="L6467" i="26" s="1"/>
  <c r="K6467" i="26"/>
  <c r="I6457" i="26"/>
  <c r="J6457" i="26"/>
  <c r="L6457" i="26" s="1"/>
  <c r="K6457" i="26"/>
  <c r="I6450" i="26"/>
  <c r="J6450" i="26"/>
  <c r="L6450" i="26" s="1"/>
  <c r="K6450" i="26"/>
  <c r="I6395" i="26"/>
  <c r="J6395" i="26"/>
  <c r="L6395" i="26" s="1"/>
  <c r="K6395" i="26"/>
  <c r="I6477" i="26"/>
  <c r="J6443" i="26"/>
  <c r="L6443" i="26" s="1"/>
  <c r="K6443" i="26"/>
  <c r="I6387" i="26"/>
  <c r="J6387" i="26"/>
  <c r="L6387" i="26" s="1"/>
  <c r="K6387" i="26"/>
  <c r="I6470" i="26"/>
  <c r="J6463" i="26"/>
  <c r="L6463" i="26" s="1"/>
  <c r="I6462" i="26"/>
  <c r="J6455" i="26"/>
  <c r="L6455" i="26" s="1"/>
  <c r="I6454" i="26"/>
  <c r="J6447" i="26"/>
  <c r="L6447" i="26" s="1"/>
  <c r="I6446" i="26"/>
  <c r="J6439" i="26"/>
  <c r="L6439" i="26" s="1"/>
  <c r="I6438" i="26"/>
  <c r="J6431" i="26"/>
  <c r="L6431" i="26" s="1"/>
  <c r="I6430" i="26"/>
  <c r="J6423" i="26"/>
  <c r="L6423" i="26" s="1"/>
  <c r="I6422" i="26"/>
  <c r="J6415" i="26"/>
  <c r="L6415" i="26" s="1"/>
  <c r="I6414" i="26"/>
  <c r="J6407" i="26"/>
  <c r="L6407" i="26" s="1"/>
  <c r="I6406" i="26"/>
  <c r="J6399" i="26"/>
  <c r="L6399" i="26" s="1"/>
  <c r="I6398" i="26"/>
  <c r="J6391" i="26"/>
  <c r="L6391" i="26" s="1"/>
  <c r="I6390" i="26"/>
  <c r="J6383" i="26"/>
  <c r="L6383" i="26" s="1"/>
  <c r="I6382" i="26"/>
  <c r="J6375" i="26"/>
  <c r="L6375" i="26" s="1"/>
  <c r="I6374" i="26"/>
  <c r="J6367" i="26"/>
  <c r="L6367" i="26" s="1"/>
  <c r="I6366" i="26"/>
  <c r="J6360" i="26"/>
  <c r="L6360" i="26" s="1"/>
  <c r="K6356" i="26"/>
  <c r="I6355" i="26"/>
  <c r="I6350" i="26"/>
  <c r="J6345" i="26"/>
  <c r="L6345" i="26" s="1"/>
  <c r="J6341" i="26"/>
  <c r="L6341" i="26" s="1"/>
  <c r="I6339" i="26"/>
  <c r="J6339" i="26"/>
  <c r="L6339" i="26" s="1"/>
  <c r="K6339" i="26"/>
  <c r="J6333" i="26"/>
  <c r="L6333" i="26" s="1"/>
  <c r="K6333" i="26"/>
  <c r="I6271" i="26"/>
  <c r="J6271" i="26"/>
  <c r="L6271" i="26" s="1"/>
  <c r="K6271" i="26"/>
  <c r="K6433" i="26"/>
  <c r="K6425" i="26"/>
  <c r="K6417" i="26"/>
  <c r="K6409" i="26"/>
  <c r="K6401" i="26"/>
  <c r="K6393" i="26"/>
  <c r="K6385" i="26"/>
  <c r="K6377" i="26"/>
  <c r="K6369" i="26"/>
  <c r="K6361" i="26"/>
  <c r="I6360" i="26"/>
  <c r="J6356" i="26"/>
  <c r="L6356" i="26" s="1"/>
  <c r="K6347" i="26"/>
  <c r="I6310" i="26"/>
  <c r="J6310" i="26"/>
  <c r="L6310" i="26" s="1"/>
  <c r="K6310" i="26"/>
  <c r="K6434" i="26"/>
  <c r="J6433" i="26"/>
  <c r="L6433" i="26" s="1"/>
  <c r="K6426" i="26"/>
  <c r="J6425" i="26"/>
  <c r="L6425" i="26" s="1"/>
  <c r="K6418" i="26"/>
  <c r="J6417" i="26"/>
  <c r="L6417" i="26" s="1"/>
  <c r="K6410" i="26"/>
  <c r="J6409" i="26"/>
  <c r="L6409" i="26" s="1"/>
  <c r="K6402" i="26"/>
  <c r="J6401" i="26"/>
  <c r="L6401" i="26" s="1"/>
  <c r="K6394" i="26"/>
  <c r="J6393" i="26"/>
  <c r="L6393" i="26" s="1"/>
  <c r="K6386" i="26"/>
  <c r="J6385" i="26"/>
  <c r="L6385" i="26" s="1"/>
  <c r="K6378" i="26"/>
  <c r="J6377" i="26"/>
  <c r="L6377" i="26" s="1"/>
  <c r="K6370" i="26"/>
  <c r="J6369" i="26"/>
  <c r="L6369" i="26" s="1"/>
  <c r="K6362" i="26"/>
  <c r="J6361" i="26"/>
  <c r="L6361" i="26" s="1"/>
  <c r="K6357" i="26"/>
  <c r="K6352" i="26"/>
  <c r="J6347" i="26"/>
  <c r="L6347" i="26" s="1"/>
  <c r="I6332" i="26"/>
  <c r="J6332" i="26"/>
  <c r="L6332" i="26" s="1"/>
  <c r="K6332" i="26"/>
  <c r="I6287" i="26"/>
  <c r="J6287" i="26"/>
  <c r="L6287" i="26" s="1"/>
  <c r="K6287" i="26"/>
  <c r="I6239" i="26"/>
  <c r="J6239" i="26"/>
  <c r="L6239" i="26" s="1"/>
  <c r="K6239" i="26"/>
  <c r="J6434" i="26"/>
  <c r="L6434" i="26" s="1"/>
  <c r="J6426" i="26"/>
  <c r="L6426" i="26" s="1"/>
  <c r="J6418" i="26"/>
  <c r="L6418" i="26" s="1"/>
  <c r="J6410" i="26"/>
  <c r="L6410" i="26" s="1"/>
  <c r="J6402" i="26"/>
  <c r="L6402" i="26" s="1"/>
  <c r="J6394" i="26"/>
  <c r="L6394" i="26" s="1"/>
  <c r="J6386" i="26"/>
  <c r="L6386" i="26" s="1"/>
  <c r="J6378" i="26"/>
  <c r="L6378" i="26" s="1"/>
  <c r="J6370" i="26"/>
  <c r="L6370" i="26" s="1"/>
  <c r="J6362" i="26"/>
  <c r="L6362" i="26" s="1"/>
  <c r="I6357" i="26"/>
  <c r="J6352" i="26"/>
  <c r="L6352" i="26" s="1"/>
  <c r="K6348" i="26"/>
  <c r="I6325" i="26"/>
  <c r="J6325" i="26"/>
  <c r="L6325" i="26" s="1"/>
  <c r="K6325" i="26"/>
  <c r="I6263" i="26"/>
  <c r="J6263" i="26"/>
  <c r="L6263" i="26" s="1"/>
  <c r="K6263" i="26"/>
  <c r="I6352" i="26"/>
  <c r="J6348" i="26"/>
  <c r="L6348" i="26" s="1"/>
  <c r="K6342" i="26"/>
  <c r="I6340" i="26"/>
  <c r="K6340" i="26"/>
  <c r="I6302" i="26"/>
  <c r="J6302" i="26"/>
  <c r="L6302" i="26" s="1"/>
  <c r="K6302" i="26"/>
  <c r="I6231" i="26"/>
  <c r="J6231" i="26"/>
  <c r="L6231" i="26" s="1"/>
  <c r="K6231" i="26"/>
  <c r="I6279" i="26"/>
  <c r="J6279" i="26"/>
  <c r="L6279" i="26" s="1"/>
  <c r="K6279" i="26"/>
  <c r="I6317" i="26"/>
  <c r="J6317" i="26"/>
  <c r="L6317" i="26" s="1"/>
  <c r="K6317" i="26"/>
  <c r="I6255" i="26"/>
  <c r="J6255" i="26"/>
  <c r="L6255" i="26" s="1"/>
  <c r="K6255" i="26"/>
  <c r="J6251" i="26"/>
  <c r="L6251" i="26" s="1"/>
  <c r="K6331" i="26"/>
  <c r="K6323" i="26"/>
  <c r="K6315" i="26"/>
  <c r="K6308" i="26"/>
  <c r="K6300" i="26"/>
  <c r="K6292" i="26"/>
  <c r="K6285" i="26"/>
  <c r="K6277" i="26"/>
  <c r="K6269" i="26"/>
  <c r="K6261" i="26"/>
  <c r="K6253" i="26"/>
  <c r="K6245" i="26"/>
  <c r="K6237" i="26"/>
  <c r="J6331" i="26"/>
  <c r="L6331" i="26" s="1"/>
  <c r="K6324" i="26"/>
  <c r="J6323" i="26"/>
  <c r="L6323" i="26" s="1"/>
  <c r="K6316" i="26"/>
  <c r="J6315" i="26"/>
  <c r="L6315" i="26" s="1"/>
  <c r="K6309" i="26"/>
  <c r="J6308" i="26"/>
  <c r="L6308" i="26" s="1"/>
  <c r="K6301" i="26"/>
  <c r="J6300" i="26"/>
  <c r="L6300" i="26" s="1"/>
  <c r="K6293" i="26"/>
  <c r="J6292" i="26"/>
  <c r="L6292" i="26" s="1"/>
  <c r="K6286" i="26"/>
  <c r="J6285" i="26"/>
  <c r="L6285" i="26" s="1"/>
  <c r="K6278" i="26"/>
  <c r="J6277" i="26"/>
  <c r="L6277" i="26" s="1"/>
  <c r="K6270" i="26"/>
  <c r="J6269" i="26"/>
  <c r="L6269" i="26" s="1"/>
  <c r="K6262" i="26"/>
  <c r="J6261" i="26"/>
  <c r="L6261" i="26" s="1"/>
  <c r="K6254" i="26"/>
  <c r="J6253" i="26"/>
  <c r="L6253" i="26" s="1"/>
  <c r="K6246" i="26"/>
  <c r="J6245" i="26"/>
  <c r="L6245" i="26" s="1"/>
  <c r="K6238" i="26"/>
  <c r="J6237" i="26"/>
  <c r="L6237" i="26" s="1"/>
  <c r="K6230" i="26"/>
  <c r="J6324" i="26"/>
  <c r="L6324" i="26" s="1"/>
  <c r="J6316" i="26"/>
  <c r="L6316" i="26" s="1"/>
  <c r="J6309" i="26"/>
  <c r="L6309" i="26" s="1"/>
  <c r="J6301" i="26"/>
  <c r="L6301" i="26" s="1"/>
  <c r="J6293" i="26"/>
  <c r="L6293" i="26" s="1"/>
  <c r="J6286" i="26"/>
  <c r="L6286" i="26" s="1"/>
  <c r="J6278" i="26"/>
  <c r="L6278" i="26" s="1"/>
  <c r="J6270" i="26"/>
  <c r="L6270" i="26" s="1"/>
  <c r="J6262" i="26"/>
  <c r="L6262" i="26" s="1"/>
  <c r="J6254" i="26"/>
  <c r="L6254" i="26" s="1"/>
  <c r="J6246" i="26"/>
  <c r="L6246" i="26" s="1"/>
  <c r="J6238" i="26"/>
  <c r="L6238" i="26" s="1"/>
  <c r="J6230" i="26"/>
  <c r="L6230" i="26" s="1"/>
  <c r="I5444" i="26"/>
  <c r="J5444" i="26"/>
  <c r="L5444" i="26" s="1"/>
  <c r="K5444" i="26"/>
  <c r="I6041" i="26"/>
  <c r="J6041" i="26"/>
  <c r="L6041" i="26" s="1"/>
  <c r="K6041" i="26"/>
  <c r="I6005" i="26"/>
  <c r="J6005" i="26"/>
  <c r="L6005" i="26" s="1"/>
  <c r="K6005" i="26"/>
  <c r="J5732" i="26"/>
  <c r="L5732" i="26" s="1"/>
  <c r="I5732" i="26"/>
  <c r="K5732" i="26"/>
  <c r="I6196" i="26"/>
  <c r="J6196" i="26"/>
  <c r="L6196" i="26" s="1"/>
  <c r="K6196" i="26"/>
  <c r="I5762" i="26"/>
  <c r="J5762" i="26"/>
  <c r="L5762" i="26" s="1"/>
  <c r="K5762" i="26"/>
  <c r="J5664" i="26"/>
  <c r="L5664" i="26" s="1"/>
  <c r="K5664" i="26"/>
  <c r="I5460" i="26"/>
  <c r="J5460" i="26"/>
  <c r="L5460" i="26" s="1"/>
  <c r="K5460" i="26"/>
  <c r="I4807" i="26"/>
  <c r="J4807" i="26"/>
  <c r="L4807" i="26" s="1"/>
  <c r="K4807" i="26"/>
  <c r="I4767" i="26"/>
  <c r="K4767" i="26"/>
  <c r="I4729" i="26"/>
  <c r="J4729" i="26"/>
  <c r="L4729" i="26" s="1"/>
  <c r="K4729" i="26"/>
  <c r="I4697" i="26"/>
  <c r="J4697" i="26"/>
  <c r="L4697" i="26" s="1"/>
  <c r="K4697" i="26"/>
  <c r="I4693" i="26"/>
  <c r="J4693" i="26"/>
  <c r="L4693" i="26" s="1"/>
  <c r="K4693" i="26"/>
  <c r="I6173" i="26"/>
  <c r="J6173" i="26"/>
  <c r="L6173" i="26" s="1"/>
  <c r="K6173" i="26"/>
  <c r="J5969" i="26"/>
  <c r="L5969" i="26" s="1"/>
  <c r="I5969" i="26"/>
  <c r="K5969" i="26"/>
  <c r="I5916" i="26"/>
  <c r="J5916" i="26"/>
  <c r="L5916" i="26" s="1"/>
  <c r="K5916" i="26"/>
  <c r="I5853" i="26"/>
  <c r="J5853" i="26"/>
  <c r="L5853" i="26" s="1"/>
  <c r="K5853" i="26"/>
  <c r="J5705" i="26"/>
  <c r="L5705" i="26" s="1"/>
  <c r="K5705" i="26"/>
  <c r="I5486" i="26"/>
  <c r="K5486" i="26"/>
  <c r="I6224" i="26"/>
  <c r="J6224" i="26"/>
  <c r="L6224" i="26" s="1"/>
  <c r="K6224" i="26"/>
  <c r="I5946" i="26"/>
  <c r="K5946" i="26"/>
  <c r="I5785" i="26"/>
  <c r="J5785" i="26"/>
  <c r="L5785" i="26" s="1"/>
  <c r="K5785" i="26"/>
  <c r="J5712" i="26"/>
  <c r="L5712" i="26" s="1"/>
  <c r="K5712" i="26"/>
  <c r="I5674" i="26"/>
  <c r="J5674" i="26"/>
  <c r="L5674" i="26" s="1"/>
  <c r="K5674" i="26"/>
  <c r="J5544" i="26"/>
  <c r="L5544" i="26" s="1"/>
  <c r="I5544" i="26"/>
  <c r="K5544" i="26"/>
  <c r="I6213" i="26"/>
  <c r="J6213" i="26"/>
  <c r="L6213" i="26" s="1"/>
  <c r="K6213" i="26"/>
  <c r="J6077" i="26"/>
  <c r="L6077" i="26" s="1"/>
  <c r="K6077" i="26"/>
  <c r="I5826" i="26"/>
  <c r="J5826" i="26"/>
  <c r="L5826" i="26" s="1"/>
  <c r="K5826" i="26"/>
  <c r="I5395" i="26"/>
  <c r="J5395" i="26"/>
  <c r="L5395" i="26" s="1"/>
  <c r="K5395" i="26"/>
  <c r="I5216" i="26"/>
  <c r="K5216" i="26"/>
  <c r="I5989" i="26"/>
  <c r="J5989" i="26"/>
  <c r="L5989" i="26" s="1"/>
  <c r="K5989" i="26"/>
  <c r="I5909" i="26"/>
  <c r="J5909" i="26"/>
  <c r="L5909" i="26" s="1"/>
  <c r="K5909" i="26"/>
  <c r="K5776" i="26"/>
  <c r="I5776" i="26"/>
  <c r="J5776" i="26"/>
  <c r="L5776" i="26" s="1"/>
  <c r="I6038" i="26"/>
  <c r="K6038" i="26"/>
  <c r="K6228" i="26"/>
  <c r="K6225" i="26"/>
  <c r="I6221" i="26"/>
  <c r="K6212" i="26"/>
  <c r="I6208" i="26"/>
  <c r="K6203" i="26"/>
  <c r="I6193" i="26"/>
  <c r="J6189" i="26"/>
  <c r="L6189" i="26" s="1"/>
  <c r="K6184" i="26"/>
  <c r="K6179" i="26"/>
  <c r="I6144" i="26"/>
  <c r="J6132" i="26"/>
  <c r="L6132" i="26" s="1"/>
  <c r="J6125" i="26"/>
  <c r="L6125" i="26" s="1"/>
  <c r="J6110" i="26"/>
  <c r="L6110" i="26" s="1"/>
  <c r="J6104" i="26"/>
  <c r="L6104" i="26" s="1"/>
  <c r="K6081" i="26"/>
  <c r="K6078" i="26"/>
  <c r="I6069" i="26"/>
  <c r="K6061" i="26"/>
  <c r="I6030" i="26"/>
  <c r="J6027" i="26"/>
  <c r="L6027" i="26" s="1"/>
  <c r="J6022" i="26"/>
  <c r="L6022" i="26" s="1"/>
  <c r="J6018" i="26"/>
  <c r="L6018" i="26" s="1"/>
  <c r="J6011" i="26"/>
  <c r="L6011" i="26" s="1"/>
  <c r="I6009" i="26"/>
  <c r="K5999" i="26"/>
  <c r="K5993" i="26"/>
  <c r="K5979" i="26"/>
  <c r="J5977" i="26"/>
  <c r="L5977" i="26" s="1"/>
  <c r="I5970" i="26"/>
  <c r="I5941" i="26"/>
  <c r="I5931" i="26"/>
  <c r="J5928" i="26"/>
  <c r="L5928" i="26" s="1"/>
  <c r="I5908" i="26"/>
  <c r="K5905" i="26"/>
  <c r="I5896" i="26"/>
  <c r="K5825" i="26"/>
  <c r="I5814" i="26"/>
  <c r="K5814" i="26"/>
  <c r="I5808" i="26"/>
  <c r="J5792" i="26"/>
  <c r="L5792" i="26" s="1"/>
  <c r="I5654" i="26"/>
  <c r="J5654" i="26"/>
  <c r="L5654" i="26" s="1"/>
  <c r="K5654" i="26"/>
  <c r="I5618" i="26"/>
  <c r="J5618" i="26"/>
  <c r="L5618" i="26" s="1"/>
  <c r="I5498" i="26"/>
  <c r="J5498" i="26"/>
  <c r="L5498" i="26" s="1"/>
  <c r="K5498" i="26"/>
  <c r="J5387" i="26"/>
  <c r="L5387" i="26" s="1"/>
  <c r="I5387" i="26"/>
  <c r="K5387" i="26"/>
  <c r="J5319" i="26"/>
  <c r="L5319" i="26" s="1"/>
  <c r="I5319" i="26"/>
  <c r="K5319" i="26"/>
  <c r="I5244" i="26"/>
  <c r="J5244" i="26"/>
  <c r="L5244" i="26" s="1"/>
  <c r="K5244" i="26"/>
  <c r="J5230" i="26"/>
  <c r="L5230" i="26" s="1"/>
  <c r="I5230" i="26"/>
  <c r="K5230" i="26"/>
  <c r="J5219" i="26"/>
  <c r="L5219" i="26" s="1"/>
  <c r="I5219" i="26"/>
  <c r="K5219" i="26"/>
  <c r="I5176" i="26"/>
  <c r="J5176" i="26"/>
  <c r="L5176" i="26" s="1"/>
  <c r="J5169" i="26"/>
  <c r="L5169" i="26" s="1"/>
  <c r="I5169" i="26"/>
  <c r="K5169" i="26"/>
  <c r="I5130" i="26"/>
  <c r="J5130" i="26"/>
  <c r="L5130" i="26" s="1"/>
  <c r="K5130" i="26"/>
  <c r="J5087" i="26"/>
  <c r="L5087" i="26" s="1"/>
  <c r="K5087" i="26"/>
  <c r="I5036" i="26"/>
  <c r="J5036" i="26"/>
  <c r="L5036" i="26" s="1"/>
  <c r="K5036" i="26"/>
  <c r="I4863" i="26"/>
  <c r="J4863" i="26"/>
  <c r="L4863" i="26" s="1"/>
  <c r="K4863" i="26"/>
  <c r="J4821" i="26"/>
  <c r="L4821" i="26" s="1"/>
  <c r="I4821" i="26"/>
  <c r="J6228" i="26"/>
  <c r="L6228" i="26" s="1"/>
  <c r="K6223" i="26"/>
  <c r="K6195" i="26"/>
  <c r="K6187" i="26"/>
  <c r="I6081" i="26"/>
  <c r="I6078" i="26"/>
  <c r="I5993" i="26"/>
  <c r="K5982" i="26"/>
  <c r="J5979" i="26"/>
  <c r="L5979" i="26" s="1"/>
  <c r="K5974" i="26"/>
  <c r="K5965" i="26"/>
  <c r="K5950" i="26"/>
  <c r="K5947" i="26"/>
  <c r="J5925" i="26"/>
  <c r="L5925" i="26" s="1"/>
  <c r="J5905" i="26"/>
  <c r="L5905" i="26" s="1"/>
  <c r="K5873" i="26"/>
  <c r="J5872" i="26"/>
  <c r="L5872" i="26" s="1"/>
  <c r="K5872" i="26"/>
  <c r="I5858" i="26"/>
  <c r="J5858" i="26"/>
  <c r="L5858" i="26" s="1"/>
  <c r="K5830" i="26"/>
  <c r="J5817" i="26"/>
  <c r="L5817" i="26" s="1"/>
  <c r="K5817" i="26"/>
  <c r="I5789" i="26"/>
  <c r="J5789" i="26"/>
  <c r="L5789" i="26" s="1"/>
  <c r="J5761" i="26"/>
  <c r="L5761" i="26" s="1"/>
  <c r="K5761" i="26"/>
  <c r="K5716" i="26"/>
  <c r="K5713" i="26"/>
  <c r="I5677" i="26"/>
  <c r="J5677" i="26"/>
  <c r="L5677" i="26" s="1"/>
  <c r="I5642" i="26"/>
  <c r="J5642" i="26"/>
  <c r="L5642" i="26" s="1"/>
  <c r="J5633" i="26"/>
  <c r="L5633" i="26" s="1"/>
  <c r="J5601" i="26"/>
  <c r="L5601" i="26" s="1"/>
  <c r="J5564" i="26"/>
  <c r="L5564" i="26" s="1"/>
  <c r="I5564" i="26"/>
  <c r="K5564" i="26"/>
  <c r="I5534" i="26"/>
  <c r="J5534" i="26"/>
  <c r="L5534" i="26" s="1"/>
  <c r="K5534" i="26"/>
  <c r="J5509" i="26"/>
  <c r="L5509" i="26" s="1"/>
  <c r="K5509" i="26"/>
  <c r="J5433" i="26"/>
  <c r="L5433" i="26" s="1"/>
  <c r="K5433" i="26"/>
  <c r="J5421" i="26"/>
  <c r="L5421" i="26" s="1"/>
  <c r="K5421" i="26"/>
  <c r="J5397" i="26"/>
  <c r="L5397" i="26" s="1"/>
  <c r="K5397" i="26"/>
  <c r="J5376" i="26"/>
  <c r="L5376" i="26" s="1"/>
  <c r="K5376" i="26"/>
  <c r="J5364" i="26"/>
  <c r="L5364" i="26" s="1"/>
  <c r="I5364" i="26"/>
  <c r="I5280" i="26"/>
  <c r="J5280" i="26"/>
  <c r="L5280" i="26" s="1"/>
  <c r="K5262" i="26"/>
  <c r="I5196" i="26"/>
  <c r="J5196" i="26"/>
  <c r="L5196" i="26" s="1"/>
  <c r="J5165" i="26"/>
  <c r="L5165" i="26" s="1"/>
  <c r="I5165" i="26"/>
  <c r="J5107" i="26"/>
  <c r="L5107" i="26" s="1"/>
  <c r="K5107" i="26"/>
  <c r="I5107" i="26"/>
  <c r="K5076" i="26"/>
  <c r="J5888" i="26"/>
  <c r="L5888" i="26" s="1"/>
  <c r="K5888" i="26"/>
  <c r="J5836" i="26"/>
  <c r="L5836" i="26" s="1"/>
  <c r="K5836" i="26"/>
  <c r="J5734" i="26"/>
  <c r="L5734" i="26" s="1"/>
  <c r="K5734" i="26"/>
  <c r="I5716" i="26"/>
  <c r="J5713" i="26"/>
  <c r="L5713" i="26" s="1"/>
  <c r="J5704" i="26"/>
  <c r="L5704" i="26" s="1"/>
  <c r="I5704" i="26"/>
  <c r="K5704" i="26"/>
  <c r="J5680" i="26"/>
  <c r="L5680" i="26" s="1"/>
  <c r="I5680" i="26"/>
  <c r="I5666" i="26"/>
  <c r="K5666" i="26"/>
  <c r="I5657" i="26"/>
  <c r="J5657" i="26"/>
  <c r="L5657" i="26" s="1"/>
  <c r="J5617" i="26"/>
  <c r="L5617" i="26" s="1"/>
  <c r="K5617" i="26"/>
  <c r="I5586" i="26"/>
  <c r="J5586" i="26"/>
  <c r="L5586" i="26" s="1"/>
  <c r="J5552" i="26"/>
  <c r="L5552" i="26" s="1"/>
  <c r="I5552" i="26"/>
  <c r="K5552" i="26"/>
  <c r="J5524" i="26"/>
  <c r="L5524" i="26" s="1"/>
  <c r="I5524" i="26"/>
  <c r="K5524" i="26"/>
  <c r="I5494" i="26"/>
  <c r="J5494" i="26"/>
  <c r="L5494" i="26" s="1"/>
  <c r="J5485" i="26"/>
  <c r="L5485" i="26" s="1"/>
  <c r="I5485" i="26"/>
  <c r="J5402" i="26"/>
  <c r="L5402" i="26" s="1"/>
  <c r="I5402" i="26"/>
  <c r="K5402" i="26"/>
  <c r="I5339" i="26"/>
  <c r="K5339" i="26"/>
  <c r="I5322" i="26"/>
  <c r="J5322" i="26"/>
  <c r="L5322" i="26" s="1"/>
  <c r="J5283" i="26"/>
  <c r="L5283" i="26" s="1"/>
  <c r="K5283" i="26"/>
  <c r="J5262" i="26"/>
  <c r="L5262" i="26" s="1"/>
  <c r="I5234" i="26"/>
  <c r="J5234" i="26"/>
  <c r="L5234" i="26" s="1"/>
  <c r="I5222" i="26"/>
  <c r="J5222" i="26"/>
  <c r="L5222" i="26" s="1"/>
  <c r="J5211" i="26"/>
  <c r="L5211" i="26" s="1"/>
  <c r="K5211" i="26"/>
  <c r="J5154" i="26"/>
  <c r="L5154" i="26" s="1"/>
  <c r="K5154" i="26"/>
  <c r="I5090" i="26"/>
  <c r="J5090" i="26"/>
  <c r="L5090" i="26" s="1"/>
  <c r="I5794" i="26"/>
  <c r="J5794" i="26"/>
  <c r="L5794" i="26" s="1"/>
  <c r="J5721" i="26"/>
  <c r="L5721" i="26" s="1"/>
  <c r="K5721" i="26"/>
  <c r="J5684" i="26"/>
  <c r="L5684" i="26" s="1"/>
  <c r="I5684" i="26"/>
  <c r="J5660" i="26"/>
  <c r="L5660" i="26" s="1"/>
  <c r="I5660" i="26"/>
  <c r="I5478" i="26"/>
  <c r="J5478" i="26"/>
  <c r="L5478" i="26" s="1"/>
  <c r="I5438" i="26"/>
  <c r="J5438" i="26"/>
  <c r="L5438" i="26" s="1"/>
  <c r="K5438" i="26"/>
  <c r="I5428" i="26"/>
  <c r="J5428" i="26"/>
  <c r="L5428" i="26" s="1"/>
  <c r="K5428" i="26"/>
  <c r="J5379" i="26"/>
  <c r="L5379" i="26" s="1"/>
  <c r="I5379" i="26"/>
  <c r="K5379" i="26"/>
  <c r="J5310" i="26"/>
  <c r="L5310" i="26" s="1"/>
  <c r="I5310" i="26"/>
  <c r="K5310" i="26"/>
  <c r="J5286" i="26"/>
  <c r="L5286" i="26" s="1"/>
  <c r="I5286" i="26"/>
  <c r="J5271" i="26"/>
  <c r="L5271" i="26" s="1"/>
  <c r="K5271" i="26"/>
  <c r="I5190" i="26"/>
  <c r="J5190" i="26"/>
  <c r="L5190" i="26" s="1"/>
  <c r="K5190" i="26"/>
  <c r="I5164" i="26"/>
  <c r="J5164" i="26"/>
  <c r="L5164" i="26" s="1"/>
  <c r="K5164" i="26"/>
  <c r="J5110" i="26"/>
  <c r="L5110" i="26" s="1"/>
  <c r="K5110" i="26"/>
  <c r="I5028" i="26"/>
  <c r="J5028" i="26"/>
  <c r="L5028" i="26" s="1"/>
  <c r="K5028" i="26"/>
  <c r="J4999" i="26"/>
  <c r="L4999" i="26" s="1"/>
  <c r="I4999" i="26"/>
  <c r="K4999" i="26"/>
  <c r="I4952" i="26"/>
  <c r="J4952" i="26"/>
  <c r="L4952" i="26" s="1"/>
  <c r="K4952" i="26"/>
  <c r="I4791" i="26"/>
  <c r="J4791" i="26"/>
  <c r="L4791" i="26" s="1"/>
  <c r="K4791" i="26"/>
  <c r="J4779" i="26"/>
  <c r="L4779" i="26" s="1"/>
  <c r="K4779" i="26"/>
  <c r="J4695" i="26"/>
  <c r="L4695" i="26" s="1"/>
  <c r="I4695" i="26"/>
  <c r="K4695" i="26"/>
  <c r="K6192" i="26"/>
  <c r="K6116" i="26"/>
  <c r="K6100" i="26"/>
  <c r="K6057" i="26"/>
  <c r="K6002" i="26"/>
  <c r="K5986" i="26"/>
  <c r="K5954" i="26"/>
  <c r="K5899" i="26"/>
  <c r="I5846" i="26"/>
  <c r="J5846" i="26"/>
  <c r="L5846" i="26" s="1"/>
  <c r="K5846" i="26"/>
  <c r="J5821" i="26"/>
  <c r="L5821" i="26" s="1"/>
  <c r="K5821" i="26"/>
  <c r="K5804" i="26"/>
  <c r="K5773" i="26"/>
  <c r="J5772" i="26"/>
  <c r="L5772" i="26" s="1"/>
  <c r="K5772" i="26"/>
  <c r="I5766" i="26"/>
  <c r="J5766" i="26"/>
  <c r="L5766" i="26" s="1"/>
  <c r="I5760" i="26"/>
  <c r="J5760" i="26"/>
  <c r="L5760" i="26" s="1"/>
  <c r="J5706" i="26"/>
  <c r="L5706" i="26" s="1"/>
  <c r="K5706" i="26"/>
  <c r="J5686" i="26"/>
  <c r="L5686" i="26" s="1"/>
  <c r="K5686" i="26"/>
  <c r="I5669" i="26"/>
  <c r="J5669" i="26"/>
  <c r="L5669" i="26" s="1"/>
  <c r="I5662" i="26"/>
  <c r="J5662" i="26"/>
  <c r="L5662" i="26" s="1"/>
  <c r="I5622" i="26"/>
  <c r="J5622" i="26"/>
  <c r="L5622" i="26" s="1"/>
  <c r="I5514" i="26"/>
  <c r="J5514" i="26"/>
  <c r="L5514" i="26" s="1"/>
  <c r="K5514" i="26"/>
  <c r="J5493" i="26"/>
  <c r="L5493" i="26" s="1"/>
  <c r="K5493" i="26"/>
  <c r="I5423" i="26"/>
  <c r="J5423" i="26"/>
  <c r="L5423" i="26" s="1"/>
  <c r="I5420" i="26"/>
  <c r="J5420" i="26"/>
  <c r="L5420" i="26" s="1"/>
  <c r="I5404" i="26"/>
  <c r="J5404" i="26"/>
  <c r="L5404" i="26" s="1"/>
  <c r="K5404" i="26"/>
  <c r="I5369" i="26"/>
  <c r="J5369" i="26"/>
  <c r="L5369" i="26" s="1"/>
  <c r="J5299" i="26"/>
  <c r="L5299" i="26" s="1"/>
  <c r="I5299" i="26"/>
  <c r="K5299" i="26"/>
  <c r="J5295" i="26"/>
  <c r="L5295" i="26" s="1"/>
  <c r="K5295" i="26"/>
  <c r="I5236" i="26"/>
  <c r="J5236" i="26"/>
  <c r="L5236" i="26" s="1"/>
  <c r="K5236" i="26"/>
  <c r="I5224" i="26"/>
  <c r="J5224" i="26"/>
  <c r="L5224" i="26" s="1"/>
  <c r="K5224" i="26"/>
  <c r="I5132" i="26"/>
  <c r="J5132" i="26"/>
  <c r="L5132" i="26" s="1"/>
  <c r="K5132" i="26"/>
  <c r="J5123" i="26"/>
  <c r="L5123" i="26" s="1"/>
  <c r="K5123" i="26"/>
  <c r="I5113" i="26"/>
  <c r="J5113" i="26"/>
  <c r="L5113" i="26" s="1"/>
  <c r="K5113" i="26"/>
  <c r="I5082" i="26"/>
  <c r="J5082" i="26"/>
  <c r="L5082" i="26" s="1"/>
  <c r="K5082" i="26"/>
  <c r="K6201" i="26"/>
  <c r="J6192" i="26"/>
  <c r="L6192" i="26" s="1"/>
  <c r="K6188" i="26"/>
  <c r="K6160" i="26"/>
  <c r="K6149" i="26"/>
  <c r="K6137" i="26"/>
  <c r="K6124" i="26"/>
  <c r="J6116" i="26"/>
  <c r="L6116" i="26" s="1"/>
  <c r="K6113" i="26"/>
  <c r="J6100" i="26"/>
  <c r="L6100" i="26" s="1"/>
  <c r="K6097" i="26"/>
  <c r="J6057" i="26"/>
  <c r="L6057" i="26" s="1"/>
  <c r="K6043" i="26"/>
  <c r="K6021" i="26"/>
  <c r="K6017" i="26"/>
  <c r="K6014" i="26"/>
  <c r="J6002" i="26"/>
  <c r="L6002" i="26" s="1"/>
  <c r="J5986" i="26"/>
  <c r="L5986" i="26" s="1"/>
  <c r="K5973" i="26"/>
  <c r="K5958" i="26"/>
  <c r="J5954" i="26"/>
  <c r="L5954" i="26" s="1"/>
  <c r="J5899" i="26"/>
  <c r="L5899" i="26" s="1"/>
  <c r="I5868" i="26"/>
  <c r="J5868" i="26"/>
  <c r="L5868" i="26" s="1"/>
  <c r="K5856" i="26"/>
  <c r="I5824" i="26"/>
  <c r="J5824" i="26"/>
  <c r="L5824" i="26" s="1"/>
  <c r="J5804" i="26"/>
  <c r="L5804" i="26" s="1"/>
  <c r="K5801" i="26"/>
  <c r="K5778" i="26"/>
  <c r="J5773" i="26"/>
  <c r="L5773" i="26" s="1"/>
  <c r="K5756" i="26"/>
  <c r="K5744" i="26"/>
  <c r="J5700" i="26"/>
  <c r="L5700" i="26" s="1"/>
  <c r="K5700" i="26"/>
  <c r="K5688" i="26"/>
  <c r="J5672" i="26"/>
  <c r="L5672" i="26" s="1"/>
  <c r="I5672" i="26"/>
  <c r="I5665" i="26"/>
  <c r="J5665" i="26"/>
  <c r="L5665" i="26" s="1"/>
  <c r="J5652" i="26"/>
  <c r="L5652" i="26" s="1"/>
  <c r="I5652" i="26"/>
  <c r="K5652" i="26"/>
  <c r="K5637" i="26"/>
  <c r="K5605" i="26"/>
  <c r="I5554" i="26"/>
  <c r="J5554" i="26"/>
  <c r="L5554" i="26" s="1"/>
  <c r="J5532" i="26"/>
  <c r="L5532" i="26" s="1"/>
  <c r="I5532" i="26"/>
  <c r="K5532" i="26"/>
  <c r="J5469" i="26"/>
  <c r="L5469" i="26" s="1"/>
  <c r="I5469" i="26"/>
  <c r="I5441" i="26"/>
  <c r="J5441" i="26"/>
  <c r="L5441" i="26" s="1"/>
  <c r="K5441" i="26"/>
  <c r="J5437" i="26"/>
  <c r="L5437" i="26" s="1"/>
  <c r="K5437" i="26"/>
  <c r="J5431" i="26"/>
  <c r="L5431" i="26" s="1"/>
  <c r="K5431" i="26"/>
  <c r="J5359" i="26"/>
  <c r="L5359" i="26" s="1"/>
  <c r="I5359" i="26"/>
  <c r="J5335" i="26"/>
  <c r="L5335" i="26" s="1"/>
  <c r="K5335" i="26"/>
  <c r="K5278" i="26"/>
  <c r="J5254" i="26"/>
  <c r="L5254" i="26" s="1"/>
  <c r="K5254" i="26"/>
  <c r="J5177" i="26"/>
  <c r="L5177" i="26" s="1"/>
  <c r="I5177" i="26"/>
  <c r="K5177" i="26"/>
  <c r="I6201" i="26"/>
  <c r="I6188" i="26"/>
  <c r="K6175" i="26"/>
  <c r="J6149" i="26"/>
  <c r="L6149" i="26" s="1"/>
  <c r="K6140" i="26"/>
  <c r="K6128" i="26"/>
  <c r="I6124" i="26"/>
  <c r="K6094" i="26"/>
  <c r="K6089" i="26"/>
  <c r="K6074" i="26"/>
  <c r="K6065" i="26"/>
  <c r="K6059" i="26"/>
  <c r="J6043" i="26"/>
  <c r="L6043" i="26" s="1"/>
  <c r="I6017" i="26"/>
  <c r="I6014" i="26"/>
  <c r="J5983" i="26"/>
  <c r="L5983" i="26" s="1"/>
  <c r="I5966" i="26"/>
  <c r="K5963" i="26"/>
  <c r="K5937" i="26"/>
  <c r="J5869" i="26"/>
  <c r="L5869" i="26" s="1"/>
  <c r="J5856" i="26"/>
  <c r="L5856" i="26" s="1"/>
  <c r="K5820" i="26"/>
  <c r="J5814" i="26"/>
  <c r="L5814" i="26" s="1"/>
  <c r="K5798" i="26"/>
  <c r="I5782" i="26"/>
  <c r="J5782" i="26"/>
  <c r="L5782" i="26" s="1"/>
  <c r="K5782" i="26"/>
  <c r="J5778" i="26"/>
  <c r="L5778" i="26" s="1"/>
  <c r="J5756" i="26"/>
  <c r="L5756" i="26" s="1"/>
  <c r="I5744" i="26"/>
  <c r="K5738" i="26"/>
  <c r="J5736" i="26"/>
  <c r="L5736" i="26" s="1"/>
  <c r="I5736" i="26"/>
  <c r="I5709" i="26"/>
  <c r="J5709" i="26"/>
  <c r="L5709" i="26" s="1"/>
  <c r="J5693" i="26"/>
  <c r="L5693" i="26" s="1"/>
  <c r="I5688" i="26"/>
  <c r="J5637" i="26"/>
  <c r="L5637" i="26" s="1"/>
  <c r="J5632" i="26"/>
  <c r="L5632" i="26" s="1"/>
  <c r="K5632" i="26"/>
  <c r="J5605" i="26"/>
  <c r="L5605" i="26" s="1"/>
  <c r="J5600" i="26"/>
  <c r="L5600" i="26" s="1"/>
  <c r="K5600" i="26"/>
  <c r="J5584" i="26"/>
  <c r="L5584" i="26" s="1"/>
  <c r="I5584" i="26"/>
  <c r="K5553" i="26"/>
  <c r="I5538" i="26"/>
  <c r="K5538" i="26"/>
  <c r="I5517" i="26"/>
  <c r="J5517" i="26"/>
  <c r="L5517" i="26" s="1"/>
  <c r="I5412" i="26"/>
  <c r="J5412" i="26"/>
  <c r="L5412" i="26" s="1"/>
  <c r="K5412" i="26"/>
  <c r="I5337" i="26"/>
  <c r="J5337" i="26"/>
  <c r="L5337" i="26" s="1"/>
  <c r="K5337" i="26"/>
  <c r="J5302" i="26"/>
  <c r="L5302" i="26" s="1"/>
  <c r="I5302" i="26"/>
  <c r="K5302" i="26"/>
  <c r="J5298" i="26"/>
  <c r="L5298" i="26" s="1"/>
  <c r="K5298" i="26"/>
  <c r="J5278" i="26"/>
  <c r="L5278" i="26" s="1"/>
  <c r="I5242" i="26"/>
  <c r="J5242" i="26"/>
  <c r="L5242" i="26" s="1"/>
  <c r="J5227" i="26"/>
  <c r="L5227" i="26" s="1"/>
  <c r="I5227" i="26"/>
  <c r="K5227" i="26"/>
  <c r="K5176" i="26"/>
  <c r="I5156" i="26"/>
  <c r="J5156" i="26"/>
  <c r="L5156" i="26" s="1"/>
  <c r="K5156" i="26"/>
  <c r="J5149" i="26"/>
  <c r="L5149" i="26" s="1"/>
  <c r="K5149" i="26"/>
  <c r="K5757" i="26"/>
  <c r="K5753" i="26"/>
  <c r="K5729" i="26"/>
  <c r="K5585" i="26"/>
  <c r="K5537" i="26"/>
  <c r="K5510" i="26"/>
  <c r="K5508" i="26"/>
  <c r="J5504" i="26"/>
  <c r="L5504" i="26" s="1"/>
  <c r="J5492" i="26"/>
  <c r="L5492" i="26" s="1"/>
  <c r="K5489" i="26"/>
  <c r="K5482" i="26"/>
  <c r="J5477" i="26"/>
  <c r="L5477" i="26" s="1"/>
  <c r="J5473" i="26"/>
  <c r="L5473" i="26" s="1"/>
  <c r="K5468" i="26"/>
  <c r="J5448" i="26"/>
  <c r="L5448" i="26" s="1"/>
  <c r="K5432" i="26"/>
  <c r="K5422" i="26"/>
  <c r="K5388" i="26"/>
  <c r="K5383" i="26"/>
  <c r="K5311" i="26"/>
  <c r="K5306" i="26"/>
  <c r="J5290" i="26"/>
  <c r="L5290" i="26" s="1"/>
  <c r="K5282" i="26"/>
  <c r="K5259" i="26"/>
  <c r="K5212" i="26"/>
  <c r="J5210" i="26"/>
  <c r="L5210" i="26" s="1"/>
  <c r="J5202" i="26"/>
  <c r="L5202" i="26" s="1"/>
  <c r="K5157" i="26"/>
  <c r="J5150" i="26"/>
  <c r="L5150" i="26" s="1"/>
  <c r="J5142" i="26"/>
  <c r="L5142" i="26" s="1"/>
  <c r="I4709" i="26"/>
  <c r="J4709" i="26"/>
  <c r="L4709" i="26" s="1"/>
  <c r="K4709" i="26"/>
  <c r="K5750" i="26"/>
  <c r="J5510" i="26"/>
  <c r="L5510" i="26" s="1"/>
  <c r="K5496" i="26"/>
  <c r="J5482" i="26"/>
  <c r="L5482" i="26" s="1"/>
  <c r="K5450" i="26"/>
  <c r="I5432" i="26"/>
  <c r="I5427" i="26"/>
  <c r="K5425" i="26"/>
  <c r="I5422" i="26"/>
  <c r="K5394" i="26"/>
  <c r="I5388" i="26"/>
  <c r="J5383" i="26"/>
  <c r="L5383" i="26" s="1"/>
  <c r="K5380" i="26"/>
  <c r="K5356" i="26"/>
  <c r="I5311" i="26"/>
  <c r="J5306" i="26"/>
  <c r="L5306" i="26" s="1"/>
  <c r="K5303" i="26"/>
  <c r="K5292" i="26"/>
  <c r="K5287" i="26"/>
  <c r="I5282" i="26"/>
  <c r="K5275" i="26"/>
  <c r="I5259" i="26"/>
  <c r="K5250" i="26"/>
  <c r="K5214" i="26"/>
  <c r="J5212" i="26"/>
  <c r="L5212" i="26" s="1"/>
  <c r="K5186" i="26"/>
  <c r="I5157" i="26"/>
  <c r="K5152" i="26"/>
  <c r="I5142" i="26"/>
  <c r="J5137" i="26"/>
  <c r="L5137" i="26" s="1"/>
  <c r="I5137" i="26"/>
  <c r="K5137" i="26"/>
  <c r="J5098" i="26"/>
  <c r="L5098" i="26" s="1"/>
  <c r="K5098" i="26"/>
  <c r="J5095" i="26"/>
  <c r="L5095" i="26" s="1"/>
  <c r="I5095" i="26"/>
  <c r="I5060" i="26"/>
  <c r="J5060" i="26"/>
  <c r="L5060" i="26" s="1"/>
  <c r="K5060" i="26"/>
  <c r="I4984" i="26"/>
  <c r="J4984" i="26"/>
  <c r="L4984" i="26" s="1"/>
  <c r="K4984" i="26"/>
  <c r="J4751" i="26"/>
  <c r="L4751" i="26" s="1"/>
  <c r="I4751" i="26"/>
  <c r="K4751" i="26"/>
  <c r="J4731" i="26"/>
  <c r="L4731" i="26" s="1"/>
  <c r="I4731" i="26"/>
  <c r="K4731" i="26"/>
  <c r="I4724" i="26"/>
  <c r="J4724" i="26"/>
  <c r="L4724" i="26" s="1"/>
  <c r="K4724" i="26"/>
  <c r="J5118" i="26"/>
  <c r="L5118" i="26" s="1"/>
  <c r="K5118" i="26"/>
  <c r="I5088" i="26"/>
  <c r="J5088" i="26"/>
  <c r="L5088" i="26" s="1"/>
  <c r="K5088" i="26"/>
  <c r="I5052" i="26"/>
  <c r="J5052" i="26"/>
  <c r="L5052" i="26" s="1"/>
  <c r="K5052" i="26"/>
  <c r="I4976" i="26"/>
  <c r="J4976" i="26"/>
  <c r="L4976" i="26" s="1"/>
  <c r="K4976" i="26"/>
  <c r="J4967" i="26"/>
  <c r="L4967" i="26" s="1"/>
  <c r="I4967" i="26"/>
  <c r="K4967" i="26"/>
  <c r="J4935" i="26"/>
  <c r="L4935" i="26" s="1"/>
  <c r="I4935" i="26"/>
  <c r="K4935" i="26"/>
  <c r="I4865" i="26"/>
  <c r="J4865" i="26"/>
  <c r="L4865" i="26" s="1"/>
  <c r="K4865" i="26"/>
  <c r="I4836" i="26"/>
  <c r="J4836" i="26"/>
  <c r="L4836" i="26" s="1"/>
  <c r="K4836" i="26"/>
  <c r="J4805" i="26"/>
  <c r="L4805" i="26" s="1"/>
  <c r="K4805" i="26"/>
  <c r="J4727" i="26"/>
  <c r="L4727" i="26" s="1"/>
  <c r="I4727" i="26"/>
  <c r="K4727" i="26"/>
  <c r="I4704" i="26"/>
  <c r="J4704" i="26"/>
  <c r="L4704" i="26" s="1"/>
  <c r="K4704" i="26"/>
  <c r="I5105" i="26"/>
  <c r="K5105" i="26"/>
  <c r="I5068" i="26"/>
  <c r="K5068" i="26"/>
  <c r="I4944" i="26"/>
  <c r="J4944" i="26"/>
  <c r="L4944" i="26" s="1"/>
  <c r="K4944" i="26"/>
  <c r="J4858" i="26"/>
  <c r="L4858" i="26" s="1"/>
  <c r="I4858" i="26"/>
  <c r="K4858" i="26"/>
  <c r="J4825" i="26"/>
  <c r="L4825" i="26" s="1"/>
  <c r="I4825" i="26"/>
  <c r="I4819" i="26"/>
  <c r="J4819" i="26"/>
  <c r="L4819" i="26" s="1"/>
  <c r="K4819" i="26"/>
  <c r="J4753" i="26"/>
  <c r="L4753" i="26" s="1"/>
  <c r="K4753" i="26"/>
  <c r="I4733" i="26"/>
  <c r="J4733" i="26"/>
  <c r="L4733" i="26" s="1"/>
  <c r="K4733" i="26"/>
  <c r="J4684" i="26"/>
  <c r="L4684" i="26" s="1"/>
  <c r="I4684" i="26"/>
  <c r="K4684" i="26"/>
  <c r="I5044" i="26"/>
  <c r="J5044" i="26"/>
  <c r="L5044" i="26" s="1"/>
  <c r="K5044" i="26"/>
  <c r="I4787" i="26"/>
  <c r="J4787" i="26"/>
  <c r="L4787" i="26" s="1"/>
  <c r="K4787" i="26"/>
  <c r="I4736" i="26"/>
  <c r="J4736" i="26"/>
  <c r="L4736" i="26" s="1"/>
  <c r="K4736" i="26"/>
  <c r="J4707" i="26"/>
  <c r="L4707" i="26" s="1"/>
  <c r="I4707" i="26"/>
  <c r="K4707" i="26"/>
  <c r="I5125" i="26"/>
  <c r="K5121" i="26"/>
  <c r="J5111" i="26"/>
  <c r="L5111" i="26" s="1"/>
  <c r="J5080" i="26"/>
  <c r="L5080" i="26" s="1"/>
  <c r="J5072" i="26"/>
  <c r="L5072" i="26" s="1"/>
  <c r="K5055" i="26"/>
  <c r="K5047" i="26"/>
  <c r="K5039" i="26"/>
  <c r="K5020" i="26"/>
  <c r="K5012" i="26"/>
  <c r="K5004" i="26"/>
  <c r="K4980" i="26"/>
  <c r="K4972" i="26"/>
  <c r="K4948" i="26"/>
  <c r="K4940" i="26"/>
  <c r="K4920" i="26"/>
  <c r="K4904" i="26"/>
  <c r="K4851" i="26"/>
  <c r="K4843" i="26"/>
  <c r="K4775" i="26"/>
  <c r="K4768" i="26"/>
  <c r="K4744" i="26"/>
  <c r="K4692" i="26"/>
  <c r="J4685" i="26"/>
  <c r="L4685" i="26" s="1"/>
  <c r="K4683" i="26"/>
  <c r="J5121" i="26"/>
  <c r="L5121" i="26" s="1"/>
  <c r="I5055" i="26"/>
  <c r="I5047" i="26"/>
  <c r="I5039" i="26"/>
  <c r="I5031" i="26"/>
  <c r="I5023" i="26"/>
  <c r="J5020" i="26"/>
  <c r="L5020" i="26" s="1"/>
  <c r="I5015" i="26"/>
  <c r="J5012" i="26"/>
  <c r="L5012" i="26" s="1"/>
  <c r="I5007" i="26"/>
  <c r="J5004" i="26"/>
  <c r="L5004" i="26" s="1"/>
  <c r="I4983" i="26"/>
  <c r="J4980" i="26"/>
  <c r="L4980" i="26" s="1"/>
  <c r="J4972" i="26"/>
  <c r="L4972" i="26" s="1"/>
  <c r="I4951" i="26"/>
  <c r="J4948" i="26"/>
  <c r="L4948" i="26" s="1"/>
  <c r="J4940" i="26"/>
  <c r="L4940" i="26" s="1"/>
  <c r="K4928" i="26"/>
  <c r="J4920" i="26"/>
  <c r="L4920" i="26" s="1"/>
  <c r="K4912" i="26"/>
  <c r="J4904" i="26"/>
  <c r="L4904" i="26" s="1"/>
  <c r="J4851" i="26"/>
  <c r="L4851" i="26" s="1"/>
  <c r="J4843" i="26"/>
  <c r="L4843" i="26" s="1"/>
  <c r="K4831" i="26"/>
  <c r="K4828" i="26"/>
  <c r="I4806" i="26"/>
  <c r="J4804" i="26"/>
  <c r="L4804" i="26" s="1"/>
  <c r="J4797" i="26"/>
  <c r="L4797" i="26" s="1"/>
  <c r="J4775" i="26"/>
  <c r="L4775" i="26" s="1"/>
  <c r="K4772" i="26"/>
  <c r="J4768" i="26"/>
  <c r="L4768" i="26" s="1"/>
  <c r="J4744" i="26"/>
  <c r="L4744" i="26" s="1"/>
  <c r="K4720" i="26"/>
  <c r="K4712" i="26"/>
  <c r="K4700" i="26"/>
  <c r="J4692" i="26"/>
  <c r="L4692" i="26" s="1"/>
  <c r="K4689" i="26"/>
  <c r="I4987" i="26"/>
  <c r="I4955" i="26"/>
  <c r="J4928" i="26"/>
  <c r="L4928" i="26" s="1"/>
  <c r="J4912" i="26"/>
  <c r="L4912" i="26" s="1"/>
  <c r="K4878" i="26"/>
  <c r="K4874" i="26"/>
  <c r="K4853" i="26"/>
  <c r="K4845" i="26"/>
  <c r="J4831" i="26"/>
  <c r="L4831" i="26" s="1"/>
  <c r="I4809" i="26"/>
  <c r="K4777" i="26"/>
  <c r="J4772" i="26"/>
  <c r="L4772" i="26" s="1"/>
  <c r="K4741" i="26"/>
  <c r="K4739" i="26"/>
  <c r="J4712" i="26"/>
  <c r="L4712" i="26" s="1"/>
  <c r="J4689" i="26"/>
  <c r="L4689" i="26" s="1"/>
  <c r="K4687" i="26"/>
  <c r="I4878" i="26"/>
  <c r="I4874" i="26"/>
  <c r="J4853" i="26"/>
  <c r="L4853" i="26" s="1"/>
  <c r="J4845" i="26"/>
  <c r="L4845" i="26" s="1"/>
  <c r="J4777" i="26"/>
  <c r="L4777" i="26" s="1"/>
  <c r="J4741" i="26"/>
  <c r="L4741" i="26" s="1"/>
  <c r="I4739" i="26"/>
  <c r="J6220" i="26"/>
  <c r="L6220" i="26" s="1"/>
  <c r="I6220" i="26"/>
  <c r="K6220" i="26"/>
  <c r="I6216" i="26"/>
  <c r="J6216" i="26"/>
  <c r="L6216" i="26" s="1"/>
  <c r="J6211" i="26"/>
  <c r="L6211" i="26" s="1"/>
  <c r="K6211" i="26"/>
  <c r="J6183" i="26"/>
  <c r="L6183" i="26" s="1"/>
  <c r="K6183" i="26"/>
  <c r="J6167" i="26"/>
  <c r="L6167" i="26" s="1"/>
  <c r="K6167" i="26"/>
  <c r="J6163" i="26"/>
  <c r="L6163" i="26" s="1"/>
  <c r="K6163" i="26"/>
  <c r="J6109" i="26"/>
  <c r="L6109" i="26" s="1"/>
  <c r="I6109" i="26"/>
  <c r="K6109" i="26"/>
  <c r="I6101" i="26"/>
  <c r="J6101" i="26"/>
  <c r="L6101" i="26" s="1"/>
  <c r="I6063" i="26"/>
  <c r="J6063" i="26"/>
  <c r="L6063" i="26" s="1"/>
  <c r="K6063" i="26"/>
  <c r="J6227" i="26"/>
  <c r="L6227" i="26" s="1"/>
  <c r="K6227" i="26"/>
  <c r="I6212" i="26"/>
  <c r="I6177" i="26"/>
  <c r="J6177" i="26"/>
  <c r="L6177" i="26" s="1"/>
  <c r="J6171" i="26"/>
  <c r="L6171" i="26" s="1"/>
  <c r="K6171" i="26"/>
  <c r="J6155" i="26"/>
  <c r="L6155" i="26" s="1"/>
  <c r="K6155" i="26"/>
  <c r="I6148" i="26"/>
  <c r="J6148" i="26"/>
  <c r="L6148" i="26" s="1"/>
  <c r="I6098" i="26"/>
  <c r="J6098" i="26"/>
  <c r="L6098" i="26" s="1"/>
  <c r="K6098" i="26"/>
  <c r="J6096" i="26"/>
  <c r="L6096" i="26" s="1"/>
  <c r="I6096" i="26"/>
  <c r="K6096" i="26"/>
  <c r="I6229" i="26"/>
  <c r="J6219" i="26"/>
  <c r="L6219" i="26" s="1"/>
  <c r="K6219" i="26"/>
  <c r="J6204" i="26"/>
  <c r="L6204" i="26" s="1"/>
  <c r="I6204" i="26"/>
  <c r="J6185" i="26"/>
  <c r="L6185" i="26" s="1"/>
  <c r="I6185" i="26"/>
  <c r="K6185" i="26"/>
  <c r="I6181" i="26"/>
  <c r="J6181" i="26"/>
  <c r="L6181" i="26" s="1"/>
  <c r="I6168" i="26"/>
  <c r="J6168" i="26"/>
  <c r="L6168" i="26" s="1"/>
  <c r="K6168" i="26"/>
  <c r="I6164" i="26"/>
  <c r="J6164" i="26"/>
  <c r="L6164" i="26" s="1"/>
  <c r="I6161" i="26"/>
  <c r="I6152" i="26"/>
  <c r="J6152" i="26"/>
  <c r="L6152" i="26" s="1"/>
  <c r="K6152" i="26"/>
  <c r="I6118" i="26"/>
  <c r="K6118" i="26"/>
  <c r="J6118" i="26"/>
  <c r="L6118" i="26" s="1"/>
  <c r="I6092" i="26"/>
  <c r="J6092" i="26"/>
  <c r="L6092" i="26" s="1"/>
  <c r="K6092" i="26"/>
  <c r="I6073" i="26"/>
  <c r="J6073" i="26"/>
  <c r="L6073" i="26" s="1"/>
  <c r="K6229" i="26"/>
  <c r="I6225" i="26"/>
  <c r="I6197" i="26"/>
  <c r="J6197" i="26"/>
  <c r="L6197" i="26" s="1"/>
  <c r="K6197" i="26"/>
  <c r="J6169" i="26"/>
  <c r="L6169" i="26" s="1"/>
  <c r="I6169" i="26"/>
  <c r="K6161" i="26"/>
  <c r="J6156" i="26"/>
  <c r="L6156" i="26" s="1"/>
  <c r="I6156" i="26"/>
  <c r="K6156" i="26"/>
  <c r="J6147" i="26"/>
  <c r="L6147" i="26" s="1"/>
  <c r="K6147" i="26"/>
  <c r="I6105" i="26"/>
  <c r="J6105" i="26"/>
  <c r="L6105" i="26" s="1"/>
  <c r="K6105" i="26"/>
  <c r="J6138" i="26"/>
  <c r="L6138" i="26" s="1"/>
  <c r="K6138" i="26"/>
  <c r="I6114" i="26"/>
  <c r="J6114" i="26"/>
  <c r="L6114" i="26" s="1"/>
  <c r="I6108" i="26"/>
  <c r="I6071" i="26"/>
  <c r="K6071" i="26"/>
  <c r="I6051" i="26"/>
  <c r="J6051" i="26"/>
  <c r="L6051" i="26" s="1"/>
  <c r="K6046" i="26"/>
  <c r="I6045" i="26"/>
  <c r="K6042" i="26"/>
  <c r="J6038" i="26"/>
  <c r="L6038" i="26" s="1"/>
  <c r="K6033" i="26"/>
  <c r="K6029" i="26"/>
  <c r="I6007" i="26"/>
  <c r="K6007" i="26"/>
  <c r="I5987" i="26"/>
  <c r="J5987" i="26"/>
  <c r="L5987" i="26" s="1"/>
  <c r="I5981" i="26"/>
  <c r="I5943" i="26"/>
  <c r="K5943" i="26"/>
  <c r="I5929" i="26"/>
  <c r="J5929" i="26"/>
  <c r="L5929" i="26" s="1"/>
  <c r="I5923" i="26"/>
  <c r="I5879" i="26"/>
  <c r="J5879" i="26"/>
  <c r="L5879" i="26" s="1"/>
  <c r="I5850" i="26"/>
  <c r="J5850" i="26"/>
  <c r="L5850" i="26" s="1"/>
  <c r="I5845" i="26"/>
  <c r="J5845" i="26"/>
  <c r="L5845" i="26" s="1"/>
  <c r="I5844" i="26"/>
  <c r="I5838" i="26"/>
  <c r="J5838" i="26"/>
  <c r="L5838" i="26" s="1"/>
  <c r="K5838" i="26"/>
  <c r="I5816" i="26"/>
  <c r="J5816" i="26"/>
  <c r="L5816" i="26" s="1"/>
  <c r="I5809" i="26"/>
  <c r="I5786" i="26"/>
  <c r="J5786" i="26"/>
  <c r="L5786" i="26" s="1"/>
  <c r="I5781" i="26"/>
  <c r="J5781" i="26"/>
  <c r="L5781" i="26" s="1"/>
  <c r="I5780" i="26"/>
  <c r="I5774" i="26"/>
  <c r="J5774" i="26"/>
  <c r="L5774" i="26" s="1"/>
  <c r="K5774" i="26"/>
  <c r="I5752" i="26"/>
  <c r="J5752" i="26"/>
  <c r="L5752" i="26" s="1"/>
  <c r="I5745" i="26"/>
  <c r="I5737" i="26"/>
  <c r="J5730" i="26"/>
  <c r="L5730" i="26" s="1"/>
  <c r="K5730" i="26"/>
  <c r="J5710" i="26"/>
  <c r="L5710" i="26" s="1"/>
  <c r="K5710" i="26"/>
  <c r="J5708" i="26"/>
  <c r="L5708" i="26" s="1"/>
  <c r="I5708" i="26"/>
  <c r="K5708" i="26"/>
  <c r="I5673" i="26"/>
  <c r="J5673" i="26"/>
  <c r="L5673" i="26" s="1"/>
  <c r="I5638" i="26"/>
  <c r="J5638" i="26"/>
  <c r="L5638" i="26" s="1"/>
  <c r="K5638" i="26"/>
  <c r="I5614" i="26"/>
  <c r="J5614" i="26"/>
  <c r="L5614" i="26" s="1"/>
  <c r="K5614" i="26"/>
  <c r="I5565" i="26"/>
  <c r="J5565" i="26"/>
  <c r="L5565" i="26" s="1"/>
  <c r="K5565" i="26"/>
  <c r="I5545" i="26"/>
  <c r="J5545" i="26"/>
  <c r="L5545" i="26" s="1"/>
  <c r="K5545" i="26"/>
  <c r="I5525" i="26"/>
  <c r="J5525" i="26"/>
  <c r="L5525" i="26" s="1"/>
  <c r="K5525" i="26"/>
  <c r="I5518" i="26"/>
  <c r="J5518" i="26"/>
  <c r="L5518" i="26" s="1"/>
  <c r="K5518" i="26"/>
  <c r="I5436" i="26"/>
  <c r="J5436" i="26"/>
  <c r="L5436" i="26" s="1"/>
  <c r="K5436" i="26"/>
  <c r="J5409" i="26"/>
  <c r="L5409" i="26" s="1"/>
  <c r="K5409" i="26"/>
  <c r="J5393" i="26"/>
  <c r="L5393" i="26" s="1"/>
  <c r="K5393" i="26"/>
  <c r="J5307" i="26"/>
  <c r="L5307" i="26" s="1"/>
  <c r="K5307" i="26"/>
  <c r="I5307" i="26"/>
  <c r="J6199" i="26"/>
  <c r="L6199" i="26" s="1"/>
  <c r="K6199" i="26"/>
  <c r="I6184" i="26"/>
  <c r="J6140" i="26"/>
  <c r="L6140" i="26" s="1"/>
  <c r="K6136" i="26"/>
  <c r="K6121" i="26"/>
  <c r="J6117" i="26"/>
  <c r="L6117" i="26" s="1"/>
  <c r="K6112" i="26"/>
  <c r="K6108" i="26"/>
  <c r="J6088" i="26"/>
  <c r="L6088" i="26" s="1"/>
  <c r="I6086" i="26"/>
  <c r="K6086" i="26"/>
  <c r="K6079" i="26"/>
  <c r="I6067" i="26"/>
  <c r="J6067" i="26"/>
  <c r="L6067" i="26" s="1"/>
  <c r="K6062" i="26"/>
  <c r="I6061" i="26"/>
  <c r="K6058" i="26"/>
  <c r="J6054" i="26"/>
  <c r="L6054" i="26" s="1"/>
  <c r="K6049" i="26"/>
  <c r="I6046" i="26"/>
  <c r="K6045" i="26"/>
  <c r="J6042" i="26"/>
  <c r="L6042" i="26" s="1"/>
  <c r="I6033" i="26"/>
  <c r="J6025" i="26"/>
  <c r="L6025" i="26" s="1"/>
  <c r="I6023" i="26"/>
  <c r="K6023" i="26"/>
  <c r="K6015" i="26"/>
  <c r="I6003" i="26"/>
  <c r="J6003" i="26"/>
  <c r="L6003" i="26" s="1"/>
  <c r="J5999" i="26"/>
  <c r="L5999" i="26" s="1"/>
  <c r="K5998" i="26"/>
  <c r="I5997" i="26"/>
  <c r="K5994" i="26"/>
  <c r="J5990" i="26"/>
  <c r="L5990" i="26" s="1"/>
  <c r="K5985" i="26"/>
  <c r="I5982" i="26"/>
  <c r="K5981" i="26"/>
  <c r="J5978" i="26"/>
  <c r="L5978" i="26" s="1"/>
  <c r="J5961" i="26"/>
  <c r="L5961" i="26" s="1"/>
  <c r="I5959" i="26"/>
  <c r="K5959" i="26"/>
  <c r="K5951" i="26"/>
  <c r="I5939" i="26"/>
  <c r="J5939" i="26"/>
  <c r="L5939" i="26" s="1"/>
  <c r="J5935" i="26"/>
  <c r="L5935" i="26" s="1"/>
  <c r="K5934" i="26"/>
  <c r="J5932" i="26"/>
  <c r="L5932" i="26" s="1"/>
  <c r="K5927" i="26"/>
  <c r="I5924" i="26"/>
  <c r="K5923" i="26"/>
  <c r="J5920" i="26"/>
  <c r="L5920" i="26" s="1"/>
  <c r="I5911" i="26"/>
  <c r="J5903" i="26"/>
  <c r="L5903" i="26" s="1"/>
  <c r="I5901" i="26"/>
  <c r="K5901" i="26"/>
  <c r="K5893" i="26"/>
  <c r="I5891" i="26"/>
  <c r="I5885" i="26"/>
  <c r="J5885" i="26"/>
  <c r="L5885" i="26" s="1"/>
  <c r="K5885" i="26"/>
  <c r="I5864" i="26"/>
  <c r="J5864" i="26"/>
  <c r="L5864" i="26" s="1"/>
  <c r="I5857" i="26"/>
  <c r="K5844" i="26"/>
  <c r="I5834" i="26"/>
  <c r="J5834" i="26"/>
  <c r="L5834" i="26" s="1"/>
  <c r="I5829" i="26"/>
  <c r="J5829" i="26"/>
  <c r="L5829" i="26" s="1"/>
  <c r="I5828" i="26"/>
  <c r="I5822" i="26"/>
  <c r="J5822" i="26"/>
  <c r="L5822" i="26" s="1"/>
  <c r="K5822" i="26"/>
  <c r="K5809" i="26"/>
  <c r="I5800" i="26"/>
  <c r="J5800" i="26"/>
  <c r="L5800" i="26" s="1"/>
  <c r="I5793" i="26"/>
  <c r="K5780" i="26"/>
  <c r="I5770" i="26"/>
  <c r="J5770" i="26"/>
  <c r="L5770" i="26" s="1"/>
  <c r="I5765" i="26"/>
  <c r="J5765" i="26"/>
  <c r="L5765" i="26" s="1"/>
  <c r="I5764" i="26"/>
  <c r="I5758" i="26"/>
  <c r="J5758" i="26"/>
  <c r="L5758" i="26" s="1"/>
  <c r="K5758" i="26"/>
  <c r="K5745" i="26"/>
  <c r="K5737" i="26"/>
  <c r="I5717" i="26"/>
  <c r="J5717" i="26"/>
  <c r="L5717" i="26" s="1"/>
  <c r="I5685" i="26"/>
  <c r="J5685" i="26"/>
  <c r="L5685" i="26" s="1"/>
  <c r="I5670" i="26"/>
  <c r="J5670" i="26"/>
  <c r="L5670" i="26" s="1"/>
  <c r="K5670" i="26"/>
  <c r="J5668" i="26"/>
  <c r="L5668" i="26" s="1"/>
  <c r="I5668" i="26"/>
  <c r="K5668" i="26"/>
  <c r="J5592" i="26"/>
  <c r="L5592" i="26" s="1"/>
  <c r="I5592" i="26"/>
  <c r="K5592" i="26"/>
  <c r="J5440" i="26"/>
  <c r="L5440" i="26" s="1"/>
  <c r="I5440" i="26"/>
  <c r="K5440" i="26"/>
  <c r="I5220" i="26"/>
  <c r="J5220" i="26"/>
  <c r="L5220" i="26" s="1"/>
  <c r="K5220" i="26"/>
  <c r="J6215" i="26"/>
  <c r="L6215" i="26" s="1"/>
  <c r="K6215" i="26"/>
  <c r="I6200" i="26"/>
  <c r="J6151" i="26"/>
  <c r="L6151" i="26" s="1"/>
  <c r="K6151" i="26"/>
  <c r="I6136" i="26"/>
  <c r="J6121" i="26"/>
  <c r="L6121" i="26" s="1"/>
  <c r="I6117" i="26"/>
  <c r="K6114" i="26"/>
  <c r="I6112" i="26"/>
  <c r="J6108" i="26"/>
  <c r="L6108" i="26" s="1"/>
  <c r="I6102" i="26"/>
  <c r="K6102" i="26"/>
  <c r="J6079" i="26"/>
  <c r="L6079" i="26" s="1"/>
  <c r="I6077" i="26"/>
  <c r="J6071" i="26"/>
  <c r="L6071" i="26" s="1"/>
  <c r="I6062" i="26"/>
  <c r="J6058" i="26"/>
  <c r="L6058" i="26" s="1"/>
  <c r="I6054" i="26"/>
  <c r="K6051" i="26"/>
  <c r="I6049" i="26"/>
  <c r="J6045" i="26"/>
  <c r="L6045" i="26" s="1"/>
  <c r="I6039" i="26"/>
  <c r="K6039" i="26"/>
  <c r="I6019" i="26"/>
  <c r="J6019" i="26"/>
  <c r="L6019" i="26" s="1"/>
  <c r="J6015" i="26"/>
  <c r="L6015" i="26" s="1"/>
  <c r="I6013" i="26"/>
  <c r="J6007" i="26"/>
  <c r="L6007" i="26" s="1"/>
  <c r="I5998" i="26"/>
  <c r="J5994" i="26"/>
  <c r="L5994" i="26" s="1"/>
  <c r="I5990" i="26"/>
  <c r="K5987" i="26"/>
  <c r="I5985" i="26"/>
  <c r="J5981" i="26"/>
  <c r="L5981" i="26" s="1"/>
  <c r="I5975" i="26"/>
  <c r="K5975" i="26"/>
  <c r="I5961" i="26"/>
  <c r="I5955" i="26"/>
  <c r="J5955" i="26"/>
  <c r="L5955" i="26" s="1"/>
  <c r="J5951" i="26"/>
  <c r="L5951" i="26" s="1"/>
  <c r="I5949" i="26"/>
  <c r="J5943" i="26"/>
  <c r="L5943" i="26" s="1"/>
  <c r="I5934" i="26"/>
  <c r="I5932" i="26"/>
  <c r="K5929" i="26"/>
  <c r="I5927" i="26"/>
  <c r="J5923" i="26"/>
  <c r="L5923" i="26" s="1"/>
  <c r="I5917" i="26"/>
  <c r="K5917" i="26"/>
  <c r="I5903" i="26"/>
  <c r="I5897" i="26"/>
  <c r="J5897" i="26"/>
  <c r="L5897" i="26" s="1"/>
  <c r="J5893" i="26"/>
  <c r="L5893" i="26" s="1"/>
  <c r="I5881" i="26"/>
  <c r="J5881" i="26"/>
  <c r="L5881" i="26" s="1"/>
  <c r="K5879" i="26"/>
  <c r="I5876" i="26"/>
  <c r="J5876" i="26"/>
  <c r="L5876" i="26" s="1"/>
  <c r="I5875" i="26"/>
  <c r="I5870" i="26"/>
  <c r="J5870" i="26"/>
  <c r="L5870" i="26" s="1"/>
  <c r="K5870" i="26"/>
  <c r="K5850" i="26"/>
  <c r="I5848" i="26"/>
  <c r="J5848" i="26"/>
  <c r="L5848" i="26" s="1"/>
  <c r="K5845" i="26"/>
  <c r="J5844" i="26"/>
  <c r="L5844" i="26" s="1"/>
  <c r="I5841" i="26"/>
  <c r="I5818" i="26"/>
  <c r="J5818" i="26"/>
  <c r="L5818" i="26" s="1"/>
  <c r="K5816" i="26"/>
  <c r="I5813" i="26"/>
  <c r="J5813" i="26"/>
  <c r="L5813" i="26" s="1"/>
  <c r="I5812" i="26"/>
  <c r="J5809" i="26"/>
  <c r="L5809" i="26" s="1"/>
  <c r="I5806" i="26"/>
  <c r="J5806" i="26"/>
  <c r="L5806" i="26" s="1"/>
  <c r="K5806" i="26"/>
  <c r="K5786" i="26"/>
  <c r="I5784" i="26"/>
  <c r="J5784" i="26"/>
  <c r="L5784" i="26" s="1"/>
  <c r="K5781" i="26"/>
  <c r="J5780" i="26"/>
  <c r="L5780" i="26" s="1"/>
  <c r="I5777" i="26"/>
  <c r="I5754" i="26"/>
  <c r="J5754" i="26"/>
  <c r="L5754" i="26" s="1"/>
  <c r="K5752" i="26"/>
  <c r="I5749" i="26"/>
  <c r="J5749" i="26"/>
  <c r="L5749" i="26" s="1"/>
  <c r="I5748" i="26"/>
  <c r="J5745" i="26"/>
  <c r="L5745" i="26" s="1"/>
  <c r="I5742" i="26"/>
  <c r="J5742" i="26"/>
  <c r="L5742" i="26" s="1"/>
  <c r="K5742" i="26"/>
  <c r="J5737" i="26"/>
  <c r="L5737" i="26" s="1"/>
  <c r="J5728" i="26"/>
  <c r="L5728" i="26" s="1"/>
  <c r="I5728" i="26"/>
  <c r="J5726" i="26"/>
  <c r="L5726" i="26" s="1"/>
  <c r="K5726" i="26"/>
  <c r="J5724" i="26"/>
  <c r="L5724" i="26" s="1"/>
  <c r="I5724" i="26"/>
  <c r="K5724" i="26"/>
  <c r="J5694" i="26"/>
  <c r="L5694" i="26" s="1"/>
  <c r="K5694" i="26"/>
  <c r="J5692" i="26"/>
  <c r="L5692" i="26" s="1"/>
  <c r="I5692" i="26"/>
  <c r="K5692" i="26"/>
  <c r="K5673" i="26"/>
  <c r="I5661" i="26"/>
  <c r="J5661" i="26"/>
  <c r="L5661" i="26" s="1"/>
  <c r="I5594" i="26"/>
  <c r="J5594" i="26"/>
  <c r="L5594" i="26" s="1"/>
  <c r="K5594" i="26"/>
  <c r="I5442" i="26"/>
  <c r="J5442" i="26"/>
  <c r="L5442" i="26" s="1"/>
  <c r="K5442" i="26"/>
  <c r="I5328" i="26"/>
  <c r="K5328" i="26"/>
  <c r="J5328" i="26"/>
  <c r="L5328" i="26" s="1"/>
  <c r="J5247" i="26"/>
  <c r="L5247" i="26" s="1"/>
  <c r="K5247" i="26"/>
  <c r="I5247" i="26"/>
  <c r="I6055" i="26"/>
  <c r="K6055" i="26"/>
  <c r="I6035" i="26"/>
  <c r="J6035" i="26"/>
  <c r="L6035" i="26" s="1"/>
  <c r="I6029" i="26"/>
  <c r="J6010" i="26"/>
  <c r="L6010" i="26" s="1"/>
  <c r="I6006" i="26"/>
  <c r="K6003" i="26"/>
  <c r="J5997" i="26"/>
  <c r="L5997" i="26" s="1"/>
  <c r="I5991" i="26"/>
  <c r="K5991" i="26"/>
  <c r="K5983" i="26"/>
  <c r="I5971" i="26"/>
  <c r="J5971" i="26"/>
  <c r="L5971" i="26" s="1"/>
  <c r="K5966" i="26"/>
  <c r="I5965" i="26"/>
  <c r="K5962" i="26"/>
  <c r="J5958" i="26"/>
  <c r="L5958" i="26" s="1"/>
  <c r="K5953" i="26"/>
  <c r="I5950" i="26"/>
  <c r="K5949" i="26"/>
  <c r="J5946" i="26"/>
  <c r="L5946" i="26" s="1"/>
  <c r="I5942" i="26"/>
  <c r="I5933" i="26"/>
  <c r="K5933" i="26"/>
  <c r="K5925" i="26"/>
  <c r="I5913" i="26"/>
  <c r="J5913" i="26"/>
  <c r="L5913" i="26" s="1"/>
  <c r="K5908" i="26"/>
  <c r="I5907" i="26"/>
  <c r="K5904" i="26"/>
  <c r="J5900" i="26"/>
  <c r="L5900" i="26" s="1"/>
  <c r="K5895" i="26"/>
  <c r="I5888" i="26"/>
  <c r="K5875" i="26"/>
  <c r="I5866" i="26"/>
  <c r="J5866" i="26"/>
  <c r="L5866" i="26" s="1"/>
  <c r="K5864" i="26"/>
  <c r="I5861" i="26"/>
  <c r="J5861" i="26"/>
  <c r="L5861" i="26" s="1"/>
  <c r="I5860" i="26"/>
  <c r="J5857" i="26"/>
  <c r="L5857" i="26" s="1"/>
  <c r="I5854" i="26"/>
  <c r="J5854" i="26"/>
  <c r="L5854" i="26" s="1"/>
  <c r="K5854" i="26"/>
  <c r="K5841" i="26"/>
  <c r="I5832" i="26"/>
  <c r="J5832" i="26"/>
  <c r="L5832" i="26" s="1"/>
  <c r="I5825" i="26"/>
  <c r="K5812" i="26"/>
  <c r="I5802" i="26"/>
  <c r="J5802" i="26"/>
  <c r="L5802" i="26" s="1"/>
  <c r="K5800" i="26"/>
  <c r="I5797" i="26"/>
  <c r="J5797" i="26"/>
  <c r="L5797" i="26" s="1"/>
  <c r="I5796" i="26"/>
  <c r="J5793" i="26"/>
  <c r="L5793" i="26" s="1"/>
  <c r="I5790" i="26"/>
  <c r="J5790" i="26"/>
  <c r="L5790" i="26" s="1"/>
  <c r="K5790" i="26"/>
  <c r="K5777" i="26"/>
  <c r="I5768" i="26"/>
  <c r="J5768" i="26"/>
  <c r="L5768" i="26" s="1"/>
  <c r="I5761" i="26"/>
  <c r="K5748" i="26"/>
  <c r="J5740" i="26"/>
  <c r="L5740" i="26" s="1"/>
  <c r="I5740" i="26"/>
  <c r="K5740" i="26"/>
  <c r="I5733" i="26"/>
  <c r="J5733" i="26"/>
  <c r="L5733" i="26" s="1"/>
  <c r="I5701" i="26"/>
  <c r="J5701" i="26"/>
  <c r="L5701" i="26" s="1"/>
  <c r="I5678" i="26"/>
  <c r="J5678" i="26"/>
  <c r="L5678" i="26" s="1"/>
  <c r="K5678" i="26"/>
  <c r="J5676" i="26"/>
  <c r="L5676" i="26" s="1"/>
  <c r="I5676" i="26"/>
  <c r="K5676" i="26"/>
  <c r="I5658" i="26"/>
  <c r="J5658" i="26"/>
  <c r="L5658" i="26" s="1"/>
  <c r="K5658" i="26"/>
  <c r="J5656" i="26"/>
  <c r="L5656" i="26" s="1"/>
  <c r="I5656" i="26"/>
  <c r="K5656" i="26"/>
  <c r="J5636" i="26"/>
  <c r="L5636" i="26" s="1"/>
  <c r="I5636" i="26"/>
  <c r="K5636" i="26"/>
  <c r="J5612" i="26"/>
  <c r="L5612" i="26" s="1"/>
  <c r="I5612" i="26"/>
  <c r="K5612" i="26"/>
  <c r="J5516" i="26"/>
  <c r="L5516" i="26" s="1"/>
  <c r="I5516" i="26"/>
  <c r="K5516" i="26"/>
  <c r="J5270" i="26"/>
  <c r="L5270" i="26" s="1"/>
  <c r="I5270" i="26"/>
  <c r="K5270" i="26"/>
  <c r="I5096" i="26"/>
  <c r="J5096" i="26"/>
  <c r="L5096" i="26" s="1"/>
  <c r="K5096" i="26"/>
  <c r="J4846" i="26"/>
  <c r="L4846" i="26" s="1"/>
  <c r="I4846" i="26"/>
  <c r="K4846" i="26"/>
  <c r="J4834" i="26"/>
  <c r="L4834" i="26" s="1"/>
  <c r="I4834" i="26"/>
  <c r="K4834" i="26"/>
  <c r="I5721" i="26"/>
  <c r="K5714" i="26"/>
  <c r="I5712" i="26"/>
  <c r="I5705" i="26"/>
  <c r="K5698" i="26"/>
  <c r="I5696" i="26"/>
  <c r="I5689" i="26"/>
  <c r="I5681" i="26"/>
  <c r="J5666" i="26"/>
  <c r="L5666" i="26" s="1"/>
  <c r="I5664" i="26"/>
  <c r="I5649" i="26"/>
  <c r="I5629" i="26"/>
  <c r="J5629" i="26"/>
  <c r="L5629" i="26" s="1"/>
  <c r="I5609" i="26"/>
  <c r="J5609" i="26"/>
  <c r="L5609" i="26" s="1"/>
  <c r="I5589" i="26"/>
  <c r="J5589" i="26"/>
  <c r="L5589" i="26" s="1"/>
  <c r="I5582" i="26"/>
  <c r="J5582" i="26"/>
  <c r="L5582" i="26" s="1"/>
  <c r="K5582" i="26"/>
  <c r="J5580" i="26"/>
  <c r="L5580" i="26" s="1"/>
  <c r="I5580" i="26"/>
  <c r="K5580" i="26"/>
  <c r="I5562" i="26"/>
  <c r="J5562" i="26"/>
  <c r="L5562" i="26" s="1"/>
  <c r="K5562" i="26"/>
  <c r="J5560" i="26"/>
  <c r="L5560" i="26" s="1"/>
  <c r="I5560" i="26"/>
  <c r="K5560" i="26"/>
  <c r="I5542" i="26"/>
  <c r="J5542" i="26"/>
  <c r="L5542" i="26" s="1"/>
  <c r="K5542" i="26"/>
  <c r="J5540" i="26"/>
  <c r="L5540" i="26" s="1"/>
  <c r="I5540" i="26"/>
  <c r="K5540" i="26"/>
  <c r="I5513" i="26"/>
  <c r="J5513" i="26"/>
  <c r="L5513" i="26" s="1"/>
  <c r="I5506" i="26"/>
  <c r="J5506" i="26"/>
  <c r="L5506" i="26" s="1"/>
  <c r="K5506" i="26"/>
  <c r="J5418" i="26"/>
  <c r="L5418" i="26" s="1"/>
  <c r="I5418" i="26"/>
  <c r="K5418" i="26"/>
  <c r="I5300" i="26"/>
  <c r="K5300" i="26"/>
  <c r="J5300" i="26"/>
  <c r="L5300" i="26" s="1"/>
  <c r="I5206" i="26"/>
  <c r="J5206" i="26"/>
  <c r="L5206" i="26" s="1"/>
  <c r="K5206" i="26"/>
  <c r="I5653" i="26"/>
  <c r="J5653" i="26"/>
  <c r="L5653" i="26" s="1"/>
  <c r="I5646" i="26"/>
  <c r="J5646" i="26"/>
  <c r="L5646" i="26" s="1"/>
  <c r="K5646" i="26"/>
  <c r="J5644" i="26"/>
  <c r="L5644" i="26" s="1"/>
  <c r="I5644" i="26"/>
  <c r="K5644" i="26"/>
  <c r="I5626" i="26"/>
  <c r="J5626" i="26"/>
  <c r="L5626" i="26" s="1"/>
  <c r="K5626" i="26"/>
  <c r="J5624" i="26"/>
  <c r="L5624" i="26" s="1"/>
  <c r="I5624" i="26"/>
  <c r="K5624" i="26"/>
  <c r="I5606" i="26"/>
  <c r="J5606" i="26"/>
  <c r="L5606" i="26" s="1"/>
  <c r="K5606" i="26"/>
  <c r="J5604" i="26"/>
  <c r="L5604" i="26" s="1"/>
  <c r="I5604" i="26"/>
  <c r="K5604" i="26"/>
  <c r="I5577" i="26"/>
  <c r="J5577" i="26"/>
  <c r="L5577" i="26" s="1"/>
  <c r="I5557" i="26"/>
  <c r="J5557" i="26"/>
  <c r="L5557" i="26" s="1"/>
  <c r="I5533" i="26"/>
  <c r="J5533" i="26"/>
  <c r="L5533" i="26" s="1"/>
  <c r="I5500" i="26"/>
  <c r="J5500" i="26"/>
  <c r="L5500" i="26" s="1"/>
  <c r="I5484" i="26"/>
  <c r="J5484" i="26"/>
  <c r="L5484" i="26" s="1"/>
  <c r="I5470" i="26"/>
  <c r="J5470" i="26"/>
  <c r="L5470" i="26" s="1"/>
  <c r="K5470" i="26"/>
  <c r="I5462" i="26"/>
  <c r="K5462" i="26"/>
  <c r="J5462" i="26"/>
  <c r="L5462" i="26" s="1"/>
  <c r="J5416" i="26"/>
  <c r="L5416" i="26" s="1"/>
  <c r="I5416" i="26"/>
  <c r="K5416" i="26"/>
  <c r="J5408" i="26"/>
  <c r="L5408" i="26" s="1"/>
  <c r="I5408" i="26"/>
  <c r="K5408" i="26"/>
  <c r="J5391" i="26"/>
  <c r="L5391" i="26" s="1"/>
  <c r="I5391" i="26"/>
  <c r="K5391" i="26"/>
  <c r="I5373" i="26"/>
  <c r="K5373" i="26"/>
  <c r="J5373" i="26"/>
  <c r="L5373" i="26" s="1"/>
  <c r="J5326" i="26"/>
  <c r="L5326" i="26" s="1"/>
  <c r="I5326" i="26"/>
  <c r="K5326" i="26"/>
  <c r="I5272" i="26"/>
  <c r="K5272" i="26"/>
  <c r="J5272" i="26"/>
  <c r="L5272" i="26" s="1"/>
  <c r="J5258" i="26"/>
  <c r="L5258" i="26" s="1"/>
  <c r="I5258" i="26"/>
  <c r="K5258" i="26"/>
  <c r="I5641" i="26"/>
  <c r="J5641" i="26"/>
  <c r="L5641" i="26" s="1"/>
  <c r="I5621" i="26"/>
  <c r="J5621" i="26"/>
  <c r="L5621" i="26" s="1"/>
  <c r="I5597" i="26"/>
  <c r="J5597" i="26"/>
  <c r="L5597" i="26" s="1"/>
  <c r="I5574" i="26"/>
  <c r="J5574" i="26"/>
  <c r="L5574" i="26" s="1"/>
  <c r="K5574" i="26"/>
  <c r="J5572" i="26"/>
  <c r="L5572" i="26" s="1"/>
  <c r="I5572" i="26"/>
  <c r="K5572" i="26"/>
  <c r="I5550" i="26"/>
  <c r="J5550" i="26"/>
  <c r="L5550" i="26" s="1"/>
  <c r="K5550" i="26"/>
  <c r="J5548" i="26"/>
  <c r="L5548" i="26" s="1"/>
  <c r="I5548" i="26"/>
  <c r="K5548" i="26"/>
  <c r="I5530" i="26"/>
  <c r="J5530" i="26"/>
  <c r="L5530" i="26" s="1"/>
  <c r="K5530" i="26"/>
  <c r="J5528" i="26"/>
  <c r="L5528" i="26" s="1"/>
  <c r="I5528" i="26"/>
  <c r="K5528" i="26"/>
  <c r="I5497" i="26"/>
  <c r="J5497" i="26"/>
  <c r="L5497" i="26" s="1"/>
  <c r="I5490" i="26"/>
  <c r="J5490" i="26"/>
  <c r="L5490" i="26" s="1"/>
  <c r="K5490" i="26"/>
  <c r="I5481" i="26"/>
  <c r="J5481" i="26"/>
  <c r="L5481" i="26" s="1"/>
  <c r="J5453" i="26"/>
  <c r="L5453" i="26" s="1"/>
  <c r="I5453" i="26"/>
  <c r="K5453" i="26"/>
  <c r="I5449" i="26"/>
  <c r="J5449" i="26"/>
  <c r="L5449" i="26" s="1"/>
  <c r="K5449" i="26"/>
  <c r="I5445" i="26"/>
  <c r="J5445" i="26"/>
  <c r="L5445" i="26" s="1"/>
  <c r="I5419" i="26"/>
  <c r="J5419" i="26"/>
  <c r="L5419" i="26" s="1"/>
  <c r="J5363" i="26"/>
  <c r="L5363" i="26" s="1"/>
  <c r="I5363" i="26"/>
  <c r="K5363" i="26"/>
  <c r="I5343" i="26"/>
  <c r="K5343" i="26"/>
  <c r="J5343" i="26"/>
  <c r="L5343" i="26" s="1"/>
  <c r="J5318" i="26"/>
  <c r="L5318" i="26" s="1"/>
  <c r="I5318" i="26"/>
  <c r="K5318" i="26"/>
  <c r="J5634" i="26"/>
  <c r="L5634" i="26" s="1"/>
  <c r="I5632" i="26"/>
  <c r="I5617" i="26"/>
  <c r="J5602" i="26"/>
  <c r="L5602" i="26" s="1"/>
  <c r="I5600" i="26"/>
  <c r="I5585" i="26"/>
  <c r="J5570" i="26"/>
  <c r="L5570" i="26" s="1"/>
  <c r="I5568" i="26"/>
  <c r="I5553" i="26"/>
  <c r="J5538" i="26"/>
  <c r="L5538" i="26" s="1"/>
  <c r="I5536" i="26"/>
  <c r="I5521" i="26"/>
  <c r="I5509" i="26"/>
  <c r="J5502" i="26"/>
  <c r="L5502" i="26" s="1"/>
  <c r="I5493" i="26"/>
  <c r="J5486" i="26"/>
  <c r="L5486" i="26" s="1"/>
  <c r="I5464" i="26"/>
  <c r="I5458" i="26"/>
  <c r="J5458" i="26"/>
  <c r="L5458" i="26" s="1"/>
  <c r="J5454" i="26"/>
  <c r="L5454" i="26" s="1"/>
  <c r="I5452" i="26"/>
  <c r="I5437" i="26"/>
  <c r="J5429" i="26"/>
  <c r="L5429" i="26" s="1"/>
  <c r="K5429" i="26"/>
  <c r="K5417" i="26"/>
  <c r="I5415" i="26"/>
  <c r="J5414" i="26"/>
  <c r="L5414" i="26" s="1"/>
  <c r="K5414" i="26"/>
  <c r="J5406" i="26"/>
  <c r="L5406" i="26" s="1"/>
  <c r="K5406" i="26"/>
  <c r="J5400" i="26"/>
  <c r="L5400" i="26" s="1"/>
  <c r="I5389" i="26"/>
  <c r="K5389" i="26"/>
  <c r="I5375" i="26"/>
  <c r="I5361" i="26"/>
  <c r="K5361" i="26"/>
  <c r="I5356" i="26"/>
  <c r="J5353" i="26"/>
  <c r="L5353" i="26" s="1"/>
  <c r="K5353" i="26"/>
  <c r="I5350" i="26"/>
  <c r="K5350" i="26"/>
  <c r="I5316" i="26"/>
  <c r="K5316" i="26"/>
  <c r="J5291" i="26"/>
  <c r="L5291" i="26" s="1"/>
  <c r="K5291" i="26"/>
  <c r="I5288" i="26"/>
  <c r="K5288" i="26"/>
  <c r="I5268" i="26"/>
  <c r="K5268" i="26"/>
  <c r="I5256" i="26"/>
  <c r="K5256" i="26"/>
  <c r="I5240" i="26"/>
  <c r="J5240" i="26"/>
  <c r="L5240" i="26" s="1"/>
  <c r="K5240" i="26"/>
  <c r="I5226" i="26"/>
  <c r="J5226" i="26"/>
  <c r="L5226" i="26" s="1"/>
  <c r="I5200" i="26"/>
  <c r="J5200" i="26"/>
  <c r="L5200" i="26" s="1"/>
  <c r="I5172" i="26"/>
  <c r="J5172" i="26"/>
  <c r="L5172" i="26" s="1"/>
  <c r="K5172" i="26"/>
  <c r="J5122" i="26"/>
  <c r="L5122" i="26" s="1"/>
  <c r="I5122" i="26"/>
  <c r="K5122" i="26"/>
  <c r="I5056" i="26"/>
  <c r="J5056" i="26"/>
  <c r="L5056" i="26" s="1"/>
  <c r="K5056" i="26"/>
  <c r="J4947" i="26"/>
  <c r="L4947" i="26" s="1"/>
  <c r="I4947" i="26"/>
  <c r="K4947" i="26"/>
  <c r="K5650" i="26"/>
  <c r="K5648" i="26"/>
  <c r="K5618" i="26"/>
  <c r="K5586" i="26"/>
  <c r="K5584" i="26"/>
  <c r="K5554" i="26"/>
  <c r="K5522" i="26"/>
  <c r="K5520" i="26"/>
  <c r="K5478" i="26"/>
  <c r="I5474" i="26"/>
  <c r="J5474" i="26"/>
  <c r="L5474" i="26" s="1"/>
  <c r="K5469" i="26"/>
  <c r="I5468" i="26"/>
  <c r="K5465" i="26"/>
  <c r="J5461" i="26"/>
  <c r="L5461" i="26" s="1"/>
  <c r="K5456" i="26"/>
  <c r="K5452" i="26"/>
  <c r="J5434" i="26"/>
  <c r="L5434" i="26" s="1"/>
  <c r="I5434" i="26"/>
  <c r="K5427" i="26"/>
  <c r="K5415" i="26"/>
  <c r="K5411" i="26"/>
  <c r="K5403" i="26"/>
  <c r="K5400" i="26"/>
  <c r="J5396" i="26"/>
  <c r="L5396" i="26" s="1"/>
  <c r="K5396" i="26"/>
  <c r="I5381" i="26"/>
  <c r="K5381" i="26"/>
  <c r="K5371" i="26"/>
  <c r="K5359" i="26"/>
  <c r="K5341" i="26"/>
  <c r="J5338" i="26"/>
  <c r="L5338" i="26" s="1"/>
  <c r="K5338" i="26"/>
  <c r="K5334" i="26"/>
  <c r="I5332" i="26"/>
  <c r="K5332" i="26"/>
  <c r="K5314" i="26"/>
  <c r="I5312" i="26"/>
  <c r="K5312" i="26"/>
  <c r="I5296" i="26"/>
  <c r="K5296" i="26"/>
  <c r="J5279" i="26"/>
  <c r="L5279" i="26" s="1"/>
  <c r="K5279" i="26"/>
  <c r="I5276" i="26"/>
  <c r="K5276" i="26"/>
  <c r="I5252" i="26"/>
  <c r="K5252" i="26"/>
  <c r="I5228" i="26"/>
  <c r="J5228" i="26"/>
  <c r="L5228" i="26" s="1"/>
  <c r="K5228" i="26"/>
  <c r="I5198" i="26"/>
  <c r="J5198" i="26"/>
  <c r="L5198" i="26" s="1"/>
  <c r="I5168" i="26"/>
  <c r="J5168" i="26"/>
  <c r="L5168" i="26" s="1"/>
  <c r="K5168" i="26"/>
  <c r="I5446" i="26"/>
  <c r="K5446" i="26"/>
  <c r="I5431" i="26"/>
  <c r="J5430" i="26"/>
  <c r="L5430" i="26" s="1"/>
  <c r="K5430" i="26"/>
  <c r="J5398" i="26"/>
  <c r="L5398" i="26" s="1"/>
  <c r="K5398" i="26"/>
  <c r="J5384" i="26"/>
  <c r="L5384" i="26" s="1"/>
  <c r="K5384" i="26"/>
  <c r="I5377" i="26"/>
  <c r="K5377" i="26"/>
  <c r="J5368" i="26"/>
  <c r="L5368" i="26" s="1"/>
  <c r="K5368" i="26"/>
  <c r="I5365" i="26"/>
  <c r="K5365" i="26"/>
  <c r="I5353" i="26"/>
  <c r="J5350" i="26"/>
  <c r="L5350" i="26" s="1"/>
  <c r="I5347" i="26"/>
  <c r="K5347" i="26"/>
  <c r="I5341" i="26"/>
  <c r="I5334" i="26"/>
  <c r="J5323" i="26"/>
  <c r="L5323" i="26" s="1"/>
  <c r="K5323" i="26"/>
  <c r="I5320" i="26"/>
  <c r="K5320" i="26"/>
  <c r="J5316" i="26"/>
  <c r="L5316" i="26" s="1"/>
  <c r="I5314" i="26"/>
  <c r="I5304" i="26"/>
  <c r="K5304" i="26"/>
  <c r="I5298" i="26"/>
  <c r="K5294" i="26"/>
  <c r="I5291" i="26"/>
  <c r="J5288" i="26"/>
  <c r="L5288" i="26" s="1"/>
  <c r="K5286" i="26"/>
  <c r="I5284" i="26"/>
  <c r="K5284" i="26"/>
  <c r="J5268" i="26"/>
  <c r="L5268" i="26" s="1"/>
  <c r="K5266" i="26"/>
  <c r="J5263" i="26"/>
  <c r="L5263" i="26" s="1"/>
  <c r="K5263" i="26"/>
  <c r="I5260" i="26"/>
  <c r="K5260" i="26"/>
  <c r="J5256" i="26"/>
  <c r="L5256" i="26" s="1"/>
  <c r="I5254" i="26"/>
  <c r="I5238" i="26"/>
  <c r="J5238" i="26"/>
  <c r="L5238" i="26" s="1"/>
  <c r="K5226" i="26"/>
  <c r="I5218" i="26"/>
  <c r="J5218" i="26"/>
  <c r="L5218" i="26" s="1"/>
  <c r="J5215" i="26"/>
  <c r="L5215" i="26" s="1"/>
  <c r="I5215" i="26"/>
  <c r="K5215" i="26"/>
  <c r="I5208" i="26"/>
  <c r="J5208" i="26"/>
  <c r="L5208" i="26" s="1"/>
  <c r="K5208" i="26"/>
  <c r="J5153" i="26"/>
  <c r="L5153" i="26" s="1"/>
  <c r="I5153" i="26"/>
  <c r="K5153" i="26"/>
  <c r="I5134" i="26"/>
  <c r="J5134" i="26"/>
  <c r="L5134" i="26" s="1"/>
  <c r="K5134" i="26"/>
  <c r="I5410" i="26"/>
  <c r="K5405" i="26"/>
  <c r="I5394" i="26"/>
  <c r="I5392" i="26"/>
  <c r="J5385" i="26"/>
  <c r="L5385" i="26" s="1"/>
  <c r="I5380" i="26"/>
  <c r="I5360" i="26"/>
  <c r="I5255" i="26"/>
  <c r="J5248" i="26"/>
  <c r="L5248" i="26" s="1"/>
  <c r="I5243" i="26"/>
  <c r="I5235" i="26"/>
  <c r="I5223" i="26"/>
  <c r="J5216" i="26"/>
  <c r="L5216" i="26" s="1"/>
  <c r="I5211" i="26"/>
  <c r="J5173" i="26"/>
  <c r="L5173" i="26" s="1"/>
  <c r="I5173" i="26"/>
  <c r="I5160" i="26"/>
  <c r="J5160" i="26"/>
  <c r="L5160" i="26" s="1"/>
  <c r="K5160" i="26"/>
  <c r="I5148" i="26"/>
  <c r="J5148" i="26"/>
  <c r="L5148" i="26" s="1"/>
  <c r="K5148" i="26"/>
  <c r="I5128" i="26"/>
  <c r="J5128" i="26"/>
  <c r="L5128" i="26" s="1"/>
  <c r="K5128" i="26"/>
  <c r="I5117" i="26"/>
  <c r="J5117" i="26"/>
  <c r="L5117" i="26" s="1"/>
  <c r="K5117" i="26"/>
  <c r="J5091" i="26"/>
  <c r="L5091" i="26" s="1"/>
  <c r="I5091" i="26"/>
  <c r="K5091" i="26"/>
  <c r="I5086" i="26"/>
  <c r="J5086" i="26"/>
  <c r="L5086" i="26" s="1"/>
  <c r="K5086" i="26"/>
  <c r="J5071" i="26"/>
  <c r="L5071" i="26" s="1"/>
  <c r="K5071" i="26"/>
  <c r="I5071" i="26"/>
  <c r="I5024" i="26"/>
  <c r="J5024" i="26"/>
  <c r="L5024" i="26" s="1"/>
  <c r="K5024" i="26"/>
  <c r="I4949" i="26"/>
  <c r="J4949" i="26"/>
  <c r="L4949" i="26" s="1"/>
  <c r="K4949" i="26"/>
  <c r="I4923" i="26"/>
  <c r="J4923" i="26"/>
  <c r="L4923" i="26" s="1"/>
  <c r="K4923" i="26"/>
  <c r="K5239" i="26"/>
  <c r="K5207" i="26"/>
  <c r="J5186" i="26"/>
  <c r="L5186" i="26" s="1"/>
  <c r="J5181" i="26"/>
  <c r="L5181" i="26" s="1"/>
  <c r="I5181" i="26"/>
  <c r="I5180" i="26"/>
  <c r="K5180" i="26"/>
  <c r="K5178" i="26"/>
  <c r="J5174" i="26"/>
  <c r="L5174" i="26" s="1"/>
  <c r="J5161" i="26"/>
  <c r="L5161" i="26" s="1"/>
  <c r="I5161" i="26"/>
  <c r="I5158" i="26"/>
  <c r="J5158" i="26"/>
  <c r="L5158" i="26" s="1"/>
  <c r="I5146" i="26"/>
  <c r="J5146" i="26"/>
  <c r="L5146" i="26" s="1"/>
  <c r="I5126" i="26"/>
  <c r="J5126" i="26"/>
  <c r="L5126" i="26" s="1"/>
  <c r="I5115" i="26"/>
  <c r="J5115" i="26"/>
  <c r="L5115" i="26" s="1"/>
  <c r="I5084" i="26"/>
  <c r="J5084" i="26"/>
  <c r="L5084" i="26" s="1"/>
  <c r="K5413" i="26"/>
  <c r="I5376" i="26"/>
  <c r="I5346" i="26"/>
  <c r="J5339" i="26"/>
  <c r="L5339" i="26" s="1"/>
  <c r="I5335" i="26"/>
  <c r="I5327" i="26"/>
  <c r="I5315" i="26"/>
  <c r="J5308" i="26"/>
  <c r="L5308" i="26" s="1"/>
  <c r="I5303" i="26"/>
  <c r="I5295" i="26"/>
  <c r="I5283" i="26"/>
  <c r="I5271" i="26"/>
  <c r="J5264" i="26"/>
  <c r="L5264" i="26" s="1"/>
  <c r="I5207" i="26"/>
  <c r="I5185" i="26"/>
  <c r="I5178" i="26"/>
  <c r="I5174" i="26"/>
  <c r="K5173" i="26"/>
  <c r="I5166" i="26"/>
  <c r="J5166" i="26"/>
  <c r="L5166" i="26" s="1"/>
  <c r="I5140" i="26"/>
  <c r="J5140" i="26"/>
  <c r="L5140" i="26" s="1"/>
  <c r="K5140" i="26"/>
  <c r="I5109" i="26"/>
  <c r="J5109" i="26"/>
  <c r="L5109" i="26" s="1"/>
  <c r="K5109" i="26"/>
  <c r="I5103" i="26"/>
  <c r="J5103" i="26"/>
  <c r="L5103" i="26" s="1"/>
  <c r="I5154" i="26"/>
  <c r="I5149" i="26"/>
  <c r="I5141" i="26"/>
  <c r="J5136" i="26"/>
  <c r="L5136" i="26" s="1"/>
  <c r="I5129" i="26"/>
  <c r="I5123" i="26"/>
  <c r="I5118" i="26"/>
  <c r="I5110" i="26"/>
  <c r="J5105" i="26"/>
  <c r="L5105" i="26" s="1"/>
  <c r="I5098" i="26"/>
  <c r="I5092" i="26"/>
  <c r="I5087" i="26"/>
  <c r="J5079" i="26"/>
  <c r="L5079" i="26" s="1"/>
  <c r="K5079" i="26"/>
  <c r="I5048" i="26"/>
  <c r="J5048" i="26"/>
  <c r="L5048" i="26" s="1"/>
  <c r="K5048" i="26"/>
  <c r="I5016" i="26"/>
  <c r="J5016" i="26"/>
  <c r="L5016" i="26" s="1"/>
  <c r="K5016" i="26"/>
  <c r="I4965" i="26"/>
  <c r="J4965" i="26"/>
  <c r="L4965" i="26" s="1"/>
  <c r="K4965" i="26"/>
  <c r="J4963" i="26"/>
  <c r="L4963" i="26" s="1"/>
  <c r="I4963" i="26"/>
  <c r="K4963" i="26"/>
  <c r="I4917" i="26"/>
  <c r="J4917" i="26"/>
  <c r="L4917" i="26" s="1"/>
  <c r="K4917" i="26"/>
  <c r="J4894" i="26"/>
  <c r="L4894" i="26" s="1"/>
  <c r="I4894" i="26"/>
  <c r="K4894" i="26"/>
  <c r="I4855" i="26"/>
  <c r="J4855" i="26"/>
  <c r="L4855" i="26" s="1"/>
  <c r="K4855" i="26"/>
  <c r="K5102" i="26"/>
  <c r="K5095" i="26"/>
  <c r="K5090" i="26"/>
  <c r="K5083" i="26"/>
  <c r="K5080" i="26"/>
  <c r="J5076" i="26"/>
  <c r="L5076" i="26" s="1"/>
  <c r="I5040" i="26"/>
  <c r="J5040" i="26"/>
  <c r="L5040" i="26" s="1"/>
  <c r="K5040" i="26"/>
  <c r="I5008" i="26"/>
  <c r="J5008" i="26"/>
  <c r="L5008" i="26" s="1"/>
  <c r="K5008" i="26"/>
  <c r="I4981" i="26"/>
  <c r="J4981" i="26"/>
  <c r="L4981" i="26" s="1"/>
  <c r="K4981" i="26"/>
  <c r="J4979" i="26"/>
  <c r="L4979" i="26" s="1"/>
  <c r="I4979" i="26"/>
  <c r="K4979" i="26"/>
  <c r="I4907" i="26"/>
  <c r="J4907" i="26"/>
  <c r="L4907" i="26" s="1"/>
  <c r="K4907" i="26"/>
  <c r="I5070" i="26"/>
  <c r="J5070" i="26"/>
  <c r="L5070" i="26" s="1"/>
  <c r="J5063" i="26"/>
  <c r="L5063" i="26" s="1"/>
  <c r="K5063" i="26"/>
  <c r="I5032" i="26"/>
  <c r="J5032" i="26"/>
  <c r="L5032" i="26" s="1"/>
  <c r="K5032" i="26"/>
  <c r="I4997" i="26"/>
  <c r="J4997" i="26"/>
  <c r="L4997" i="26" s="1"/>
  <c r="K4997" i="26"/>
  <c r="J4995" i="26"/>
  <c r="L4995" i="26" s="1"/>
  <c r="I4995" i="26"/>
  <c r="K4995" i="26"/>
  <c r="I4933" i="26"/>
  <c r="J4933" i="26"/>
  <c r="L4933" i="26" s="1"/>
  <c r="K4933" i="26"/>
  <c r="I4901" i="26"/>
  <c r="J4901" i="26"/>
  <c r="L4901" i="26" s="1"/>
  <c r="K4901" i="26"/>
  <c r="I4893" i="26"/>
  <c r="J4893" i="26"/>
  <c r="L4893" i="26" s="1"/>
  <c r="K4893" i="26"/>
  <c r="I5074" i="26"/>
  <c r="K5074" i="26"/>
  <c r="J5067" i="26"/>
  <c r="L5067" i="26" s="1"/>
  <c r="K5067" i="26"/>
  <c r="I4993" i="26"/>
  <c r="J4993" i="26"/>
  <c r="L4993" i="26" s="1"/>
  <c r="I4977" i="26"/>
  <c r="J4977" i="26"/>
  <c r="L4977" i="26" s="1"/>
  <c r="I4961" i="26"/>
  <c r="J4961" i="26"/>
  <c r="L4961" i="26" s="1"/>
  <c r="I4945" i="26"/>
  <c r="J4945" i="26"/>
  <c r="L4945" i="26" s="1"/>
  <c r="I4927" i="26"/>
  <c r="J4927" i="26"/>
  <c r="L4927" i="26" s="1"/>
  <c r="I4921" i="26"/>
  <c r="J4921" i="26"/>
  <c r="L4921" i="26" s="1"/>
  <c r="I4911" i="26"/>
  <c r="J4911" i="26"/>
  <c r="L4911" i="26" s="1"/>
  <c r="I4905" i="26"/>
  <c r="J4905" i="26"/>
  <c r="L4905" i="26" s="1"/>
  <c r="I4887" i="26"/>
  <c r="J4887" i="26"/>
  <c r="L4887" i="26" s="1"/>
  <c r="K4887" i="26"/>
  <c r="I4885" i="26"/>
  <c r="J4885" i="26"/>
  <c r="L4885" i="26" s="1"/>
  <c r="I4873" i="26"/>
  <c r="J4873" i="26"/>
  <c r="L4873" i="26" s="1"/>
  <c r="K4873" i="26"/>
  <c r="J4866" i="26"/>
  <c r="L4866" i="26" s="1"/>
  <c r="I4866" i="26"/>
  <c r="I4859" i="26"/>
  <c r="J4859" i="26"/>
  <c r="L4859" i="26" s="1"/>
  <c r="I4847" i="26"/>
  <c r="I4835" i="26"/>
  <c r="J4835" i="26"/>
  <c r="L4835" i="26" s="1"/>
  <c r="I4830" i="26"/>
  <c r="J4830" i="26"/>
  <c r="L4830" i="26" s="1"/>
  <c r="J4813" i="26"/>
  <c r="L4813" i="26" s="1"/>
  <c r="I4813" i="26"/>
  <c r="I4792" i="26"/>
  <c r="J4792" i="26"/>
  <c r="L4792" i="26" s="1"/>
  <c r="J4763" i="26"/>
  <c r="L4763" i="26" s="1"/>
  <c r="I4763" i="26"/>
  <c r="K4763" i="26"/>
  <c r="K4991" i="26"/>
  <c r="I4989" i="26"/>
  <c r="J4989" i="26"/>
  <c r="L4989" i="26" s="1"/>
  <c r="K4975" i="26"/>
  <c r="I4973" i="26"/>
  <c r="J4973" i="26"/>
  <c r="L4973" i="26" s="1"/>
  <c r="K4959" i="26"/>
  <c r="I4957" i="26"/>
  <c r="J4957" i="26"/>
  <c r="L4957" i="26" s="1"/>
  <c r="K4943" i="26"/>
  <c r="I4941" i="26"/>
  <c r="J4941" i="26"/>
  <c r="L4941" i="26" s="1"/>
  <c r="I4931" i="26"/>
  <c r="J4931" i="26"/>
  <c r="L4931" i="26" s="1"/>
  <c r="I4925" i="26"/>
  <c r="J4925" i="26"/>
  <c r="L4925" i="26" s="1"/>
  <c r="I4915" i="26"/>
  <c r="J4915" i="26"/>
  <c r="L4915" i="26" s="1"/>
  <c r="I4909" i="26"/>
  <c r="J4909" i="26"/>
  <c r="L4909" i="26" s="1"/>
  <c r="I4899" i="26"/>
  <c r="J4899" i="26"/>
  <c r="L4899" i="26" s="1"/>
  <c r="J4896" i="26"/>
  <c r="L4896" i="26" s="1"/>
  <c r="I4896" i="26"/>
  <c r="I4861" i="26"/>
  <c r="J4861" i="26"/>
  <c r="L4861" i="26" s="1"/>
  <c r="K4847" i="26"/>
  <c r="I4841" i="26"/>
  <c r="J4841" i="26"/>
  <c r="L4841" i="26" s="1"/>
  <c r="K4841" i="26"/>
  <c r="J4833" i="26"/>
  <c r="L4833" i="26" s="1"/>
  <c r="I4833" i="26"/>
  <c r="J4817" i="26"/>
  <c r="L4817" i="26" s="1"/>
  <c r="I4817" i="26"/>
  <c r="I4808" i="26"/>
  <c r="J4808" i="26"/>
  <c r="L4808" i="26" s="1"/>
  <c r="K4808" i="26"/>
  <c r="J4765" i="26"/>
  <c r="L4765" i="26" s="1"/>
  <c r="K4765" i="26"/>
  <c r="I5075" i="26"/>
  <c r="J5074" i="26"/>
  <c r="L5074" i="26" s="1"/>
  <c r="J5068" i="26"/>
  <c r="L5068" i="26" s="1"/>
  <c r="I5067" i="26"/>
  <c r="K5059" i="26"/>
  <c r="K5051" i="26"/>
  <c r="K5043" i="26"/>
  <c r="K5035" i="26"/>
  <c r="K5027" i="26"/>
  <c r="K5019" i="26"/>
  <c r="K5011" i="26"/>
  <c r="K5003" i="26"/>
  <c r="I5001" i="26"/>
  <c r="J5001" i="26"/>
  <c r="L5001" i="26" s="1"/>
  <c r="K4993" i="26"/>
  <c r="I4991" i="26"/>
  <c r="K4987" i="26"/>
  <c r="I4985" i="26"/>
  <c r="J4985" i="26"/>
  <c r="L4985" i="26" s="1"/>
  <c r="K4977" i="26"/>
  <c r="I4975" i="26"/>
  <c r="K4971" i="26"/>
  <c r="I4969" i="26"/>
  <c r="J4969" i="26"/>
  <c r="L4969" i="26" s="1"/>
  <c r="K4961" i="26"/>
  <c r="I4959" i="26"/>
  <c r="K4955" i="26"/>
  <c r="I4953" i="26"/>
  <c r="J4953" i="26"/>
  <c r="L4953" i="26" s="1"/>
  <c r="K4945" i="26"/>
  <c r="I4943" i="26"/>
  <c r="K4939" i="26"/>
  <c r="I4937" i="26"/>
  <c r="J4937" i="26"/>
  <c r="L4937" i="26" s="1"/>
  <c r="I4929" i="26"/>
  <c r="J4929" i="26"/>
  <c r="L4929" i="26" s="1"/>
  <c r="K4927" i="26"/>
  <c r="K4921" i="26"/>
  <c r="I4919" i="26"/>
  <c r="J4919" i="26"/>
  <c r="L4919" i="26" s="1"/>
  <c r="I4913" i="26"/>
  <c r="J4913" i="26"/>
  <c r="L4913" i="26" s="1"/>
  <c r="K4911" i="26"/>
  <c r="K4905" i="26"/>
  <c r="I4903" i="26"/>
  <c r="J4903" i="26"/>
  <c r="L4903" i="26" s="1"/>
  <c r="K4895" i="26"/>
  <c r="J4890" i="26"/>
  <c r="L4890" i="26" s="1"/>
  <c r="I4890" i="26"/>
  <c r="K4885" i="26"/>
  <c r="J4882" i="26"/>
  <c r="L4882" i="26" s="1"/>
  <c r="I4882" i="26"/>
  <c r="I4871" i="26"/>
  <c r="J4871" i="26"/>
  <c r="L4871" i="26" s="1"/>
  <c r="I4869" i="26"/>
  <c r="J4869" i="26"/>
  <c r="L4869" i="26" s="1"/>
  <c r="K4866" i="26"/>
  <c r="K4859" i="26"/>
  <c r="J4854" i="26"/>
  <c r="L4854" i="26" s="1"/>
  <c r="I4854" i="26"/>
  <c r="K4854" i="26"/>
  <c r="I4849" i="26"/>
  <c r="J4849" i="26"/>
  <c r="L4849" i="26" s="1"/>
  <c r="J4847" i="26"/>
  <c r="L4847" i="26" s="1"/>
  <c r="J4842" i="26"/>
  <c r="L4842" i="26" s="1"/>
  <c r="I4842" i="26"/>
  <c r="K4835" i="26"/>
  <c r="K4830" i="26"/>
  <c r="J4812" i="26"/>
  <c r="L4812" i="26" s="1"/>
  <c r="K4812" i="26"/>
  <c r="I4799" i="26"/>
  <c r="J4799" i="26"/>
  <c r="L4799" i="26" s="1"/>
  <c r="K4799" i="26"/>
  <c r="K4792" i="26"/>
  <c r="I4783" i="26"/>
  <c r="J4783" i="26"/>
  <c r="L4783" i="26" s="1"/>
  <c r="I4776" i="26"/>
  <c r="I4756" i="26"/>
  <c r="J4756" i="26"/>
  <c r="L4756" i="26" s="1"/>
  <c r="I4745" i="26"/>
  <c r="J4745" i="26"/>
  <c r="L4745" i="26" s="1"/>
  <c r="K4745" i="26"/>
  <c r="J4743" i="26"/>
  <c r="L4743" i="26" s="1"/>
  <c r="I4743" i="26"/>
  <c r="K4743" i="26"/>
  <c r="I4713" i="26"/>
  <c r="J4713" i="26"/>
  <c r="L4713" i="26" s="1"/>
  <c r="K4713" i="26"/>
  <c r="J4711" i="26"/>
  <c r="L4711" i="26" s="1"/>
  <c r="I4711" i="26"/>
  <c r="K4711" i="26"/>
  <c r="I4827" i="26"/>
  <c r="K4827" i="26"/>
  <c r="I4818" i="26"/>
  <c r="J4818" i="26"/>
  <c r="L4818" i="26" s="1"/>
  <c r="J4816" i="26"/>
  <c r="L4816" i="26" s="1"/>
  <c r="K4816" i="26"/>
  <c r="I4814" i="26"/>
  <c r="I4801" i="26"/>
  <c r="J4801" i="26"/>
  <c r="L4801" i="26" s="1"/>
  <c r="I4796" i="26"/>
  <c r="J4796" i="26"/>
  <c r="L4796" i="26" s="1"/>
  <c r="I4795" i="26"/>
  <c r="I4789" i="26"/>
  <c r="J4789" i="26"/>
  <c r="L4789" i="26" s="1"/>
  <c r="K4789" i="26"/>
  <c r="K4776" i="26"/>
  <c r="J4829" i="26"/>
  <c r="L4829" i="26" s="1"/>
  <c r="I4829" i="26"/>
  <c r="I4823" i="26"/>
  <c r="J4823" i="26"/>
  <c r="L4823" i="26" s="1"/>
  <c r="K4814" i="26"/>
  <c r="I4811" i="26"/>
  <c r="J4811" i="26"/>
  <c r="L4811" i="26" s="1"/>
  <c r="K4811" i="26"/>
  <c r="I4785" i="26"/>
  <c r="J4785" i="26"/>
  <c r="L4785" i="26" s="1"/>
  <c r="K4783" i="26"/>
  <c r="I4780" i="26"/>
  <c r="J4780" i="26"/>
  <c r="L4780" i="26" s="1"/>
  <c r="I4779" i="26"/>
  <c r="J4776" i="26"/>
  <c r="L4776" i="26" s="1"/>
  <c r="I4769" i="26"/>
  <c r="J4769" i="26"/>
  <c r="L4769" i="26" s="1"/>
  <c r="K4769" i="26"/>
  <c r="K4756" i="26"/>
  <c r="I4728" i="26"/>
  <c r="J4728" i="26"/>
  <c r="L4728" i="26" s="1"/>
  <c r="I4696" i="26"/>
  <c r="J4696" i="26"/>
  <c r="L4696" i="26" s="1"/>
  <c r="K4773" i="26"/>
  <c r="J4767" i="26"/>
  <c r="L4767" i="26" s="1"/>
  <c r="K4759" i="26"/>
  <c r="J4752" i="26"/>
  <c r="L4752" i="26" s="1"/>
  <c r="K4749" i="26"/>
  <c r="K4747" i="26"/>
  <c r="J4740" i="26"/>
  <c r="L4740" i="26" s="1"/>
  <c r="K4737" i="26"/>
  <c r="K4735" i="26"/>
  <c r="J4732" i="26"/>
  <c r="L4732" i="26" s="1"/>
  <c r="K4725" i="26"/>
  <c r="K4723" i="26"/>
  <c r="J4720" i="26"/>
  <c r="L4720" i="26" s="1"/>
  <c r="K4717" i="26"/>
  <c r="K4715" i="26"/>
  <c r="J4708" i="26"/>
  <c r="L4708" i="26" s="1"/>
  <c r="K4705" i="26"/>
  <c r="K4703" i="26"/>
  <c r="J4700" i="26"/>
  <c r="L4700" i="26" s="1"/>
  <c r="J4773" i="26"/>
  <c r="L4773" i="26" s="1"/>
  <c r="K4766" i="26"/>
  <c r="K4761" i="26"/>
  <c r="I4759" i="26"/>
  <c r="J4749" i="26"/>
  <c r="L4749" i="26" s="1"/>
  <c r="I4747" i="26"/>
  <c r="J4737" i="26"/>
  <c r="L4737" i="26" s="1"/>
  <c r="I4735" i="26"/>
  <c r="J4725" i="26"/>
  <c r="L4725" i="26" s="1"/>
  <c r="I4723" i="26"/>
  <c r="J4717" i="26"/>
  <c r="L4717" i="26" s="1"/>
  <c r="I4715" i="26"/>
  <c r="J4705" i="26"/>
  <c r="L4705" i="26" s="1"/>
  <c r="I4703" i="26"/>
  <c r="K4691" i="26"/>
  <c r="I5503" i="26"/>
  <c r="J5503" i="26"/>
  <c r="L5503" i="26" s="1"/>
  <c r="K5503" i="26"/>
  <c r="I5455" i="26"/>
  <c r="J5455" i="26"/>
  <c r="L5455" i="26" s="1"/>
  <c r="K5455" i="26"/>
  <c r="I5439" i="26"/>
  <c r="J5439" i="26"/>
  <c r="L5439" i="26" s="1"/>
  <c r="K5439" i="26"/>
  <c r="I5378" i="26"/>
  <c r="J5378" i="26"/>
  <c r="L5378" i="26" s="1"/>
  <c r="K5378" i="26"/>
  <c r="I5285" i="26"/>
  <c r="J5285" i="26"/>
  <c r="L5285" i="26" s="1"/>
  <c r="K5285" i="26"/>
  <c r="I5253" i="26"/>
  <c r="J5253" i="26"/>
  <c r="L5253" i="26" s="1"/>
  <c r="K5253" i="26"/>
  <c r="I5221" i="26"/>
  <c r="J5221" i="26"/>
  <c r="L5221" i="26" s="1"/>
  <c r="K5221" i="26"/>
  <c r="I4868" i="26"/>
  <c r="J4868" i="26"/>
  <c r="L4868" i="26" s="1"/>
  <c r="K4868" i="26"/>
  <c r="I6227" i="26"/>
  <c r="I6223" i="26"/>
  <c r="K6222" i="26"/>
  <c r="I6219" i="26"/>
  <c r="I6215" i="26"/>
  <c r="K6214" i="26"/>
  <c r="I6211" i="26"/>
  <c r="K6210" i="26"/>
  <c r="I6207" i="26"/>
  <c r="K6206" i="26"/>
  <c r="I6203" i="26"/>
  <c r="I6199" i="26"/>
  <c r="I6195" i="26"/>
  <c r="K6194" i="26"/>
  <c r="I6191" i="26"/>
  <c r="K6190" i="26"/>
  <c r="I6187" i="26"/>
  <c r="I6183" i="26"/>
  <c r="I6179" i="26"/>
  <c r="I6175" i="26"/>
  <c r="I6171" i="26"/>
  <c r="I6167" i="26"/>
  <c r="I6163" i="26"/>
  <c r="I6159" i="26"/>
  <c r="K6158" i="26"/>
  <c r="I6155" i="26"/>
  <c r="I6151" i="26"/>
  <c r="I6147" i="26"/>
  <c r="I6131" i="26"/>
  <c r="J6131" i="26"/>
  <c r="L6131" i="26" s="1"/>
  <c r="I6130" i="26"/>
  <c r="I5659" i="26"/>
  <c r="J5659" i="26"/>
  <c r="L5659" i="26" s="1"/>
  <c r="K5659" i="26"/>
  <c r="I5627" i="26"/>
  <c r="J5627" i="26"/>
  <c r="L5627" i="26" s="1"/>
  <c r="K5627" i="26"/>
  <c r="I5595" i="26"/>
  <c r="J5595" i="26"/>
  <c r="L5595" i="26" s="1"/>
  <c r="K5595" i="26"/>
  <c r="I5563" i="26"/>
  <c r="J5563" i="26"/>
  <c r="L5563" i="26" s="1"/>
  <c r="K5563" i="26"/>
  <c r="I5531" i="26"/>
  <c r="J5531" i="26"/>
  <c r="L5531" i="26" s="1"/>
  <c r="K5531" i="26"/>
  <c r="I5507" i="26"/>
  <c r="J5507" i="26"/>
  <c r="L5507" i="26" s="1"/>
  <c r="K5507" i="26"/>
  <c r="I5491" i="26"/>
  <c r="J5491" i="26"/>
  <c r="L5491" i="26" s="1"/>
  <c r="K5491" i="26"/>
  <c r="I5475" i="26"/>
  <c r="J5475" i="26"/>
  <c r="L5475" i="26" s="1"/>
  <c r="K5475" i="26"/>
  <c r="I5459" i="26"/>
  <c r="J5459" i="26"/>
  <c r="L5459" i="26" s="1"/>
  <c r="K5459" i="26"/>
  <c r="I5443" i="26"/>
  <c r="J5443" i="26"/>
  <c r="L5443" i="26" s="1"/>
  <c r="K5443" i="26"/>
  <c r="I6226" i="26"/>
  <c r="I6218" i="26"/>
  <c r="I6202" i="26"/>
  <c r="I6198" i="26"/>
  <c r="I6186" i="26"/>
  <c r="I6182" i="26"/>
  <c r="I6178" i="26"/>
  <c r="I6174" i="26"/>
  <c r="I6170" i="26"/>
  <c r="I6166" i="26"/>
  <c r="I6162" i="26"/>
  <c r="I6154" i="26"/>
  <c r="I6150" i="26"/>
  <c r="I6146" i="26"/>
  <c r="I6135" i="26"/>
  <c r="J6135" i="26"/>
  <c r="L6135" i="26" s="1"/>
  <c r="I6134" i="26"/>
  <c r="I5487" i="26"/>
  <c r="J5487" i="26"/>
  <c r="L5487" i="26" s="1"/>
  <c r="K5487" i="26"/>
  <c r="I5471" i="26"/>
  <c r="J5471" i="26"/>
  <c r="L5471" i="26" s="1"/>
  <c r="K5471" i="26"/>
  <c r="I5348" i="26"/>
  <c r="J5348" i="26"/>
  <c r="L5348" i="26" s="1"/>
  <c r="K5348" i="26"/>
  <c r="I5317" i="26"/>
  <c r="J5317" i="26"/>
  <c r="L5317" i="26" s="1"/>
  <c r="K5317" i="26"/>
  <c r="I4837" i="26"/>
  <c r="J4837" i="26"/>
  <c r="L4837" i="26" s="1"/>
  <c r="K4837" i="26"/>
  <c r="I4802" i="26"/>
  <c r="J4802" i="26"/>
  <c r="L4802" i="26" s="1"/>
  <c r="K4802" i="26"/>
  <c r="I4786" i="26"/>
  <c r="J4786" i="26"/>
  <c r="L4786" i="26" s="1"/>
  <c r="K4786" i="26"/>
  <c r="I4770" i="26"/>
  <c r="J4770" i="26"/>
  <c r="L4770" i="26" s="1"/>
  <c r="K4770" i="26"/>
  <c r="J6226" i="26"/>
  <c r="L6226" i="26" s="1"/>
  <c r="J6218" i="26"/>
  <c r="L6218" i="26" s="1"/>
  <c r="J6202" i="26"/>
  <c r="L6202" i="26" s="1"/>
  <c r="J6198" i="26"/>
  <c r="L6198" i="26" s="1"/>
  <c r="J6186" i="26"/>
  <c r="L6186" i="26" s="1"/>
  <c r="J6182" i="26"/>
  <c r="L6182" i="26" s="1"/>
  <c r="J6178" i="26"/>
  <c r="L6178" i="26" s="1"/>
  <c r="J6174" i="26"/>
  <c r="L6174" i="26" s="1"/>
  <c r="J6170" i="26"/>
  <c r="L6170" i="26" s="1"/>
  <c r="J6166" i="26"/>
  <c r="L6166" i="26" s="1"/>
  <c r="J6162" i="26"/>
  <c r="L6162" i="26" s="1"/>
  <c r="J6154" i="26"/>
  <c r="L6154" i="26" s="1"/>
  <c r="J6150" i="26"/>
  <c r="L6150" i="26" s="1"/>
  <c r="J6146" i="26"/>
  <c r="L6146" i="26" s="1"/>
  <c r="I6143" i="26"/>
  <c r="J6143" i="26"/>
  <c r="L6143" i="26" s="1"/>
  <c r="I6142" i="26"/>
  <c r="K6135" i="26"/>
  <c r="J6134" i="26"/>
  <c r="L6134" i="26" s="1"/>
  <c r="K6130" i="26"/>
  <c r="I6127" i="26"/>
  <c r="J6127" i="26"/>
  <c r="L6127" i="26" s="1"/>
  <c r="I6126" i="26"/>
  <c r="I5511" i="26"/>
  <c r="J5511" i="26"/>
  <c r="L5511" i="26" s="1"/>
  <c r="K5511" i="26"/>
  <c r="I5495" i="26"/>
  <c r="J5495" i="26"/>
  <c r="L5495" i="26" s="1"/>
  <c r="K5495" i="26"/>
  <c r="I5479" i="26"/>
  <c r="J5479" i="26"/>
  <c r="L5479" i="26" s="1"/>
  <c r="K5479" i="26"/>
  <c r="I5463" i="26"/>
  <c r="J5463" i="26"/>
  <c r="L5463" i="26" s="1"/>
  <c r="K5463" i="26"/>
  <c r="I5447" i="26"/>
  <c r="J5447" i="26"/>
  <c r="L5447" i="26" s="1"/>
  <c r="K5447" i="26"/>
  <c r="I6222" i="26"/>
  <c r="I6214" i="26"/>
  <c r="I6210" i="26"/>
  <c r="I6206" i="26"/>
  <c r="I6194" i="26"/>
  <c r="I6190" i="26"/>
  <c r="I6158" i="26"/>
  <c r="I6139" i="26"/>
  <c r="J6139" i="26"/>
  <c r="L6139" i="26" s="1"/>
  <c r="I6138" i="26"/>
  <c r="I6123" i="26"/>
  <c r="J6123" i="26"/>
  <c r="L6123" i="26" s="1"/>
  <c r="I6122" i="26"/>
  <c r="I6119" i="26"/>
  <c r="J6119" i="26"/>
  <c r="L6119" i="26" s="1"/>
  <c r="I6115" i="26"/>
  <c r="J6115" i="26"/>
  <c r="L6115" i="26" s="1"/>
  <c r="I6111" i="26"/>
  <c r="J6111" i="26"/>
  <c r="L6111" i="26" s="1"/>
  <c r="I6107" i="26"/>
  <c r="J6107" i="26"/>
  <c r="L6107" i="26" s="1"/>
  <c r="I6103" i="26"/>
  <c r="J6103" i="26"/>
  <c r="L6103" i="26" s="1"/>
  <c r="I6099" i="26"/>
  <c r="J6099" i="26"/>
  <c r="L6099" i="26" s="1"/>
  <c r="I6095" i="26"/>
  <c r="J6095" i="26"/>
  <c r="L6095" i="26" s="1"/>
  <c r="I6091" i="26"/>
  <c r="J6091" i="26"/>
  <c r="L6091" i="26" s="1"/>
  <c r="I6087" i="26"/>
  <c r="J6087" i="26"/>
  <c r="L6087" i="26" s="1"/>
  <c r="I6083" i="26"/>
  <c r="J6083" i="26"/>
  <c r="L6083" i="26" s="1"/>
  <c r="I6080" i="26"/>
  <c r="J6080" i="26"/>
  <c r="L6080" i="26" s="1"/>
  <c r="I6076" i="26"/>
  <c r="J6076" i="26"/>
  <c r="L6076" i="26" s="1"/>
  <c r="I6072" i="26"/>
  <c r="J6072" i="26"/>
  <c r="L6072" i="26" s="1"/>
  <c r="I6068" i="26"/>
  <c r="J6068" i="26"/>
  <c r="L6068" i="26" s="1"/>
  <c r="I6064" i="26"/>
  <c r="J6064" i="26"/>
  <c r="L6064" i="26" s="1"/>
  <c r="I6060" i="26"/>
  <c r="J6060" i="26"/>
  <c r="L6060" i="26" s="1"/>
  <c r="I6056" i="26"/>
  <c r="J6056" i="26"/>
  <c r="L6056" i="26" s="1"/>
  <c r="I6052" i="26"/>
  <c r="J6052" i="26"/>
  <c r="L6052" i="26" s="1"/>
  <c r="I6048" i="26"/>
  <c r="J6048" i="26"/>
  <c r="L6048" i="26" s="1"/>
  <c r="I6044" i="26"/>
  <c r="J6044" i="26"/>
  <c r="L6044" i="26" s="1"/>
  <c r="I6040" i="26"/>
  <c r="J6040" i="26"/>
  <c r="L6040" i="26" s="1"/>
  <c r="I6036" i="26"/>
  <c r="J6036" i="26"/>
  <c r="L6036" i="26" s="1"/>
  <c r="I6032" i="26"/>
  <c r="J6032" i="26"/>
  <c r="L6032" i="26" s="1"/>
  <c r="I6028" i="26"/>
  <c r="J6028" i="26"/>
  <c r="L6028" i="26" s="1"/>
  <c r="I6024" i="26"/>
  <c r="J6024" i="26"/>
  <c r="L6024" i="26" s="1"/>
  <c r="I6020" i="26"/>
  <c r="J6020" i="26"/>
  <c r="L6020" i="26" s="1"/>
  <c r="I6016" i="26"/>
  <c r="J6016" i="26"/>
  <c r="L6016" i="26" s="1"/>
  <c r="I6012" i="26"/>
  <c r="J6012" i="26"/>
  <c r="L6012" i="26" s="1"/>
  <c r="I6008" i="26"/>
  <c r="J6008" i="26"/>
  <c r="L6008" i="26" s="1"/>
  <c r="I6004" i="26"/>
  <c r="J6004" i="26"/>
  <c r="L6004" i="26" s="1"/>
  <c r="I6000" i="26"/>
  <c r="J6000" i="26"/>
  <c r="L6000" i="26" s="1"/>
  <c r="I5996" i="26"/>
  <c r="J5996" i="26"/>
  <c r="L5996" i="26" s="1"/>
  <c r="I5992" i="26"/>
  <c r="J5992" i="26"/>
  <c r="L5992" i="26" s="1"/>
  <c r="I5988" i="26"/>
  <c r="J5988" i="26"/>
  <c r="L5988" i="26" s="1"/>
  <c r="I5984" i="26"/>
  <c r="J5984" i="26"/>
  <c r="L5984" i="26" s="1"/>
  <c r="I5980" i="26"/>
  <c r="J5980" i="26"/>
  <c r="L5980" i="26" s="1"/>
  <c r="I5976" i="26"/>
  <c r="J5976" i="26"/>
  <c r="L5976" i="26" s="1"/>
  <c r="I5972" i="26"/>
  <c r="J5972" i="26"/>
  <c r="L5972" i="26" s="1"/>
  <c r="I5968" i="26"/>
  <c r="J5968" i="26"/>
  <c r="L5968" i="26" s="1"/>
  <c r="I5964" i="26"/>
  <c r="J5964" i="26"/>
  <c r="L5964" i="26" s="1"/>
  <c r="I5960" i="26"/>
  <c r="J5960" i="26"/>
  <c r="L5960" i="26" s="1"/>
  <c r="I5956" i="26"/>
  <c r="J5956" i="26"/>
  <c r="L5956" i="26" s="1"/>
  <c r="I5952" i="26"/>
  <c r="J5952" i="26"/>
  <c r="L5952" i="26" s="1"/>
  <c r="I5948" i="26"/>
  <c r="J5948" i="26"/>
  <c r="L5948" i="26" s="1"/>
  <c r="I5944" i="26"/>
  <c r="J5944" i="26"/>
  <c r="L5944" i="26" s="1"/>
  <c r="I5940" i="26"/>
  <c r="J5940" i="26"/>
  <c r="L5940" i="26" s="1"/>
  <c r="I5936" i="26"/>
  <c r="J5936" i="26"/>
  <c r="L5936" i="26" s="1"/>
  <c r="I5930" i="26"/>
  <c r="J5930" i="26"/>
  <c r="L5930" i="26" s="1"/>
  <c r="I5926" i="26"/>
  <c r="J5926" i="26"/>
  <c r="L5926" i="26" s="1"/>
  <c r="I5922" i="26"/>
  <c r="J5922" i="26"/>
  <c r="L5922" i="26" s="1"/>
  <c r="I5918" i="26"/>
  <c r="J5918" i="26"/>
  <c r="L5918" i="26" s="1"/>
  <c r="I5914" i="26"/>
  <c r="J5914" i="26"/>
  <c r="L5914" i="26" s="1"/>
  <c r="I5910" i="26"/>
  <c r="J5910" i="26"/>
  <c r="L5910" i="26" s="1"/>
  <c r="I5906" i="26"/>
  <c r="J5906" i="26"/>
  <c r="L5906" i="26" s="1"/>
  <c r="I5902" i="26"/>
  <c r="J5902" i="26"/>
  <c r="L5902" i="26" s="1"/>
  <c r="I5898" i="26"/>
  <c r="J5898" i="26"/>
  <c r="L5898" i="26" s="1"/>
  <c r="I5894" i="26"/>
  <c r="J5894" i="26"/>
  <c r="L5894" i="26" s="1"/>
  <c r="I5890" i="26"/>
  <c r="J5890" i="26"/>
  <c r="L5890" i="26" s="1"/>
  <c r="I5886" i="26"/>
  <c r="J5886" i="26"/>
  <c r="L5886" i="26" s="1"/>
  <c r="I5882" i="26"/>
  <c r="J5882" i="26"/>
  <c r="L5882" i="26" s="1"/>
  <c r="I5878" i="26"/>
  <c r="J5878" i="26"/>
  <c r="L5878" i="26" s="1"/>
  <c r="I5874" i="26"/>
  <c r="J5874" i="26"/>
  <c r="L5874" i="26" s="1"/>
  <c r="I5871" i="26"/>
  <c r="J5871" i="26"/>
  <c r="L5871" i="26" s="1"/>
  <c r="I5867" i="26"/>
  <c r="J5867" i="26"/>
  <c r="L5867" i="26" s="1"/>
  <c r="I5863" i="26"/>
  <c r="J5863" i="26"/>
  <c r="L5863" i="26" s="1"/>
  <c r="I5859" i="26"/>
  <c r="J5859" i="26"/>
  <c r="L5859" i="26" s="1"/>
  <c r="I5855" i="26"/>
  <c r="J5855" i="26"/>
  <c r="L5855" i="26" s="1"/>
  <c r="I5851" i="26"/>
  <c r="J5851" i="26"/>
  <c r="L5851" i="26" s="1"/>
  <c r="I5847" i="26"/>
  <c r="J5847" i="26"/>
  <c r="L5847" i="26" s="1"/>
  <c r="I5843" i="26"/>
  <c r="J5843" i="26"/>
  <c r="L5843" i="26" s="1"/>
  <c r="I5839" i="26"/>
  <c r="J5839" i="26"/>
  <c r="L5839" i="26" s="1"/>
  <c r="I5835" i="26"/>
  <c r="J5835" i="26"/>
  <c r="L5835" i="26" s="1"/>
  <c r="I5831" i="26"/>
  <c r="J5831" i="26"/>
  <c r="L5831" i="26" s="1"/>
  <c r="I5827" i="26"/>
  <c r="J5827" i="26"/>
  <c r="L5827" i="26" s="1"/>
  <c r="I5823" i="26"/>
  <c r="J5823" i="26"/>
  <c r="L5823" i="26" s="1"/>
  <c r="I5819" i="26"/>
  <c r="J5819" i="26"/>
  <c r="L5819" i="26" s="1"/>
  <c r="I5815" i="26"/>
  <c r="J5815" i="26"/>
  <c r="L5815" i="26" s="1"/>
  <c r="I5811" i="26"/>
  <c r="J5811" i="26"/>
  <c r="L5811" i="26" s="1"/>
  <c r="I5807" i="26"/>
  <c r="J5807" i="26"/>
  <c r="L5807" i="26" s="1"/>
  <c r="I5803" i="26"/>
  <c r="J5803" i="26"/>
  <c r="L5803" i="26" s="1"/>
  <c r="I5799" i="26"/>
  <c r="J5799" i="26"/>
  <c r="L5799" i="26" s="1"/>
  <c r="I5795" i="26"/>
  <c r="J5795" i="26"/>
  <c r="L5795" i="26" s="1"/>
  <c r="I5791" i="26"/>
  <c r="J5791" i="26"/>
  <c r="L5791" i="26" s="1"/>
  <c r="I5787" i="26"/>
  <c r="J5787" i="26"/>
  <c r="L5787" i="26" s="1"/>
  <c r="I5783" i="26"/>
  <c r="J5783" i="26"/>
  <c r="L5783" i="26" s="1"/>
  <c r="I5779" i="26"/>
  <c r="J5779" i="26"/>
  <c r="L5779" i="26" s="1"/>
  <c r="I5775" i="26"/>
  <c r="J5775" i="26"/>
  <c r="L5775" i="26" s="1"/>
  <c r="I5771" i="26"/>
  <c r="J5771" i="26"/>
  <c r="L5771" i="26" s="1"/>
  <c r="I5767" i="26"/>
  <c r="J5767" i="26"/>
  <c r="L5767" i="26" s="1"/>
  <c r="I5763" i="26"/>
  <c r="J5763" i="26"/>
  <c r="L5763" i="26" s="1"/>
  <c r="I5759" i="26"/>
  <c r="J5759" i="26"/>
  <c r="L5759" i="26" s="1"/>
  <c r="I5755" i="26"/>
  <c r="J5755" i="26"/>
  <c r="L5755" i="26" s="1"/>
  <c r="I5751" i="26"/>
  <c r="J5751" i="26"/>
  <c r="L5751" i="26" s="1"/>
  <c r="I5747" i="26"/>
  <c r="J5747" i="26"/>
  <c r="L5747" i="26" s="1"/>
  <c r="I5743" i="26"/>
  <c r="J5743" i="26"/>
  <c r="L5743" i="26" s="1"/>
  <c r="I5675" i="26"/>
  <c r="J5675" i="26"/>
  <c r="L5675" i="26" s="1"/>
  <c r="K5675" i="26"/>
  <c r="I5643" i="26"/>
  <c r="J5643" i="26"/>
  <c r="L5643" i="26" s="1"/>
  <c r="K5643" i="26"/>
  <c r="I5611" i="26"/>
  <c r="J5611" i="26"/>
  <c r="L5611" i="26" s="1"/>
  <c r="K5611" i="26"/>
  <c r="I5579" i="26"/>
  <c r="J5579" i="26"/>
  <c r="L5579" i="26" s="1"/>
  <c r="K5579" i="26"/>
  <c r="I5547" i="26"/>
  <c r="J5547" i="26"/>
  <c r="L5547" i="26" s="1"/>
  <c r="K5547" i="26"/>
  <c r="I5515" i="26"/>
  <c r="J5515" i="26"/>
  <c r="L5515" i="26" s="1"/>
  <c r="K5515" i="26"/>
  <c r="I5499" i="26"/>
  <c r="J5499" i="26"/>
  <c r="L5499" i="26" s="1"/>
  <c r="K5499" i="26"/>
  <c r="I5483" i="26"/>
  <c r="J5483" i="26"/>
  <c r="L5483" i="26" s="1"/>
  <c r="K5483" i="26"/>
  <c r="I5467" i="26"/>
  <c r="J5467" i="26"/>
  <c r="L5467" i="26" s="1"/>
  <c r="K5467" i="26"/>
  <c r="I5451" i="26"/>
  <c r="J5451" i="26"/>
  <c r="L5451" i="26" s="1"/>
  <c r="K5451" i="26"/>
  <c r="I5679" i="26"/>
  <c r="J5679" i="26"/>
  <c r="L5679" i="26" s="1"/>
  <c r="I5663" i="26"/>
  <c r="J5663" i="26"/>
  <c r="L5663" i="26" s="1"/>
  <c r="I5647" i="26"/>
  <c r="J5647" i="26"/>
  <c r="L5647" i="26" s="1"/>
  <c r="I5631" i="26"/>
  <c r="J5631" i="26"/>
  <c r="L5631" i="26" s="1"/>
  <c r="I5615" i="26"/>
  <c r="J5615" i="26"/>
  <c r="L5615" i="26" s="1"/>
  <c r="I5599" i="26"/>
  <c r="J5599" i="26"/>
  <c r="L5599" i="26" s="1"/>
  <c r="I5583" i="26"/>
  <c r="J5583" i="26"/>
  <c r="L5583" i="26" s="1"/>
  <c r="I5567" i="26"/>
  <c r="J5567" i="26"/>
  <c r="L5567" i="26" s="1"/>
  <c r="I5551" i="26"/>
  <c r="J5551" i="26"/>
  <c r="L5551" i="26" s="1"/>
  <c r="I5535" i="26"/>
  <c r="J5535" i="26"/>
  <c r="L5535" i="26" s="1"/>
  <c r="I5519" i="26"/>
  <c r="J5519" i="26"/>
  <c r="L5519" i="26" s="1"/>
  <c r="J5026" i="26"/>
  <c r="L5026" i="26" s="1"/>
  <c r="I5026" i="26"/>
  <c r="K5026" i="26"/>
  <c r="I5683" i="26"/>
  <c r="J5683" i="26"/>
  <c r="L5683" i="26" s="1"/>
  <c r="I5667" i="26"/>
  <c r="J5667" i="26"/>
  <c r="L5667" i="26" s="1"/>
  <c r="I5651" i="26"/>
  <c r="J5651" i="26"/>
  <c r="L5651" i="26" s="1"/>
  <c r="I5635" i="26"/>
  <c r="J5635" i="26"/>
  <c r="L5635" i="26" s="1"/>
  <c r="I5619" i="26"/>
  <c r="J5619" i="26"/>
  <c r="L5619" i="26" s="1"/>
  <c r="I5603" i="26"/>
  <c r="J5603" i="26"/>
  <c r="L5603" i="26" s="1"/>
  <c r="I5587" i="26"/>
  <c r="J5587" i="26"/>
  <c r="L5587" i="26" s="1"/>
  <c r="I5571" i="26"/>
  <c r="J5571" i="26"/>
  <c r="L5571" i="26" s="1"/>
  <c r="I5555" i="26"/>
  <c r="J5555" i="26"/>
  <c r="L5555" i="26" s="1"/>
  <c r="I5539" i="26"/>
  <c r="J5539" i="26"/>
  <c r="L5539" i="26" s="1"/>
  <c r="I5523" i="26"/>
  <c r="J5523" i="26"/>
  <c r="L5523" i="26" s="1"/>
  <c r="I5362" i="26"/>
  <c r="J5362" i="26"/>
  <c r="L5362" i="26" s="1"/>
  <c r="K5362" i="26"/>
  <c r="I5333" i="26"/>
  <c r="J5333" i="26"/>
  <c r="L5333" i="26" s="1"/>
  <c r="K5333" i="26"/>
  <c r="I5301" i="26"/>
  <c r="J5301" i="26"/>
  <c r="L5301" i="26" s="1"/>
  <c r="K5301" i="26"/>
  <c r="I5269" i="26"/>
  <c r="J5269" i="26"/>
  <c r="L5269" i="26" s="1"/>
  <c r="K5269" i="26"/>
  <c r="I5237" i="26"/>
  <c r="J5237" i="26"/>
  <c r="L5237" i="26" s="1"/>
  <c r="K5237" i="26"/>
  <c r="I5205" i="26"/>
  <c r="J5205" i="26"/>
  <c r="L5205" i="26" s="1"/>
  <c r="K5205" i="26"/>
  <c r="I5739" i="26"/>
  <c r="J5739" i="26"/>
  <c r="L5739" i="26" s="1"/>
  <c r="I5738" i="26"/>
  <c r="I5735" i="26"/>
  <c r="J5735" i="26"/>
  <c r="L5735" i="26" s="1"/>
  <c r="I5734" i="26"/>
  <c r="I5731" i="26"/>
  <c r="J5731" i="26"/>
  <c r="L5731" i="26" s="1"/>
  <c r="I5730" i="26"/>
  <c r="I5727" i="26"/>
  <c r="J5727" i="26"/>
  <c r="L5727" i="26" s="1"/>
  <c r="I5726" i="26"/>
  <c r="I5723" i="26"/>
  <c r="J5723" i="26"/>
  <c r="L5723" i="26" s="1"/>
  <c r="I5722" i="26"/>
  <c r="I5719" i="26"/>
  <c r="J5719" i="26"/>
  <c r="L5719" i="26" s="1"/>
  <c r="I5718" i="26"/>
  <c r="I5715" i="26"/>
  <c r="J5715" i="26"/>
  <c r="L5715" i="26" s="1"/>
  <c r="I5714" i="26"/>
  <c r="I5711" i="26"/>
  <c r="J5711" i="26"/>
  <c r="L5711" i="26" s="1"/>
  <c r="I5710" i="26"/>
  <c r="I5707" i="26"/>
  <c r="J5707" i="26"/>
  <c r="L5707" i="26" s="1"/>
  <c r="I5706" i="26"/>
  <c r="I5703" i="26"/>
  <c r="J5703" i="26"/>
  <c r="L5703" i="26" s="1"/>
  <c r="I5702" i="26"/>
  <c r="I5699" i="26"/>
  <c r="J5699" i="26"/>
  <c r="L5699" i="26" s="1"/>
  <c r="I5698" i="26"/>
  <c r="I5695" i="26"/>
  <c r="J5695" i="26"/>
  <c r="L5695" i="26" s="1"/>
  <c r="I5694" i="26"/>
  <c r="I5691" i="26"/>
  <c r="J5691" i="26"/>
  <c r="L5691" i="26" s="1"/>
  <c r="I5690" i="26"/>
  <c r="I5687" i="26"/>
  <c r="J5687" i="26"/>
  <c r="L5687" i="26" s="1"/>
  <c r="I5686" i="26"/>
  <c r="I5671" i="26"/>
  <c r="J5671" i="26"/>
  <c r="L5671" i="26" s="1"/>
  <c r="I5655" i="26"/>
  <c r="J5655" i="26"/>
  <c r="L5655" i="26" s="1"/>
  <c r="I5639" i="26"/>
  <c r="J5639" i="26"/>
  <c r="L5639" i="26" s="1"/>
  <c r="I5623" i="26"/>
  <c r="J5623" i="26"/>
  <c r="L5623" i="26" s="1"/>
  <c r="I5607" i="26"/>
  <c r="J5607" i="26"/>
  <c r="L5607" i="26" s="1"/>
  <c r="I5591" i="26"/>
  <c r="J5591" i="26"/>
  <c r="L5591" i="26" s="1"/>
  <c r="I5575" i="26"/>
  <c r="J5575" i="26"/>
  <c r="L5575" i="26" s="1"/>
  <c r="I5559" i="26"/>
  <c r="J5559" i="26"/>
  <c r="L5559" i="26" s="1"/>
  <c r="I5543" i="26"/>
  <c r="J5543" i="26"/>
  <c r="L5543" i="26" s="1"/>
  <c r="I5527" i="26"/>
  <c r="J5527" i="26"/>
  <c r="L5527" i="26" s="1"/>
  <c r="I5382" i="26"/>
  <c r="J5382" i="26"/>
  <c r="L5382" i="26" s="1"/>
  <c r="I5366" i="26"/>
  <c r="J5366" i="26"/>
  <c r="L5366" i="26" s="1"/>
  <c r="I5351" i="26"/>
  <c r="J5351" i="26"/>
  <c r="L5351" i="26" s="1"/>
  <c r="I5336" i="26"/>
  <c r="J5336" i="26"/>
  <c r="L5336" i="26" s="1"/>
  <c r="I5321" i="26"/>
  <c r="J5321" i="26"/>
  <c r="L5321" i="26" s="1"/>
  <c r="I5305" i="26"/>
  <c r="J5305" i="26"/>
  <c r="L5305" i="26" s="1"/>
  <c r="I5289" i="26"/>
  <c r="J5289" i="26"/>
  <c r="L5289" i="26" s="1"/>
  <c r="I5273" i="26"/>
  <c r="J5273" i="26"/>
  <c r="L5273" i="26" s="1"/>
  <c r="I5257" i="26"/>
  <c r="J5257" i="26"/>
  <c r="L5257" i="26" s="1"/>
  <c r="I5241" i="26"/>
  <c r="J5241" i="26"/>
  <c r="L5241" i="26" s="1"/>
  <c r="I5225" i="26"/>
  <c r="J5225" i="26"/>
  <c r="L5225" i="26" s="1"/>
  <c r="I5209" i="26"/>
  <c r="J5209" i="26"/>
  <c r="L5209" i="26" s="1"/>
  <c r="I5199" i="26"/>
  <c r="J5199" i="26"/>
  <c r="L5199" i="26" s="1"/>
  <c r="J5191" i="26"/>
  <c r="L5191" i="26" s="1"/>
  <c r="I5191" i="26"/>
  <c r="K5191" i="26"/>
  <c r="J5183" i="26"/>
  <c r="L5183" i="26" s="1"/>
  <c r="I5183" i="26"/>
  <c r="K5183" i="26"/>
  <c r="I5163" i="26"/>
  <c r="J5163" i="26"/>
  <c r="L5163" i="26" s="1"/>
  <c r="K5163" i="26"/>
  <c r="I5131" i="26"/>
  <c r="J5131" i="26"/>
  <c r="L5131" i="26" s="1"/>
  <c r="K5131" i="26"/>
  <c r="I5100" i="26"/>
  <c r="J5100" i="26"/>
  <c r="L5100" i="26" s="1"/>
  <c r="K5100" i="26"/>
  <c r="I5069" i="26"/>
  <c r="J5069" i="26"/>
  <c r="L5069" i="26" s="1"/>
  <c r="K5069" i="26"/>
  <c r="J5010" i="26"/>
  <c r="L5010" i="26" s="1"/>
  <c r="I5010" i="26"/>
  <c r="K5010" i="26"/>
  <c r="I5386" i="26"/>
  <c r="J5386" i="26"/>
  <c r="L5386" i="26" s="1"/>
  <c r="I5370" i="26"/>
  <c r="J5370" i="26"/>
  <c r="L5370" i="26" s="1"/>
  <c r="I5355" i="26"/>
  <c r="J5355" i="26"/>
  <c r="L5355" i="26" s="1"/>
  <c r="I5340" i="26"/>
  <c r="J5340" i="26"/>
  <c r="L5340" i="26" s="1"/>
  <c r="I5325" i="26"/>
  <c r="J5325" i="26"/>
  <c r="L5325" i="26" s="1"/>
  <c r="I5309" i="26"/>
  <c r="J5309" i="26"/>
  <c r="L5309" i="26" s="1"/>
  <c r="I5293" i="26"/>
  <c r="J5293" i="26"/>
  <c r="L5293" i="26" s="1"/>
  <c r="I5277" i="26"/>
  <c r="J5277" i="26"/>
  <c r="L5277" i="26" s="1"/>
  <c r="I5261" i="26"/>
  <c r="J5261" i="26"/>
  <c r="L5261" i="26" s="1"/>
  <c r="I5245" i="26"/>
  <c r="J5245" i="26"/>
  <c r="L5245" i="26" s="1"/>
  <c r="I5229" i="26"/>
  <c r="J5229" i="26"/>
  <c r="L5229" i="26" s="1"/>
  <c r="I5213" i="26"/>
  <c r="J5213" i="26"/>
  <c r="L5213" i="26" s="1"/>
  <c r="J5197" i="26"/>
  <c r="L5197" i="26" s="1"/>
  <c r="I5197" i="26"/>
  <c r="K5197" i="26"/>
  <c r="J5189" i="26"/>
  <c r="L5189" i="26" s="1"/>
  <c r="I5189" i="26"/>
  <c r="K5189" i="26"/>
  <c r="J5058" i="26"/>
  <c r="L5058" i="26" s="1"/>
  <c r="I5058" i="26"/>
  <c r="K5058" i="26"/>
  <c r="I5433" i="26"/>
  <c r="I5429" i="26"/>
  <c r="I5425" i="26"/>
  <c r="I5421" i="26"/>
  <c r="I5417" i="26"/>
  <c r="I5413" i="26"/>
  <c r="I5409" i="26"/>
  <c r="I5405" i="26"/>
  <c r="I5401" i="26"/>
  <c r="I5397" i="26"/>
  <c r="I5393" i="26"/>
  <c r="I5390" i="26"/>
  <c r="J5390" i="26"/>
  <c r="L5390" i="26" s="1"/>
  <c r="I5374" i="26"/>
  <c r="J5374" i="26"/>
  <c r="L5374" i="26" s="1"/>
  <c r="I5358" i="26"/>
  <c r="J5358" i="26"/>
  <c r="L5358" i="26" s="1"/>
  <c r="I5344" i="26"/>
  <c r="J5344" i="26"/>
  <c r="L5344" i="26" s="1"/>
  <c r="I5329" i="26"/>
  <c r="J5329" i="26"/>
  <c r="L5329" i="26" s="1"/>
  <c r="I5313" i="26"/>
  <c r="J5313" i="26"/>
  <c r="L5313" i="26" s="1"/>
  <c r="I5297" i="26"/>
  <c r="J5297" i="26"/>
  <c r="L5297" i="26" s="1"/>
  <c r="I5281" i="26"/>
  <c r="J5281" i="26"/>
  <c r="L5281" i="26" s="1"/>
  <c r="K5273" i="26"/>
  <c r="I5265" i="26"/>
  <c r="J5265" i="26"/>
  <c r="L5265" i="26" s="1"/>
  <c r="K5257" i="26"/>
  <c r="I5249" i="26"/>
  <c r="J5249" i="26"/>
  <c r="L5249" i="26" s="1"/>
  <c r="K5241" i="26"/>
  <c r="I5233" i="26"/>
  <c r="J5233" i="26"/>
  <c r="L5233" i="26" s="1"/>
  <c r="K5225" i="26"/>
  <c r="I5217" i="26"/>
  <c r="J5217" i="26"/>
  <c r="L5217" i="26" s="1"/>
  <c r="K5209" i="26"/>
  <c r="I5201" i="26"/>
  <c r="J5201" i="26"/>
  <c r="L5201" i="26" s="1"/>
  <c r="K5199" i="26"/>
  <c r="I5179" i="26"/>
  <c r="J5179" i="26"/>
  <c r="L5179" i="26" s="1"/>
  <c r="K5179" i="26"/>
  <c r="I5147" i="26"/>
  <c r="J5147" i="26"/>
  <c r="L5147" i="26" s="1"/>
  <c r="K5147" i="26"/>
  <c r="I5116" i="26"/>
  <c r="J5116" i="26"/>
  <c r="L5116" i="26" s="1"/>
  <c r="K5116" i="26"/>
  <c r="I5085" i="26"/>
  <c r="J5085" i="26"/>
  <c r="L5085" i="26" s="1"/>
  <c r="K5085" i="26"/>
  <c r="J5042" i="26"/>
  <c r="L5042" i="26" s="1"/>
  <c r="I5042" i="26"/>
  <c r="K5042" i="26"/>
  <c r="I5167" i="26"/>
  <c r="J5167" i="26"/>
  <c r="L5167" i="26" s="1"/>
  <c r="I5151" i="26"/>
  <c r="J5151" i="26"/>
  <c r="L5151" i="26" s="1"/>
  <c r="I5135" i="26"/>
  <c r="J5135" i="26"/>
  <c r="L5135" i="26" s="1"/>
  <c r="I5120" i="26"/>
  <c r="J5120" i="26"/>
  <c r="L5120" i="26" s="1"/>
  <c r="I5104" i="26"/>
  <c r="J5104" i="26"/>
  <c r="L5104" i="26" s="1"/>
  <c r="I5089" i="26"/>
  <c r="J5089" i="26"/>
  <c r="L5089" i="26" s="1"/>
  <c r="I5073" i="26"/>
  <c r="J5073" i="26"/>
  <c r="L5073" i="26" s="1"/>
  <c r="J5062" i="26"/>
  <c r="L5062" i="26" s="1"/>
  <c r="I5062" i="26"/>
  <c r="K5062" i="26"/>
  <c r="J5046" i="26"/>
  <c r="L5046" i="26" s="1"/>
  <c r="I5046" i="26"/>
  <c r="K5046" i="26"/>
  <c r="J5030" i="26"/>
  <c r="L5030" i="26" s="1"/>
  <c r="I5030" i="26"/>
  <c r="K5030" i="26"/>
  <c r="J5014" i="26"/>
  <c r="L5014" i="26" s="1"/>
  <c r="I5014" i="26"/>
  <c r="K5014" i="26"/>
  <c r="I5171" i="26"/>
  <c r="J5171" i="26"/>
  <c r="L5171" i="26" s="1"/>
  <c r="I5155" i="26"/>
  <c r="J5155" i="26"/>
  <c r="L5155" i="26" s="1"/>
  <c r="I5139" i="26"/>
  <c r="J5139" i="26"/>
  <c r="L5139" i="26" s="1"/>
  <c r="I5124" i="26"/>
  <c r="J5124" i="26"/>
  <c r="L5124" i="26" s="1"/>
  <c r="I5108" i="26"/>
  <c r="J5108" i="26"/>
  <c r="L5108" i="26" s="1"/>
  <c r="I5093" i="26"/>
  <c r="J5093" i="26"/>
  <c r="L5093" i="26" s="1"/>
  <c r="I5077" i="26"/>
  <c r="J5077" i="26"/>
  <c r="L5077" i="26" s="1"/>
  <c r="J5050" i="26"/>
  <c r="L5050" i="26" s="1"/>
  <c r="I5050" i="26"/>
  <c r="K5050" i="26"/>
  <c r="J5034" i="26"/>
  <c r="L5034" i="26" s="1"/>
  <c r="I5034" i="26"/>
  <c r="K5034" i="26"/>
  <c r="J5018" i="26"/>
  <c r="L5018" i="26" s="1"/>
  <c r="I5018" i="26"/>
  <c r="K5018" i="26"/>
  <c r="K5200" i="26"/>
  <c r="K5195" i="26"/>
  <c r="K5193" i="26"/>
  <c r="K5187" i="26"/>
  <c r="K5185" i="26"/>
  <c r="I5175" i="26"/>
  <c r="J5175" i="26"/>
  <c r="L5175" i="26" s="1"/>
  <c r="I5159" i="26"/>
  <c r="J5159" i="26"/>
  <c r="L5159" i="26" s="1"/>
  <c r="I5143" i="26"/>
  <c r="J5143" i="26"/>
  <c r="L5143" i="26" s="1"/>
  <c r="I5127" i="26"/>
  <c r="J5127" i="26"/>
  <c r="L5127" i="26" s="1"/>
  <c r="I5112" i="26"/>
  <c r="J5112" i="26"/>
  <c r="L5112" i="26" s="1"/>
  <c r="I5097" i="26"/>
  <c r="J5097" i="26"/>
  <c r="L5097" i="26" s="1"/>
  <c r="I5081" i="26"/>
  <c r="J5081" i="26"/>
  <c r="L5081" i="26" s="1"/>
  <c r="I5065" i="26"/>
  <c r="J5065" i="26"/>
  <c r="L5065" i="26" s="1"/>
  <c r="J5054" i="26"/>
  <c r="L5054" i="26" s="1"/>
  <c r="I5054" i="26"/>
  <c r="K5054" i="26"/>
  <c r="J5038" i="26"/>
  <c r="L5038" i="26" s="1"/>
  <c r="I5038" i="26"/>
  <c r="K5038" i="26"/>
  <c r="J5022" i="26"/>
  <c r="L5022" i="26" s="1"/>
  <c r="I5022" i="26"/>
  <c r="K5022" i="26"/>
  <c r="J5006" i="26"/>
  <c r="L5006" i="26" s="1"/>
  <c r="I5006" i="26"/>
  <c r="K5006" i="26"/>
  <c r="I5061" i="26"/>
  <c r="I5057" i="26"/>
  <c r="I5053" i="26"/>
  <c r="I5049" i="26"/>
  <c r="I5045" i="26"/>
  <c r="I5041" i="26"/>
  <c r="I5037" i="26"/>
  <c r="I5033" i="26"/>
  <c r="I5029" i="26"/>
  <c r="I5025" i="26"/>
  <c r="I5021" i="26"/>
  <c r="I5017" i="26"/>
  <c r="I5013" i="26"/>
  <c r="I5009" i="26"/>
  <c r="I5005" i="26"/>
  <c r="I4872" i="26"/>
  <c r="J4872" i="26"/>
  <c r="L4872" i="26" s="1"/>
  <c r="K4872" i="26"/>
  <c r="I5002" i="26"/>
  <c r="J5002" i="26"/>
  <c r="L5002" i="26" s="1"/>
  <c r="I4998" i="26"/>
  <c r="J4998" i="26"/>
  <c r="L4998" i="26" s="1"/>
  <c r="I4994" i="26"/>
  <c r="J4994" i="26"/>
  <c r="L4994" i="26" s="1"/>
  <c r="I4990" i="26"/>
  <c r="J4990" i="26"/>
  <c r="L4990" i="26" s="1"/>
  <c r="I4986" i="26"/>
  <c r="J4986" i="26"/>
  <c r="L4986" i="26" s="1"/>
  <c r="I4982" i="26"/>
  <c r="J4982" i="26"/>
  <c r="L4982" i="26" s="1"/>
  <c r="I4978" i="26"/>
  <c r="J4978" i="26"/>
  <c r="L4978" i="26" s="1"/>
  <c r="I4974" i="26"/>
  <c r="J4974" i="26"/>
  <c r="L4974" i="26" s="1"/>
  <c r="I4970" i="26"/>
  <c r="J4970" i="26"/>
  <c r="L4970" i="26" s="1"/>
  <c r="I4966" i="26"/>
  <c r="J4966" i="26"/>
  <c r="L4966" i="26" s="1"/>
  <c r="I4962" i="26"/>
  <c r="J4962" i="26"/>
  <c r="L4962" i="26" s="1"/>
  <c r="I4958" i="26"/>
  <c r="J4958" i="26"/>
  <c r="L4958" i="26" s="1"/>
  <c r="I4954" i="26"/>
  <c r="J4954" i="26"/>
  <c r="L4954" i="26" s="1"/>
  <c r="I4950" i="26"/>
  <c r="J4950" i="26"/>
  <c r="L4950" i="26" s="1"/>
  <c r="I4946" i="26"/>
  <c r="J4946" i="26"/>
  <c r="L4946" i="26" s="1"/>
  <c r="I4942" i="26"/>
  <c r="J4942" i="26"/>
  <c r="L4942" i="26" s="1"/>
  <c r="I4938" i="26"/>
  <c r="J4938" i="26"/>
  <c r="L4938" i="26" s="1"/>
  <c r="I4934" i="26"/>
  <c r="J4934" i="26"/>
  <c r="L4934" i="26" s="1"/>
  <c r="I4930" i="26"/>
  <c r="J4930" i="26"/>
  <c r="L4930" i="26" s="1"/>
  <c r="I4926" i="26"/>
  <c r="J4926" i="26"/>
  <c r="L4926" i="26" s="1"/>
  <c r="I4922" i="26"/>
  <c r="J4922" i="26"/>
  <c r="L4922" i="26" s="1"/>
  <c r="I4918" i="26"/>
  <c r="J4918" i="26"/>
  <c r="L4918" i="26" s="1"/>
  <c r="I4914" i="26"/>
  <c r="J4914" i="26"/>
  <c r="L4914" i="26" s="1"/>
  <c r="I4910" i="26"/>
  <c r="J4910" i="26"/>
  <c r="L4910" i="26" s="1"/>
  <c r="I4906" i="26"/>
  <c r="J4906" i="26"/>
  <c r="L4906" i="26" s="1"/>
  <c r="I4902" i="26"/>
  <c r="J4902" i="26"/>
  <c r="L4902" i="26" s="1"/>
  <c r="I4898" i="26"/>
  <c r="J4898" i="26"/>
  <c r="L4898" i="26" s="1"/>
  <c r="I4852" i="26"/>
  <c r="J4852" i="26"/>
  <c r="L4852" i="26" s="1"/>
  <c r="K4852" i="26"/>
  <c r="J5061" i="26"/>
  <c r="L5061" i="26" s="1"/>
  <c r="J5057" i="26"/>
  <c r="L5057" i="26" s="1"/>
  <c r="J5053" i="26"/>
  <c r="L5053" i="26" s="1"/>
  <c r="J5049" i="26"/>
  <c r="L5049" i="26" s="1"/>
  <c r="J5045" i="26"/>
  <c r="L5045" i="26" s="1"/>
  <c r="J5041" i="26"/>
  <c r="L5041" i="26" s="1"/>
  <c r="J5037" i="26"/>
  <c r="L5037" i="26" s="1"/>
  <c r="J5033" i="26"/>
  <c r="L5033" i="26" s="1"/>
  <c r="J5029" i="26"/>
  <c r="L5029" i="26" s="1"/>
  <c r="J5025" i="26"/>
  <c r="L5025" i="26" s="1"/>
  <c r="J5021" i="26"/>
  <c r="L5021" i="26" s="1"/>
  <c r="J5017" i="26"/>
  <c r="L5017" i="26" s="1"/>
  <c r="J5013" i="26"/>
  <c r="L5013" i="26" s="1"/>
  <c r="J5009" i="26"/>
  <c r="L5009" i="26" s="1"/>
  <c r="J5005" i="26"/>
  <c r="L5005" i="26" s="1"/>
  <c r="I4888" i="26"/>
  <c r="J4888" i="26"/>
  <c r="L4888" i="26" s="1"/>
  <c r="K4888" i="26"/>
  <c r="I4892" i="26"/>
  <c r="J4892" i="26"/>
  <c r="L4892" i="26" s="1"/>
  <c r="I4876" i="26"/>
  <c r="J4876" i="26"/>
  <c r="L4876" i="26" s="1"/>
  <c r="I4856" i="26"/>
  <c r="J4856" i="26"/>
  <c r="L4856" i="26" s="1"/>
  <c r="I4840" i="26"/>
  <c r="J4840" i="26"/>
  <c r="L4840" i="26" s="1"/>
  <c r="I4790" i="26"/>
  <c r="J4790" i="26"/>
  <c r="L4790" i="26" s="1"/>
  <c r="K4790" i="26"/>
  <c r="I4774" i="26"/>
  <c r="J4774" i="26"/>
  <c r="L4774" i="26" s="1"/>
  <c r="K4774" i="26"/>
  <c r="I4895" i="26"/>
  <c r="I4880" i="26"/>
  <c r="J4880" i="26"/>
  <c r="L4880" i="26" s="1"/>
  <c r="I4860" i="26"/>
  <c r="J4860" i="26"/>
  <c r="L4860" i="26" s="1"/>
  <c r="I4844" i="26"/>
  <c r="J4844" i="26"/>
  <c r="L4844" i="26" s="1"/>
  <c r="I4794" i="26"/>
  <c r="J4794" i="26"/>
  <c r="L4794" i="26" s="1"/>
  <c r="K4794" i="26"/>
  <c r="I4778" i="26"/>
  <c r="J4778" i="26"/>
  <c r="L4778" i="26" s="1"/>
  <c r="K4778" i="26"/>
  <c r="I4884" i="26"/>
  <c r="J4884" i="26"/>
  <c r="L4884" i="26" s="1"/>
  <c r="I4864" i="26"/>
  <c r="J4864" i="26"/>
  <c r="L4864" i="26" s="1"/>
  <c r="I4848" i="26"/>
  <c r="J4848" i="26"/>
  <c r="L4848" i="26" s="1"/>
  <c r="I4798" i="26"/>
  <c r="J4798" i="26"/>
  <c r="L4798" i="26" s="1"/>
  <c r="K4798" i="26"/>
  <c r="I4782" i="26"/>
  <c r="J4782" i="26"/>
  <c r="L4782" i="26" s="1"/>
  <c r="K4782" i="26"/>
  <c r="I4738" i="26"/>
  <c r="J4738" i="26"/>
  <c r="L4738" i="26" s="1"/>
  <c r="K4738" i="26"/>
  <c r="I4706" i="26"/>
  <c r="J4706" i="26"/>
  <c r="L4706" i="26" s="1"/>
  <c r="K4706" i="26"/>
  <c r="K4833" i="26"/>
  <c r="I4832" i="26"/>
  <c r="K4829" i="26"/>
  <c r="I4828" i="26"/>
  <c r="K4825" i="26"/>
  <c r="I4824" i="26"/>
  <c r="K4821" i="26"/>
  <c r="I4820" i="26"/>
  <c r="K4817" i="26"/>
  <c r="I4816" i="26"/>
  <c r="K4813" i="26"/>
  <c r="I4812" i="26"/>
  <c r="K4809" i="26"/>
  <c r="K4806" i="26"/>
  <c r="I4805" i="26"/>
  <c r="I4722" i="26"/>
  <c r="J4722" i="26"/>
  <c r="L4722" i="26" s="1"/>
  <c r="K4722" i="26"/>
  <c r="I4766" i="26"/>
  <c r="I4742" i="26"/>
  <c r="J4742" i="26"/>
  <c r="L4742" i="26" s="1"/>
  <c r="I4726" i="26"/>
  <c r="J4726" i="26"/>
  <c r="L4726" i="26" s="1"/>
  <c r="I4710" i="26"/>
  <c r="J4710" i="26"/>
  <c r="L4710" i="26" s="1"/>
  <c r="I4694" i="26"/>
  <c r="J4694" i="26"/>
  <c r="L4694" i="26" s="1"/>
  <c r="I4690" i="26"/>
  <c r="J4690" i="26"/>
  <c r="L4690" i="26" s="1"/>
  <c r="I4682" i="26"/>
  <c r="J4682" i="26"/>
  <c r="L4682" i="26" s="1"/>
  <c r="I4746" i="26"/>
  <c r="J4746" i="26"/>
  <c r="L4746" i="26" s="1"/>
  <c r="I4730" i="26"/>
  <c r="J4730" i="26"/>
  <c r="L4730" i="26" s="1"/>
  <c r="I4714" i="26"/>
  <c r="J4714" i="26"/>
  <c r="L4714" i="26" s="1"/>
  <c r="I4698" i="26"/>
  <c r="J4698" i="26"/>
  <c r="L4698" i="26" s="1"/>
  <c r="I4765" i="26"/>
  <c r="I4762" i="26"/>
  <c r="J4762" i="26"/>
  <c r="L4762" i="26" s="1"/>
  <c r="I4761" i="26"/>
  <c r="I4758" i="26"/>
  <c r="J4758" i="26"/>
  <c r="L4758" i="26" s="1"/>
  <c r="I4757" i="26"/>
  <c r="I4754" i="26"/>
  <c r="J4754" i="26"/>
  <c r="L4754" i="26" s="1"/>
  <c r="I4753" i="26"/>
  <c r="I4750" i="26"/>
  <c r="J4750" i="26"/>
  <c r="L4750" i="26" s="1"/>
  <c r="I4734" i="26"/>
  <c r="J4734" i="26"/>
  <c r="L4734" i="26" s="1"/>
  <c r="I4718" i="26"/>
  <c r="J4718" i="26"/>
  <c r="L4718" i="26" s="1"/>
  <c r="I4702" i="26"/>
  <c r="J4702" i="26"/>
  <c r="L4702" i="26" s="1"/>
  <c r="I4686" i="26"/>
  <c r="J4686" i="26"/>
  <c r="L4686" i="26" s="1"/>
  <c r="J4691" i="26"/>
  <c r="L4691" i="26" s="1"/>
  <c r="J4687" i="26"/>
  <c r="L4687" i="26" s="1"/>
  <c r="J4683" i="26"/>
  <c r="L4683" i="26" s="1"/>
  <c r="G4320" i="26"/>
  <c r="I4320" i="26" s="1"/>
  <c r="H4320" i="26"/>
  <c r="G4321" i="26"/>
  <c r="H4321" i="26"/>
  <c r="G4322" i="26"/>
  <c r="H4322" i="26"/>
  <c r="G4323" i="26"/>
  <c r="K4323" i="26" s="1"/>
  <c r="H4323" i="26"/>
  <c r="G4324" i="26"/>
  <c r="H4324" i="26"/>
  <c r="G4325" i="26"/>
  <c r="I4325" i="26" s="1"/>
  <c r="H4325" i="26"/>
  <c r="G4326" i="26"/>
  <c r="I4326" i="26" s="1"/>
  <c r="H4326" i="26"/>
  <c r="G4327" i="26"/>
  <c r="H4327" i="26"/>
  <c r="G4328" i="26"/>
  <c r="I4328" i="26" s="1"/>
  <c r="H4328" i="26"/>
  <c r="G4329" i="26"/>
  <c r="H4329" i="26"/>
  <c r="G4330" i="26"/>
  <c r="J4330" i="26" s="1"/>
  <c r="L4330" i="26" s="1"/>
  <c r="H4330" i="26"/>
  <c r="G4331" i="26"/>
  <c r="K4331" i="26" s="1"/>
  <c r="H4331" i="26"/>
  <c r="G4332" i="26"/>
  <c r="K4332" i="26" s="1"/>
  <c r="H4332" i="26"/>
  <c r="G4333" i="26"/>
  <c r="J4333" i="26" s="1"/>
  <c r="L4333" i="26" s="1"/>
  <c r="H4333" i="26"/>
  <c r="G4334" i="26"/>
  <c r="I4334" i="26" s="1"/>
  <c r="H4334" i="26"/>
  <c r="G4335" i="26"/>
  <c r="I4335" i="26" s="1"/>
  <c r="H4335" i="26"/>
  <c r="G4336" i="26"/>
  <c r="I4336" i="26" s="1"/>
  <c r="H4336" i="26"/>
  <c r="G4337" i="26"/>
  <c r="H4337" i="26"/>
  <c r="G4338" i="26"/>
  <c r="J4338" i="26" s="1"/>
  <c r="L4338" i="26" s="1"/>
  <c r="H4338" i="26"/>
  <c r="G4339" i="26"/>
  <c r="K4339" i="26" s="1"/>
  <c r="H4339" i="26"/>
  <c r="G4340" i="26"/>
  <c r="K4340" i="26" s="1"/>
  <c r="H4340" i="26"/>
  <c r="G4341" i="26"/>
  <c r="J4341" i="26" s="1"/>
  <c r="L4341" i="26" s="1"/>
  <c r="H4341" i="26"/>
  <c r="G4342" i="26"/>
  <c r="H4342" i="26"/>
  <c r="G4343" i="26"/>
  <c r="I4343" i="26" s="1"/>
  <c r="H4343" i="26"/>
  <c r="G4344" i="26"/>
  <c r="I4344" i="26" s="1"/>
  <c r="H4344" i="26"/>
  <c r="G4345" i="26"/>
  <c r="H4345" i="26"/>
  <c r="G4346" i="26"/>
  <c r="K4346" i="26" s="1"/>
  <c r="H4346" i="26"/>
  <c r="G4347" i="26"/>
  <c r="I4347" i="26" s="1"/>
  <c r="H4347" i="26"/>
  <c r="G4348" i="26"/>
  <c r="J4348" i="26" s="1"/>
  <c r="L4348" i="26" s="1"/>
  <c r="H4348" i="26"/>
  <c r="G4349" i="26"/>
  <c r="I4349" i="26" s="1"/>
  <c r="H4349" i="26"/>
  <c r="G4350" i="26"/>
  <c r="I4350" i="26" s="1"/>
  <c r="H4350" i="26"/>
  <c r="G4351" i="26"/>
  <c r="H4351" i="26"/>
  <c r="G4352" i="26"/>
  <c r="J4352" i="26" s="1"/>
  <c r="L4352" i="26" s="1"/>
  <c r="H4352" i="26"/>
  <c r="G4353" i="26"/>
  <c r="K4353" i="26" s="1"/>
  <c r="H4353" i="26"/>
  <c r="G4354" i="26"/>
  <c r="J4354" i="26" s="1"/>
  <c r="L4354" i="26" s="1"/>
  <c r="H4354" i="26"/>
  <c r="G4355" i="26"/>
  <c r="K4355" i="26" s="1"/>
  <c r="H4355" i="26"/>
  <c r="G4356" i="26"/>
  <c r="K4356" i="26" s="1"/>
  <c r="H4356" i="26"/>
  <c r="G4357" i="26"/>
  <c r="I4357" i="26" s="1"/>
  <c r="H4357" i="26"/>
  <c r="G4358" i="26"/>
  <c r="I4358" i="26" s="1"/>
  <c r="H4358" i="26"/>
  <c r="G4359" i="26"/>
  <c r="H4359" i="26"/>
  <c r="G4360" i="26"/>
  <c r="J4360" i="26" s="1"/>
  <c r="L4360" i="26" s="1"/>
  <c r="H4360" i="26"/>
  <c r="G4361" i="26"/>
  <c r="K4361" i="26" s="1"/>
  <c r="H4361" i="26"/>
  <c r="G4362" i="26"/>
  <c r="J4362" i="26" s="1"/>
  <c r="L4362" i="26" s="1"/>
  <c r="H4362" i="26"/>
  <c r="G4363" i="26"/>
  <c r="J4363" i="26" s="1"/>
  <c r="L4363" i="26" s="1"/>
  <c r="H4363" i="26"/>
  <c r="G4364" i="26"/>
  <c r="H4364" i="26"/>
  <c r="G4365" i="26"/>
  <c r="K4365" i="26" s="1"/>
  <c r="H4365" i="26"/>
  <c r="G4366" i="26"/>
  <c r="I4366" i="26" s="1"/>
  <c r="H4366" i="26"/>
  <c r="G4367" i="26"/>
  <c r="H4367" i="26"/>
  <c r="G4368" i="26"/>
  <c r="H4368" i="26"/>
  <c r="G4369" i="26"/>
  <c r="K4369" i="26" s="1"/>
  <c r="H4369" i="26"/>
  <c r="G4370" i="26"/>
  <c r="H4370" i="26"/>
  <c r="G4371" i="26"/>
  <c r="K4371" i="26" s="1"/>
  <c r="H4371" i="26"/>
  <c r="G4372" i="26"/>
  <c r="I4372" i="26" s="1"/>
  <c r="H4372" i="26"/>
  <c r="G4373" i="26"/>
  <c r="I4373" i="26" s="1"/>
  <c r="H4373" i="26"/>
  <c r="G4374" i="26"/>
  <c r="I4374" i="26" s="1"/>
  <c r="H4374" i="26"/>
  <c r="G4375" i="26"/>
  <c r="H4375" i="26"/>
  <c r="G4376" i="26"/>
  <c r="J4376" i="26" s="1"/>
  <c r="L4376" i="26" s="1"/>
  <c r="H4376" i="26"/>
  <c r="G4377" i="26"/>
  <c r="H4377" i="26"/>
  <c r="G4378" i="26"/>
  <c r="K4378" i="26" s="1"/>
  <c r="H4378" i="26"/>
  <c r="G4379" i="26"/>
  <c r="H4379" i="26"/>
  <c r="G4380" i="26"/>
  <c r="I4380" i="26" s="1"/>
  <c r="H4380" i="26"/>
  <c r="G4381" i="26"/>
  <c r="I4381" i="26" s="1"/>
  <c r="H4381" i="26"/>
  <c r="G4382" i="26"/>
  <c r="I4382" i="26" s="1"/>
  <c r="H4382" i="26"/>
  <c r="G4383" i="26"/>
  <c r="H4383" i="26"/>
  <c r="G4384" i="26"/>
  <c r="J4384" i="26" s="1"/>
  <c r="L4384" i="26" s="1"/>
  <c r="H4384" i="26"/>
  <c r="G4385" i="26"/>
  <c r="K4385" i="26" s="1"/>
  <c r="H4385" i="26"/>
  <c r="G4386" i="26"/>
  <c r="K4386" i="26" s="1"/>
  <c r="H4386" i="26"/>
  <c r="G4387" i="26"/>
  <c r="J4387" i="26" s="1"/>
  <c r="L4387" i="26" s="1"/>
  <c r="H4387" i="26"/>
  <c r="G4388" i="26"/>
  <c r="H4388" i="26"/>
  <c r="G4389" i="26"/>
  <c r="H4389" i="26"/>
  <c r="G4390" i="26"/>
  <c r="I4390" i="26" s="1"/>
  <c r="H4390" i="26"/>
  <c r="G4391" i="26"/>
  <c r="H4391" i="26"/>
  <c r="G4392" i="26"/>
  <c r="J4392" i="26" s="1"/>
  <c r="L4392" i="26" s="1"/>
  <c r="H4392" i="26"/>
  <c r="G4393" i="26"/>
  <c r="K4393" i="26" s="1"/>
  <c r="H4393" i="26"/>
  <c r="G4394" i="26"/>
  <c r="K4394" i="26" s="1"/>
  <c r="H4394" i="26"/>
  <c r="G4395" i="26"/>
  <c r="K4395" i="26" s="1"/>
  <c r="H4395" i="26"/>
  <c r="G4396" i="26"/>
  <c r="K4396" i="26" s="1"/>
  <c r="H4396" i="26"/>
  <c r="G4397" i="26"/>
  <c r="I4397" i="26" s="1"/>
  <c r="H4397" i="26"/>
  <c r="G4398" i="26"/>
  <c r="I4398" i="26" s="1"/>
  <c r="H4398" i="26"/>
  <c r="G4399" i="26"/>
  <c r="H4399" i="26"/>
  <c r="G4400" i="26"/>
  <c r="J4400" i="26" s="1"/>
  <c r="L4400" i="26" s="1"/>
  <c r="H4400" i="26"/>
  <c r="G4401" i="26"/>
  <c r="H4401" i="26"/>
  <c r="G4402" i="26"/>
  <c r="J4402" i="26" s="1"/>
  <c r="L4402" i="26" s="1"/>
  <c r="H4402" i="26"/>
  <c r="G4403" i="26"/>
  <c r="H4403" i="26"/>
  <c r="G4404" i="26"/>
  <c r="K4404" i="26" s="1"/>
  <c r="H4404" i="26"/>
  <c r="G4405" i="26"/>
  <c r="I4405" i="26" s="1"/>
  <c r="H4405" i="26"/>
  <c r="G4406" i="26"/>
  <c r="I4406" i="26" s="1"/>
  <c r="H4406" i="26"/>
  <c r="G4407" i="26"/>
  <c r="H4407" i="26"/>
  <c r="G4408" i="26"/>
  <c r="H4408" i="26"/>
  <c r="G4409" i="26"/>
  <c r="K4409" i="26" s="1"/>
  <c r="H4409" i="26"/>
  <c r="G4410" i="26"/>
  <c r="H4410" i="26"/>
  <c r="G4411" i="26"/>
  <c r="J4411" i="26" s="1"/>
  <c r="L4411" i="26" s="1"/>
  <c r="H4411" i="26"/>
  <c r="G4412" i="26"/>
  <c r="I4412" i="26" s="1"/>
  <c r="H4412" i="26"/>
  <c r="G4413" i="26"/>
  <c r="H4413" i="26"/>
  <c r="G4414" i="26"/>
  <c r="H4414" i="26"/>
  <c r="G4415" i="26"/>
  <c r="H4415" i="26"/>
  <c r="G4416" i="26"/>
  <c r="J4416" i="26" s="1"/>
  <c r="L4416" i="26" s="1"/>
  <c r="H4416" i="26"/>
  <c r="G4417" i="26"/>
  <c r="K4417" i="26" s="1"/>
  <c r="H4417" i="26"/>
  <c r="G4418" i="26"/>
  <c r="H4418" i="26"/>
  <c r="G4419" i="26"/>
  <c r="I4419" i="26" s="1"/>
  <c r="H4419" i="26"/>
  <c r="G4420" i="26"/>
  <c r="H4420" i="26"/>
  <c r="G4421" i="26"/>
  <c r="K4421" i="26" s="1"/>
  <c r="H4421" i="26"/>
  <c r="G4422" i="26"/>
  <c r="K4422" i="26" s="1"/>
  <c r="H4422" i="26"/>
  <c r="G4423" i="26"/>
  <c r="H4423" i="26"/>
  <c r="G4424" i="26"/>
  <c r="H4424" i="26"/>
  <c r="G4425" i="26"/>
  <c r="K4425" i="26" s="1"/>
  <c r="H4425" i="26"/>
  <c r="G4426" i="26"/>
  <c r="H4426" i="26"/>
  <c r="G4427" i="26"/>
  <c r="J4427" i="26" s="1"/>
  <c r="L4427" i="26" s="1"/>
  <c r="H4427" i="26"/>
  <c r="G4428" i="26"/>
  <c r="J4428" i="26" s="1"/>
  <c r="L4428" i="26" s="1"/>
  <c r="H4428" i="26"/>
  <c r="G4429" i="26"/>
  <c r="H4429" i="26"/>
  <c r="G4430" i="26"/>
  <c r="H4430" i="26"/>
  <c r="G4431" i="26"/>
  <c r="H4431" i="26"/>
  <c r="G4432" i="26"/>
  <c r="H4432" i="26"/>
  <c r="G4433" i="26"/>
  <c r="K4433" i="26" s="1"/>
  <c r="H4433" i="26"/>
  <c r="G4434" i="26"/>
  <c r="J4434" i="26" s="1"/>
  <c r="L4434" i="26" s="1"/>
  <c r="H4434" i="26"/>
  <c r="G4435" i="26"/>
  <c r="I4435" i="26" s="1"/>
  <c r="H4435" i="26"/>
  <c r="G4436" i="26"/>
  <c r="H4436" i="26"/>
  <c r="G4437" i="26"/>
  <c r="I4437" i="26" s="1"/>
  <c r="H4437" i="26"/>
  <c r="G4438" i="26"/>
  <c r="K4438" i="26" s="1"/>
  <c r="H4438" i="26"/>
  <c r="G4439" i="26"/>
  <c r="H4439" i="26"/>
  <c r="G4440" i="26"/>
  <c r="K4440" i="26" s="1"/>
  <c r="H4440" i="26"/>
  <c r="G4441" i="26"/>
  <c r="K4441" i="26" s="1"/>
  <c r="H4441" i="26"/>
  <c r="G4442" i="26"/>
  <c r="J4442" i="26" s="1"/>
  <c r="L4442" i="26" s="1"/>
  <c r="H4442" i="26"/>
  <c r="G4443" i="26"/>
  <c r="J4443" i="26" s="1"/>
  <c r="L4443" i="26" s="1"/>
  <c r="H4443" i="26"/>
  <c r="G4444" i="26"/>
  <c r="J4444" i="26" s="1"/>
  <c r="L4444" i="26" s="1"/>
  <c r="H4444" i="26"/>
  <c r="G4445" i="26"/>
  <c r="H4445" i="26"/>
  <c r="G4446" i="26"/>
  <c r="K4446" i="26" s="1"/>
  <c r="H4446" i="26"/>
  <c r="G4447" i="26"/>
  <c r="H4447" i="26"/>
  <c r="G4448" i="26"/>
  <c r="J4448" i="26" s="1"/>
  <c r="L4448" i="26" s="1"/>
  <c r="H4448" i="26"/>
  <c r="G4449" i="26"/>
  <c r="H4449" i="26"/>
  <c r="G4450" i="26"/>
  <c r="J4450" i="26" s="1"/>
  <c r="L4450" i="26" s="1"/>
  <c r="H4450" i="26"/>
  <c r="G4451" i="26"/>
  <c r="J4451" i="26" s="1"/>
  <c r="L4451" i="26" s="1"/>
  <c r="H4451" i="26"/>
  <c r="G4452" i="26"/>
  <c r="H4452" i="26"/>
  <c r="G4453" i="26"/>
  <c r="K4453" i="26" s="1"/>
  <c r="H4453" i="26"/>
  <c r="G4454" i="26"/>
  <c r="H4454" i="26"/>
  <c r="G4455" i="26"/>
  <c r="I4455" i="26" s="1"/>
  <c r="H4455" i="26"/>
  <c r="G4456" i="26"/>
  <c r="H4456" i="26"/>
  <c r="G4457" i="26"/>
  <c r="J4457" i="26" s="1"/>
  <c r="L4457" i="26" s="1"/>
  <c r="H4457" i="26"/>
  <c r="G4458" i="26"/>
  <c r="H4458" i="26"/>
  <c r="G4459" i="26"/>
  <c r="I4459" i="26" s="1"/>
  <c r="H4459" i="26"/>
  <c r="G4460" i="26"/>
  <c r="J4460" i="26" s="1"/>
  <c r="L4460" i="26" s="1"/>
  <c r="H4460" i="26"/>
  <c r="G4461" i="26"/>
  <c r="H4461" i="26"/>
  <c r="G4462" i="26"/>
  <c r="H4462" i="26"/>
  <c r="G4463" i="26"/>
  <c r="K4463" i="26" s="1"/>
  <c r="H4463" i="26"/>
  <c r="G4464" i="26"/>
  <c r="H4464" i="26"/>
  <c r="G4465" i="26"/>
  <c r="K4465" i="26" s="1"/>
  <c r="H4465" i="26"/>
  <c r="G4466" i="26"/>
  <c r="I4466" i="26" s="1"/>
  <c r="H4466" i="26"/>
  <c r="G4467" i="26"/>
  <c r="H4467" i="26"/>
  <c r="G4468" i="26"/>
  <c r="I4468" i="26" s="1"/>
  <c r="H4468" i="26"/>
  <c r="G4469" i="26"/>
  <c r="H4469" i="26"/>
  <c r="G4470" i="26"/>
  <c r="J4470" i="26" s="1"/>
  <c r="L4470" i="26" s="1"/>
  <c r="H4470" i="26"/>
  <c r="G4471" i="26"/>
  <c r="K4471" i="26" s="1"/>
  <c r="H4471" i="26"/>
  <c r="G4472" i="26"/>
  <c r="J4472" i="26" s="1"/>
  <c r="L4472" i="26" s="1"/>
  <c r="H4472" i="26"/>
  <c r="G4473" i="26"/>
  <c r="J4473" i="26" s="1"/>
  <c r="L4473" i="26" s="1"/>
  <c r="H4473" i="26"/>
  <c r="G4474" i="26"/>
  <c r="I4474" i="26" s="1"/>
  <c r="H4474" i="26"/>
  <c r="G4475" i="26"/>
  <c r="I4475" i="26" s="1"/>
  <c r="H4475" i="26"/>
  <c r="G4476" i="26"/>
  <c r="I4476" i="26" s="1"/>
  <c r="H4476" i="26"/>
  <c r="G4477" i="26"/>
  <c r="H4477" i="26"/>
  <c r="G4478" i="26"/>
  <c r="J4478" i="26" s="1"/>
  <c r="L4478" i="26" s="1"/>
  <c r="H4478" i="26"/>
  <c r="G4479" i="26"/>
  <c r="K4479" i="26" s="1"/>
  <c r="H4479" i="26"/>
  <c r="G4480" i="26"/>
  <c r="K4480" i="26" s="1"/>
  <c r="H4480" i="26"/>
  <c r="G4481" i="26"/>
  <c r="J4481" i="26" s="1"/>
  <c r="L4481" i="26" s="1"/>
  <c r="H4481" i="26"/>
  <c r="G4482" i="26"/>
  <c r="H4482" i="26"/>
  <c r="G4483" i="26"/>
  <c r="K4483" i="26" s="1"/>
  <c r="H4483" i="26"/>
  <c r="G4484" i="26"/>
  <c r="I4484" i="26" s="1"/>
  <c r="H4484" i="26"/>
  <c r="G4485" i="26"/>
  <c r="H4485" i="26"/>
  <c r="G4486" i="26"/>
  <c r="H4486" i="26"/>
  <c r="G4487" i="26"/>
  <c r="K4487" i="26" s="1"/>
  <c r="H4487" i="26"/>
  <c r="G4488" i="26"/>
  <c r="H4488" i="26"/>
  <c r="G4489" i="26"/>
  <c r="I4489" i="26" s="1"/>
  <c r="H4489" i="26"/>
  <c r="G4490" i="26"/>
  <c r="H4490" i="26"/>
  <c r="G4491" i="26"/>
  <c r="I4491" i="26" s="1"/>
  <c r="H4491" i="26"/>
  <c r="G4492" i="26"/>
  <c r="I4492" i="26" s="1"/>
  <c r="H4492" i="26"/>
  <c r="G4493" i="26"/>
  <c r="H4493" i="26"/>
  <c r="G4494" i="26"/>
  <c r="J4494" i="26" s="1"/>
  <c r="L4494" i="26" s="1"/>
  <c r="H4494" i="26"/>
  <c r="G4495" i="26"/>
  <c r="H4495" i="26"/>
  <c r="G4496" i="26"/>
  <c r="K4496" i="26" s="1"/>
  <c r="H4496" i="26"/>
  <c r="G4497" i="26"/>
  <c r="H4497" i="26"/>
  <c r="G4498" i="26"/>
  <c r="J4498" i="26" s="1"/>
  <c r="L4498" i="26" s="1"/>
  <c r="H4498" i="26"/>
  <c r="G4499" i="26"/>
  <c r="I4499" i="26" s="1"/>
  <c r="H4499" i="26"/>
  <c r="G4500" i="26"/>
  <c r="I4500" i="26" s="1"/>
  <c r="H4500" i="26"/>
  <c r="G4501" i="26"/>
  <c r="H4501" i="26"/>
  <c r="G4502" i="26"/>
  <c r="J4502" i="26" s="1"/>
  <c r="L4502" i="26" s="1"/>
  <c r="H4502" i="26"/>
  <c r="G4503" i="26"/>
  <c r="K4503" i="26" s="1"/>
  <c r="H4503" i="26"/>
  <c r="G4504" i="26"/>
  <c r="K4504" i="26" s="1"/>
  <c r="H4504" i="26"/>
  <c r="G4505" i="26"/>
  <c r="I4505" i="26" s="1"/>
  <c r="H4505" i="26"/>
  <c r="G4506" i="26"/>
  <c r="H4506" i="26"/>
  <c r="G4507" i="26"/>
  <c r="H4507" i="26"/>
  <c r="G4508" i="26"/>
  <c r="I4508" i="26" s="1"/>
  <c r="H4508" i="26"/>
  <c r="G4509" i="26"/>
  <c r="H4509" i="26"/>
  <c r="G4510" i="26"/>
  <c r="J4510" i="26" s="1"/>
  <c r="L4510" i="26" s="1"/>
  <c r="H4510" i="26"/>
  <c r="G4511" i="26"/>
  <c r="K4511" i="26" s="1"/>
  <c r="H4511" i="26"/>
  <c r="G4512" i="26"/>
  <c r="K4512" i="26" s="1"/>
  <c r="H4512" i="26"/>
  <c r="G4513" i="26"/>
  <c r="K4513" i="26" s="1"/>
  <c r="H4513" i="26"/>
  <c r="G4514" i="26"/>
  <c r="K4514" i="26" s="1"/>
  <c r="H4514" i="26"/>
  <c r="G4515" i="26"/>
  <c r="J4515" i="26" s="1"/>
  <c r="L4515" i="26" s="1"/>
  <c r="H4515" i="26"/>
  <c r="G4516" i="26"/>
  <c r="I4516" i="26" s="1"/>
  <c r="H4516" i="26"/>
  <c r="G4517" i="26"/>
  <c r="H4517" i="26"/>
  <c r="G4518" i="26"/>
  <c r="J4518" i="26" s="1"/>
  <c r="L4518" i="26" s="1"/>
  <c r="H4518" i="26"/>
  <c r="G4519" i="26"/>
  <c r="H4519" i="26"/>
  <c r="G4520" i="26"/>
  <c r="J4520" i="26" s="1"/>
  <c r="L4520" i="26" s="1"/>
  <c r="H4520" i="26"/>
  <c r="G4521" i="26"/>
  <c r="H4521" i="26"/>
  <c r="G4522" i="26"/>
  <c r="K4522" i="26" s="1"/>
  <c r="H4522" i="26"/>
  <c r="G4523" i="26"/>
  <c r="I4523" i="26" s="1"/>
  <c r="H4523" i="26"/>
  <c r="G4524" i="26"/>
  <c r="H4524" i="26"/>
  <c r="G4525" i="26"/>
  <c r="H4525" i="26"/>
  <c r="G4526" i="26"/>
  <c r="K4526" i="26" s="1"/>
  <c r="H4526" i="26"/>
  <c r="G4527" i="26"/>
  <c r="H4527" i="26"/>
  <c r="G4528" i="26"/>
  <c r="I4528" i="26" s="1"/>
  <c r="H4528" i="26"/>
  <c r="G4529" i="26"/>
  <c r="J4529" i="26" s="1"/>
  <c r="L4529" i="26" s="1"/>
  <c r="H4529" i="26"/>
  <c r="G4530" i="26"/>
  <c r="H4530" i="26"/>
  <c r="G4531" i="26"/>
  <c r="I4531" i="26" s="1"/>
  <c r="H4531" i="26"/>
  <c r="G4532" i="26"/>
  <c r="H4532" i="26"/>
  <c r="G4533" i="26"/>
  <c r="J4533" i="26" s="1"/>
  <c r="L4533" i="26" s="1"/>
  <c r="H4533" i="26"/>
  <c r="G4534" i="26"/>
  <c r="K4534" i="26" s="1"/>
  <c r="H4534" i="26"/>
  <c r="G4535" i="26"/>
  <c r="J4535" i="26" s="1"/>
  <c r="L4535" i="26" s="1"/>
  <c r="H4535" i="26"/>
  <c r="G4536" i="26"/>
  <c r="J4536" i="26" s="1"/>
  <c r="L4536" i="26" s="1"/>
  <c r="H4536" i="26"/>
  <c r="G4537" i="26"/>
  <c r="K4537" i="26" s="1"/>
  <c r="H4537" i="26"/>
  <c r="G4538" i="26"/>
  <c r="I4538" i="26" s="1"/>
  <c r="H4538" i="26"/>
  <c r="G4539" i="26"/>
  <c r="I4539" i="26" s="1"/>
  <c r="H4539" i="26"/>
  <c r="G4540" i="26"/>
  <c r="H4540" i="26"/>
  <c r="G4541" i="26"/>
  <c r="J4541" i="26" s="1"/>
  <c r="L4541" i="26" s="1"/>
  <c r="H4541" i="26"/>
  <c r="G4542" i="26"/>
  <c r="K4542" i="26" s="1"/>
  <c r="H4542" i="26"/>
  <c r="G4543" i="26"/>
  <c r="J4543" i="26" s="1"/>
  <c r="L4543" i="26" s="1"/>
  <c r="H4543" i="26"/>
  <c r="G4544" i="26"/>
  <c r="K4544" i="26" s="1"/>
  <c r="H4544" i="26"/>
  <c r="G4545" i="26"/>
  <c r="H4545" i="26"/>
  <c r="G4546" i="26"/>
  <c r="K4546" i="26" s="1"/>
  <c r="H4546" i="26"/>
  <c r="G4547" i="26"/>
  <c r="K4547" i="26" s="1"/>
  <c r="H4547" i="26"/>
  <c r="G4548" i="26"/>
  <c r="H4548" i="26"/>
  <c r="G4549" i="26"/>
  <c r="J4549" i="26" s="1"/>
  <c r="L4549" i="26" s="1"/>
  <c r="H4549" i="26"/>
  <c r="G4550" i="26"/>
  <c r="K4550" i="26" s="1"/>
  <c r="H4550" i="26"/>
  <c r="G4551" i="26"/>
  <c r="K4551" i="26" s="1"/>
  <c r="H4551" i="26"/>
  <c r="G4552" i="26"/>
  <c r="I4552" i="26" s="1"/>
  <c r="H4552" i="26"/>
  <c r="G4553" i="26"/>
  <c r="H4553" i="26"/>
  <c r="G4554" i="26"/>
  <c r="K4554" i="26" s="1"/>
  <c r="H4554" i="26"/>
  <c r="G4555" i="26"/>
  <c r="K4555" i="26" s="1"/>
  <c r="H4555" i="26"/>
  <c r="G4556" i="26"/>
  <c r="H4556" i="26"/>
  <c r="G4557" i="26"/>
  <c r="H4557" i="26"/>
  <c r="G4558" i="26"/>
  <c r="K4558" i="26" s="1"/>
  <c r="H4558" i="26"/>
  <c r="G4559" i="26"/>
  <c r="H4559" i="26"/>
  <c r="G4560" i="26"/>
  <c r="I4560" i="26" s="1"/>
  <c r="H4560" i="26"/>
  <c r="G4561" i="26"/>
  <c r="I4561" i="26" s="1"/>
  <c r="H4561" i="26"/>
  <c r="G4562" i="26"/>
  <c r="I4562" i="26" s="1"/>
  <c r="H4562" i="26"/>
  <c r="G4563" i="26"/>
  <c r="K4563" i="26" s="1"/>
  <c r="H4563" i="26"/>
  <c r="G4564" i="26"/>
  <c r="H4564" i="26"/>
  <c r="G4565" i="26"/>
  <c r="J4565" i="26" s="1"/>
  <c r="L4565" i="26" s="1"/>
  <c r="H4565" i="26"/>
  <c r="G4566" i="26"/>
  <c r="J4566" i="26" s="1"/>
  <c r="L4566" i="26" s="1"/>
  <c r="H4566" i="26"/>
  <c r="G4567" i="26"/>
  <c r="K4567" i="26" s="1"/>
  <c r="H4567" i="26"/>
  <c r="G4568" i="26"/>
  <c r="K4568" i="26" s="1"/>
  <c r="H4568" i="26"/>
  <c r="G4569" i="26"/>
  <c r="I4569" i="26" s="1"/>
  <c r="H4569" i="26"/>
  <c r="G4570" i="26"/>
  <c r="I4570" i="26" s="1"/>
  <c r="H4570" i="26"/>
  <c r="G4571" i="26"/>
  <c r="K4571" i="26" s="1"/>
  <c r="H4571" i="26"/>
  <c r="G4572" i="26"/>
  <c r="H4572" i="26"/>
  <c r="G4573" i="26"/>
  <c r="H4573" i="26"/>
  <c r="G4574" i="26"/>
  <c r="I4574" i="26" s="1"/>
  <c r="H4574" i="26"/>
  <c r="G4575" i="26"/>
  <c r="J4575" i="26" s="1"/>
  <c r="L4575" i="26" s="1"/>
  <c r="H4575" i="26"/>
  <c r="G4576" i="26"/>
  <c r="K4576" i="26" s="1"/>
  <c r="H4576" i="26"/>
  <c r="G4577" i="26"/>
  <c r="K4577" i="26" s="1"/>
  <c r="H4577" i="26"/>
  <c r="G4578" i="26"/>
  <c r="I4578" i="26" s="1"/>
  <c r="H4578" i="26"/>
  <c r="G4579" i="26"/>
  <c r="K4579" i="26" s="1"/>
  <c r="H4579" i="26"/>
  <c r="G4580" i="26"/>
  <c r="H4580" i="26"/>
  <c r="G4581" i="26"/>
  <c r="J4581" i="26" s="1"/>
  <c r="L4581" i="26" s="1"/>
  <c r="H4581" i="26"/>
  <c r="G4582" i="26"/>
  <c r="I4582" i="26" s="1"/>
  <c r="H4582" i="26"/>
  <c r="G4583" i="26"/>
  <c r="H4583" i="26"/>
  <c r="G4584" i="26"/>
  <c r="K4584" i="26" s="1"/>
  <c r="H4584" i="26"/>
  <c r="G4585" i="26"/>
  <c r="I4585" i="26" s="1"/>
  <c r="H4585" i="26"/>
  <c r="G4586" i="26"/>
  <c r="J4586" i="26" s="1"/>
  <c r="L4586" i="26" s="1"/>
  <c r="H4586" i="26"/>
  <c r="G4587" i="26"/>
  <c r="J4587" i="26" s="1"/>
  <c r="L4587" i="26" s="1"/>
  <c r="H4587" i="26"/>
  <c r="G4588" i="26"/>
  <c r="K4588" i="26" s="1"/>
  <c r="H4588" i="26"/>
  <c r="G4589" i="26"/>
  <c r="K4589" i="26" s="1"/>
  <c r="H4589" i="26"/>
  <c r="G4590" i="26"/>
  <c r="I4590" i="26" s="1"/>
  <c r="H4590" i="26"/>
  <c r="G4591" i="26"/>
  <c r="I4591" i="26" s="1"/>
  <c r="H4591" i="26"/>
  <c r="G4592" i="26"/>
  <c r="I4592" i="26" s="1"/>
  <c r="H4592" i="26"/>
  <c r="G4593" i="26"/>
  <c r="I4593" i="26" s="1"/>
  <c r="H4593" i="26"/>
  <c r="G4594" i="26"/>
  <c r="J4594" i="26" s="1"/>
  <c r="L4594" i="26" s="1"/>
  <c r="H4594" i="26"/>
  <c r="G4595" i="26"/>
  <c r="K4595" i="26" s="1"/>
  <c r="H4595" i="26"/>
  <c r="G4596" i="26"/>
  <c r="I4596" i="26" s="1"/>
  <c r="H4596" i="26"/>
  <c r="G4597" i="26"/>
  <c r="K4597" i="26" s="1"/>
  <c r="H4597" i="26"/>
  <c r="G4598" i="26"/>
  <c r="I4598" i="26" s="1"/>
  <c r="H4598" i="26"/>
  <c r="G4599" i="26"/>
  <c r="I4599" i="26" s="1"/>
  <c r="H4599" i="26"/>
  <c r="G4600" i="26"/>
  <c r="I4600" i="26" s="1"/>
  <c r="H4600" i="26"/>
  <c r="G4601" i="26"/>
  <c r="K4601" i="26" s="1"/>
  <c r="H4601" i="26"/>
  <c r="G4602" i="26"/>
  <c r="J4602" i="26" s="1"/>
  <c r="L4602" i="26" s="1"/>
  <c r="H4602" i="26"/>
  <c r="G4603" i="26"/>
  <c r="J4603" i="26" s="1"/>
  <c r="L4603" i="26" s="1"/>
  <c r="H4603" i="26"/>
  <c r="G4604" i="26"/>
  <c r="I4604" i="26" s="1"/>
  <c r="H4604" i="26"/>
  <c r="G4605" i="26"/>
  <c r="K4605" i="26" s="1"/>
  <c r="H4605" i="26"/>
  <c r="G4606" i="26"/>
  <c r="I4606" i="26" s="1"/>
  <c r="H4606" i="26"/>
  <c r="G4607" i="26"/>
  <c r="I4607" i="26" s="1"/>
  <c r="H4607" i="26"/>
  <c r="G4608" i="26"/>
  <c r="I4608" i="26" s="1"/>
  <c r="H4608" i="26"/>
  <c r="G4609" i="26"/>
  <c r="K4609" i="26" s="1"/>
  <c r="H4609" i="26"/>
  <c r="G4610" i="26"/>
  <c r="J4610" i="26" s="1"/>
  <c r="L4610" i="26" s="1"/>
  <c r="H4610" i="26"/>
  <c r="G4611" i="26"/>
  <c r="J4611" i="26" s="1"/>
  <c r="L4611" i="26" s="1"/>
  <c r="H4611" i="26"/>
  <c r="G4612" i="26"/>
  <c r="J4612" i="26" s="1"/>
  <c r="L4612" i="26" s="1"/>
  <c r="H4612" i="26"/>
  <c r="G4613" i="26"/>
  <c r="K4613" i="26" s="1"/>
  <c r="H4613" i="26"/>
  <c r="G4614" i="26"/>
  <c r="I4614" i="26" s="1"/>
  <c r="H4614" i="26"/>
  <c r="G4615" i="26"/>
  <c r="I4615" i="26" s="1"/>
  <c r="H4615" i="26"/>
  <c r="G4616" i="26"/>
  <c r="I4616" i="26" s="1"/>
  <c r="H4616" i="26"/>
  <c r="G4617" i="26"/>
  <c r="I4617" i="26" s="1"/>
  <c r="H4617" i="26"/>
  <c r="G4618" i="26"/>
  <c r="J4618" i="26" s="1"/>
  <c r="L4618" i="26" s="1"/>
  <c r="H4618" i="26"/>
  <c r="G4619" i="26"/>
  <c r="J4619" i="26" s="1"/>
  <c r="L4619" i="26" s="1"/>
  <c r="H4619" i="26"/>
  <c r="G4620" i="26"/>
  <c r="I4620" i="26" s="1"/>
  <c r="H4620" i="26"/>
  <c r="G4621" i="26"/>
  <c r="K4621" i="26" s="1"/>
  <c r="H4621" i="26"/>
  <c r="G4622" i="26"/>
  <c r="I4622" i="26" s="1"/>
  <c r="H4622" i="26"/>
  <c r="G4623" i="26"/>
  <c r="I4623" i="26" s="1"/>
  <c r="H4623" i="26"/>
  <c r="G4624" i="26"/>
  <c r="I4624" i="26" s="1"/>
  <c r="H4624" i="26"/>
  <c r="G4625" i="26"/>
  <c r="I4625" i="26" s="1"/>
  <c r="H4625" i="26"/>
  <c r="G4626" i="26"/>
  <c r="J4626" i="26" s="1"/>
  <c r="L4626" i="26" s="1"/>
  <c r="H4626" i="26"/>
  <c r="G4627" i="26"/>
  <c r="J4627" i="26" s="1"/>
  <c r="L4627" i="26" s="1"/>
  <c r="H4627" i="26"/>
  <c r="G4628" i="26"/>
  <c r="K4628" i="26" s="1"/>
  <c r="H4628" i="26"/>
  <c r="G4629" i="26"/>
  <c r="K4629" i="26" s="1"/>
  <c r="H4629" i="26"/>
  <c r="G4630" i="26"/>
  <c r="I4630" i="26" s="1"/>
  <c r="H4630" i="26"/>
  <c r="G4631" i="26"/>
  <c r="I4631" i="26" s="1"/>
  <c r="H4631" i="26"/>
  <c r="G4632" i="26"/>
  <c r="I4632" i="26" s="1"/>
  <c r="H4632" i="26"/>
  <c r="G4633" i="26"/>
  <c r="J4633" i="26" s="1"/>
  <c r="L4633" i="26" s="1"/>
  <c r="H4633" i="26"/>
  <c r="G4634" i="26"/>
  <c r="J4634" i="26" s="1"/>
  <c r="L4634" i="26" s="1"/>
  <c r="H4634" i="26"/>
  <c r="G4635" i="26"/>
  <c r="J4635" i="26" s="1"/>
  <c r="L4635" i="26" s="1"/>
  <c r="H4635" i="26"/>
  <c r="G4636" i="26"/>
  <c r="I4636" i="26" s="1"/>
  <c r="H4636" i="26"/>
  <c r="G4637" i="26"/>
  <c r="K4637" i="26" s="1"/>
  <c r="H4637" i="26"/>
  <c r="G4638" i="26"/>
  <c r="I4638" i="26" s="1"/>
  <c r="H4638" i="26"/>
  <c r="G4639" i="26"/>
  <c r="I4639" i="26" s="1"/>
  <c r="H4639" i="26"/>
  <c r="G4640" i="26"/>
  <c r="I4640" i="26" s="1"/>
  <c r="H4640" i="26"/>
  <c r="G4641" i="26"/>
  <c r="I4641" i="26" s="1"/>
  <c r="H4641" i="26"/>
  <c r="G4642" i="26"/>
  <c r="J4642" i="26" s="1"/>
  <c r="L4642" i="26" s="1"/>
  <c r="H4642" i="26"/>
  <c r="G4643" i="26"/>
  <c r="K4643" i="26" s="1"/>
  <c r="H4643" i="26"/>
  <c r="G4644" i="26"/>
  <c r="I4644" i="26" s="1"/>
  <c r="H4644" i="26"/>
  <c r="G4645" i="26"/>
  <c r="K4645" i="26" s="1"/>
  <c r="H4645" i="26"/>
  <c r="G4646" i="26"/>
  <c r="I4646" i="26" s="1"/>
  <c r="H4646" i="26"/>
  <c r="G4647" i="26"/>
  <c r="I4647" i="26" s="1"/>
  <c r="H4647" i="26"/>
  <c r="G4648" i="26"/>
  <c r="I4648" i="26" s="1"/>
  <c r="H4648" i="26"/>
  <c r="G4649" i="26"/>
  <c r="K4649" i="26" s="1"/>
  <c r="H4649" i="26"/>
  <c r="G4650" i="26"/>
  <c r="J4650" i="26" s="1"/>
  <c r="L4650" i="26" s="1"/>
  <c r="H4650" i="26"/>
  <c r="G4651" i="26"/>
  <c r="J4651" i="26" s="1"/>
  <c r="L4651" i="26" s="1"/>
  <c r="H4651" i="26"/>
  <c r="G4652" i="26"/>
  <c r="I4652" i="26" s="1"/>
  <c r="H4652" i="26"/>
  <c r="G4653" i="26"/>
  <c r="K4653" i="26" s="1"/>
  <c r="H4653" i="26"/>
  <c r="G4654" i="26"/>
  <c r="I4654" i="26" s="1"/>
  <c r="H4654" i="26"/>
  <c r="G4655" i="26"/>
  <c r="I4655" i="26" s="1"/>
  <c r="H4655" i="26"/>
  <c r="G4656" i="26"/>
  <c r="I4656" i="26" s="1"/>
  <c r="H4656" i="26"/>
  <c r="G4657" i="26"/>
  <c r="I4657" i="26" s="1"/>
  <c r="H4657" i="26"/>
  <c r="G4658" i="26"/>
  <c r="J4658" i="26" s="1"/>
  <c r="L4658" i="26" s="1"/>
  <c r="H4658" i="26"/>
  <c r="G4659" i="26"/>
  <c r="J4659" i="26" s="1"/>
  <c r="L4659" i="26" s="1"/>
  <c r="H4659" i="26"/>
  <c r="G4660" i="26"/>
  <c r="J4660" i="26" s="1"/>
  <c r="L4660" i="26" s="1"/>
  <c r="H4660" i="26"/>
  <c r="G4661" i="26"/>
  <c r="K4661" i="26" s="1"/>
  <c r="H4661" i="26"/>
  <c r="G4662" i="26"/>
  <c r="I4662" i="26" s="1"/>
  <c r="H4662" i="26"/>
  <c r="G4663" i="26"/>
  <c r="I4663" i="26" s="1"/>
  <c r="H4663" i="26"/>
  <c r="G4664" i="26"/>
  <c r="I4664" i="26" s="1"/>
  <c r="H4664" i="26"/>
  <c r="G4665" i="26"/>
  <c r="J4665" i="26" s="1"/>
  <c r="L4665" i="26" s="1"/>
  <c r="H4665" i="26"/>
  <c r="G4666" i="26"/>
  <c r="J4666" i="26" s="1"/>
  <c r="L4666" i="26" s="1"/>
  <c r="H4666" i="26"/>
  <c r="G4667" i="26"/>
  <c r="J4667" i="26" s="1"/>
  <c r="L4667" i="26" s="1"/>
  <c r="H4667" i="26"/>
  <c r="G4668" i="26"/>
  <c r="I4668" i="26" s="1"/>
  <c r="H4668" i="26"/>
  <c r="G4669" i="26"/>
  <c r="K4669" i="26" s="1"/>
  <c r="H4669" i="26"/>
  <c r="G4670" i="26"/>
  <c r="I4670" i="26" s="1"/>
  <c r="H4670" i="26"/>
  <c r="G4671" i="26"/>
  <c r="I4671" i="26" s="1"/>
  <c r="H4671" i="26"/>
  <c r="G4672" i="26"/>
  <c r="I4672" i="26" s="1"/>
  <c r="H4672" i="26"/>
  <c r="G4673" i="26"/>
  <c r="I4673" i="26" s="1"/>
  <c r="H4673" i="26"/>
  <c r="G4674" i="26"/>
  <c r="J4674" i="26" s="1"/>
  <c r="L4674" i="26" s="1"/>
  <c r="H4674" i="26"/>
  <c r="G4675" i="26"/>
  <c r="J4675" i="26" s="1"/>
  <c r="L4675" i="26" s="1"/>
  <c r="H4675" i="26"/>
  <c r="G4676" i="26"/>
  <c r="I4676" i="26" s="1"/>
  <c r="H4676" i="26"/>
  <c r="G4677" i="26"/>
  <c r="K4677" i="26" s="1"/>
  <c r="H4677" i="26"/>
  <c r="G4678" i="26"/>
  <c r="I4678" i="26" s="1"/>
  <c r="H4678" i="26"/>
  <c r="G4679" i="26"/>
  <c r="I4679" i="26" s="1"/>
  <c r="H4679" i="26"/>
  <c r="G4680" i="26"/>
  <c r="I4680" i="26" s="1"/>
  <c r="H4680" i="26"/>
  <c r="G4315" i="26"/>
  <c r="I4315" i="26" s="1"/>
  <c r="H4315" i="26"/>
  <c r="G4316" i="26"/>
  <c r="I4316" i="26" s="1"/>
  <c r="H4316" i="26"/>
  <c r="G4317" i="26"/>
  <c r="I4317" i="26" s="1"/>
  <c r="H4317" i="26"/>
  <c r="G4318" i="26"/>
  <c r="J4318" i="26" s="1"/>
  <c r="L4318" i="26" s="1"/>
  <c r="H4318" i="26"/>
  <c r="G4319" i="26"/>
  <c r="I4319" i="26" s="1"/>
  <c r="H4319" i="26"/>
  <c r="C4317" i="26"/>
  <c r="C4318" i="26"/>
  <c r="C4319" i="26"/>
  <c r="C4320" i="26"/>
  <c r="C4321" i="26"/>
  <c r="C4322" i="26"/>
  <c r="C4323" i="26"/>
  <c r="C4324" i="26"/>
  <c r="C4325" i="26"/>
  <c r="C4326" i="26"/>
  <c r="C4327" i="26"/>
  <c r="C4328" i="26"/>
  <c r="C4329" i="26"/>
  <c r="C4330" i="26"/>
  <c r="C4331" i="26"/>
  <c r="C4332" i="26"/>
  <c r="C4333" i="26"/>
  <c r="C4334" i="26"/>
  <c r="C4335" i="26"/>
  <c r="C4336" i="26"/>
  <c r="C4337" i="26"/>
  <c r="C4338" i="26"/>
  <c r="C4339" i="26"/>
  <c r="C4340" i="26"/>
  <c r="C4341" i="26"/>
  <c r="C4342" i="26"/>
  <c r="C4343" i="26"/>
  <c r="C4344" i="26"/>
  <c r="C4345" i="26"/>
  <c r="C4346" i="26"/>
  <c r="C4347" i="26"/>
  <c r="C4348" i="26"/>
  <c r="C4349" i="26"/>
  <c r="C4350" i="26"/>
  <c r="C4351" i="26"/>
  <c r="C4352" i="26"/>
  <c r="C4353" i="26"/>
  <c r="C4354" i="26"/>
  <c r="C4355" i="26"/>
  <c r="C4356" i="26"/>
  <c r="C4357" i="26"/>
  <c r="C4358" i="26"/>
  <c r="C4359" i="26"/>
  <c r="C4360" i="26"/>
  <c r="C4361" i="26"/>
  <c r="C4362" i="26"/>
  <c r="C4363" i="26"/>
  <c r="C4364" i="26"/>
  <c r="C4365" i="26"/>
  <c r="C4366" i="26"/>
  <c r="C4367" i="26"/>
  <c r="C4368" i="26"/>
  <c r="C4369" i="26"/>
  <c r="C4370" i="26"/>
  <c r="C4371" i="26"/>
  <c r="C4372" i="26"/>
  <c r="C4373" i="26"/>
  <c r="C4374" i="26"/>
  <c r="C4375" i="26"/>
  <c r="C4376" i="26"/>
  <c r="C4377" i="26"/>
  <c r="C4378" i="26"/>
  <c r="C4379" i="26"/>
  <c r="C4380" i="26"/>
  <c r="C4381" i="26"/>
  <c r="C4382" i="26"/>
  <c r="C4383" i="26"/>
  <c r="C4384" i="26"/>
  <c r="C4385" i="26"/>
  <c r="C4386" i="26"/>
  <c r="C4387" i="26"/>
  <c r="C4388" i="26"/>
  <c r="C4389" i="26"/>
  <c r="C4390" i="26"/>
  <c r="C4391" i="26"/>
  <c r="C4392" i="26"/>
  <c r="C4393" i="26"/>
  <c r="C4394" i="26"/>
  <c r="C4395" i="26"/>
  <c r="C4396" i="26"/>
  <c r="C4397" i="26"/>
  <c r="C4398" i="26"/>
  <c r="C4399" i="26"/>
  <c r="C4400" i="26"/>
  <c r="C4401" i="26"/>
  <c r="C4402" i="26"/>
  <c r="C4403" i="26"/>
  <c r="C4404" i="26"/>
  <c r="C4405" i="26"/>
  <c r="C4406" i="26"/>
  <c r="C4407" i="26"/>
  <c r="C4408" i="26"/>
  <c r="C4409" i="26"/>
  <c r="C4410" i="26"/>
  <c r="C4411" i="26"/>
  <c r="C4412" i="26"/>
  <c r="C4413" i="26"/>
  <c r="C4414" i="26"/>
  <c r="C4415" i="26"/>
  <c r="C4416" i="26"/>
  <c r="C4417" i="26"/>
  <c r="C4418" i="26"/>
  <c r="C4419" i="26"/>
  <c r="C4420" i="26"/>
  <c r="C4421" i="26"/>
  <c r="C4422" i="26"/>
  <c r="C4423" i="26"/>
  <c r="C4424" i="26"/>
  <c r="C4425" i="26"/>
  <c r="C4426" i="26"/>
  <c r="C4427" i="26"/>
  <c r="C4428" i="26"/>
  <c r="C4429" i="26"/>
  <c r="C4430" i="26"/>
  <c r="C4431" i="26"/>
  <c r="C4432" i="26"/>
  <c r="C4433" i="26"/>
  <c r="C4434" i="26"/>
  <c r="C4435" i="26"/>
  <c r="C4436" i="26"/>
  <c r="C4437" i="26"/>
  <c r="C4438" i="26"/>
  <c r="C4439" i="26"/>
  <c r="C4440" i="26"/>
  <c r="C4441" i="26"/>
  <c r="C4442" i="26"/>
  <c r="C4443" i="26"/>
  <c r="C4444" i="26"/>
  <c r="C4445" i="26"/>
  <c r="C4446" i="26"/>
  <c r="C4447" i="26"/>
  <c r="C4448" i="26"/>
  <c r="C4449" i="26"/>
  <c r="C4450" i="26"/>
  <c r="C4451" i="26"/>
  <c r="C4452" i="26"/>
  <c r="C4453" i="26"/>
  <c r="C4454" i="26"/>
  <c r="C4455" i="26"/>
  <c r="C4456" i="26"/>
  <c r="C4457" i="26"/>
  <c r="C4458" i="26"/>
  <c r="C4459" i="26"/>
  <c r="C4460" i="26"/>
  <c r="C4461" i="26"/>
  <c r="C4462" i="26"/>
  <c r="C4463" i="26"/>
  <c r="C4464" i="26"/>
  <c r="C4465" i="26"/>
  <c r="C4466" i="26"/>
  <c r="C4467" i="26"/>
  <c r="C4468" i="26"/>
  <c r="C4469" i="26"/>
  <c r="C4470" i="26"/>
  <c r="C4471" i="26"/>
  <c r="C4472" i="26"/>
  <c r="C4473" i="26"/>
  <c r="C4474" i="26"/>
  <c r="C4475" i="26"/>
  <c r="C4476" i="26"/>
  <c r="C4477" i="26"/>
  <c r="C4478" i="26"/>
  <c r="C4479" i="26"/>
  <c r="C4480" i="26"/>
  <c r="C4481" i="26"/>
  <c r="C4482" i="26"/>
  <c r="C4483" i="26"/>
  <c r="C4484" i="26"/>
  <c r="C4485" i="26"/>
  <c r="C4486" i="26"/>
  <c r="C4487" i="26"/>
  <c r="C4488" i="26"/>
  <c r="C4489" i="26"/>
  <c r="C4490" i="26"/>
  <c r="C4491" i="26"/>
  <c r="C4492" i="26"/>
  <c r="C4493" i="26"/>
  <c r="C4494" i="26"/>
  <c r="C4495" i="26"/>
  <c r="C4496" i="26"/>
  <c r="C4497" i="26"/>
  <c r="C4498" i="26"/>
  <c r="C4499" i="26"/>
  <c r="C4500" i="26"/>
  <c r="C4501" i="26"/>
  <c r="C4502" i="26"/>
  <c r="C4503" i="26"/>
  <c r="C4504" i="26"/>
  <c r="C4505" i="26"/>
  <c r="C4506" i="26"/>
  <c r="C4507" i="26"/>
  <c r="C4508" i="26"/>
  <c r="C4509" i="26"/>
  <c r="C4510" i="26"/>
  <c r="C4511" i="26"/>
  <c r="C4512" i="26"/>
  <c r="C4513" i="26"/>
  <c r="C4514" i="26"/>
  <c r="C4515" i="26"/>
  <c r="C4516" i="26"/>
  <c r="C4517" i="26"/>
  <c r="C4518" i="26"/>
  <c r="C4519" i="26"/>
  <c r="C4520" i="26"/>
  <c r="C4521" i="26"/>
  <c r="C4522" i="26"/>
  <c r="C4523" i="26"/>
  <c r="C4524" i="26"/>
  <c r="C4525" i="26"/>
  <c r="C4526" i="26"/>
  <c r="C4527" i="26"/>
  <c r="C4528" i="26"/>
  <c r="C4529" i="26"/>
  <c r="C4530" i="26"/>
  <c r="C4531" i="26"/>
  <c r="C4532" i="26"/>
  <c r="C4533" i="26"/>
  <c r="C4534" i="26"/>
  <c r="C4535" i="26"/>
  <c r="C4536" i="26"/>
  <c r="C4537" i="26"/>
  <c r="C4538" i="26"/>
  <c r="C4539" i="26"/>
  <c r="C4540" i="26"/>
  <c r="C4541" i="26"/>
  <c r="C4542" i="26"/>
  <c r="C4543" i="26"/>
  <c r="C4544" i="26"/>
  <c r="C4545" i="26"/>
  <c r="C4546" i="26"/>
  <c r="C4547" i="26"/>
  <c r="C4548" i="26"/>
  <c r="C4549" i="26"/>
  <c r="C4550" i="26"/>
  <c r="C4551" i="26"/>
  <c r="C4552" i="26"/>
  <c r="C4553" i="26"/>
  <c r="C4554" i="26"/>
  <c r="C4555" i="26"/>
  <c r="C4556" i="26"/>
  <c r="C4557" i="26"/>
  <c r="C4558" i="26"/>
  <c r="C4559" i="26"/>
  <c r="C4560" i="26"/>
  <c r="C4561" i="26"/>
  <c r="C4562" i="26"/>
  <c r="C4563" i="26"/>
  <c r="C4564" i="26"/>
  <c r="C4565" i="26"/>
  <c r="C4566" i="26"/>
  <c r="C4567" i="26"/>
  <c r="C4568" i="26"/>
  <c r="C4569" i="26"/>
  <c r="C4570" i="26"/>
  <c r="C4571" i="26"/>
  <c r="C4572" i="26"/>
  <c r="C4573" i="26"/>
  <c r="C4574" i="26"/>
  <c r="C4575" i="26"/>
  <c r="C4576" i="26"/>
  <c r="C4577" i="26"/>
  <c r="C4578" i="26"/>
  <c r="C4579" i="26"/>
  <c r="C4580" i="26"/>
  <c r="C4581" i="26"/>
  <c r="C4582" i="26"/>
  <c r="C4583" i="26"/>
  <c r="C4584" i="26"/>
  <c r="C4585" i="26"/>
  <c r="C4586" i="26"/>
  <c r="C4587" i="26"/>
  <c r="C4588" i="26"/>
  <c r="C4589" i="26"/>
  <c r="C4590" i="26"/>
  <c r="C4591" i="26"/>
  <c r="C4592" i="26"/>
  <c r="C4593" i="26"/>
  <c r="C4594" i="26"/>
  <c r="C4595" i="26"/>
  <c r="C4596" i="26"/>
  <c r="C4597" i="26"/>
  <c r="C4598" i="26"/>
  <c r="C4599" i="26"/>
  <c r="C4600" i="26"/>
  <c r="C4601" i="26"/>
  <c r="C4602" i="26"/>
  <c r="C4603" i="26"/>
  <c r="C4604" i="26"/>
  <c r="C4605" i="26"/>
  <c r="C4606" i="26"/>
  <c r="C4607" i="26"/>
  <c r="C4608" i="26"/>
  <c r="C4609" i="26"/>
  <c r="C4610" i="26"/>
  <c r="C4611" i="26"/>
  <c r="C4612" i="26"/>
  <c r="C4613" i="26"/>
  <c r="C4614" i="26"/>
  <c r="C4615" i="26"/>
  <c r="C4616" i="26"/>
  <c r="C4617" i="26"/>
  <c r="C4618" i="26"/>
  <c r="C4619" i="26"/>
  <c r="C4620" i="26"/>
  <c r="C4621" i="26"/>
  <c r="C4622" i="26"/>
  <c r="C4623" i="26"/>
  <c r="C4624" i="26"/>
  <c r="C4625" i="26"/>
  <c r="C4626" i="26"/>
  <c r="C4627" i="26"/>
  <c r="C4628" i="26"/>
  <c r="C4629" i="26"/>
  <c r="C4630" i="26"/>
  <c r="C4631" i="26"/>
  <c r="C4632" i="26"/>
  <c r="C4633" i="26"/>
  <c r="C4634" i="26"/>
  <c r="C4635" i="26"/>
  <c r="C4636" i="26"/>
  <c r="C4637" i="26"/>
  <c r="C4638" i="26"/>
  <c r="C4639" i="26"/>
  <c r="C4640" i="26"/>
  <c r="C4641" i="26"/>
  <c r="C4642" i="26"/>
  <c r="C4643" i="26"/>
  <c r="C4644" i="26"/>
  <c r="C4645" i="26"/>
  <c r="C4646" i="26"/>
  <c r="C4647" i="26"/>
  <c r="C4648" i="26"/>
  <c r="C4649" i="26"/>
  <c r="C4650" i="26"/>
  <c r="C4651" i="26"/>
  <c r="C4652" i="26"/>
  <c r="C4653" i="26"/>
  <c r="C4654" i="26"/>
  <c r="C4655" i="26"/>
  <c r="C4656" i="26"/>
  <c r="C4657" i="26"/>
  <c r="C4658" i="26"/>
  <c r="C4659" i="26"/>
  <c r="C4660" i="26"/>
  <c r="C4661" i="26"/>
  <c r="C4662" i="26"/>
  <c r="C4663" i="26"/>
  <c r="C4664" i="26"/>
  <c r="C4665" i="26"/>
  <c r="C4666" i="26"/>
  <c r="C4667" i="26"/>
  <c r="C4668" i="26"/>
  <c r="C4669" i="26"/>
  <c r="C4670" i="26"/>
  <c r="C4671" i="26"/>
  <c r="C4672" i="26"/>
  <c r="C4673" i="26"/>
  <c r="C4674" i="26"/>
  <c r="C4675" i="26"/>
  <c r="C4676" i="26"/>
  <c r="C4677" i="26"/>
  <c r="C4678" i="26"/>
  <c r="C4679" i="26"/>
  <c r="C4680" i="26"/>
  <c r="K4659" i="26" l="1"/>
  <c r="J4643" i="26"/>
  <c r="L4643" i="26" s="1"/>
  <c r="J4396" i="26"/>
  <c r="L4396" i="26" s="1"/>
  <c r="J4593" i="26"/>
  <c r="L4593" i="26" s="1"/>
  <c r="I4601" i="26"/>
  <c r="J4479" i="26"/>
  <c r="L4479" i="26" s="1"/>
  <c r="K4419" i="26"/>
  <c r="K4618" i="26"/>
  <c r="J4426" i="26"/>
  <c r="L4426" i="26" s="1"/>
  <c r="K4426" i="26"/>
  <c r="K4490" i="26"/>
  <c r="I4490" i="26"/>
  <c r="K4569" i="26"/>
  <c r="I4605" i="26"/>
  <c r="J4569" i="26"/>
  <c r="L4569" i="26" s="1"/>
  <c r="J4550" i="26"/>
  <c r="L4550" i="26" s="1"/>
  <c r="I4387" i="26"/>
  <c r="I4526" i="26"/>
  <c r="K4466" i="26"/>
  <c r="I4533" i="26"/>
  <c r="I4515" i="26"/>
  <c r="J4588" i="26"/>
  <c r="L4588" i="26" s="1"/>
  <c r="I4588" i="26"/>
  <c r="J4577" i="26"/>
  <c r="L4577" i="26" s="1"/>
  <c r="I4465" i="26"/>
  <c r="K4450" i="26"/>
  <c r="J4409" i="26"/>
  <c r="L4409" i="26" s="1"/>
  <c r="I4577" i="26"/>
  <c r="J4490" i="26"/>
  <c r="L4490" i="26" s="1"/>
  <c r="I4483" i="26"/>
  <c r="I4450" i="26"/>
  <c r="I4411" i="26"/>
  <c r="I4610" i="26"/>
  <c r="K4603" i="26"/>
  <c r="I4628" i="26"/>
  <c r="I4613" i="26"/>
  <c r="K4575" i="26"/>
  <c r="I4550" i="26"/>
  <c r="K4543" i="26"/>
  <c r="I4396" i="26"/>
  <c r="I4546" i="26"/>
  <c r="I4514" i="26"/>
  <c r="I4503" i="26"/>
  <c r="I4416" i="26"/>
  <c r="J4361" i="26"/>
  <c r="L4361" i="26" s="1"/>
  <c r="J4332" i="26"/>
  <c r="L4332" i="26" s="1"/>
  <c r="I4653" i="26"/>
  <c r="J4474" i="26"/>
  <c r="L4474" i="26" s="1"/>
  <c r="J4380" i="26"/>
  <c r="L4380" i="26" s="1"/>
  <c r="K4667" i="26"/>
  <c r="I4645" i="26"/>
  <c r="I4534" i="26"/>
  <c r="J4405" i="26"/>
  <c r="L4405" i="26" s="1"/>
  <c r="J4601" i="26"/>
  <c r="L4601" i="26" s="1"/>
  <c r="I4513" i="26"/>
  <c r="I4498" i="26"/>
  <c r="I4441" i="26"/>
  <c r="K4411" i="26"/>
  <c r="I4360" i="26"/>
  <c r="J4325" i="26"/>
  <c r="L4325" i="26" s="1"/>
  <c r="K4373" i="26"/>
  <c r="I4371" i="26"/>
  <c r="J4347" i="26"/>
  <c r="L4347" i="26" s="1"/>
  <c r="I4649" i="26"/>
  <c r="J4628" i="26"/>
  <c r="L4628" i="26" s="1"/>
  <c r="I4621" i="26"/>
  <c r="I4609" i="26"/>
  <c r="I4597" i="26"/>
  <c r="K4552" i="26"/>
  <c r="J4526" i="26"/>
  <c r="L4526" i="26" s="1"/>
  <c r="J4514" i="26"/>
  <c r="L4514" i="26" s="1"/>
  <c r="J4503" i="26"/>
  <c r="L4503" i="26" s="1"/>
  <c r="I4470" i="26"/>
  <c r="I4443" i="26"/>
  <c r="I4409" i="26"/>
  <c r="J4357" i="26"/>
  <c r="L4357" i="26" s="1"/>
  <c r="K4673" i="26"/>
  <c r="I4536" i="26"/>
  <c r="K4505" i="26"/>
  <c r="K4334" i="26"/>
  <c r="J4673" i="26"/>
  <c r="L4673" i="26" s="1"/>
  <c r="K4617" i="26"/>
  <c r="K4561" i="26"/>
  <c r="K4538" i="26"/>
  <c r="J4511" i="26"/>
  <c r="L4511" i="26" s="1"/>
  <c r="J4505" i="26"/>
  <c r="L4505" i="26" s="1"/>
  <c r="K4472" i="26"/>
  <c r="J4466" i="26"/>
  <c r="L4466" i="26" s="1"/>
  <c r="K4455" i="26"/>
  <c r="I4428" i="26"/>
  <c r="I4421" i="26"/>
  <c r="J4385" i="26"/>
  <c r="L4385" i="26" s="1"/>
  <c r="K4362" i="26"/>
  <c r="J4617" i="26"/>
  <c r="L4617" i="26" s="1"/>
  <c r="K4602" i="26"/>
  <c r="K4586" i="26"/>
  <c r="J4561" i="26"/>
  <c r="L4561" i="26" s="1"/>
  <c r="J4558" i="26"/>
  <c r="L4558" i="26" s="1"/>
  <c r="I4541" i="26"/>
  <c r="J4538" i="26"/>
  <c r="L4538" i="26" s="1"/>
  <c r="K4515" i="26"/>
  <c r="I4511" i="26"/>
  <c r="K4435" i="26"/>
  <c r="K4397" i="26"/>
  <c r="K4387" i="26"/>
  <c r="I4385" i="26"/>
  <c r="K4372" i="26"/>
  <c r="J4356" i="26"/>
  <c r="L4356" i="26" s="1"/>
  <c r="K4326" i="26"/>
  <c r="J4323" i="26"/>
  <c r="L4323" i="26" s="1"/>
  <c r="K4675" i="26"/>
  <c r="J4644" i="26"/>
  <c r="L4644" i="26" s="1"/>
  <c r="I4637" i="26"/>
  <c r="K4610" i="26"/>
  <c r="J4604" i="26"/>
  <c r="L4604" i="26" s="1"/>
  <c r="I4586" i="26"/>
  <c r="I4522" i="26"/>
  <c r="J4513" i="26"/>
  <c r="L4513" i="26" s="1"/>
  <c r="K4481" i="26"/>
  <c r="K4474" i="26"/>
  <c r="J4378" i="26"/>
  <c r="L4378" i="26" s="1"/>
  <c r="J4372" i="26"/>
  <c r="L4372" i="26" s="1"/>
  <c r="K4348" i="26"/>
  <c r="J4346" i="26"/>
  <c r="L4346" i="26" s="1"/>
  <c r="J4340" i="26"/>
  <c r="L4340" i="26" s="1"/>
  <c r="J4676" i="26"/>
  <c r="L4676" i="26" s="1"/>
  <c r="I4660" i="26"/>
  <c r="J4649" i="26"/>
  <c r="L4649" i="26" s="1"/>
  <c r="J4641" i="26"/>
  <c r="L4641" i="26" s="1"/>
  <c r="I4626" i="26"/>
  <c r="J4620" i="26"/>
  <c r="L4620" i="26" s="1"/>
  <c r="J4609" i="26"/>
  <c r="L4609" i="26" s="1"/>
  <c r="J4595" i="26"/>
  <c r="L4595" i="26" s="1"/>
  <c r="I4584" i="26"/>
  <c r="J4576" i="26"/>
  <c r="L4576" i="26" s="1"/>
  <c r="J4560" i="26"/>
  <c r="L4560" i="26" s="1"/>
  <c r="J4544" i="26"/>
  <c r="L4544" i="26" s="1"/>
  <c r="I4542" i="26"/>
  <c r="J4537" i="26"/>
  <c r="L4537" i="26" s="1"/>
  <c r="I4529" i="26"/>
  <c r="J4496" i="26"/>
  <c r="L4496" i="26" s="1"/>
  <c r="J4480" i="26"/>
  <c r="L4480" i="26" s="1"/>
  <c r="J4465" i="26"/>
  <c r="L4465" i="26" s="1"/>
  <c r="I4448" i="26"/>
  <c r="K4443" i="26"/>
  <c r="J4441" i="26"/>
  <c r="L4441" i="26" s="1"/>
  <c r="I4417" i="26"/>
  <c r="I4404" i="26"/>
  <c r="J4371" i="26"/>
  <c r="L4371" i="26" s="1"/>
  <c r="I4365" i="26"/>
  <c r="K4357" i="26"/>
  <c r="I4355" i="26"/>
  <c r="I4352" i="26"/>
  <c r="J4349" i="26"/>
  <c r="L4349" i="26" s="1"/>
  <c r="K4347" i="26"/>
  <c r="I4330" i="26"/>
  <c r="K4325" i="26"/>
  <c r="I4400" i="26"/>
  <c r="J4397" i="26"/>
  <c r="L4397" i="26" s="1"/>
  <c r="J4393" i="26"/>
  <c r="L4393" i="26" s="1"/>
  <c r="J4334" i="26"/>
  <c r="L4334" i="26" s="1"/>
  <c r="J4326" i="26"/>
  <c r="L4326" i="26" s="1"/>
  <c r="K4650" i="26"/>
  <c r="K4642" i="26"/>
  <c r="K4627" i="26"/>
  <c r="K4528" i="26"/>
  <c r="K4491" i="26"/>
  <c r="J4487" i="26"/>
  <c r="L4487" i="26" s="1"/>
  <c r="J4455" i="26"/>
  <c r="L4455" i="26" s="1"/>
  <c r="K4442" i="26"/>
  <c r="I4440" i="26"/>
  <c r="J4437" i="26"/>
  <c r="L4437" i="26" s="1"/>
  <c r="I4425" i="26"/>
  <c r="J4395" i="26"/>
  <c r="L4395" i="26" s="1"/>
  <c r="I4393" i="26"/>
  <c r="I4348" i="26"/>
  <c r="J4339" i="26"/>
  <c r="L4339" i="26" s="1"/>
  <c r="I4677" i="26"/>
  <c r="K4562" i="26"/>
  <c r="J4528" i="26"/>
  <c r="L4528" i="26" s="1"/>
  <c r="J4523" i="26"/>
  <c r="L4523" i="26" s="1"/>
  <c r="K4499" i="26"/>
  <c r="I4494" i="26"/>
  <c r="J4491" i="26"/>
  <c r="L4491" i="26" s="1"/>
  <c r="K4475" i="26"/>
  <c r="K4457" i="26"/>
  <c r="I4444" i="26"/>
  <c r="K4427" i="26"/>
  <c r="K4412" i="26"/>
  <c r="K4402" i="26"/>
  <c r="I4395" i="26"/>
  <c r="K4381" i="26"/>
  <c r="I4356" i="26"/>
  <c r="I4353" i="26"/>
  <c r="I4331" i="26"/>
  <c r="J4669" i="26"/>
  <c r="L4669" i="26" s="1"/>
  <c r="K4660" i="26"/>
  <c r="K4658" i="26"/>
  <c r="K4652" i="26"/>
  <c r="K4635" i="26"/>
  <c r="K4612" i="26"/>
  <c r="K4587" i="26"/>
  <c r="J4578" i="26"/>
  <c r="L4578" i="26" s="1"/>
  <c r="J4574" i="26"/>
  <c r="L4574" i="26" s="1"/>
  <c r="J4562" i="26"/>
  <c r="L4562" i="26" s="1"/>
  <c r="I4554" i="26"/>
  <c r="K4535" i="26"/>
  <c r="K4529" i="26"/>
  <c r="K4520" i="26"/>
  <c r="I4502" i="26"/>
  <c r="J4499" i="26"/>
  <c r="L4499" i="26" s="1"/>
  <c r="K4489" i="26"/>
  <c r="I4478" i="26"/>
  <c r="J4475" i="26"/>
  <c r="L4475" i="26" s="1"/>
  <c r="I4471" i="26"/>
  <c r="J4463" i="26"/>
  <c r="L4463" i="26" s="1"/>
  <c r="J4433" i="26"/>
  <c r="L4433" i="26" s="1"/>
  <c r="I4427" i="26"/>
  <c r="J4412" i="26"/>
  <c r="L4412" i="26" s="1"/>
  <c r="I4384" i="26"/>
  <c r="J4381" i="26"/>
  <c r="L4381" i="26" s="1"/>
  <c r="I4376" i="26"/>
  <c r="J4373" i="26"/>
  <c r="L4373" i="26" s="1"/>
  <c r="J4369" i="26"/>
  <c r="L4369" i="26" s="1"/>
  <c r="K4363" i="26"/>
  <c r="K4335" i="26"/>
  <c r="K4674" i="26"/>
  <c r="I4669" i="26"/>
  <c r="I4658" i="26"/>
  <c r="J4652" i="26"/>
  <c r="L4652" i="26" s="1"/>
  <c r="K4641" i="26"/>
  <c r="K4626" i="26"/>
  <c r="K4620" i="26"/>
  <c r="K4560" i="26"/>
  <c r="J4542" i="26"/>
  <c r="L4542" i="26" s="1"/>
  <c r="J4504" i="26"/>
  <c r="L4504" i="26" s="1"/>
  <c r="J4489" i="26"/>
  <c r="L4489" i="26" s="1"/>
  <c r="I4473" i="26"/>
  <c r="I4463" i="26"/>
  <c r="I4451" i="26"/>
  <c r="I4433" i="26"/>
  <c r="J4386" i="26"/>
  <c r="L4386" i="26" s="1"/>
  <c r="I4369" i="26"/>
  <c r="K4349" i="26"/>
  <c r="J4343" i="26"/>
  <c r="L4343" i="26" s="1"/>
  <c r="I4338" i="26"/>
  <c r="J4335" i="26"/>
  <c r="L4335" i="26" s="1"/>
  <c r="I4333" i="26"/>
  <c r="K4676" i="26"/>
  <c r="K4665" i="26"/>
  <c r="J4653" i="26"/>
  <c r="L4653" i="26" s="1"/>
  <c r="I4650" i="26"/>
  <c r="K4644" i="26"/>
  <c r="K4633" i="26"/>
  <c r="J4621" i="26"/>
  <c r="L4621" i="26" s="1"/>
  <c r="I4618" i="26"/>
  <c r="I4612" i="26"/>
  <c r="K4604" i="26"/>
  <c r="K4593" i="26"/>
  <c r="J4568" i="26"/>
  <c r="L4568" i="26" s="1"/>
  <c r="I4568" i="26"/>
  <c r="I4530" i="26"/>
  <c r="J4530" i="26"/>
  <c r="L4530" i="26" s="1"/>
  <c r="K4530" i="26"/>
  <c r="J4482" i="26"/>
  <c r="L4482" i="26" s="1"/>
  <c r="K4482" i="26"/>
  <c r="I4482" i="26"/>
  <c r="J4432" i="26"/>
  <c r="L4432" i="26" s="1"/>
  <c r="K4432" i="26"/>
  <c r="I4432" i="26"/>
  <c r="I4413" i="26"/>
  <c r="J4413" i="26"/>
  <c r="L4413" i="26" s="1"/>
  <c r="K4413" i="26"/>
  <c r="K4401" i="26"/>
  <c r="I4401" i="26"/>
  <c r="J4401" i="26"/>
  <c r="L4401" i="26" s="1"/>
  <c r="I4388" i="26"/>
  <c r="J4388" i="26"/>
  <c r="L4388" i="26" s="1"/>
  <c r="K4388" i="26"/>
  <c r="J4342" i="26"/>
  <c r="L4342" i="26" s="1"/>
  <c r="K4342" i="26"/>
  <c r="I4342" i="26"/>
  <c r="K4319" i="26"/>
  <c r="J4677" i="26"/>
  <c r="L4677" i="26" s="1"/>
  <c r="I4674" i="26"/>
  <c r="K4668" i="26"/>
  <c r="I4665" i="26"/>
  <c r="K4657" i="26"/>
  <c r="J4645" i="26"/>
  <c r="L4645" i="26" s="1"/>
  <c r="I4642" i="26"/>
  <c r="K4636" i="26"/>
  <c r="I4633" i="26"/>
  <c r="K4625" i="26"/>
  <c r="J4613" i="26"/>
  <c r="L4613" i="26" s="1"/>
  <c r="J4605" i="26"/>
  <c r="L4605" i="26" s="1"/>
  <c r="I4602" i="26"/>
  <c r="K4596" i="26"/>
  <c r="K4585" i="26"/>
  <c r="J4584" i="26"/>
  <c r="L4584" i="26" s="1"/>
  <c r="I4576" i="26"/>
  <c r="J4557" i="26"/>
  <c r="L4557" i="26" s="1"/>
  <c r="I4557" i="26"/>
  <c r="K4495" i="26"/>
  <c r="J4495" i="26"/>
  <c r="L4495" i="26" s="1"/>
  <c r="I4495" i="26"/>
  <c r="J4488" i="26"/>
  <c r="L4488" i="26" s="1"/>
  <c r="K4488" i="26"/>
  <c r="I4467" i="26"/>
  <c r="J4467" i="26"/>
  <c r="L4467" i="26" s="1"/>
  <c r="K4467" i="26"/>
  <c r="I4403" i="26"/>
  <c r="J4403" i="26"/>
  <c r="L4403" i="26" s="1"/>
  <c r="K4403" i="26"/>
  <c r="J4322" i="26"/>
  <c r="L4322" i="26" s="1"/>
  <c r="I4322" i="26"/>
  <c r="J4319" i="26"/>
  <c r="L4319" i="26" s="1"/>
  <c r="J4668" i="26"/>
  <c r="L4668" i="26" s="1"/>
  <c r="K4666" i="26"/>
  <c r="J4657" i="26"/>
  <c r="L4657" i="26" s="1"/>
  <c r="K4651" i="26"/>
  <c r="J4636" i="26"/>
  <c r="L4636" i="26" s="1"/>
  <c r="K4634" i="26"/>
  <c r="J4625" i="26"/>
  <c r="L4625" i="26" s="1"/>
  <c r="K4619" i="26"/>
  <c r="K4611" i="26"/>
  <c r="J4596" i="26"/>
  <c r="L4596" i="26" s="1"/>
  <c r="K4594" i="26"/>
  <c r="J4585" i="26"/>
  <c r="L4585" i="26" s="1"/>
  <c r="J4573" i="26"/>
  <c r="L4573" i="26" s="1"/>
  <c r="I4573" i="26"/>
  <c r="K4570" i="26"/>
  <c r="K4553" i="26"/>
  <c r="I4553" i="26"/>
  <c r="J4553" i="26"/>
  <c r="L4553" i="26" s="1"/>
  <c r="I4521" i="26"/>
  <c r="J4521" i="26"/>
  <c r="L4521" i="26" s="1"/>
  <c r="K4521" i="26"/>
  <c r="I4666" i="26"/>
  <c r="J4637" i="26"/>
  <c r="L4637" i="26" s="1"/>
  <c r="I4634" i="26"/>
  <c r="J4597" i="26"/>
  <c r="L4597" i="26" s="1"/>
  <c r="I4594" i="26"/>
  <c r="I4581" i="26"/>
  <c r="K4578" i="26"/>
  <c r="J4570" i="26"/>
  <c r="L4570" i="26" s="1"/>
  <c r="J4525" i="26"/>
  <c r="L4525" i="26" s="1"/>
  <c r="I4525" i="26"/>
  <c r="J4507" i="26"/>
  <c r="L4507" i="26" s="1"/>
  <c r="K4507" i="26"/>
  <c r="I4507" i="26"/>
  <c r="J4497" i="26"/>
  <c r="L4497" i="26" s="1"/>
  <c r="K4497" i="26"/>
  <c r="I4497" i="26"/>
  <c r="J4456" i="26"/>
  <c r="L4456" i="26" s="1"/>
  <c r="K4456" i="26"/>
  <c r="I4456" i="26"/>
  <c r="J4436" i="26"/>
  <c r="L4436" i="26" s="1"/>
  <c r="I4436" i="26"/>
  <c r="J4368" i="26"/>
  <c r="L4368" i="26" s="1"/>
  <c r="I4368" i="26"/>
  <c r="K4566" i="26"/>
  <c r="I4566" i="26"/>
  <c r="J4559" i="26"/>
  <c r="L4559" i="26" s="1"/>
  <c r="K4559" i="26"/>
  <c r="J4462" i="26"/>
  <c r="L4462" i="26" s="1"/>
  <c r="I4462" i="26"/>
  <c r="I4424" i="26"/>
  <c r="J4424" i="26"/>
  <c r="L4424" i="26" s="1"/>
  <c r="K4424" i="26"/>
  <c r="J4408" i="26"/>
  <c r="L4408" i="26" s="1"/>
  <c r="I4408" i="26"/>
  <c r="K4377" i="26"/>
  <c r="J4377" i="26"/>
  <c r="L4377" i="26" s="1"/>
  <c r="I4377" i="26"/>
  <c r="J4364" i="26"/>
  <c r="L4364" i="26" s="1"/>
  <c r="K4364" i="26"/>
  <c r="I4364" i="26"/>
  <c r="K4324" i="26"/>
  <c r="J4324" i="26"/>
  <c r="L4324" i="26" s="1"/>
  <c r="J4661" i="26"/>
  <c r="L4661" i="26" s="1"/>
  <c r="J4629" i="26"/>
  <c r="L4629" i="26" s="1"/>
  <c r="J4589" i="26"/>
  <c r="L4589" i="26" s="1"/>
  <c r="K4527" i="26"/>
  <c r="J4527" i="26"/>
  <c r="L4527" i="26" s="1"/>
  <c r="K4519" i="26"/>
  <c r="I4519" i="26"/>
  <c r="J4519" i="26"/>
  <c r="L4519" i="26" s="1"/>
  <c r="I4506" i="26"/>
  <c r="J4506" i="26"/>
  <c r="L4506" i="26" s="1"/>
  <c r="K4506" i="26"/>
  <c r="I4458" i="26"/>
  <c r="J4458" i="26"/>
  <c r="L4458" i="26" s="1"/>
  <c r="K4458" i="26"/>
  <c r="I4445" i="26"/>
  <c r="J4445" i="26"/>
  <c r="L4445" i="26" s="1"/>
  <c r="I4429" i="26"/>
  <c r="J4429" i="26"/>
  <c r="L4429" i="26" s="1"/>
  <c r="K4420" i="26"/>
  <c r="I4420" i="26"/>
  <c r="J4420" i="26"/>
  <c r="L4420" i="26" s="1"/>
  <c r="J4389" i="26"/>
  <c r="L4389" i="26" s="1"/>
  <c r="K4389" i="26"/>
  <c r="I4389" i="26"/>
  <c r="J4370" i="26"/>
  <c r="L4370" i="26" s="1"/>
  <c r="K4370" i="26"/>
  <c r="I4318" i="26"/>
  <c r="I4661" i="26"/>
  <c r="I4629" i="26"/>
  <c r="I4589" i="26"/>
  <c r="J4545" i="26"/>
  <c r="L4545" i="26" s="1"/>
  <c r="K4545" i="26"/>
  <c r="I4545" i="26"/>
  <c r="J4486" i="26"/>
  <c r="L4486" i="26" s="1"/>
  <c r="I4486" i="26"/>
  <c r="K4464" i="26"/>
  <c r="J4464" i="26"/>
  <c r="L4464" i="26" s="1"/>
  <c r="I4452" i="26"/>
  <c r="J4452" i="26"/>
  <c r="L4452" i="26" s="1"/>
  <c r="I4447" i="26"/>
  <c r="J4447" i="26"/>
  <c r="L4447" i="26" s="1"/>
  <c r="K4447" i="26"/>
  <c r="K4410" i="26"/>
  <c r="J4410" i="26"/>
  <c r="L4410" i="26" s="1"/>
  <c r="J4379" i="26"/>
  <c r="L4379" i="26" s="1"/>
  <c r="K4379" i="26"/>
  <c r="I4379" i="26"/>
  <c r="J4345" i="26"/>
  <c r="L4345" i="26" s="1"/>
  <c r="I4345" i="26"/>
  <c r="I4327" i="26"/>
  <c r="J4327" i="26"/>
  <c r="L4327" i="26" s="1"/>
  <c r="K4327" i="26"/>
  <c r="J4554" i="26"/>
  <c r="L4554" i="26" s="1"/>
  <c r="J4546" i="26"/>
  <c r="L4546" i="26" s="1"/>
  <c r="J4534" i="26"/>
  <c r="L4534" i="26" s="1"/>
  <c r="K4523" i="26"/>
  <c r="J4522" i="26"/>
  <c r="L4522" i="26" s="1"/>
  <c r="K4498" i="26"/>
  <c r="J4483" i="26"/>
  <c r="L4483" i="26" s="1"/>
  <c r="J4471" i="26"/>
  <c r="L4471" i="26" s="1"/>
  <c r="J4440" i="26"/>
  <c r="L4440" i="26" s="1"/>
  <c r="J4425" i="26"/>
  <c r="L4425" i="26" s="1"/>
  <c r="J4421" i="26"/>
  <c r="L4421" i="26" s="1"/>
  <c r="J4417" i="26"/>
  <c r="L4417" i="26" s="1"/>
  <c r="K4405" i="26"/>
  <c r="J4404" i="26"/>
  <c r="L4404" i="26" s="1"/>
  <c r="K4380" i="26"/>
  <c r="J4365" i="26"/>
  <c r="L4365" i="26" s="1"/>
  <c r="J4355" i="26"/>
  <c r="L4355" i="26" s="1"/>
  <c r="J4353" i="26"/>
  <c r="L4353" i="26" s="1"/>
  <c r="K4343" i="26"/>
  <c r="J4331" i="26"/>
  <c r="L4331" i="26" s="1"/>
  <c r="J4567" i="26"/>
  <c r="L4567" i="26" s="1"/>
  <c r="I4565" i="26"/>
  <c r="I4558" i="26"/>
  <c r="I4537" i="26"/>
  <c r="I4518" i="26"/>
  <c r="I4487" i="26"/>
  <c r="K4354" i="26"/>
  <c r="I4346" i="26"/>
  <c r="K4341" i="26"/>
  <c r="I4323" i="26"/>
  <c r="J4551" i="26"/>
  <c r="L4551" i="26" s="1"/>
  <c r="I4549" i="26"/>
  <c r="I4544" i="26"/>
  <c r="J4512" i="26"/>
  <c r="L4512" i="26" s="1"/>
  <c r="I4510" i="26"/>
  <c r="I4481" i="26"/>
  <c r="I4479" i="26"/>
  <c r="J4394" i="26"/>
  <c r="L4394" i="26" s="1"/>
  <c r="I4392" i="26"/>
  <c r="I4363" i="26"/>
  <c r="I4361" i="26"/>
  <c r="I4341" i="26"/>
  <c r="I4339" i="26"/>
  <c r="K4536" i="26"/>
  <c r="K4473" i="26"/>
  <c r="K4448" i="26"/>
  <c r="K4333" i="26"/>
  <c r="I4485" i="26"/>
  <c r="J4485" i="26"/>
  <c r="L4485" i="26" s="1"/>
  <c r="K4485" i="26"/>
  <c r="I4461" i="26"/>
  <c r="J4461" i="26"/>
  <c r="L4461" i="26" s="1"/>
  <c r="K4461" i="26"/>
  <c r="I4418" i="26"/>
  <c r="J4418" i="26"/>
  <c r="L4418" i="26" s="1"/>
  <c r="K4418" i="26"/>
  <c r="I4399" i="26"/>
  <c r="J4399" i="26"/>
  <c r="L4399" i="26" s="1"/>
  <c r="K4399" i="26"/>
  <c r="I4675" i="26"/>
  <c r="I4667" i="26"/>
  <c r="I4659" i="26"/>
  <c r="I4651" i="26"/>
  <c r="I4643" i="26"/>
  <c r="I4635" i="26"/>
  <c r="I4627" i="26"/>
  <c r="I4619" i="26"/>
  <c r="I4611" i="26"/>
  <c r="I4603" i="26"/>
  <c r="I4595" i="26"/>
  <c r="I4587" i="26"/>
  <c r="K4574" i="26"/>
  <c r="I4572" i="26"/>
  <c r="J4572" i="26"/>
  <c r="L4572" i="26" s="1"/>
  <c r="K4572" i="26"/>
  <c r="I4559" i="26"/>
  <c r="I4524" i="26"/>
  <c r="J4524" i="26"/>
  <c r="L4524" i="26" s="1"/>
  <c r="K4524" i="26"/>
  <c r="K4678" i="26"/>
  <c r="K4670" i="26"/>
  <c r="K4662" i="26"/>
  <c r="K4654" i="26"/>
  <c r="K4646" i="26"/>
  <c r="K4638" i="26"/>
  <c r="K4630" i="26"/>
  <c r="K4622" i="26"/>
  <c r="K4614" i="26"/>
  <c r="K4606" i="26"/>
  <c r="K4598" i="26"/>
  <c r="K4590" i="26"/>
  <c r="K4583" i="26"/>
  <c r="K4582" i="26"/>
  <c r="I4580" i="26"/>
  <c r="J4580" i="26"/>
  <c r="L4580" i="26" s="1"/>
  <c r="K4580" i="26"/>
  <c r="I4563" i="26"/>
  <c r="J4563" i="26"/>
  <c r="L4563" i="26" s="1"/>
  <c r="I4547" i="26"/>
  <c r="J4547" i="26"/>
  <c r="L4547" i="26" s="1"/>
  <c r="I4501" i="26"/>
  <c r="J4501" i="26"/>
  <c r="L4501" i="26" s="1"/>
  <c r="K4501" i="26"/>
  <c r="K4679" i="26"/>
  <c r="J4678" i="26"/>
  <c r="L4678" i="26" s="1"/>
  <c r="K4671" i="26"/>
  <c r="J4670" i="26"/>
  <c r="L4670" i="26" s="1"/>
  <c r="K4663" i="26"/>
  <c r="J4662" i="26"/>
  <c r="L4662" i="26" s="1"/>
  <c r="K4655" i="26"/>
  <c r="J4654" i="26"/>
  <c r="L4654" i="26" s="1"/>
  <c r="K4647" i="26"/>
  <c r="J4646" i="26"/>
  <c r="L4646" i="26" s="1"/>
  <c r="K4639" i="26"/>
  <c r="J4638" i="26"/>
  <c r="L4638" i="26" s="1"/>
  <c r="K4631" i="26"/>
  <c r="J4630" i="26"/>
  <c r="L4630" i="26" s="1"/>
  <c r="K4623" i="26"/>
  <c r="J4622" i="26"/>
  <c r="L4622" i="26" s="1"/>
  <c r="K4615" i="26"/>
  <c r="J4614" i="26"/>
  <c r="L4614" i="26" s="1"/>
  <c r="K4607" i="26"/>
  <c r="J4606" i="26"/>
  <c r="L4606" i="26" s="1"/>
  <c r="K4599" i="26"/>
  <c r="J4598" i="26"/>
  <c r="L4598" i="26" s="1"/>
  <c r="K4591" i="26"/>
  <c r="J4590" i="26"/>
  <c r="L4590" i="26" s="1"/>
  <c r="J4583" i="26"/>
  <c r="L4583" i="26" s="1"/>
  <c r="I4540" i="26"/>
  <c r="J4540" i="26"/>
  <c r="L4540" i="26" s="1"/>
  <c r="K4540" i="26"/>
  <c r="I4477" i="26"/>
  <c r="J4477" i="26"/>
  <c r="L4477" i="26" s="1"/>
  <c r="K4477" i="26"/>
  <c r="I4423" i="26"/>
  <c r="J4423" i="26"/>
  <c r="L4423" i="26" s="1"/>
  <c r="K4423" i="26"/>
  <c r="K4680" i="26"/>
  <c r="J4679" i="26"/>
  <c r="L4679" i="26" s="1"/>
  <c r="K4672" i="26"/>
  <c r="J4671" i="26"/>
  <c r="L4671" i="26" s="1"/>
  <c r="K4664" i="26"/>
  <c r="J4663" i="26"/>
  <c r="L4663" i="26" s="1"/>
  <c r="K4656" i="26"/>
  <c r="J4655" i="26"/>
  <c r="L4655" i="26" s="1"/>
  <c r="K4648" i="26"/>
  <c r="J4647" i="26"/>
  <c r="L4647" i="26" s="1"/>
  <c r="K4640" i="26"/>
  <c r="J4639" i="26"/>
  <c r="L4639" i="26" s="1"/>
  <c r="K4632" i="26"/>
  <c r="J4631" i="26"/>
  <c r="L4631" i="26" s="1"/>
  <c r="K4624" i="26"/>
  <c r="J4623" i="26"/>
  <c r="L4623" i="26" s="1"/>
  <c r="K4616" i="26"/>
  <c r="J4615" i="26"/>
  <c r="L4615" i="26" s="1"/>
  <c r="K4608" i="26"/>
  <c r="J4607" i="26"/>
  <c r="L4607" i="26" s="1"/>
  <c r="K4600" i="26"/>
  <c r="J4599" i="26"/>
  <c r="L4599" i="26" s="1"/>
  <c r="K4592" i="26"/>
  <c r="J4591" i="26"/>
  <c r="L4591" i="26" s="1"/>
  <c r="I4583" i="26"/>
  <c r="I4567" i="26"/>
  <c r="I4556" i="26"/>
  <c r="J4556" i="26"/>
  <c r="L4556" i="26" s="1"/>
  <c r="K4556" i="26"/>
  <c r="I4551" i="26"/>
  <c r="I4517" i="26"/>
  <c r="J4517" i="26"/>
  <c r="L4517" i="26" s="1"/>
  <c r="K4517" i="26"/>
  <c r="I4449" i="26"/>
  <c r="J4449" i="26"/>
  <c r="L4449" i="26" s="1"/>
  <c r="K4449" i="26"/>
  <c r="J4680" i="26"/>
  <c r="L4680" i="26" s="1"/>
  <c r="J4672" i="26"/>
  <c r="L4672" i="26" s="1"/>
  <c r="J4664" i="26"/>
  <c r="L4664" i="26" s="1"/>
  <c r="J4656" i="26"/>
  <c r="L4656" i="26" s="1"/>
  <c r="J4648" i="26"/>
  <c r="L4648" i="26" s="1"/>
  <c r="J4640" i="26"/>
  <c r="L4640" i="26" s="1"/>
  <c r="J4632" i="26"/>
  <c r="L4632" i="26" s="1"/>
  <c r="J4624" i="26"/>
  <c r="L4624" i="26" s="1"/>
  <c r="J4616" i="26"/>
  <c r="L4616" i="26" s="1"/>
  <c r="J4608" i="26"/>
  <c r="L4608" i="26" s="1"/>
  <c r="J4600" i="26"/>
  <c r="L4600" i="26" s="1"/>
  <c r="J4592" i="26"/>
  <c r="L4592" i="26" s="1"/>
  <c r="I4575" i="26"/>
  <c r="I4571" i="26"/>
  <c r="J4571" i="26"/>
  <c r="L4571" i="26" s="1"/>
  <c r="I4493" i="26"/>
  <c r="J4493" i="26"/>
  <c r="L4493" i="26" s="1"/>
  <c r="K4493" i="26"/>
  <c r="I4579" i="26"/>
  <c r="J4579" i="26"/>
  <c r="L4579" i="26" s="1"/>
  <c r="I4532" i="26"/>
  <c r="J4532" i="26"/>
  <c r="L4532" i="26" s="1"/>
  <c r="K4532" i="26"/>
  <c r="I4469" i="26"/>
  <c r="J4469" i="26"/>
  <c r="L4469" i="26" s="1"/>
  <c r="K4469" i="26"/>
  <c r="I4430" i="26"/>
  <c r="J4430" i="26"/>
  <c r="L4430" i="26" s="1"/>
  <c r="K4430" i="26"/>
  <c r="J4582" i="26"/>
  <c r="L4582" i="26" s="1"/>
  <c r="I4564" i="26"/>
  <c r="J4564" i="26"/>
  <c r="L4564" i="26" s="1"/>
  <c r="K4564" i="26"/>
  <c r="I4555" i="26"/>
  <c r="J4555" i="26"/>
  <c r="L4555" i="26" s="1"/>
  <c r="I4548" i="26"/>
  <c r="J4548" i="26"/>
  <c r="L4548" i="26" s="1"/>
  <c r="K4548" i="26"/>
  <c r="I4509" i="26"/>
  <c r="J4509" i="26"/>
  <c r="L4509" i="26" s="1"/>
  <c r="K4509" i="26"/>
  <c r="J4552" i="26"/>
  <c r="L4552" i="26" s="1"/>
  <c r="I4543" i="26"/>
  <c r="I4535" i="26"/>
  <c r="I4527" i="26"/>
  <c r="I4520" i="26"/>
  <c r="I4512" i="26"/>
  <c r="I4504" i="26"/>
  <c r="I4496" i="26"/>
  <c r="I4488" i="26"/>
  <c r="I4480" i="26"/>
  <c r="I4472" i="26"/>
  <c r="I4464" i="26"/>
  <c r="J4459" i="26"/>
  <c r="L4459" i="26" s="1"/>
  <c r="K4459" i="26"/>
  <c r="I4446" i="26"/>
  <c r="J4446" i="26"/>
  <c r="L4446" i="26" s="1"/>
  <c r="I4375" i="26"/>
  <c r="J4375" i="26"/>
  <c r="L4375" i="26" s="1"/>
  <c r="K4375" i="26"/>
  <c r="I4454" i="26"/>
  <c r="J4454" i="26"/>
  <c r="L4454" i="26" s="1"/>
  <c r="K4454" i="26"/>
  <c r="I4439" i="26"/>
  <c r="J4439" i="26"/>
  <c r="L4439" i="26" s="1"/>
  <c r="K4439" i="26"/>
  <c r="I4415" i="26"/>
  <c r="J4415" i="26"/>
  <c r="L4415" i="26" s="1"/>
  <c r="K4415" i="26"/>
  <c r="I4351" i="26"/>
  <c r="J4351" i="26"/>
  <c r="L4351" i="26" s="1"/>
  <c r="K4351" i="26"/>
  <c r="I4329" i="26"/>
  <c r="J4329" i="26"/>
  <c r="L4329" i="26" s="1"/>
  <c r="K4329" i="26"/>
  <c r="K4539" i="26"/>
  <c r="K4531" i="26"/>
  <c r="K4516" i="26"/>
  <c r="K4508" i="26"/>
  <c r="K4500" i="26"/>
  <c r="K4492" i="26"/>
  <c r="K4484" i="26"/>
  <c r="K4476" i="26"/>
  <c r="K4468" i="26"/>
  <c r="I4426" i="26"/>
  <c r="I4422" i="26"/>
  <c r="J4422" i="26"/>
  <c r="L4422" i="26" s="1"/>
  <c r="I4391" i="26"/>
  <c r="J4391" i="26"/>
  <c r="L4391" i="26" s="1"/>
  <c r="K4391" i="26"/>
  <c r="J4539" i="26"/>
  <c r="L4539" i="26" s="1"/>
  <c r="J4531" i="26"/>
  <c r="L4531" i="26" s="1"/>
  <c r="J4516" i="26"/>
  <c r="L4516" i="26" s="1"/>
  <c r="J4508" i="26"/>
  <c r="L4508" i="26" s="1"/>
  <c r="J4500" i="26"/>
  <c r="L4500" i="26" s="1"/>
  <c r="J4492" i="26"/>
  <c r="L4492" i="26" s="1"/>
  <c r="J4484" i="26"/>
  <c r="L4484" i="26" s="1"/>
  <c r="J4476" i="26"/>
  <c r="L4476" i="26" s="1"/>
  <c r="J4468" i="26"/>
  <c r="L4468" i="26" s="1"/>
  <c r="I4460" i="26"/>
  <c r="K4460" i="26"/>
  <c r="I4457" i="26"/>
  <c r="I4442" i="26"/>
  <c r="K4434" i="26"/>
  <c r="I4414" i="26"/>
  <c r="J4414" i="26"/>
  <c r="L4414" i="26" s="1"/>
  <c r="K4414" i="26"/>
  <c r="I4367" i="26"/>
  <c r="J4367" i="26"/>
  <c r="L4367" i="26" s="1"/>
  <c r="K4367" i="26"/>
  <c r="K4581" i="26"/>
  <c r="K4573" i="26"/>
  <c r="K4565" i="26"/>
  <c r="K4557" i="26"/>
  <c r="K4549" i="26"/>
  <c r="K4541" i="26"/>
  <c r="K4533" i="26"/>
  <c r="K4525" i="26"/>
  <c r="K4518" i="26"/>
  <c r="K4510" i="26"/>
  <c r="K4502" i="26"/>
  <c r="K4494" i="26"/>
  <c r="K4486" i="26"/>
  <c r="K4478" i="26"/>
  <c r="K4470" i="26"/>
  <c r="K4462" i="26"/>
  <c r="I4453" i="26"/>
  <c r="J4453" i="26"/>
  <c r="L4453" i="26" s="1"/>
  <c r="I4438" i="26"/>
  <c r="J4438" i="26"/>
  <c r="L4438" i="26" s="1"/>
  <c r="I4431" i="26"/>
  <c r="J4431" i="26"/>
  <c r="L4431" i="26" s="1"/>
  <c r="K4431" i="26"/>
  <c r="I4407" i="26"/>
  <c r="J4407" i="26"/>
  <c r="L4407" i="26" s="1"/>
  <c r="K4407" i="26"/>
  <c r="I4321" i="26"/>
  <c r="J4321" i="26"/>
  <c r="L4321" i="26" s="1"/>
  <c r="K4321" i="26"/>
  <c r="I4383" i="26"/>
  <c r="J4383" i="26"/>
  <c r="L4383" i="26" s="1"/>
  <c r="K4383" i="26"/>
  <c r="I4434" i="26"/>
  <c r="I4359" i="26"/>
  <c r="J4359" i="26"/>
  <c r="L4359" i="26" s="1"/>
  <c r="K4359" i="26"/>
  <c r="I4337" i="26"/>
  <c r="J4337" i="26"/>
  <c r="L4337" i="26" s="1"/>
  <c r="K4337" i="26"/>
  <c r="K4451" i="26"/>
  <c r="K4444" i="26"/>
  <c r="K4436" i="26"/>
  <c r="J4435" i="26"/>
  <c r="L4435" i="26" s="1"/>
  <c r="K4428" i="26"/>
  <c r="J4419" i="26"/>
  <c r="L4419" i="26" s="1"/>
  <c r="I4410" i="26"/>
  <c r="I4402" i="26"/>
  <c r="I4394" i="26"/>
  <c r="I4386" i="26"/>
  <c r="I4378" i="26"/>
  <c r="I4370" i="26"/>
  <c r="I4362" i="26"/>
  <c r="I4354" i="26"/>
  <c r="I4340" i="26"/>
  <c r="I4332" i="26"/>
  <c r="I4324" i="26"/>
  <c r="K4452" i="26"/>
  <c r="K4445" i="26"/>
  <c r="K4437" i="26"/>
  <c r="K4429" i="26"/>
  <c r="K4406" i="26"/>
  <c r="K4398" i="26"/>
  <c r="K4390" i="26"/>
  <c r="K4382" i="26"/>
  <c r="K4374" i="26"/>
  <c r="K4366" i="26"/>
  <c r="K4358" i="26"/>
  <c r="K4350" i="26"/>
  <c r="K4344" i="26"/>
  <c r="K4336" i="26"/>
  <c r="K4328" i="26"/>
  <c r="K4320" i="26"/>
  <c r="J4406" i="26"/>
  <c r="L4406" i="26" s="1"/>
  <c r="J4398" i="26"/>
  <c r="L4398" i="26" s="1"/>
  <c r="J4390" i="26"/>
  <c r="L4390" i="26" s="1"/>
  <c r="J4382" i="26"/>
  <c r="L4382" i="26" s="1"/>
  <c r="J4374" i="26"/>
  <c r="L4374" i="26" s="1"/>
  <c r="J4366" i="26"/>
  <c r="L4366" i="26" s="1"/>
  <c r="J4358" i="26"/>
  <c r="L4358" i="26" s="1"/>
  <c r="J4350" i="26"/>
  <c r="L4350" i="26" s="1"/>
  <c r="J4344" i="26"/>
  <c r="L4344" i="26" s="1"/>
  <c r="J4336" i="26"/>
  <c r="L4336" i="26" s="1"/>
  <c r="J4328" i="26"/>
  <c r="L4328" i="26" s="1"/>
  <c r="J4320" i="26"/>
  <c r="L4320" i="26" s="1"/>
  <c r="K4416" i="26"/>
  <c r="K4408" i="26"/>
  <c r="K4400" i="26"/>
  <c r="K4392" i="26"/>
  <c r="K4384" i="26"/>
  <c r="K4376" i="26"/>
  <c r="K4368" i="26"/>
  <c r="K4360" i="26"/>
  <c r="K4352" i="26"/>
  <c r="K4345" i="26"/>
  <c r="K4338" i="26"/>
  <c r="K4330" i="26"/>
  <c r="K4322" i="26"/>
  <c r="K4315" i="26"/>
  <c r="K4316" i="26"/>
  <c r="J4315" i="26"/>
  <c r="L4315" i="26" s="1"/>
  <c r="K4317" i="26"/>
  <c r="J4316" i="26"/>
  <c r="L4316" i="26" s="1"/>
  <c r="K4318" i="26"/>
  <c r="J4317" i="26"/>
  <c r="L4317" i="26" s="1"/>
  <c r="H3924" i="26"/>
  <c r="H3925" i="26"/>
  <c r="H3926" i="26"/>
  <c r="H3927" i="26"/>
  <c r="H3928" i="26"/>
  <c r="H3929" i="26"/>
  <c r="H3930" i="26"/>
  <c r="H3931" i="26"/>
  <c r="H3932" i="26"/>
  <c r="H3933" i="26"/>
  <c r="H3934" i="26"/>
  <c r="H3935" i="26"/>
  <c r="H3936" i="26"/>
  <c r="H3937" i="26"/>
  <c r="H3938" i="26"/>
  <c r="H3939" i="26"/>
  <c r="H3940" i="26"/>
  <c r="H3941" i="26"/>
  <c r="H3942" i="26"/>
  <c r="H3943" i="26"/>
  <c r="H3944" i="26"/>
  <c r="H3945" i="26"/>
  <c r="H3946" i="26"/>
  <c r="H3947" i="26"/>
  <c r="H3948" i="26"/>
  <c r="H3949" i="26"/>
  <c r="H3950" i="26"/>
  <c r="H3951" i="26"/>
  <c r="H3952" i="26"/>
  <c r="H3953" i="26"/>
  <c r="H3954" i="26"/>
  <c r="H3955" i="26"/>
  <c r="H3956" i="26"/>
  <c r="H3957" i="26"/>
  <c r="H3958" i="26"/>
  <c r="H3959" i="26"/>
  <c r="H3960" i="26"/>
  <c r="H3961" i="26"/>
  <c r="H3962" i="26"/>
  <c r="H3963" i="26"/>
  <c r="H3964" i="26"/>
  <c r="H3965" i="26"/>
  <c r="H3966" i="26"/>
  <c r="H3967" i="26"/>
  <c r="H3968" i="26"/>
  <c r="H3969" i="26"/>
  <c r="H3970" i="26"/>
  <c r="H3971" i="26"/>
  <c r="H3972" i="26"/>
  <c r="H3973" i="26"/>
  <c r="H3974" i="26"/>
  <c r="H3975" i="26"/>
  <c r="H3976" i="26"/>
  <c r="H3977" i="26"/>
  <c r="H3978" i="26"/>
  <c r="H3979" i="26"/>
  <c r="H3980" i="26"/>
  <c r="H3981" i="26"/>
  <c r="H3982" i="26"/>
  <c r="H3983" i="26"/>
  <c r="H3984" i="26"/>
  <c r="H3985" i="26"/>
  <c r="H3986" i="26"/>
  <c r="H3987" i="26"/>
  <c r="H3988" i="26"/>
  <c r="H3989" i="26"/>
  <c r="H3990" i="26"/>
  <c r="H3991" i="26"/>
  <c r="H3992" i="26"/>
  <c r="H3993" i="26"/>
  <c r="H3994" i="26"/>
  <c r="H3995" i="26"/>
  <c r="H3996" i="26"/>
  <c r="H3997" i="26"/>
  <c r="H3998" i="26"/>
  <c r="H3999" i="26"/>
  <c r="H4000" i="26"/>
  <c r="H4001" i="26"/>
  <c r="H4002" i="26"/>
  <c r="H4003" i="26"/>
  <c r="H4004" i="26"/>
  <c r="H4005" i="26"/>
  <c r="H4006" i="26"/>
  <c r="H4007" i="26"/>
  <c r="H4008" i="26"/>
  <c r="H4009" i="26"/>
  <c r="H4010" i="26"/>
  <c r="H4011" i="26"/>
  <c r="H4012" i="26"/>
  <c r="H4013" i="26"/>
  <c r="H4014" i="26"/>
  <c r="H4015" i="26"/>
  <c r="H4016" i="26"/>
  <c r="H4017" i="26"/>
  <c r="H4018" i="26"/>
  <c r="H4019" i="26"/>
  <c r="H4020" i="26"/>
  <c r="H4021" i="26"/>
  <c r="H4022" i="26"/>
  <c r="H4023" i="26"/>
  <c r="H4024" i="26"/>
  <c r="H4025" i="26"/>
  <c r="H4026" i="26"/>
  <c r="H4027" i="26"/>
  <c r="H4028" i="26"/>
  <c r="H4029" i="26"/>
  <c r="H4030" i="26"/>
  <c r="H4031" i="26"/>
  <c r="H4032" i="26"/>
  <c r="H4033" i="26"/>
  <c r="H4034" i="26"/>
  <c r="H4035" i="26"/>
  <c r="H4036" i="26"/>
  <c r="H4037" i="26"/>
  <c r="H4038" i="26"/>
  <c r="H4039" i="26"/>
  <c r="H4040" i="26"/>
  <c r="H4041" i="26"/>
  <c r="H4042" i="26"/>
  <c r="H4043" i="26"/>
  <c r="H4044" i="26"/>
  <c r="H4045" i="26"/>
  <c r="H4046" i="26"/>
  <c r="H4047" i="26"/>
  <c r="H4048" i="26"/>
  <c r="H4049" i="26"/>
  <c r="H4050" i="26"/>
  <c r="H4051" i="26"/>
  <c r="H4052" i="26"/>
  <c r="H4053" i="26"/>
  <c r="H4054" i="26"/>
  <c r="H4055" i="26"/>
  <c r="H4056" i="26"/>
  <c r="H4057" i="26"/>
  <c r="H4058" i="26"/>
  <c r="H4059" i="26"/>
  <c r="H4060" i="26"/>
  <c r="H4061" i="26"/>
  <c r="H4062" i="26"/>
  <c r="H4063" i="26"/>
  <c r="H4064" i="26"/>
  <c r="H4065" i="26"/>
  <c r="H4066" i="26"/>
  <c r="H4067" i="26"/>
  <c r="H4068" i="26"/>
  <c r="H4069" i="26"/>
  <c r="H4070" i="26"/>
  <c r="H4071" i="26"/>
  <c r="H4072" i="26"/>
  <c r="H4073" i="26"/>
  <c r="H4074" i="26"/>
  <c r="H4075" i="26"/>
  <c r="H4076" i="26"/>
  <c r="H4077" i="26"/>
  <c r="H4078" i="26"/>
  <c r="H4079" i="26"/>
  <c r="H4080" i="26"/>
  <c r="H4081" i="26"/>
  <c r="H4082" i="26"/>
  <c r="H4083" i="26"/>
  <c r="H4084" i="26"/>
  <c r="H4085" i="26"/>
  <c r="H4086" i="26"/>
  <c r="H4087" i="26"/>
  <c r="H4088" i="26"/>
  <c r="H4089" i="26"/>
  <c r="H4090" i="26"/>
  <c r="H4091" i="26"/>
  <c r="H4092" i="26"/>
  <c r="H4093" i="26"/>
  <c r="H4094" i="26"/>
  <c r="H4095" i="26"/>
  <c r="H4096" i="26"/>
  <c r="H4097" i="26"/>
  <c r="H4098" i="26"/>
  <c r="H4099" i="26"/>
  <c r="H4100" i="26"/>
  <c r="H4101" i="26"/>
  <c r="H4102" i="26"/>
  <c r="H4103" i="26"/>
  <c r="H4104" i="26"/>
  <c r="H4105" i="26"/>
  <c r="H4106" i="26"/>
  <c r="H4107" i="26"/>
  <c r="H4108" i="26"/>
  <c r="H4109" i="26"/>
  <c r="H4110" i="26"/>
  <c r="H4111" i="26"/>
  <c r="H4112" i="26"/>
  <c r="H4113" i="26"/>
  <c r="H4114" i="26"/>
  <c r="H4115" i="26"/>
  <c r="H4116" i="26"/>
  <c r="H4117" i="26"/>
  <c r="H4118" i="26"/>
  <c r="H4119" i="26"/>
  <c r="H4120" i="26"/>
  <c r="H4121" i="26"/>
  <c r="H4122" i="26"/>
  <c r="H4123" i="26"/>
  <c r="H4124" i="26"/>
  <c r="H4125" i="26"/>
  <c r="H4126" i="26"/>
  <c r="H4127" i="26"/>
  <c r="H4128" i="26"/>
  <c r="H4129" i="26"/>
  <c r="H4130" i="26"/>
  <c r="H4131" i="26"/>
  <c r="H4132" i="26"/>
  <c r="H4133" i="26"/>
  <c r="H4134" i="26"/>
  <c r="H4135" i="26"/>
  <c r="H4136" i="26"/>
  <c r="H4137" i="26"/>
  <c r="H4138" i="26"/>
  <c r="H4139" i="26"/>
  <c r="H4140" i="26"/>
  <c r="H4141" i="26"/>
  <c r="H4142" i="26"/>
  <c r="H4143" i="26"/>
  <c r="H4144" i="26"/>
  <c r="H4145" i="26"/>
  <c r="H4146" i="26"/>
  <c r="H4147" i="26"/>
  <c r="H4148" i="26"/>
  <c r="H4149" i="26"/>
  <c r="H4150" i="26"/>
  <c r="H4151" i="26"/>
  <c r="H4152" i="26"/>
  <c r="H4153" i="26"/>
  <c r="H4154" i="26"/>
  <c r="H4155" i="26"/>
  <c r="H4156" i="26"/>
  <c r="H4157" i="26"/>
  <c r="H4158" i="26"/>
  <c r="H4159" i="26"/>
  <c r="H4160" i="26"/>
  <c r="H4161" i="26"/>
  <c r="H4162" i="26"/>
  <c r="H4163" i="26"/>
  <c r="H4164" i="26"/>
  <c r="H4165" i="26"/>
  <c r="H4166" i="26"/>
  <c r="H4167" i="26"/>
  <c r="H4168" i="26"/>
  <c r="H4169" i="26"/>
  <c r="H4170" i="26"/>
  <c r="H4171" i="26"/>
  <c r="H4172" i="26"/>
  <c r="H4173" i="26"/>
  <c r="H4174" i="26"/>
  <c r="H4175" i="26"/>
  <c r="H4176" i="26"/>
  <c r="H4177" i="26"/>
  <c r="H4178" i="26"/>
  <c r="H4179" i="26"/>
  <c r="H4180" i="26"/>
  <c r="H4181" i="26"/>
  <c r="H4182" i="26"/>
  <c r="H4183" i="26"/>
  <c r="H4184" i="26"/>
  <c r="H4185" i="26"/>
  <c r="H4186" i="26"/>
  <c r="H4187" i="26"/>
  <c r="H4188" i="26"/>
  <c r="H4189" i="26"/>
  <c r="H4190" i="26"/>
  <c r="H4191" i="26"/>
  <c r="H4192" i="26"/>
  <c r="H4193" i="26"/>
  <c r="H4194" i="26"/>
  <c r="H4195" i="26"/>
  <c r="H4196" i="26"/>
  <c r="H4197" i="26"/>
  <c r="H4198" i="26"/>
  <c r="H4199" i="26"/>
  <c r="H4200" i="26"/>
  <c r="H4201" i="26"/>
  <c r="H4202" i="26"/>
  <c r="H4203" i="26"/>
  <c r="H4204" i="26"/>
  <c r="H4205" i="26"/>
  <c r="H4206" i="26"/>
  <c r="H4207" i="26"/>
  <c r="H4208" i="26"/>
  <c r="H4209" i="26"/>
  <c r="H4210" i="26"/>
  <c r="H4211" i="26"/>
  <c r="H4212" i="26"/>
  <c r="H4213" i="26"/>
  <c r="H4214" i="26"/>
  <c r="H4215" i="26"/>
  <c r="H4216" i="26"/>
  <c r="H4217" i="26"/>
  <c r="H4218" i="26"/>
  <c r="H4219" i="26"/>
  <c r="H4220" i="26"/>
  <c r="H4221" i="26"/>
  <c r="H4222" i="26"/>
  <c r="H4223" i="26"/>
  <c r="H4224" i="26"/>
  <c r="H4225" i="26"/>
  <c r="H4226" i="26"/>
  <c r="H4227" i="26"/>
  <c r="H4228" i="26"/>
  <c r="H4229" i="26"/>
  <c r="H4230" i="26"/>
  <c r="H4231" i="26"/>
  <c r="H4232" i="26"/>
  <c r="H4233" i="26"/>
  <c r="H4234" i="26"/>
  <c r="H4235" i="26"/>
  <c r="H4236" i="26"/>
  <c r="H4237" i="26"/>
  <c r="H4238" i="26"/>
  <c r="H4239" i="26"/>
  <c r="H4240" i="26"/>
  <c r="H4241" i="26"/>
  <c r="H4242" i="26"/>
  <c r="H4243" i="26"/>
  <c r="H4244" i="26"/>
  <c r="H4245" i="26"/>
  <c r="H4246" i="26"/>
  <c r="H4247" i="26"/>
  <c r="H4248" i="26"/>
  <c r="H4249" i="26"/>
  <c r="H4250" i="26"/>
  <c r="H4251" i="26"/>
  <c r="H4252" i="26"/>
  <c r="H4253" i="26"/>
  <c r="H4254" i="26"/>
  <c r="H4255" i="26"/>
  <c r="H4256" i="26"/>
  <c r="H4257" i="26"/>
  <c r="H4258" i="26"/>
  <c r="H4259" i="26"/>
  <c r="H4260" i="26"/>
  <c r="H4261" i="26"/>
  <c r="H4262" i="26"/>
  <c r="H4263" i="26"/>
  <c r="H4264" i="26"/>
  <c r="H4265" i="26"/>
  <c r="H4266" i="26"/>
  <c r="H4267" i="26"/>
  <c r="H4268" i="26"/>
  <c r="H4269" i="26"/>
  <c r="H4270" i="26"/>
  <c r="H4271" i="26"/>
  <c r="H4272" i="26"/>
  <c r="H4273" i="26"/>
  <c r="H4274" i="26"/>
  <c r="H4275" i="26"/>
  <c r="H4276" i="26"/>
  <c r="H4277" i="26"/>
  <c r="H4278" i="26"/>
  <c r="H4279" i="26"/>
  <c r="H4280" i="26"/>
  <c r="H4281" i="26"/>
  <c r="H4282" i="26"/>
  <c r="H4283" i="26"/>
  <c r="H4284" i="26"/>
  <c r="H4285" i="26"/>
  <c r="H4286" i="26"/>
  <c r="H4287" i="26"/>
  <c r="H4288" i="26"/>
  <c r="H4289" i="26"/>
  <c r="H4290" i="26"/>
  <c r="H4291" i="26"/>
  <c r="H4292" i="26"/>
  <c r="H4293" i="26"/>
  <c r="H4294" i="26"/>
  <c r="H4295" i="26"/>
  <c r="H4296" i="26"/>
  <c r="H4297" i="26"/>
  <c r="H4298" i="26"/>
  <c r="H4299" i="26"/>
  <c r="H4300" i="26"/>
  <c r="H4301" i="26"/>
  <c r="H4302" i="26"/>
  <c r="H4303" i="26"/>
  <c r="H4304" i="26"/>
  <c r="H4305" i="26"/>
  <c r="H4306" i="26"/>
  <c r="H4307" i="26"/>
  <c r="H4308" i="26"/>
  <c r="H4309" i="26"/>
  <c r="H4310" i="26"/>
  <c r="H4311" i="26"/>
  <c r="H4312" i="26"/>
  <c r="H4313" i="26"/>
  <c r="H4314" i="26"/>
  <c r="G3924" i="26"/>
  <c r="G3925" i="26"/>
  <c r="G3926" i="26"/>
  <c r="I3926" i="26" s="1"/>
  <c r="G3927" i="26"/>
  <c r="G3928" i="26"/>
  <c r="G3929" i="26"/>
  <c r="G3930" i="26"/>
  <c r="G3931" i="26"/>
  <c r="G3932" i="26"/>
  <c r="J3932" i="26" s="1"/>
  <c r="L3932" i="26" s="1"/>
  <c r="G3933" i="26"/>
  <c r="G3934" i="26"/>
  <c r="I3934" i="26" s="1"/>
  <c r="G3935" i="26"/>
  <c r="G3936" i="26"/>
  <c r="G3937" i="26"/>
  <c r="G3938" i="26"/>
  <c r="I3938" i="26" s="1"/>
  <c r="G3939" i="26"/>
  <c r="G3940" i="26"/>
  <c r="G3941" i="26"/>
  <c r="G3942" i="26"/>
  <c r="I3942" i="26" s="1"/>
  <c r="G3943" i="26"/>
  <c r="J3943" i="26" s="1"/>
  <c r="L3943" i="26" s="1"/>
  <c r="G3944" i="26"/>
  <c r="G3945" i="26"/>
  <c r="G3946" i="26"/>
  <c r="G3947" i="26"/>
  <c r="G3948" i="26"/>
  <c r="G3949" i="26"/>
  <c r="G3950" i="26"/>
  <c r="I3950" i="26" s="1"/>
  <c r="G3951" i="26"/>
  <c r="G3952" i="26"/>
  <c r="I3952" i="26" s="1"/>
  <c r="G3953" i="26"/>
  <c r="I3953" i="26" s="1"/>
  <c r="G3954" i="26"/>
  <c r="J3954" i="26" s="1"/>
  <c r="L3954" i="26" s="1"/>
  <c r="G3955" i="26"/>
  <c r="G3956" i="26"/>
  <c r="G3957" i="26"/>
  <c r="G3958" i="26"/>
  <c r="K3958" i="26" s="1"/>
  <c r="G3959" i="26"/>
  <c r="J3959" i="26" s="1"/>
  <c r="L3959" i="26" s="1"/>
  <c r="G3960" i="26"/>
  <c r="I3960" i="26" s="1"/>
  <c r="G3961" i="26"/>
  <c r="G3962" i="26"/>
  <c r="G3963" i="26"/>
  <c r="G3964" i="26"/>
  <c r="G3965" i="26"/>
  <c r="G3966" i="26"/>
  <c r="I3966" i="26" s="1"/>
  <c r="G3967" i="26"/>
  <c r="G3968" i="26"/>
  <c r="I3968" i="26" s="1"/>
  <c r="G3969" i="26"/>
  <c r="I3969" i="26" s="1"/>
  <c r="G3970" i="26"/>
  <c r="G3971" i="26"/>
  <c r="G3972" i="26"/>
  <c r="G3973" i="26"/>
  <c r="G3974" i="26"/>
  <c r="I3974" i="26" s="1"/>
  <c r="G3975" i="26"/>
  <c r="J3975" i="26" s="1"/>
  <c r="L3975" i="26" s="1"/>
  <c r="G3976" i="26"/>
  <c r="G3977" i="26"/>
  <c r="G3978" i="26"/>
  <c r="G3979" i="26"/>
  <c r="G3980" i="26"/>
  <c r="G3981" i="26"/>
  <c r="G3982" i="26"/>
  <c r="I3982" i="26" s="1"/>
  <c r="G3983" i="26"/>
  <c r="G3984" i="26"/>
  <c r="I3984" i="26" s="1"/>
  <c r="G3985" i="26"/>
  <c r="I3985" i="26" s="1"/>
  <c r="G3986" i="26"/>
  <c r="G3987" i="26"/>
  <c r="G3988" i="26"/>
  <c r="G3989" i="26"/>
  <c r="G3990" i="26"/>
  <c r="I3990" i="26" s="1"/>
  <c r="G3991" i="26"/>
  <c r="J3991" i="26" s="1"/>
  <c r="L3991" i="26" s="1"/>
  <c r="G3992" i="26"/>
  <c r="G3993" i="26"/>
  <c r="G3994" i="26"/>
  <c r="G3995" i="26"/>
  <c r="G3996" i="26"/>
  <c r="G3997" i="26"/>
  <c r="G3998" i="26"/>
  <c r="I3998" i="26" s="1"/>
  <c r="G3999" i="26"/>
  <c r="G4000" i="26"/>
  <c r="I4000" i="26" s="1"/>
  <c r="G4001" i="26"/>
  <c r="I4001" i="26" s="1"/>
  <c r="G4002" i="26"/>
  <c r="J4002" i="26" s="1"/>
  <c r="L4002" i="26" s="1"/>
  <c r="G4003" i="26"/>
  <c r="G4004" i="26"/>
  <c r="G4005" i="26"/>
  <c r="G4006" i="26"/>
  <c r="I4006" i="26" s="1"/>
  <c r="G4007" i="26"/>
  <c r="G4008" i="26"/>
  <c r="G4009" i="26"/>
  <c r="G4010" i="26"/>
  <c r="G4011" i="26"/>
  <c r="G4012" i="26"/>
  <c r="G4013" i="26"/>
  <c r="G4014" i="26"/>
  <c r="I4014" i="26" s="1"/>
  <c r="G4015" i="26"/>
  <c r="K4015" i="26" s="1"/>
  <c r="G4016" i="26"/>
  <c r="G4017" i="26"/>
  <c r="I4017" i="26" s="1"/>
  <c r="G4018" i="26"/>
  <c r="J4018" i="26" s="1"/>
  <c r="L4018" i="26" s="1"/>
  <c r="G4019" i="26"/>
  <c r="G4020" i="26"/>
  <c r="G4021" i="26"/>
  <c r="G4022" i="26"/>
  <c r="I4022" i="26" s="1"/>
  <c r="G4023" i="26"/>
  <c r="J4023" i="26" s="1"/>
  <c r="L4023" i="26" s="1"/>
  <c r="G4024" i="26"/>
  <c r="I4024" i="26" s="1"/>
  <c r="G4025" i="26"/>
  <c r="G4026" i="26"/>
  <c r="G4027" i="26"/>
  <c r="G4028" i="26"/>
  <c r="G4029" i="26"/>
  <c r="G4030" i="26"/>
  <c r="I4030" i="26" s="1"/>
  <c r="G4031" i="26"/>
  <c r="G4032" i="26"/>
  <c r="I4032" i="26" s="1"/>
  <c r="G4033" i="26"/>
  <c r="I4033" i="26" s="1"/>
  <c r="G4034" i="26"/>
  <c r="J4034" i="26" s="1"/>
  <c r="L4034" i="26" s="1"/>
  <c r="G4035" i="26"/>
  <c r="G4036" i="26"/>
  <c r="G4037" i="26"/>
  <c r="G4038" i="26"/>
  <c r="I4038" i="26" s="1"/>
  <c r="G4039" i="26"/>
  <c r="J4039" i="26" s="1"/>
  <c r="L4039" i="26" s="1"/>
  <c r="G4040" i="26"/>
  <c r="G4041" i="26"/>
  <c r="G4042" i="26"/>
  <c r="G4043" i="26"/>
  <c r="G4044" i="26"/>
  <c r="J4044" i="26" s="1"/>
  <c r="L4044" i="26" s="1"/>
  <c r="G4045" i="26"/>
  <c r="G4046" i="26"/>
  <c r="I4046" i="26" s="1"/>
  <c r="G4047" i="26"/>
  <c r="G4048" i="26"/>
  <c r="I4048" i="26" s="1"/>
  <c r="G4049" i="26"/>
  <c r="I4049" i="26" s="1"/>
  <c r="G4050" i="26"/>
  <c r="G4051" i="26"/>
  <c r="G4052" i="26"/>
  <c r="G4053" i="26"/>
  <c r="G4054" i="26"/>
  <c r="I4054" i="26" s="1"/>
  <c r="G4055" i="26"/>
  <c r="G4056" i="26"/>
  <c r="G4057" i="26"/>
  <c r="G4058" i="26"/>
  <c r="K4058" i="26" s="1"/>
  <c r="G4059" i="26"/>
  <c r="G4060" i="26"/>
  <c r="J4060" i="26" s="1"/>
  <c r="L4060" i="26" s="1"/>
  <c r="G4061" i="26"/>
  <c r="G4062" i="26"/>
  <c r="I4062" i="26" s="1"/>
  <c r="G4063" i="26"/>
  <c r="G4064" i="26"/>
  <c r="I4064" i="26" s="1"/>
  <c r="G4065" i="26"/>
  <c r="I4065" i="26" s="1"/>
  <c r="G4066" i="26"/>
  <c r="G4067" i="26"/>
  <c r="G4068" i="26"/>
  <c r="G4069" i="26"/>
  <c r="G4070" i="26"/>
  <c r="I4070" i="26" s="1"/>
  <c r="G4071" i="26"/>
  <c r="J4071" i="26" s="1"/>
  <c r="L4071" i="26" s="1"/>
  <c r="G4072" i="26"/>
  <c r="G4073" i="26"/>
  <c r="G4074" i="26"/>
  <c r="G4075" i="26"/>
  <c r="G4076" i="26"/>
  <c r="G4077" i="26"/>
  <c r="G4078" i="26"/>
  <c r="I4078" i="26" s="1"/>
  <c r="G4079" i="26"/>
  <c r="G4080" i="26"/>
  <c r="I4080" i="26" s="1"/>
  <c r="G4081" i="26"/>
  <c r="I4081" i="26" s="1"/>
  <c r="G4082" i="26"/>
  <c r="J4082" i="26" s="1"/>
  <c r="L4082" i="26" s="1"/>
  <c r="G4083" i="26"/>
  <c r="G4084" i="26"/>
  <c r="G4085" i="26"/>
  <c r="G4086" i="26"/>
  <c r="I4086" i="26" s="1"/>
  <c r="G4087" i="26"/>
  <c r="J4087" i="26" s="1"/>
  <c r="L4087" i="26" s="1"/>
  <c r="G4088" i="26"/>
  <c r="G4089" i="26"/>
  <c r="G4090" i="26"/>
  <c r="G4091" i="26"/>
  <c r="G4092" i="26"/>
  <c r="G4093" i="26"/>
  <c r="G4094" i="26"/>
  <c r="I4094" i="26" s="1"/>
  <c r="G4095" i="26"/>
  <c r="I4095" i="26" s="1"/>
  <c r="G4096" i="26"/>
  <c r="I4096" i="26" s="1"/>
  <c r="G4097" i="26"/>
  <c r="G4098" i="26"/>
  <c r="G4099" i="26"/>
  <c r="I4099" i="26" s="1"/>
  <c r="G4100" i="26"/>
  <c r="G4101" i="26"/>
  <c r="G4102" i="26"/>
  <c r="I4102" i="26" s="1"/>
  <c r="G4103" i="26"/>
  <c r="I4103" i="26" s="1"/>
  <c r="G4104" i="26"/>
  <c r="I4104" i="26" s="1"/>
  <c r="G4105" i="26"/>
  <c r="I4105" i="26" s="1"/>
  <c r="G4106" i="26"/>
  <c r="G4107" i="26"/>
  <c r="G4108" i="26"/>
  <c r="I4108" i="26" s="1"/>
  <c r="G4109" i="26"/>
  <c r="G4110" i="26"/>
  <c r="I4110" i="26" s="1"/>
  <c r="G4111" i="26"/>
  <c r="I4111" i="26" s="1"/>
  <c r="G4112" i="26"/>
  <c r="I4112" i="26" s="1"/>
  <c r="G4113" i="26"/>
  <c r="I4113" i="26" s="1"/>
  <c r="G4114" i="26"/>
  <c r="G4115" i="26"/>
  <c r="G4116" i="26"/>
  <c r="I4116" i="26" s="1"/>
  <c r="G4117" i="26"/>
  <c r="G4118" i="26"/>
  <c r="I4118" i="26" s="1"/>
  <c r="G4119" i="26"/>
  <c r="I4119" i="26" s="1"/>
  <c r="G4120" i="26"/>
  <c r="I4120" i="26" s="1"/>
  <c r="G4121" i="26"/>
  <c r="G4122" i="26"/>
  <c r="G4123" i="26"/>
  <c r="I4123" i="26" s="1"/>
  <c r="G4124" i="26"/>
  <c r="G4125" i="26"/>
  <c r="K4125" i="26" s="1"/>
  <c r="G4126" i="26"/>
  <c r="I4126" i="26" s="1"/>
  <c r="G4127" i="26"/>
  <c r="I4127" i="26" s="1"/>
  <c r="G4128" i="26"/>
  <c r="I4128" i="26" s="1"/>
  <c r="G4129" i="26"/>
  <c r="G4130" i="26"/>
  <c r="G4131" i="26"/>
  <c r="I4131" i="26" s="1"/>
  <c r="G4132" i="26"/>
  <c r="G4133" i="26"/>
  <c r="I4133" i="26" s="1"/>
  <c r="G4134" i="26"/>
  <c r="I4134" i="26" s="1"/>
  <c r="G4135" i="26"/>
  <c r="G4136" i="26"/>
  <c r="I4136" i="26" s="1"/>
  <c r="G4137" i="26"/>
  <c r="G4138" i="26"/>
  <c r="G4139" i="26"/>
  <c r="J4139" i="26" s="1"/>
  <c r="L4139" i="26" s="1"/>
  <c r="G4140" i="26"/>
  <c r="G4141" i="26"/>
  <c r="I4141" i="26" s="1"/>
  <c r="G4142" i="26"/>
  <c r="I4142" i="26" s="1"/>
  <c r="G4143" i="26"/>
  <c r="I4143" i="26" s="1"/>
  <c r="G4144" i="26"/>
  <c r="I4144" i="26" s="1"/>
  <c r="G4145" i="26"/>
  <c r="G4146" i="26"/>
  <c r="G4147" i="26"/>
  <c r="I4147" i="26" s="1"/>
  <c r="G4148" i="26"/>
  <c r="G4149" i="26"/>
  <c r="I4149" i="26" s="1"/>
  <c r="G4150" i="26"/>
  <c r="I4150" i="26" s="1"/>
  <c r="G4151" i="26"/>
  <c r="J4151" i="26" s="1"/>
  <c r="L4151" i="26" s="1"/>
  <c r="G4152" i="26"/>
  <c r="I4152" i="26" s="1"/>
  <c r="G4153" i="26"/>
  <c r="G4154" i="26"/>
  <c r="G4155" i="26"/>
  <c r="I4155" i="26" s="1"/>
  <c r="G4156" i="26"/>
  <c r="G4157" i="26"/>
  <c r="K4157" i="26" s="1"/>
  <c r="G4158" i="26"/>
  <c r="I4158" i="26" s="1"/>
  <c r="G4159" i="26"/>
  <c r="I4159" i="26" s="1"/>
  <c r="G4160" i="26"/>
  <c r="I4160" i="26" s="1"/>
  <c r="G4161" i="26"/>
  <c r="G4162" i="26"/>
  <c r="G4163" i="26"/>
  <c r="I4163" i="26" s="1"/>
  <c r="G4164" i="26"/>
  <c r="G4165" i="26"/>
  <c r="I4165" i="26" s="1"/>
  <c r="G4166" i="26"/>
  <c r="I4166" i="26" s="1"/>
  <c r="G4167" i="26"/>
  <c r="I4167" i="26" s="1"/>
  <c r="G4168" i="26"/>
  <c r="I4168" i="26" s="1"/>
  <c r="G4169" i="26"/>
  <c r="G4170" i="26"/>
  <c r="G4171" i="26"/>
  <c r="I4171" i="26" s="1"/>
  <c r="G4172" i="26"/>
  <c r="G4173" i="26"/>
  <c r="K4173" i="26" s="1"/>
  <c r="G4174" i="26"/>
  <c r="I4174" i="26" s="1"/>
  <c r="G4175" i="26"/>
  <c r="I4175" i="26" s="1"/>
  <c r="G4176" i="26"/>
  <c r="I4176" i="26" s="1"/>
  <c r="G4177" i="26"/>
  <c r="G4178" i="26"/>
  <c r="G4179" i="26"/>
  <c r="I4179" i="26" s="1"/>
  <c r="G4180" i="26"/>
  <c r="G4181" i="26"/>
  <c r="I4181" i="26" s="1"/>
  <c r="G4182" i="26"/>
  <c r="I4182" i="26" s="1"/>
  <c r="G4183" i="26"/>
  <c r="G4184" i="26"/>
  <c r="I4184" i="26" s="1"/>
  <c r="G4185" i="26"/>
  <c r="G4186" i="26"/>
  <c r="G4187" i="26"/>
  <c r="I4187" i="26" s="1"/>
  <c r="G4188" i="26"/>
  <c r="G4189" i="26"/>
  <c r="I4189" i="26" s="1"/>
  <c r="G4190" i="26"/>
  <c r="I4190" i="26" s="1"/>
  <c r="G4191" i="26"/>
  <c r="I4191" i="26" s="1"/>
  <c r="G4192" i="26"/>
  <c r="I4192" i="26" s="1"/>
  <c r="G4193" i="26"/>
  <c r="G4194" i="26"/>
  <c r="G4195" i="26"/>
  <c r="I4195" i="26" s="1"/>
  <c r="G4196" i="26"/>
  <c r="G4197" i="26"/>
  <c r="I4197" i="26" s="1"/>
  <c r="G4198" i="26"/>
  <c r="I4198" i="26" s="1"/>
  <c r="G4199" i="26"/>
  <c r="I4199" i="26" s="1"/>
  <c r="G4200" i="26"/>
  <c r="I4200" i="26" s="1"/>
  <c r="G4201" i="26"/>
  <c r="G4202" i="26"/>
  <c r="G4203" i="26"/>
  <c r="J4203" i="26" s="1"/>
  <c r="L4203" i="26" s="1"/>
  <c r="G4204" i="26"/>
  <c r="G4205" i="26"/>
  <c r="I4205" i="26" s="1"/>
  <c r="G4206" i="26"/>
  <c r="I4206" i="26" s="1"/>
  <c r="G4207" i="26"/>
  <c r="I4207" i="26" s="1"/>
  <c r="G4208" i="26"/>
  <c r="I4208" i="26" s="1"/>
  <c r="G4209" i="26"/>
  <c r="G4210" i="26"/>
  <c r="G4211" i="26"/>
  <c r="I4211" i="26" s="1"/>
  <c r="G4212" i="26"/>
  <c r="G4213" i="26"/>
  <c r="I4213" i="26" s="1"/>
  <c r="G4214" i="26"/>
  <c r="I4214" i="26" s="1"/>
  <c r="G4215" i="26"/>
  <c r="K4215" i="26" s="1"/>
  <c r="G4216" i="26"/>
  <c r="I4216" i="26" s="1"/>
  <c r="G4217" i="26"/>
  <c r="G4218" i="26"/>
  <c r="G4219" i="26"/>
  <c r="I4219" i="26" s="1"/>
  <c r="G4220" i="26"/>
  <c r="G4221" i="26"/>
  <c r="I4221" i="26" s="1"/>
  <c r="G4222" i="26"/>
  <c r="I4222" i="26" s="1"/>
  <c r="G4223" i="26"/>
  <c r="I4223" i="26" s="1"/>
  <c r="G4224" i="26"/>
  <c r="I4224" i="26" s="1"/>
  <c r="G4225" i="26"/>
  <c r="G4226" i="26"/>
  <c r="G4227" i="26"/>
  <c r="I4227" i="26" s="1"/>
  <c r="G4228" i="26"/>
  <c r="G4229" i="26"/>
  <c r="I4229" i="26" s="1"/>
  <c r="G4230" i="26"/>
  <c r="I4230" i="26" s="1"/>
  <c r="G4231" i="26"/>
  <c r="I4231" i="26" s="1"/>
  <c r="G4232" i="26"/>
  <c r="I4232" i="26" s="1"/>
  <c r="G4233" i="26"/>
  <c r="G4234" i="26"/>
  <c r="G4235" i="26"/>
  <c r="I4235" i="26" s="1"/>
  <c r="G4236" i="26"/>
  <c r="G4237" i="26"/>
  <c r="I4237" i="26" s="1"/>
  <c r="G4238" i="26"/>
  <c r="I4238" i="26" s="1"/>
  <c r="G4239" i="26"/>
  <c r="J4239" i="26" s="1"/>
  <c r="L4239" i="26" s="1"/>
  <c r="G4240" i="26"/>
  <c r="I4240" i="26" s="1"/>
  <c r="G4241" i="26"/>
  <c r="G4242" i="26"/>
  <c r="G4243" i="26"/>
  <c r="I4243" i="26" s="1"/>
  <c r="G4244" i="26"/>
  <c r="G4245" i="26"/>
  <c r="K4245" i="26" s="1"/>
  <c r="G4246" i="26"/>
  <c r="I4246" i="26" s="1"/>
  <c r="G4247" i="26"/>
  <c r="G4248" i="26"/>
  <c r="I4248" i="26" s="1"/>
  <c r="G4249" i="26"/>
  <c r="G4250" i="26"/>
  <c r="G4251" i="26"/>
  <c r="I4251" i="26" s="1"/>
  <c r="G4252" i="26"/>
  <c r="G4253" i="26"/>
  <c r="I4253" i="26" s="1"/>
  <c r="G4254" i="26"/>
  <c r="I4254" i="26" s="1"/>
  <c r="G4255" i="26"/>
  <c r="I4255" i="26" s="1"/>
  <c r="G4256" i="26"/>
  <c r="K4256" i="26" s="1"/>
  <c r="G4257" i="26"/>
  <c r="G4258" i="26"/>
  <c r="G4259" i="26"/>
  <c r="I4259" i="26" s="1"/>
  <c r="G4260" i="26"/>
  <c r="G4261" i="26"/>
  <c r="I4261" i="26" s="1"/>
  <c r="G4262" i="26"/>
  <c r="I4262" i="26" s="1"/>
  <c r="G4263" i="26"/>
  <c r="I4263" i="26" s="1"/>
  <c r="G4264" i="26"/>
  <c r="I4264" i="26" s="1"/>
  <c r="G4265" i="26"/>
  <c r="G4266" i="26"/>
  <c r="G4267" i="26"/>
  <c r="K4267" i="26" s="1"/>
  <c r="G4268" i="26"/>
  <c r="G4269" i="26"/>
  <c r="I4269" i="26" s="1"/>
  <c r="G4270" i="26"/>
  <c r="I4270" i="26" s="1"/>
  <c r="G4271" i="26"/>
  <c r="I4271" i="26" s="1"/>
  <c r="G4272" i="26"/>
  <c r="I4272" i="26" s="1"/>
  <c r="G4273" i="26"/>
  <c r="G4274" i="26"/>
  <c r="G4275" i="26"/>
  <c r="I4275" i="26" s="1"/>
  <c r="G4276" i="26"/>
  <c r="G4277" i="26"/>
  <c r="K4277" i="26" s="1"/>
  <c r="G4278" i="26"/>
  <c r="I4278" i="26" s="1"/>
  <c r="G4279" i="26"/>
  <c r="J4279" i="26" s="1"/>
  <c r="L4279" i="26" s="1"/>
  <c r="G4280" i="26"/>
  <c r="G4281" i="26"/>
  <c r="G4282" i="26"/>
  <c r="I4282" i="26" s="1"/>
  <c r="G4283" i="26"/>
  <c r="I4283" i="26" s="1"/>
  <c r="G4284" i="26"/>
  <c r="I4284" i="26" s="1"/>
  <c r="G4285" i="26"/>
  <c r="I4285" i="26" s="1"/>
  <c r="G4286" i="26"/>
  <c r="I4286" i="26" s="1"/>
  <c r="G4287" i="26"/>
  <c r="G4288" i="26"/>
  <c r="G4289" i="26"/>
  <c r="I4289" i="26" s="1"/>
  <c r="G4290" i="26"/>
  <c r="G4291" i="26"/>
  <c r="K4291" i="26" s="1"/>
  <c r="G4292" i="26"/>
  <c r="I4292" i="26" s="1"/>
  <c r="G4293" i="26"/>
  <c r="I4293" i="26" s="1"/>
  <c r="G4294" i="26"/>
  <c r="I4294" i="26" s="1"/>
  <c r="G4295" i="26"/>
  <c r="G4296" i="26"/>
  <c r="G4297" i="26"/>
  <c r="J4297" i="26" s="1"/>
  <c r="L4297" i="26" s="1"/>
  <c r="G4298" i="26"/>
  <c r="G4299" i="26"/>
  <c r="I4299" i="26" s="1"/>
  <c r="G4300" i="26"/>
  <c r="I4300" i="26" s="1"/>
  <c r="G4301" i="26"/>
  <c r="G4302" i="26"/>
  <c r="K4302" i="26" s="1"/>
  <c r="G4303" i="26"/>
  <c r="G4304" i="26"/>
  <c r="G4305" i="26"/>
  <c r="I4305" i="26" s="1"/>
  <c r="G4306" i="26"/>
  <c r="G4307" i="26"/>
  <c r="I4307" i="26" s="1"/>
  <c r="G4308" i="26"/>
  <c r="I4308" i="26" s="1"/>
  <c r="G4309" i="26"/>
  <c r="J4309" i="26" s="1"/>
  <c r="L4309" i="26" s="1"/>
  <c r="G4310" i="26"/>
  <c r="I4310" i="26" s="1"/>
  <c r="G4311" i="26"/>
  <c r="G4312" i="26"/>
  <c r="G4313" i="26"/>
  <c r="I4313" i="26" s="1"/>
  <c r="G4314" i="26"/>
  <c r="C3924" i="26"/>
  <c r="C3925" i="26"/>
  <c r="C3926" i="26"/>
  <c r="C3927" i="26"/>
  <c r="C3928" i="26"/>
  <c r="C3929" i="26"/>
  <c r="C3930" i="26"/>
  <c r="C3931" i="26"/>
  <c r="C3932" i="26"/>
  <c r="C3933" i="26"/>
  <c r="C3934" i="26"/>
  <c r="C3935" i="26"/>
  <c r="C3936" i="26"/>
  <c r="C3937" i="26"/>
  <c r="C3938" i="26"/>
  <c r="C3939" i="26"/>
  <c r="C3940" i="26"/>
  <c r="C3941" i="26"/>
  <c r="C3942" i="26"/>
  <c r="C3943" i="26"/>
  <c r="C3944" i="26"/>
  <c r="C3945" i="26"/>
  <c r="C3946" i="26"/>
  <c r="C3947" i="26"/>
  <c r="C3948" i="26"/>
  <c r="C3949" i="26"/>
  <c r="C3950" i="26"/>
  <c r="C3951" i="26"/>
  <c r="C3952" i="26"/>
  <c r="C3953" i="26"/>
  <c r="C3954" i="26"/>
  <c r="C3955" i="26"/>
  <c r="C3956" i="26"/>
  <c r="C3957" i="26"/>
  <c r="C3958" i="26"/>
  <c r="C3959" i="26"/>
  <c r="C3960" i="26"/>
  <c r="C3961" i="26"/>
  <c r="C3962" i="26"/>
  <c r="C3963" i="26"/>
  <c r="C3964" i="26"/>
  <c r="C3965" i="26"/>
  <c r="C3966" i="26"/>
  <c r="C3967" i="26"/>
  <c r="C3968" i="26"/>
  <c r="C3969" i="26"/>
  <c r="C3970" i="26"/>
  <c r="C3971" i="26"/>
  <c r="C3972" i="26"/>
  <c r="C3973" i="26"/>
  <c r="C3974" i="26"/>
  <c r="C3975" i="26"/>
  <c r="C3976" i="26"/>
  <c r="C3977" i="26"/>
  <c r="C3978" i="26"/>
  <c r="C3979" i="26"/>
  <c r="C3980" i="26"/>
  <c r="C3981" i="26"/>
  <c r="C3982" i="26"/>
  <c r="C3983" i="26"/>
  <c r="C3984" i="26"/>
  <c r="C3985" i="26"/>
  <c r="C3986" i="26"/>
  <c r="C3987" i="26"/>
  <c r="C3988" i="26"/>
  <c r="C3989" i="26"/>
  <c r="C3990" i="26"/>
  <c r="C3991" i="26"/>
  <c r="C3992" i="26"/>
  <c r="C3993" i="26"/>
  <c r="C3994" i="26"/>
  <c r="C3995" i="26"/>
  <c r="C3996" i="26"/>
  <c r="C3997" i="26"/>
  <c r="C3998" i="26"/>
  <c r="C3999" i="26"/>
  <c r="C4000" i="26"/>
  <c r="C4001" i="26"/>
  <c r="C4002" i="26"/>
  <c r="C4003" i="26"/>
  <c r="C4004" i="26"/>
  <c r="C4005" i="26"/>
  <c r="C4006" i="26"/>
  <c r="C4007" i="26"/>
  <c r="C4008" i="26"/>
  <c r="C4009" i="26"/>
  <c r="C4010" i="26"/>
  <c r="C4011" i="26"/>
  <c r="C4012" i="26"/>
  <c r="C4013" i="26"/>
  <c r="C4014" i="26"/>
  <c r="C4015" i="26"/>
  <c r="C4016" i="26"/>
  <c r="C4017" i="26"/>
  <c r="C4018" i="26"/>
  <c r="C4019" i="26"/>
  <c r="C4020" i="26"/>
  <c r="C4021" i="26"/>
  <c r="C4022" i="26"/>
  <c r="C4023" i="26"/>
  <c r="C4024" i="26"/>
  <c r="C4025" i="26"/>
  <c r="C4026" i="26"/>
  <c r="C4027" i="26"/>
  <c r="C4028" i="26"/>
  <c r="C4029" i="26"/>
  <c r="C4030" i="26"/>
  <c r="C4031" i="26"/>
  <c r="C4032" i="26"/>
  <c r="C4033" i="26"/>
  <c r="C4034" i="26"/>
  <c r="C4035" i="26"/>
  <c r="C4036" i="26"/>
  <c r="C4037" i="26"/>
  <c r="C4038" i="26"/>
  <c r="C4039" i="26"/>
  <c r="C4040" i="26"/>
  <c r="C4041" i="26"/>
  <c r="C4042" i="26"/>
  <c r="C4043" i="26"/>
  <c r="C4044" i="26"/>
  <c r="C4045" i="26"/>
  <c r="C4046" i="26"/>
  <c r="C4047" i="26"/>
  <c r="C4048" i="26"/>
  <c r="C4049" i="26"/>
  <c r="C4050" i="26"/>
  <c r="C4051" i="26"/>
  <c r="C4052" i="26"/>
  <c r="C4053" i="26"/>
  <c r="C4054" i="26"/>
  <c r="C4055" i="26"/>
  <c r="C4056" i="26"/>
  <c r="C4057" i="26"/>
  <c r="C4058" i="26"/>
  <c r="C4059" i="26"/>
  <c r="C4060" i="26"/>
  <c r="C4061" i="26"/>
  <c r="C4062" i="26"/>
  <c r="C4063" i="26"/>
  <c r="C4064" i="26"/>
  <c r="C4065" i="26"/>
  <c r="C4066" i="26"/>
  <c r="C4067" i="26"/>
  <c r="C4068" i="26"/>
  <c r="C4069" i="26"/>
  <c r="C4070" i="26"/>
  <c r="C4071" i="26"/>
  <c r="C4072" i="26"/>
  <c r="C4073" i="26"/>
  <c r="C4074" i="26"/>
  <c r="C4075" i="26"/>
  <c r="C4076" i="26"/>
  <c r="C4077" i="26"/>
  <c r="C4078" i="26"/>
  <c r="C4079" i="26"/>
  <c r="C4080" i="26"/>
  <c r="C4081" i="26"/>
  <c r="C4082" i="26"/>
  <c r="C4083" i="26"/>
  <c r="C4084" i="26"/>
  <c r="C4085" i="26"/>
  <c r="C4086" i="26"/>
  <c r="C4087" i="26"/>
  <c r="C4088" i="26"/>
  <c r="C4089" i="26"/>
  <c r="C4090" i="26"/>
  <c r="C4091" i="26"/>
  <c r="C4092" i="26"/>
  <c r="C4093" i="26"/>
  <c r="C4094" i="26"/>
  <c r="C4095" i="26"/>
  <c r="C4096" i="26"/>
  <c r="C4097" i="26"/>
  <c r="C4098" i="26"/>
  <c r="C4099" i="26"/>
  <c r="C4100" i="26"/>
  <c r="C4101" i="26"/>
  <c r="C4102" i="26"/>
  <c r="C4103" i="26"/>
  <c r="C4104" i="26"/>
  <c r="C4105" i="26"/>
  <c r="C4106" i="26"/>
  <c r="C4107" i="26"/>
  <c r="C4108" i="26"/>
  <c r="C4109" i="26"/>
  <c r="C4110" i="26"/>
  <c r="C4111" i="26"/>
  <c r="C4112" i="26"/>
  <c r="C4113" i="26"/>
  <c r="C4114" i="26"/>
  <c r="C4115" i="26"/>
  <c r="C4116" i="26"/>
  <c r="C4117" i="26"/>
  <c r="C4118" i="26"/>
  <c r="C4119" i="26"/>
  <c r="C4120" i="26"/>
  <c r="C4121" i="26"/>
  <c r="C4122" i="26"/>
  <c r="C4123" i="26"/>
  <c r="C4124" i="26"/>
  <c r="C4125" i="26"/>
  <c r="C4126" i="26"/>
  <c r="C4127" i="26"/>
  <c r="C4128" i="26"/>
  <c r="C4129" i="26"/>
  <c r="C4130" i="26"/>
  <c r="C4131" i="26"/>
  <c r="C4132" i="26"/>
  <c r="C4133" i="26"/>
  <c r="C4134" i="26"/>
  <c r="C4135" i="26"/>
  <c r="C4136" i="26"/>
  <c r="C4137" i="26"/>
  <c r="C4138" i="26"/>
  <c r="C4139" i="26"/>
  <c r="C4140" i="26"/>
  <c r="C4141" i="26"/>
  <c r="C4142" i="26"/>
  <c r="C4143" i="26"/>
  <c r="C4144" i="26"/>
  <c r="C4145" i="26"/>
  <c r="C4146" i="26"/>
  <c r="C4147" i="26"/>
  <c r="C4148" i="26"/>
  <c r="C4149" i="26"/>
  <c r="C4150" i="26"/>
  <c r="C4151" i="26"/>
  <c r="C4152" i="26"/>
  <c r="C4153" i="26"/>
  <c r="C4154" i="26"/>
  <c r="C4155" i="26"/>
  <c r="C4156" i="26"/>
  <c r="C4157" i="26"/>
  <c r="C4158" i="26"/>
  <c r="C4159" i="26"/>
  <c r="C4160" i="26"/>
  <c r="C4161" i="26"/>
  <c r="C4162" i="26"/>
  <c r="C4163" i="26"/>
  <c r="C4164" i="26"/>
  <c r="C4165" i="26"/>
  <c r="C4166" i="26"/>
  <c r="C4167" i="26"/>
  <c r="C4168" i="26"/>
  <c r="C4169" i="26"/>
  <c r="C4170" i="26"/>
  <c r="C4171" i="26"/>
  <c r="C4172" i="26"/>
  <c r="C4173" i="26"/>
  <c r="C4174" i="26"/>
  <c r="C4175" i="26"/>
  <c r="C4176" i="26"/>
  <c r="C4177" i="26"/>
  <c r="C4178" i="26"/>
  <c r="C4179" i="26"/>
  <c r="C4180" i="26"/>
  <c r="C4181" i="26"/>
  <c r="C4182" i="26"/>
  <c r="C4183" i="26"/>
  <c r="C4184" i="26"/>
  <c r="C4185" i="26"/>
  <c r="C4186" i="26"/>
  <c r="C4187" i="26"/>
  <c r="C4188" i="26"/>
  <c r="C4189" i="26"/>
  <c r="C4190" i="26"/>
  <c r="C4191" i="26"/>
  <c r="C4192" i="26"/>
  <c r="C4193" i="26"/>
  <c r="C4194" i="26"/>
  <c r="C4195" i="26"/>
  <c r="C4196" i="26"/>
  <c r="C4197" i="26"/>
  <c r="C4198" i="26"/>
  <c r="C4199" i="26"/>
  <c r="C4200" i="26"/>
  <c r="C4201" i="26"/>
  <c r="C4202" i="26"/>
  <c r="C4203" i="26"/>
  <c r="C4204" i="26"/>
  <c r="C4205" i="26"/>
  <c r="C4206" i="26"/>
  <c r="C4207" i="26"/>
  <c r="C4208" i="26"/>
  <c r="C4209" i="26"/>
  <c r="C4210" i="26"/>
  <c r="C4211" i="26"/>
  <c r="C4212" i="26"/>
  <c r="C4213" i="26"/>
  <c r="C4214" i="26"/>
  <c r="C4215" i="26"/>
  <c r="C4216" i="26"/>
  <c r="C4217" i="26"/>
  <c r="C4218" i="26"/>
  <c r="C4219" i="26"/>
  <c r="C4220" i="26"/>
  <c r="C4221" i="26"/>
  <c r="C4222" i="26"/>
  <c r="C4223" i="26"/>
  <c r="C4224" i="26"/>
  <c r="C4225" i="26"/>
  <c r="C4226" i="26"/>
  <c r="C4227" i="26"/>
  <c r="C4228" i="26"/>
  <c r="C4229" i="26"/>
  <c r="C4230" i="26"/>
  <c r="C4231" i="26"/>
  <c r="C4232" i="26"/>
  <c r="C4233" i="26"/>
  <c r="C4234" i="26"/>
  <c r="C4235" i="26"/>
  <c r="C4236" i="26"/>
  <c r="C4237" i="26"/>
  <c r="C4238" i="26"/>
  <c r="C4239" i="26"/>
  <c r="C4240" i="26"/>
  <c r="C4241" i="26"/>
  <c r="C4242" i="26"/>
  <c r="C4243" i="26"/>
  <c r="C4244" i="26"/>
  <c r="C4245" i="26"/>
  <c r="C4246" i="26"/>
  <c r="C4247" i="26"/>
  <c r="C4248" i="26"/>
  <c r="C4249" i="26"/>
  <c r="C4250" i="26"/>
  <c r="C4251" i="26"/>
  <c r="C4252" i="26"/>
  <c r="C4253" i="26"/>
  <c r="C4254" i="26"/>
  <c r="C4255" i="26"/>
  <c r="C4256" i="26"/>
  <c r="C4257" i="26"/>
  <c r="C4258" i="26"/>
  <c r="C4259" i="26"/>
  <c r="C4260" i="26"/>
  <c r="C4261" i="26"/>
  <c r="C4262" i="26"/>
  <c r="C4263" i="26"/>
  <c r="C4264" i="26"/>
  <c r="C4265" i="26"/>
  <c r="C4266" i="26"/>
  <c r="C4267" i="26"/>
  <c r="C4268" i="26"/>
  <c r="C4269" i="26"/>
  <c r="C4270" i="26"/>
  <c r="C4271" i="26"/>
  <c r="C4272" i="26"/>
  <c r="C4273" i="26"/>
  <c r="C4274" i="26"/>
  <c r="C4275" i="26"/>
  <c r="C4276" i="26"/>
  <c r="C4277" i="26"/>
  <c r="C4278" i="26"/>
  <c r="C4279" i="26"/>
  <c r="C4280" i="26"/>
  <c r="C4281" i="26"/>
  <c r="C4282" i="26"/>
  <c r="C4283" i="26"/>
  <c r="C4284" i="26"/>
  <c r="C4285" i="26"/>
  <c r="C4286" i="26"/>
  <c r="C4287" i="26"/>
  <c r="C4288" i="26"/>
  <c r="C4289" i="26"/>
  <c r="C4290" i="26"/>
  <c r="C4291" i="26"/>
  <c r="C4292" i="26"/>
  <c r="C4293" i="26"/>
  <c r="C4294" i="26"/>
  <c r="C4295" i="26"/>
  <c r="C4296" i="26"/>
  <c r="C4297" i="26"/>
  <c r="C4298" i="26"/>
  <c r="C4299" i="26"/>
  <c r="C4300" i="26"/>
  <c r="C4301" i="26"/>
  <c r="C4302" i="26"/>
  <c r="C4303" i="26"/>
  <c r="C4304" i="26"/>
  <c r="C4305" i="26"/>
  <c r="C4306" i="26"/>
  <c r="C4307" i="26"/>
  <c r="C4308" i="26"/>
  <c r="C4309" i="26"/>
  <c r="C4310" i="26"/>
  <c r="C4311" i="26"/>
  <c r="C4312" i="26"/>
  <c r="C4313" i="26"/>
  <c r="C4314" i="26"/>
  <c r="C4315" i="26"/>
  <c r="C4316" i="26"/>
  <c r="I4139" i="26" l="1"/>
  <c r="I4203" i="26"/>
  <c r="J4267" i="26"/>
  <c r="L4267" i="26" s="1"/>
  <c r="I4267" i="26"/>
  <c r="J4235" i="26"/>
  <c r="L4235" i="26" s="1"/>
  <c r="K4282" i="26"/>
  <c r="J4171" i="26"/>
  <c r="L4171" i="26" s="1"/>
  <c r="K4240" i="26"/>
  <c r="I4297" i="26"/>
  <c r="K4141" i="26"/>
  <c r="J4103" i="26"/>
  <c r="L4103" i="26" s="1"/>
  <c r="K3990" i="26"/>
  <c r="K4301" i="26"/>
  <c r="K4247" i="26"/>
  <c r="K4183" i="26"/>
  <c r="K4135" i="26"/>
  <c r="K4072" i="26"/>
  <c r="J4072" i="26"/>
  <c r="L4072" i="26" s="1"/>
  <c r="K4016" i="26"/>
  <c r="J4016" i="26"/>
  <c r="L4016" i="26" s="1"/>
  <c r="K4314" i="26"/>
  <c r="J4314" i="26"/>
  <c r="L4314" i="26" s="1"/>
  <c r="J4306" i="26"/>
  <c r="L4306" i="26" s="1"/>
  <c r="K4306" i="26"/>
  <c r="K4298" i="26"/>
  <c r="J4298" i="26"/>
  <c r="L4298" i="26" s="1"/>
  <c r="K4290" i="26"/>
  <c r="J4290" i="26"/>
  <c r="L4290" i="26" s="1"/>
  <c r="J4276" i="26"/>
  <c r="L4276" i="26" s="1"/>
  <c r="K4276" i="26"/>
  <c r="K4268" i="26"/>
  <c r="J4268" i="26"/>
  <c r="L4268" i="26" s="1"/>
  <c r="K4260" i="26"/>
  <c r="J4260" i="26"/>
  <c r="L4260" i="26" s="1"/>
  <c r="K4252" i="26"/>
  <c r="J4252" i="26"/>
  <c r="L4252" i="26" s="1"/>
  <c r="J4244" i="26"/>
  <c r="L4244" i="26" s="1"/>
  <c r="K4244" i="26"/>
  <c r="K4236" i="26"/>
  <c r="J4236" i="26"/>
  <c r="L4236" i="26" s="1"/>
  <c r="K4228" i="26"/>
  <c r="J4228" i="26"/>
  <c r="L4228" i="26" s="1"/>
  <c r="K4220" i="26"/>
  <c r="J4220" i="26"/>
  <c r="L4220" i="26" s="1"/>
  <c r="K4212" i="26"/>
  <c r="J4212" i="26"/>
  <c r="L4212" i="26" s="1"/>
  <c r="K4204" i="26"/>
  <c r="J4204" i="26"/>
  <c r="L4204" i="26" s="1"/>
  <c r="K4196" i="26"/>
  <c r="J4196" i="26"/>
  <c r="L4196" i="26" s="1"/>
  <c r="K4188" i="26"/>
  <c r="J4188" i="26"/>
  <c r="L4188" i="26" s="1"/>
  <c r="K4180" i="26"/>
  <c r="J4180" i="26"/>
  <c r="L4180" i="26" s="1"/>
  <c r="K4172" i="26"/>
  <c r="J4172" i="26"/>
  <c r="L4172" i="26" s="1"/>
  <c r="K4164" i="26"/>
  <c r="J4164" i="26"/>
  <c r="L4164" i="26" s="1"/>
  <c r="K4156" i="26"/>
  <c r="J4156" i="26"/>
  <c r="L4156" i="26" s="1"/>
  <c r="K4148" i="26"/>
  <c r="J4148" i="26"/>
  <c r="L4148" i="26" s="1"/>
  <c r="K4140" i="26"/>
  <c r="J4140" i="26"/>
  <c r="L4140" i="26" s="1"/>
  <c r="K4132" i="26"/>
  <c r="J4132" i="26"/>
  <c r="L4132" i="26" s="1"/>
  <c r="K4124" i="26"/>
  <c r="J4124" i="26"/>
  <c r="L4124" i="26" s="1"/>
  <c r="K4117" i="26"/>
  <c r="J4117" i="26"/>
  <c r="L4117" i="26" s="1"/>
  <c r="K4109" i="26"/>
  <c r="J4109" i="26"/>
  <c r="L4109" i="26" s="1"/>
  <c r="K4101" i="26"/>
  <c r="J4101" i="26"/>
  <c r="L4101" i="26" s="1"/>
  <c r="K4093" i="26"/>
  <c r="J4093" i="26"/>
  <c r="L4093" i="26" s="1"/>
  <c r="I4093" i="26"/>
  <c r="K4085" i="26"/>
  <c r="J4085" i="26"/>
  <c r="L4085" i="26" s="1"/>
  <c r="I4085" i="26"/>
  <c r="K4077" i="26"/>
  <c r="J4077" i="26"/>
  <c r="L4077" i="26" s="1"/>
  <c r="I4077" i="26"/>
  <c r="K4069" i="26"/>
  <c r="J4069" i="26"/>
  <c r="L4069" i="26" s="1"/>
  <c r="I4069" i="26"/>
  <c r="K4061" i="26"/>
  <c r="J4061" i="26"/>
  <c r="L4061" i="26" s="1"/>
  <c r="I4061" i="26"/>
  <c r="K4053" i="26"/>
  <c r="J4053" i="26"/>
  <c r="L4053" i="26" s="1"/>
  <c r="I4053" i="26"/>
  <c r="K4045" i="26"/>
  <c r="J4045" i="26"/>
  <c r="L4045" i="26" s="1"/>
  <c r="I4045" i="26"/>
  <c r="J4037" i="26"/>
  <c r="L4037" i="26" s="1"/>
  <c r="I4037" i="26"/>
  <c r="K4029" i="26"/>
  <c r="J4029" i="26"/>
  <c r="L4029" i="26" s="1"/>
  <c r="I4029" i="26"/>
  <c r="K4021" i="26"/>
  <c r="J4021" i="26"/>
  <c r="L4021" i="26" s="1"/>
  <c r="I4021" i="26"/>
  <c r="K4013" i="26"/>
  <c r="J4013" i="26"/>
  <c r="L4013" i="26" s="1"/>
  <c r="I4013" i="26"/>
  <c r="J4005" i="26"/>
  <c r="L4005" i="26" s="1"/>
  <c r="K4005" i="26"/>
  <c r="I4005" i="26"/>
  <c r="K3997" i="26"/>
  <c r="J3997" i="26"/>
  <c r="L3997" i="26" s="1"/>
  <c r="I3997" i="26"/>
  <c r="K3989" i="26"/>
  <c r="J3989" i="26"/>
  <c r="L3989" i="26" s="1"/>
  <c r="I3989" i="26"/>
  <c r="K3981" i="26"/>
  <c r="J3981" i="26"/>
  <c r="L3981" i="26" s="1"/>
  <c r="I3981" i="26"/>
  <c r="K3973" i="26"/>
  <c r="J3973" i="26"/>
  <c r="L3973" i="26" s="1"/>
  <c r="I3973" i="26"/>
  <c r="K3965" i="26"/>
  <c r="J3965" i="26"/>
  <c r="L3965" i="26" s="1"/>
  <c r="I3965" i="26"/>
  <c r="K3957" i="26"/>
  <c r="J3957" i="26"/>
  <c r="L3957" i="26" s="1"/>
  <c r="I3957" i="26"/>
  <c r="K3949" i="26"/>
  <c r="J3949" i="26"/>
  <c r="L3949" i="26" s="1"/>
  <c r="I3949" i="26"/>
  <c r="K3941" i="26"/>
  <c r="J3941" i="26"/>
  <c r="L3941" i="26" s="1"/>
  <c r="I3941" i="26"/>
  <c r="K3933" i="26"/>
  <c r="J3933" i="26"/>
  <c r="L3933" i="26" s="1"/>
  <c r="I3933" i="26"/>
  <c r="K3925" i="26"/>
  <c r="J3925" i="26"/>
  <c r="L3925" i="26" s="1"/>
  <c r="I3925" i="26"/>
  <c r="I4302" i="26"/>
  <c r="I4256" i="26"/>
  <c r="J4285" i="26"/>
  <c r="L4285" i="26" s="1"/>
  <c r="J4255" i="26"/>
  <c r="L4255" i="26" s="1"/>
  <c r="J4223" i="26"/>
  <c r="L4223" i="26" s="1"/>
  <c r="J4191" i="26"/>
  <c r="L4191" i="26" s="1"/>
  <c r="J4159" i="26"/>
  <c r="L4159" i="26" s="1"/>
  <c r="J4127" i="26"/>
  <c r="L4127" i="26" s="1"/>
  <c r="K4307" i="26"/>
  <c r="K4221" i="26"/>
  <c r="K4094" i="26"/>
  <c r="K4305" i="26"/>
  <c r="K4289" i="26"/>
  <c r="K4275" i="26"/>
  <c r="K4259" i="26"/>
  <c r="K4243" i="26"/>
  <c r="K4227" i="26"/>
  <c r="K4219" i="26"/>
  <c r="K4211" i="26"/>
  <c r="K4203" i="26"/>
  <c r="K4195" i="26"/>
  <c r="K4187" i="26"/>
  <c r="K4179" i="26"/>
  <c r="K4171" i="26"/>
  <c r="K4163" i="26"/>
  <c r="K4155" i="26"/>
  <c r="K4147" i="26"/>
  <c r="K4139" i="26"/>
  <c r="K4131" i="26"/>
  <c r="K4123" i="26"/>
  <c r="K4116" i="26"/>
  <c r="J4116" i="26"/>
  <c r="L4116" i="26" s="1"/>
  <c r="K4108" i="26"/>
  <c r="K4100" i="26"/>
  <c r="J4100" i="26"/>
  <c r="L4100" i="26" s="1"/>
  <c r="I4100" i="26"/>
  <c r="K4092" i="26"/>
  <c r="I4092" i="26"/>
  <c r="K4084" i="26"/>
  <c r="J4084" i="26"/>
  <c r="L4084" i="26" s="1"/>
  <c r="I4084" i="26"/>
  <c r="K4076" i="26"/>
  <c r="I4076" i="26"/>
  <c r="K4068" i="26"/>
  <c r="J4068" i="26"/>
  <c r="L4068" i="26" s="1"/>
  <c r="I4068" i="26"/>
  <c r="K4060" i="26"/>
  <c r="I4060" i="26"/>
  <c r="K4052" i="26"/>
  <c r="J4052" i="26"/>
  <c r="L4052" i="26" s="1"/>
  <c r="I4052" i="26"/>
  <c r="K4044" i="26"/>
  <c r="I4044" i="26"/>
  <c r="K4036" i="26"/>
  <c r="J4036" i="26"/>
  <c r="L4036" i="26" s="1"/>
  <c r="I4036" i="26"/>
  <c r="K4028" i="26"/>
  <c r="I4028" i="26"/>
  <c r="K4020" i="26"/>
  <c r="J4020" i="26"/>
  <c r="L4020" i="26" s="1"/>
  <c r="I4020" i="26"/>
  <c r="K4012" i="26"/>
  <c r="I4012" i="26"/>
  <c r="K4004" i="26"/>
  <c r="J4004" i="26"/>
  <c r="L4004" i="26" s="1"/>
  <c r="I4004" i="26"/>
  <c r="K3996" i="26"/>
  <c r="I3996" i="26"/>
  <c r="K3988" i="26"/>
  <c r="J3988" i="26"/>
  <c r="L3988" i="26" s="1"/>
  <c r="I3988" i="26"/>
  <c r="K3980" i="26"/>
  <c r="I3980" i="26"/>
  <c r="K3972" i="26"/>
  <c r="J3972" i="26"/>
  <c r="L3972" i="26" s="1"/>
  <c r="I3972" i="26"/>
  <c r="K3964" i="26"/>
  <c r="I3964" i="26"/>
  <c r="K3956" i="26"/>
  <c r="J3956" i="26"/>
  <c r="L3956" i="26" s="1"/>
  <c r="I3956" i="26"/>
  <c r="K3948" i="26"/>
  <c r="I3948" i="26"/>
  <c r="K3940" i="26"/>
  <c r="J3940" i="26"/>
  <c r="L3940" i="26" s="1"/>
  <c r="I3940" i="26"/>
  <c r="K3932" i="26"/>
  <c r="I3932" i="26"/>
  <c r="K3924" i="26"/>
  <c r="J3924" i="26"/>
  <c r="L3924" i="26" s="1"/>
  <c r="I3924" i="26"/>
  <c r="I4309" i="26"/>
  <c r="I4301" i="26"/>
  <c r="I4279" i="26"/>
  <c r="I4247" i="26"/>
  <c r="I4239" i="26"/>
  <c r="I4215" i="26"/>
  <c r="I4183" i="26"/>
  <c r="I4151" i="26"/>
  <c r="I4135" i="26"/>
  <c r="I4016" i="26"/>
  <c r="J4313" i="26"/>
  <c r="L4313" i="26" s="1"/>
  <c r="J4282" i="26"/>
  <c r="L4282" i="26" s="1"/>
  <c r="J4251" i="26"/>
  <c r="L4251" i="26" s="1"/>
  <c r="J4219" i="26"/>
  <c r="L4219" i="26" s="1"/>
  <c r="J4187" i="26"/>
  <c r="L4187" i="26" s="1"/>
  <c r="J4155" i="26"/>
  <c r="L4155" i="26" s="1"/>
  <c r="J4123" i="26"/>
  <c r="L4123" i="26" s="1"/>
  <c r="J3996" i="26"/>
  <c r="L3996" i="26" s="1"/>
  <c r="K4261" i="26"/>
  <c r="K4205" i="26"/>
  <c r="K4078" i="26"/>
  <c r="K4271" i="26"/>
  <c r="K4223" i="26"/>
  <c r="K4175" i="26"/>
  <c r="K4127" i="26"/>
  <c r="K4080" i="26"/>
  <c r="J4080" i="26"/>
  <c r="L4080" i="26" s="1"/>
  <c r="K4040" i="26"/>
  <c r="J4040" i="26"/>
  <c r="L4040" i="26" s="1"/>
  <c r="K3992" i="26"/>
  <c r="J3992" i="26"/>
  <c r="L3992" i="26" s="1"/>
  <c r="K3944" i="26"/>
  <c r="I3944" i="26"/>
  <c r="J3944" i="26"/>
  <c r="L3944" i="26" s="1"/>
  <c r="K4312" i="26"/>
  <c r="J4312" i="26"/>
  <c r="L4312" i="26" s="1"/>
  <c r="K4304" i="26"/>
  <c r="J4304" i="26"/>
  <c r="L4304" i="26" s="1"/>
  <c r="K4296" i="26"/>
  <c r="J4296" i="26"/>
  <c r="L4296" i="26" s="1"/>
  <c r="K4288" i="26"/>
  <c r="J4288" i="26"/>
  <c r="L4288" i="26" s="1"/>
  <c r="K4281" i="26"/>
  <c r="J4281" i="26"/>
  <c r="L4281" i="26" s="1"/>
  <c r="K4274" i="26"/>
  <c r="J4274" i="26"/>
  <c r="L4274" i="26" s="1"/>
  <c r="K4266" i="26"/>
  <c r="J4266" i="26"/>
  <c r="L4266" i="26" s="1"/>
  <c r="K4258" i="26"/>
  <c r="J4258" i="26"/>
  <c r="L4258" i="26" s="1"/>
  <c r="K4250" i="26"/>
  <c r="J4250" i="26"/>
  <c r="L4250" i="26" s="1"/>
  <c r="K4242" i="26"/>
  <c r="J4242" i="26"/>
  <c r="L4242" i="26" s="1"/>
  <c r="K4234" i="26"/>
  <c r="J4234" i="26"/>
  <c r="L4234" i="26" s="1"/>
  <c r="K4226" i="26"/>
  <c r="J4226" i="26"/>
  <c r="L4226" i="26" s="1"/>
  <c r="K4218" i="26"/>
  <c r="J4218" i="26"/>
  <c r="L4218" i="26" s="1"/>
  <c r="K4210" i="26"/>
  <c r="J4210" i="26"/>
  <c r="L4210" i="26" s="1"/>
  <c r="K4202" i="26"/>
  <c r="J4202" i="26"/>
  <c r="L4202" i="26" s="1"/>
  <c r="K4194" i="26"/>
  <c r="J4194" i="26"/>
  <c r="L4194" i="26" s="1"/>
  <c r="K4186" i="26"/>
  <c r="J4186" i="26"/>
  <c r="L4186" i="26" s="1"/>
  <c r="K4178" i="26"/>
  <c r="J4178" i="26"/>
  <c r="L4178" i="26" s="1"/>
  <c r="K4170" i="26"/>
  <c r="J4170" i="26"/>
  <c r="L4170" i="26" s="1"/>
  <c r="K4162" i="26"/>
  <c r="J4162" i="26"/>
  <c r="L4162" i="26" s="1"/>
  <c r="K4154" i="26"/>
  <c r="J4154" i="26"/>
  <c r="L4154" i="26" s="1"/>
  <c r="K4146" i="26"/>
  <c r="J4146" i="26"/>
  <c r="L4146" i="26" s="1"/>
  <c r="K4138" i="26"/>
  <c r="J4138" i="26"/>
  <c r="L4138" i="26" s="1"/>
  <c r="K4130" i="26"/>
  <c r="J4130" i="26"/>
  <c r="L4130" i="26" s="1"/>
  <c r="K4122" i="26"/>
  <c r="J4122" i="26"/>
  <c r="L4122" i="26" s="1"/>
  <c r="K4115" i="26"/>
  <c r="J4115" i="26"/>
  <c r="L4115" i="26" s="1"/>
  <c r="K4107" i="26"/>
  <c r="J4107" i="26"/>
  <c r="L4107" i="26" s="1"/>
  <c r="K4099" i="26"/>
  <c r="J4099" i="26"/>
  <c r="L4099" i="26" s="1"/>
  <c r="K4091" i="26"/>
  <c r="J4091" i="26"/>
  <c r="L4091" i="26" s="1"/>
  <c r="I4091" i="26"/>
  <c r="K4083" i="26"/>
  <c r="J4083" i="26"/>
  <c r="L4083" i="26" s="1"/>
  <c r="I4083" i="26"/>
  <c r="K4075" i="26"/>
  <c r="I4075" i="26"/>
  <c r="J4075" i="26"/>
  <c r="L4075" i="26" s="1"/>
  <c r="K4067" i="26"/>
  <c r="J4067" i="26"/>
  <c r="L4067" i="26" s="1"/>
  <c r="I4067" i="26"/>
  <c r="K4059" i="26"/>
  <c r="J4059" i="26"/>
  <c r="L4059" i="26" s="1"/>
  <c r="I4059" i="26"/>
  <c r="K4051" i="26"/>
  <c r="J4051" i="26"/>
  <c r="L4051" i="26" s="1"/>
  <c r="I4051" i="26"/>
  <c r="K4043" i="26"/>
  <c r="I4043" i="26"/>
  <c r="J4043" i="26"/>
  <c r="L4043" i="26" s="1"/>
  <c r="K4035" i="26"/>
  <c r="J4035" i="26"/>
  <c r="L4035" i="26" s="1"/>
  <c r="I4035" i="26"/>
  <c r="K4027" i="26"/>
  <c r="J4027" i="26"/>
  <c r="L4027" i="26" s="1"/>
  <c r="I4027" i="26"/>
  <c r="K4019" i="26"/>
  <c r="J4019" i="26"/>
  <c r="L4019" i="26" s="1"/>
  <c r="I4019" i="26"/>
  <c r="K4011" i="26"/>
  <c r="I4011" i="26"/>
  <c r="J4011" i="26"/>
  <c r="L4011" i="26" s="1"/>
  <c r="K4003" i="26"/>
  <c r="J4003" i="26"/>
  <c r="L4003" i="26" s="1"/>
  <c r="I4003" i="26"/>
  <c r="K3995" i="26"/>
  <c r="J3995" i="26"/>
  <c r="L3995" i="26" s="1"/>
  <c r="I3995" i="26"/>
  <c r="K3987" i="26"/>
  <c r="J3987" i="26"/>
  <c r="L3987" i="26" s="1"/>
  <c r="I3987" i="26"/>
  <c r="K3979" i="26"/>
  <c r="I3979" i="26"/>
  <c r="J3979" i="26"/>
  <c r="L3979" i="26" s="1"/>
  <c r="K3971" i="26"/>
  <c r="J3971" i="26"/>
  <c r="L3971" i="26" s="1"/>
  <c r="I3971" i="26"/>
  <c r="K3963" i="26"/>
  <c r="J3963" i="26"/>
  <c r="L3963" i="26" s="1"/>
  <c r="I3963" i="26"/>
  <c r="K3955" i="26"/>
  <c r="J3955" i="26"/>
  <c r="L3955" i="26" s="1"/>
  <c r="I3955" i="26"/>
  <c r="K3947" i="26"/>
  <c r="I3947" i="26"/>
  <c r="J3947" i="26"/>
  <c r="L3947" i="26" s="1"/>
  <c r="K3939" i="26"/>
  <c r="J3939" i="26"/>
  <c r="L3939" i="26" s="1"/>
  <c r="I3939" i="26"/>
  <c r="K3931" i="26"/>
  <c r="J3931" i="26"/>
  <c r="L3931" i="26" s="1"/>
  <c r="I3931" i="26"/>
  <c r="J4247" i="26"/>
  <c r="L4247" i="26" s="1"/>
  <c r="J4215" i="26"/>
  <c r="L4215" i="26" s="1"/>
  <c r="J4183" i="26"/>
  <c r="L4183" i="26" s="1"/>
  <c r="J4076" i="26"/>
  <c r="L4076" i="26" s="1"/>
  <c r="J3948" i="26"/>
  <c r="L3948" i="26" s="1"/>
  <c r="K4297" i="26"/>
  <c r="K4189" i="26"/>
  <c r="K4293" i="26"/>
  <c r="K4255" i="26"/>
  <c r="K4207" i="26"/>
  <c r="K4159" i="26"/>
  <c r="K4112" i="26"/>
  <c r="J4112" i="26"/>
  <c r="L4112" i="26" s="1"/>
  <c r="K4056" i="26"/>
  <c r="J4056" i="26"/>
  <c r="L4056" i="26" s="1"/>
  <c r="K4008" i="26"/>
  <c r="J4008" i="26"/>
  <c r="L4008" i="26" s="1"/>
  <c r="K3976" i="26"/>
  <c r="J3976" i="26"/>
  <c r="L3976" i="26" s="1"/>
  <c r="K3928" i="26"/>
  <c r="J3928" i="26"/>
  <c r="L3928" i="26" s="1"/>
  <c r="I3928" i="26"/>
  <c r="J4311" i="26"/>
  <c r="L4311" i="26" s="1"/>
  <c r="K4311" i="26"/>
  <c r="J4303" i="26"/>
  <c r="L4303" i="26" s="1"/>
  <c r="K4303" i="26"/>
  <c r="J4295" i="26"/>
  <c r="L4295" i="26" s="1"/>
  <c r="K4295" i="26"/>
  <c r="K4287" i="26"/>
  <c r="J4287" i="26"/>
  <c r="L4287" i="26" s="1"/>
  <c r="J4280" i="26"/>
  <c r="L4280" i="26" s="1"/>
  <c r="K4280" i="26"/>
  <c r="J4273" i="26"/>
  <c r="L4273" i="26" s="1"/>
  <c r="K4273" i="26"/>
  <c r="J4265" i="26"/>
  <c r="L4265" i="26" s="1"/>
  <c r="K4265" i="26"/>
  <c r="K4257" i="26"/>
  <c r="J4257" i="26"/>
  <c r="L4257" i="26" s="1"/>
  <c r="J4249" i="26"/>
  <c r="L4249" i="26" s="1"/>
  <c r="K4249" i="26"/>
  <c r="J4241" i="26"/>
  <c r="L4241" i="26" s="1"/>
  <c r="K4241" i="26"/>
  <c r="J4233" i="26"/>
  <c r="L4233" i="26" s="1"/>
  <c r="K4233" i="26"/>
  <c r="K4225" i="26"/>
  <c r="J4225" i="26"/>
  <c r="L4225" i="26" s="1"/>
  <c r="K4217" i="26"/>
  <c r="J4217" i="26"/>
  <c r="L4217" i="26" s="1"/>
  <c r="K4209" i="26"/>
  <c r="J4209" i="26"/>
  <c r="L4209" i="26" s="1"/>
  <c r="K4201" i="26"/>
  <c r="J4201" i="26"/>
  <c r="L4201" i="26" s="1"/>
  <c r="K4193" i="26"/>
  <c r="J4193" i="26"/>
  <c r="L4193" i="26" s="1"/>
  <c r="K4185" i="26"/>
  <c r="J4185" i="26"/>
  <c r="L4185" i="26" s="1"/>
  <c r="K4177" i="26"/>
  <c r="J4177" i="26"/>
  <c r="L4177" i="26" s="1"/>
  <c r="K4169" i="26"/>
  <c r="J4169" i="26"/>
  <c r="L4169" i="26" s="1"/>
  <c r="K4161" i="26"/>
  <c r="J4161" i="26"/>
  <c r="L4161" i="26" s="1"/>
  <c r="K4153" i="26"/>
  <c r="J4153" i="26"/>
  <c r="L4153" i="26" s="1"/>
  <c r="K4145" i="26"/>
  <c r="J4145" i="26"/>
  <c r="L4145" i="26" s="1"/>
  <c r="K4137" i="26"/>
  <c r="J4137" i="26"/>
  <c r="L4137" i="26" s="1"/>
  <c r="K4129" i="26"/>
  <c r="J4129" i="26"/>
  <c r="L4129" i="26" s="1"/>
  <c r="K4121" i="26"/>
  <c r="J4121" i="26"/>
  <c r="L4121" i="26" s="1"/>
  <c r="K4114" i="26"/>
  <c r="K4106" i="26"/>
  <c r="J4106" i="26"/>
  <c r="L4106" i="26" s="1"/>
  <c r="K4098" i="26"/>
  <c r="K4090" i="26"/>
  <c r="J4090" i="26"/>
  <c r="L4090" i="26" s="1"/>
  <c r="K4082" i="26"/>
  <c r="K4074" i="26"/>
  <c r="J4074" i="26"/>
  <c r="L4074" i="26" s="1"/>
  <c r="K4066" i="26"/>
  <c r="J4058" i="26"/>
  <c r="L4058" i="26" s="1"/>
  <c r="K4050" i="26"/>
  <c r="K4042" i="26"/>
  <c r="J4042" i="26"/>
  <c r="L4042" i="26" s="1"/>
  <c r="K4034" i="26"/>
  <c r="K4026" i="26"/>
  <c r="J4026" i="26"/>
  <c r="L4026" i="26" s="1"/>
  <c r="K4018" i="26"/>
  <c r="K4010" i="26"/>
  <c r="J4010" i="26"/>
  <c r="L4010" i="26" s="1"/>
  <c r="K4002" i="26"/>
  <c r="K3994" i="26"/>
  <c r="J3994" i="26"/>
  <c r="L3994" i="26" s="1"/>
  <c r="K3986" i="26"/>
  <c r="K3978" i="26"/>
  <c r="J3978" i="26"/>
  <c r="L3978" i="26" s="1"/>
  <c r="K3970" i="26"/>
  <c r="K3962" i="26"/>
  <c r="J3962" i="26"/>
  <c r="L3962" i="26" s="1"/>
  <c r="K3954" i="26"/>
  <c r="K3946" i="26"/>
  <c r="J3946" i="26"/>
  <c r="L3946" i="26" s="1"/>
  <c r="K3938" i="26"/>
  <c r="K3930" i="26"/>
  <c r="J3930" i="26"/>
  <c r="L3930" i="26" s="1"/>
  <c r="I4291" i="26"/>
  <c r="I4277" i="26"/>
  <c r="I4245" i="26"/>
  <c r="I4173" i="26"/>
  <c r="I4157" i="26"/>
  <c r="I4125" i="26"/>
  <c r="I4090" i="26"/>
  <c r="I4074" i="26"/>
  <c r="I4058" i="26"/>
  <c r="I4042" i="26"/>
  <c r="I4026" i="26"/>
  <c r="I4010" i="26"/>
  <c r="I3994" i="26"/>
  <c r="I3978" i="26"/>
  <c r="I3962" i="26"/>
  <c r="I3946" i="26"/>
  <c r="J4305" i="26"/>
  <c r="L4305" i="26" s="1"/>
  <c r="J4275" i="26"/>
  <c r="L4275" i="26" s="1"/>
  <c r="J4243" i="26"/>
  <c r="L4243" i="26" s="1"/>
  <c r="J4211" i="26"/>
  <c r="L4211" i="26" s="1"/>
  <c r="J4179" i="26"/>
  <c r="L4179" i="26" s="1"/>
  <c r="J4147" i="26"/>
  <c r="L4147" i="26" s="1"/>
  <c r="J4114" i="26"/>
  <c r="L4114" i="26" s="1"/>
  <c r="J4028" i="26"/>
  <c r="L4028" i="26" s="1"/>
  <c r="J3986" i="26"/>
  <c r="L3986" i="26" s="1"/>
  <c r="K4251" i="26"/>
  <c r="K4037" i="26"/>
  <c r="K4309" i="26"/>
  <c r="K4263" i="26"/>
  <c r="K4199" i="26"/>
  <c r="K4143" i="26"/>
  <c r="K4088" i="26"/>
  <c r="J4088" i="26"/>
  <c r="L4088" i="26" s="1"/>
  <c r="K4032" i="26"/>
  <c r="J4032" i="26"/>
  <c r="L4032" i="26" s="1"/>
  <c r="K3984" i="26"/>
  <c r="J3984" i="26"/>
  <c r="L3984" i="26" s="1"/>
  <c r="K3936" i="26"/>
  <c r="I3936" i="26"/>
  <c r="J3936" i="26"/>
  <c r="L3936" i="26" s="1"/>
  <c r="J4310" i="26"/>
  <c r="L4310" i="26" s="1"/>
  <c r="K4310" i="26"/>
  <c r="J4302" i="26"/>
  <c r="L4302" i="26" s="1"/>
  <c r="J4294" i="26"/>
  <c r="L4294" i="26" s="1"/>
  <c r="K4294" i="26"/>
  <c r="J4286" i="26"/>
  <c r="L4286" i="26" s="1"/>
  <c r="J4272" i="26"/>
  <c r="L4272" i="26" s="1"/>
  <c r="J4264" i="26"/>
  <c r="L4264" i="26" s="1"/>
  <c r="K4264" i="26"/>
  <c r="J4256" i="26"/>
  <c r="L4256" i="26" s="1"/>
  <c r="J4248" i="26"/>
  <c r="L4248" i="26" s="1"/>
  <c r="K4248" i="26"/>
  <c r="J4240" i="26"/>
  <c r="L4240" i="26" s="1"/>
  <c r="J4232" i="26"/>
  <c r="L4232" i="26" s="1"/>
  <c r="K4232" i="26"/>
  <c r="K4224" i="26"/>
  <c r="J4224" i="26"/>
  <c r="L4224" i="26" s="1"/>
  <c r="K4216" i="26"/>
  <c r="J4216" i="26"/>
  <c r="L4216" i="26" s="1"/>
  <c r="K4208" i="26"/>
  <c r="J4208" i="26"/>
  <c r="L4208" i="26" s="1"/>
  <c r="K4200" i="26"/>
  <c r="J4200" i="26"/>
  <c r="L4200" i="26" s="1"/>
  <c r="K4192" i="26"/>
  <c r="J4192" i="26"/>
  <c r="L4192" i="26" s="1"/>
  <c r="K4184" i="26"/>
  <c r="J4184" i="26"/>
  <c r="L4184" i="26" s="1"/>
  <c r="K4176" i="26"/>
  <c r="J4176" i="26"/>
  <c r="L4176" i="26" s="1"/>
  <c r="K4168" i="26"/>
  <c r="J4168" i="26"/>
  <c r="L4168" i="26" s="1"/>
  <c r="K4160" i="26"/>
  <c r="J4160" i="26"/>
  <c r="L4160" i="26" s="1"/>
  <c r="K4152" i="26"/>
  <c r="J4152" i="26"/>
  <c r="L4152" i="26" s="1"/>
  <c r="K4144" i="26"/>
  <c r="J4144" i="26"/>
  <c r="L4144" i="26" s="1"/>
  <c r="K4136" i="26"/>
  <c r="J4136" i="26"/>
  <c r="L4136" i="26" s="1"/>
  <c r="K4128" i="26"/>
  <c r="J4128" i="26"/>
  <c r="L4128" i="26" s="1"/>
  <c r="K4120" i="26"/>
  <c r="J4120" i="26"/>
  <c r="L4120" i="26" s="1"/>
  <c r="K4113" i="26"/>
  <c r="J4113" i="26"/>
  <c r="L4113" i="26" s="1"/>
  <c r="K4105" i="26"/>
  <c r="J4105" i="26"/>
  <c r="L4105" i="26" s="1"/>
  <c r="K4097" i="26"/>
  <c r="J4097" i="26"/>
  <c r="L4097" i="26" s="1"/>
  <c r="K4089" i="26"/>
  <c r="J4089" i="26"/>
  <c r="L4089" i="26" s="1"/>
  <c r="K4081" i="26"/>
  <c r="J4081" i="26"/>
  <c r="L4081" i="26" s="1"/>
  <c r="K4073" i="26"/>
  <c r="J4073" i="26"/>
  <c r="L4073" i="26" s="1"/>
  <c r="K4065" i="26"/>
  <c r="J4065" i="26"/>
  <c r="L4065" i="26" s="1"/>
  <c r="K4057" i="26"/>
  <c r="J4057" i="26"/>
  <c r="L4057" i="26" s="1"/>
  <c r="K4049" i="26"/>
  <c r="J4049" i="26"/>
  <c r="L4049" i="26" s="1"/>
  <c r="K4041" i="26"/>
  <c r="J4041" i="26"/>
  <c r="L4041" i="26" s="1"/>
  <c r="K4033" i="26"/>
  <c r="J4033" i="26"/>
  <c r="L4033" i="26" s="1"/>
  <c r="K4025" i="26"/>
  <c r="J4025" i="26"/>
  <c r="L4025" i="26" s="1"/>
  <c r="K4017" i="26"/>
  <c r="J4017" i="26"/>
  <c r="L4017" i="26" s="1"/>
  <c r="K4009" i="26"/>
  <c r="J4009" i="26"/>
  <c r="L4009" i="26" s="1"/>
  <c r="K4001" i="26"/>
  <c r="J4001" i="26"/>
  <c r="L4001" i="26" s="1"/>
  <c r="K3993" i="26"/>
  <c r="J3993" i="26"/>
  <c r="L3993" i="26" s="1"/>
  <c r="K3985" i="26"/>
  <c r="J3985" i="26"/>
  <c r="L3985" i="26" s="1"/>
  <c r="K3977" i="26"/>
  <c r="J3977" i="26"/>
  <c r="L3977" i="26" s="1"/>
  <c r="K3969" i="26"/>
  <c r="J3969" i="26"/>
  <c r="L3969" i="26" s="1"/>
  <c r="K3961" i="26"/>
  <c r="J3961" i="26"/>
  <c r="L3961" i="26" s="1"/>
  <c r="K3953" i="26"/>
  <c r="J3953" i="26"/>
  <c r="L3953" i="26" s="1"/>
  <c r="K3945" i="26"/>
  <c r="J3945" i="26"/>
  <c r="L3945" i="26" s="1"/>
  <c r="I3945" i="26"/>
  <c r="K3937" i="26"/>
  <c r="J3937" i="26"/>
  <c r="L3937" i="26" s="1"/>
  <c r="I3937" i="26"/>
  <c r="K3929" i="26"/>
  <c r="J3929" i="26"/>
  <c r="L3929" i="26" s="1"/>
  <c r="I3929" i="26"/>
  <c r="I4314" i="26"/>
  <c r="I4306" i="26"/>
  <c r="I4298" i="26"/>
  <c r="I4290" i="26"/>
  <c r="I4276" i="26"/>
  <c r="I4268" i="26"/>
  <c r="I4260" i="26"/>
  <c r="I4252" i="26"/>
  <c r="I4244" i="26"/>
  <c r="I4236" i="26"/>
  <c r="I4228" i="26"/>
  <c r="I4220" i="26"/>
  <c r="I4212" i="26"/>
  <c r="I4204" i="26"/>
  <c r="I4196" i="26"/>
  <c r="I4188" i="26"/>
  <c r="I4180" i="26"/>
  <c r="I4172" i="26"/>
  <c r="I4164" i="26"/>
  <c r="I4156" i="26"/>
  <c r="I4148" i="26"/>
  <c r="I4140" i="26"/>
  <c r="I4132" i="26"/>
  <c r="I4124" i="26"/>
  <c r="I4117" i="26"/>
  <c r="I4109" i="26"/>
  <c r="I4101" i="26"/>
  <c r="I4089" i="26"/>
  <c r="I4073" i="26"/>
  <c r="I4057" i="26"/>
  <c r="I4041" i="26"/>
  <c r="I4025" i="26"/>
  <c r="I4009" i="26"/>
  <c r="I3993" i="26"/>
  <c r="I3977" i="26"/>
  <c r="I3961" i="26"/>
  <c r="J4301" i="26"/>
  <c r="L4301" i="26" s="1"/>
  <c r="J4271" i="26"/>
  <c r="L4271" i="26" s="1"/>
  <c r="J4207" i="26"/>
  <c r="L4207" i="26" s="1"/>
  <c r="J4175" i="26"/>
  <c r="L4175" i="26" s="1"/>
  <c r="J4143" i="26"/>
  <c r="L4143" i="26" s="1"/>
  <c r="J4108" i="26"/>
  <c r="L4108" i="26" s="1"/>
  <c r="J4066" i="26"/>
  <c r="L4066" i="26" s="1"/>
  <c r="J3980" i="26"/>
  <c r="L3980" i="26" s="1"/>
  <c r="J3938" i="26"/>
  <c r="L3938" i="26" s="1"/>
  <c r="K4286" i="26"/>
  <c r="K4096" i="26"/>
  <c r="J4096" i="26"/>
  <c r="L4096" i="26" s="1"/>
  <c r="K3968" i="26"/>
  <c r="J3968" i="26"/>
  <c r="L3968" i="26" s="1"/>
  <c r="I4088" i="26"/>
  <c r="I4072" i="26"/>
  <c r="I4056" i="26"/>
  <c r="I4040" i="26"/>
  <c r="I4008" i="26"/>
  <c r="I3992" i="26"/>
  <c r="I3976" i="26"/>
  <c r="K4279" i="26"/>
  <c r="K4231" i="26"/>
  <c r="K4167" i="26"/>
  <c r="K4119" i="26"/>
  <c r="J4119" i="26"/>
  <c r="L4119" i="26" s="1"/>
  <c r="K4064" i="26"/>
  <c r="J4064" i="26"/>
  <c r="L4064" i="26" s="1"/>
  <c r="K4024" i="26"/>
  <c r="J4024" i="26"/>
  <c r="L4024" i="26" s="1"/>
  <c r="K3960" i="26"/>
  <c r="J3960" i="26"/>
  <c r="L3960" i="26" s="1"/>
  <c r="K4308" i="26"/>
  <c r="J4308" i="26"/>
  <c r="L4308" i="26" s="1"/>
  <c r="K4300" i="26"/>
  <c r="J4300" i="26"/>
  <c r="L4300" i="26" s="1"/>
  <c r="K4292" i="26"/>
  <c r="J4292" i="26"/>
  <c r="L4292" i="26" s="1"/>
  <c r="K4284" i="26"/>
  <c r="J4284" i="26"/>
  <c r="L4284" i="26" s="1"/>
  <c r="K4278" i="26"/>
  <c r="J4278" i="26"/>
  <c r="L4278" i="26" s="1"/>
  <c r="K4270" i="26"/>
  <c r="J4270" i="26"/>
  <c r="L4270" i="26" s="1"/>
  <c r="K4262" i="26"/>
  <c r="J4262" i="26"/>
  <c r="L4262" i="26" s="1"/>
  <c r="K4254" i="26"/>
  <c r="J4254" i="26"/>
  <c r="L4254" i="26" s="1"/>
  <c r="K4246" i="26"/>
  <c r="J4246" i="26"/>
  <c r="L4246" i="26" s="1"/>
  <c r="K4238" i="26"/>
  <c r="J4238" i="26"/>
  <c r="L4238" i="26" s="1"/>
  <c r="K4230" i="26"/>
  <c r="J4230" i="26"/>
  <c r="L4230" i="26" s="1"/>
  <c r="K4222" i="26"/>
  <c r="J4222" i="26"/>
  <c r="L4222" i="26" s="1"/>
  <c r="K4214" i="26"/>
  <c r="J4214" i="26"/>
  <c r="L4214" i="26" s="1"/>
  <c r="K4206" i="26"/>
  <c r="J4206" i="26"/>
  <c r="L4206" i="26" s="1"/>
  <c r="K4198" i="26"/>
  <c r="J4198" i="26"/>
  <c r="L4198" i="26" s="1"/>
  <c r="K4190" i="26"/>
  <c r="J4190" i="26"/>
  <c r="L4190" i="26" s="1"/>
  <c r="K4182" i="26"/>
  <c r="J4182" i="26"/>
  <c r="L4182" i="26" s="1"/>
  <c r="K4174" i="26"/>
  <c r="J4174" i="26"/>
  <c r="L4174" i="26" s="1"/>
  <c r="K4166" i="26"/>
  <c r="J4166" i="26"/>
  <c r="L4166" i="26" s="1"/>
  <c r="K4158" i="26"/>
  <c r="J4158" i="26"/>
  <c r="L4158" i="26" s="1"/>
  <c r="K4150" i="26"/>
  <c r="J4150" i="26"/>
  <c r="L4150" i="26" s="1"/>
  <c r="K4142" i="26"/>
  <c r="J4142" i="26"/>
  <c r="L4142" i="26" s="1"/>
  <c r="K4134" i="26"/>
  <c r="J4134" i="26"/>
  <c r="L4134" i="26" s="1"/>
  <c r="K4126" i="26"/>
  <c r="J4126" i="26"/>
  <c r="L4126" i="26" s="1"/>
  <c r="J4111" i="26"/>
  <c r="L4111" i="26" s="1"/>
  <c r="K4111" i="26"/>
  <c r="K4103" i="26"/>
  <c r="K4095" i="26"/>
  <c r="J4095" i="26"/>
  <c r="L4095" i="26" s="1"/>
  <c r="I4087" i="26"/>
  <c r="K4087" i="26"/>
  <c r="I4079" i="26"/>
  <c r="J4079" i="26"/>
  <c r="L4079" i="26" s="1"/>
  <c r="K4079" i="26"/>
  <c r="K4071" i="26"/>
  <c r="I4071" i="26"/>
  <c r="K4063" i="26"/>
  <c r="I4063" i="26"/>
  <c r="J4063" i="26"/>
  <c r="L4063" i="26" s="1"/>
  <c r="K4055" i="26"/>
  <c r="I4055" i="26"/>
  <c r="I4047" i="26"/>
  <c r="J4047" i="26"/>
  <c r="L4047" i="26" s="1"/>
  <c r="K4047" i="26"/>
  <c r="K4039" i="26"/>
  <c r="I4039" i="26"/>
  <c r="K4031" i="26"/>
  <c r="I4031" i="26"/>
  <c r="J4031" i="26"/>
  <c r="L4031" i="26" s="1"/>
  <c r="K4023" i="26"/>
  <c r="I4023" i="26"/>
  <c r="I4015" i="26"/>
  <c r="J4015" i="26"/>
  <c r="L4015" i="26" s="1"/>
  <c r="K4007" i="26"/>
  <c r="I4007" i="26"/>
  <c r="K3999" i="26"/>
  <c r="I3999" i="26"/>
  <c r="J3999" i="26"/>
  <c r="L3999" i="26" s="1"/>
  <c r="I3991" i="26"/>
  <c r="K3991" i="26"/>
  <c r="K3983" i="26"/>
  <c r="I3983" i="26"/>
  <c r="J3983" i="26"/>
  <c r="L3983" i="26" s="1"/>
  <c r="I3975" i="26"/>
  <c r="K3975" i="26"/>
  <c r="K3967" i="26"/>
  <c r="I3967" i="26"/>
  <c r="J3967" i="26"/>
  <c r="L3967" i="26" s="1"/>
  <c r="K3959" i="26"/>
  <c r="I3959" i="26"/>
  <c r="K3951" i="26"/>
  <c r="I3951" i="26"/>
  <c r="J3951" i="26"/>
  <c r="L3951" i="26" s="1"/>
  <c r="I3943" i="26"/>
  <c r="K3943" i="26"/>
  <c r="K3935" i="26"/>
  <c r="I3935" i="26"/>
  <c r="J3935" i="26"/>
  <c r="L3935" i="26" s="1"/>
  <c r="I3927" i="26"/>
  <c r="K3927" i="26"/>
  <c r="I4312" i="26"/>
  <c r="I4304" i="26"/>
  <c r="I4296" i="26"/>
  <c r="I4288" i="26"/>
  <c r="I4281" i="26"/>
  <c r="I4274" i="26"/>
  <c r="I4266" i="26"/>
  <c r="I4258" i="26"/>
  <c r="I4250" i="26"/>
  <c r="I4242" i="26"/>
  <c r="I4234" i="26"/>
  <c r="I4226" i="26"/>
  <c r="I4218" i="26"/>
  <c r="I4210" i="26"/>
  <c r="I4202" i="26"/>
  <c r="I4194" i="26"/>
  <c r="I4186" i="26"/>
  <c r="I4178" i="26"/>
  <c r="I4170" i="26"/>
  <c r="I4162" i="26"/>
  <c r="I4154" i="26"/>
  <c r="I4146" i="26"/>
  <c r="I4138" i="26"/>
  <c r="I4130" i="26"/>
  <c r="I4122" i="26"/>
  <c r="I4115" i="26"/>
  <c r="I4107" i="26"/>
  <c r="I4098" i="26"/>
  <c r="I3958" i="26"/>
  <c r="J4293" i="26"/>
  <c r="L4293" i="26" s="1"/>
  <c r="J4263" i="26"/>
  <c r="L4263" i="26" s="1"/>
  <c r="J4231" i="26"/>
  <c r="L4231" i="26" s="1"/>
  <c r="J4199" i="26"/>
  <c r="L4199" i="26" s="1"/>
  <c r="J4167" i="26"/>
  <c r="L4167" i="26" s="1"/>
  <c r="J4135" i="26"/>
  <c r="L4135" i="26" s="1"/>
  <c r="J4098" i="26"/>
  <c r="L4098" i="26" s="1"/>
  <c r="J4055" i="26"/>
  <c r="L4055" i="26" s="1"/>
  <c r="J4012" i="26"/>
  <c r="L4012" i="26" s="1"/>
  <c r="J3970" i="26"/>
  <c r="L3970" i="26" s="1"/>
  <c r="J3927" i="26"/>
  <c r="L3927" i="26" s="1"/>
  <c r="K4235" i="26"/>
  <c r="K4285" i="26"/>
  <c r="K4239" i="26"/>
  <c r="K4191" i="26"/>
  <c r="K4151" i="26"/>
  <c r="K4104" i="26"/>
  <c r="J4104" i="26"/>
  <c r="L4104" i="26" s="1"/>
  <c r="J4048" i="26"/>
  <c r="L4048" i="26" s="1"/>
  <c r="K4048" i="26"/>
  <c r="K4000" i="26"/>
  <c r="J4000" i="26"/>
  <c r="L4000" i="26" s="1"/>
  <c r="K3952" i="26"/>
  <c r="J3952" i="26"/>
  <c r="L3952" i="26" s="1"/>
  <c r="J4307" i="26"/>
  <c r="L4307" i="26" s="1"/>
  <c r="K4299" i="26"/>
  <c r="J4299" i="26"/>
  <c r="L4299" i="26" s="1"/>
  <c r="J4291" i="26"/>
  <c r="L4291" i="26" s="1"/>
  <c r="K4283" i="26"/>
  <c r="J4283" i="26"/>
  <c r="L4283" i="26" s="1"/>
  <c r="J4277" i="26"/>
  <c r="L4277" i="26" s="1"/>
  <c r="K4269" i="26"/>
  <c r="J4269" i="26"/>
  <c r="L4269" i="26" s="1"/>
  <c r="J4261" i="26"/>
  <c r="L4261" i="26" s="1"/>
  <c r="K4253" i="26"/>
  <c r="J4253" i="26"/>
  <c r="L4253" i="26" s="1"/>
  <c r="J4245" i="26"/>
  <c r="L4245" i="26" s="1"/>
  <c r="K4237" i="26"/>
  <c r="J4237" i="26"/>
  <c r="L4237" i="26" s="1"/>
  <c r="J4229" i="26"/>
  <c r="L4229" i="26" s="1"/>
  <c r="J4221" i="26"/>
  <c r="L4221" i="26" s="1"/>
  <c r="K4213" i="26"/>
  <c r="J4213" i="26"/>
  <c r="L4213" i="26" s="1"/>
  <c r="J4205" i="26"/>
  <c r="L4205" i="26" s="1"/>
  <c r="K4197" i="26"/>
  <c r="J4197" i="26"/>
  <c r="L4197" i="26" s="1"/>
  <c r="J4189" i="26"/>
  <c r="L4189" i="26" s="1"/>
  <c r="K4181" i="26"/>
  <c r="J4181" i="26"/>
  <c r="L4181" i="26" s="1"/>
  <c r="J4173" i="26"/>
  <c r="L4173" i="26" s="1"/>
  <c r="K4165" i="26"/>
  <c r="J4165" i="26"/>
  <c r="L4165" i="26" s="1"/>
  <c r="J4157" i="26"/>
  <c r="L4157" i="26" s="1"/>
  <c r="K4149" i="26"/>
  <c r="J4149" i="26"/>
  <c r="L4149" i="26" s="1"/>
  <c r="J4141" i="26"/>
  <c r="L4141" i="26" s="1"/>
  <c r="K4133" i="26"/>
  <c r="J4133" i="26"/>
  <c r="L4133" i="26" s="1"/>
  <c r="J4125" i="26"/>
  <c r="L4125" i="26" s="1"/>
  <c r="J4118" i="26"/>
  <c r="L4118" i="26" s="1"/>
  <c r="K4118" i="26"/>
  <c r="J4110" i="26"/>
  <c r="L4110" i="26" s="1"/>
  <c r="J4102" i="26"/>
  <c r="L4102" i="26" s="1"/>
  <c r="K4102" i="26"/>
  <c r="J4094" i="26"/>
  <c r="L4094" i="26" s="1"/>
  <c r="J4086" i="26"/>
  <c r="L4086" i="26" s="1"/>
  <c r="K4086" i="26"/>
  <c r="J4078" i="26"/>
  <c r="L4078" i="26" s="1"/>
  <c r="J4070" i="26"/>
  <c r="L4070" i="26" s="1"/>
  <c r="K4070" i="26"/>
  <c r="J4062" i="26"/>
  <c r="L4062" i="26" s="1"/>
  <c r="K4062" i="26"/>
  <c r="J4054" i="26"/>
  <c r="L4054" i="26" s="1"/>
  <c r="K4054" i="26"/>
  <c r="K4046" i="26"/>
  <c r="J4046" i="26"/>
  <c r="L4046" i="26" s="1"/>
  <c r="J4038" i="26"/>
  <c r="L4038" i="26" s="1"/>
  <c r="K4038" i="26"/>
  <c r="J4030" i="26"/>
  <c r="L4030" i="26" s="1"/>
  <c r="K4030" i="26"/>
  <c r="J4022" i="26"/>
  <c r="L4022" i="26" s="1"/>
  <c r="K4022" i="26"/>
  <c r="K4014" i="26"/>
  <c r="J4014" i="26"/>
  <c r="L4014" i="26" s="1"/>
  <c r="J4006" i="26"/>
  <c r="L4006" i="26" s="1"/>
  <c r="K4006" i="26"/>
  <c r="J3998" i="26"/>
  <c r="L3998" i="26" s="1"/>
  <c r="K3998" i="26"/>
  <c r="J3990" i="26"/>
  <c r="L3990" i="26" s="1"/>
  <c r="J3982" i="26"/>
  <c r="L3982" i="26" s="1"/>
  <c r="K3982" i="26"/>
  <c r="J3974" i="26"/>
  <c r="L3974" i="26" s="1"/>
  <c r="K3974" i="26"/>
  <c r="J3966" i="26"/>
  <c r="L3966" i="26" s="1"/>
  <c r="K3966" i="26"/>
  <c r="J3958" i="26"/>
  <c r="L3958" i="26" s="1"/>
  <c r="J3950" i="26"/>
  <c r="L3950" i="26" s="1"/>
  <c r="K3950" i="26"/>
  <c r="J3942" i="26"/>
  <c r="L3942" i="26" s="1"/>
  <c r="K3942" i="26"/>
  <c r="J3934" i="26"/>
  <c r="L3934" i="26" s="1"/>
  <c r="K3934" i="26"/>
  <c r="J3926" i="26"/>
  <c r="L3926" i="26" s="1"/>
  <c r="I4311" i="26"/>
  <c r="I4303" i="26"/>
  <c r="I4295" i="26"/>
  <c r="I4287" i="26"/>
  <c r="I4280" i="26"/>
  <c r="I4273" i="26"/>
  <c r="I4265" i="26"/>
  <c r="I4257" i="26"/>
  <c r="I4249" i="26"/>
  <c r="I4241" i="26"/>
  <c r="I4233" i="26"/>
  <c r="I4225" i="26"/>
  <c r="I4217" i="26"/>
  <c r="I4209" i="26"/>
  <c r="I4201" i="26"/>
  <c r="I4193" i="26"/>
  <c r="I4185" i="26"/>
  <c r="I4177" i="26"/>
  <c r="I4169" i="26"/>
  <c r="I4161" i="26"/>
  <c r="I4153" i="26"/>
  <c r="I4145" i="26"/>
  <c r="I4137" i="26"/>
  <c r="I4129" i="26"/>
  <c r="I4121" i="26"/>
  <c r="I4114" i="26"/>
  <c r="I4106" i="26"/>
  <c r="I4097" i="26"/>
  <c r="I4082" i="26"/>
  <c r="I4066" i="26"/>
  <c r="I4050" i="26"/>
  <c r="I4034" i="26"/>
  <c r="I4018" i="26"/>
  <c r="I4002" i="26"/>
  <c r="I3986" i="26"/>
  <c r="I3970" i="26"/>
  <c r="I3954" i="26"/>
  <c r="I3930" i="26"/>
  <c r="J4289" i="26"/>
  <c r="L4289" i="26" s="1"/>
  <c r="J4259" i="26"/>
  <c r="L4259" i="26" s="1"/>
  <c r="J4227" i="26"/>
  <c r="L4227" i="26" s="1"/>
  <c r="J4195" i="26"/>
  <c r="L4195" i="26" s="1"/>
  <c r="J4163" i="26"/>
  <c r="L4163" i="26" s="1"/>
  <c r="J4131" i="26"/>
  <c r="L4131" i="26" s="1"/>
  <c r="J4092" i="26"/>
  <c r="L4092" i="26" s="1"/>
  <c r="J4050" i="26"/>
  <c r="L4050" i="26" s="1"/>
  <c r="J4007" i="26"/>
  <c r="L4007" i="26" s="1"/>
  <c r="J3964" i="26"/>
  <c r="L3964" i="26" s="1"/>
  <c r="K4313" i="26"/>
  <c r="K4272" i="26"/>
  <c r="K4229" i="26"/>
  <c r="K4110" i="26"/>
  <c r="K3926" i="26"/>
  <c r="G3756" i="26"/>
  <c r="I3756" i="26" s="1"/>
  <c r="H3756" i="26"/>
  <c r="G3757" i="26"/>
  <c r="H3757" i="26"/>
  <c r="G3758" i="26"/>
  <c r="I3758" i="26" s="1"/>
  <c r="H3758" i="26"/>
  <c r="G3759" i="26"/>
  <c r="H3759" i="26"/>
  <c r="G3760" i="26"/>
  <c r="I3760" i="26" s="1"/>
  <c r="H3760" i="26"/>
  <c r="G3761" i="26"/>
  <c r="J3761" i="26" s="1"/>
  <c r="L3761" i="26" s="1"/>
  <c r="H3761" i="26"/>
  <c r="G3762" i="26"/>
  <c r="I3762" i="26" s="1"/>
  <c r="H3762" i="26"/>
  <c r="G3763" i="26"/>
  <c r="H3763" i="26"/>
  <c r="G3764" i="26"/>
  <c r="I3764" i="26" s="1"/>
  <c r="H3764" i="26"/>
  <c r="G3765" i="26"/>
  <c r="I3765" i="26" s="1"/>
  <c r="H3765" i="26"/>
  <c r="G3766" i="26"/>
  <c r="I3766" i="26" s="1"/>
  <c r="H3766" i="26"/>
  <c r="G3767" i="26"/>
  <c r="H3767" i="26"/>
  <c r="G3768" i="26"/>
  <c r="J3768" i="26" s="1"/>
  <c r="L3768" i="26" s="1"/>
  <c r="H3768" i="26"/>
  <c r="G3769" i="26"/>
  <c r="K3769" i="26" s="1"/>
  <c r="H3769" i="26"/>
  <c r="G3770" i="26"/>
  <c r="H3770" i="26"/>
  <c r="G3771" i="26"/>
  <c r="K3771" i="26" s="1"/>
  <c r="H3771" i="26"/>
  <c r="G3772" i="26"/>
  <c r="I3772" i="26" s="1"/>
  <c r="H3772" i="26"/>
  <c r="G3773" i="26"/>
  <c r="H3773" i="26"/>
  <c r="G3774" i="26"/>
  <c r="I3774" i="26" s="1"/>
  <c r="H3774" i="26"/>
  <c r="G3775" i="26"/>
  <c r="H3775" i="26"/>
  <c r="G3776" i="26"/>
  <c r="J3776" i="26" s="1"/>
  <c r="L3776" i="26" s="1"/>
  <c r="H3776" i="26"/>
  <c r="G3777" i="26"/>
  <c r="I3777" i="26" s="1"/>
  <c r="H3777" i="26"/>
  <c r="G3778" i="26"/>
  <c r="I3778" i="26" s="1"/>
  <c r="H3778" i="26"/>
  <c r="G3779" i="26"/>
  <c r="J3779" i="26" s="1"/>
  <c r="L3779" i="26" s="1"/>
  <c r="H3779" i="26"/>
  <c r="G3780" i="26"/>
  <c r="I3780" i="26" s="1"/>
  <c r="H3780" i="26"/>
  <c r="G3781" i="26"/>
  <c r="I3781" i="26" s="1"/>
  <c r="H3781" i="26"/>
  <c r="G3782" i="26"/>
  <c r="I3782" i="26" s="1"/>
  <c r="H3782" i="26"/>
  <c r="G3783" i="26"/>
  <c r="H3783" i="26"/>
  <c r="G3784" i="26"/>
  <c r="H3784" i="26"/>
  <c r="G3785" i="26"/>
  <c r="J3785" i="26" s="1"/>
  <c r="L3785" i="26" s="1"/>
  <c r="H3785" i="26"/>
  <c r="G3786" i="26"/>
  <c r="K3786" i="26" s="1"/>
  <c r="H3786" i="26"/>
  <c r="G3787" i="26"/>
  <c r="J3787" i="26" s="1"/>
  <c r="L3787" i="26" s="1"/>
  <c r="H3787" i="26"/>
  <c r="G3788" i="26"/>
  <c r="K3788" i="26" s="1"/>
  <c r="H3788" i="26"/>
  <c r="G3789" i="26"/>
  <c r="I3789" i="26" s="1"/>
  <c r="H3789" i="26"/>
  <c r="G3790" i="26"/>
  <c r="I3790" i="26" s="1"/>
  <c r="H3790" i="26"/>
  <c r="G3791" i="26"/>
  <c r="H3791" i="26"/>
  <c r="G3792" i="26"/>
  <c r="J3792" i="26" s="1"/>
  <c r="L3792" i="26" s="1"/>
  <c r="H3792" i="26"/>
  <c r="G3793" i="26"/>
  <c r="I3793" i="26" s="1"/>
  <c r="H3793" i="26"/>
  <c r="G3794" i="26"/>
  <c r="K3794" i="26" s="1"/>
  <c r="H3794" i="26"/>
  <c r="G3795" i="26"/>
  <c r="I3795" i="26" s="1"/>
  <c r="H3795" i="26"/>
  <c r="G3796" i="26"/>
  <c r="K3796" i="26" s="1"/>
  <c r="H3796" i="26"/>
  <c r="G3797" i="26"/>
  <c r="I3797" i="26" s="1"/>
  <c r="H3797" i="26"/>
  <c r="G3798" i="26"/>
  <c r="I3798" i="26" s="1"/>
  <c r="H3798" i="26"/>
  <c r="G3799" i="26"/>
  <c r="H3799" i="26"/>
  <c r="G3800" i="26"/>
  <c r="K3800" i="26" s="1"/>
  <c r="H3800" i="26"/>
  <c r="G3801" i="26"/>
  <c r="I3801" i="26" s="1"/>
  <c r="H3801" i="26"/>
  <c r="G3802" i="26"/>
  <c r="K3802" i="26" s="1"/>
  <c r="H3802" i="26"/>
  <c r="G3803" i="26"/>
  <c r="J3803" i="26" s="1"/>
  <c r="L3803" i="26" s="1"/>
  <c r="H3803" i="26"/>
  <c r="G3804" i="26"/>
  <c r="K3804" i="26" s="1"/>
  <c r="H3804" i="26"/>
  <c r="G3805" i="26"/>
  <c r="H3805" i="26"/>
  <c r="G3806" i="26"/>
  <c r="I3806" i="26" s="1"/>
  <c r="H3806" i="26"/>
  <c r="G3807" i="26"/>
  <c r="H3807" i="26"/>
  <c r="G3808" i="26"/>
  <c r="J3808" i="26" s="1"/>
  <c r="L3808" i="26" s="1"/>
  <c r="H3808" i="26"/>
  <c r="G3809" i="26"/>
  <c r="I3809" i="26" s="1"/>
  <c r="H3809" i="26"/>
  <c r="G3810" i="26"/>
  <c r="J3810" i="26" s="1"/>
  <c r="L3810" i="26" s="1"/>
  <c r="H3810" i="26"/>
  <c r="G3811" i="26"/>
  <c r="J3811" i="26" s="1"/>
  <c r="L3811" i="26" s="1"/>
  <c r="H3811" i="26"/>
  <c r="G3812" i="26"/>
  <c r="K3812" i="26" s="1"/>
  <c r="H3812" i="26"/>
  <c r="G3813" i="26"/>
  <c r="I3813" i="26" s="1"/>
  <c r="H3813" i="26"/>
  <c r="G3814" i="26"/>
  <c r="I3814" i="26" s="1"/>
  <c r="H3814" i="26"/>
  <c r="G3815" i="26"/>
  <c r="H3815" i="26"/>
  <c r="G3816" i="26"/>
  <c r="H3816" i="26"/>
  <c r="G3817" i="26"/>
  <c r="I3817" i="26" s="1"/>
  <c r="H3817" i="26"/>
  <c r="G3818" i="26"/>
  <c r="J3818" i="26" s="1"/>
  <c r="L3818" i="26" s="1"/>
  <c r="H3818" i="26"/>
  <c r="G3819" i="26"/>
  <c r="J3819" i="26" s="1"/>
  <c r="L3819" i="26" s="1"/>
  <c r="H3819" i="26"/>
  <c r="G3820" i="26"/>
  <c r="K3820" i="26" s="1"/>
  <c r="H3820" i="26"/>
  <c r="G3821" i="26"/>
  <c r="I3821" i="26" s="1"/>
  <c r="H3821" i="26"/>
  <c r="G3822" i="26"/>
  <c r="I3822" i="26" s="1"/>
  <c r="H3822" i="26"/>
  <c r="G3823" i="26"/>
  <c r="H3823" i="26"/>
  <c r="G3824" i="26"/>
  <c r="I3824" i="26" s="1"/>
  <c r="H3824" i="26"/>
  <c r="G3825" i="26"/>
  <c r="I3825" i="26" s="1"/>
  <c r="H3825" i="26"/>
  <c r="G3826" i="26"/>
  <c r="J3826" i="26" s="1"/>
  <c r="L3826" i="26" s="1"/>
  <c r="H3826" i="26"/>
  <c r="G3827" i="26"/>
  <c r="J3827" i="26" s="1"/>
  <c r="L3827" i="26" s="1"/>
  <c r="H3827" i="26"/>
  <c r="G3828" i="26"/>
  <c r="K3828" i="26" s="1"/>
  <c r="H3828" i="26"/>
  <c r="G3829" i="26"/>
  <c r="I3829" i="26" s="1"/>
  <c r="H3829" i="26"/>
  <c r="G3830" i="26"/>
  <c r="I3830" i="26" s="1"/>
  <c r="H3830" i="26"/>
  <c r="G3831" i="26"/>
  <c r="H3831" i="26"/>
  <c r="G3832" i="26"/>
  <c r="I3832" i="26" s="1"/>
  <c r="H3832" i="26"/>
  <c r="G3833" i="26"/>
  <c r="H3833" i="26"/>
  <c r="G3834" i="26"/>
  <c r="J3834" i="26" s="1"/>
  <c r="L3834" i="26" s="1"/>
  <c r="H3834" i="26"/>
  <c r="G3835" i="26"/>
  <c r="J3835" i="26" s="1"/>
  <c r="L3835" i="26" s="1"/>
  <c r="H3835" i="26"/>
  <c r="G3836" i="26"/>
  <c r="K3836" i="26" s="1"/>
  <c r="H3836" i="26"/>
  <c r="G3837" i="26"/>
  <c r="I3837" i="26" s="1"/>
  <c r="H3837" i="26"/>
  <c r="G3838" i="26"/>
  <c r="I3838" i="26" s="1"/>
  <c r="H3838" i="26"/>
  <c r="G3839" i="26"/>
  <c r="H3839" i="26"/>
  <c r="G3840" i="26"/>
  <c r="J3840" i="26" s="1"/>
  <c r="L3840" i="26" s="1"/>
  <c r="H3840" i="26"/>
  <c r="G3841" i="26"/>
  <c r="I3841" i="26" s="1"/>
  <c r="H3841" i="26"/>
  <c r="G3842" i="26"/>
  <c r="J3842" i="26" s="1"/>
  <c r="L3842" i="26" s="1"/>
  <c r="H3842" i="26"/>
  <c r="G3843" i="26"/>
  <c r="I3843" i="26" s="1"/>
  <c r="H3843" i="26"/>
  <c r="G3844" i="26"/>
  <c r="K3844" i="26" s="1"/>
  <c r="H3844" i="26"/>
  <c r="G3845" i="26"/>
  <c r="I3845" i="26" s="1"/>
  <c r="H3845" i="26"/>
  <c r="G3846" i="26"/>
  <c r="J3846" i="26" s="1"/>
  <c r="L3846" i="26" s="1"/>
  <c r="H3846" i="26"/>
  <c r="G3847" i="26"/>
  <c r="H3847" i="26"/>
  <c r="G3848" i="26"/>
  <c r="I3848" i="26" s="1"/>
  <c r="H3848" i="26"/>
  <c r="G3849" i="26"/>
  <c r="I3849" i="26" s="1"/>
  <c r="H3849" i="26"/>
  <c r="G3850" i="26"/>
  <c r="J3850" i="26" s="1"/>
  <c r="L3850" i="26" s="1"/>
  <c r="H3850" i="26"/>
  <c r="G3851" i="26"/>
  <c r="J3851" i="26" s="1"/>
  <c r="L3851" i="26" s="1"/>
  <c r="H3851" i="26"/>
  <c r="G3852" i="26"/>
  <c r="K3852" i="26" s="1"/>
  <c r="H3852" i="26"/>
  <c r="G3853" i="26"/>
  <c r="I3853" i="26" s="1"/>
  <c r="H3853" i="26"/>
  <c r="G3854" i="26"/>
  <c r="J3854" i="26" s="1"/>
  <c r="L3854" i="26" s="1"/>
  <c r="H3854" i="26"/>
  <c r="G3855" i="26"/>
  <c r="H3855" i="26"/>
  <c r="G3856" i="26"/>
  <c r="I3856" i="26" s="1"/>
  <c r="H3856" i="26"/>
  <c r="G3857" i="26"/>
  <c r="I3857" i="26" s="1"/>
  <c r="H3857" i="26"/>
  <c r="G3858" i="26"/>
  <c r="J3858" i="26" s="1"/>
  <c r="L3858" i="26" s="1"/>
  <c r="H3858" i="26"/>
  <c r="G3859" i="26"/>
  <c r="J3859" i="26" s="1"/>
  <c r="L3859" i="26" s="1"/>
  <c r="H3859" i="26"/>
  <c r="G3860" i="26"/>
  <c r="K3860" i="26" s="1"/>
  <c r="H3860" i="26"/>
  <c r="G3861" i="26"/>
  <c r="I3861" i="26" s="1"/>
  <c r="H3861" i="26"/>
  <c r="G3862" i="26"/>
  <c r="J3862" i="26" s="1"/>
  <c r="L3862" i="26" s="1"/>
  <c r="H3862" i="26"/>
  <c r="G3863" i="26"/>
  <c r="H3863" i="26"/>
  <c r="G3864" i="26"/>
  <c r="J3864" i="26" s="1"/>
  <c r="L3864" i="26" s="1"/>
  <c r="H3864" i="26"/>
  <c r="G3865" i="26"/>
  <c r="I3865" i="26" s="1"/>
  <c r="H3865" i="26"/>
  <c r="G3866" i="26"/>
  <c r="J3866" i="26" s="1"/>
  <c r="L3866" i="26" s="1"/>
  <c r="H3866" i="26"/>
  <c r="G3867" i="26"/>
  <c r="I3867" i="26" s="1"/>
  <c r="H3867" i="26"/>
  <c r="G3868" i="26"/>
  <c r="K3868" i="26" s="1"/>
  <c r="H3868" i="26"/>
  <c r="G3869" i="26"/>
  <c r="I3869" i="26" s="1"/>
  <c r="H3869" i="26"/>
  <c r="G3870" i="26"/>
  <c r="J3870" i="26" s="1"/>
  <c r="L3870" i="26" s="1"/>
  <c r="H3870" i="26"/>
  <c r="G3871" i="26"/>
  <c r="H3871" i="26"/>
  <c r="G3872" i="26"/>
  <c r="J3872" i="26" s="1"/>
  <c r="L3872" i="26" s="1"/>
  <c r="H3872" i="26"/>
  <c r="G3873" i="26"/>
  <c r="I3873" i="26" s="1"/>
  <c r="H3873" i="26"/>
  <c r="G3874" i="26"/>
  <c r="H3874" i="26"/>
  <c r="G3875" i="26"/>
  <c r="I3875" i="26" s="1"/>
  <c r="H3875" i="26"/>
  <c r="G3876" i="26"/>
  <c r="K3876" i="26" s="1"/>
  <c r="H3876" i="26"/>
  <c r="G3877" i="26"/>
  <c r="J3877" i="26" s="1"/>
  <c r="L3877" i="26" s="1"/>
  <c r="H3877" i="26"/>
  <c r="G3878" i="26"/>
  <c r="H3878" i="26"/>
  <c r="G3879" i="26"/>
  <c r="I3879" i="26" s="1"/>
  <c r="H3879" i="26"/>
  <c r="G3880" i="26"/>
  <c r="H3880" i="26"/>
  <c r="G3881" i="26"/>
  <c r="J3881" i="26" s="1"/>
  <c r="L3881" i="26" s="1"/>
  <c r="H3881" i="26"/>
  <c r="G3882" i="26"/>
  <c r="J3882" i="26" s="1"/>
  <c r="L3882" i="26" s="1"/>
  <c r="H3882" i="26"/>
  <c r="G3883" i="26"/>
  <c r="K3883" i="26" s="1"/>
  <c r="H3883" i="26"/>
  <c r="G3884" i="26"/>
  <c r="I3884" i="26" s="1"/>
  <c r="H3884" i="26"/>
  <c r="G3885" i="26"/>
  <c r="J3885" i="26" s="1"/>
  <c r="L3885" i="26" s="1"/>
  <c r="H3885" i="26"/>
  <c r="G3886" i="26"/>
  <c r="H3886" i="26"/>
  <c r="G3887" i="26"/>
  <c r="I3887" i="26" s="1"/>
  <c r="H3887" i="26"/>
  <c r="G3888" i="26"/>
  <c r="I3888" i="26" s="1"/>
  <c r="H3888" i="26"/>
  <c r="G3889" i="26"/>
  <c r="I3889" i="26" s="1"/>
  <c r="H3889" i="26"/>
  <c r="G3890" i="26"/>
  <c r="J3890" i="26" s="1"/>
  <c r="L3890" i="26" s="1"/>
  <c r="H3890" i="26"/>
  <c r="G3891" i="26"/>
  <c r="K3891" i="26" s="1"/>
  <c r="H3891" i="26"/>
  <c r="G3892" i="26"/>
  <c r="I3892" i="26" s="1"/>
  <c r="H3892" i="26"/>
  <c r="G3893" i="26"/>
  <c r="H3893" i="26"/>
  <c r="G3894" i="26"/>
  <c r="K3894" i="26" s="1"/>
  <c r="H3894" i="26"/>
  <c r="G3895" i="26"/>
  <c r="K3895" i="26" s="1"/>
  <c r="H3895" i="26"/>
  <c r="G3896" i="26"/>
  <c r="K3896" i="26" s="1"/>
  <c r="H3896" i="26"/>
  <c r="G3897" i="26"/>
  <c r="J3897" i="26" s="1"/>
  <c r="L3897" i="26" s="1"/>
  <c r="H3897" i="26"/>
  <c r="G3898" i="26"/>
  <c r="I3898" i="26" s="1"/>
  <c r="H3898" i="26"/>
  <c r="G3899" i="26"/>
  <c r="I3899" i="26" s="1"/>
  <c r="H3899" i="26"/>
  <c r="G3900" i="26"/>
  <c r="I3900" i="26" s="1"/>
  <c r="H3900" i="26"/>
  <c r="G3901" i="26"/>
  <c r="J3901" i="26" s="1"/>
  <c r="L3901" i="26" s="1"/>
  <c r="H3901" i="26"/>
  <c r="G3902" i="26"/>
  <c r="K3902" i="26" s="1"/>
  <c r="H3902" i="26"/>
  <c r="G3903" i="26"/>
  <c r="K3903" i="26" s="1"/>
  <c r="H3903" i="26"/>
  <c r="G3904" i="26"/>
  <c r="K3904" i="26" s="1"/>
  <c r="H3904" i="26"/>
  <c r="G3905" i="26"/>
  <c r="J3905" i="26" s="1"/>
  <c r="L3905" i="26" s="1"/>
  <c r="H3905" i="26"/>
  <c r="G3906" i="26"/>
  <c r="I3906" i="26" s="1"/>
  <c r="H3906" i="26"/>
  <c r="G3907" i="26"/>
  <c r="I3907" i="26" s="1"/>
  <c r="H3907" i="26"/>
  <c r="G3908" i="26"/>
  <c r="I3908" i="26" s="1"/>
  <c r="H3908" i="26"/>
  <c r="G3909" i="26"/>
  <c r="J3909" i="26" s="1"/>
  <c r="L3909" i="26" s="1"/>
  <c r="H3909" i="26"/>
  <c r="G3910" i="26"/>
  <c r="K3910" i="26" s="1"/>
  <c r="H3910" i="26"/>
  <c r="G3911" i="26"/>
  <c r="K3911" i="26" s="1"/>
  <c r="H3911" i="26"/>
  <c r="G3912" i="26"/>
  <c r="K3912" i="26" s="1"/>
  <c r="H3912" i="26"/>
  <c r="G3913" i="26"/>
  <c r="J3913" i="26" s="1"/>
  <c r="L3913" i="26" s="1"/>
  <c r="H3913" i="26"/>
  <c r="G3914" i="26"/>
  <c r="K3914" i="26" s="1"/>
  <c r="H3914" i="26"/>
  <c r="G3915" i="26"/>
  <c r="I3915" i="26" s="1"/>
  <c r="H3915" i="26"/>
  <c r="G3916" i="26"/>
  <c r="J3916" i="26" s="1"/>
  <c r="L3916" i="26" s="1"/>
  <c r="H3916" i="26"/>
  <c r="G3917" i="26"/>
  <c r="K3917" i="26" s="1"/>
  <c r="H3917" i="26"/>
  <c r="G3918" i="26"/>
  <c r="H3918" i="26"/>
  <c r="G3919" i="26"/>
  <c r="K3919" i="26" s="1"/>
  <c r="H3919" i="26"/>
  <c r="G3920" i="26"/>
  <c r="J3920" i="26" s="1"/>
  <c r="L3920" i="26" s="1"/>
  <c r="H3920" i="26"/>
  <c r="G3921" i="26"/>
  <c r="K3921" i="26" s="1"/>
  <c r="H3921" i="26"/>
  <c r="G3922" i="26"/>
  <c r="I3922" i="26" s="1"/>
  <c r="H3922" i="26"/>
  <c r="G3923" i="26"/>
  <c r="I3923" i="26" s="1"/>
  <c r="H3923" i="26"/>
  <c r="C3757" i="26"/>
  <c r="C3758" i="26"/>
  <c r="C3759" i="26"/>
  <c r="C3760" i="26"/>
  <c r="C3761" i="26"/>
  <c r="C3762" i="26"/>
  <c r="C3763" i="26"/>
  <c r="C3764" i="26"/>
  <c r="C3765" i="26"/>
  <c r="C3766" i="26"/>
  <c r="C3767" i="26"/>
  <c r="C3768" i="26"/>
  <c r="C3769" i="26"/>
  <c r="C3770" i="26"/>
  <c r="C3771" i="26"/>
  <c r="C3772" i="26"/>
  <c r="C3773" i="26"/>
  <c r="C3774" i="26"/>
  <c r="C3775" i="26"/>
  <c r="C3776" i="26"/>
  <c r="C3777" i="26"/>
  <c r="C3778" i="26"/>
  <c r="C3779" i="26"/>
  <c r="C3780" i="26"/>
  <c r="C3781" i="26"/>
  <c r="C3782" i="26"/>
  <c r="C3783" i="26"/>
  <c r="C3784" i="26"/>
  <c r="C3785" i="26"/>
  <c r="C3786" i="26"/>
  <c r="C3787" i="26"/>
  <c r="C3788" i="26"/>
  <c r="C3789" i="26"/>
  <c r="C3790" i="26"/>
  <c r="C3791" i="26"/>
  <c r="C3792" i="26"/>
  <c r="C3793" i="26"/>
  <c r="C3794" i="26"/>
  <c r="C3795" i="26"/>
  <c r="C3796" i="26"/>
  <c r="C3797" i="26"/>
  <c r="C3798" i="26"/>
  <c r="C3799" i="26"/>
  <c r="C3800" i="26"/>
  <c r="C3801" i="26"/>
  <c r="C3802" i="26"/>
  <c r="C3803" i="26"/>
  <c r="C3804" i="26"/>
  <c r="C3805" i="26"/>
  <c r="C3806" i="26"/>
  <c r="C3807" i="26"/>
  <c r="C3808" i="26"/>
  <c r="C3809" i="26"/>
  <c r="C3810" i="26"/>
  <c r="C3811" i="26"/>
  <c r="C3812" i="26"/>
  <c r="C3813" i="26"/>
  <c r="C3814" i="26"/>
  <c r="C3815" i="26"/>
  <c r="C3816" i="26"/>
  <c r="C3817" i="26"/>
  <c r="C3818" i="26"/>
  <c r="C3819" i="26"/>
  <c r="C3820" i="26"/>
  <c r="C3821" i="26"/>
  <c r="C3822" i="26"/>
  <c r="C3823" i="26"/>
  <c r="C3824" i="26"/>
  <c r="C3825" i="26"/>
  <c r="C3826" i="26"/>
  <c r="C3827" i="26"/>
  <c r="C3828" i="26"/>
  <c r="C3829" i="26"/>
  <c r="C3830" i="26"/>
  <c r="C3831" i="26"/>
  <c r="C3832" i="26"/>
  <c r="C3833" i="26"/>
  <c r="C3834" i="26"/>
  <c r="C3835" i="26"/>
  <c r="C3836" i="26"/>
  <c r="C3837" i="26"/>
  <c r="C3838" i="26"/>
  <c r="C3839" i="26"/>
  <c r="C3840" i="26"/>
  <c r="C3841" i="26"/>
  <c r="C3842" i="26"/>
  <c r="C3843" i="26"/>
  <c r="C3844" i="26"/>
  <c r="C3845" i="26"/>
  <c r="C3846" i="26"/>
  <c r="C3847" i="26"/>
  <c r="C3848" i="26"/>
  <c r="C3849" i="26"/>
  <c r="C3850" i="26"/>
  <c r="C3851" i="26"/>
  <c r="C3852" i="26"/>
  <c r="C3853" i="26"/>
  <c r="C3854" i="26"/>
  <c r="C3855" i="26"/>
  <c r="C3856" i="26"/>
  <c r="C3857" i="26"/>
  <c r="C3858" i="26"/>
  <c r="C3859" i="26"/>
  <c r="C3860" i="26"/>
  <c r="C3861" i="26"/>
  <c r="C3862" i="26"/>
  <c r="C3863" i="26"/>
  <c r="C3864" i="26"/>
  <c r="C3865" i="26"/>
  <c r="C3866" i="26"/>
  <c r="C3867" i="26"/>
  <c r="C3868" i="26"/>
  <c r="C3869" i="26"/>
  <c r="C3870" i="26"/>
  <c r="C3871" i="26"/>
  <c r="C3872" i="26"/>
  <c r="C3873" i="26"/>
  <c r="C3874" i="26"/>
  <c r="C3875" i="26"/>
  <c r="C3876" i="26"/>
  <c r="C3877" i="26"/>
  <c r="C3878" i="26"/>
  <c r="C3879" i="26"/>
  <c r="C3880" i="26"/>
  <c r="C3881" i="26"/>
  <c r="C3882" i="26"/>
  <c r="C3883" i="26"/>
  <c r="C3884" i="26"/>
  <c r="C3885" i="26"/>
  <c r="C3886" i="26"/>
  <c r="C3887" i="26"/>
  <c r="C3888" i="26"/>
  <c r="C3889" i="26"/>
  <c r="C3890" i="26"/>
  <c r="C3891" i="26"/>
  <c r="C3892" i="26"/>
  <c r="C3893" i="26"/>
  <c r="C3894" i="26"/>
  <c r="C3895" i="26"/>
  <c r="C3896" i="26"/>
  <c r="C3897" i="26"/>
  <c r="C3898" i="26"/>
  <c r="C3899" i="26"/>
  <c r="C3900" i="26"/>
  <c r="C3901" i="26"/>
  <c r="C3902" i="26"/>
  <c r="C3903" i="26"/>
  <c r="C3904" i="26"/>
  <c r="C3905" i="26"/>
  <c r="C3906" i="26"/>
  <c r="C3907" i="26"/>
  <c r="C3908" i="26"/>
  <c r="C3909" i="26"/>
  <c r="C3910" i="26"/>
  <c r="C3911" i="26"/>
  <c r="C3912" i="26"/>
  <c r="C3913" i="26"/>
  <c r="C3914" i="26"/>
  <c r="C3915" i="26"/>
  <c r="C3916" i="26"/>
  <c r="C3917" i="26"/>
  <c r="C3918" i="26"/>
  <c r="C3919" i="26"/>
  <c r="C3920" i="26"/>
  <c r="C3921" i="26"/>
  <c r="C3922" i="26"/>
  <c r="C3923" i="26"/>
  <c r="I3910" i="26" l="1"/>
  <c r="I3914" i="26"/>
  <c r="K3906" i="26"/>
  <c r="J3796" i="26"/>
  <c r="L3796" i="26" s="1"/>
  <c r="J3906" i="26"/>
  <c r="L3906" i="26" s="1"/>
  <c r="J3891" i="26"/>
  <c r="L3891" i="26" s="1"/>
  <c r="K3818" i="26"/>
  <c r="J3832" i="26"/>
  <c r="L3832" i="26" s="1"/>
  <c r="K3869" i="26"/>
  <c r="I3862" i="26"/>
  <c r="I3902" i="26"/>
  <c r="I3800" i="26"/>
  <c r="K3761" i="26"/>
  <c r="I3864" i="26"/>
  <c r="K3861" i="26"/>
  <c r="I3792" i="26"/>
  <c r="I3916" i="26"/>
  <c r="K3885" i="26"/>
  <c r="I3882" i="26"/>
  <c r="J3804" i="26"/>
  <c r="L3804" i="26" s="1"/>
  <c r="K3824" i="26"/>
  <c r="K3810" i="26"/>
  <c r="I3804" i="26"/>
  <c r="J3894" i="26"/>
  <c r="L3894" i="26" s="1"/>
  <c r="K3877" i="26"/>
  <c r="K3837" i="26"/>
  <c r="K3819" i="26"/>
  <c r="I3812" i="26"/>
  <c r="J3809" i="26"/>
  <c r="L3809" i="26" s="1"/>
  <c r="J3917" i="26"/>
  <c r="L3917" i="26" s="1"/>
  <c r="J3883" i="26"/>
  <c r="L3883" i="26" s="1"/>
  <c r="K3792" i="26"/>
  <c r="J3769" i="26"/>
  <c r="L3769" i="26" s="1"/>
  <c r="I3921" i="26"/>
  <c r="J3910" i="26"/>
  <c r="L3910" i="26" s="1"/>
  <c r="J3907" i="26"/>
  <c r="L3907" i="26" s="1"/>
  <c r="K3887" i="26"/>
  <c r="K3879" i="26"/>
  <c r="K3875" i="26"/>
  <c r="J3836" i="26"/>
  <c r="L3836" i="26" s="1"/>
  <c r="K3827" i="26"/>
  <c r="J3824" i="26"/>
  <c r="L3824" i="26" s="1"/>
  <c r="K3801" i="26"/>
  <c r="J3786" i="26"/>
  <c r="L3786" i="26" s="1"/>
  <c r="I3761" i="26"/>
  <c r="J3887" i="26"/>
  <c r="L3887" i="26" s="1"/>
  <c r="J3879" i="26"/>
  <c r="L3879" i="26" s="1"/>
  <c r="J3875" i="26"/>
  <c r="L3875" i="26" s="1"/>
  <c r="J3869" i="26"/>
  <c r="L3869" i="26" s="1"/>
  <c r="I3860" i="26"/>
  <c r="K3854" i="26"/>
  <c r="J3852" i="26"/>
  <c r="L3852" i="26" s="1"/>
  <c r="K3846" i="26"/>
  <c r="K3803" i="26"/>
  <c r="J3801" i="26"/>
  <c r="L3801" i="26" s="1"/>
  <c r="I3769" i="26"/>
  <c r="K3762" i="26"/>
  <c r="K3898" i="26"/>
  <c r="I3854" i="26"/>
  <c r="K3843" i="26"/>
  <c r="J3820" i="26"/>
  <c r="L3820" i="26" s="1"/>
  <c r="I3803" i="26"/>
  <c r="K3795" i="26"/>
  <c r="K3793" i="26"/>
  <c r="I3788" i="26"/>
  <c r="K3778" i="26"/>
  <c r="I3771" i="26"/>
  <c r="J3762" i="26"/>
  <c r="L3762" i="26" s="1"/>
  <c r="I3917" i="26"/>
  <c r="J3898" i="26"/>
  <c r="L3898" i="26" s="1"/>
  <c r="K3856" i="26"/>
  <c r="J3843" i="26"/>
  <c r="L3843" i="26" s="1"/>
  <c r="K3835" i="26"/>
  <c r="I3811" i="26"/>
  <c r="J3795" i="26"/>
  <c r="L3795" i="26" s="1"/>
  <c r="J3793" i="26"/>
  <c r="L3793" i="26" s="1"/>
  <c r="I3785" i="26"/>
  <c r="K3760" i="26"/>
  <c r="J3876" i="26"/>
  <c r="L3876" i="26" s="1"/>
  <c r="J3868" i="26"/>
  <c r="L3868" i="26" s="1"/>
  <c r="J3856" i="26"/>
  <c r="L3856" i="26" s="1"/>
  <c r="I3851" i="26"/>
  <c r="K3845" i="26"/>
  <c r="I3835" i="26"/>
  <c r="I3768" i="26"/>
  <c r="J3914" i="26"/>
  <c r="L3914" i="26" s="1"/>
  <c r="I3883" i="26"/>
  <c r="K3870" i="26"/>
  <c r="K3864" i="26"/>
  <c r="J3853" i="26"/>
  <c r="L3853" i="26" s="1"/>
  <c r="J3837" i="26"/>
  <c r="L3837" i="26" s="1"/>
  <c r="J3828" i="26"/>
  <c r="L3828" i="26" s="1"/>
  <c r="J3777" i="26"/>
  <c r="L3777" i="26" s="1"/>
  <c r="J3921" i="26"/>
  <c r="L3921" i="26" s="1"/>
  <c r="J3902" i="26"/>
  <c r="L3902" i="26" s="1"/>
  <c r="J3899" i="26"/>
  <c r="L3899" i="26" s="1"/>
  <c r="I3894" i="26"/>
  <c r="I3877" i="26"/>
  <c r="J3812" i="26"/>
  <c r="L3812" i="26" s="1"/>
  <c r="J3794" i="26"/>
  <c r="L3794" i="26" s="1"/>
  <c r="I3920" i="26"/>
  <c r="K3916" i="26"/>
  <c r="I3909" i="26"/>
  <c r="I3901" i="26"/>
  <c r="J3892" i="26"/>
  <c r="L3892" i="26" s="1"/>
  <c r="K3890" i="26"/>
  <c r="K3882" i="26"/>
  <c r="I3872" i="26"/>
  <c r="I3868" i="26"/>
  <c r="K3862" i="26"/>
  <c r="K3859" i="26"/>
  <c r="K3853" i="26"/>
  <c r="K3840" i="26"/>
  <c r="I3773" i="26"/>
  <c r="I3890" i="26"/>
  <c r="I3885" i="26"/>
  <c r="J3860" i="26"/>
  <c r="L3860" i="26" s="1"/>
  <c r="I3859" i="26"/>
  <c r="K3851" i="26"/>
  <c r="J3845" i="26"/>
  <c r="L3845" i="26" s="1"/>
  <c r="I3840" i="26"/>
  <c r="I3836" i="26"/>
  <c r="K3830" i="26"/>
  <c r="I3827" i="26"/>
  <c r="I3819" i="26"/>
  <c r="K3832" i="26"/>
  <c r="J3817" i="26"/>
  <c r="L3817" i="26" s="1"/>
  <c r="I3763" i="26"/>
  <c r="K3763" i="26"/>
  <c r="I3876" i="26"/>
  <c r="K3867" i="26"/>
  <c r="K3848" i="26"/>
  <c r="I3846" i="26"/>
  <c r="I3828" i="26"/>
  <c r="I3820" i="26"/>
  <c r="I3816" i="26"/>
  <c r="J3816" i="26"/>
  <c r="L3816" i="26" s="1"/>
  <c r="K3816" i="26"/>
  <c r="I3757" i="26"/>
  <c r="I3805" i="26"/>
  <c r="K3918" i="26"/>
  <c r="J3911" i="26"/>
  <c r="L3911" i="26" s="1"/>
  <c r="J3903" i="26"/>
  <c r="L3903" i="26" s="1"/>
  <c r="J3895" i="26"/>
  <c r="L3895" i="26" s="1"/>
  <c r="K3884" i="26"/>
  <c r="K3872" i="26"/>
  <c r="I3870" i="26"/>
  <c r="J3867" i="26"/>
  <c r="L3867" i="26" s="1"/>
  <c r="J3861" i="26"/>
  <c r="L3861" i="26" s="1"/>
  <c r="I3852" i="26"/>
  <c r="J3848" i="26"/>
  <c r="L3848" i="26" s="1"/>
  <c r="J3844" i="26"/>
  <c r="L3844" i="26" s="1"/>
  <c r="K3829" i="26"/>
  <c r="K3821" i="26"/>
  <c r="J3918" i="26"/>
  <c r="L3918" i="26" s="1"/>
  <c r="I3913" i="26"/>
  <c r="K3909" i="26"/>
  <c r="I3905" i="26"/>
  <c r="K3901" i="26"/>
  <c r="I3897" i="26"/>
  <c r="J3884" i="26"/>
  <c r="L3884" i="26" s="1"/>
  <c r="I3880" i="26"/>
  <c r="J3874" i="26"/>
  <c r="L3874" i="26" s="1"/>
  <c r="I3844" i="26"/>
  <c r="K3838" i="26"/>
  <c r="I3833" i="26"/>
  <c r="J3829" i="26"/>
  <c r="L3829" i="26" s="1"/>
  <c r="J3821" i="26"/>
  <c r="L3821" i="26" s="1"/>
  <c r="I3784" i="26"/>
  <c r="J3784" i="26"/>
  <c r="L3784" i="26" s="1"/>
  <c r="K3784" i="26"/>
  <c r="I3770" i="26"/>
  <c r="J3770" i="26"/>
  <c r="L3770" i="26" s="1"/>
  <c r="K3770" i="26"/>
  <c r="K3811" i="26"/>
  <c r="K3809" i="26"/>
  <c r="I3808" i="26"/>
  <c r="J3800" i="26"/>
  <c r="L3800" i="26" s="1"/>
  <c r="J3788" i="26"/>
  <c r="L3788" i="26" s="1"/>
  <c r="I3787" i="26"/>
  <c r="I3779" i="26"/>
  <c r="K3777" i="26"/>
  <c r="I3776" i="26"/>
  <c r="J3771" i="26"/>
  <c r="L3771" i="26" s="1"/>
  <c r="J3778" i="26"/>
  <c r="L3778" i="26" s="1"/>
  <c r="K3808" i="26"/>
  <c r="J3802" i="26"/>
  <c r="L3802" i="26" s="1"/>
  <c r="I3796" i="26"/>
  <c r="K3787" i="26"/>
  <c r="K3779" i="26"/>
  <c r="K3776" i="26"/>
  <c r="K3785" i="26"/>
  <c r="K3768" i="26"/>
  <c r="J3760" i="26"/>
  <c r="L3760" i="26" s="1"/>
  <c r="J3823" i="26"/>
  <c r="L3823" i="26" s="1"/>
  <c r="K3823" i="26"/>
  <c r="I3823" i="26"/>
  <c r="K3920" i="26"/>
  <c r="J3919" i="26"/>
  <c r="L3919" i="26" s="1"/>
  <c r="I3918" i="26"/>
  <c r="K3913" i="26"/>
  <c r="J3912" i="26"/>
  <c r="L3912" i="26" s="1"/>
  <c r="I3911" i="26"/>
  <c r="K3905" i="26"/>
  <c r="J3904" i="26"/>
  <c r="L3904" i="26" s="1"/>
  <c r="I3903" i="26"/>
  <c r="K3897" i="26"/>
  <c r="J3896" i="26"/>
  <c r="L3896" i="26" s="1"/>
  <c r="I3895" i="26"/>
  <c r="I3891" i="26"/>
  <c r="J3847" i="26"/>
  <c r="L3847" i="26" s="1"/>
  <c r="K3847" i="26"/>
  <c r="I3847" i="26"/>
  <c r="I3919" i="26"/>
  <c r="I3912" i="26"/>
  <c r="I3904" i="26"/>
  <c r="I3896" i="26"/>
  <c r="K3892" i="26"/>
  <c r="J3871" i="26"/>
  <c r="L3871" i="26" s="1"/>
  <c r="K3871" i="26"/>
  <c r="I3871" i="26"/>
  <c r="J3815" i="26"/>
  <c r="L3815" i="26" s="1"/>
  <c r="K3815" i="26"/>
  <c r="I3815" i="26"/>
  <c r="J3783" i="26"/>
  <c r="L3783" i="26" s="1"/>
  <c r="K3783" i="26"/>
  <c r="I3783" i="26"/>
  <c r="J3855" i="26"/>
  <c r="L3855" i="26" s="1"/>
  <c r="K3855" i="26"/>
  <c r="I3855" i="26"/>
  <c r="K3922" i="26"/>
  <c r="K3907" i="26"/>
  <c r="K3899" i="26"/>
  <c r="J3888" i="26"/>
  <c r="L3888" i="26" s="1"/>
  <c r="K3888" i="26"/>
  <c r="J3807" i="26"/>
  <c r="L3807" i="26" s="1"/>
  <c r="K3807" i="26"/>
  <c r="I3807" i="26"/>
  <c r="K3923" i="26"/>
  <c r="J3922" i="26"/>
  <c r="L3922" i="26" s="1"/>
  <c r="K3915" i="26"/>
  <c r="K3908" i="26"/>
  <c r="K3900" i="26"/>
  <c r="K3893" i="26"/>
  <c r="J3839" i="26"/>
  <c r="L3839" i="26" s="1"/>
  <c r="K3839" i="26"/>
  <c r="I3839" i="26"/>
  <c r="J3799" i="26"/>
  <c r="L3799" i="26" s="1"/>
  <c r="K3799" i="26"/>
  <c r="I3799" i="26"/>
  <c r="J3775" i="26"/>
  <c r="L3775" i="26" s="1"/>
  <c r="K3775" i="26"/>
  <c r="I3775" i="26"/>
  <c r="J3923" i="26"/>
  <c r="L3923" i="26" s="1"/>
  <c r="J3915" i="26"/>
  <c r="L3915" i="26" s="1"/>
  <c r="J3908" i="26"/>
  <c r="L3908" i="26" s="1"/>
  <c r="J3900" i="26"/>
  <c r="L3900" i="26" s="1"/>
  <c r="J3893" i="26"/>
  <c r="L3893" i="26" s="1"/>
  <c r="K3889" i="26"/>
  <c r="J3886" i="26"/>
  <c r="L3886" i="26" s="1"/>
  <c r="K3886" i="26"/>
  <c r="I3886" i="26"/>
  <c r="J3863" i="26"/>
  <c r="L3863" i="26" s="1"/>
  <c r="K3863" i="26"/>
  <c r="I3863" i="26"/>
  <c r="I3893" i="26"/>
  <c r="J3889" i="26"/>
  <c r="L3889" i="26" s="1"/>
  <c r="J3767" i="26"/>
  <c r="L3767" i="26" s="1"/>
  <c r="K3767" i="26"/>
  <c r="I3767" i="26"/>
  <c r="J3759" i="26"/>
  <c r="L3759" i="26" s="1"/>
  <c r="K3759" i="26"/>
  <c r="I3759" i="26"/>
  <c r="J3878" i="26"/>
  <c r="L3878" i="26" s="1"/>
  <c r="K3878" i="26"/>
  <c r="I3878" i="26"/>
  <c r="J3831" i="26"/>
  <c r="L3831" i="26" s="1"/>
  <c r="K3831" i="26"/>
  <c r="I3831" i="26"/>
  <c r="J3791" i="26"/>
  <c r="L3791" i="26" s="1"/>
  <c r="K3791" i="26"/>
  <c r="I3791" i="26"/>
  <c r="K3880" i="26"/>
  <c r="K3873" i="26"/>
  <c r="K3865" i="26"/>
  <c r="K3857" i="26"/>
  <c r="K3849" i="26"/>
  <c r="K3841" i="26"/>
  <c r="K3833" i="26"/>
  <c r="K3825" i="26"/>
  <c r="K3817" i="26"/>
  <c r="K3881" i="26"/>
  <c r="J3880" i="26"/>
  <c r="L3880" i="26" s="1"/>
  <c r="K3874" i="26"/>
  <c r="J3873" i="26"/>
  <c r="L3873" i="26" s="1"/>
  <c r="K3866" i="26"/>
  <c r="J3865" i="26"/>
  <c r="L3865" i="26" s="1"/>
  <c r="K3858" i="26"/>
  <c r="J3857" i="26"/>
  <c r="L3857" i="26" s="1"/>
  <c r="K3850" i="26"/>
  <c r="J3849" i="26"/>
  <c r="L3849" i="26" s="1"/>
  <c r="K3842" i="26"/>
  <c r="J3841" i="26"/>
  <c r="L3841" i="26" s="1"/>
  <c r="K3834" i="26"/>
  <c r="J3833" i="26"/>
  <c r="L3833" i="26" s="1"/>
  <c r="K3826" i="26"/>
  <c r="J3825" i="26"/>
  <c r="L3825" i="26" s="1"/>
  <c r="I3881" i="26"/>
  <c r="I3874" i="26"/>
  <c r="I3866" i="26"/>
  <c r="I3858" i="26"/>
  <c r="I3850" i="26"/>
  <c r="I3842" i="26"/>
  <c r="I3834" i="26"/>
  <c r="I3826" i="26"/>
  <c r="I3818" i="26"/>
  <c r="I3810" i="26"/>
  <c r="I3802" i="26"/>
  <c r="I3794" i="26"/>
  <c r="I3786" i="26"/>
  <c r="K3780" i="26"/>
  <c r="K3772" i="26"/>
  <c r="K3764" i="26"/>
  <c r="J3763" i="26"/>
  <c r="L3763" i="26" s="1"/>
  <c r="K3756" i="26"/>
  <c r="K3813" i="26"/>
  <c r="K3805" i="26"/>
  <c r="K3797" i="26"/>
  <c r="K3789" i="26"/>
  <c r="K3781" i="26"/>
  <c r="J3780" i="26"/>
  <c r="L3780" i="26" s="1"/>
  <c r="K3773" i="26"/>
  <c r="J3772" i="26"/>
  <c r="L3772" i="26" s="1"/>
  <c r="K3765" i="26"/>
  <c r="J3764" i="26"/>
  <c r="L3764" i="26" s="1"/>
  <c r="K3757" i="26"/>
  <c r="J3756" i="26"/>
  <c r="L3756" i="26" s="1"/>
  <c r="K3822" i="26"/>
  <c r="K3814" i="26"/>
  <c r="J3813" i="26"/>
  <c r="L3813" i="26" s="1"/>
  <c r="K3806" i="26"/>
  <c r="J3805" i="26"/>
  <c r="L3805" i="26" s="1"/>
  <c r="K3798" i="26"/>
  <c r="J3797" i="26"/>
  <c r="L3797" i="26" s="1"/>
  <c r="K3790" i="26"/>
  <c r="J3789" i="26"/>
  <c r="L3789" i="26" s="1"/>
  <c r="K3782" i="26"/>
  <c r="J3781" i="26"/>
  <c r="L3781" i="26" s="1"/>
  <c r="K3774" i="26"/>
  <c r="J3773" i="26"/>
  <c r="L3773" i="26" s="1"/>
  <c r="K3766" i="26"/>
  <c r="J3765" i="26"/>
  <c r="L3765" i="26" s="1"/>
  <c r="K3758" i="26"/>
  <c r="J3757" i="26"/>
  <c r="L3757" i="26" s="1"/>
  <c r="J3838" i="26"/>
  <c r="L3838" i="26" s="1"/>
  <c r="J3830" i="26"/>
  <c r="L3830" i="26" s="1"/>
  <c r="J3822" i="26"/>
  <c r="L3822" i="26" s="1"/>
  <c r="J3814" i="26"/>
  <c r="L3814" i="26" s="1"/>
  <c r="J3806" i="26"/>
  <c r="L3806" i="26" s="1"/>
  <c r="J3798" i="26"/>
  <c r="L3798" i="26" s="1"/>
  <c r="J3790" i="26"/>
  <c r="L3790" i="26" s="1"/>
  <c r="J3782" i="26"/>
  <c r="L3782" i="26" s="1"/>
  <c r="J3774" i="26"/>
  <c r="L3774" i="26" s="1"/>
  <c r="J3766" i="26"/>
  <c r="L3766" i="26" s="1"/>
  <c r="J3758" i="26"/>
  <c r="L3758" i="26" s="1"/>
  <c r="G3384" i="26"/>
  <c r="H3384" i="26"/>
  <c r="G3385" i="26"/>
  <c r="H3385" i="26"/>
  <c r="G3386" i="26"/>
  <c r="H3386" i="26"/>
  <c r="G3387" i="26"/>
  <c r="J3387" i="26" s="1"/>
  <c r="L3387" i="26" s="1"/>
  <c r="H3387" i="26"/>
  <c r="G3388" i="26"/>
  <c r="H3388" i="26"/>
  <c r="G3389" i="26"/>
  <c r="I3389" i="26" s="1"/>
  <c r="H3389" i="26"/>
  <c r="G3390" i="26"/>
  <c r="I3390" i="26" s="1"/>
  <c r="H3390" i="26"/>
  <c r="G3391" i="26"/>
  <c r="I3391" i="26" s="1"/>
  <c r="H3391" i="26"/>
  <c r="G3392" i="26"/>
  <c r="I3392" i="26" s="1"/>
  <c r="H3392" i="26"/>
  <c r="G3393" i="26"/>
  <c r="H3393" i="26"/>
  <c r="G3394" i="26"/>
  <c r="I3394" i="26" s="1"/>
  <c r="H3394" i="26"/>
  <c r="G3395" i="26"/>
  <c r="H3395" i="26"/>
  <c r="G3396" i="26"/>
  <c r="K3396" i="26" s="1"/>
  <c r="H3396" i="26"/>
  <c r="G3397" i="26"/>
  <c r="J3397" i="26" s="1"/>
  <c r="L3397" i="26" s="1"/>
  <c r="H3397" i="26"/>
  <c r="G3398" i="26"/>
  <c r="I3398" i="26" s="1"/>
  <c r="H3398" i="26"/>
  <c r="G3399" i="26"/>
  <c r="I3399" i="26" s="1"/>
  <c r="H3399" i="26"/>
  <c r="G3400" i="26"/>
  <c r="J3400" i="26" s="1"/>
  <c r="L3400" i="26" s="1"/>
  <c r="H3400" i="26"/>
  <c r="G3401" i="26"/>
  <c r="H3401" i="26"/>
  <c r="G3402" i="26"/>
  <c r="H3402" i="26"/>
  <c r="G3403" i="26"/>
  <c r="J3403" i="26" s="1"/>
  <c r="L3403" i="26" s="1"/>
  <c r="H3403" i="26"/>
  <c r="G3404" i="26"/>
  <c r="H3404" i="26"/>
  <c r="G3405" i="26"/>
  <c r="K3405" i="26" s="1"/>
  <c r="H3405" i="26"/>
  <c r="G3406" i="26"/>
  <c r="I3406" i="26" s="1"/>
  <c r="H3406" i="26"/>
  <c r="G3407" i="26"/>
  <c r="I3407" i="26" s="1"/>
  <c r="H3407" i="26"/>
  <c r="G3408" i="26"/>
  <c r="K3408" i="26" s="1"/>
  <c r="H3408" i="26"/>
  <c r="G3409" i="26"/>
  <c r="H3409" i="26"/>
  <c r="G3410" i="26"/>
  <c r="I3410" i="26" s="1"/>
  <c r="H3410" i="26"/>
  <c r="G3411" i="26"/>
  <c r="H3411" i="26"/>
  <c r="G3412" i="26"/>
  <c r="K3412" i="26" s="1"/>
  <c r="H3412" i="26"/>
  <c r="G3413" i="26"/>
  <c r="J3413" i="26" s="1"/>
  <c r="L3413" i="26" s="1"/>
  <c r="H3413" i="26"/>
  <c r="G3414" i="26"/>
  <c r="I3414" i="26" s="1"/>
  <c r="H3414" i="26"/>
  <c r="G3415" i="26"/>
  <c r="I3415" i="26" s="1"/>
  <c r="H3415" i="26"/>
  <c r="G3416" i="26"/>
  <c r="J3416" i="26" s="1"/>
  <c r="L3416" i="26" s="1"/>
  <c r="H3416" i="26"/>
  <c r="G3417" i="26"/>
  <c r="H3417" i="26"/>
  <c r="G3418" i="26"/>
  <c r="J3418" i="26" s="1"/>
  <c r="L3418" i="26" s="1"/>
  <c r="H3418" i="26"/>
  <c r="G3419" i="26"/>
  <c r="J3419" i="26" s="1"/>
  <c r="L3419" i="26" s="1"/>
  <c r="H3419" i="26"/>
  <c r="G3420" i="26"/>
  <c r="K3420" i="26" s="1"/>
  <c r="H3420" i="26"/>
  <c r="G3421" i="26"/>
  <c r="I3421" i="26" s="1"/>
  <c r="H3421" i="26"/>
  <c r="G3422" i="26"/>
  <c r="H3422" i="26"/>
  <c r="G3423" i="26"/>
  <c r="I3423" i="26" s="1"/>
  <c r="H3423" i="26"/>
  <c r="G3424" i="26"/>
  <c r="J3424" i="26" s="1"/>
  <c r="L3424" i="26" s="1"/>
  <c r="H3424" i="26"/>
  <c r="G3425" i="26"/>
  <c r="H3425" i="26"/>
  <c r="G3426" i="26"/>
  <c r="H3426" i="26"/>
  <c r="G3427" i="26"/>
  <c r="J3427" i="26" s="1"/>
  <c r="L3427" i="26" s="1"/>
  <c r="H3427" i="26"/>
  <c r="G3428" i="26"/>
  <c r="H3428" i="26"/>
  <c r="G3429" i="26"/>
  <c r="I3429" i="26" s="1"/>
  <c r="H3429" i="26"/>
  <c r="G3430" i="26"/>
  <c r="I3430" i="26" s="1"/>
  <c r="H3430" i="26"/>
  <c r="G3431" i="26"/>
  <c r="I3431" i="26" s="1"/>
  <c r="H3431" i="26"/>
  <c r="G3432" i="26"/>
  <c r="I3432" i="26" s="1"/>
  <c r="H3432" i="26"/>
  <c r="G3433" i="26"/>
  <c r="H3433" i="26"/>
  <c r="G3434" i="26"/>
  <c r="I3434" i="26" s="1"/>
  <c r="H3434" i="26"/>
  <c r="G3435" i="26"/>
  <c r="H3435" i="26"/>
  <c r="G3436" i="26"/>
  <c r="K3436" i="26" s="1"/>
  <c r="H3436" i="26"/>
  <c r="G3437" i="26"/>
  <c r="J3437" i="26" s="1"/>
  <c r="L3437" i="26" s="1"/>
  <c r="H3437" i="26"/>
  <c r="G3438" i="26"/>
  <c r="I3438" i="26" s="1"/>
  <c r="H3438" i="26"/>
  <c r="G3439" i="26"/>
  <c r="I3439" i="26" s="1"/>
  <c r="H3439" i="26"/>
  <c r="G3440" i="26"/>
  <c r="I3440" i="26" s="1"/>
  <c r="H3440" i="26"/>
  <c r="G3441" i="26"/>
  <c r="H3441" i="26"/>
  <c r="G3442" i="26"/>
  <c r="H3442" i="26"/>
  <c r="G3443" i="26"/>
  <c r="J3443" i="26" s="1"/>
  <c r="L3443" i="26" s="1"/>
  <c r="H3443" i="26"/>
  <c r="G3444" i="26"/>
  <c r="H3444" i="26"/>
  <c r="G3445" i="26"/>
  <c r="K3445" i="26" s="1"/>
  <c r="H3445" i="26"/>
  <c r="G3446" i="26"/>
  <c r="I3446" i="26" s="1"/>
  <c r="H3446" i="26"/>
  <c r="G3447" i="26"/>
  <c r="I3447" i="26" s="1"/>
  <c r="H3447" i="26"/>
  <c r="G3448" i="26"/>
  <c r="I3448" i="26" s="1"/>
  <c r="H3448" i="26"/>
  <c r="G3449" i="26"/>
  <c r="H3449" i="26"/>
  <c r="G3450" i="26"/>
  <c r="I3450" i="26" s="1"/>
  <c r="H3450" i="26"/>
  <c r="G3451" i="26"/>
  <c r="H3451" i="26"/>
  <c r="G3452" i="26"/>
  <c r="K3452" i="26" s="1"/>
  <c r="H3452" i="26"/>
  <c r="G3453" i="26"/>
  <c r="I3453" i="26" s="1"/>
  <c r="H3453" i="26"/>
  <c r="G3454" i="26"/>
  <c r="J3454" i="26" s="1"/>
  <c r="L3454" i="26" s="1"/>
  <c r="H3454" i="26"/>
  <c r="G3455" i="26"/>
  <c r="I3455" i="26" s="1"/>
  <c r="H3455" i="26"/>
  <c r="G3456" i="26"/>
  <c r="I3456" i="26" s="1"/>
  <c r="H3456" i="26"/>
  <c r="G3457" i="26"/>
  <c r="H3457" i="26"/>
  <c r="G3458" i="26"/>
  <c r="H3458" i="26"/>
  <c r="G3459" i="26"/>
  <c r="J3459" i="26" s="1"/>
  <c r="L3459" i="26" s="1"/>
  <c r="H3459" i="26"/>
  <c r="G3460" i="26"/>
  <c r="H3460" i="26"/>
  <c r="G3461" i="26"/>
  <c r="K3461" i="26" s="1"/>
  <c r="H3461" i="26"/>
  <c r="G3462" i="26"/>
  <c r="J3462" i="26" s="1"/>
  <c r="L3462" i="26" s="1"/>
  <c r="H3462" i="26"/>
  <c r="G3463" i="26"/>
  <c r="I3463" i="26" s="1"/>
  <c r="H3463" i="26"/>
  <c r="G3464" i="26"/>
  <c r="J3464" i="26" s="1"/>
  <c r="L3464" i="26" s="1"/>
  <c r="H3464" i="26"/>
  <c r="G3465" i="26"/>
  <c r="H3465" i="26"/>
  <c r="G3466" i="26"/>
  <c r="I3466" i="26" s="1"/>
  <c r="H3466" i="26"/>
  <c r="G3467" i="26"/>
  <c r="H3467" i="26"/>
  <c r="G3468" i="26"/>
  <c r="K3468" i="26" s="1"/>
  <c r="H3468" i="26"/>
  <c r="G3469" i="26"/>
  <c r="I3469" i="26" s="1"/>
  <c r="H3469" i="26"/>
  <c r="G3470" i="26"/>
  <c r="J3470" i="26" s="1"/>
  <c r="L3470" i="26" s="1"/>
  <c r="H3470" i="26"/>
  <c r="G3471" i="26"/>
  <c r="I3471" i="26" s="1"/>
  <c r="H3471" i="26"/>
  <c r="G3472" i="26"/>
  <c r="J3472" i="26" s="1"/>
  <c r="L3472" i="26" s="1"/>
  <c r="H3472" i="26"/>
  <c r="G3473" i="26"/>
  <c r="H3473" i="26"/>
  <c r="G3474" i="26"/>
  <c r="J3474" i="26" s="1"/>
  <c r="L3474" i="26" s="1"/>
  <c r="H3474" i="26"/>
  <c r="G3475" i="26"/>
  <c r="K3475" i="26" s="1"/>
  <c r="H3475" i="26"/>
  <c r="G3476" i="26"/>
  <c r="I3476" i="26" s="1"/>
  <c r="H3476" i="26"/>
  <c r="G3477" i="26"/>
  <c r="H3477" i="26"/>
  <c r="G3478" i="26"/>
  <c r="H3478" i="26"/>
  <c r="G3479" i="26"/>
  <c r="J3479" i="26" s="1"/>
  <c r="L3479" i="26" s="1"/>
  <c r="H3479" i="26"/>
  <c r="G3480" i="26"/>
  <c r="H3480" i="26"/>
  <c r="G3481" i="26"/>
  <c r="H3481" i="26"/>
  <c r="G3482" i="26"/>
  <c r="J3482" i="26" s="1"/>
  <c r="L3482" i="26" s="1"/>
  <c r="H3482" i="26"/>
  <c r="G3483" i="26"/>
  <c r="H3483" i="26"/>
  <c r="G3484" i="26"/>
  <c r="I3484" i="26" s="1"/>
  <c r="H3484" i="26"/>
  <c r="G3485" i="26"/>
  <c r="J3485" i="26" s="1"/>
  <c r="L3485" i="26" s="1"/>
  <c r="H3485" i="26"/>
  <c r="G3486" i="26"/>
  <c r="H3486" i="26"/>
  <c r="G3487" i="26"/>
  <c r="J3487" i="26" s="1"/>
  <c r="L3487" i="26" s="1"/>
  <c r="H3487" i="26"/>
  <c r="G3488" i="26"/>
  <c r="I3488" i="26" s="1"/>
  <c r="H3488" i="26"/>
  <c r="G3489" i="26"/>
  <c r="I3489" i="26" s="1"/>
  <c r="H3489" i="26"/>
  <c r="G3490" i="26"/>
  <c r="I3490" i="26" s="1"/>
  <c r="H3490" i="26"/>
  <c r="G3491" i="26"/>
  <c r="J3491" i="26" s="1"/>
  <c r="L3491" i="26" s="1"/>
  <c r="H3491" i="26"/>
  <c r="G3492" i="26"/>
  <c r="J3492" i="26" s="1"/>
  <c r="L3492" i="26" s="1"/>
  <c r="H3492" i="26"/>
  <c r="G3493" i="26"/>
  <c r="K3493" i="26" s="1"/>
  <c r="H3493" i="26"/>
  <c r="G3494" i="26"/>
  <c r="J3494" i="26" s="1"/>
  <c r="L3494" i="26" s="1"/>
  <c r="H3494" i="26"/>
  <c r="G3495" i="26"/>
  <c r="J3495" i="26" s="1"/>
  <c r="L3495" i="26" s="1"/>
  <c r="H3495" i="26"/>
  <c r="G3496" i="26"/>
  <c r="I3496" i="26" s="1"/>
  <c r="H3496" i="26"/>
  <c r="G3497" i="26"/>
  <c r="I3497" i="26" s="1"/>
  <c r="H3497" i="26"/>
  <c r="G3498" i="26"/>
  <c r="H3498" i="26"/>
  <c r="G3499" i="26"/>
  <c r="J3499" i="26" s="1"/>
  <c r="L3499" i="26" s="1"/>
  <c r="H3499" i="26"/>
  <c r="G3500" i="26"/>
  <c r="I3500" i="26" s="1"/>
  <c r="H3500" i="26"/>
  <c r="G3501" i="26"/>
  <c r="J3501" i="26" s="1"/>
  <c r="L3501" i="26" s="1"/>
  <c r="H3501" i="26"/>
  <c r="G3502" i="26"/>
  <c r="J3502" i="26" s="1"/>
  <c r="L3502" i="26" s="1"/>
  <c r="H3502" i="26"/>
  <c r="G3503" i="26"/>
  <c r="I3503" i="26" s="1"/>
  <c r="H3503" i="26"/>
  <c r="G3504" i="26"/>
  <c r="I3504" i="26" s="1"/>
  <c r="H3504" i="26"/>
  <c r="G3505" i="26"/>
  <c r="J3505" i="26" s="1"/>
  <c r="L3505" i="26" s="1"/>
  <c r="H3505" i="26"/>
  <c r="G3506" i="26"/>
  <c r="J3506" i="26" s="1"/>
  <c r="L3506" i="26" s="1"/>
  <c r="H3506" i="26"/>
  <c r="G3507" i="26"/>
  <c r="J3507" i="26" s="1"/>
  <c r="L3507" i="26" s="1"/>
  <c r="H3507" i="26"/>
  <c r="G3508" i="26"/>
  <c r="H3508" i="26"/>
  <c r="G3509" i="26"/>
  <c r="H3509" i="26"/>
  <c r="G3510" i="26"/>
  <c r="J3510" i="26" s="1"/>
  <c r="L3510" i="26" s="1"/>
  <c r="H3510" i="26"/>
  <c r="G3511" i="26"/>
  <c r="I3511" i="26" s="1"/>
  <c r="H3511" i="26"/>
  <c r="G3512" i="26"/>
  <c r="H3512" i="26"/>
  <c r="G3513" i="26"/>
  <c r="I3513" i="26" s="1"/>
  <c r="H3513" i="26"/>
  <c r="G3514" i="26"/>
  <c r="H3514" i="26"/>
  <c r="G3515" i="26"/>
  <c r="H3515" i="26"/>
  <c r="G3516" i="26"/>
  <c r="K3516" i="26" s="1"/>
  <c r="H3516" i="26"/>
  <c r="G3517" i="26"/>
  <c r="J3517" i="26" s="1"/>
  <c r="L3517" i="26" s="1"/>
  <c r="H3517" i="26"/>
  <c r="G3518" i="26"/>
  <c r="J3518" i="26" s="1"/>
  <c r="L3518" i="26" s="1"/>
  <c r="H3518" i="26"/>
  <c r="G3519" i="26"/>
  <c r="J3519" i="26" s="1"/>
  <c r="L3519" i="26" s="1"/>
  <c r="H3519" i="26"/>
  <c r="G3520" i="26"/>
  <c r="I3520" i="26" s="1"/>
  <c r="H3520" i="26"/>
  <c r="G3521" i="26"/>
  <c r="H3521" i="26"/>
  <c r="G3522" i="26"/>
  <c r="H3522" i="26"/>
  <c r="G3523" i="26"/>
  <c r="I3523" i="26" s="1"/>
  <c r="H3523" i="26"/>
  <c r="G3524" i="26"/>
  <c r="H3524" i="26"/>
  <c r="G3525" i="26"/>
  <c r="H3525" i="26"/>
  <c r="G3526" i="26"/>
  <c r="J3526" i="26" s="1"/>
  <c r="L3526" i="26" s="1"/>
  <c r="H3526" i="26"/>
  <c r="G3527" i="26"/>
  <c r="J3527" i="26" s="1"/>
  <c r="L3527" i="26" s="1"/>
  <c r="H3527" i="26"/>
  <c r="G3528" i="26"/>
  <c r="H3528" i="26"/>
  <c r="G3529" i="26"/>
  <c r="K3529" i="26" s="1"/>
  <c r="H3529" i="26"/>
  <c r="G3530" i="26"/>
  <c r="H3530" i="26"/>
  <c r="G3531" i="26"/>
  <c r="I3531" i="26" s="1"/>
  <c r="H3531" i="26"/>
  <c r="G3532" i="26"/>
  <c r="K3532" i="26" s="1"/>
  <c r="H3532" i="26"/>
  <c r="G3533" i="26"/>
  <c r="H3533" i="26"/>
  <c r="G3534" i="26"/>
  <c r="J3534" i="26" s="1"/>
  <c r="L3534" i="26" s="1"/>
  <c r="H3534" i="26"/>
  <c r="G3535" i="26"/>
  <c r="I3535" i="26" s="1"/>
  <c r="H3535" i="26"/>
  <c r="G3536" i="26"/>
  <c r="I3536" i="26" s="1"/>
  <c r="H3536" i="26"/>
  <c r="G3537" i="26"/>
  <c r="I3537" i="26" s="1"/>
  <c r="H3537" i="26"/>
  <c r="G3538" i="26"/>
  <c r="H3538" i="26"/>
  <c r="G3539" i="26"/>
  <c r="H3539" i="26"/>
  <c r="G3540" i="26"/>
  <c r="H3540" i="26"/>
  <c r="G3541" i="26"/>
  <c r="H3541" i="26"/>
  <c r="G3542" i="26"/>
  <c r="H3542" i="26"/>
  <c r="G3543" i="26"/>
  <c r="I3543" i="26" s="1"/>
  <c r="H3543" i="26"/>
  <c r="G3544" i="26"/>
  <c r="I3544" i="26" s="1"/>
  <c r="H3544" i="26"/>
  <c r="G3545" i="26"/>
  <c r="H3545" i="26"/>
  <c r="G3546" i="26"/>
  <c r="H3546" i="26"/>
  <c r="G3547" i="26"/>
  <c r="I3547" i="26" s="1"/>
  <c r="H3547" i="26"/>
  <c r="G3548" i="26"/>
  <c r="K3548" i="26" s="1"/>
  <c r="H3548" i="26"/>
  <c r="G3549" i="26"/>
  <c r="H3549" i="26"/>
  <c r="G3550" i="26"/>
  <c r="H3550" i="26"/>
  <c r="G3551" i="26"/>
  <c r="I3551" i="26" s="1"/>
  <c r="H3551" i="26"/>
  <c r="G3552" i="26"/>
  <c r="J3552" i="26" s="1"/>
  <c r="L3552" i="26" s="1"/>
  <c r="H3552" i="26"/>
  <c r="G3553" i="26"/>
  <c r="I3553" i="26" s="1"/>
  <c r="H3553" i="26"/>
  <c r="G3554" i="26"/>
  <c r="H3554" i="26"/>
  <c r="G3555" i="26"/>
  <c r="I3555" i="26" s="1"/>
  <c r="H3555" i="26"/>
  <c r="G3556" i="26"/>
  <c r="K3556" i="26" s="1"/>
  <c r="H3556" i="26"/>
  <c r="G3557" i="26"/>
  <c r="I3557" i="26" s="1"/>
  <c r="H3557" i="26"/>
  <c r="G3558" i="26"/>
  <c r="I3558" i="26" s="1"/>
  <c r="H3558" i="26"/>
  <c r="G3559" i="26"/>
  <c r="H3559" i="26"/>
  <c r="G3560" i="26"/>
  <c r="J3560" i="26" s="1"/>
  <c r="L3560" i="26" s="1"/>
  <c r="H3560" i="26"/>
  <c r="G3561" i="26"/>
  <c r="I3561" i="26" s="1"/>
  <c r="H3561" i="26"/>
  <c r="G3562" i="26"/>
  <c r="H3562" i="26"/>
  <c r="G3563" i="26"/>
  <c r="H3563" i="26"/>
  <c r="G3564" i="26"/>
  <c r="K3564" i="26" s="1"/>
  <c r="H3564" i="26"/>
  <c r="G3565" i="26"/>
  <c r="H3565" i="26"/>
  <c r="G3566" i="26"/>
  <c r="I3566" i="26" s="1"/>
  <c r="H3566" i="26"/>
  <c r="G3567" i="26"/>
  <c r="I3567" i="26" s="1"/>
  <c r="H3567" i="26"/>
  <c r="G3568" i="26"/>
  <c r="I3568" i="26" s="1"/>
  <c r="H3568" i="26"/>
  <c r="G3569" i="26"/>
  <c r="I3569" i="26" s="1"/>
  <c r="H3569" i="26"/>
  <c r="G3570" i="26"/>
  <c r="H3570" i="26"/>
  <c r="G3571" i="26"/>
  <c r="I3571" i="26" s="1"/>
  <c r="H3571" i="26"/>
  <c r="G3572" i="26"/>
  <c r="I3572" i="26" s="1"/>
  <c r="H3572" i="26"/>
  <c r="G3573" i="26"/>
  <c r="K3573" i="26" s="1"/>
  <c r="H3573" i="26"/>
  <c r="G3574" i="26"/>
  <c r="H3574" i="26"/>
  <c r="G3575" i="26"/>
  <c r="I3575" i="26" s="1"/>
  <c r="H3575" i="26"/>
  <c r="G3576" i="26"/>
  <c r="K3576" i="26" s="1"/>
  <c r="H3576" i="26"/>
  <c r="G3577" i="26"/>
  <c r="K3577" i="26" s="1"/>
  <c r="H3577" i="26"/>
  <c r="G3578" i="26"/>
  <c r="H3578" i="26"/>
  <c r="G3579" i="26"/>
  <c r="I3579" i="26" s="1"/>
  <c r="H3579" i="26"/>
  <c r="G3580" i="26"/>
  <c r="K3580" i="26" s="1"/>
  <c r="H3580" i="26"/>
  <c r="G3581" i="26"/>
  <c r="K3581" i="26" s="1"/>
  <c r="H3581" i="26"/>
  <c r="G3582" i="26"/>
  <c r="I3582" i="26" s="1"/>
  <c r="H3582" i="26"/>
  <c r="G3583" i="26"/>
  <c r="I3583" i="26" s="1"/>
  <c r="H3583" i="26"/>
  <c r="G3584" i="26"/>
  <c r="I3584" i="26" s="1"/>
  <c r="H3584" i="26"/>
  <c r="G3585" i="26"/>
  <c r="K3585" i="26" s="1"/>
  <c r="H3585" i="26"/>
  <c r="G3586" i="26"/>
  <c r="H3586" i="26"/>
  <c r="G3587" i="26"/>
  <c r="I3587" i="26" s="1"/>
  <c r="H3587" i="26"/>
  <c r="G3588" i="26"/>
  <c r="K3588" i="26" s="1"/>
  <c r="H3588" i="26"/>
  <c r="G3589" i="26"/>
  <c r="H3589" i="26"/>
  <c r="G3590" i="26"/>
  <c r="J3590" i="26" s="1"/>
  <c r="L3590" i="26" s="1"/>
  <c r="H3590" i="26"/>
  <c r="G3591" i="26"/>
  <c r="H3591" i="26"/>
  <c r="G3592" i="26"/>
  <c r="I3592" i="26" s="1"/>
  <c r="H3592" i="26"/>
  <c r="G3593" i="26"/>
  <c r="H3593" i="26"/>
  <c r="G3594" i="26"/>
  <c r="H3594" i="26"/>
  <c r="G3595" i="26"/>
  <c r="I3595" i="26" s="1"/>
  <c r="H3595" i="26"/>
  <c r="G3596" i="26"/>
  <c r="K3596" i="26" s="1"/>
  <c r="H3596" i="26"/>
  <c r="G3597" i="26"/>
  <c r="I3597" i="26" s="1"/>
  <c r="H3597" i="26"/>
  <c r="G3598" i="26"/>
  <c r="I3598" i="26" s="1"/>
  <c r="H3598" i="26"/>
  <c r="G3599" i="26"/>
  <c r="I3599" i="26" s="1"/>
  <c r="H3599" i="26"/>
  <c r="G3600" i="26"/>
  <c r="H3600" i="26"/>
  <c r="G3601" i="26"/>
  <c r="H3601" i="26"/>
  <c r="G3602" i="26"/>
  <c r="I3602" i="26" s="1"/>
  <c r="H3602" i="26"/>
  <c r="G3603" i="26"/>
  <c r="K3603" i="26" s="1"/>
  <c r="H3603" i="26"/>
  <c r="G3604" i="26"/>
  <c r="J3604" i="26" s="1"/>
  <c r="L3604" i="26" s="1"/>
  <c r="H3604" i="26"/>
  <c r="G3605" i="26"/>
  <c r="I3605" i="26" s="1"/>
  <c r="H3605" i="26"/>
  <c r="G3606" i="26"/>
  <c r="J3606" i="26" s="1"/>
  <c r="L3606" i="26" s="1"/>
  <c r="H3606" i="26"/>
  <c r="G3607" i="26"/>
  <c r="K3607" i="26" s="1"/>
  <c r="H3607" i="26"/>
  <c r="G3608" i="26"/>
  <c r="H3608" i="26"/>
  <c r="G3609" i="26"/>
  <c r="I3609" i="26" s="1"/>
  <c r="H3609" i="26"/>
  <c r="G3610" i="26"/>
  <c r="K3610" i="26" s="1"/>
  <c r="H3610" i="26"/>
  <c r="G3611" i="26"/>
  <c r="H3611" i="26"/>
  <c r="G3612" i="26"/>
  <c r="H3612" i="26"/>
  <c r="G3613" i="26"/>
  <c r="H3613" i="26"/>
  <c r="G3614" i="26"/>
  <c r="I3614" i="26" s="1"/>
  <c r="H3614" i="26"/>
  <c r="G3615" i="26"/>
  <c r="H3615" i="26"/>
  <c r="G3616" i="26"/>
  <c r="H3616" i="26"/>
  <c r="G3617" i="26"/>
  <c r="H3617" i="26"/>
  <c r="G3618" i="26"/>
  <c r="K3618" i="26" s="1"/>
  <c r="H3618" i="26"/>
  <c r="G3619" i="26"/>
  <c r="H3619" i="26"/>
  <c r="G3620" i="26"/>
  <c r="J3620" i="26" s="1"/>
  <c r="L3620" i="26" s="1"/>
  <c r="H3620" i="26"/>
  <c r="G3621" i="26"/>
  <c r="H3621" i="26"/>
  <c r="G3622" i="26"/>
  <c r="J3622" i="26" s="1"/>
  <c r="L3622" i="26" s="1"/>
  <c r="H3622" i="26"/>
  <c r="G3623" i="26"/>
  <c r="H3623" i="26"/>
  <c r="G3624" i="26"/>
  <c r="J3624" i="26" s="1"/>
  <c r="L3624" i="26" s="1"/>
  <c r="H3624" i="26"/>
  <c r="G3625" i="26"/>
  <c r="J3625" i="26" s="1"/>
  <c r="L3625" i="26" s="1"/>
  <c r="H3625" i="26"/>
  <c r="G3626" i="26"/>
  <c r="J3626" i="26" s="1"/>
  <c r="L3626" i="26" s="1"/>
  <c r="H3626" i="26"/>
  <c r="G3627" i="26"/>
  <c r="K3627" i="26" s="1"/>
  <c r="H3627" i="26"/>
  <c r="G3628" i="26"/>
  <c r="H3628" i="26"/>
  <c r="G3629" i="26"/>
  <c r="I3629" i="26" s="1"/>
  <c r="H3629" i="26"/>
  <c r="G3630" i="26"/>
  <c r="I3630" i="26" s="1"/>
  <c r="H3630" i="26"/>
  <c r="G3631" i="26"/>
  <c r="J3631" i="26" s="1"/>
  <c r="L3631" i="26" s="1"/>
  <c r="H3631" i="26"/>
  <c r="G3632" i="26"/>
  <c r="I3632" i="26" s="1"/>
  <c r="H3632" i="26"/>
  <c r="G3633" i="26"/>
  <c r="K3633" i="26" s="1"/>
  <c r="H3633" i="26"/>
  <c r="G3634" i="26"/>
  <c r="K3634" i="26" s="1"/>
  <c r="H3634" i="26"/>
  <c r="G3635" i="26"/>
  <c r="I3635" i="26" s="1"/>
  <c r="H3635" i="26"/>
  <c r="G3636" i="26"/>
  <c r="I3636" i="26" s="1"/>
  <c r="H3636" i="26"/>
  <c r="G3637" i="26"/>
  <c r="I3637" i="26" s="1"/>
  <c r="H3637" i="26"/>
  <c r="G3638" i="26"/>
  <c r="I3638" i="26" s="1"/>
  <c r="H3638" i="26"/>
  <c r="G3639" i="26"/>
  <c r="I3639" i="26" s="1"/>
  <c r="H3639" i="26"/>
  <c r="G3640" i="26"/>
  <c r="I3640" i="26" s="1"/>
  <c r="H3640" i="26"/>
  <c r="G3641" i="26"/>
  <c r="J3641" i="26" s="1"/>
  <c r="L3641" i="26" s="1"/>
  <c r="H3641" i="26"/>
  <c r="G3642" i="26"/>
  <c r="K3642" i="26" s="1"/>
  <c r="H3642" i="26"/>
  <c r="G3643" i="26"/>
  <c r="I3643" i="26" s="1"/>
  <c r="H3643" i="26"/>
  <c r="G3644" i="26"/>
  <c r="J3644" i="26" s="1"/>
  <c r="L3644" i="26" s="1"/>
  <c r="H3644" i="26"/>
  <c r="G3645" i="26"/>
  <c r="I3645" i="26" s="1"/>
  <c r="H3645" i="26"/>
  <c r="G3646" i="26"/>
  <c r="I3646" i="26" s="1"/>
  <c r="H3646" i="26"/>
  <c r="G3647" i="26"/>
  <c r="I3647" i="26" s="1"/>
  <c r="H3647" i="26"/>
  <c r="G3648" i="26"/>
  <c r="I3648" i="26" s="1"/>
  <c r="H3648" i="26"/>
  <c r="G3649" i="26"/>
  <c r="J3649" i="26" s="1"/>
  <c r="L3649" i="26" s="1"/>
  <c r="H3649" i="26"/>
  <c r="G3650" i="26"/>
  <c r="K3650" i="26" s="1"/>
  <c r="H3650" i="26"/>
  <c r="G3651" i="26"/>
  <c r="I3651" i="26" s="1"/>
  <c r="H3651" i="26"/>
  <c r="G3652" i="26"/>
  <c r="J3652" i="26" s="1"/>
  <c r="L3652" i="26" s="1"/>
  <c r="H3652" i="26"/>
  <c r="G3653" i="26"/>
  <c r="I3653" i="26" s="1"/>
  <c r="H3653" i="26"/>
  <c r="G3654" i="26"/>
  <c r="I3654" i="26" s="1"/>
  <c r="H3654" i="26"/>
  <c r="G3655" i="26"/>
  <c r="I3655" i="26" s="1"/>
  <c r="H3655" i="26"/>
  <c r="G3656" i="26"/>
  <c r="I3656" i="26" s="1"/>
  <c r="H3656" i="26"/>
  <c r="G3657" i="26"/>
  <c r="J3657" i="26" s="1"/>
  <c r="L3657" i="26" s="1"/>
  <c r="H3657" i="26"/>
  <c r="G3658" i="26"/>
  <c r="K3658" i="26" s="1"/>
  <c r="H3658" i="26"/>
  <c r="G3659" i="26"/>
  <c r="I3659" i="26" s="1"/>
  <c r="H3659" i="26"/>
  <c r="G3660" i="26"/>
  <c r="H3660" i="26"/>
  <c r="G3661" i="26"/>
  <c r="I3661" i="26" s="1"/>
  <c r="H3661" i="26"/>
  <c r="G3662" i="26"/>
  <c r="I3662" i="26" s="1"/>
  <c r="H3662" i="26"/>
  <c r="G3663" i="26"/>
  <c r="I3663" i="26" s="1"/>
  <c r="H3663" i="26"/>
  <c r="G3664" i="26"/>
  <c r="I3664" i="26" s="1"/>
  <c r="H3664" i="26"/>
  <c r="G3665" i="26"/>
  <c r="J3665" i="26" s="1"/>
  <c r="L3665" i="26" s="1"/>
  <c r="H3665" i="26"/>
  <c r="G3666" i="26"/>
  <c r="K3666" i="26" s="1"/>
  <c r="H3666" i="26"/>
  <c r="G3667" i="26"/>
  <c r="I3667" i="26" s="1"/>
  <c r="H3667" i="26"/>
  <c r="G3668" i="26"/>
  <c r="J3668" i="26" s="1"/>
  <c r="L3668" i="26" s="1"/>
  <c r="H3668" i="26"/>
  <c r="G3669" i="26"/>
  <c r="I3669" i="26" s="1"/>
  <c r="H3669" i="26"/>
  <c r="G3670" i="26"/>
  <c r="I3670" i="26" s="1"/>
  <c r="H3670" i="26"/>
  <c r="G3671" i="26"/>
  <c r="I3671" i="26" s="1"/>
  <c r="H3671" i="26"/>
  <c r="G3672" i="26"/>
  <c r="I3672" i="26" s="1"/>
  <c r="H3672" i="26"/>
  <c r="G3673" i="26"/>
  <c r="J3673" i="26" s="1"/>
  <c r="L3673" i="26" s="1"/>
  <c r="H3673" i="26"/>
  <c r="G3674" i="26"/>
  <c r="K3674" i="26" s="1"/>
  <c r="H3674" i="26"/>
  <c r="G3675" i="26"/>
  <c r="I3675" i="26" s="1"/>
  <c r="H3675" i="26"/>
  <c r="G3676" i="26"/>
  <c r="H3676" i="26"/>
  <c r="G3677" i="26"/>
  <c r="I3677" i="26" s="1"/>
  <c r="H3677" i="26"/>
  <c r="G3678" i="26"/>
  <c r="I3678" i="26" s="1"/>
  <c r="H3678" i="26"/>
  <c r="G3679" i="26"/>
  <c r="I3679" i="26" s="1"/>
  <c r="H3679" i="26"/>
  <c r="G3680" i="26"/>
  <c r="I3680" i="26" s="1"/>
  <c r="H3680" i="26"/>
  <c r="G3681" i="26"/>
  <c r="J3681" i="26" s="1"/>
  <c r="L3681" i="26" s="1"/>
  <c r="H3681" i="26"/>
  <c r="G3682" i="26"/>
  <c r="K3682" i="26" s="1"/>
  <c r="H3682" i="26"/>
  <c r="G3683" i="26"/>
  <c r="I3683" i="26" s="1"/>
  <c r="H3683" i="26"/>
  <c r="G3684" i="26"/>
  <c r="J3684" i="26" s="1"/>
  <c r="L3684" i="26" s="1"/>
  <c r="H3684" i="26"/>
  <c r="G3685" i="26"/>
  <c r="I3685" i="26" s="1"/>
  <c r="H3685" i="26"/>
  <c r="G3686" i="26"/>
  <c r="K3686" i="26" s="1"/>
  <c r="H3686" i="26"/>
  <c r="G3687" i="26"/>
  <c r="I3687" i="26" s="1"/>
  <c r="H3687" i="26"/>
  <c r="G3688" i="26"/>
  <c r="I3688" i="26" s="1"/>
  <c r="H3688" i="26"/>
  <c r="G3689" i="26"/>
  <c r="J3689" i="26" s="1"/>
  <c r="L3689" i="26" s="1"/>
  <c r="H3689" i="26"/>
  <c r="G3690" i="26"/>
  <c r="K3690" i="26" s="1"/>
  <c r="H3690" i="26"/>
  <c r="G3691" i="26"/>
  <c r="K3691" i="26" s="1"/>
  <c r="H3691" i="26"/>
  <c r="G3692" i="26"/>
  <c r="J3692" i="26" s="1"/>
  <c r="L3692" i="26" s="1"/>
  <c r="H3692" i="26"/>
  <c r="G3693" i="26"/>
  <c r="I3693" i="26" s="1"/>
  <c r="H3693" i="26"/>
  <c r="G3694" i="26"/>
  <c r="K3694" i="26" s="1"/>
  <c r="H3694" i="26"/>
  <c r="G3695" i="26"/>
  <c r="I3695" i="26" s="1"/>
  <c r="H3695" i="26"/>
  <c r="G3696" i="26"/>
  <c r="I3696" i="26" s="1"/>
  <c r="H3696" i="26"/>
  <c r="G3697" i="26"/>
  <c r="J3697" i="26" s="1"/>
  <c r="L3697" i="26" s="1"/>
  <c r="H3697" i="26"/>
  <c r="G3698" i="26"/>
  <c r="K3698" i="26" s="1"/>
  <c r="H3698" i="26"/>
  <c r="G3699" i="26"/>
  <c r="I3699" i="26" s="1"/>
  <c r="H3699" i="26"/>
  <c r="G3700" i="26"/>
  <c r="J3700" i="26" s="1"/>
  <c r="L3700" i="26" s="1"/>
  <c r="H3700" i="26"/>
  <c r="G3701" i="26"/>
  <c r="I3701" i="26" s="1"/>
  <c r="H3701" i="26"/>
  <c r="G3702" i="26"/>
  <c r="I3702" i="26" s="1"/>
  <c r="H3702" i="26"/>
  <c r="G3703" i="26"/>
  <c r="I3703" i="26" s="1"/>
  <c r="H3703" i="26"/>
  <c r="G3704" i="26"/>
  <c r="I3704" i="26" s="1"/>
  <c r="H3704" i="26"/>
  <c r="G3705" i="26"/>
  <c r="J3705" i="26" s="1"/>
  <c r="L3705" i="26" s="1"/>
  <c r="H3705" i="26"/>
  <c r="G3706" i="26"/>
  <c r="K3706" i="26" s="1"/>
  <c r="H3706" i="26"/>
  <c r="G3707" i="26"/>
  <c r="I3707" i="26" s="1"/>
  <c r="H3707" i="26"/>
  <c r="G3708" i="26"/>
  <c r="J3708" i="26" s="1"/>
  <c r="L3708" i="26" s="1"/>
  <c r="H3708" i="26"/>
  <c r="G3709" i="26"/>
  <c r="I3709" i="26" s="1"/>
  <c r="H3709" i="26"/>
  <c r="G3710" i="26"/>
  <c r="K3710" i="26" s="1"/>
  <c r="H3710" i="26"/>
  <c r="G3711" i="26"/>
  <c r="I3711" i="26" s="1"/>
  <c r="H3711" i="26"/>
  <c r="G3712" i="26"/>
  <c r="I3712" i="26" s="1"/>
  <c r="H3712" i="26"/>
  <c r="G3713" i="26"/>
  <c r="J3713" i="26" s="1"/>
  <c r="L3713" i="26" s="1"/>
  <c r="H3713" i="26"/>
  <c r="G3714" i="26"/>
  <c r="K3714" i="26" s="1"/>
  <c r="H3714" i="26"/>
  <c r="G3715" i="26"/>
  <c r="K3715" i="26" s="1"/>
  <c r="H3715" i="26"/>
  <c r="G3716" i="26"/>
  <c r="J3716" i="26" s="1"/>
  <c r="L3716" i="26" s="1"/>
  <c r="H3716" i="26"/>
  <c r="G3717" i="26"/>
  <c r="I3717" i="26" s="1"/>
  <c r="H3717" i="26"/>
  <c r="G3718" i="26"/>
  <c r="I3718" i="26" s="1"/>
  <c r="H3718" i="26"/>
  <c r="G3719" i="26"/>
  <c r="I3719" i="26" s="1"/>
  <c r="H3719" i="26"/>
  <c r="G3720" i="26"/>
  <c r="I3720" i="26" s="1"/>
  <c r="H3720" i="26"/>
  <c r="G3721" i="26"/>
  <c r="J3721" i="26" s="1"/>
  <c r="L3721" i="26" s="1"/>
  <c r="H3721" i="26"/>
  <c r="G3722" i="26"/>
  <c r="K3722" i="26" s="1"/>
  <c r="H3722" i="26"/>
  <c r="G3723" i="26"/>
  <c r="I3723" i="26" s="1"/>
  <c r="H3723" i="26"/>
  <c r="G3724" i="26"/>
  <c r="J3724" i="26" s="1"/>
  <c r="L3724" i="26" s="1"/>
  <c r="H3724" i="26"/>
  <c r="G3725" i="26"/>
  <c r="I3725" i="26" s="1"/>
  <c r="H3725" i="26"/>
  <c r="G3726" i="26"/>
  <c r="K3726" i="26" s="1"/>
  <c r="H3726" i="26"/>
  <c r="G3727" i="26"/>
  <c r="I3727" i="26" s="1"/>
  <c r="H3727" i="26"/>
  <c r="G3728" i="26"/>
  <c r="I3728" i="26" s="1"/>
  <c r="H3728" i="26"/>
  <c r="G3729" i="26"/>
  <c r="J3729" i="26" s="1"/>
  <c r="L3729" i="26" s="1"/>
  <c r="H3729" i="26"/>
  <c r="G3730" i="26"/>
  <c r="K3730" i="26" s="1"/>
  <c r="H3730" i="26"/>
  <c r="G3731" i="26"/>
  <c r="I3731" i="26" s="1"/>
  <c r="H3731" i="26"/>
  <c r="G3732" i="26"/>
  <c r="J3732" i="26" s="1"/>
  <c r="L3732" i="26" s="1"/>
  <c r="H3732" i="26"/>
  <c r="G3733" i="26"/>
  <c r="I3733" i="26" s="1"/>
  <c r="H3733" i="26"/>
  <c r="G3734" i="26"/>
  <c r="I3734" i="26" s="1"/>
  <c r="H3734" i="26"/>
  <c r="G3735" i="26"/>
  <c r="I3735" i="26" s="1"/>
  <c r="H3735" i="26"/>
  <c r="G3736" i="26"/>
  <c r="I3736" i="26" s="1"/>
  <c r="H3736" i="26"/>
  <c r="G3737" i="26"/>
  <c r="J3737" i="26" s="1"/>
  <c r="L3737" i="26" s="1"/>
  <c r="H3737" i="26"/>
  <c r="G3738" i="26"/>
  <c r="K3738" i="26" s="1"/>
  <c r="H3738" i="26"/>
  <c r="G3739" i="26"/>
  <c r="I3739" i="26" s="1"/>
  <c r="H3739" i="26"/>
  <c r="G3740" i="26"/>
  <c r="I3740" i="26" s="1"/>
  <c r="H3740" i="26"/>
  <c r="G3741" i="26"/>
  <c r="I3741" i="26" s="1"/>
  <c r="H3741" i="26"/>
  <c r="G3742" i="26"/>
  <c r="I3742" i="26" s="1"/>
  <c r="H3742" i="26"/>
  <c r="G3743" i="26"/>
  <c r="I3743" i="26" s="1"/>
  <c r="H3743" i="26"/>
  <c r="G3744" i="26"/>
  <c r="J3744" i="26" s="1"/>
  <c r="L3744" i="26" s="1"/>
  <c r="H3744" i="26"/>
  <c r="G3745" i="26"/>
  <c r="K3745" i="26" s="1"/>
  <c r="H3745" i="26"/>
  <c r="G3746" i="26"/>
  <c r="I3746" i="26" s="1"/>
  <c r="H3746" i="26"/>
  <c r="G3747" i="26"/>
  <c r="H3747" i="26"/>
  <c r="G3748" i="26"/>
  <c r="I3748" i="26" s="1"/>
  <c r="H3748" i="26"/>
  <c r="G3749" i="26"/>
  <c r="I3749" i="26" s="1"/>
  <c r="H3749" i="26"/>
  <c r="G3750" i="26"/>
  <c r="I3750" i="26" s="1"/>
  <c r="H3750" i="26"/>
  <c r="G3751" i="26"/>
  <c r="I3751" i="26" s="1"/>
  <c r="H3751" i="26"/>
  <c r="G3752" i="26"/>
  <c r="J3752" i="26" s="1"/>
  <c r="L3752" i="26" s="1"/>
  <c r="H3752" i="26"/>
  <c r="G3753" i="26"/>
  <c r="K3753" i="26" s="1"/>
  <c r="H3753" i="26"/>
  <c r="G3754" i="26"/>
  <c r="I3754" i="26" s="1"/>
  <c r="H3754" i="26"/>
  <c r="G3755" i="26"/>
  <c r="J3755" i="26" s="1"/>
  <c r="L3755" i="26" s="1"/>
  <c r="H3755" i="26"/>
  <c r="G3381" i="26"/>
  <c r="I3381" i="26" s="1"/>
  <c r="H3381" i="26"/>
  <c r="G3382" i="26"/>
  <c r="I3382" i="26" s="1"/>
  <c r="H3382" i="26"/>
  <c r="G3383" i="26"/>
  <c r="K3383" i="26" s="1"/>
  <c r="H3383" i="26"/>
  <c r="C3382" i="26"/>
  <c r="C3383" i="26"/>
  <c r="C3384" i="26"/>
  <c r="C3385" i="26"/>
  <c r="C3386" i="26"/>
  <c r="C3387" i="26"/>
  <c r="C3388" i="26"/>
  <c r="C3389" i="26"/>
  <c r="C3390" i="26"/>
  <c r="C3391" i="26"/>
  <c r="C3392" i="26"/>
  <c r="C3393" i="26"/>
  <c r="C3394" i="26"/>
  <c r="C3395" i="26"/>
  <c r="C3396" i="26"/>
  <c r="C3397" i="26"/>
  <c r="C3398" i="26"/>
  <c r="C3399" i="26"/>
  <c r="C3400" i="26"/>
  <c r="C3401" i="26"/>
  <c r="C3402" i="26"/>
  <c r="C3403" i="26"/>
  <c r="C3404" i="26"/>
  <c r="C3405" i="26"/>
  <c r="C3406" i="26"/>
  <c r="C3407" i="26"/>
  <c r="C3408" i="26"/>
  <c r="C3409" i="26"/>
  <c r="C3410" i="26"/>
  <c r="C3411" i="26"/>
  <c r="C3412" i="26"/>
  <c r="C3413" i="26"/>
  <c r="C3414" i="26"/>
  <c r="C3415" i="26"/>
  <c r="C3416" i="26"/>
  <c r="C3417" i="26"/>
  <c r="C3418" i="26"/>
  <c r="C3419" i="26"/>
  <c r="C3420" i="26"/>
  <c r="C3421" i="26"/>
  <c r="C3422" i="26"/>
  <c r="C3423" i="26"/>
  <c r="C3424" i="26"/>
  <c r="C3425" i="26"/>
  <c r="C3426" i="26"/>
  <c r="C3427" i="26"/>
  <c r="C3428" i="26"/>
  <c r="C3429" i="26"/>
  <c r="C3430" i="26"/>
  <c r="C3431" i="26"/>
  <c r="C3432" i="26"/>
  <c r="C3433" i="26"/>
  <c r="C3434" i="26"/>
  <c r="C3435" i="26"/>
  <c r="C3436" i="26"/>
  <c r="C3437" i="26"/>
  <c r="C3438" i="26"/>
  <c r="C3439" i="26"/>
  <c r="C3440" i="26"/>
  <c r="C3441" i="26"/>
  <c r="C3442" i="26"/>
  <c r="C3443" i="26"/>
  <c r="C3444" i="26"/>
  <c r="C3445" i="26"/>
  <c r="C3446" i="26"/>
  <c r="C3447" i="26"/>
  <c r="C3448" i="26"/>
  <c r="C3449" i="26"/>
  <c r="C3450" i="26"/>
  <c r="C3451" i="26"/>
  <c r="C3452" i="26"/>
  <c r="C3453" i="26"/>
  <c r="C3454" i="26"/>
  <c r="C3455" i="26"/>
  <c r="C3456" i="26"/>
  <c r="C3457" i="26"/>
  <c r="C3458" i="26"/>
  <c r="C3459" i="26"/>
  <c r="C3460" i="26"/>
  <c r="C3461" i="26"/>
  <c r="C3462" i="26"/>
  <c r="C3463" i="26"/>
  <c r="C3464" i="26"/>
  <c r="C3465" i="26"/>
  <c r="C3466" i="26"/>
  <c r="C3467" i="26"/>
  <c r="C3468" i="26"/>
  <c r="C3469" i="26"/>
  <c r="C3470" i="26"/>
  <c r="C3471" i="26"/>
  <c r="C3472" i="26"/>
  <c r="C3473" i="26"/>
  <c r="C3474" i="26"/>
  <c r="C3475" i="26"/>
  <c r="C3476" i="26"/>
  <c r="C3477" i="26"/>
  <c r="C3478" i="26"/>
  <c r="C3479" i="26"/>
  <c r="C3480" i="26"/>
  <c r="C3481" i="26"/>
  <c r="C3482" i="26"/>
  <c r="C3483" i="26"/>
  <c r="C3484" i="26"/>
  <c r="C3485" i="26"/>
  <c r="C3486" i="26"/>
  <c r="C3487" i="26"/>
  <c r="C3488" i="26"/>
  <c r="C3489" i="26"/>
  <c r="C3490" i="26"/>
  <c r="C3491" i="26"/>
  <c r="C3492" i="26"/>
  <c r="C3493" i="26"/>
  <c r="C3494" i="26"/>
  <c r="C3495" i="26"/>
  <c r="C3496" i="26"/>
  <c r="C3497" i="26"/>
  <c r="C3498" i="26"/>
  <c r="C3499" i="26"/>
  <c r="C3500" i="26"/>
  <c r="C3501" i="26"/>
  <c r="C3502" i="26"/>
  <c r="C3503" i="26"/>
  <c r="C3504" i="26"/>
  <c r="C3505" i="26"/>
  <c r="C3506" i="26"/>
  <c r="C3507" i="26"/>
  <c r="C3508" i="26"/>
  <c r="C3509" i="26"/>
  <c r="C3510" i="26"/>
  <c r="C3511" i="26"/>
  <c r="C3512" i="26"/>
  <c r="C3513" i="26"/>
  <c r="C3514" i="26"/>
  <c r="C3515" i="26"/>
  <c r="C3516" i="26"/>
  <c r="C3517" i="26"/>
  <c r="C3518" i="26"/>
  <c r="C3519" i="26"/>
  <c r="C3520" i="26"/>
  <c r="C3521" i="26"/>
  <c r="C3522" i="26"/>
  <c r="C3523" i="26"/>
  <c r="C3524" i="26"/>
  <c r="C3525" i="26"/>
  <c r="C3526" i="26"/>
  <c r="C3527" i="26"/>
  <c r="C3528" i="26"/>
  <c r="C3529" i="26"/>
  <c r="C3530" i="26"/>
  <c r="C3531" i="26"/>
  <c r="C3532" i="26"/>
  <c r="C3533" i="26"/>
  <c r="C3534" i="26"/>
  <c r="C3535" i="26"/>
  <c r="C3536" i="26"/>
  <c r="C3537" i="26"/>
  <c r="C3538" i="26"/>
  <c r="C3539" i="26"/>
  <c r="C3540" i="26"/>
  <c r="C3541" i="26"/>
  <c r="C3542" i="26"/>
  <c r="C3543" i="26"/>
  <c r="C3544" i="26"/>
  <c r="C3545" i="26"/>
  <c r="C3546" i="26"/>
  <c r="C3547" i="26"/>
  <c r="C3548" i="26"/>
  <c r="C3549" i="26"/>
  <c r="C3550" i="26"/>
  <c r="C3551" i="26"/>
  <c r="C3552" i="26"/>
  <c r="C3553" i="26"/>
  <c r="C3554" i="26"/>
  <c r="C3555" i="26"/>
  <c r="C3556" i="26"/>
  <c r="C3557" i="26"/>
  <c r="C3558" i="26"/>
  <c r="C3559" i="26"/>
  <c r="C3560" i="26"/>
  <c r="C3561" i="26"/>
  <c r="C3562" i="26"/>
  <c r="C3563" i="26"/>
  <c r="C3564" i="26"/>
  <c r="C3565" i="26"/>
  <c r="C3566" i="26"/>
  <c r="C3567" i="26"/>
  <c r="C3568" i="26"/>
  <c r="C3569" i="26"/>
  <c r="C3570" i="26"/>
  <c r="C3571" i="26"/>
  <c r="C3572" i="26"/>
  <c r="C3573" i="26"/>
  <c r="C3574" i="26"/>
  <c r="C3575" i="26"/>
  <c r="C3576" i="26"/>
  <c r="C3577" i="26"/>
  <c r="C3578" i="26"/>
  <c r="C3579" i="26"/>
  <c r="C3580" i="26"/>
  <c r="C3581" i="26"/>
  <c r="C3582" i="26"/>
  <c r="C3583" i="26"/>
  <c r="C3584" i="26"/>
  <c r="C3585" i="26"/>
  <c r="C3586" i="26"/>
  <c r="C3587" i="26"/>
  <c r="C3588" i="26"/>
  <c r="C3589" i="26"/>
  <c r="C3590" i="26"/>
  <c r="C3591" i="26"/>
  <c r="C3592" i="26"/>
  <c r="C3593" i="26"/>
  <c r="C3594" i="26"/>
  <c r="C3595" i="26"/>
  <c r="C3596" i="26"/>
  <c r="C3597" i="26"/>
  <c r="C3598" i="26"/>
  <c r="C3599" i="26"/>
  <c r="C3600" i="26"/>
  <c r="C3601" i="26"/>
  <c r="C3602" i="26"/>
  <c r="C3603" i="26"/>
  <c r="C3604" i="26"/>
  <c r="C3605" i="26"/>
  <c r="C3606" i="26"/>
  <c r="C3607" i="26"/>
  <c r="C3608" i="26"/>
  <c r="C3609" i="26"/>
  <c r="C3610" i="26"/>
  <c r="C3611" i="26"/>
  <c r="C3612" i="26"/>
  <c r="C3613" i="26"/>
  <c r="C3614" i="26"/>
  <c r="C3615" i="26"/>
  <c r="C3616" i="26"/>
  <c r="C3617" i="26"/>
  <c r="C3618" i="26"/>
  <c r="C3619" i="26"/>
  <c r="C3620" i="26"/>
  <c r="C3621" i="26"/>
  <c r="C3622" i="26"/>
  <c r="C3623" i="26"/>
  <c r="C3624" i="26"/>
  <c r="C3625" i="26"/>
  <c r="C3626" i="26"/>
  <c r="C3627" i="26"/>
  <c r="C3628" i="26"/>
  <c r="C3629" i="26"/>
  <c r="C3630" i="26"/>
  <c r="C3631" i="26"/>
  <c r="C3632" i="26"/>
  <c r="C3633" i="26"/>
  <c r="C3634" i="26"/>
  <c r="C3635" i="26"/>
  <c r="C3636" i="26"/>
  <c r="C3637" i="26"/>
  <c r="C3638" i="26"/>
  <c r="C3639" i="26"/>
  <c r="C3640" i="26"/>
  <c r="C3641" i="26"/>
  <c r="C3642" i="26"/>
  <c r="C3643" i="26"/>
  <c r="C3644" i="26"/>
  <c r="C3645" i="26"/>
  <c r="C3646" i="26"/>
  <c r="C3647" i="26"/>
  <c r="C3648" i="26"/>
  <c r="C3649" i="26"/>
  <c r="C3650" i="26"/>
  <c r="C3651" i="26"/>
  <c r="C3652" i="26"/>
  <c r="C3653" i="26"/>
  <c r="C3654" i="26"/>
  <c r="C3655" i="26"/>
  <c r="C3656" i="26"/>
  <c r="C3657" i="26"/>
  <c r="C3658" i="26"/>
  <c r="C3659" i="26"/>
  <c r="C3660" i="26"/>
  <c r="C3661" i="26"/>
  <c r="C3662" i="26"/>
  <c r="C3663" i="26"/>
  <c r="C3664" i="26"/>
  <c r="C3665" i="26"/>
  <c r="C3666" i="26"/>
  <c r="C3667" i="26"/>
  <c r="C3668" i="26"/>
  <c r="C3669" i="26"/>
  <c r="C3670" i="26"/>
  <c r="C3671" i="26"/>
  <c r="C3672" i="26"/>
  <c r="C3673" i="26"/>
  <c r="C3674" i="26"/>
  <c r="C3675" i="26"/>
  <c r="C3676" i="26"/>
  <c r="C3677" i="26"/>
  <c r="C3678" i="26"/>
  <c r="C3679" i="26"/>
  <c r="C3680" i="26"/>
  <c r="C3681" i="26"/>
  <c r="C3682" i="26"/>
  <c r="C3683" i="26"/>
  <c r="C3684" i="26"/>
  <c r="C3685" i="26"/>
  <c r="C3686" i="26"/>
  <c r="C3687" i="26"/>
  <c r="C3688" i="26"/>
  <c r="C3689" i="26"/>
  <c r="C3690" i="26"/>
  <c r="C3691" i="26"/>
  <c r="C3692" i="26"/>
  <c r="C3693" i="26"/>
  <c r="C3694" i="26"/>
  <c r="C3695" i="26"/>
  <c r="C3696" i="26"/>
  <c r="C3697" i="26"/>
  <c r="C3698" i="26"/>
  <c r="C3699" i="26"/>
  <c r="C3700" i="26"/>
  <c r="C3701" i="26"/>
  <c r="C3702" i="26"/>
  <c r="C3703" i="26"/>
  <c r="C3704" i="26"/>
  <c r="C3705" i="26"/>
  <c r="C3706" i="26"/>
  <c r="C3707" i="26"/>
  <c r="C3708" i="26"/>
  <c r="C3709" i="26"/>
  <c r="C3710" i="26"/>
  <c r="C3711" i="26"/>
  <c r="C3712" i="26"/>
  <c r="C3713" i="26"/>
  <c r="C3714" i="26"/>
  <c r="C3715" i="26"/>
  <c r="C3716" i="26"/>
  <c r="C3717" i="26"/>
  <c r="C3718" i="26"/>
  <c r="C3719" i="26"/>
  <c r="C3720" i="26"/>
  <c r="C3721" i="26"/>
  <c r="C3722" i="26"/>
  <c r="C3723" i="26"/>
  <c r="C3724" i="26"/>
  <c r="C3725" i="26"/>
  <c r="C3726" i="26"/>
  <c r="C3727" i="26"/>
  <c r="C3728" i="26"/>
  <c r="C3729" i="26"/>
  <c r="C3730" i="26"/>
  <c r="C3731" i="26"/>
  <c r="C3732" i="26"/>
  <c r="C3733" i="26"/>
  <c r="C3734" i="26"/>
  <c r="C3735" i="26"/>
  <c r="C3736" i="26"/>
  <c r="C3737" i="26"/>
  <c r="C3738" i="26"/>
  <c r="C3739" i="26"/>
  <c r="C3740" i="26"/>
  <c r="C3741" i="26"/>
  <c r="C3742" i="26"/>
  <c r="C3743" i="26"/>
  <c r="C3744" i="26"/>
  <c r="C3745" i="26"/>
  <c r="C3746" i="26"/>
  <c r="C3747" i="26"/>
  <c r="C3748" i="26"/>
  <c r="C3749" i="26"/>
  <c r="C3750" i="26"/>
  <c r="C3751" i="26"/>
  <c r="C3752" i="26"/>
  <c r="C3753" i="26"/>
  <c r="C3754" i="26"/>
  <c r="C3755" i="26"/>
  <c r="C3756" i="26"/>
  <c r="I3485" i="26" l="1"/>
  <c r="I3517" i="26"/>
  <c r="K3501" i="26"/>
  <c r="I3620" i="26"/>
  <c r="I3445" i="26"/>
  <c r="I3552" i="26"/>
  <c r="K3590" i="26"/>
  <c r="I3590" i="26"/>
  <c r="K3535" i="26"/>
  <c r="J3642" i="26"/>
  <c r="L3642" i="26" s="1"/>
  <c r="I3730" i="26"/>
  <c r="I3527" i="26"/>
  <c r="I3737" i="26"/>
  <c r="J3691" i="26"/>
  <c r="L3691" i="26" s="1"/>
  <c r="K3637" i="26"/>
  <c r="I3610" i="26"/>
  <c r="J3497" i="26"/>
  <c r="L3497" i="26" s="1"/>
  <c r="J3694" i="26"/>
  <c r="L3694" i="26" s="1"/>
  <c r="K3683" i="26"/>
  <c r="K3552" i="26"/>
  <c r="J3455" i="26"/>
  <c r="L3455" i="26" s="1"/>
  <c r="I3416" i="26"/>
  <c r="K3566" i="26"/>
  <c r="K3544" i="26"/>
  <c r="K3704" i="26"/>
  <c r="K3654" i="26"/>
  <c r="I3580" i="26"/>
  <c r="I3573" i="26"/>
  <c r="J3566" i="26"/>
  <c r="L3566" i="26" s="1"/>
  <c r="I3387" i="26"/>
  <c r="J3745" i="26"/>
  <c r="L3745" i="26" s="1"/>
  <c r="I3576" i="26"/>
  <c r="I3487" i="26"/>
  <c r="K3741" i="26"/>
  <c r="I3726" i="26"/>
  <c r="J3715" i="26"/>
  <c r="L3715" i="26" s="1"/>
  <c r="J3683" i="26"/>
  <c r="L3683" i="26" s="1"/>
  <c r="J3672" i="26"/>
  <c r="L3672" i="26" s="1"/>
  <c r="I3658" i="26"/>
  <c r="J3637" i="26"/>
  <c r="L3637" i="26" s="1"/>
  <c r="K3630" i="26"/>
  <c r="J3582" i="26"/>
  <c r="L3582" i="26" s="1"/>
  <c r="J3544" i="26"/>
  <c r="L3544" i="26" s="1"/>
  <c r="K3527" i="26"/>
  <c r="I3506" i="26"/>
  <c r="K3503" i="26"/>
  <c r="J3489" i="26"/>
  <c r="L3489" i="26" s="1"/>
  <c r="I3464" i="26"/>
  <c r="J3461" i="26"/>
  <c r="L3461" i="26" s="1"/>
  <c r="K3718" i="26"/>
  <c r="K3661" i="26"/>
  <c r="K3604" i="26"/>
  <c r="K3599" i="26"/>
  <c r="K3536" i="26"/>
  <c r="J3436" i="26"/>
  <c r="L3436" i="26" s="1"/>
  <c r="K3429" i="26"/>
  <c r="J3407" i="26"/>
  <c r="L3407" i="26" s="1"/>
  <c r="K3731" i="26"/>
  <c r="J3654" i="26"/>
  <c r="L3654" i="26" s="1"/>
  <c r="I3604" i="26"/>
  <c r="K3561" i="26"/>
  <c r="J3536" i="26"/>
  <c r="L3536" i="26" s="1"/>
  <c r="J3516" i="26"/>
  <c r="L3516" i="26" s="1"/>
  <c r="K3485" i="26"/>
  <c r="K3479" i="26"/>
  <c r="K3476" i="26"/>
  <c r="J3450" i="26"/>
  <c r="L3450" i="26" s="1"/>
  <c r="J3429" i="26"/>
  <c r="L3429" i="26" s="1"/>
  <c r="K3754" i="26"/>
  <c r="J3706" i="26"/>
  <c r="L3706" i="26" s="1"/>
  <c r="J3682" i="26"/>
  <c r="L3682" i="26" s="1"/>
  <c r="K3667" i="26"/>
  <c r="I3516" i="26"/>
  <c r="I3482" i="26"/>
  <c r="I3479" i="26"/>
  <c r="J3476" i="26"/>
  <c r="L3476" i="26" s="1"/>
  <c r="K3456" i="26"/>
  <c r="J3754" i="26"/>
  <c r="L3754" i="26" s="1"/>
  <c r="I3706" i="26"/>
  <c r="J3667" i="26"/>
  <c r="L3667" i="26" s="1"/>
  <c r="J3431" i="26"/>
  <c r="L3431" i="26" s="1"/>
  <c r="J3399" i="26"/>
  <c r="L3399" i="26" s="1"/>
  <c r="K3733" i="26"/>
  <c r="J3730" i="26"/>
  <c r="L3730" i="26" s="1"/>
  <c r="K3620" i="26"/>
  <c r="I3462" i="26"/>
  <c r="J3452" i="26"/>
  <c r="L3452" i="26" s="1"/>
  <c r="J3445" i="26"/>
  <c r="L3445" i="26" s="1"/>
  <c r="J3412" i="26"/>
  <c r="L3412" i="26" s="1"/>
  <c r="J3405" i="26"/>
  <c r="L3405" i="26" s="1"/>
  <c r="K3387" i="26"/>
  <c r="K3739" i="26"/>
  <c r="J3726" i="26"/>
  <c r="L3726" i="26" s="1"/>
  <c r="K3582" i="26"/>
  <c r="I3405" i="26"/>
  <c r="J3398" i="26"/>
  <c r="L3398" i="26" s="1"/>
  <c r="J3741" i="26"/>
  <c r="L3741" i="26" s="1"/>
  <c r="J3739" i="26"/>
  <c r="L3739" i="26" s="1"/>
  <c r="I3715" i="26"/>
  <c r="I3691" i="26"/>
  <c r="J3678" i="26"/>
  <c r="L3678" i="26" s="1"/>
  <c r="J3651" i="26"/>
  <c r="L3651" i="26" s="1"/>
  <c r="K3638" i="26"/>
  <c r="J3630" i="26"/>
  <c r="L3630" i="26" s="1"/>
  <c r="J3535" i="26"/>
  <c r="L3535" i="26" s="1"/>
  <c r="K3520" i="26"/>
  <c r="J3471" i="26"/>
  <c r="L3471" i="26" s="1"/>
  <c r="J3468" i="26"/>
  <c r="L3468" i="26" s="1"/>
  <c r="I3461" i="26"/>
  <c r="J3438" i="26"/>
  <c r="L3438" i="26" s="1"/>
  <c r="J3414" i="26"/>
  <c r="L3414" i="26" s="1"/>
  <c r="J3396" i="26"/>
  <c r="L3396" i="26" s="1"/>
  <c r="J3391" i="26"/>
  <c r="L3391" i="26" s="1"/>
  <c r="K3389" i="26"/>
  <c r="K3743" i="26"/>
  <c r="K3702" i="26"/>
  <c r="K3696" i="26"/>
  <c r="J3674" i="26"/>
  <c r="L3674" i="26" s="1"/>
  <c r="J3638" i="26"/>
  <c r="L3638" i="26" s="1"/>
  <c r="K3632" i="26"/>
  <c r="J3532" i="26"/>
  <c r="L3532" i="26" s="1"/>
  <c r="J3520" i="26"/>
  <c r="L3520" i="26" s="1"/>
  <c r="K3484" i="26"/>
  <c r="K3448" i="26"/>
  <c r="K3446" i="26"/>
  <c r="K3432" i="26"/>
  <c r="K3419" i="26"/>
  <c r="J3389" i="26"/>
  <c r="L3389" i="26" s="1"/>
  <c r="J3753" i="26"/>
  <c r="L3753" i="26" s="1"/>
  <c r="J3743" i="26"/>
  <c r="L3743" i="26" s="1"/>
  <c r="K3720" i="26"/>
  <c r="J3702" i="26"/>
  <c r="L3702" i="26" s="1"/>
  <c r="K3643" i="26"/>
  <c r="J3632" i="26"/>
  <c r="L3632" i="26" s="1"/>
  <c r="I3596" i="26"/>
  <c r="K3575" i="26"/>
  <c r="K3567" i="26"/>
  <c r="J3556" i="26"/>
  <c r="L3556" i="26" s="1"/>
  <c r="K3553" i="26"/>
  <c r="K3551" i="26"/>
  <c r="J3548" i="26"/>
  <c r="L3548" i="26" s="1"/>
  <c r="J3543" i="26"/>
  <c r="L3543" i="26" s="1"/>
  <c r="K3526" i="26"/>
  <c r="K3462" i="26"/>
  <c r="J3448" i="26"/>
  <c r="L3448" i="26" s="1"/>
  <c r="J3446" i="26"/>
  <c r="L3446" i="26" s="1"/>
  <c r="K3440" i="26"/>
  <c r="J3432" i="26"/>
  <c r="L3432" i="26" s="1"/>
  <c r="K3430" i="26"/>
  <c r="I3419" i="26"/>
  <c r="J3408" i="26"/>
  <c r="L3408" i="26" s="1"/>
  <c r="K3406" i="26"/>
  <c r="J3749" i="26"/>
  <c r="L3749" i="26" s="1"/>
  <c r="K3707" i="26"/>
  <c r="I3665" i="26"/>
  <c r="J3658" i="26"/>
  <c r="L3658" i="26" s="1"/>
  <c r="K3646" i="26"/>
  <c r="J3643" i="26"/>
  <c r="L3643" i="26" s="1"/>
  <c r="K3598" i="26"/>
  <c r="J3580" i="26"/>
  <c r="L3580" i="26" s="1"/>
  <c r="K3569" i="26"/>
  <c r="J3567" i="26"/>
  <c r="L3567" i="26" s="1"/>
  <c r="K3558" i="26"/>
  <c r="I3556" i="26"/>
  <c r="I3548" i="26"/>
  <c r="I3526" i="26"/>
  <c r="I3443" i="26"/>
  <c r="I3437" i="26"/>
  <c r="J3434" i="26"/>
  <c r="L3434" i="26" s="1"/>
  <c r="J3430" i="26"/>
  <c r="L3430" i="26" s="1"/>
  <c r="K3421" i="26"/>
  <c r="K3413" i="26"/>
  <c r="I3408" i="26"/>
  <c r="J3406" i="26"/>
  <c r="L3406" i="26" s="1"/>
  <c r="K3400" i="26"/>
  <c r="K3392" i="26"/>
  <c r="J3383" i="26"/>
  <c r="L3383" i="26" s="1"/>
  <c r="K3670" i="26"/>
  <c r="K3652" i="26"/>
  <c r="J3618" i="26"/>
  <c r="L3618" i="26" s="1"/>
  <c r="J3603" i="26"/>
  <c r="L3603" i="26" s="1"/>
  <c r="J3598" i="26"/>
  <c r="L3598" i="26" s="1"/>
  <c r="J3558" i="26"/>
  <c r="L3558" i="26" s="1"/>
  <c r="K3519" i="26"/>
  <c r="J3493" i="26"/>
  <c r="L3493" i="26" s="1"/>
  <c r="K3424" i="26"/>
  <c r="J3421" i="26"/>
  <c r="L3421" i="26" s="1"/>
  <c r="I3413" i="26"/>
  <c r="J3410" i="26"/>
  <c r="L3410" i="26" s="1"/>
  <c r="I3403" i="26"/>
  <c r="I3400" i="26"/>
  <c r="J3392" i="26"/>
  <c r="L3392" i="26" s="1"/>
  <c r="K3390" i="26"/>
  <c r="I3383" i="26"/>
  <c r="I3689" i="26"/>
  <c r="I3519" i="26"/>
  <c r="I3495" i="26"/>
  <c r="I3493" i="26"/>
  <c r="K3469" i="26"/>
  <c r="J3466" i="26"/>
  <c r="L3466" i="26" s="1"/>
  <c r="I3459" i="26"/>
  <c r="J3439" i="26"/>
  <c r="L3439" i="26" s="1"/>
  <c r="I3427" i="26"/>
  <c r="J3415" i="26"/>
  <c r="L3415" i="26" s="1"/>
  <c r="I3397" i="26"/>
  <c r="J3394" i="26"/>
  <c r="L3394" i="26" s="1"/>
  <c r="J3390" i="26"/>
  <c r="L3390" i="26" s="1"/>
  <c r="K3728" i="26"/>
  <c r="I3713" i="26"/>
  <c r="J3670" i="26"/>
  <c r="L3670" i="26" s="1"/>
  <c r="K3639" i="26"/>
  <c r="I3618" i="26"/>
  <c r="I3603" i="26"/>
  <c r="I3564" i="26"/>
  <c r="K3709" i="26"/>
  <c r="K3685" i="26"/>
  <c r="K3672" i="26"/>
  <c r="J3610" i="26"/>
  <c r="L3610" i="26" s="1"/>
  <c r="I3588" i="26"/>
  <c r="J3576" i="26"/>
  <c r="L3576" i="26" s="1"/>
  <c r="K3506" i="26"/>
  <c r="I3501" i="26"/>
  <c r="K3487" i="26"/>
  <c r="K3512" i="26"/>
  <c r="I3512" i="26"/>
  <c r="J3542" i="26"/>
  <c r="L3542" i="26" s="1"/>
  <c r="K3542" i="26"/>
  <c r="I3521" i="26"/>
  <c r="K3521" i="26"/>
  <c r="I3478" i="26"/>
  <c r="J3478" i="26"/>
  <c r="L3478" i="26" s="1"/>
  <c r="I3752" i="26"/>
  <c r="I3745" i="26"/>
  <c r="J3731" i="26"/>
  <c r="L3731" i="26" s="1"/>
  <c r="J3722" i="26"/>
  <c r="L3722" i="26" s="1"/>
  <c r="J3720" i="26"/>
  <c r="L3720" i="26" s="1"/>
  <c r="J3718" i="26"/>
  <c r="L3718" i="26" s="1"/>
  <c r="J3707" i="26"/>
  <c r="L3707" i="26" s="1"/>
  <c r="J3698" i="26"/>
  <c r="L3698" i="26" s="1"/>
  <c r="J3696" i="26"/>
  <c r="L3696" i="26" s="1"/>
  <c r="I3694" i="26"/>
  <c r="I3681" i="26"/>
  <c r="I3674" i="26"/>
  <c r="K3659" i="26"/>
  <c r="J3648" i="26"/>
  <c r="L3648" i="26" s="1"/>
  <c r="J3646" i="26"/>
  <c r="L3646" i="26" s="1"/>
  <c r="I3641" i="26"/>
  <c r="J3639" i="26"/>
  <c r="L3639" i="26" s="1"/>
  <c r="K3606" i="26"/>
  <c r="I3606" i="26"/>
  <c r="I3589" i="26"/>
  <c r="K3589" i="26"/>
  <c r="K3534" i="26"/>
  <c r="I3534" i="26"/>
  <c r="I3528" i="26"/>
  <c r="J3528" i="26"/>
  <c r="L3528" i="26" s="1"/>
  <c r="K3528" i="26"/>
  <c r="K3483" i="26"/>
  <c r="J3483" i="26"/>
  <c r="L3483" i="26" s="1"/>
  <c r="J3475" i="26"/>
  <c r="L3475" i="26" s="1"/>
  <c r="J3435" i="26"/>
  <c r="L3435" i="26" s="1"/>
  <c r="I3435" i="26"/>
  <c r="K3435" i="26"/>
  <c r="I3426" i="26"/>
  <c r="J3426" i="26"/>
  <c r="L3426" i="26" s="1"/>
  <c r="J3420" i="26"/>
  <c r="L3420" i="26" s="1"/>
  <c r="J3574" i="26"/>
  <c r="L3574" i="26" s="1"/>
  <c r="K3574" i="26"/>
  <c r="J3509" i="26"/>
  <c r="L3509" i="26" s="1"/>
  <c r="K3509" i="26"/>
  <c r="J3411" i="26"/>
  <c r="L3411" i="26" s="1"/>
  <c r="I3411" i="26"/>
  <c r="K3411" i="26"/>
  <c r="K3613" i="26"/>
  <c r="I3613" i="26"/>
  <c r="K3748" i="26"/>
  <c r="K3746" i="26"/>
  <c r="K3736" i="26"/>
  <c r="K3734" i="26"/>
  <c r="I3729" i="26"/>
  <c r="I3722" i="26"/>
  <c r="I3705" i="26"/>
  <c r="I3698" i="26"/>
  <c r="K3688" i="26"/>
  <c r="J3686" i="26"/>
  <c r="L3686" i="26" s="1"/>
  <c r="K3677" i="26"/>
  <c r="K3675" i="26"/>
  <c r="K3664" i="26"/>
  <c r="K3662" i="26"/>
  <c r="J3659" i="26"/>
  <c r="L3659" i="26" s="1"/>
  <c r="J3650" i="26"/>
  <c r="L3650" i="26" s="1"/>
  <c r="K3644" i="26"/>
  <c r="J3636" i="26"/>
  <c r="L3636" i="26" s="1"/>
  <c r="K3614" i="26"/>
  <c r="I3612" i="26"/>
  <c r="J3612" i="26"/>
  <c r="L3612" i="26" s="1"/>
  <c r="K3612" i="26"/>
  <c r="I3591" i="26"/>
  <c r="J3591" i="26"/>
  <c r="L3591" i="26" s="1"/>
  <c r="K3591" i="26"/>
  <c r="J3568" i="26"/>
  <c r="L3568" i="26" s="1"/>
  <c r="K3568" i="26"/>
  <c r="J3511" i="26"/>
  <c r="L3511" i="26" s="1"/>
  <c r="K3511" i="26"/>
  <c r="I3508" i="26"/>
  <c r="J3508" i="26"/>
  <c r="L3508" i="26" s="1"/>
  <c r="K3508" i="26"/>
  <c r="J3490" i="26"/>
  <c r="L3490" i="26" s="1"/>
  <c r="K3490" i="26"/>
  <c r="I3474" i="26"/>
  <c r="I3418" i="26"/>
  <c r="J3395" i="26"/>
  <c r="L3395" i="26" s="1"/>
  <c r="I3395" i="26"/>
  <c r="K3395" i="26"/>
  <c r="J3559" i="26"/>
  <c r="L3559" i="26" s="1"/>
  <c r="K3559" i="26"/>
  <c r="J3451" i="26"/>
  <c r="L3451" i="26" s="1"/>
  <c r="I3451" i="26"/>
  <c r="K3451" i="26"/>
  <c r="I3384" i="26"/>
  <c r="J3384" i="26"/>
  <c r="L3384" i="26" s="1"/>
  <c r="K3384" i="26"/>
  <c r="K3524" i="26"/>
  <c r="J3524" i="26"/>
  <c r="L3524" i="26" s="1"/>
  <c r="K3404" i="26"/>
  <c r="J3404" i="26"/>
  <c r="L3404" i="26" s="1"/>
  <c r="J3746" i="26"/>
  <c r="L3746" i="26" s="1"/>
  <c r="J3738" i="26"/>
  <c r="L3738" i="26" s="1"/>
  <c r="J3736" i="26"/>
  <c r="L3736" i="26" s="1"/>
  <c r="J3734" i="26"/>
  <c r="L3734" i="26" s="1"/>
  <c r="K3725" i="26"/>
  <c r="K3723" i="26"/>
  <c r="K3712" i="26"/>
  <c r="J3710" i="26"/>
  <c r="L3710" i="26" s="1"/>
  <c r="K3701" i="26"/>
  <c r="K3699" i="26"/>
  <c r="J3690" i="26"/>
  <c r="L3690" i="26" s="1"/>
  <c r="J3688" i="26"/>
  <c r="L3688" i="26" s="1"/>
  <c r="I3686" i="26"/>
  <c r="J3675" i="26"/>
  <c r="L3675" i="26" s="1"/>
  <c r="J3666" i="26"/>
  <c r="L3666" i="26" s="1"/>
  <c r="J3664" i="26"/>
  <c r="L3664" i="26" s="1"/>
  <c r="J3662" i="26"/>
  <c r="L3662" i="26" s="1"/>
  <c r="I3657" i="26"/>
  <c r="K3653" i="26"/>
  <c r="I3650" i="26"/>
  <c r="J3634" i="26"/>
  <c r="L3634" i="26" s="1"/>
  <c r="J3633" i="26"/>
  <c r="L3633" i="26" s="1"/>
  <c r="I3633" i="26"/>
  <c r="K3622" i="26"/>
  <c r="I3622" i="26"/>
  <c r="I3545" i="26"/>
  <c r="K3545" i="26"/>
  <c r="I3505" i="26"/>
  <c r="J3500" i="26"/>
  <c r="L3500" i="26" s="1"/>
  <c r="K3500" i="26"/>
  <c r="I3458" i="26"/>
  <c r="J3458" i="26"/>
  <c r="L3458" i="26" s="1"/>
  <c r="I3386" i="26"/>
  <c r="J3386" i="26"/>
  <c r="L3386" i="26" s="1"/>
  <c r="J3621" i="26"/>
  <c r="L3621" i="26" s="1"/>
  <c r="K3621" i="26"/>
  <c r="J3498" i="26"/>
  <c r="L3498" i="26" s="1"/>
  <c r="I3498" i="26"/>
  <c r="K3498" i="26"/>
  <c r="J3600" i="26"/>
  <c r="L3600" i="26" s="1"/>
  <c r="K3600" i="26"/>
  <c r="K3515" i="26"/>
  <c r="J3515" i="26"/>
  <c r="L3515" i="26" s="1"/>
  <c r="K3444" i="26"/>
  <c r="J3444" i="26"/>
  <c r="L3444" i="26" s="1"/>
  <c r="K3751" i="26"/>
  <c r="K3749" i="26"/>
  <c r="I3744" i="26"/>
  <c r="I3738" i="26"/>
  <c r="J3723" i="26"/>
  <c r="L3723" i="26" s="1"/>
  <c r="J3714" i="26"/>
  <c r="L3714" i="26" s="1"/>
  <c r="J3712" i="26"/>
  <c r="L3712" i="26" s="1"/>
  <c r="I3710" i="26"/>
  <c r="J3699" i="26"/>
  <c r="L3699" i="26" s="1"/>
  <c r="I3690" i="26"/>
  <c r="K3680" i="26"/>
  <c r="K3678" i="26"/>
  <c r="I3673" i="26"/>
  <c r="I3666" i="26"/>
  <c r="K3660" i="26"/>
  <c r="K3651" i="26"/>
  <c r="I3634" i="26"/>
  <c r="J3605" i="26"/>
  <c r="L3605" i="26" s="1"/>
  <c r="K3605" i="26"/>
  <c r="K3593" i="26"/>
  <c r="K3560" i="26"/>
  <c r="I3560" i="26"/>
  <c r="K3540" i="26"/>
  <c r="I3540" i="26"/>
  <c r="J3540" i="26"/>
  <c r="L3540" i="26" s="1"/>
  <c r="K3518" i="26"/>
  <c r="I3518" i="26"/>
  <c r="K3492" i="26"/>
  <c r="I3492" i="26"/>
  <c r="K3428" i="26"/>
  <c r="J3428" i="26"/>
  <c r="L3428" i="26" s="1"/>
  <c r="J3751" i="26"/>
  <c r="L3751" i="26" s="1"/>
  <c r="K3740" i="26"/>
  <c r="I3721" i="26"/>
  <c r="I3714" i="26"/>
  <c r="I3697" i="26"/>
  <c r="K3693" i="26"/>
  <c r="J3680" i="26"/>
  <c r="L3680" i="26" s="1"/>
  <c r="K3669" i="26"/>
  <c r="J3660" i="26"/>
  <c r="L3660" i="26" s="1"/>
  <c r="I3621" i="26"/>
  <c r="J3619" i="26"/>
  <c r="L3619" i="26" s="1"/>
  <c r="J3614" i="26"/>
  <c r="L3614" i="26" s="1"/>
  <c r="I3574" i="26"/>
  <c r="I3559" i="26"/>
  <c r="J3512" i="26"/>
  <c r="L3512" i="26" s="1"/>
  <c r="I3509" i="26"/>
  <c r="K3470" i="26"/>
  <c r="I3470" i="26"/>
  <c r="J3467" i="26"/>
  <c r="L3467" i="26" s="1"/>
  <c r="I3467" i="26"/>
  <c r="K3467" i="26"/>
  <c r="I3442" i="26"/>
  <c r="J3442" i="26"/>
  <c r="L3442" i="26" s="1"/>
  <c r="I3402" i="26"/>
  <c r="J3402" i="26"/>
  <c r="L3402" i="26" s="1"/>
  <c r="K3388" i="26"/>
  <c r="J3388" i="26"/>
  <c r="L3388" i="26" s="1"/>
  <c r="I3753" i="26"/>
  <c r="J3747" i="26"/>
  <c r="L3747" i="26" s="1"/>
  <c r="J3728" i="26"/>
  <c r="L3728" i="26" s="1"/>
  <c r="K3717" i="26"/>
  <c r="J3704" i="26"/>
  <c r="L3704" i="26" s="1"/>
  <c r="I3682" i="26"/>
  <c r="J3676" i="26"/>
  <c r="L3676" i="26" s="1"/>
  <c r="J3656" i="26"/>
  <c r="L3656" i="26" s="1"/>
  <c r="I3649" i="26"/>
  <c r="K3645" i="26"/>
  <c r="I3642" i="26"/>
  <c r="J3635" i="26"/>
  <c r="L3635" i="26" s="1"/>
  <c r="I3627" i="26"/>
  <c r="J3627" i="26"/>
  <c r="L3627" i="26" s="1"/>
  <c r="J3613" i="26"/>
  <c r="L3613" i="26" s="1"/>
  <c r="I3600" i="26"/>
  <c r="J3584" i="26"/>
  <c r="L3584" i="26" s="1"/>
  <c r="K3584" i="26"/>
  <c r="K3572" i="26"/>
  <c r="J3572" i="26"/>
  <c r="L3572" i="26" s="1"/>
  <c r="I3542" i="26"/>
  <c r="I3539" i="26"/>
  <c r="I3529" i="26"/>
  <c r="I3524" i="26"/>
  <c r="I3515" i="26"/>
  <c r="J3486" i="26"/>
  <c r="L3486" i="26" s="1"/>
  <c r="I3481" i="26"/>
  <c r="J3481" i="26"/>
  <c r="L3481" i="26" s="1"/>
  <c r="K3460" i="26"/>
  <c r="J3460" i="26"/>
  <c r="L3460" i="26" s="1"/>
  <c r="J3596" i="26"/>
  <c r="L3596" i="26" s="1"/>
  <c r="J3588" i="26"/>
  <c r="L3588" i="26" s="1"/>
  <c r="J3575" i="26"/>
  <c r="L3575" i="26" s="1"/>
  <c r="J3564" i="26"/>
  <c r="L3564" i="26" s="1"/>
  <c r="J3551" i="26"/>
  <c r="L3551" i="26" s="1"/>
  <c r="K3543" i="26"/>
  <c r="J3503" i="26"/>
  <c r="L3503" i="26" s="1"/>
  <c r="K3495" i="26"/>
  <c r="J3484" i="26"/>
  <c r="L3484" i="26" s="1"/>
  <c r="K3482" i="26"/>
  <c r="K3464" i="26"/>
  <c r="K3459" i="26"/>
  <c r="I3454" i="26"/>
  <c r="K3443" i="26"/>
  <c r="K3427" i="26"/>
  <c r="J3423" i="26"/>
  <c r="L3423" i="26" s="1"/>
  <c r="K3403" i="26"/>
  <c r="K3592" i="26"/>
  <c r="K3583" i="26"/>
  <c r="K3550" i="26"/>
  <c r="K3477" i="26"/>
  <c r="K3453" i="26"/>
  <c r="K3437" i="26"/>
  <c r="I3424" i="26"/>
  <c r="K3422" i="26"/>
  <c r="K3397" i="26"/>
  <c r="K3631" i="26"/>
  <c r="J3599" i="26"/>
  <c r="L3599" i="26" s="1"/>
  <c r="J3592" i="26"/>
  <c r="L3592" i="26" s="1"/>
  <c r="J3583" i="26"/>
  <c r="L3583" i="26" s="1"/>
  <c r="J3550" i="26"/>
  <c r="L3550" i="26" s="1"/>
  <c r="J3477" i="26"/>
  <c r="L3477" i="26" s="1"/>
  <c r="K3472" i="26"/>
  <c r="J3469" i="26"/>
  <c r="L3469" i="26" s="1"/>
  <c r="J3456" i="26"/>
  <c r="L3456" i="26" s="1"/>
  <c r="J3453" i="26"/>
  <c r="L3453" i="26" s="1"/>
  <c r="J3440" i="26"/>
  <c r="L3440" i="26" s="1"/>
  <c r="J3422" i="26"/>
  <c r="L3422" i="26" s="1"/>
  <c r="K3416" i="26"/>
  <c r="I3631" i="26"/>
  <c r="I3581" i="26"/>
  <c r="I3550" i="26"/>
  <c r="K3537" i="26"/>
  <c r="I3532" i="26"/>
  <c r="I3477" i="26"/>
  <c r="I3472" i="26"/>
  <c r="J3463" i="26"/>
  <c r="L3463" i="26" s="1"/>
  <c r="K3454" i="26"/>
  <c r="J3447" i="26"/>
  <c r="L3447" i="26" s="1"/>
  <c r="K3438" i="26"/>
  <c r="I3422" i="26"/>
  <c r="K3414" i="26"/>
  <c r="K3398" i="26"/>
  <c r="K3755" i="26"/>
  <c r="K3747" i="26"/>
  <c r="K3732" i="26"/>
  <c r="K3724" i="26"/>
  <c r="K3716" i="26"/>
  <c r="K3708" i="26"/>
  <c r="K3700" i="26"/>
  <c r="K3692" i="26"/>
  <c r="K3684" i="26"/>
  <c r="K3676" i="26"/>
  <c r="K3668" i="26"/>
  <c r="K3626" i="26"/>
  <c r="J3617" i="26"/>
  <c r="L3617" i="26" s="1"/>
  <c r="K3617" i="26"/>
  <c r="I3623" i="26"/>
  <c r="J3623" i="26"/>
  <c r="L3623" i="26" s="1"/>
  <c r="K3628" i="26"/>
  <c r="I3533" i="26"/>
  <c r="J3533" i="26"/>
  <c r="L3533" i="26" s="1"/>
  <c r="K3533" i="26"/>
  <c r="J3611" i="26"/>
  <c r="L3611" i="26" s="1"/>
  <c r="I3755" i="26"/>
  <c r="J3748" i="26"/>
  <c r="L3748" i="26" s="1"/>
  <c r="I3747" i="26"/>
  <c r="J3740" i="26"/>
  <c r="L3740" i="26" s="1"/>
  <c r="J3733" i="26"/>
  <c r="L3733" i="26" s="1"/>
  <c r="I3732" i="26"/>
  <c r="J3725" i="26"/>
  <c r="L3725" i="26" s="1"/>
  <c r="I3724" i="26"/>
  <c r="J3717" i="26"/>
  <c r="L3717" i="26" s="1"/>
  <c r="I3716" i="26"/>
  <c r="J3709" i="26"/>
  <c r="L3709" i="26" s="1"/>
  <c r="I3708" i="26"/>
  <c r="J3701" i="26"/>
  <c r="L3701" i="26" s="1"/>
  <c r="I3700" i="26"/>
  <c r="J3693" i="26"/>
  <c r="L3693" i="26" s="1"/>
  <c r="I3692" i="26"/>
  <c r="J3685" i="26"/>
  <c r="L3685" i="26" s="1"/>
  <c r="I3684" i="26"/>
  <c r="J3677" i="26"/>
  <c r="L3677" i="26" s="1"/>
  <c r="I3676" i="26"/>
  <c r="J3669" i="26"/>
  <c r="L3669" i="26" s="1"/>
  <c r="I3668" i="26"/>
  <c r="J3661" i="26"/>
  <c r="L3661" i="26" s="1"/>
  <c r="I3660" i="26"/>
  <c r="J3653" i="26"/>
  <c r="L3653" i="26" s="1"/>
  <c r="I3652" i="26"/>
  <c r="J3645" i="26"/>
  <c r="L3645" i="26" s="1"/>
  <c r="I3644" i="26"/>
  <c r="J3628" i="26"/>
  <c r="L3628" i="26" s="1"/>
  <c r="K3625" i="26"/>
  <c r="I3624" i="26"/>
  <c r="K3624" i="26"/>
  <c r="K3597" i="26"/>
  <c r="I3577" i="26"/>
  <c r="J3577" i="26"/>
  <c r="L3577" i="26" s="1"/>
  <c r="J3573" i="26"/>
  <c r="L3573" i="26" s="1"/>
  <c r="J3571" i="26"/>
  <c r="L3571" i="26" s="1"/>
  <c r="K3571" i="26"/>
  <c r="J3514" i="26"/>
  <c r="L3514" i="26" s="1"/>
  <c r="I3514" i="26"/>
  <c r="K3514" i="26"/>
  <c r="I3541" i="26"/>
  <c r="J3541" i="26"/>
  <c r="L3541" i="26" s="1"/>
  <c r="K3541" i="26"/>
  <c r="K3750" i="26"/>
  <c r="K3742" i="26"/>
  <c r="K3735" i="26"/>
  <c r="K3727" i="26"/>
  <c r="K3719" i="26"/>
  <c r="K3711" i="26"/>
  <c r="K3703" i="26"/>
  <c r="K3695" i="26"/>
  <c r="K3687" i="26"/>
  <c r="K3679" i="26"/>
  <c r="K3671" i="26"/>
  <c r="K3663" i="26"/>
  <c r="K3655" i="26"/>
  <c r="K3647" i="26"/>
  <c r="K3629" i="26"/>
  <c r="I3628" i="26"/>
  <c r="I3625" i="26"/>
  <c r="I3585" i="26"/>
  <c r="J3585" i="26"/>
  <c r="L3585" i="26" s="1"/>
  <c r="J3581" i="26"/>
  <c r="L3581" i="26" s="1"/>
  <c r="J3579" i="26"/>
  <c r="L3579" i="26" s="1"/>
  <c r="K3579" i="26"/>
  <c r="J3557" i="26"/>
  <c r="L3557" i="26" s="1"/>
  <c r="K3557" i="26"/>
  <c r="I3525" i="26"/>
  <c r="J3525" i="26"/>
  <c r="L3525" i="26" s="1"/>
  <c r="K3525" i="26"/>
  <c r="J3565" i="26"/>
  <c r="L3565" i="26" s="1"/>
  <c r="K3565" i="26"/>
  <c r="J3750" i="26"/>
  <c r="L3750" i="26" s="1"/>
  <c r="J3742" i="26"/>
  <c r="L3742" i="26" s="1"/>
  <c r="J3735" i="26"/>
  <c r="L3735" i="26" s="1"/>
  <c r="J3727" i="26"/>
  <c r="L3727" i="26" s="1"/>
  <c r="J3719" i="26"/>
  <c r="L3719" i="26" s="1"/>
  <c r="J3711" i="26"/>
  <c r="L3711" i="26" s="1"/>
  <c r="J3703" i="26"/>
  <c r="L3703" i="26" s="1"/>
  <c r="J3695" i="26"/>
  <c r="L3695" i="26" s="1"/>
  <c r="J3687" i="26"/>
  <c r="L3687" i="26" s="1"/>
  <c r="J3679" i="26"/>
  <c r="L3679" i="26" s="1"/>
  <c r="J3671" i="26"/>
  <c r="L3671" i="26" s="1"/>
  <c r="J3663" i="26"/>
  <c r="L3663" i="26" s="1"/>
  <c r="K3656" i="26"/>
  <c r="J3655" i="26"/>
  <c r="L3655" i="26" s="1"/>
  <c r="K3648" i="26"/>
  <c r="J3647" i="26"/>
  <c r="L3647" i="26" s="1"/>
  <c r="K3640" i="26"/>
  <c r="K3635" i="26"/>
  <c r="J3629" i="26"/>
  <c r="L3629" i="26" s="1"/>
  <c r="K3619" i="26"/>
  <c r="K3611" i="26"/>
  <c r="I3593" i="26"/>
  <c r="J3593" i="26"/>
  <c r="L3593" i="26" s="1"/>
  <c r="J3589" i="26"/>
  <c r="L3589" i="26" s="1"/>
  <c r="J3587" i="26"/>
  <c r="L3587" i="26" s="1"/>
  <c r="K3587" i="26"/>
  <c r="I3615" i="26"/>
  <c r="J3615" i="26"/>
  <c r="L3615" i="26" s="1"/>
  <c r="K3752" i="26"/>
  <c r="K3744" i="26"/>
  <c r="K3737" i="26"/>
  <c r="K3729" i="26"/>
  <c r="K3721" i="26"/>
  <c r="K3713" i="26"/>
  <c r="K3705" i="26"/>
  <c r="K3697" i="26"/>
  <c r="K3689" i="26"/>
  <c r="K3681" i="26"/>
  <c r="K3673" i="26"/>
  <c r="K3665" i="26"/>
  <c r="K3657" i="26"/>
  <c r="K3649" i="26"/>
  <c r="K3641" i="26"/>
  <c r="J3640" i="26"/>
  <c r="L3640" i="26" s="1"/>
  <c r="K3623" i="26"/>
  <c r="K3615" i="26"/>
  <c r="I3611" i="26"/>
  <c r="J3597" i="26"/>
  <c r="L3597" i="26" s="1"/>
  <c r="J3595" i="26"/>
  <c r="L3595" i="26" s="1"/>
  <c r="K3595" i="26"/>
  <c r="I3565" i="26"/>
  <c r="I3549" i="26"/>
  <c r="J3549" i="26"/>
  <c r="L3549" i="26" s="1"/>
  <c r="K3549" i="26"/>
  <c r="J3609" i="26"/>
  <c r="L3609" i="26" s="1"/>
  <c r="K3609" i="26"/>
  <c r="K3636" i="26"/>
  <c r="I3626" i="26"/>
  <c r="I3619" i="26"/>
  <c r="I3617" i="26"/>
  <c r="I3607" i="26"/>
  <c r="J3607" i="26"/>
  <c r="L3607" i="26" s="1"/>
  <c r="J3602" i="26"/>
  <c r="L3602" i="26" s="1"/>
  <c r="K3602" i="26"/>
  <c r="I3563" i="26"/>
  <c r="J3563" i="26"/>
  <c r="L3563" i="26" s="1"/>
  <c r="K3563" i="26"/>
  <c r="K3616" i="26"/>
  <c r="K3608" i="26"/>
  <c r="K3601" i="26"/>
  <c r="K3594" i="26"/>
  <c r="K3586" i="26"/>
  <c r="K3578" i="26"/>
  <c r="K3570" i="26"/>
  <c r="J3569" i="26"/>
  <c r="L3569" i="26" s="1"/>
  <c r="K3562" i="26"/>
  <c r="J3561" i="26"/>
  <c r="L3561" i="26" s="1"/>
  <c r="K3554" i="26"/>
  <c r="J3553" i="26"/>
  <c r="L3553" i="26" s="1"/>
  <c r="K3546" i="26"/>
  <c r="J3545" i="26"/>
  <c r="L3545" i="26" s="1"/>
  <c r="K3538" i="26"/>
  <c r="J3537" i="26"/>
  <c r="L3537" i="26" s="1"/>
  <c r="K3530" i="26"/>
  <c r="J3529" i="26"/>
  <c r="L3529" i="26" s="1"/>
  <c r="K3522" i="26"/>
  <c r="J3521" i="26"/>
  <c r="L3521" i="26" s="1"/>
  <c r="J3496" i="26"/>
  <c r="L3496" i="26" s="1"/>
  <c r="K3496" i="26"/>
  <c r="I3480" i="26"/>
  <c r="J3480" i="26"/>
  <c r="L3480" i="26" s="1"/>
  <c r="K3480" i="26"/>
  <c r="I3457" i="26"/>
  <c r="J3457" i="26"/>
  <c r="L3457" i="26" s="1"/>
  <c r="K3457" i="26"/>
  <c r="I3441" i="26"/>
  <c r="J3441" i="26"/>
  <c r="L3441" i="26" s="1"/>
  <c r="K3441" i="26"/>
  <c r="I3425" i="26"/>
  <c r="J3425" i="26"/>
  <c r="L3425" i="26" s="1"/>
  <c r="K3425" i="26"/>
  <c r="I3401" i="26"/>
  <c r="J3401" i="26"/>
  <c r="L3401" i="26" s="1"/>
  <c r="K3401" i="26"/>
  <c r="I3385" i="26"/>
  <c r="J3385" i="26"/>
  <c r="L3385" i="26" s="1"/>
  <c r="K3385" i="26"/>
  <c r="J3616" i="26"/>
  <c r="L3616" i="26" s="1"/>
  <c r="J3608" i="26"/>
  <c r="L3608" i="26" s="1"/>
  <c r="J3601" i="26"/>
  <c r="L3601" i="26" s="1"/>
  <c r="J3594" i="26"/>
  <c r="L3594" i="26" s="1"/>
  <c r="J3586" i="26"/>
  <c r="L3586" i="26" s="1"/>
  <c r="J3578" i="26"/>
  <c r="L3578" i="26" s="1"/>
  <c r="J3570" i="26"/>
  <c r="L3570" i="26" s="1"/>
  <c r="J3562" i="26"/>
  <c r="L3562" i="26" s="1"/>
  <c r="K3555" i="26"/>
  <c r="J3554" i="26"/>
  <c r="L3554" i="26" s="1"/>
  <c r="K3547" i="26"/>
  <c r="J3546" i="26"/>
  <c r="L3546" i="26" s="1"/>
  <c r="K3539" i="26"/>
  <c r="J3538" i="26"/>
  <c r="L3538" i="26" s="1"/>
  <c r="K3531" i="26"/>
  <c r="J3530" i="26"/>
  <c r="L3530" i="26" s="1"/>
  <c r="K3523" i="26"/>
  <c r="J3522" i="26"/>
  <c r="L3522" i="26" s="1"/>
  <c r="K3513" i="26"/>
  <c r="J3504" i="26"/>
  <c r="L3504" i="26" s="1"/>
  <c r="K3504" i="26"/>
  <c r="I3494" i="26"/>
  <c r="K3494" i="26"/>
  <c r="K3491" i="26"/>
  <c r="I3491" i="26"/>
  <c r="I3616" i="26"/>
  <c r="I3608" i="26"/>
  <c r="I3601" i="26"/>
  <c r="I3594" i="26"/>
  <c r="I3586" i="26"/>
  <c r="I3578" i="26"/>
  <c r="I3570" i="26"/>
  <c r="I3562" i="26"/>
  <c r="J3555" i="26"/>
  <c r="L3555" i="26" s="1"/>
  <c r="I3554" i="26"/>
  <c r="J3547" i="26"/>
  <c r="L3547" i="26" s="1"/>
  <c r="I3546" i="26"/>
  <c r="J3539" i="26"/>
  <c r="L3539" i="26" s="1"/>
  <c r="I3538" i="26"/>
  <c r="J3531" i="26"/>
  <c r="L3531" i="26" s="1"/>
  <c r="I3530" i="26"/>
  <c r="J3523" i="26"/>
  <c r="L3523" i="26" s="1"/>
  <c r="I3522" i="26"/>
  <c r="K3517" i="26"/>
  <c r="J3513" i="26"/>
  <c r="L3513" i="26" s="1"/>
  <c r="I3473" i="26"/>
  <c r="J3473" i="26"/>
  <c r="L3473" i="26" s="1"/>
  <c r="K3473" i="26"/>
  <c r="I3417" i="26"/>
  <c r="J3417" i="26"/>
  <c r="L3417" i="26" s="1"/>
  <c r="K3417" i="26"/>
  <c r="I3502" i="26"/>
  <c r="K3502" i="26"/>
  <c r="K3499" i="26"/>
  <c r="I3499" i="26"/>
  <c r="I3465" i="26"/>
  <c r="J3465" i="26"/>
  <c r="L3465" i="26" s="1"/>
  <c r="K3465" i="26"/>
  <c r="I3449" i="26"/>
  <c r="J3449" i="26"/>
  <c r="L3449" i="26" s="1"/>
  <c r="K3449" i="26"/>
  <c r="I3433" i="26"/>
  <c r="J3433" i="26"/>
  <c r="L3433" i="26" s="1"/>
  <c r="K3433" i="26"/>
  <c r="I3409" i="26"/>
  <c r="J3409" i="26"/>
  <c r="L3409" i="26" s="1"/>
  <c r="K3409" i="26"/>
  <c r="I3393" i="26"/>
  <c r="J3393" i="26"/>
  <c r="L3393" i="26" s="1"/>
  <c r="K3393" i="26"/>
  <c r="I3510" i="26"/>
  <c r="K3510" i="26"/>
  <c r="K3507" i="26"/>
  <c r="I3507" i="26"/>
  <c r="J3488" i="26"/>
  <c r="L3488" i="26" s="1"/>
  <c r="K3488" i="26"/>
  <c r="I3486" i="26"/>
  <c r="K3486" i="26"/>
  <c r="I3483" i="26"/>
  <c r="I3475" i="26"/>
  <c r="I3468" i="26"/>
  <c r="I3460" i="26"/>
  <c r="I3452" i="26"/>
  <c r="I3444" i="26"/>
  <c r="I3436" i="26"/>
  <c r="I3428" i="26"/>
  <c r="I3420" i="26"/>
  <c r="I3412" i="26"/>
  <c r="I3404" i="26"/>
  <c r="I3396" i="26"/>
  <c r="I3388" i="26"/>
  <c r="K3478" i="26"/>
  <c r="K3471" i="26"/>
  <c r="K3463" i="26"/>
  <c r="K3455" i="26"/>
  <c r="K3447" i="26"/>
  <c r="K3439" i="26"/>
  <c r="K3431" i="26"/>
  <c r="K3423" i="26"/>
  <c r="K3415" i="26"/>
  <c r="K3407" i="26"/>
  <c r="K3399" i="26"/>
  <c r="K3391" i="26"/>
  <c r="K3505" i="26"/>
  <c r="K3497" i="26"/>
  <c r="K3489" i="26"/>
  <c r="K3481" i="26"/>
  <c r="K3474" i="26"/>
  <c r="K3466" i="26"/>
  <c r="K3458" i="26"/>
  <c r="K3450" i="26"/>
  <c r="K3442" i="26"/>
  <c r="K3434" i="26"/>
  <c r="K3426" i="26"/>
  <c r="K3418" i="26"/>
  <c r="K3410" i="26"/>
  <c r="K3402" i="26"/>
  <c r="K3394" i="26"/>
  <c r="K3386" i="26"/>
  <c r="K3381" i="26"/>
  <c r="K3382" i="26"/>
  <c r="J3381" i="26"/>
  <c r="L3381" i="26" s="1"/>
  <c r="J3382" i="26"/>
  <c r="L3382" i="26" s="1"/>
  <c r="G3022" i="26"/>
  <c r="I3022" i="26" s="1"/>
  <c r="H3022" i="26"/>
  <c r="G3023" i="26"/>
  <c r="K3023" i="26" s="1"/>
  <c r="H3023" i="26"/>
  <c r="G3024" i="26"/>
  <c r="J3024" i="26" s="1"/>
  <c r="L3024" i="26" s="1"/>
  <c r="H3024" i="26"/>
  <c r="G3025" i="26"/>
  <c r="I3025" i="26" s="1"/>
  <c r="H3025" i="26"/>
  <c r="G3026" i="26"/>
  <c r="I3026" i="26" s="1"/>
  <c r="H3026" i="26"/>
  <c r="G3027" i="26"/>
  <c r="K3027" i="26" s="1"/>
  <c r="H3027" i="26"/>
  <c r="G3028" i="26"/>
  <c r="K3028" i="26" s="1"/>
  <c r="H3028" i="26"/>
  <c r="G3029" i="26"/>
  <c r="J3029" i="26" s="1"/>
  <c r="L3029" i="26" s="1"/>
  <c r="H3029" i="26"/>
  <c r="G3030" i="26"/>
  <c r="H3030" i="26"/>
  <c r="G3031" i="26"/>
  <c r="H3031" i="26"/>
  <c r="G3032" i="26"/>
  <c r="J3032" i="26" s="1"/>
  <c r="L3032" i="26" s="1"/>
  <c r="H3032" i="26"/>
  <c r="G3033" i="26"/>
  <c r="J3033" i="26" s="1"/>
  <c r="L3033" i="26" s="1"/>
  <c r="H3033" i="26"/>
  <c r="G3034" i="26"/>
  <c r="I3034" i="26" s="1"/>
  <c r="H3034" i="26"/>
  <c r="G3035" i="26"/>
  <c r="H3035" i="26"/>
  <c r="G3036" i="26"/>
  <c r="H3036" i="26"/>
  <c r="G3037" i="26"/>
  <c r="J3037" i="26" s="1"/>
  <c r="L3037" i="26" s="1"/>
  <c r="H3037" i="26"/>
  <c r="G3038" i="26"/>
  <c r="H3038" i="26"/>
  <c r="G3039" i="26"/>
  <c r="K3039" i="26" s="1"/>
  <c r="H3039" i="26"/>
  <c r="G3040" i="26"/>
  <c r="I3040" i="26" s="1"/>
  <c r="H3040" i="26"/>
  <c r="G3041" i="26"/>
  <c r="J3041" i="26" s="1"/>
  <c r="L3041" i="26" s="1"/>
  <c r="H3041" i="26"/>
  <c r="G3042" i="26"/>
  <c r="I3042" i="26" s="1"/>
  <c r="H3042" i="26"/>
  <c r="G3043" i="26"/>
  <c r="K3043" i="26" s="1"/>
  <c r="H3043" i="26"/>
  <c r="G3044" i="26"/>
  <c r="J3044" i="26" s="1"/>
  <c r="L3044" i="26" s="1"/>
  <c r="H3044" i="26"/>
  <c r="G3045" i="26"/>
  <c r="J3045" i="26" s="1"/>
  <c r="L3045" i="26" s="1"/>
  <c r="H3045" i="26"/>
  <c r="G3046" i="26"/>
  <c r="I3046" i="26" s="1"/>
  <c r="H3046" i="26"/>
  <c r="G3047" i="26"/>
  <c r="H3047" i="26"/>
  <c r="G3048" i="26"/>
  <c r="H3048" i="26"/>
  <c r="G3049" i="26"/>
  <c r="J3049" i="26" s="1"/>
  <c r="L3049" i="26" s="1"/>
  <c r="H3049" i="26"/>
  <c r="G3050" i="26"/>
  <c r="H3050" i="26"/>
  <c r="G3051" i="26"/>
  <c r="H3051" i="26"/>
  <c r="G3052" i="26"/>
  <c r="J3052" i="26" s="1"/>
  <c r="L3052" i="26" s="1"/>
  <c r="H3052" i="26"/>
  <c r="G3053" i="26"/>
  <c r="J3053" i="26" s="1"/>
  <c r="L3053" i="26" s="1"/>
  <c r="H3053" i="26"/>
  <c r="G3054" i="26"/>
  <c r="I3054" i="26" s="1"/>
  <c r="H3054" i="26"/>
  <c r="G3055" i="26"/>
  <c r="K3055" i="26" s="1"/>
  <c r="H3055" i="26"/>
  <c r="G3056" i="26"/>
  <c r="I3056" i="26" s="1"/>
  <c r="H3056" i="26"/>
  <c r="G3057" i="26"/>
  <c r="H3057" i="26"/>
  <c r="G3058" i="26"/>
  <c r="I3058" i="26" s="1"/>
  <c r="H3058" i="26"/>
  <c r="G3059" i="26"/>
  <c r="K3059" i="26" s="1"/>
  <c r="H3059" i="26"/>
  <c r="G3060" i="26"/>
  <c r="K3060" i="26" s="1"/>
  <c r="H3060" i="26"/>
  <c r="G3061" i="26"/>
  <c r="J3061" i="26" s="1"/>
  <c r="L3061" i="26" s="1"/>
  <c r="H3061" i="26"/>
  <c r="G3062" i="26"/>
  <c r="H3062" i="26"/>
  <c r="G3063" i="26"/>
  <c r="H3063" i="26"/>
  <c r="G3064" i="26"/>
  <c r="J3064" i="26" s="1"/>
  <c r="L3064" i="26" s="1"/>
  <c r="H3064" i="26"/>
  <c r="G3065" i="26"/>
  <c r="J3065" i="26" s="1"/>
  <c r="L3065" i="26" s="1"/>
  <c r="H3065" i="26"/>
  <c r="G3066" i="26"/>
  <c r="I3066" i="26" s="1"/>
  <c r="H3066" i="26"/>
  <c r="G3067" i="26"/>
  <c r="H3067" i="26"/>
  <c r="G3068" i="26"/>
  <c r="K3068" i="26" s="1"/>
  <c r="H3068" i="26"/>
  <c r="G3069" i="26"/>
  <c r="J3069" i="26" s="1"/>
  <c r="L3069" i="26" s="1"/>
  <c r="H3069" i="26"/>
  <c r="G3070" i="26"/>
  <c r="H3070" i="26"/>
  <c r="G3071" i="26"/>
  <c r="K3071" i="26" s="1"/>
  <c r="H3071" i="26"/>
  <c r="G3072" i="26"/>
  <c r="I3072" i="26" s="1"/>
  <c r="H3072" i="26"/>
  <c r="G3073" i="26"/>
  <c r="J3073" i="26" s="1"/>
  <c r="L3073" i="26" s="1"/>
  <c r="H3073" i="26"/>
  <c r="G3074" i="26"/>
  <c r="I3074" i="26" s="1"/>
  <c r="H3074" i="26"/>
  <c r="G3075" i="26"/>
  <c r="K3075" i="26" s="1"/>
  <c r="H3075" i="26"/>
  <c r="G3076" i="26"/>
  <c r="J3076" i="26" s="1"/>
  <c r="L3076" i="26" s="1"/>
  <c r="H3076" i="26"/>
  <c r="G3077" i="26"/>
  <c r="J3077" i="26" s="1"/>
  <c r="L3077" i="26" s="1"/>
  <c r="H3077" i="26"/>
  <c r="G3078" i="26"/>
  <c r="I3078" i="26" s="1"/>
  <c r="H3078" i="26"/>
  <c r="G3079" i="26"/>
  <c r="I3079" i="26" s="1"/>
  <c r="H3079" i="26"/>
  <c r="G3080" i="26"/>
  <c r="H3080" i="26"/>
  <c r="G3081" i="26"/>
  <c r="I3081" i="26" s="1"/>
  <c r="H3081" i="26"/>
  <c r="G3082" i="26"/>
  <c r="K3082" i="26" s="1"/>
  <c r="H3082" i="26"/>
  <c r="G3083" i="26"/>
  <c r="I3083" i="26" s="1"/>
  <c r="H3083" i="26"/>
  <c r="G3084" i="26"/>
  <c r="J3084" i="26" s="1"/>
  <c r="L3084" i="26" s="1"/>
  <c r="H3084" i="26"/>
  <c r="G3085" i="26"/>
  <c r="H3085" i="26"/>
  <c r="G3086" i="26"/>
  <c r="H3086" i="26"/>
  <c r="G3087" i="26"/>
  <c r="I3087" i="26" s="1"/>
  <c r="H3087" i="26"/>
  <c r="G3088" i="26"/>
  <c r="J3088" i="26" s="1"/>
  <c r="L3088" i="26" s="1"/>
  <c r="H3088" i="26"/>
  <c r="G3089" i="26"/>
  <c r="I3089" i="26" s="1"/>
  <c r="H3089" i="26"/>
  <c r="G3090" i="26"/>
  <c r="H3090" i="26"/>
  <c r="G3091" i="26"/>
  <c r="I3091" i="26" s="1"/>
  <c r="H3091" i="26"/>
  <c r="G3092" i="26"/>
  <c r="H3092" i="26"/>
  <c r="G3093" i="26"/>
  <c r="I3093" i="26" s="1"/>
  <c r="H3093" i="26"/>
  <c r="G3094" i="26"/>
  <c r="K3094" i="26" s="1"/>
  <c r="H3094" i="26"/>
  <c r="G3095" i="26"/>
  <c r="I3095" i="26" s="1"/>
  <c r="H3095" i="26"/>
  <c r="G3096" i="26"/>
  <c r="J3096" i="26" s="1"/>
  <c r="L3096" i="26" s="1"/>
  <c r="H3096" i="26"/>
  <c r="G3097" i="26"/>
  <c r="H3097" i="26"/>
  <c r="G3098" i="26"/>
  <c r="K3098" i="26" s="1"/>
  <c r="H3098" i="26"/>
  <c r="G3099" i="26"/>
  <c r="H3099" i="26"/>
  <c r="G3100" i="26"/>
  <c r="J3100" i="26" s="1"/>
  <c r="L3100" i="26" s="1"/>
  <c r="H3100" i="26"/>
  <c r="G3101" i="26"/>
  <c r="I3101" i="26" s="1"/>
  <c r="H3101" i="26"/>
  <c r="G3102" i="26"/>
  <c r="H3102" i="26"/>
  <c r="G3103" i="26"/>
  <c r="I3103" i="26" s="1"/>
  <c r="H3103" i="26"/>
  <c r="G3104" i="26"/>
  <c r="H3104" i="26"/>
  <c r="G3105" i="26"/>
  <c r="I3105" i="26" s="1"/>
  <c r="H3105" i="26"/>
  <c r="G3106" i="26"/>
  <c r="H3106" i="26"/>
  <c r="G3107" i="26"/>
  <c r="H3107" i="26"/>
  <c r="G3108" i="26"/>
  <c r="J3108" i="26" s="1"/>
  <c r="L3108" i="26" s="1"/>
  <c r="H3108" i="26"/>
  <c r="G3109" i="26"/>
  <c r="I3109" i="26" s="1"/>
  <c r="H3109" i="26"/>
  <c r="G3110" i="26"/>
  <c r="K3110" i="26" s="1"/>
  <c r="H3110" i="26"/>
  <c r="G3111" i="26"/>
  <c r="I3111" i="26" s="1"/>
  <c r="H3111" i="26"/>
  <c r="G3112" i="26"/>
  <c r="J3112" i="26" s="1"/>
  <c r="L3112" i="26" s="1"/>
  <c r="H3112" i="26"/>
  <c r="G3113" i="26"/>
  <c r="I3113" i="26" s="1"/>
  <c r="H3113" i="26"/>
  <c r="G3114" i="26"/>
  <c r="K3114" i="26" s="1"/>
  <c r="H3114" i="26"/>
  <c r="G3115" i="26"/>
  <c r="I3115" i="26" s="1"/>
  <c r="H3115" i="26"/>
  <c r="G3116" i="26"/>
  <c r="H3116" i="26"/>
  <c r="G3117" i="26"/>
  <c r="I3117" i="26" s="1"/>
  <c r="H3117" i="26"/>
  <c r="G3118" i="26"/>
  <c r="J3118" i="26" s="1"/>
  <c r="L3118" i="26" s="1"/>
  <c r="H3118" i="26"/>
  <c r="G3119" i="26"/>
  <c r="J3119" i="26" s="1"/>
  <c r="L3119" i="26" s="1"/>
  <c r="H3119" i="26"/>
  <c r="G3120" i="26"/>
  <c r="H3120" i="26"/>
  <c r="G3121" i="26"/>
  <c r="I3121" i="26" s="1"/>
  <c r="H3121" i="26"/>
  <c r="G3122" i="26"/>
  <c r="J3122" i="26" s="1"/>
  <c r="L3122" i="26" s="1"/>
  <c r="H3122" i="26"/>
  <c r="G3123" i="26"/>
  <c r="J3123" i="26" s="1"/>
  <c r="L3123" i="26" s="1"/>
  <c r="H3123" i="26"/>
  <c r="G3124" i="26"/>
  <c r="K3124" i="26" s="1"/>
  <c r="H3124" i="26"/>
  <c r="G3125" i="26"/>
  <c r="I3125" i="26" s="1"/>
  <c r="H3125" i="26"/>
  <c r="G3126" i="26"/>
  <c r="J3126" i="26" s="1"/>
  <c r="L3126" i="26" s="1"/>
  <c r="H3126" i="26"/>
  <c r="G3127" i="26"/>
  <c r="I3127" i="26" s="1"/>
  <c r="H3127" i="26"/>
  <c r="G3128" i="26"/>
  <c r="H3128" i="26"/>
  <c r="G3129" i="26"/>
  <c r="I3129" i="26" s="1"/>
  <c r="H3129" i="26"/>
  <c r="G3130" i="26"/>
  <c r="J3130" i="26" s="1"/>
  <c r="L3130" i="26" s="1"/>
  <c r="H3130" i="26"/>
  <c r="G3131" i="26"/>
  <c r="I3131" i="26" s="1"/>
  <c r="H3131" i="26"/>
  <c r="G3132" i="26"/>
  <c r="K3132" i="26" s="1"/>
  <c r="H3132" i="26"/>
  <c r="G3133" i="26"/>
  <c r="H3133" i="26"/>
  <c r="G3134" i="26"/>
  <c r="K3134" i="26" s="1"/>
  <c r="H3134" i="26"/>
  <c r="G3135" i="26"/>
  <c r="H3135" i="26"/>
  <c r="G3136" i="26"/>
  <c r="H3136" i="26"/>
  <c r="G3137" i="26"/>
  <c r="J3137" i="26" s="1"/>
  <c r="L3137" i="26" s="1"/>
  <c r="H3137" i="26"/>
  <c r="G3138" i="26"/>
  <c r="K3138" i="26" s="1"/>
  <c r="H3138" i="26"/>
  <c r="G3139" i="26"/>
  <c r="K3139" i="26" s="1"/>
  <c r="H3139" i="26"/>
  <c r="G3140" i="26"/>
  <c r="I3140" i="26" s="1"/>
  <c r="H3140" i="26"/>
  <c r="G3141" i="26"/>
  <c r="H3141" i="26"/>
  <c r="G3142" i="26"/>
  <c r="I3142" i="26" s="1"/>
  <c r="H3142" i="26"/>
  <c r="G3143" i="26"/>
  <c r="H3143" i="26"/>
  <c r="G3144" i="26"/>
  <c r="I3144" i="26" s="1"/>
  <c r="H3144" i="26"/>
  <c r="G3145" i="26"/>
  <c r="H3145" i="26"/>
  <c r="G3146" i="26"/>
  <c r="H3146" i="26"/>
  <c r="G3147" i="26"/>
  <c r="K3147" i="26" s="1"/>
  <c r="H3147" i="26"/>
  <c r="G3148" i="26"/>
  <c r="I3148" i="26" s="1"/>
  <c r="H3148" i="26"/>
  <c r="G3149" i="26"/>
  <c r="J3149" i="26" s="1"/>
  <c r="L3149" i="26" s="1"/>
  <c r="H3149" i="26"/>
  <c r="G3150" i="26"/>
  <c r="I3150" i="26" s="1"/>
  <c r="H3150" i="26"/>
  <c r="G3151" i="26"/>
  <c r="H3151" i="26"/>
  <c r="G3152" i="26"/>
  <c r="I3152" i="26" s="1"/>
  <c r="H3152" i="26"/>
  <c r="G3153" i="26"/>
  <c r="J3153" i="26" s="1"/>
  <c r="L3153" i="26" s="1"/>
  <c r="H3153" i="26"/>
  <c r="G3154" i="26"/>
  <c r="I3154" i="26" s="1"/>
  <c r="H3154" i="26"/>
  <c r="G3155" i="26"/>
  <c r="K3155" i="26" s="1"/>
  <c r="H3155" i="26"/>
  <c r="G3156" i="26"/>
  <c r="I3156" i="26" s="1"/>
  <c r="H3156" i="26"/>
  <c r="G3157" i="26"/>
  <c r="J3157" i="26" s="1"/>
  <c r="L3157" i="26" s="1"/>
  <c r="H3157" i="26"/>
  <c r="G3158" i="26"/>
  <c r="I3158" i="26" s="1"/>
  <c r="H3158" i="26"/>
  <c r="G3159" i="26"/>
  <c r="H3159" i="26"/>
  <c r="G3160" i="26"/>
  <c r="I3160" i="26" s="1"/>
  <c r="H3160" i="26"/>
  <c r="G3161" i="26"/>
  <c r="J3161" i="26" s="1"/>
  <c r="L3161" i="26" s="1"/>
  <c r="H3161" i="26"/>
  <c r="G3162" i="26"/>
  <c r="I3162" i="26" s="1"/>
  <c r="H3162" i="26"/>
  <c r="G3163" i="26"/>
  <c r="K3163" i="26" s="1"/>
  <c r="H3163" i="26"/>
  <c r="G3164" i="26"/>
  <c r="H3164" i="26"/>
  <c r="G3165" i="26"/>
  <c r="J3165" i="26" s="1"/>
  <c r="L3165" i="26" s="1"/>
  <c r="H3165" i="26"/>
  <c r="G3166" i="26"/>
  <c r="H3166" i="26"/>
  <c r="G3167" i="26"/>
  <c r="H3167" i="26"/>
  <c r="G3168" i="26"/>
  <c r="H3168" i="26"/>
  <c r="G3169" i="26"/>
  <c r="J3169" i="26" s="1"/>
  <c r="L3169" i="26" s="1"/>
  <c r="H3169" i="26"/>
  <c r="G3170" i="26"/>
  <c r="K3170" i="26" s="1"/>
  <c r="H3170" i="26"/>
  <c r="G3171" i="26"/>
  <c r="K3171" i="26" s="1"/>
  <c r="H3171" i="26"/>
  <c r="G3172" i="26"/>
  <c r="I3172" i="26" s="1"/>
  <c r="H3172" i="26"/>
  <c r="G3173" i="26"/>
  <c r="H3173" i="26"/>
  <c r="G3174" i="26"/>
  <c r="I3174" i="26" s="1"/>
  <c r="H3174" i="26"/>
  <c r="G3175" i="26"/>
  <c r="H3175" i="26"/>
  <c r="G3176" i="26"/>
  <c r="I3176" i="26" s="1"/>
  <c r="H3176" i="26"/>
  <c r="G3177" i="26"/>
  <c r="K3177" i="26" s="1"/>
  <c r="H3177" i="26"/>
  <c r="G3178" i="26"/>
  <c r="K3178" i="26" s="1"/>
  <c r="H3178" i="26"/>
  <c r="G3179" i="26"/>
  <c r="H3179" i="26"/>
  <c r="G3180" i="26"/>
  <c r="H3180" i="26"/>
  <c r="G3181" i="26"/>
  <c r="H3181" i="26"/>
  <c r="G3182" i="26"/>
  <c r="J3182" i="26" s="1"/>
  <c r="L3182" i="26" s="1"/>
  <c r="H3182" i="26"/>
  <c r="G3183" i="26"/>
  <c r="H3183" i="26"/>
  <c r="G3184" i="26"/>
  <c r="H3184" i="26"/>
  <c r="G3185" i="26"/>
  <c r="K3185" i="26" s="1"/>
  <c r="H3185" i="26"/>
  <c r="G3186" i="26"/>
  <c r="J3186" i="26" s="1"/>
  <c r="L3186" i="26" s="1"/>
  <c r="H3186" i="26"/>
  <c r="G3187" i="26"/>
  <c r="H3187" i="26"/>
  <c r="G3188" i="26"/>
  <c r="H3188" i="26"/>
  <c r="G3189" i="26"/>
  <c r="K3189" i="26" s="1"/>
  <c r="H3189" i="26"/>
  <c r="G3190" i="26"/>
  <c r="J3190" i="26" s="1"/>
  <c r="L3190" i="26" s="1"/>
  <c r="H3190" i="26"/>
  <c r="G3191" i="26"/>
  <c r="H3191" i="26"/>
  <c r="G3192" i="26"/>
  <c r="H3192" i="26"/>
  <c r="G3193" i="26"/>
  <c r="J3193" i="26" s="1"/>
  <c r="L3193" i="26" s="1"/>
  <c r="H3193" i="26"/>
  <c r="G3194" i="26"/>
  <c r="H3194" i="26"/>
  <c r="G3195" i="26"/>
  <c r="H3195" i="26"/>
  <c r="G3196" i="26"/>
  <c r="I3196" i="26" s="1"/>
  <c r="H3196" i="26"/>
  <c r="G3197" i="26"/>
  <c r="K3197" i="26" s="1"/>
  <c r="H3197" i="26"/>
  <c r="G3198" i="26"/>
  <c r="I3198" i="26" s="1"/>
  <c r="H3198" i="26"/>
  <c r="G3199" i="26"/>
  <c r="J3199" i="26" s="1"/>
  <c r="L3199" i="26" s="1"/>
  <c r="H3199" i="26"/>
  <c r="G3200" i="26"/>
  <c r="I3200" i="26" s="1"/>
  <c r="H3200" i="26"/>
  <c r="G3201" i="26"/>
  <c r="H3201" i="26"/>
  <c r="G3202" i="26"/>
  <c r="I3202" i="26" s="1"/>
  <c r="H3202" i="26"/>
  <c r="G3203" i="26"/>
  <c r="J3203" i="26" s="1"/>
  <c r="L3203" i="26" s="1"/>
  <c r="H3203" i="26"/>
  <c r="G3204" i="26"/>
  <c r="I3204" i="26" s="1"/>
  <c r="H3204" i="26"/>
  <c r="G3205" i="26"/>
  <c r="K3205" i="26" s="1"/>
  <c r="H3205" i="26"/>
  <c r="G3206" i="26"/>
  <c r="I3206" i="26" s="1"/>
  <c r="H3206" i="26"/>
  <c r="G3207" i="26"/>
  <c r="J3207" i="26" s="1"/>
  <c r="L3207" i="26" s="1"/>
  <c r="H3207" i="26"/>
  <c r="G3208" i="26"/>
  <c r="H3208" i="26"/>
  <c r="G3209" i="26"/>
  <c r="H3209" i="26"/>
  <c r="G3210" i="26"/>
  <c r="I3210" i="26" s="1"/>
  <c r="H3210" i="26"/>
  <c r="G3211" i="26"/>
  <c r="J3211" i="26" s="1"/>
  <c r="L3211" i="26" s="1"/>
  <c r="H3211" i="26"/>
  <c r="G3212" i="26"/>
  <c r="K3212" i="26" s="1"/>
  <c r="H3212" i="26"/>
  <c r="G3213" i="26"/>
  <c r="K3213" i="26" s="1"/>
  <c r="H3213" i="26"/>
  <c r="G3214" i="26"/>
  <c r="I3214" i="26" s="1"/>
  <c r="H3214" i="26"/>
  <c r="G3215" i="26"/>
  <c r="J3215" i="26" s="1"/>
  <c r="L3215" i="26" s="1"/>
  <c r="H3215" i="26"/>
  <c r="G3216" i="26"/>
  <c r="K3216" i="26" s="1"/>
  <c r="H3216" i="26"/>
  <c r="G3217" i="26"/>
  <c r="H3217" i="26"/>
  <c r="G3218" i="26"/>
  <c r="I3218" i="26" s="1"/>
  <c r="H3218" i="26"/>
  <c r="G3219" i="26"/>
  <c r="J3219" i="26" s="1"/>
  <c r="L3219" i="26" s="1"/>
  <c r="H3219" i="26"/>
  <c r="G3220" i="26"/>
  <c r="J3220" i="26" s="1"/>
  <c r="L3220" i="26" s="1"/>
  <c r="H3220" i="26"/>
  <c r="G3221" i="26"/>
  <c r="K3221" i="26" s="1"/>
  <c r="H3221" i="26"/>
  <c r="G3222" i="26"/>
  <c r="I3222" i="26" s="1"/>
  <c r="H3222" i="26"/>
  <c r="G3223" i="26"/>
  <c r="J3223" i="26" s="1"/>
  <c r="L3223" i="26" s="1"/>
  <c r="H3223" i="26"/>
  <c r="G3224" i="26"/>
  <c r="J3224" i="26" s="1"/>
  <c r="L3224" i="26" s="1"/>
  <c r="H3224" i="26"/>
  <c r="G3225" i="26"/>
  <c r="H3225" i="26"/>
  <c r="G3226" i="26"/>
  <c r="I3226" i="26" s="1"/>
  <c r="H3226" i="26"/>
  <c r="G3227" i="26"/>
  <c r="J3227" i="26" s="1"/>
  <c r="L3227" i="26" s="1"/>
  <c r="H3227" i="26"/>
  <c r="G3228" i="26"/>
  <c r="J3228" i="26" s="1"/>
  <c r="L3228" i="26" s="1"/>
  <c r="H3228" i="26"/>
  <c r="G3229" i="26"/>
  <c r="K3229" i="26" s="1"/>
  <c r="H3229" i="26"/>
  <c r="G3230" i="26"/>
  <c r="I3230" i="26" s="1"/>
  <c r="H3230" i="26"/>
  <c r="G3231" i="26"/>
  <c r="J3231" i="26" s="1"/>
  <c r="L3231" i="26" s="1"/>
  <c r="H3231" i="26"/>
  <c r="G3232" i="26"/>
  <c r="I3232" i="26" s="1"/>
  <c r="H3232" i="26"/>
  <c r="G3233" i="26"/>
  <c r="H3233" i="26"/>
  <c r="G3234" i="26"/>
  <c r="I3234" i="26" s="1"/>
  <c r="H3234" i="26"/>
  <c r="G3235" i="26"/>
  <c r="J3235" i="26" s="1"/>
  <c r="L3235" i="26" s="1"/>
  <c r="H3235" i="26"/>
  <c r="G3236" i="26"/>
  <c r="H3236" i="26"/>
  <c r="G3237" i="26"/>
  <c r="J3237" i="26" s="1"/>
  <c r="L3237" i="26" s="1"/>
  <c r="H3237" i="26"/>
  <c r="G3238" i="26"/>
  <c r="K3238" i="26" s="1"/>
  <c r="H3238" i="26"/>
  <c r="G3239" i="26"/>
  <c r="J3239" i="26" s="1"/>
  <c r="L3239" i="26" s="1"/>
  <c r="H3239" i="26"/>
  <c r="G3240" i="26"/>
  <c r="J3240" i="26" s="1"/>
  <c r="L3240" i="26" s="1"/>
  <c r="H3240" i="26"/>
  <c r="G3241" i="26"/>
  <c r="J3241" i="26" s="1"/>
  <c r="L3241" i="26" s="1"/>
  <c r="H3241" i="26"/>
  <c r="G3242" i="26"/>
  <c r="K3242" i="26" s="1"/>
  <c r="H3242" i="26"/>
  <c r="G3243" i="26"/>
  <c r="J3243" i="26" s="1"/>
  <c r="L3243" i="26" s="1"/>
  <c r="H3243" i="26"/>
  <c r="G3244" i="26"/>
  <c r="H3244" i="26"/>
  <c r="G3245" i="26"/>
  <c r="J3245" i="26" s="1"/>
  <c r="L3245" i="26" s="1"/>
  <c r="H3245" i="26"/>
  <c r="G3246" i="26"/>
  <c r="K3246" i="26" s="1"/>
  <c r="H3246" i="26"/>
  <c r="G3247" i="26"/>
  <c r="J3247" i="26" s="1"/>
  <c r="L3247" i="26" s="1"/>
  <c r="H3247" i="26"/>
  <c r="G3248" i="26"/>
  <c r="J3248" i="26" s="1"/>
  <c r="L3248" i="26" s="1"/>
  <c r="H3248" i="26"/>
  <c r="G3249" i="26"/>
  <c r="J3249" i="26" s="1"/>
  <c r="L3249" i="26" s="1"/>
  <c r="H3249" i="26"/>
  <c r="G3250" i="26"/>
  <c r="K3250" i="26" s="1"/>
  <c r="H3250" i="26"/>
  <c r="G3251" i="26"/>
  <c r="J3251" i="26" s="1"/>
  <c r="L3251" i="26" s="1"/>
  <c r="H3251" i="26"/>
  <c r="G3252" i="26"/>
  <c r="H3252" i="26"/>
  <c r="G3253" i="26"/>
  <c r="J3253" i="26" s="1"/>
  <c r="L3253" i="26" s="1"/>
  <c r="H3253" i="26"/>
  <c r="G3254" i="26"/>
  <c r="J3254" i="26" s="1"/>
  <c r="L3254" i="26" s="1"/>
  <c r="H3254" i="26"/>
  <c r="G3255" i="26"/>
  <c r="J3255" i="26" s="1"/>
  <c r="L3255" i="26" s="1"/>
  <c r="H3255" i="26"/>
  <c r="G3256" i="26"/>
  <c r="I3256" i="26" s="1"/>
  <c r="H3256" i="26"/>
  <c r="G3257" i="26"/>
  <c r="J3257" i="26" s="1"/>
  <c r="L3257" i="26" s="1"/>
  <c r="H3257" i="26"/>
  <c r="G3258" i="26"/>
  <c r="I3258" i="26" s="1"/>
  <c r="H3258" i="26"/>
  <c r="G3259" i="26"/>
  <c r="I3259" i="26" s="1"/>
  <c r="H3259" i="26"/>
  <c r="G3260" i="26"/>
  <c r="I3260" i="26" s="1"/>
  <c r="H3260" i="26"/>
  <c r="G3261" i="26"/>
  <c r="J3261" i="26" s="1"/>
  <c r="L3261" i="26" s="1"/>
  <c r="H3261" i="26"/>
  <c r="G3262" i="26"/>
  <c r="I3262" i="26" s="1"/>
  <c r="H3262" i="26"/>
  <c r="G3263" i="26"/>
  <c r="K3263" i="26" s="1"/>
  <c r="H3263" i="26"/>
  <c r="G3264" i="26"/>
  <c r="I3264" i="26" s="1"/>
  <c r="H3264" i="26"/>
  <c r="G3265" i="26"/>
  <c r="J3265" i="26" s="1"/>
  <c r="L3265" i="26" s="1"/>
  <c r="H3265" i="26"/>
  <c r="G3266" i="26"/>
  <c r="I3266" i="26" s="1"/>
  <c r="H3266" i="26"/>
  <c r="G3267" i="26"/>
  <c r="I3267" i="26" s="1"/>
  <c r="H3267" i="26"/>
  <c r="G3268" i="26"/>
  <c r="I3268" i="26" s="1"/>
  <c r="H3268" i="26"/>
  <c r="G3269" i="26"/>
  <c r="J3269" i="26" s="1"/>
  <c r="L3269" i="26" s="1"/>
  <c r="H3269" i="26"/>
  <c r="G3270" i="26"/>
  <c r="I3270" i="26" s="1"/>
  <c r="H3270" i="26"/>
  <c r="G3271" i="26"/>
  <c r="I3271" i="26" s="1"/>
  <c r="H3271" i="26"/>
  <c r="G3272" i="26"/>
  <c r="I3272" i="26" s="1"/>
  <c r="H3272" i="26"/>
  <c r="G3273" i="26"/>
  <c r="J3273" i="26" s="1"/>
  <c r="L3273" i="26" s="1"/>
  <c r="H3273" i="26"/>
  <c r="G3274" i="26"/>
  <c r="I3274" i="26" s="1"/>
  <c r="H3274" i="26"/>
  <c r="G3275" i="26"/>
  <c r="I3275" i="26" s="1"/>
  <c r="H3275" i="26"/>
  <c r="G3276" i="26"/>
  <c r="I3276" i="26" s="1"/>
  <c r="H3276" i="26"/>
  <c r="G3277" i="26"/>
  <c r="J3277" i="26" s="1"/>
  <c r="L3277" i="26" s="1"/>
  <c r="H3277" i="26"/>
  <c r="G3278" i="26"/>
  <c r="I3278" i="26" s="1"/>
  <c r="H3278" i="26"/>
  <c r="G3279" i="26"/>
  <c r="K3279" i="26" s="1"/>
  <c r="H3279" i="26"/>
  <c r="G3280" i="26"/>
  <c r="I3280" i="26" s="1"/>
  <c r="H3280" i="26"/>
  <c r="G3281" i="26"/>
  <c r="J3281" i="26" s="1"/>
  <c r="L3281" i="26" s="1"/>
  <c r="H3281" i="26"/>
  <c r="G3282" i="26"/>
  <c r="I3282" i="26" s="1"/>
  <c r="H3282" i="26"/>
  <c r="G3283" i="26"/>
  <c r="I3283" i="26" s="1"/>
  <c r="H3283" i="26"/>
  <c r="G3284" i="26"/>
  <c r="I3284" i="26" s="1"/>
  <c r="H3284" i="26"/>
  <c r="G3285" i="26"/>
  <c r="J3285" i="26" s="1"/>
  <c r="L3285" i="26" s="1"/>
  <c r="H3285" i="26"/>
  <c r="G3286" i="26"/>
  <c r="I3286" i="26" s="1"/>
  <c r="H3286" i="26"/>
  <c r="G3287" i="26"/>
  <c r="I3287" i="26" s="1"/>
  <c r="H3287" i="26"/>
  <c r="G3288" i="26"/>
  <c r="I3288" i="26" s="1"/>
  <c r="H3288" i="26"/>
  <c r="G3289" i="26"/>
  <c r="J3289" i="26" s="1"/>
  <c r="L3289" i="26" s="1"/>
  <c r="H3289" i="26"/>
  <c r="G3290" i="26"/>
  <c r="I3290" i="26" s="1"/>
  <c r="H3290" i="26"/>
  <c r="G3291" i="26"/>
  <c r="K3291" i="26" s="1"/>
  <c r="H3291" i="26"/>
  <c r="G3292" i="26"/>
  <c r="I3292" i="26" s="1"/>
  <c r="H3292" i="26"/>
  <c r="G3293" i="26"/>
  <c r="J3293" i="26" s="1"/>
  <c r="L3293" i="26" s="1"/>
  <c r="H3293" i="26"/>
  <c r="G3294" i="26"/>
  <c r="I3294" i="26" s="1"/>
  <c r="H3294" i="26"/>
  <c r="G3295" i="26"/>
  <c r="I3295" i="26" s="1"/>
  <c r="H3295" i="26"/>
  <c r="G3296" i="26"/>
  <c r="I3296" i="26" s="1"/>
  <c r="H3296" i="26"/>
  <c r="G3297" i="26"/>
  <c r="J3297" i="26" s="1"/>
  <c r="L3297" i="26" s="1"/>
  <c r="H3297" i="26"/>
  <c r="G3298" i="26"/>
  <c r="I3298" i="26" s="1"/>
  <c r="H3298" i="26"/>
  <c r="G3299" i="26"/>
  <c r="I3299" i="26" s="1"/>
  <c r="H3299" i="26"/>
  <c r="G3300" i="26"/>
  <c r="I3300" i="26" s="1"/>
  <c r="H3300" i="26"/>
  <c r="G3301" i="26"/>
  <c r="J3301" i="26" s="1"/>
  <c r="L3301" i="26" s="1"/>
  <c r="H3301" i="26"/>
  <c r="G3302" i="26"/>
  <c r="I3302" i="26" s="1"/>
  <c r="H3302" i="26"/>
  <c r="G3303" i="26"/>
  <c r="I3303" i="26" s="1"/>
  <c r="H3303" i="26"/>
  <c r="G3304" i="26"/>
  <c r="I3304" i="26" s="1"/>
  <c r="H3304" i="26"/>
  <c r="G3305" i="26"/>
  <c r="J3305" i="26" s="1"/>
  <c r="L3305" i="26" s="1"/>
  <c r="H3305" i="26"/>
  <c r="G3306" i="26"/>
  <c r="I3306" i="26" s="1"/>
  <c r="H3306" i="26"/>
  <c r="G3307" i="26"/>
  <c r="K3307" i="26" s="1"/>
  <c r="H3307" i="26"/>
  <c r="G3308" i="26"/>
  <c r="I3308" i="26" s="1"/>
  <c r="H3308" i="26"/>
  <c r="G3309" i="26"/>
  <c r="J3309" i="26" s="1"/>
  <c r="L3309" i="26" s="1"/>
  <c r="H3309" i="26"/>
  <c r="G3310" i="26"/>
  <c r="I3310" i="26" s="1"/>
  <c r="H3310" i="26"/>
  <c r="G3311" i="26"/>
  <c r="K3311" i="26" s="1"/>
  <c r="H3311" i="26"/>
  <c r="G3312" i="26"/>
  <c r="I3312" i="26" s="1"/>
  <c r="H3312" i="26"/>
  <c r="G3313" i="26"/>
  <c r="J3313" i="26" s="1"/>
  <c r="L3313" i="26" s="1"/>
  <c r="H3313" i="26"/>
  <c r="G3314" i="26"/>
  <c r="I3314" i="26" s="1"/>
  <c r="H3314" i="26"/>
  <c r="G3315" i="26"/>
  <c r="I3315" i="26" s="1"/>
  <c r="H3315" i="26"/>
  <c r="G3316" i="26"/>
  <c r="I3316" i="26" s="1"/>
  <c r="H3316" i="26"/>
  <c r="G3317" i="26"/>
  <c r="J3317" i="26" s="1"/>
  <c r="L3317" i="26" s="1"/>
  <c r="H3317" i="26"/>
  <c r="G3318" i="26"/>
  <c r="I3318" i="26" s="1"/>
  <c r="H3318" i="26"/>
  <c r="G3319" i="26"/>
  <c r="K3319" i="26" s="1"/>
  <c r="H3319" i="26"/>
  <c r="G3320" i="26"/>
  <c r="I3320" i="26" s="1"/>
  <c r="H3320" i="26"/>
  <c r="G3321" i="26"/>
  <c r="J3321" i="26" s="1"/>
  <c r="L3321" i="26" s="1"/>
  <c r="H3321" i="26"/>
  <c r="G3322" i="26"/>
  <c r="I3322" i="26" s="1"/>
  <c r="H3322" i="26"/>
  <c r="G3323" i="26"/>
  <c r="K3323" i="26" s="1"/>
  <c r="H3323" i="26"/>
  <c r="G3324" i="26"/>
  <c r="I3324" i="26" s="1"/>
  <c r="H3324" i="26"/>
  <c r="G3325" i="26"/>
  <c r="J3325" i="26" s="1"/>
  <c r="L3325" i="26" s="1"/>
  <c r="H3325" i="26"/>
  <c r="G3326" i="26"/>
  <c r="I3326" i="26" s="1"/>
  <c r="H3326" i="26"/>
  <c r="G3327" i="26"/>
  <c r="I3327" i="26" s="1"/>
  <c r="H3327" i="26"/>
  <c r="G3328" i="26"/>
  <c r="I3328" i="26" s="1"/>
  <c r="H3328" i="26"/>
  <c r="G3329" i="26"/>
  <c r="J3329" i="26" s="1"/>
  <c r="L3329" i="26" s="1"/>
  <c r="H3329" i="26"/>
  <c r="G3330" i="26"/>
  <c r="I3330" i="26" s="1"/>
  <c r="H3330" i="26"/>
  <c r="G3331" i="26"/>
  <c r="I3331" i="26" s="1"/>
  <c r="H3331" i="26"/>
  <c r="G3332" i="26"/>
  <c r="I3332" i="26" s="1"/>
  <c r="H3332" i="26"/>
  <c r="G3333" i="26"/>
  <c r="J3333" i="26" s="1"/>
  <c r="L3333" i="26" s="1"/>
  <c r="H3333" i="26"/>
  <c r="G3334" i="26"/>
  <c r="I3334" i="26" s="1"/>
  <c r="H3334" i="26"/>
  <c r="G3335" i="26"/>
  <c r="K3335" i="26" s="1"/>
  <c r="H3335" i="26"/>
  <c r="G3336" i="26"/>
  <c r="I3336" i="26" s="1"/>
  <c r="H3336" i="26"/>
  <c r="G3337" i="26"/>
  <c r="J3337" i="26" s="1"/>
  <c r="L3337" i="26" s="1"/>
  <c r="H3337" i="26"/>
  <c r="G3338" i="26"/>
  <c r="I3338" i="26" s="1"/>
  <c r="H3338" i="26"/>
  <c r="G3339" i="26"/>
  <c r="I3339" i="26" s="1"/>
  <c r="H3339" i="26"/>
  <c r="G3340" i="26"/>
  <c r="I3340" i="26" s="1"/>
  <c r="H3340" i="26"/>
  <c r="G3341" i="26"/>
  <c r="J3341" i="26" s="1"/>
  <c r="L3341" i="26" s="1"/>
  <c r="H3341" i="26"/>
  <c r="G3342" i="26"/>
  <c r="I3342" i="26" s="1"/>
  <c r="H3342" i="26"/>
  <c r="G3343" i="26"/>
  <c r="I3343" i="26" s="1"/>
  <c r="H3343" i="26"/>
  <c r="G3344" i="26"/>
  <c r="I3344" i="26" s="1"/>
  <c r="H3344" i="26"/>
  <c r="G3345" i="26"/>
  <c r="J3345" i="26" s="1"/>
  <c r="L3345" i="26" s="1"/>
  <c r="H3345" i="26"/>
  <c r="G3346" i="26"/>
  <c r="I3346" i="26" s="1"/>
  <c r="H3346" i="26"/>
  <c r="G3347" i="26"/>
  <c r="I3347" i="26" s="1"/>
  <c r="H3347" i="26"/>
  <c r="G3348" i="26"/>
  <c r="I3348" i="26" s="1"/>
  <c r="H3348" i="26"/>
  <c r="G3349" i="26"/>
  <c r="J3349" i="26" s="1"/>
  <c r="L3349" i="26" s="1"/>
  <c r="H3349" i="26"/>
  <c r="G3350" i="26"/>
  <c r="I3350" i="26" s="1"/>
  <c r="H3350" i="26"/>
  <c r="G3351" i="26"/>
  <c r="I3351" i="26" s="1"/>
  <c r="H3351" i="26"/>
  <c r="G3352" i="26"/>
  <c r="I3352" i="26" s="1"/>
  <c r="H3352" i="26"/>
  <c r="G3353" i="26"/>
  <c r="J3353" i="26" s="1"/>
  <c r="L3353" i="26" s="1"/>
  <c r="H3353" i="26"/>
  <c r="G3354" i="26"/>
  <c r="I3354" i="26" s="1"/>
  <c r="H3354" i="26"/>
  <c r="G3355" i="26"/>
  <c r="K3355" i="26" s="1"/>
  <c r="H3355" i="26"/>
  <c r="G3356" i="26"/>
  <c r="I3356" i="26" s="1"/>
  <c r="H3356" i="26"/>
  <c r="G3357" i="26"/>
  <c r="J3357" i="26" s="1"/>
  <c r="L3357" i="26" s="1"/>
  <c r="H3357" i="26"/>
  <c r="G3358" i="26"/>
  <c r="I3358" i="26" s="1"/>
  <c r="H3358" i="26"/>
  <c r="G3359" i="26"/>
  <c r="I3359" i="26" s="1"/>
  <c r="H3359" i="26"/>
  <c r="G3360" i="26"/>
  <c r="I3360" i="26" s="1"/>
  <c r="H3360" i="26"/>
  <c r="G3361" i="26"/>
  <c r="J3361" i="26" s="1"/>
  <c r="L3361" i="26" s="1"/>
  <c r="H3361" i="26"/>
  <c r="G3362" i="26"/>
  <c r="I3362" i="26" s="1"/>
  <c r="H3362" i="26"/>
  <c r="G3363" i="26"/>
  <c r="K3363" i="26" s="1"/>
  <c r="H3363" i="26"/>
  <c r="G3364" i="26"/>
  <c r="I3364" i="26" s="1"/>
  <c r="H3364" i="26"/>
  <c r="G3365" i="26"/>
  <c r="J3365" i="26" s="1"/>
  <c r="L3365" i="26" s="1"/>
  <c r="H3365" i="26"/>
  <c r="G3366" i="26"/>
  <c r="J3366" i="26" s="1"/>
  <c r="L3366" i="26" s="1"/>
  <c r="H3366" i="26"/>
  <c r="G3367" i="26"/>
  <c r="I3367" i="26" s="1"/>
  <c r="H3367" i="26"/>
  <c r="G3368" i="26"/>
  <c r="I3368" i="26" s="1"/>
  <c r="H3368" i="26"/>
  <c r="G3369" i="26"/>
  <c r="J3369" i="26" s="1"/>
  <c r="L3369" i="26" s="1"/>
  <c r="H3369" i="26"/>
  <c r="G3370" i="26"/>
  <c r="K3370" i="26" s="1"/>
  <c r="H3370" i="26"/>
  <c r="G3371" i="26"/>
  <c r="I3371" i="26" s="1"/>
  <c r="H3371" i="26"/>
  <c r="G3372" i="26"/>
  <c r="I3372" i="26" s="1"/>
  <c r="H3372" i="26"/>
  <c r="G3373" i="26"/>
  <c r="J3373" i="26" s="1"/>
  <c r="L3373" i="26" s="1"/>
  <c r="H3373" i="26"/>
  <c r="G3374" i="26"/>
  <c r="H3374" i="26"/>
  <c r="G3375" i="26"/>
  <c r="I3375" i="26" s="1"/>
  <c r="H3375" i="26"/>
  <c r="G3376" i="26"/>
  <c r="I3376" i="26" s="1"/>
  <c r="H3376" i="26"/>
  <c r="G3377" i="26"/>
  <c r="J3377" i="26" s="1"/>
  <c r="L3377" i="26" s="1"/>
  <c r="H3377" i="26"/>
  <c r="G3378" i="26"/>
  <c r="H3378" i="26"/>
  <c r="G3379" i="26"/>
  <c r="I3379" i="26" s="1"/>
  <c r="H3379" i="26"/>
  <c r="G3380" i="26"/>
  <c r="I3380" i="26" s="1"/>
  <c r="H3380" i="26"/>
  <c r="C3381" i="26"/>
  <c r="C3380" i="26"/>
  <c r="C3379" i="26"/>
  <c r="C3378" i="26"/>
  <c r="C3377" i="26"/>
  <c r="C3376" i="26"/>
  <c r="C3375" i="26"/>
  <c r="C3374" i="26"/>
  <c r="C3373" i="26"/>
  <c r="C3372" i="26"/>
  <c r="C3371" i="26"/>
  <c r="C3370" i="26"/>
  <c r="C3369" i="26"/>
  <c r="C3368" i="26"/>
  <c r="C3367" i="26"/>
  <c r="C3366" i="26"/>
  <c r="C3365" i="26"/>
  <c r="C3364" i="26"/>
  <c r="C3363" i="26"/>
  <c r="C3362" i="26"/>
  <c r="C3361" i="26"/>
  <c r="C3360" i="26"/>
  <c r="C3359" i="26"/>
  <c r="C3358" i="26"/>
  <c r="C3357" i="26"/>
  <c r="C3356" i="26"/>
  <c r="C3355" i="26"/>
  <c r="C3354" i="26"/>
  <c r="C3353" i="26"/>
  <c r="C3352" i="26"/>
  <c r="C3351" i="26"/>
  <c r="C3350" i="26"/>
  <c r="C3349" i="26"/>
  <c r="C3348" i="26"/>
  <c r="C3347" i="26"/>
  <c r="C3346" i="26"/>
  <c r="C3345" i="26"/>
  <c r="C3344" i="26"/>
  <c r="C3343" i="26"/>
  <c r="C3342" i="26"/>
  <c r="C3341" i="26"/>
  <c r="C3340" i="26"/>
  <c r="C3339" i="26"/>
  <c r="C3338" i="26"/>
  <c r="C3337" i="26"/>
  <c r="C3336" i="26"/>
  <c r="C3335" i="26"/>
  <c r="C3334" i="26"/>
  <c r="C3333" i="26"/>
  <c r="C3332" i="26"/>
  <c r="C3331" i="26"/>
  <c r="C3330" i="26"/>
  <c r="C3329" i="26"/>
  <c r="C3328" i="26"/>
  <c r="C3327" i="26"/>
  <c r="C3326" i="26"/>
  <c r="C3325" i="26"/>
  <c r="C3324" i="26"/>
  <c r="C3323" i="26"/>
  <c r="C3322" i="26"/>
  <c r="C3321" i="26"/>
  <c r="C3320" i="26"/>
  <c r="C3319" i="26"/>
  <c r="C3318" i="26"/>
  <c r="C3317" i="26"/>
  <c r="C3316" i="26"/>
  <c r="C3315" i="26"/>
  <c r="C3314" i="26"/>
  <c r="C3313" i="26"/>
  <c r="C3312" i="26"/>
  <c r="C3311" i="26"/>
  <c r="C3310" i="26"/>
  <c r="C3309" i="26"/>
  <c r="C3308" i="26"/>
  <c r="C3307" i="26"/>
  <c r="C3306" i="26"/>
  <c r="C3305" i="26"/>
  <c r="C3304" i="26"/>
  <c r="C3303" i="26"/>
  <c r="C3302" i="26"/>
  <c r="C3301" i="26"/>
  <c r="C3300" i="26"/>
  <c r="C3299" i="26"/>
  <c r="C3298" i="26"/>
  <c r="C3297" i="26"/>
  <c r="C3296" i="26"/>
  <c r="C3295" i="26"/>
  <c r="C3294" i="26"/>
  <c r="C3293" i="26"/>
  <c r="C3292" i="26"/>
  <c r="C3291" i="26"/>
  <c r="C3290" i="26"/>
  <c r="C3289" i="26"/>
  <c r="C3288" i="26"/>
  <c r="C3287" i="26"/>
  <c r="C3286" i="26"/>
  <c r="C3285" i="26"/>
  <c r="C3284" i="26"/>
  <c r="C3283" i="26"/>
  <c r="C3282" i="26"/>
  <c r="C3281" i="26"/>
  <c r="C3280" i="26"/>
  <c r="C3279" i="26"/>
  <c r="C3278" i="26"/>
  <c r="C3277" i="26"/>
  <c r="C3276" i="26"/>
  <c r="C3275" i="26"/>
  <c r="C3274" i="26"/>
  <c r="C3273" i="26"/>
  <c r="C3272" i="26"/>
  <c r="C3271" i="26"/>
  <c r="C3270" i="26"/>
  <c r="C3269" i="26"/>
  <c r="C3268" i="26"/>
  <c r="C3267" i="26"/>
  <c r="C3266" i="26"/>
  <c r="C3265" i="26"/>
  <c r="C3264" i="26"/>
  <c r="C3263" i="26"/>
  <c r="C3262" i="26"/>
  <c r="C3261" i="26"/>
  <c r="C3260" i="26"/>
  <c r="C3259" i="26"/>
  <c r="C3258" i="26"/>
  <c r="C3257" i="26"/>
  <c r="C3256" i="26"/>
  <c r="C3255" i="26"/>
  <c r="C3254" i="26"/>
  <c r="C3253" i="26"/>
  <c r="C3252" i="26"/>
  <c r="C3251" i="26"/>
  <c r="C3250" i="26"/>
  <c r="C3249" i="26"/>
  <c r="C3248" i="26"/>
  <c r="C3247" i="26"/>
  <c r="C3246" i="26"/>
  <c r="C3245" i="26"/>
  <c r="C3244" i="26"/>
  <c r="C3243" i="26"/>
  <c r="C3242" i="26"/>
  <c r="C3241" i="26"/>
  <c r="C3240" i="26"/>
  <c r="C3239" i="26"/>
  <c r="C3238" i="26"/>
  <c r="C3237" i="26"/>
  <c r="C3236" i="26"/>
  <c r="C3235" i="26"/>
  <c r="C3234" i="26"/>
  <c r="C3233" i="26"/>
  <c r="C3232" i="26"/>
  <c r="C3231" i="26"/>
  <c r="C3230" i="26"/>
  <c r="C3229" i="26"/>
  <c r="C3228" i="26"/>
  <c r="C3227" i="26"/>
  <c r="C3226" i="26"/>
  <c r="C3225" i="26"/>
  <c r="C3224" i="26"/>
  <c r="C3223" i="26"/>
  <c r="C3222" i="26"/>
  <c r="C3221" i="26"/>
  <c r="C3220" i="26"/>
  <c r="C3219" i="26"/>
  <c r="C3218" i="26"/>
  <c r="C3217" i="26"/>
  <c r="C3216" i="26"/>
  <c r="C3215" i="26"/>
  <c r="C3214" i="26"/>
  <c r="C3213" i="26"/>
  <c r="C3212" i="26"/>
  <c r="C3211" i="26"/>
  <c r="C3210" i="26"/>
  <c r="C3209" i="26"/>
  <c r="C3208" i="26"/>
  <c r="C3207" i="26"/>
  <c r="C3206" i="26"/>
  <c r="C3205" i="26"/>
  <c r="C3204" i="26"/>
  <c r="C3203" i="26"/>
  <c r="C3202" i="26"/>
  <c r="C3201" i="26"/>
  <c r="C3200" i="26"/>
  <c r="C3199" i="26"/>
  <c r="C3198" i="26"/>
  <c r="C3197" i="26"/>
  <c r="C3196" i="26"/>
  <c r="C3195" i="26"/>
  <c r="C3194" i="26"/>
  <c r="C3193" i="26"/>
  <c r="C3192" i="26"/>
  <c r="C3191" i="26"/>
  <c r="C3190" i="26"/>
  <c r="C3189" i="26"/>
  <c r="C3188" i="26"/>
  <c r="C3187" i="26"/>
  <c r="C3186" i="26"/>
  <c r="C3185" i="26"/>
  <c r="C3184" i="26"/>
  <c r="C3183" i="26"/>
  <c r="C3182" i="26"/>
  <c r="C3181" i="26"/>
  <c r="C3180" i="26"/>
  <c r="C3179" i="26"/>
  <c r="C3178" i="26"/>
  <c r="C3177" i="26"/>
  <c r="C3176" i="26"/>
  <c r="C3175" i="26"/>
  <c r="C3174" i="26"/>
  <c r="C3173" i="26"/>
  <c r="C3172" i="26"/>
  <c r="C3171" i="26"/>
  <c r="C3170" i="26"/>
  <c r="C3169" i="26"/>
  <c r="C3168" i="26"/>
  <c r="C3167" i="26"/>
  <c r="C3166" i="26"/>
  <c r="C3165" i="26"/>
  <c r="C3164" i="26"/>
  <c r="C3163" i="26"/>
  <c r="C3162" i="26"/>
  <c r="C3161" i="26"/>
  <c r="C3160" i="26"/>
  <c r="C3159" i="26"/>
  <c r="C3158" i="26"/>
  <c r="C3157" i="26"/>
  <c r="C3156" i="26"/>
  <c r="C3155" i="26"/>
  <c r="C3154" i="26"/>
  <c r="C3153" i="26"/>
  <c r="C3152" i="26"/>
  <c r="C3151" i="26"/>
  <c r="C3150" i="26"/>
  <c r="C3149" i="26"/>
  <c r="C3148" i="26"/>
  <c r="C3147" i="26"/>
  <c r="C3146" i="26"/>
  <c r="C3145" i="26"/>
  <c r="C3144" i="26"/>
  <c r="C3143" i="26"/>
  <c r="C3142" i="26"/>
  <c r="C3141" i="26"/>
  <c r="C3140" i="26"/>
  <c r="C3139" i="26"/>
  <c r="C3138" i="26"/>
  <c r="C3137" i="26"/>
  <c r="C3136" i="26"/>
  <c r="C3135" i="26"/>
  <c r="C3134" i="26"/>
  <c r="C3133" i="26"/>
  <c r="C3132" i="26"/>
  <c r="C3131" i="26"/>
  <c r="C3130" i="26"/>
  <c r="C3129" i="26"/>
  <c r="C3128" i="26"/>
  <c r="C3127" i="26"/>
  <c r="C3126" i="26"/>
  <c r="C3125" i="26"/>
  <c r="C3124" i="26"/>
  <c r="C3123" i="26"/>
  <c r="C3122" i="26"/>
  <c r="C3121" i="26"/>
  <c r="C3120" i="26"/>
  <c r="C3119" i="26"/>
  <c r="C3118" i="26"/>
  <c r="C3117" i="26"/>
  <c r="C3116" i="26"/>
  <c r="C3115" i="26"/>
  <c r="C3114" i="26"/>
  <c r="C3113" i="26"/>
  <c r="C3112" i="26"/>
  <c r="C3111" i="26"/>
  <c r="C3110" i="26"/>
  <c r="C3109" i="26"/>
  <c r="C3108" i="26"/>
  <c r="C3107" i="26"/>
  <c r="C3106" i="26"/>
  <c r="C3105" i="26"/>
  <c r="C3104" i="26"/>
  <c r="C3103" i="26"/>
  <c r="C3102" i="26"/>
  <c r="C3101" i="26"/>
  <c r="C3100" i="26"/>
  <c r="C3099" i="26"/>
  <c r="C3098" i="26"/>
  <c r="C3097" i="26"/>
  <c r="C3096" i="26"/>
  <c r="C3095" i="26"/>
  <c r="C3094" i="26"/>
  <c r="C3093" i="26"/>
  <c r="C3092" i="26"/>
  <c r="C3091" i="26"/>
  <c r="C3090" i="26"/>
  <c r="C3089" i="26"/>
  <c r="C3088" i="26"/>
  <c r="C3087" i="26"/>
  <c r="C3086" i="26"/>
  <c r="C3085" i="26"/>
  <c r="C3084" i="26"/>
  <c r="C3083" i="26"/>
  <c r="C3082" i="26"/>
  <c r="C3081" i="26"/>
  <c r="C3080" i="26"/>
  <c r="C3079" i="26"/>
  <c r="C3078" i="26"/>
  <c r="C3077" i="26"/>
  <c r="C3076" i="26"/>
  <c r="C3075" i="26"/>
  <c r="C3074" i="26"/>
  <c r="C3073" i="26"/>
  <c r="C3072" i="26"/>
  <c r="C3071" i="26"/>
  <c r="C3070" i="26"/>
  <c r="C3069" i="26"/>
  <c r="C3068" i="26"/>
  <c r="C3067" i="26"/>
  <c r="C3066" i="26"/>
  <c r="C3065" i="26"/>
  <c r="C3064" i="26"/>
  <c r="C3063" i="26"/>
  <c r="C3062" i="26"/>
  <c r="C3061" i="26"/>
  <c r="C3060" i="26"/>
  <c r="C3059" i="26"/>
  <c r="C3058" i="26"/>
  <c r="C3057" i="26"/>
  <c r="C3056" i="26"/>
  <c r="C3055" i="26"/>
  <c r="C3054" i="26"/>
  <c r="C3053" i="26"/>
  <c r="C3052" i="26"/>
  <c r="C3051" i="26"/>
  <c r="C3050" i="26"/>
  <c r="C3049" i="26"/>
  <c r="C3048" i="26"/>
  <c r="C3047" i="26"/>
  <c r="C3046" i="26"/>
  <c r="C3045" i="26"/>
  <c r="C3044" i="26"/>
  <c r="C3043" i="26"/>
  <c r="C3042" i="26"/>
  <c r="C3041" i="26"/>
  <c r="C3040" i="26"/>
  <c r="C3039" i="26"/>
  <c r="C3038" i="26"/>
  <c r="C3037" i="26"/>
  <c r="C3036" i="26"/>
  <c r="C3035" i="26"/>
  <c r="C3034" i="26"/>
  <c r="C3033" i="26"/>
  <c r="C3032" i="26"/>
  <c r="C3031" i="26"/>
  <c r="C3030" i="26"/>
  <c r="C3029" i="26"/>
  <c r="C3028" i="26"/>
  <c r="C3027" i="26"/>
  <c r="C3026" i="26"/>
  <c r="C3025" i="26"/>
  <c r="C3024" i="26"/>
  <c r="C3023" i="26"/>
  <c r="C3022" i="26"/>
  <c r="K3044" i="26" l="1"/>
  <c r="K3334" i="26"/>
  <c r="K3356" i="26"/>
  <c r="K3294" i="26"/>
  <c r="I3076" i="26"/>
  <c r="K3025" i="26"/>
  <c r="J3290" i="26"/>
  <c r="L3290" i="26" s="1"/>
  <c r="J3066" i="26"/>
  <c r="L3066" i="26" s="1"/>
  <c r="I3281" i="26"/>
  <c r="K3065" i="26"/>
  <c r="K3318" i="26"/>
  <c r="K3032" i="26"/>
  <c r="K3182" i="26"/>
  <c r="K3121" i="26"/>
  <c r="K3286" i="26"/>
  <c r="I3251" i="26"/>
  <c r="K3154" i="26"/>
  <c r="K3056" i="26"/>
  <c r="K3045" i="26"/>
  <c r="K3270" i="26"/>
  <c r="K3204" i="26"/>
  <c r="K3150" i="26"/>
  <c r="I3112" i="26"/>
  <c r="K3077" i="26"/>
  <c r="J3326" i="26"/>
  <c r="L3326" i="26" s="1"/>
  <c r="K3172" i="26"/>
  <c r="I3365" i="26"/>
  <c r="I3248" i="26"/>
  <c r="K3227" i="26"/>
  <c r="I3157" i="26"/>
  <c r="J3154" i="26"/>
  <c r="L3154" i="26" s="1"/>
  <c r="I3277" i="26"/>
  <c r="I3182" i="26"/>
  <c r="J3150" i="26"/>
  <c r="L3150" i="26" s="1"/>
  <c r="J3079" i="26"/>
  <c r="L3079" i="26" s="1"/>
  <c r="I3077" i="26"/>
  <c r="I3045" i="26"/>
  <c r="K3034" i="26"/>
  <c r="I3349" i="26"/>
  <c r="K3342" i="26"/>
  <c r="I3313" i="26"/>
  <c r="J3298" i="26"/>
  <c r="L3298" i="26" s="1"/>
  <c r="K3196" i="26"/>
  <c r="J3178" i="26"/>
  <c r="L3178" i="26" s="1"/>
  <c r="J3034" i="26"/>
  <c r="L3034" i="26" s="1"/>
  <c r="I3305" i="26"/>
  <c r="I3269" i="26"/>
  <c r="I3199" i="26"/>
  <c r="K3127" i="26"/>
  <c r="J3105" i="26"/>
  <c r="L3105" i="26" s="1"/>
  <c r="K3377" i="26"/>
  <c r="K3348" i="26"/>
  <c r="I3341" i="26"/>
  <c r="I3119" i="26"/>
  <c r="I3065" i="26"/>
  <c r="J3362" i="26"/>
  <c r="L3362" i="26" s="1"/>
  <c r="J3322" i="26"/>
  <c r="L3322" i="26" s="1"/>
  <c r="K3224" i="26"/>
  <c r="I3161" i="26"/>
  <c r="K3148" i="26"/>
  <c r="K3358" i="26"/>
  <c r="I3345" i="26"/>
  <c r="I3297" i="26"/>
  <c r="J3294" i="26"/>
  <c r="L3294" i="26" s="1"/>
  <c r="I3273" i="26"/>
  <c r="K3211" i="26"/>
  <c r="I3178" i="26"/>
  <c r="I3130" i="26"/>
  <c r="K3123" i="26"/>
  <c r="K3118" i="26"/>
  <c r="K3111" i="26"/>
  <c r="I3100" i="26"/>
  <c r="J3054" i="26"/>
  <c r="L3054" i="26" s="1"/>
  <c r="K3310" i="26"/>
  <c r="J3266" i="26"/>
  <c r="L3266" i="26" s="1"/>
  <c r="K3256" i="26"/>
  <c r="I3253" i="26"/>
  <c r="K3240" i="26"/>
  <c r="K3223" i="26"/>
  <c r="K3220" i="26"/>
  <c r="K3207" i="26"/>
  <c r="J3204" i="26"/>
  <c r="L3204" i="26" s="1"/>
  <c r="J3174" i="26"/>
  <c r="L3174" i="26" s="1"/>
  <c r="I3123" i="26"/>
  <c r="J3081" i="26"/>
  <c r="L3081" i="26" s="1"/>
  <c r="I3073" i="26"/>
  <c r="K3066" i="26"/>
  <c r="I3041" i="26"/>
  <c r="K3366" i="26"/>
  <c r="K3360" i="26"/>
  <c r="J3354" i="26"/>
  <c r="L3354" i="26" s="1"/>
  <c r="I3337" i="26"/>
  <c r="J3330" i="26"/>
  <c r="L3330" i="26" s="1"/>
  <c r="J3262" i="26"/>
  <c r="L3262" i="26" s="1"/>
  <c r="I3220" i="26"/>
  <c r="K3200" i="26"/>
  <c r="I3190" i="26"/>
  <c r="J3142" i="26"/>
  <c r="L3142" i="26" s="1"/>
  <c r="J3078" i="26"/>
  <c r="L3078" i="26" s="1"/>
  <c r="K3053" i="26"/>
  <c r="J3046" i="26"/>
  <c r="L3046" i="26" s="1"/>
  <c r="I3369" i="26"/>
  <c r="I3366" i="26"/>
  <c r="K3326" i="26"/>
  <c r="I3309" i="26"/>
  <c r="K3302" i="26"/>
  <c r="K3278" i="26"/>
  <c r="I3265" i="26"/>
  <c r="J3258" i="26"/>
  <c r="L3258" i="26" s="1"/>
  <c r="K3255" i="26"/>
  <c r="J3232" i="26"/>
  <c r="L3232" i="26" s="1"/>
  <c r="K3222" i="26"/>
  <c r="J3216" i="26"/>
  <c r="L3216" i="26" s="1"/>
  <c r="I3203" i="26"/>
  <c r="I3193" i="26"/>
  <c r="K3158" i="26"/>
  <c r="I3122" i="26"/>
  <c r="K3119" i="26"/>
  <c r="J3091" i="26"/>
  <c r="L3091" i="26" s="1"/>
  <c r="K3072" i="26"/>
  <c r="I3053" i="26"/>
  <c r="K3040" i="26"/>
  <c r="K3369" i="26"/>
  <c r="K3362" i="26"/>
  <c r="J3358" i="26"/>
  <c r="L3358" i="26" s="1"/>
  <c r="J3342" i="26"/>
  <c r="L3342" i="26" s="1"/>
  <c r="I3325" i="26"/>
  <c r="K3322" i="26"/>
  <c r="J3310" i="26"/>
  <c r="L3310" i="26" s="1"/>
  <c r="I3293" i="26"/>
  <c r="K3290" i="26"/>
  <c r="J3278" i="26"/>
  <c r="L3278" i="26" s="1"/>
  <c r="I3261" i="26"/>
  <c r="K3258" i="26"/>
  <c r="I3255" i="26"/>
  <c r="I3235" i="26"/>
  <c r="K3232" i="26"/>
  <c r="I3223" i="26"/>
  <c r="K3218" i="26"/>
  <c r="I3216" i="26"/>
  <c r="J3200" i="26"/>
  <c r="L3200" i="26" s="1"/>
  <c r="K3190" i="26"/>
  <c r="K3174" i="26"/>
  <c r="K3142" i="26"/>
  <c r="K3140" i="26"/>
  <c r="K3122" i="26"/>
  <c r="I3118" i="26"/>
  <c r="K3087" i="26"/>
  <c r="K3081" i="26"/>
  <c r="K3076" i="26"/>
  <c r="K3364" i="26"/>
  <c r="K3346" i="26"/>
  <c r="J3334" i="26"/>
  <c r="L3334" i="26" s="1"/>
  <c r="I3317" i="26"/>
  <c r="K3314" i="26"/>
  <c r="J3302" i="26"/>
  <c r="L3302" i="26" s="1"/>
  <c r="I3285" i="26"/>
  <c r="K3282" i="26"/>
  <c r="J3270" i="26"/>
  <c r="L3270" i="26" s="1"/>
  <c r="J3256" i="26"/>
  <c r="L3256" i="26" s="1"/>
  <c r="I3243" i="26"/>
  <c r="I3240" i="26"/>
  <c r="I3227" i="26"/>
  <c r="K3176" i="26"/>
  <c r="K3162" i="26"/>
  <c r="K3153" i="26"/>
  <c r="K3149" i="26"/>
  <c r="J3083" i="26"/>
  <c r="L3083" i="26" s="1"/>
  <c r="I3032" i="26"/>
  <c r="K3026" i="26"/>
  <c r="I3353" i="26"/>
  <c r="J3346" i="26"/>
  <c r="L3346" i="26" s="1"/>
  <c r="I3329" i="26"/>
  <c r="J3314" i="26"/>
  <c r="L3314" i="26" s="1"/>
  <c r="J3282" i="26"/>
  <c r="L3282" i="26" s="1"/>
  <c r="K3262" i="26"/>
  <c r="K3248" i="26"/>
  <c r="I3224" i="26"/>
  <c r="K3157" i="26"/>
  <c r="I3153" i="26"/>
  <c r="I3149" i="26"/>
  <c r="K3146" i="26"/>
  <c r="K3144" i="26"/>
  <c r="K3131" i="26"/>
  <c r="I3126" i="26"/>
  <c r="J3026" i="26"/>
  <c r="L3026" i="26" s="1"/>
  <c r="K3024" i="26"/>
  <c r="K3022" i="26"/>
  <c r="K3274" i="26"/>
  <c r="K3228" i="26"/>
  <c r="K3186" i="26"/>
  <c r="J3146" i="26"/>
  <c r="L3146" i="26" s="1"/>
  <c r="K3095" i="26"/>
  <c r="K3093" i="26"/>
  <c r="K3064" i="26"/>
  <c r="K3033" i="26"/>
  <c r="I3024" i="26"/>
  <c r="J3022" i="26"/>
  <c r="L3022" i="26" s="1"/>
  <c r="K3373" i="26"/>
  <c r="I3357" i="26"/>
  <c r="J3350" i="26"/>
  <c r="L3350" i="26" s="1"/>
  <c r="J3338" i="26"/>
  <c r="L3338" i="26" s="1"/>
  <c r="I3321" i="26"/>
  <c r="J3306" i="26"/>
  <c r="L3306" i="26" s="1"/>
  <c r="I3289" i="26"/>
  <c r="J3274" i="26"/>
  <c r="L3274" i="26" s="1"/>
  <c r="I3257" i="26"/>
  <c r="I3231" i="26"/>
  <c r="I3228" i="26"/>
  <c r="K3226" i="26"/>
  <c r="K3214" i="26"/>
  <c r="K3193" i="26"/>
  <c r="I3186" i="26"/>
  <c r="I3146" i="26"/>
  <c r="I3108" i="26"/>
  <c r="K3105" i="26"/>
  <c r="J3103" i="26"/>
  <c r="L3103" i="26" s="1"/>
  <c r="J3095" i="26"/>
  <c r="L3095" i="26" s="1"/>
  <c r="J3093" i="26"/>
  <c r="L3093" i="26" s="1"/>
  <c r="I3088" i="26"/>
  <c r="I3064" i="26"/>
  <c r="K3058" i="26"/>
  <c r="J3056" i="26"/>
  <c r="L3056" i="26" s="1"/>
  <c r="K3052" i="26"/>
  <c r="I3033" i="26"/>
  <c r="K3350" i="26"/>
  <c r="K3338" i="26"/>
  <c r="K3306" i="26"/>
  <c r="I3361" i="26"/>
  <c r="K3354" i="26"/>
  <c r="K3352" i="26"/>
  <c r="I3333" i="26"/>
  <c r="K3330" i="26"/>
  <c r="J3318" i="26"/>
  <c r="L3318" i="26" s="1"/>
  <c r="I3301" i="26"/>
  <c r="K3298" i="26"/>
  <c r="J3286" i="26"/>
  <c r="L3286" i="26" s="1"/>
  <c r="K3266" i="26"/>
  <c r="K3161" i="26"/>
  <c r="K3152" i="26"/>
  <c r="J3058" i="26"/>
  <c r="L3058" i="26" s="1"/>
  <c r="I3052" i="26"/>
  <c r="I3044" i="26"/>
  <c r="K3378" i="26"/>
  <c r="K3374" i="26"/>
  <c r="J3378" i="26"/>
  <c r="L3378" i="26" s="1"/>
  <c r="J3374" i="26"/>
  <c r="L3374" i="26" s="1"/>
  <c r="J3370" i="26"/>
  <c r="L3370" i="26" s="1"/>
  <c r="K3367" i="26"/>
  <c r="J3252" i="26"/>
  <c r="L3252" i="26" s="1"/>
  <c r="K3247" i="26"/>
  <c r="J3244" i="26"/>
  <c r="L3244" i="26" s="1"/>
  <c r="K3239" i="26"/>
  <c r="J3236" i="26"/>
  <c r="L3236" i="26" s="1"/>
  <c r="K3219" i="26"/>
  <c r="K3215" i="26"/>
  <c r="J3212" i="26"/>
  <c r="L3212" i="26" s="1"/>
  <c r="J3208" i="26"/>
  <c r="L3208" i="26" s="1"/>
  <c r="J3195" i="26"/>
  <c r="L3195" i="26" s="1"/>
  <c r="K3195" i="26"/>
  <c r="J3181" i="26"/>
  <c r="L3181" i="26" s="1"/>
  <c r="I3181" i="26"/>
  <c r="J3173" i="26"/>
  <c r="L3173" i="26" s="1"/>
  <c r="I3173" i="26"/>
  <c r="K3173" i="26"/>
  <c r="I3164" i="26"/>
  <c r="K3164" i="26"/>
  <c r="I3136" i="26"/>
  <c r="K3136" i="26"/>
  <c r="I3085" i="26"/>
  <c r="J3085" i="26"/>
  <c r="L3085" i="26" s="1"/>
  <c r="K3085" i="26"/>
  <c r="I3036" i="26"/>
  <c r="J3036" i="26"/>
  <c r="L3036" i="26" s="1"/>
  <c r="I3030" i="26"/>
  <c r="J3030" i="26"/>
  <c r="L3030" i="26" s="1"/>
  <c r="K3030" i="26"/>
  <c r="K3244" i="26"/>
  <c r="K3236" i="26"/>
  <c r="I3166" i="26"/>
  <c r="J3166" i="26"/>
  <c r="L3166" i="26" s="1"/>
  <c r="J3116" i="26"/>
  <c r="L3116" i="26" s="1"/>
  <c r="I3097" i="26"/>
  <c r="J3097" i="26"/>
  <c r="L3097" i="26" s="1"/>
  <c r="K3097" i="26"/>
  <c r="I3062" i="26"/>
  <c r="J3062" i="26"/>
  <c r="L3062" i="26" s="1"/>
  <c r="K3062" i="26"/>
  <c r="I3048" i="26"/>
  <c r="J3048" i="26"/>
  <c r="L3048" i="26" s="1"/>
  <c r="K3380" i="26"/>
  <c r="I3378" i="26"/>
  <c r="K3376" i="26"/>
  <c r="I3374" i="26"/>
  <c r="K3372" i="26"/>
  <c r="I3370" i="26"/>
  <c r="K3368" i="26"/>
  <c r="I3252" i="26"/>
  <c r="I3247" i="26"/>
  <c r="I3244" i="26"/>
  <c r="I3239" i="26"/>
  <c r="I3236" i="26"/>
  <c r="I3219" i="26"/>
  <c r="I3215" i="26"/>
  <c r="I3212" i="26"/>
  <c r="K3210" i="26"/>
  <c r="I3208" i="26"/>
  <c r="K3206" i="26"/>
  <c r="I3170" i="26"/>
  <c r="J3170" i="26"/>
  <c r="L3170" i="26" s="1"/>
  <c r="K3166" i="26"/>
  <c r="J3145" i="26"/>
  <c r="L3145" i="26" s="1"/>
  <c r="I3145" i="26"/>
  <c r="K3145" i="26"/>
  <c r="I3134" i="26"/>
  <c r="J3134" i="26"/>
  <c r="L3134" i="26" s="1"/>
  <c r="J3104" i="26"/>
  <c r="L3104" i="26" s="1"/>
  <c r="I3104" i="26"/>
  <c r="K3104" i="26"/>
  <c r="I3099" i="26"/>
  <c r="J3099" i="26"/>
  <c r="L3099" i="26" s="1"/>
  <c r="K3099" i="26"/>
  <c r="J3080" i="26"/>
  <c r="L3080" i="26" s="1"/>
  <c r="I3080" i="26"/>
  <c r="K3080" i="26"/>
  <c r="I3070" i="26"/>
  <c r="J3070" i="26"/>
  <c r="L3070" i="26" s="1"/>
  <c r="K3070" i="26"/>
  <c r="I3060" i="26"/>
  <c r="J3060" i="26"/>
  <c r="L3060" i="26" s="1"/>
  <c r="I3050" i="26"/>
  <c r="J3050" i="26"/>
  <c r="L3050" i="26" s="1"/>
  <c r="K3050" i="26"/>
  <c r="K3048" i="26"/>
  <c r="K3252" i="26"/>
  <c r="K3208" i="26"/>
  <c r="J3185" i="26"/>
  <c r="L3185" i="26" s="1"/>
  <c r="I3185" i="26"/>
  <c r="I3138" i="26"/>
  <c r="J3138" i="26"/>
  <c r="L3138" i="26" s="1"/>
  <c r="I3107" i="26"/>
  <c r="J3107" i="26"/>
  <c r="L3107" i="26" s="1"/>
  <c r="K3107" i="26"/>
  <c r="I3068" i="26"/>
  <c r="J3068" i="26"/>
  <c r="L3068" i="26" s="1"/>
  <c r="J3057" i="26"/>
  <c r="L3057" i="26" s="1"/>
  <c r="I3057" i="26"/>
  <c r="K3057" i="26"/>
  <c r="I3377" i="26"/>
  <c r="I3373" i="26"/>
  <c r="K3365" i="26"/>
  <c r="K3361" i="26"/>
  <c r="K3357" i="26"/>
  <c r="K3353" i="26"/>
  <c r="K3349" i="26"/>
  <c r="K3345" i="26"/>
  <c r="K3344" i="26"/>
  <c r="K3341" i="26"/>
  <c r="K3340" i="26"/>
  <c r="K3337" i="26"/>
  <c r="K3336" i="26"/>
  <c r="K3333" i="26"/>
  <c r="K3332" i="26"/>
  <c r="K3329" i="26"/>
  <c r="K3328" i="26"/>
  <c r="K3325" i="26"/>
  <c r="K3324" i="26"/>
  <c r="K3321" i="26"/>
  <c r="K3320" i="26"/>
  <c r="K3317" i="26"/>
  <c r="K3316" i="26"/>
  <c r="K3313" i="26"/>
  <c r="K3312" i="26"/>
  <c r="K3309" i="26"/>
  <c r="K3308" i="26"/>
  <c r="K3305" i="26"/>
  <c r="K3304" i="26"/>
  <c r="K3301" i="26"/>
  <c r="K3300" i="26"/>
  <c r="K3297" i="26"/>
  <c r="K3296" i="26"/>
  <c r="K3293" i="26"/>
  <c r="K3292" i="26"/>
  <c r="K3289" i="26"/>
  <c r="K3288" i="26"/>
  <c r="K3285" i="26"/>
  <c r="K3284" i="26"/>
  <c r="K3281" i="26"/>
  <c r="K3280" i="26"/>
  <c r="K3277" i="26"/>
  <c r="K3276" i="26"/>
  <c r="K3273" i="26"/>
  <c r="K3272" i="26"/>
  <c r="K3269" i="26"/>
  <c r="K3268" i="26"/>
  <c r="K3265" i="26"/>
  <c r="K3264" i="26"/>
  <c r="K3261" i="26"/>
  <c r="K3260" i="26"/>
  <c r="K3257" i="26"/>
  <c r="K3253" i="26"/>
  <c r="K3251" i="26"/>
  <c r="K3243" i="26"/>
  <c r="K3235" i="26"/>
  <c r="K3234" i="26"/>
  <c r="K3231" i="26"/>
  <c r="K3230" i="26"/>
  <c r="I3211" i="26"/>
  <c r="I3207" i="26"/>
  <c r="K3203" i="26"/>
  <c r="K3202" i="26"/>
  <c r="K3199" i="26"/>
  <c r="K3198" i="26"/>
  <c r="J3196" i="26"/>
  <c r="L3196" i="26" s="1"/>
  <c r="I3195" i="26"/>
  <c r="I3194" i="26"/>
  <c r="K3194" i="26"/>
  <c r="J3189" i="26"/>
  <c r="L3189" i="26" s="1"/>
  <c r="I3189" i="26"/>
  <c r="K3181" i="26"/>
  <c r="J3177" i="26"/>
  <c r="L3177" i="26" s="1"/>
  <c r="I3177" i="26"/>
  <c r="I3168" i="26"/>
  <c r="K3168" i="26"/>
  <c r="J3141" i="26"/>
  <c r="L3141" i="26" s="1"/>
  <c r="I3141" i="26"/>
  <c r="K3141" i="26"/>
  <c r="I3133" i="26"/>
  <c r="K3133" i="26"/>
  <c r="J3092" i="26"/>
  <c r="L3092" i="26" s="1"/>
  <c r="I3092" i="26"/>
  <c r="K3092" i="26"/>
  <c r="I3038" i="26"/>
  <c r="J3038" i="26"/>
  <c r="L3038" i="26" s="1"/>
  <c r="K3038" i="26"/>
  <c r="K3036" i="26"/>
  <c r="I3028" i="26"/>
  <c r="J3028" i="26"/>
  <c r="L3028" i="26" s="1"/>
  <c r="K3169" i="26"/>
  <c r="K3165" i="26"/>
  <c r="J3162" i="26"/>
  <c r="L3162" i="26" s="1"/>
  <c r="J3158" i="26"/>
  <c r="L3158" i="26" s="1"/>
  <c r="K3137" i="26"/>
  <c r="J3131" i="26"/>
  <c r="L3131" i="26" s="1"/>
  <c r="J3127" i="26"/>
  <c r="L3127" i="26" s="1"/>
  <c r="K3117" i="26"/>
  <c r="K3115" i="26"/>
  <c r="K3113" i="26"/>
  <c r="J3111" i="26"/>
  <c r="L3111" i="26" s="1"/>
  <c r="K3109" i="26"/>
  <c r="K3101" i="26"/>
  <c r="K3096" i="26"/>
  <c r="K3089" i="26"/>
  <c r="J3087" i="26"/>
  <c r="L3087" i="26" s="1"/>
  <c r="K3084" i="26"/>
  <c r="K3074" i="26"/>
  <c r="J3072" i="26"/>
  <c r="L3072" i="26" s="1"/>
  <c r="K3069" i="26"/>
  <c r="K3061" i="26"/>
  <c r="K3049" i="26"/>
  <c r="K3042" i="26"/>
  <c r="J3040" i="26"/>
  <c r="L3040" i="26" s="1"/>
  <c r="K3037" i="26"/>
  <c r="K3029" i="26"/>
  <c r="J3025" i="26"/>
  <c r="L3025" i="26" s="1"/>
  <c r="I3169" i="26"/>
  <c r="I3165" i="26"/>
  <c r="K3160" i="26"/>
  <c r="K3156" i="26"/>
  <c r="I3137" i="26"/>
  <c r="K3130" i="26"/>
  <c r="K3129" i="26"/>
  <c r="K3126" i="26"/>
  <c r="K3125" i="26"/>
  <c r="J3117" i="26"/>
  <c r="L3117" i="26" s="1"/>
  <c r="J3115" i="26"/>
  <c r="L3115" i="26" s="1"/>
  <c r="J3113" i="26"/>
  <c r="L3113" i="26" s="1"/>
  <c r="K3112" i="26"/>
  <c r="J3109" i="26"/>
  <c r="L3109" i="26" s="1"/>
  <c r="K3108" i="26"/>
  <c r="K3103" i="26"/>
  <c r="J3101" i="26"/>
  <c r="L3101" i="26" s="1"/>
  <c r="K3100" i="26"/>
  <c r="I3096" i="26"/>
  <c r="K3091" i="26"/>
  <c r="J3089" i="26"/>
  <c r="L3089" i="26" s="1"/>
  <c r="K3088" i="26"/>
  <c r="I3084" i="26"/>
  <c r="K3083" i="26"/>
  <c r="K3079" i="26"/>
  <c r="K3078" i="26"/>
  <c r="J3074" i="26"/>
  <c r="L3074" i="26" s="1"/>
  <c r="K3073" i="26"/>
  <c r="I3069" i="26"/>
  <c r="I3061" i="26"/>
  <c r="K3054" i="26"/>
  <c r="I3049" i="26"/>
  <c r="K3046" i="26"/>
  <c r="J3042" i="26"/>
  <c r="L3042" i="26" s="1"/>
  <c r="K3041" i="26"/>
  <c r="I3037" i="26"/>
  <c r="I3029" i="26"/>
  <c r="K3375" i="26"/>
  <c r="K3371" i="26"/>
  <c r="K3359" i="26"/>
  <c r="K3351" i="26"/>
  <c r="K3347" i="26"/>
  <c r="K3339" i="26"/>
  <c r="K3331" i="26"/>
  <c r="K3303" i="26"/>
  <c r="K3299" i="26"/>
  <c r="K3295" i="26"/>
  <c r="K3275" i="26"/>
  <c r="K3271" i="26"/>
  <c r="K3267" i="26"/>
  <c r="I3167" i="26"/>
  <c r="J3167" i="26"/>
  <c r="L3167" i="26" s="1"/>
  <c r="K3167" i="26"/>
  <c r="I3063" i="26"/>
  <c r="J3063" i="26"/>
  <c r="L3063" i="26" s="1"/>
  <c r="K3063" i="26"/>
  <c r="J3379" i="26"/>
  <c r="L3379" i="26" s="1"/>
  <c r="J3375" i="26"/>
  <c r="L3375" i="26" s="1"/>
  <c r="J3371" i="26"/>
  <c r="L3371" i="26" s="1"/>
  <c r="J3367" i="26"/>
  <c r="L3367" i="26" s="1"/>
  <c r="J3363" i="26"/>
  <c r="L3363" i="26" s="1"/>
  <c r="J3359" i="26"/>
  <c r="L3359" i="26" s="1"/>
  <c r="J3355" i="26"/>
  <c r="L3355" i="26" s="1"/>
  <c r="J3351" i="26"/>
  <c r="L3351" i="26" s="1"/>
  <c r="J3347" i="26"/>
  <c r="L3347" i="26" s="1"/>
  <c r="J3343" i="26"/>
  <c r="L3343" i="26" s="1"/>
  <c r="J3339" i="26"/>
  <c r="L3339" i="26" s="1"/>
  <c r="J3335" i="26"/>
  <c r="L3335" i="26" s="1"/>
  <c r="J3331" i="26"/>
  <c r="L3331" i="26" s="1"/>
  <c r="J3327" i="26"/>
  <c r="L3327" i="26" s="1"/>
  <c r="J3323" i="26"/>
  <c r="L3323" i="26" s="1"/>
  <c r="J3319" i="26"/>
  <c r="L3319" i="26" s="1"/>
  <c r="J3315" i="26"/>
  <c r="L3315" i="26" s="1"/>
  <c r="J3311" i="26"/>
  <c r="L3311" i="26" s="1"/>
  <c r="J3307" i="26"/>
  <c r="L3307" i="26" s="1"/>
  <c r="J3303" i="26"/>
  <c r="L3303" i="26" s="1"/>
  <c r="J3299" i="26"/>
  <c r="L3299" i="26" s="1"/>
  <c r="J3295" i="26"/>
  <c r="L3295" i="26" s="1"/>
  <c r="J3291" i="26"/>
  <c r="L3291" i="26" s="1"/>
  <c r="J3287" i="26"/>
  <c r="L3287" i="26" s="1"/>
  <c r="J3283" i="26"/>
  <c r="L3283" i="26" s="1"/>
  <c r="J3279" i="26"/>
  <c r="L3279" i="26" s="1"/>
  <c r="J3275" i="26"/>
  <c r="L3275" i="26" s="1"/>
  <c r="J3271" i="26"/>
  <c r="L3271" i="26" s="1"/>
  <c r="J3267" i="26"/>
  <c r="L3267" i="26" s="1"/>
  <c r="J3263" i="26"/>
  <c r="L3263" i="26" s="1"/>
  <c r="J3259" i="26"/>
  <c r="L3259" i="26" s="1"/>
  <c r="K3254" i="26"/>
  <c r="I3233" i="26"/>
  <c r="J3233" i="26"/>
  <c r="L3233" i="26" s="1"/>
  <c r="I3225" i="26"/>
  <c r="J3225" i="26"/>
  <c r="L3225" i="26" s="1"/>
  <c r="I3217" i="26"/>
  <c r="J3217" i="26"/>
  <c r="L3217" i="26" s="1"/>
  <c r="I3209" i="26"/>
  <c r="J3209" i="26"/>
  <c r="L3209" i="26" s="1"/>
  <c r="I3201" i="26"/>
  <c r="J3201" i="26"/>
  <c r="L3201" i="26" s="1"/>
  <c r="K3379" i="26"/>
  <c r="K3343" i="26"/>
  <c r="K3327" i="26"/>
  <c r="K3315" i="26"/>
  <c r="K3287" i="26"/>
  <c r="K3283" i="26"/>
  <c r="K3259" i="26"/>
  <c r="I3135" i="26"/>
  <c r="J3135" i="26"/>
  <c r="L3135" i="26" s="1"/>
  <c r="K3135" i="26"/>
  <c r="I3120" i="26"/>
  <c r="J3120" i="26"/>
  <c r="L3120" i="26" s="1"/>
  <c r="K3120" i="26"/>
  <c r="I3102" i="26"/>
  <c r="J3102" i="26"/>
  <c r="L3102" i="26" s="1"/>
  <c r="K3102" i="26"/>
  <c r="J3380" i="26"/>
  <c r="L3380" i="26" s="1"/>
  <c r="J3376" i="26"/>
  <c r="L3376" i="26" s="1"/>
  <c r="J3372" i="26"/>
  <c r="L3372" i="26" s="1"/>
  <c r="J3368" i="26"/>
  <c r="L3368" i="26" s="1"/>
  <c r="J3364" i="26"/>
  <c r="L3364" i="26" s="1"/>
  <c r="I3363" i="26"/>
  <c r="J3360" i="26"/>
  <c r="L3360" i="26" s="1"/>
  <c r="J3356" i="26"/>
  <c r="L3356" i="26" s="1"/>
  <c r="I3355" i="26"/>
  <c r="J3352" i="26"/>
  <c r="L3352" i="26" s="1"/>
  <c r="J3348" i="26"/>
  <c r="L3348" i="26" s="1"/>
  <c r="J3344" i="26"/>
  <c r="L3344" i="26" s="1"/>
  <c r="J3340" i="26"/>
  <c r="L3340" i="26" s="1"/>
  <c r="J3336" i="26"/>
  <c r="L3336" i="26" s="1"/>
  <c r="I3335" i="26"/>
  <c r="J3332" i="26"/>
  <c r="L3332" i="26" s="1"/>
  <c r="J3328" i="26"/>
  <c r="L3328" i="26" s="1"/>
  <c r="J3324" i="26"/>
  <c r="L3324" i="26" s="1"/>
  <c r="I3323" i="26"/>
  <c r="J3320" i="26"/>
  <c r="L3320" i="26" s="1"/>
  <c r="I3319" i="26"/>
  <c r="J3316" i="26"/>
  <c r="L3316" i="26" s="1"/>
  <c r="J3312" i="26"/>
  <c r="L3312" i="26" s="1"/>
  <c r="I3311" i="26"/>
  <c r="J3308" i="26"/>
  <c r="L3308" i="26" s="1"/>
  <c r="I3307" i="26"/>
  <c r="J3304" i="26"/>
  <c r="L3304" i="26" s="1"/>
  <c r="J3300" i="26"/>
  <c r="L3300" i="26" s="1"/>
  <c r="J3296" i="26"/>
  <c r="L3296" i="26" s="1"/>
  <c r="J3292" i="26"/>
  <c r="L3292" i="26" s="1"/>
  <c r="I3291" i="26"/>
  <c r="J3288" i="26"/>
  <c r="L3288" i="26" s="1"/>
  <c r="J3284" i="26"/>
  <c r="L3284" i="26" s="1"/>
  <c r="J3280" i="26"/>
  <c r="L3280" i="26" s="1"/>
  <c r="I3279" i="26"/>
  <c r="J3276" i="26"/>
  <c r="L3276" i="26" s="1"/>
  <c r="J3272" i="26"/>
  <c r="L3272" i="26" s="1"/>
  <c r="J3268" i="26"/>
  <c r="L3268" i="26" s="1"/>
  <c r="J3264" i="26"/>
  <c r="L3264" i="26" s="1"/>
  <c r="I3263" i="26"/>
  <c r="J3260" i="26"/>
  <c r="L3260" i="26" s="1"/>
  <c r="I3250" i="26"/>
  <c r="J3250" i="26"/>
  <c r="L3250" i="26" s="1"/>
  <c r="I3249" i="26"/>
  <c r="I3246" i="26"/>
  <c r="J3246" i="26"/>
  <c r="L3246" i="26" s="1"/>
  <c r="I3245" i="26"/>
  <c r="I3242" i="26"/>
  <c r="J3242" i="26"/>
  <c r="L3242" i="26" s="1"/>
  <c r="I3241" i="26"/>
  <c r="I3238" i="26"/>
  <c r="J3238" i="26"/>
  <c r="L3238" i="26" s="1"/>
  <c r="I3237" i="26"/>
  <c r="I3175" i="26"/>
  <c r="J3175" i="26"/>
  <c r="L3175" i="26" s="1"/>
  <c r="K3175" i="26"/>
  <c r="I3159" i="26"/>
  <c r="J3159" i="26"/>
  <c r="L3159" i="26" s="1"/>
  <c r="K3159" i="26"/>
  <c r="I3143" i="26"/>
  <c r="J3143" i="26"/>
  <c r="L3143" i="26" s="1"/>
  <c r="K3143" i="26"/>
  <c r="I3128" i="26"/>
  <c r="J3128" i="26"/>
  <c r="L3128" i="26" s="1"/>
  <c r="K3128" i="26"/>
  <c r="I3254" i="26"/>
  <c r="I3151" i="26"/>
  <c r="J3151" i="26"/>
  <c r="L3151" i="26" s="1"/>
  <c r="K3151" i="26"/>
  <c r="I3031" i="26"/>
  <c r="J3031" i="26"/>
  <c r="L3031" i="26" s="1"/>
  <c r="K3031" i="26"/>
  <c r="K3249" i="26"/>
  <c r="K3245" i="26"/>
  <c r="K3241" i="26"/>
  <c r="K3237" i="26"/>
  <c r="K3233" i="26"/>
  <c r="I3229" i="26"/>
  <c r="J3229" i="26"/>
  <c r="L3229" i="26" s="1"/>
  <c r="K3225" i="26"/>
  <c r="I3221" i="26"/>
  <c r="J3221" i="26"/>
  <c r="L3221" i="26" s="1"/>
  <c r="K3217" i="26"/>
  <c r="I3213" i="26"/>
  <c r="J3213" i="26"/>
  <c r="L3213" i="26" s="1"/>
  <c r="K3209" i="26"/>
  <c r="I3205" i="26"/>
  <c r="J3205" i="26"/>
  <c r="L3205" i="26" s="1"/>
  <c r="K3201" i="26"/>
  <c r="I3197" i="26"/>
  <c r="J3197" i="26"/>
  <c r="L3197" i="26" s="1"/>
  <c r="I3192" i="26"/>
  <c r="J3192" i="26"/>
  <c r="L3192" i="26" s="1"/>
  <c r="I3191" i="26"/>
  <c r="I3188" i="26"/>
  <c r="J3188" i="26"/>
  <c r="L3188" i="26" s="1"/>
  <c r="I3187" i="26"/>
  <c r="I3184" i="26"/>
  <c r="J3184" i="26"/>
  <c r="L3184" i="26" s="1"/>
  <c r="I3183" i="26"/>
  <c r="I3180" i="26"/>
  <c r="J3180" i="26"/>
  <c r="L3180" i="26" s="1"/>
  <c r="I3179" i="26"/>
  <c r="J3234" i="26"/>
  <c r="L3234" i="26" s="1"/>
  <c r="J3230" i="26"/>
  <c r="L3230" i="26" s="1"/>
  <c r="J3226" i="26"/>
  <c r="L3226" i="26" s="1"/>
  <c r="J3222" i="26"/>
  <c r="L3222" i="26" s="1"/>
  <c r="J3218" i="26"/>
  <c r="L3218" i="26" s="1"/>
  <c r="J3214" i="26"/>
  <c r="L3214" i="26" s="1"/>
  <c r="J3210" i="26"/>
  <c r="L3210" i="26" s="1"/>
  <c r="J3206" i="26"/>
  <c r="L3206" i="26" s="1"/>
  <c r="J3202" i="26"/>
  <c r="L3202" i="26" s="1"/>
  <c r="J3198" i="26"/>
  <c r="L3198" i="26" s="1"/>
  <c r="J3194" i="26"/>
  <c r="L3194" i="26" s="1"/>
  <c r="K3191" i="26"/>
  <c r="K3187" i="26"/>
  <c r="K3183" i="26"/>
  <c r="K3179" i="26"/>
  <c r="I3171" i="26"/>
  <c r="J3171" i="26"/>
  <c r="L3171" i="26" s="1"/>
  <c r="I3163" i="26"/>
  <c r="J3163" i="26"/>
  <c r="L3163" i="26" s="1"/>
  <c r="I3155" i="26"/>
  <c r="J3155" i="26"/>
  <c r="L3155" i="26" s="1"/>
  <c r="I3147" i="26"/>
  <c r="J3147" i="26"/>
  <c r="L3147" i="26" s="1"/>
  <c r="I3139" i="26"/>
  <c r="J3139" i="26"/>
  <c r="L3139" i="26" s="1"/>
  <c r="I3132" i="26"/>
  <c r="J3132" i="26"/>
  <c r="L3132" i="26" s="1"/>
  <c r="I3124" i="26"/>
  <c r="J3124" i="26"/>
  <c r="L3124" i="26" s="1"/>
  <c r="I3047" i="26"/>
  <c r="J3047" i="26"/>
  <c r="L3047" i="26" s="1"/>
  <c r="K3047" i="26"/>
  <c r="K3192" i="26"/>
  <c r="J3191" i="26"/>
  <c r="L3191" i="26" s="1"/>
  <c r="K3188" i="26"/>
  <c r="J3187" i="26"/>
  <c r="L3187" i="26" s="1"/>
  <c r="K3184" i="26"/>
  <c r="J3183" i="26"/>
  <c r="L3183" i="26" s="1"/>
  <c r="K3180" i="26"/>
  <c r="J3179" i="26"/>
  <c r="L3179" i="26" s="1"/>
  <c r="I3106" i="26"/>
  <c r="J3106" i="26"/>
  <c r="L3106" i="26" s="1"/>
  <c r="I3090" i="26"/>
  <c r="J3090" i="26"/>
  <c r="L3090" i="26" s="1"/>
  <c r="I3086" i="26"/>
  <c r="J3086" i="26"/>
  <c r="L3086" i="26" s="1"/>
  <c r="I3067" i="26"/>
  <c r="J3067" i="26"/>
  <c r="L3067" i="26" s="1"/>
  <c r="I3051" i="26"/>
  <c r="J3051" i="26"/>
  <c r="L3051" i="26" s="1"/>
  <c r="I3035" i="26"/>
  <c r="J3035" i="26"/>
  <c r="L3035" i="26" s="1"/>
  <c r="J3176" i="26"/>
  <c r="L3176" i="26" s="1"/>
  <c r="J3172" i="26"/>
  <c r="L3172" i="26" s="1"/>
  <c r="J3168" i="26"/>
  <c r="L3168" i="26" s="1"/>
  <c r="J3164" i="26"/>
  <c r="L3164" i="26" s="1"/>
  <c r="J3160" i="26"/>
  <c r="L3160" i="26" s="1"/>
  <c r="J3156" i="26"/>
  <c r="L3156" i="26" s="1"/>
  <c r="J3152" i="26"/>
  <c r="L3152" i="26" s="1"/>
  <c r="J3148" i="26"/>
  <c r="L3148" i="26" s="1"/>
  <c r="J3144" i="26"/>
  <c r="L3144" i="26" s="1"/>
  <c r="J3140" i="26"/>
  <c r="L3140" i="26" s="1"/>
  <c r="J3136" i="26"/>
  <c r="L3136" i="26" s="1"/>
  <c r="J3133" i="26"/>
  <c r="L3133" i="26" s="1"/>
  <c r="J3129" i="26"/>
  <c r="L3129" i="26" s="1"/>
  <c r="J3125" i="26"/>
  <c r="L3125" i="26" s="1"/>
  <c r="J3121" i="26"/>
  <c r="L3121" i="26" s="1"/>
  <c r="K3116" i="26"/>
  <c r="I3114" i="26"/>
  <c r="J3114" i="26"/>
  <c r="L3114" i="26" s="1"/>
  <c r="I3110" i="26"/>
  <c r="J3110" i="26"/>
  <c r="L3110" i="26" s="1"/>
  <c r="I3094" i="26"/>
  <c r="J3094" i="26"/>
  <c r="L3094" i="26" s="1"/>
  <c r="I3071" i="26"/>
  <c r="J3071" i="26"/>
  <c r="L3071" i="26" s="1"/>
  <c r="I3055" i="26"/>
  <c r="J3055" i="26"/>
  <c r="L3055" i="26" s="1"/>
  <c r="I3039" i="26"/>
  <c r="J3039" i="26"/>
  <c r="L3039" i="26" s="1"/>
  <c r="I3023" i="26"/>
  <c r="J3023" i="26"/>
  <c r="L3023" i="26" s="1"/>
  <c r="I3116" i="26"/>
  <c r="K3106" i="26"/>
  <c r="I3098" i="26"/>
  <c r="J3098" i="26"/>
  <c r="L3098" i="26" s="1"/>
  <c r="K3090" i="26"/>
  <c r="K3086" i="26"/>
  <c r="I3082" i="26"/>
  <c r="J3082" i="26"/>
  <c r="L3082" i="26" s="1"/>
  <c r="I3075" i="26"/>
  <c r="J3075" i="26"/>
  <c r="L3075" i="26" s="1"/>
  <c r="K3067" i="26"/>
  <c r="I3059" i="26"/>
  <c r="J3059" i="26"/>
  <c r="L3059" i="26" s="1"/>
  <c r="K3051" i="26"/>
  <c r="I3043" i="26"/>
  <c r="J3043" i="26"/>
  <c r="L3043" i="26" s="1"/>
  <c r="K3035" i="26"/>
  <c r="I3027" i="26"/>
  <c r="J3027" i="26"/>
  <c r="L3027" i="26" s="1"/>
  <c r="G2804" i="26"/>
  <c r="I2804" i="26" s="1"/>
  <c r="H2804" i="26"/>
  <c r="G2805" i="26"/>
  <c r="H2805" i="26"/>
  <c r="G2806" i="26"/>
  <c r="H2806" i="26"/>
  <c r="G2807" i="26"/>
  <c r="I2807" i="26" s="1"/>
  <c r="H2807" i="26"/>
  <c r="G2808" i="26"/>
  <c r="I2808" i="26" s="1"/>
  <c r="H2808" i="26"/>
  <c r="G2809" i="26"/>
  <c r="H2809" i="26"/>
  <c r="G2810" i="26"/>
  <c r="H2810" i="26"/>
  <c r="G2811" i="26"/>
  <c r="I2811" i="26" s="1"/>
  <c r="H2811" i="26"/>
  <c r="G2812" i="26"/>
  <c r="K2812" i="26" s="1"/>
  <c r="H2812" i="26"/>
  <c r="G2813" i="26"/>
  <c r="H2813" i="26"/>
  <c r="G2814" i="26"/>
  <c r="H2814" i="26"/>
  <c r="G2815" i="26"/>
  <c r="I2815" i="26" s="1"/>
  <c r="H2815" i="26"/>
  <c r="G2816" i="26"/>
  <c r="I2816" i="26" s="1"/>
  <c r="H2816" i="26"/>
  <c r="G2817" i="26"/>
  <c r="K2817" i="26" s="1"/>
  <c r="H2817" i="26"/>
  <c r="G2818" i="26"/>
  <c r="K2818" i="26" s="1"/>
  <c r="H2818" i="26"/>
  <c r="G2819" i="26"/>
  <c r="J2819" i="26" s="1"/>
  <c r="L2819" i="26" s="1"/>
  <c r="H2819" i="26"/>
  <c r="G2820" i="26"/>
  <c r="I2820" i="26" s="1"/>
  <c r="H2820" i="26"/>
  <c r="G2821" i="26"/>
  <c r="J2821" i="26" s="1"/>
  <c r="L2821" i="26" s="1"/>
  <c r="H2821" i="26"/>
  <c r="G2822" i="26"/>
  <c r="K2822" i="26" s="1"/>
  <c r="H2822" i="26"/>
  <c r="G2823" i="26"/>
  <c r="I2823" i="26" s="1"/>
  <c r="H2823" i="26"/>
  <c r="G2824" i="26"/>
  <c r="K2824" i="26" s="1"/>
  <c r="H2824" i="26"/>
  <c r="G2825" i="26"/>
  <c r="H2825" i="26"/>
  <c r="G2826" i="26"/>
  <c r="H2826" i="26"/>
  <c r="G2827" i="26"/>
  <c r="I2827" i="26" s="1"/>
  <c r="H2827" i="26"/>
  <c r="G2828" i="26"/>
  <c r="I2828" i="26" s="1"/>
  <c r="H2828" i="26"/>
  <c r="G2829" i="26"/>
  <c r="H2829" i="26"/>
  <c r="G2830" i="26"/>
  <c r="H2830" i="26"/>
  <c r="G2831" i="26"/>
  <c r="H2831" i="26"/>
  <c r="G2832" i="26"/>
  <c r="I2832" i="26" s="1"/>
  <c r="H2832" i="26"/>
  <c r="G2833" i="26"/>
  <c r="J2833" i="26" s="1"/>
  <c r="L2833" i="26" s="1"/>
  <c r="H2833" i="26"/>
  <c r="G2834" i="26"/>
  <c r="K2834" i="26" s="1"/>
  <c r="H2834" i="26"/>
  <c r="G2835" i="26"/>
  <c r="I2835" i="26" s="1"/>
  <c r="H2835" i="26"/>
  <c r="G2836" i="26"/>
  <c r="I2836" i="26" s="1"/>
  <c r="H2836" i="26"/>
  <c r="G2837" i="26"/>
  <c r="K2837" i="26" s="1"/>
  <c r="H2837" i="26"/>
  <c r="G2838" i="26"/>
  <c r="I2838" i="26" s="1"/>
  <c r="H2838" i="26"/>
  <c r="G2839" i="26"/>
  <c r="I2839" i="26" s="1"/>
  <c r="H2839" i="26"/>
  <c r="G2840" i="26"/>
  <c r="H2840" i="26"/>
  <c r="G2841" i="26"/>
  <c r="K2841" i="26" s="1"/>
  <c r="H2841" i="26"/>
  <c r="G2842" i="26"/>
  <c r="I2842" i="26" s="1"/>
  <c r="H2842" i="26"/>
  <c r="G2843" i="26"/>
  <c r="H2843" i="26"/>
  <c r="G2844" i="26"/>
  <c r="H2844" i="26"/>
  <c r="G2845" i="26"/>
  <c r="K2845" i="26" s="1"/>
  <c r="H2845" i="26"/>
  <c r="G2846" i="26"/>
  <c r="J2846" i="26" s="1"/>
  <c r="L2846" i="26" s="1"/>
  <c r="H2846" i="26"/>
  <c r="G2847" i="26"/>
  <c r="I2847" i="26" s="1"/>
  <c r="H2847" i="26"/>
  <c r="G2848" i="26"/>
  <c r="H2848" i="26"/>
  <c r="G2849" i="26"/>
  <c r="K2849" i="26" s="1"/>
  <c r="H2849" i="26"/>
  <c r="G2850" i="26"/>
  <c r="K2850" i="26" s="1"/>
  <c r="H2850" i="26"/>
  <c r="G2851" i="26"/>
  <c r="I2851" i="26" s="1"/>
  <c r="H2851" i="26"/>
  <c r="G2852" i="26"/>
  <c r="H2852" i="26"/>
  <c r="G2853" i="26"/>
  <c r="K2853" i="26" s="1"/>
  <c r="H2853" i="26"/>
  <c r="G2854" i="26"/>
  <c r="I2854" i="26" s="1"/>
  <c r="H2854" i="26"/>
  <c r="G2855" i="26"/>
  <c r="I2855" i="26" s="1"/>
  <c r="H2855" i="26"/>
  <c r="G2856" i="26"/>
  <c r="H2856" i="26"/>
  <c r="G2857" i="26"/>
  <c r="K2857" i="26" s="1"/>
  <c r="H2857" i="26"/>
  <c r="G2858" i="26"/>
  <c r="H2858" i="26"/>
  <c r="G2859" i="26"/>
  <c r="K2859" i="26" s="1"/>
  <c r="H2859" i="26"/>
  <c r="G2860" i="26"/>
  <c r="H2860" i="26"/>
  <c r="G2861" i="26"/>
  <c r="H2861" i="26"/>
  <c r="G2862" i="26"/>
  <c r="H2862" i="26"/>
  <c r="G2863" i="26"/>
  <c r="J2863" i="26" s="1"/>
  <c r="L2863" i="26" s="1"/>
  <c r="H2863" i="26"/>
  <c r="G2864" i="26"/>
  <c r="H2864" i="26"/>
  <c r="G2865" i="26"/>
  <c r="H2865" i="26"/>
  <c r="G2866" i="26"/>
  <c r="J2866" i="26" s="1"/>
  <c r="L2866" i="26" s="1"/>
  <c r="H2866" i="26"/>
  <c r="G2867" i="26"/>
  <c r="J2867" i="26" s="1"/>
  <c r="L2867" i="26" s="1"/>
  <c r="H2867" i="26"/>
  <c r="G2868" i="26"/>
  <c r="H2868" i="26"/>
  <c r="G2869" i="26"/>
  <c r="K2869" i="26" s="1"/>
  <c r="H2869" i="26"/>
  <c r="G2870" i="26"/>
  <c r="I2870" i="26" s="1"/>
  <c r="H2870" i="26"/>
  <c r="G2871" i="26"/>
  <c r="I2871" i="26" s="1"/>
  <c r="H2871" i="26"/>
  <c r="G2872" i="26"/>
  <c r="H2872" i="26"/>
  <c r="G2873" i="26"/>
  <c r="K2873" i="26" s="1"/>
  <c r="H2873" i="26"/>
  <c r="G2874" i="26"/>
  <c r="I2874" i="26" s="1"/>
  <c r="H2874" i="26"/>
  <c r="G2875" i="26"/>
  <c r="I2875" i="26" s="1"/>
  <c r="H2875" i="26"/>
  <c r="G2876" i="26"/>
  <c r="H2876" i="26"/>
  <c r="G2877" i="26"/>
  <c r="H2877" i="26"/>
  <c r="G2878" i="26"/>
  <c r="K2878" i="26" s="1"/>
  <c r="H2878" i="26"/>
  <c r="G2879" i="26"/>
  <c r="H2879" i="26"/>
  <c r="G2880" i="26"/>
  <c r="H2880" i="26"/>
  <c r="G2881" i="26"/>
  <c r="H2881" i="26"/>
  <c r="G2882" i="26"/>
  <c r="I2882" i="26" s="1"/>
  <c r="H2882" i="26"/>
  <c r="G2883" i="26"/>
  <c r="H2883" i="26"/>
  <c r="G2884" i="26"/>
  <c r="H2884" i="26"/>
  <c r="G2885" i="26"/>
  <c r="K2885" i="26" s="1"/>
  <c r="H2885" i="26"/>
  <c r="G2886" i="26"/>
  <c r="K2886" i="26" s="1"/>
  <c r="H2886" i="26"/>
  <c r="G2887" i="26"/>
  <c r="H2887" i="26"/>
  <c r="G2888" i="26"/>
  <c r="K2888" i="26" s="1"/>
  <c r="H2888" i="26"/>
  <c r="G2889" i="26"/>
  <c r="I2889" i="26" s="1"/>
  <c r="H2889" i="26"/>
  <c r="G2890" i="26"/>
  <c r="J2890" i="26" s="1"/>
  <c r="L2890" i="26" s="1"/>
  <c r="H2890" i="26"/>
  <c r="G2891" i="26"/>
  <c r="H2891" i="26"/>
  <c r="G2892" i="26"/>
  <c r="H2892" i="26"/>
  <c r="G2893" i="26"/>
  <c r="I2893" i="26" s="1"/>
  <c r="H2893" i="26"/>
  <c r="G2894" i="26"/>
  <c r="H2894" i="26"/>
  <c r="G2895" i="26"/>
  <c r="H2895" i="26"/>
  <c r="G2896" i="26"/>
  <c r="H2896" i="26"/>
  <c r="G2897" i="26"/>
  <c r="J2897" i="26" s="1"/>
  <c r="L2897" i="26" s="1"/>
  <c r="H2897" i="26"/>
  <c r="G2898" i="26"/>
  <c r="H2898" i="26"/>
  <c r="G2899" i="26"/>
  <c r="J2899" i="26" s="1"/>
  <c r="L2899" i="26" s="1"/>
  <c r="H2899" i="26"/>
  <c r="G2900" i="26"/>
  <c r="K2900" i="26" s="1"/>
  <c r="H2900" i="26"/>
  <c r="G2901" i="26"/>
  <c r="J2901" i="26" s="1"/>
  <c r="L2901" i="26" s="1"/>
  <c r="H2901" i="26"/>
  <c r="G2902" i="26"/>
  <c r="H2902" i="26"/>
  <c r="G2903" i="26"/>
  <c r="J2903" i="26" s="1"/>
  <c r="L2903" i="26" s="1"/>
  <c r="H2903" i="26"/>
  <c r="G2904" i="26"/>
  <c r="K2904" i="26" s="1"/>
  <c r="H2904" i="26"/>
  <c r="G2905" i="26"/>
  <c r="J2905" i="26" s="1"/>
  <c r="L2905" i="26" s="1"/>
  <c r="H2905" i="26"/>
  <c r="G2906" i="26"/>
  <c r="H2906" i="26"/>
  <c r="G2907" i="26"/>
  <c r="H2907" i="26"/>
  <c r="G2908" i="26"/>
  <c r="H2908" i="26"/>
  <c r="G2909" i="26"/>
  <c r="J2909" i="26" s="1"/>
  <c r="L2909" i="26" s="1"/>
  <c r="H2909" i="26"/>
  <c r="G2910" i="26"/>
  <c r="H2910" i="26"/>
  <c r="G2911" i="26"/>
  <c r="K2911" i="26" s="1"/>
  <c r="H2911" i="26"/>
  <c r="G2912" i="26"/>
  <c r="H2912" i="26"/>
  <c r="G2913" i="26"/>
  <c r="K2913" i="26" s="1"/>
  <c r="H2913" i="26"/>
  <c r="G2914" i="26"/>
  <c r="H2914" i="26"/>
  <c r="G2915" i="26"/>
  <c r="J2915" i="26" s="1"/>
  <c r="L2915" i="26" s="1"/>
  <c r="H2915" i="26"/>
  <c r="G2916" i="26"/>
  <c r="J2916" i="26" s="1"/>
  <c r="L2916" i="26" s="1"/>
  <c r="H2916" i="26"/>
  <c r="G2917" i="26"/>
  <c r="I2917" i="26" s="1"/>
  <c r="H2917" i="26"/>
  <c r="G2918" i="26"/>
  <c r="H2918" i="26"/>
  <c r="G2919" i="26"/>
  <c r="J2919" i="26" s="1"/>
  <c r="L2919" i="26" s="1"/>
  <c r="H2919" i="26"/>
  <c r="G2920" i="26"/>
  <c r="H2920" i="26"/>
  <c r="G2921" i="26"/>
  <c r="I2921" i="26" s="1"/>
  <c r="H2921" i="26"/>
  <c r="G2922" i="26"/>
  <c r="H2922" i="26"/>
  <c r="G2923" i="26"/>
  <c r="J2923" i="26" s="1"/>
  <c r="L2923" i="26" s="1"/>
  <c r="H2923" i="26"/>
  <c r="G2924" i="26"/>
  <c r="H2924" i="26"/>
  <c r="G2925" i="26"/>
  <c r="I2925" i="26" s="1"/>
  <c r="H2925" i="26"/>
  <c r="G2926" i="26"/>
  <c r="J2926" i="26" s="1"/>
  <c r="L2926" i="26" s="1"/>
  <c r="H2926" i="26"/>
  <c r="G2927" i="26"/>
  <c r="J2927" i="26" s="1"/>
  <c r="L2927" i="26" s="1"/>
  <c r="H2927" i="26"/>
  <c r="G2928" i="26"/>
  <c r="H2928" i="26"/>
  <c r="G2929" i="26"/>
  <c r="I2929" i="26" s="1"/>
  <c r="H2929" i="26"/>
  <c r="G2930" i="26"/>
  <c r="H2930" i="26"/>
  <c r="G2931" i="26"/>
  <c r="K2931" i="26" s="1"/>
  <c r="H2931" i="26"/>
  <c r="G2932" i="26"/>
  <c r="H2932" i="26"/>
  <c r="G2933" i="26"/>
  <c r="K2933" i="26" s="1"/>
  <c r="H2933" i="26"/>
  <c r="G2934" i="26"/>
  <c r="J2934" i="26" s="1"/>
  <c r="L2934" i="26" s="1"/>
  <c r="H2934" i="26"/>
  <c r="G2935" i="26"/>
  <c r="J2935" i="26" s="1"/>
  <c r="L2935" i="26" s="1"/>
  <c r="H2935" i="26"/>
  <c r="G2936" i="26"/>
  <c r="H2936" i="26"/>
  <c r="G2937" i="26"/>
  <c r="H2937" i="26"/>
  <c r="G2938" i="26"/>
  <c r="H2938" i="26"/>
  <c r="G2939" i="26"/>
  <c r="J2939" i="26" s="1"/>
  <c r="L2939" i="26" s="1"/>
  <c r="H2939" i="26"/>
  <c r="G2940" i="26"/>
  <c r="H2940" i="26"/>
  <c r="G2941" i="26"/>
  <c r="I2941" i="26" s="1"/>
  <c r="H2941" i="26"/>
  <c r="G2942" i="26"/>
  <c r="J2942" i="26" s="1"/>
  <c r="L2942" i="26" s="1"/>
  <c r="H2942" i="26"/>
  <c r="G2943" i="26"/>
  <c r="K2943" i="26" s="1"/>
  <c r="H2943" i="26"/>
  <c r="G2944" i="26"/>
  <c r="H2944" i="26"/>
  <c r="G2945" i="26"/>
  <c r="H2945" i="26"/>
  <c r="G2946" i="26"/>
  <c r="H2946" i="26"/>
  <c r="G2947" i="26"/>
  <c r="J2947" i="26" s="1"/>
  <c r="L2947" i="26" s="1"/>
  <c r="H2947" i="26"/>
  <c r="G2948" i="26"/>
  <c r="H2948" i="26"/>
  <c r="G2949" i="26"/>
  <c r="H2949" i="26"/>
  <c r="G2950" i="26"/>
  <c r="J2950" i="26" s="1"/>
  <c r="L2950" i="26" s="1"/>
  <c r="H2950" i="26"/>
  <c r="G2951" i="26"/>
  <c r="J2951" i="26" s="1"/>
  <c r="L2951" i="26" s="1"/>
  <c r="H2951" i="26"/>
  <c r="G2952" i="26"/>
  <c r="H2952" i="26"/>
  <c r="G2953" i="26"/>
  <c r="I2953" i="26" s="1"/>
  <c r="H2953" i="26"/>
  <c r="G2954" i="26"/>
  <c r="H2954" i="26"/>
  <c r="G2955" i="26"/>
  <c r="J2955" i="26" s="1"/>
  <c r="L2955" i="26" s="1"/>
  <c r="H2955" i="26"/>
  <c r="G2956" i="26"/>
  <c r="H2956" i="26"/>
  <c r="G2957" i="26"/>
  <c r="I2957" i="26" s="1"/>
  <c r="H2957" i="26"/>
  <c r="G2958" i="26"/>
  <c r="J2958" i="26" s="1"/>
  <c r="L2958" i="26" s="1"/>
  <c r="H2958" i="26"/>
  <c r="G2959" i="26"/>
  <c r="J2959" i="26" s="1"/>
  <c r="L2959" i="26" s="1"/>
  <c r="H2959" i="26"/>
  <c r="G2960" i="26"/>
  <c r="H2960" i="26"/>
  <c r="G2961" i="26"/>
  <c r="J2961" i="26" s="1"/>
  <c r="L2961" i="26" s="1"/>
  <c r="H2961" i="26"/>
  <c r="G2962" i="26"/>
  <c r="H2962" i="26"/>
  <c r="G2963" i="26"/>
  <c r="K2963" i="26" s="1"/>
  <c r="H2963" i="26"/>
  <c r="G2964" i="26"/>
  <c r="H2964" i="26"/>
  <c r="G2965" i="26"/>
  <c r="K2965" i="26" s="1"/>
  <c r="H2965" i="26"/>
  <c r="G2966" i="26"/>
  <c r="J2966" i="26" s="1"/>
  <c r="L2966" i="26" s="1"/>
  <c r="H2966" i="26"/>
  <c r="G2967" i="26"/>
  <c r="K2967" i="26" s="1"/>
  <c r="H2967" i="26"/>
  <c r="G2968" i="26"/>
  <c r="H2968" i="26"/>
  <c r="G2969" i="26"/>
  <c r="I2969" i="26" s="1"/>
  <c r="H2969" i="26"/>
  <c r="G2970" i="26"/>
  <c r="H2970" i="26"/>
  <c r="G2971" i="26"/>
  <c r="J2971" i="26" s="1"/>
  <c r="L2971" i="26" s="1"/>
  <c r="H2971" i="26"/>
  <c r="G2972" i="26"/>
  <c r="H2972" i="26"/>
  <c r="G2973" i="26"/>
  <c r="K2973" i="26" s="1"/>
  <c r="H2973" i="26"/>
  <c r="G2974" i="26"/>
  <c r="J2974" i="26" s="1"/>
  <c r="L2974" i="26" s="1"/>
  <c r="H2974" i="26"/>
  <c r="G2975" i="26"/>
  <c r="K2975" i="26" s="1"/>
  <c r="H2975" i="26"/>
  <c r="G2976" i="26"/>
  <c r="H2976" i="26"/>
  <c r="G2977" i="26"/>
  <c r="K2977" i="26" s="1"/>
  <c r="H2977" i="26"/>
  <c r="G2978" i="26"/>
  <c r="H2978" i="26"/>
  <c r="G2979" i="26"/>
  <c r="J2979" i="26" s="1"/>
  <c r="L2979" i="26" s="1"/>
  <c r="H2979" i="26"/>
  <c r="G2980" i="26"/>
  <c r="H2980" i="26"/>
  <c r="G2981" i="26"/>
  <c r="J2981" i="26" s="1"/>
  <c r="L2981" i="26" s="1"/>
  <c r="H2981" i="26"/>
  <c r="G2982" i="26"/>
  <c r="J2982" i="26" s="1"/>
  <c r="L2982" i="26" s="1"/>
  <c r="H2982" i="26"/>
  <c r="G2983" i="26"/>
  <c r="J2983" i="26" s="1"/>
  <c r="L2983" i="26" s="1"/>
  <c r="H2983" i="26"/>
  <c r="G2984" i="26"/>
  <c r="H2984" i="26"/>
  <c r="G2985" i="26"/>
  <c r="H2985" i="26"/>
  <c r="G2986" i="26"/>
  <c r="H2986" i="26"/>
  <c r="G2987" i="26"/>
  <c r="J2987" i="26" s="1"/>
  <c r="L2987" i="26" s="1"/>
  <c r="H2987" i="26"/>
  <c r="G2988" i="26"/>
  <c r="H2988" i="26"/>
  <c r="G2989" i="26"/>
  <c r="K2989" i="26" s="1"/>
  <c r="H2989" i="26"/>
  <c r="G2990" i="26"/>
  <c r="J2990" i="26" s="1"/>
  <c r="L2990" i="26" s="1"/>
  <c r="H2990" i="26"/>
  <c r="G2991" i="26"/>
  <c r="J2991" i="26" s="1"/>
  <c r="L2991" i="26" s="1"/>
  <c r="H2991" i="26"/>
  <c r="G2992" i="26"/>
  <c r="H2992" i="26"/>
  <c r="G2993" i="26"/>
  <c r="I2993" i="26" s="1"/>
  <c r="H2993" i="26"/>
  <c r="G2994" i="26"/>
  <c r="H2994" i="26"/>
  <c r="G2995" i="26"/>
  <c r="K2995" i="26" s="1"/>
  <c r="H2995" i="26"/>
  <c r="G2996" i="26"/>
  <c r="H2996" i="26"/>
  <c r="G2997" i="26"/>
  <c r="K2997" i="26" s="1"/>
  <c r="H2997" i="26"/>
  <c r="G2998" i="26"/>
  <c r="J2998" i="26" s="1"/>
  <c r="L2998" i="26" s="1"/>
  <c r="H2998" i="26"/>
  <c r="G2999" i="26"/>
  <c r="K2999" i="26" s="1"/>
  <c r="H2999" i="26"/>
  <c r="G3000" i="26"/>
  <c r="H3000" i="26"/>
  <c r="G3001" i="26"/>
  <c r="I3001" i="26" s="1"/>
  <c r="H3001" i="26"/>
  <c r="G3002" i="26"/>
  <c r="H3002" i="26"/>
  <c r="G3003" i="26"/>
  <c r="J3003" i="26" s="1"/>
  <c r="L3003" i="26" s="1"/>
  <c r="H3003" i="26"/>
  <c r="G3004" i="26"/>
  <c r="H3004" i="26"/>
  <c r="G3005" i="26"/>
  <c r="J3005" i="26" s="1"/>
  <c r="L3005" i="26" s="1"/>
  <c r="H3005" i="26"/>
  <c r="G3006" i="26"/>
  <c r="J3006" i="26" s="1"/>
  <c r="L3006" i="26" s="1"/>
  <c r="H3006" i="26"/>
  <c r="G3007" i="26"/>
  <c r="J3007" i="26" s="1"/>
  <c r="L3007" i="26" s="1"/>
  <c r="H3007" i="26"/>
  <c r="G3008" i="26"/>
  <c r="H3008" i="26"/>
  <c r="G3009" i="26"/>
  <c r="K3009" i="26" s="1"/>
  <c r="H3009" i="26"/>
  <c r="G3010" i="26"/>
  <c r="H3010" i="26"/>
  <c r="G3011" i="26"/>
  <c r="J3011" i="26" s="1"/>
  <c r="L3011" i="26" s="1"/>
  <c r="H3011" i="26"/>
  <c r="G3012" i="26"/>
  <c r="H3012" i="26"/>
  <c r="G3013" i="26"/>
  <c r="J3013" i="26" s="1"/>
  <c r="L3013" i="26" s="1"/>
  <c r="H3013" i="26"/>
  <c r="G3014" i="26"/>
  <c r="J3014" i="26" s="1"/>
  <c r="L3014" i="26" s="1"/>
  <c r="H3014" i="26"/>
  <c r="G3015" i="26"/>
  <c r="I3015" i="26" s="1"/>
  <c r="H3015" i="26"/>
  <c r="G3016" i="26"/>
  <c r="K3016" i="26" s="1"/>
  <c r="H3016" i="26"/>
  <c r="G3017" i="26"/>
  <c r="H3017" i="26"/>
  <c r="G3018" i="26"/>
  <c r="I3018" i="26" s="1"/>
  <c r="H3018" i="26"/>
  <c r="G3019" i="26"/>
  <c r="I3019" i="26" s="1"/>
  <c r="H3019" i="26"/>
  <c r="G3020" i="26"/>
  <c r="J3020" i="26" s="1"/>
  <c r="L3020" i="26" s="1"/>
  <c r="H3020" i="26"/>
  <c r="G3021" i="26"/>
  <c r="H3021" i="26"/>
  <c r="G2803" i="26"/>
  <c r="I2803" i="26" s="1"/>
  <c r="H2803" i="26"/>
  <c r="C2804" i="26"/>
  <c r="C2805" i="26"/>
  <c r="C2806" i="26"/>
  <c r="C2807" i="26"/>
  <c r="C2808" i="26"/>
  <c r="C2809" i="26"/>
  <c r="C2810" i="26"/>
  <c r="C2811" i="26"/>
  <c r="C2812" i="26"/>
  <c r="C2813" i="26"/>
  <c r="C2814" i="26"/>
  <c r="C2815" i="26"/>
  <c r="C2816" i="26"/>
  <c r="C2817" i="26"/>
  <c r="C2818" i="26"/>
  <c r="C2819" i="26"/>
  <c r="C2820" i="26"/>
  <c r="C2821" i="26"/>
  <c r="C2822" i="26"/>
  <c r="C2823" i="26"/>
  <c r="C2824" i="26"/>
  <c r="C2825" i="26"/>
  <c r="C2826" i="26"/>
  <c r="C2827" i="26"/>
  <c r="C2828" i="26"/>
  <c r="C2829" i="26"/>
  <c r="C2830" i="26"/>
  <c r="C2831" i="26"/>
  <c r="C2832" i="26"/>
  <c r="C2833" i="26"/>
  <c r="C2834" i="26"/>
  <c r="C2835" i="26"/>
  <c r="C2836" i="26"/>
  <c r="C2837" i="26"/>
  <c r="C2838" i="26"/>
  <c r="C2839" i="26"/>
  <c r="C2840" i="26"/>
  <c r="C2841" i="26"/>
  <c r="C2842" i="26"/>
  <c r="C2843" i="26"/>
  <c r="C2844" i="26"/>
  <c r="C2845" i="26"/>
  <c r="C2846" i="26"/>
  <c r="C2847" i="26"/>
  <c r="C2848" i="26"/>
  <c r="C2849" i="26"/>
  <c r="C2850" i="26"/>
  <c r="C2851" i="26"/>
  <c r="C2852" i="26"/>
  <c r="C2853" i="26"/>
  <c r="C2854" i="26"/>
  <c r="C2855" i="26"/>
  <c r="C2856" i="26"/>
  <c r="C2857" i="26"/>
  <c r="C2858" i="26"/>
  <c r="C2859" i="26"/>
  <c r="C2860" i="26"/>
  <c r="C2861" i="26"/>
  <c r="C2862" i="26"/>
  <c r="C2863" i="26"/>
  <c r="C2864" i="26"/>
  <c r="C2865" i="26"/>
  <c r="C2866" i="26"/>
  <c r="C2867" i="26"/>
  <c r="C2868" i="26"/>
  <c r="C2869" i="26"/>
  <c r="C2870" i="26"/>
  <c r="C2871" i="26"/>
  <c r="C2872" i="26"/>
  <c r="C2873" i="26"/>
  <c r="C2874" i="26"/>
  <c r="C2875" i="26"/>
  <c r="C2876" i="26"/>
  <c r="C2877" i="26"/>
  <c r="C2878" i="26"/>
  <c r="C2879" i="26"/>
  <c r="C2880" i="26"/>
  <c r="C2881" i="26"/>
  <c r="C2882" i="26"/>
  <c r="C2883" i="26"/>
  <c r="C2884" i="26"/>
  <c r="C2885" i="26"/>
  <c r="C2886" i="26"/>
  <c r="C2887" i="26"/>
  <c r="C2888" i="26"/>
  <c r="C2889" i="26"/>
  <c r="C2890" i="26"/>
  <c r="C2891" i="26"/>
  <c r="C2892" i="26"/>
  <c r="C2893" i="26"/>
  <c r="C2894" i="26"/>
  <c r="C2895" i="26"/>
  <c r="C2896" i="26"/>
  <c r="C2897" i="26"/>
  <c r="C2898" i="26"/>
  <c r="C2899" i="26"/>
  <c r="C2900" i="26"/>
  <c r="C2901" i="26"/>
  <c r="C2902" i="26"/>
  <c r="C2903" i="26"/>
  <c r="C2904" i="26"/>
  <c r="C2905" i="26"/>
  <c r="C2906" i="26"/>
  <c r="C2907" i="26"/>
  <c r="C2908" i="26"/>
  <c r="C2909" i="26"/>
  <c r="C2910" i="26"/>
  <c r="C2911" i="26"/>
  <c r="C2912" i="26"/>
  <c r="C2913" i="26"/>
  <c r="C2914" i="26"/>
  <c r="C2915" i="26"/>
  <c r="C2916" i="26"/>
  <c r="C2917" i="26"/>
  <c r="C2918" i="26"/>
  <c r="C2919" i="26"/>
  <c r="C2920" i="26"/>
  <c r="C2921" i="26"/>
  <c r="C2922" i="26"/>
  <c r="C2923" i="26"/>
  <c r="C2924" i="26"/>
  <c r="C2925" i="26"/>
  <c r="C2926" i="26"/>
  <c r="C2927" i="26"/>
  <c r="C2928" i="26"/>
  <c r="C2929" i="26"/>
  <c r="C2930" i="26"/>
  <c r="C2931" i="26"/>
  <c r="C2932" i="26"/>
  <c r="C2933" i="26"/>
  <c r="C2934" i="26"/>
  <c r="C2935" i="26"/>
  <c r="C2936" i="26"/>
  <c r="C2937" i="26"/>
  <c r="C2938" i="26"/>
  <c r="C2939" i="26"/>
  <c r="C2940" i="26"/>
  <c r="C2941" i="26"/>
  <c r="C2942" i="26"/>
  <c r="C2943" i="26"/>
  <c r="C2944" i="26"/>
  <c r="C2945" i="26"/>
  <c r="C2946" i="26"/>
  <c r="C2947" i="26"/>
  <c r="C2948" i="26"/>
  <c r="C2949" i="26"/>
  <c r="C2950" i="26"/>
  <c r="C2951" i="26"/>
  <c r="C2952" i="26"/>
  <c r="C2953" i="26"/>
  <c r="C2954" i="26"/>
  <c r="C2955" i="26"/>
  <c r="C2956" i="26"/>
  <c r="C2957" i="26"/>
  <c r="C2958" i="26"/>
  <c r="C2959" i="26"/>
  <c r="C2960" i="26"/>
  <c r="C2961" i="26"/>
  <c r="C2962" i="26"/>
  <c r="C2963" i="26"/>
  <c r="C2964" i="26"/>
  <c r="C2965" i="26"/>
  <c r="C2966" i="26"/>
  <c r="C2967" i="26"/>
  <c r="C2968" i="26"/>
  <c r="C2969" i="26"/>
  <c r="C2970" i="26"/>
  <c r="C2971" i="26"/>
  <c r="C2972" i="26"/>
  <c r="C2973" i="26"/>
  <c r="C2974" i="26"/>
  <c r="C2975" i="26"/>
  <c r="C2976" i="26"/>
  <c r="C2977" i="26"/>
  <c r="C2978" i="26"/>
  <c r="C2979" i="26"/>
  <c r="C2980" i="26"/>
  <c r="C2981" i="26"/>
  <c r="C2982" i="26"/>
  <c r="C2983" i="26"/>
  <c r="C2984" i="26"/>
  <c r="C2985" i="26"/>
  <c r="C2986" i="26"/>
  <c r="C2987" i="26"/>
  <c r="C2988" i="26"/>
  <c r="C2989" i="26"/>
  <c r="C2990" i="26"/>
  <c r="C2991" i="26"/>
  <c r="C2992" i="26"/>
  <c r="C2993" i="26"/>
  <c r="C2994" i="26"/>
  <c r="C2995" i="26"/>
  <c r="C2996" i="26"/>
  <c r="C2997" i="26"/>
  <c r="C2998" i="26"/>
  <c r="C2999" i="26"/>
  <c r="C3000" i="26"/>
  <c r="C3001" i="26"/>
  <c r="C3002" i="26"/>
  <c r="C3003" i="26"/>
  <c r="C3004" i="26"/>
  <c r="C3005" i="26"/>
  <c r="C3006" i="26"/>
  <c r="C3007" i="26"/>
  <c r="C3008" i="26"/>
  <c r="C3009" i="26"/>
  <c r="C3010" i="26"/>
  <c r="C3011" i="26"/>
  <c r="C3012" i="26"/>
  <c r="C3013" i="26"/>
  <c r="C3014" i="26"/>
  <c r="C3015" i="26"/>
  <c r="C3016" i="26"/>
  <c r="C3017" i="26"/>
  <c r="C3018" i="26"/>
  <c r="C3019" i="26"/>
  <c r="C3020" i="26"/>
  <c r="C3021" i="26"/>
  <c r="K2838" i="26" l="1"/>
  <c r="J2875" i="26"/>
  <c r="L2875" i="26" s="1"/>
  <c r="I2886" i="26"/>
  <c r="K2993" i="26"/>
  <c r="K2909" i="26"/>
  <c r="J2886" i="26"/>
  <c r="L2886" i="26" s="1"/>
  <c r="J2836" i="26"/>
  <c r="L2836" i="26" s="1"/>
  <c r="K2833" i="26"/>
  <c r="J2943" i="26"/>
  <c r="L2943" i="26" s="1"/>
  <c r="K2851" i="26"/>
  <c r="K2854" i="26"/>
  <c r="I2961" i="26"/>
  <c r="K2899" i="26"/>
  <c r="J2812" i="26"/>
  <c r="L2812" i="26" s="1"/>
  <c r="K2987" i="26"/>
  <c r="J2850" i="26"/>
  <c r="L2850" i="26" s="1"/>
  <c r="K2901" i="26"/>
  <c r="K2827" i="26"/>
  <c r="J2999" i="26"/>
  <c r="L2999" i="26" s="1"/>
  <c r="J2993" i="26"/>
  <c r="L2993" i="26" s="1"/>
  <c r="K2815" i="26"/>
  <c r="K3013" i="26"/>
  <c r="J2931" i="26"/>
  <c r="L2931" i="26" s="1"/>
  <c r="K2832" i="26"/>
  <c r="K2804" i="26"/>
  <c r="J2995" i="26"/>
  <c r="L2995" i="26" s="1"/>
  <c r="K2957" i="26"/>
  <c r="K2870" i="26"/>
  <c r="I3005" i="26"/>
  <c r="I2909" i="26"/>
  <c r="J2870" i="26"/>
  <c r="L2870" i="26" s="1"/>
  <c r="K2867" i="26"/>
  <c r="J2963" i="26"/>
  <c r="L2963" i="26" s="1"/>
  <c r="K2923" i="26"/>
  <c r="K2905" i="26"/>
  <c r="K3015" i="26"/>
  <c r="K3005" i="26"/>
  <c r="J2953" i="26"/>
  <c r="L2953" i="26" s="1"/>
  <c r="K2935" i="26"/>
  <c r="J2911" i="26"/>
  <c r="L2911" i="26" s="1"/>
  <c r="K2871" i="26"/>
  <c r="K2863" i="26"/>
  <c r="J2824" i="26"/>
  <c r="L2824" i="26" s="1"/>
  <c r="K2866" i="26"/>
  <c r="K2847" i="26"/>
  <c r="K2842" i="26"/>
  <c r="J2975" i="26"/>
  <c r="L2975" i="26" s="1"/>
  <c r="K2941" i="26"/>
  <c r="J2847" i="26"/>
  <c r="L2847" i="26" s="1"/>
  <c r="J2842" i="26"/>
  <c r="L2842" i="26" s="1"/>
  <c r="K2835" i="26"/>
  <c r="K2820" i="26"/>
  <c r="K3019" i="26"/>
  <c r="K3007" i="26"/>
  <c r="K2955" i="26"/>
  <c r="J2941" i="26"/>
  <c r="L2941" i="26" s="1"/>
  <c r="K2917" i="26"/>
  <c r="K2897" i="26"/>
  <c r="J2835" i="26"/>
  <c r="L2835" i="26" s="1"/>
  <c r="J2820" i="26"/>
  <c r="L2820" i="26" s="1"/>
  <c r="K2808" i="26"/>
  <c r="K2981" i="26"/>
  <c r="J2967" i="26"/>
  <c r="L2967" i="26" s="1"/>
  <c r="K2961" i="26"/>
  <c r="K2903" i="26"/>
  <c r="K2893" i="26"/>
  <c r="J2817" i="26"/>
  <c r="L2817" i="26" s="1"/>
  <c r="I2985" i="26"/>
  <c r="K2985" i="26"/>
  <c r="J2908" i="26"/>
  <c r="L2908" i="26" s="1"/>
  <c r="I2898" i="26"/>
  <c r="J2898" i="26"/>
  <c r="L2898" i="26" s="1"/>
  <c r="K2898" i="26"/>
  <c r="K2879" i="26"/>
  <c r="I2843" i="26"/>
  <c r="J2843" i="26"/>
  <c r="L2843" i="26" s="1"/>
  <c r="K2843" i="26"/>
  <c r="J2823" i="26"/>
  <c r="L2823" i="26" s="1"/>
  <c r="K2823" i="26"/>
  <c r="I2890" i="26"/>
  <c r="K2890" i="26"/>
  <c r="J2811" i="26"/>
  <c r="L2811" i="26" s="1"/>
  <c r="K2811" i="26"/>
  <c r="I2937" i="26"/>
  <c r="K2937" i="26"/>
  <c r="J2921" i="26"/>
  <c r="L2921" i="26" s="1"/>
  <c r="K2921" i="26"/>
  <c r="I2906" i="26"/>
  <c r="J2906" i="26"/>
  <c r="L2906" i="26" s="1"/>
  <c r="K2906" i="26"/>
  <c r="J2828" i="26"/>
  <c r="L2828" i="26" s="1"/>
  <c r="K2828" i="26"/>
  <c r="I2831" i="26"/>
  <c r="J2831" i="26"/>
  <c r="L2831" i="26" s="1"/>
  <c r="K2831" i="26"/>
  <c r="J2912" i="26"/>
  <c r="L2912" i="26" s="1"/>
  <c r="J2862" i="26"/>
  <c r="L2862" i="26" s="1"/>
  <c r="I2862" i="26"/>
  <c r="K2862" i="26"/>
  <c r="I2989" i="26"/>
  <c r="J2985" i="26"/>
  <c r="L2985" i="26" s="1"/>
  <c r="J2929" i="26"/>
  <c r="L2929" i="26" s="1"/>
  <c r="K2929" i="26"/>
  <c r="I2902" i="26"/>
  <c r="J2902" i="26"/>
  <c r="L2902" i="26" s="1"/>
  <c r="K2902" i="26"/>
  <c r="J2879" i="26"/>
  <c r="L2879" i="26" s="1"/>
  <c r="J2855" i="26"/>
  <c r="L2855" i="26" s="1"/>
  <c r="K2855" i="26"/>
  <c r="J2816" i="26"/>
  <c r="L2816" i="26" s="1"/>
  <c r="K2816" i="26"/>
  <c r="J2807" i="26"/>
  <c r="L2807" i="26" s="1"/>
  <c r="K2807" i="26"/>
  <c r="J2949" i="26"/>
  <c r="L2949" i="26" s="1"/>
  <c r="K2949" i="26"/>
  <c r="I2949" i="26"/>
  <c r="K2883" i="26"/>
  <c r="J2883" i="26"/>
  <c r="L2883" i="26" s="1"/>
  <c r="I2858" i="26"/>
  <c r="J2858" i="26"/>
  <c r="L2858" i="26" s="1"/>
  <c r="K2858" i="26"/>
  <c r="J2839" i="26"/>
  <c r="L2839" i="26" s="1"/>
  <c r="K2839" i="26"/>
  <c r="I2981" i="26"/>
  <c r="K2969" i="26"/>
  <c r="K2953" i="26"/>
  <c r="K2875" i="26"/>
  <c r="I2866" i="26"/>
  <c r="J2851" i="26"/>
  <c r="L2851" i="26" s="1"/>
  <c r="I2850" i="26"/>
  <c r="K2846" i="26"/>
  <c r="K2836" i="26"/>
  <c r="I2824" i="26"/>
  <c r="K2819" i="26"/>
  <c r="I2812" i="26"/>
  <c r="J2808" i="26"/>
  <c r="L2808" i="26" s="1"/>
  <c r="J2804" i="26"/>
  <c r="L2804" i="26" s="1"/>
  <c r="K2925" i="26"/>
  <c r="I2905" i="26"/>
  <c r="I2901" i="26"/>
  <c r="I2897" i="26"/>
  <c r="I2846" i="26"/>
  <c r="I2819" i="26"/>
  <c r="I3013" i="26"/>
  <c r="K3001" i="26"/>
  <c r="K2803" i="26"/>
  <c r="J2973" i="26"/>
  <c r="L2973" i="26" s="1"/>
  <c r="J2893" i="26"/>
  <c r="L2893" i="26" s="1"/>
  <c r="J2859" i="26"/>
  <c r="L2859" i="26" s="1"/>
  <c r="J2854" i="26"/>
  <c r="L2854" i="26" s="1"/>
  <c r="J2838" i="26"/>
  <c r="L2838" i="26" s="1"/>
  <c r="J2832" i="26"/>
  <c r="L2832" i="26" s="1"/>
  <c r="J2827" i="26"/>
  <c r="L2827" i="26" s="1"/>
  <c r="J2815" i="26"/>
  <c r="L2815" i="26" s="1"/>
  <c r="J2803" i="26"/>
  <c r="L2803" i="26" s="1"/>
  <c r="I2973" i="26"/>
  <c r="K2945" i="26"/>
  <c r="I2859" i="26"/>
  <c r="K3018" i="26"/>
  <c r="K2894" i="26"/>
  <c r="K2889" i="26"/>
  <c r="K2887" i="26"/>
  <c r="K2882" i="26"/>
  <c r="J3018" i="26"/>
  <c r="L3018" i="26" s="1"/>
  <c r="K3011" i="26"/>
  <c r="J3009" i="26"/>
  <c r="L3009" i="26" s="1"/>
  <c r="J2997" i="26"/>
  <c r="L2997" i="26" s="1"/>
  <c r="K2991" i="26"/>
  <c r="K2979" i="26"/>
  <c r="J2977" i="26"/>
  <c r="L2977" i="26" s="1"/>
  <c r="J2965" i="26"/>
  <c r="L2965" i="26" s="1"/>
  <c r="K2959" i="26"/>
  <c r="K2947" i="26"/>
  <c r="J2945" i="26"/>
  <c r="L2945" i="26" s="1"/>
  <c r="J2933" i="26"/>
  <c r="L2933" i="26" s="1"/>
  <c r="K2927" i="26"/>
  <c r="K2915" i="26"/>
  <c r="J2913" i="26"/>
  <c r="L2913" i="26" s="1"/>
  <c r="J2894" i="26"/>
  <c r="L2894" i="26" s="1"/>
  <c r="J2889" i="26"/>
  <c r="L2889" i="26" s="1"/>
  <c r="J2887" i="26"/>
  <c r="L2887" i="26" s="1"/>
  <c r="J2882" i="26"/>
  <c r="L2882" i="26" s="1"/>
  <c r="J2878" i="26"/>
  <c r="L2878" i="26" s="1"/>
  <c r="J2874" i="26"/>
  <c r="L2874" i="26" s="1"/>
  <c r="I2867" i="26"/>
  <c r="I2863" i="26"/>
  <c r="K2874" i="26"/>
  <c r="J3019" i="26"/>
  <c r="L3019" i="26" s="1"/>
  <c r="J3015" i="26"/>
  <c r="L3015" i="26" s="1"/>
  <c r="I3009" i="26"/>
  <c r="K3003" i="26"/>
  <c r="J3001" i="26"/>
  <c r="L3001" i="26" s="1"/>
  <c r="I2997" i="26"/>
  <c r="J2989" i="26"/>
  <c r="L2989" i="26" s="1"/>
  <c r="K2983" i="26"/>
  <c r="I2977" i="26"/>
  <c r="K2971" i="26"/>
  <c r="J2969" i="26"/>
  <c r="L2969" i="26" s="1"/>
  <c r="I2965" i="26"/>
  <c r="J2957" i="26"/>
  <c r="L2957" i="26" s="1"/>
  <c r="K2951" i="26"/>
  <c r="I2945" i="26"/>
  <c r="K2939" i="26"/>
  <c r="J2937" i="26"/>
  <c r="L2937" i="26" s="1"/>
  <c r="I2933" i="26"/>
  <c r="J2925" i="26"/>
  <c r="L2925" i="26" s="1"/>
  <c r="K2919" i="26"/>
  <c r="J2917" i="26"/>
  <c r="L2917" i="26" s="1"/>
  <c r="I2913" i="26"/>
  <c r="I2894" i="26"/>
  <c r="I2887" i="26"/>
  <c r="I2878" i="26"/>
  <c r="I2883" i="26"/>
  <c r="I2879" i="26"/>
  <c r="J2871" i="26"/>
  <c r="L2871" i="26" s="1"/>
  <c r="I3021" i="26"/>
  <c r="J3021" i="26"/>
  <c r="L3021" i="26" s="1"/>
  <c r="J3012" i="26"/>
  <c r="L3012" i="26" s="1"/>
  <c r="I3012" i="26"/>
  <c r="K3012" i="26"/>
  <c r="I3010" i="26"/>
  <c r="J3004" i="26"/>
  <c r="L3004" i="26" s="1"/>
  <c r="I3004" i="26"/>
  <c r="K3004" i="26"/>
  <c r="I3002" i="26"/>
  <c r="J2996" i="26"/>
  <c r="L2996" i="26" s="1"/>
  <c r="I2996" i="26"/>
  <c r="K2996" i="26"/>
  <c r="I2994" i="26"/>
  <c r="J2988" i="26"/>
  <c r="L2988" i="26" s="1"/>
  <c r="I2988" i="26"/>
  <c r="K2988" i="26"/>
  <c r="I2986" i="26"/>
  <c r="J2980" i="26"/>
  <c r="L2980" i="26" s="1"/>
  <c r="I2980" i="26"/>
  <c r="K2980" i="26"/>
  <c r="I2978" i="26"/>
  <c r="J2972" i="26"/>
  <c r="L2972" i="26" s="1"/>
  <c r="I2972" i="26"/>
  <c r="K2972" i="26"/>
  <c r="I2970" i="26"/>
  <c r="J2964" i="26"/>
  <c r="L2964" i="26" s="1"/>
  <c r="I2964" i="26"/>
  <c r="K2964" i="26"/>
  <c r="I2962" i="26"/>
  <c r="J2956" i="26"/>
  <c r="L2956" i="26" s="1"/>
  <c r="I2956" i="26"/>
  <c r="K2956" i="26"/>
  <c r="I2954" i="26"/>
  <c r="J2948" i="26"/>
  <c r="L2948" i="26" s="1"/>
  <c r="I2948" i="26"/>
  <c r="K2948" i="26"/>
  <c r="I2946" i="26"/>
  <c r="J2940" i="26"/>
  <c r="L2940" i="26" s="1"/>
  <c r="I2940" i="26"/>
  <c r="K2940" i="26"/>
  <c r="I2938" i="26"/>
  <c r="J2932" i="26"/>
  <c r="L2932" i="26" s="1"/>
  <c r="I2932" i="26"/>
  <c r="K2932" i="26"/>
  <c r="I2930" i="26"/>
  <c r="J2924" i="26"/>
  <c r="L2924" i="26" s="1"/>
  <c r="I2924" i="26"/>
  <c r="K2924" i="26"/>
  <c r="I2922" i="26"/>
  <c r="I2813" i="26"/>
  <c r="J2813" i="26"/>
  <c r="L2813" i="26" s="1"/>
  <c r="K2813" i="26"/>
  <c r="I3017" i="26"/>
  <c r="J3017" i="26"/>
  <c r="L3017" i="26" s="1"/>
  <c r="K3010" i="26"/>
  <c r="K2994" i="26"/>
  <c r="K2986" i="26"/>
  <c r="K2978" i="26"/>
  <c r="K2970" i="26"/>
  <c r="K2962" i="26"/>
  <c r="K2954" i="26"/>
  <c r="K2946" i="26"/>
  <c r="K2938" i="26"/>
  <c r="K2930" i="26"/>
  <c r="K2922" i="26"/>
  <c r="J2918" i="26"/>
  <c r="L2918" i="26" s="1"/>
  <c r="I2918" i="26"/>
  <c r="I2880" i="26"/>
  <c r="J2880" i="26"/>
  <c r="L2880" i="26" s="1"/>
  <c r="K2880" i="26"/>
  <c r="K3021" i="26"/>
  <c r="I3014" i="26"/>
  <c r="J3010" i="26"/>
  <c r="L3010" i="26" s="1"/>
  <c r="J3008" i="26"/>
  <c r="L3008" i="26" s="1"/>
  <c r="I3008" i="26"/>
  <c r="K3008" i="26"/>
  <c r="I3006" i="26"/>
  <c r="J3002" i="26"/>
  <c r="L3002" i="26" s="1"/>
  <c r="J3000" i="26"/>
  <c r="L3000" i="26" s="1"/>
  <c r="I3000" i="26"/>
  <c r="K3000" i="26"/>
  <c r="I2998" i="26"/>
  <c r="J2994" i="26"/>
  <c r="L2994" i="26" s="1"/>
  <c r="J2992" i="26"/>
  <c r="L2992" i="26" s="1"/>
  <c r="I2992" i="26"/>
  <c r="K2992" i="26"/>
  <c r="I2990" i="26"/>
  <c r="J2986" i="26"/>
  <c r="L2986" i="26" s="1"/>
  <c r="J2984" i="26"/>
  <c r="L2984" i="26" s="1"/>
  <c r="I2984" i="26"/>
  <c r="K2984" i="26"/>
  <c r="I2982" i="26"/>
  <c r="J2978" i="26"/>
  <c r="L2978" i="26" s="1"/>
  <c r="J2976" i="26"/>
  <c r="L2976" i="26" s="1"/>
  <c r="I2976" i="26"/>
  <c r="K2976" i="26"/>
  <c r="I2974" i="26"/>
  <c r="J2970" i="26"/>
  <c r="L2970" i="26" s="1"/>
  <c r="J2968" i="26"/>
  <c r="L2968" i="26" s="1"/>
  <c r="I2968" i="26"/>
  <c r="K2968" i="26"/>
  <c r="I2966" i="26"/>
  <c r="J2962" i="26"/>
  <c r="L2962" i="26" s="1"/>
  <c r="J2960" i="26"/>
  <c r="L2960" i="26" s="1"/>
  <c r="I2960" i="26"/>
  <c r="K2960" i="26"/>
  <c r="I2958" i="26"/>
  <c r="J2954" i="26"/>
  <c r="L2954" i="26" s="1"/>
  <c r="J2952" i="26"/>
  <c r="L2952" i="26" s="1"/>
  <c r="I2952" i="26"/>
  <c r="K2952" i="26"/>
  <c r="I2950" i="26"/>
  <c r="J2946" i="26"/>
  <c r="L2946" i="26" s="1"/>
  <c r="J2944" i="26"/>
  <c r="L2944" i="26" s="1"/>
  <c r="I2944" i="26"/>
  <c r="K2944" i="26"/>
  <c r="I2942" i="26"/>
  <c r="J2938" i="26"/>
  <c r="L2938" i="26" s="1"/>
  <c r="J2936" i="26"/>
  <c r="L2936" i="26" s="1"/>
  <c r="I2936" i="26"/>
  <c r="K2936" i="26"/>
  <c r="I2934" i="26"/>
  <c r="J2930" i="26"/>
  <c r="L2930" i="26" s="1"/>
  <c r="J2928" i="26"/>
  <c r="L2928" i="26" s="1"/>
  <c r="I2928" i="26"/>
  <c r="K2928" i="26"/>
  <c r="I2926" i="26"/>
  <c r="J2922" i="26"/>
  <c r="L2922" i="26" s="1"/>
  <c r="J2920" i="26"/>
  <c r="L2920" i="26" s="1"/>
  <c r="I2920" i="26"/>
  <c r="K2920" i="26"/>
  <c r="I3020" i="26"/>
  <c r="K3020" i="26"/>
  <c r="I3016" i="26"/>
  <c r="K3002" i="26"/>
  <c r="I2914" i="26"/>
  <c r="J2914" i="26"/>
  <c r="L2914" i="26" s="1"/>
  <c r="I2910" i="26"/>
  <c r="J2910" i="26"/>
  <c r="L2910" i="26" s="1"/>
  <c r="I2896" i="26"/>
  <c r="J2896" i="26"/>
  <c r="L2896" i="26" s="1"/>
  <c r="K2896" i="26"/>
  <c r="I2864" i="26"/>
  <c r="J2864" i="26"/>
  <c r="L2864" i="26" s="1"/>
  <c r="K2864" i="26"/>
  <c r="K3017" i="26"/>
  <c r="J3016" i="26"/>
  <c r="L3016" i="26" s="1"/>
  <c r="K3014" i="26"/>
  <c r="K3006" i="26"/>
  <c r="K2998" i="26"/>
  <c r="K2990" i="26"/>
  <c r="K2982" i="26"/>
  <c r="K2974" i="26"/>
  <c r="K2966" i="26"/>
  <c r="K2958" i="26"/>
  <c r="K2950" i="26"/>
  <c r="K2942" i="26"/>
  <c r="K2934" i="26"/>
  <c r="K2926" i="26"/>
  <c r="K2918" i="26"/>
  <c r="K2914" i="26"/>
  <c r="K2910" i="26"/>
  <c r="I2895" i="26"/>
  <c r="J2895" i="26"/>
  <c r="L2895" i="26" s="1"/>
  <c r="K2895" i="26"/>
  <c r="J2877" i="26"/>
  <c r="L2877" i="26" s="1"/>
  <c r="I2877" i="26"/>
  <c r="K2877" i="26"/>
  <c r="J2861" i="26"/>
  <c r="L2861" i="26" s="1"/>
  <c r="I2861" i="26"/>
  <c r="K2861" i="26"/>
  <c r="I2829" i="26"/>
  <c r="J2829" i="26"/>
  <c r="L2829" i="26" s="1"/>
  <c r="K2829" i="26"/>
  <c r="I2907" i="26"/>
  <c r="I2892" i="26"/>
  <c r="J2892" i="26"/>
  <c r="L2892" i="26" s="1"/>
  <c r="I2891" i="26"/>
  <c r="I2884" i="26"/>
  <c r="J2884" i="26"/>
  <c r="L2884" i="26" s="1"/>
  <c r="K2884" i="26"/>
  <c r="J2881" i="26"/>
  <c r="L2881" i="26" s="1"/>
  <c r="I2881" i="26"/>
  <c r="I2868" i="26"/>
  <c r="J2868" i="26"/>
  <c r="L2868" i="26" s="1"/>
  <c r="K2868" i="26"/>
  <c r="J2865" i="26"/>
  <c r="L2865" i="26" s="1"/>
  <c r="I2865" i="26"/>
  <c r="I2852" i="26"/>
  <c r="J2852" i="26"/>
  <c r="L2852" i="26" s="1"/>
  <c r="K2852" i="26"/>
  <c r="I2848" i="26"/>
  <c r="J2848" i="26"/>
  <c r="L2848" i="26" s="1"/>
  <c r="K2848" i="26"/>
  <c r="I2844" i="26"/>
  <c r="J2844" i="26"/>
  <c r="L2844" i="26" s="1"/>
  <c r="K2844" i="26"/>
  <c r="I2840" i="26"/>
  <c r="J2840" i="26"/>
  <c r="L2840" i="26" s="1"/>
  <c r="K2840" i="26"/>
  <c r="I2830" i="26"/>
  <c r="J2830" i="26"/>
  <c r="L2830" i="26" s="1"/>
  <c r="K2830" i="26"/>
  <c r="I2825" i="26"/>
  <c r="J2825" i="26"/>
  <c r="L2825" i="26" s="1"/>
  <c r="K2825" i="26"/>
  <c r="I2814" i="26"/>
  <c r="J2814" i="26"/>
  <c r="L2814" i="26" s="1"/>
  <c r="K2814" i="26"/>
  <c r="I2809" i="26"/>
  <c r="J2809" i="26"/>
  <c r="L2809" i="26" s="1"/>
  <c r="K2809" i="26"/>
  <c r="I2805" i="26"/>
  <c r="J2805" i="26"/>
  <c r="L2805" i="26" s="1"/>
  <c r="K2805" i="26"/>
  <c r="I3011" i="26"/>
  <c r="I3007" i="26"/>
  <c r="I3003" i="26"/>
  <c r="I2999" i="26"/>
  <c r="I2995" i="26"/>
  <c r="I2991" i="26"/>
  <c r="I2987" i="26"/>
  <c r="I2983" i="26"/>
  <c r="I2979" i="26"/>
  <c r="I2975" i="26"/>
  <c r="I2971" i="26"/>
  <c r="I2967" i="26"/>
  <c r="I2963" i="26"/>
  <c r="I2959" i="26"/>
  <c r="I2955" i="26"/>
  <c r="I2951" i="26"/>
  <c r="I2947" i="26"/>
  <c r="I2943" i="26"/>
  <c r="I2939" i="26"/>
  <c r="I2935" i="26"/>
  <c r="I2931" i="26"/>
  <c r="I2927" i="26"/>
  <c r="I2923" i="26"/>
  <c r="I2919" i="26"/>
  <c r="K2916" i="26"/>
  <c r="I2915" i="26"/>
  <c r="K2912" i="26"/>
  <c r="I2911" i="26"/>
  <c r="K2908" i="26"/>
  <c r="K2907" i="26"/>
  <c r="I2904" i="26"/>
  <c r="J2904" i="26"/>
  <c r="L2904" i="26" s="1"/>
  <c r="I2903" i="26"/>
  <c r="K2891" i="26"/>
  <c r="I2888" i="26"/>
  <c r="J2888" i="26"/>
  <c r="L2888" i="26" s="1"/>
  <c r="J2885" i="26"/>
  <c r="L2885" i="26" s="1"/>
  <c r="I2885" i="26"/>
  <c r="I2872" i="26"/>
  <c r="J2872" i="26"/>
  <c r="L2872" i="26" s="1"/>
  <c r="K2872" i="26"/>
  <c r="J2869" i="26"/>
  <c r="L2869" i="26" s="1"/>
  <c r="I2869" i="26"/>
  <c r="I2856" i="26"/>
  <c r="J2856" i="26"/>
  <c r="L2856" i="26" s="1"/>
  <c r="K2856" i="26"/>
  <c r="J2853" i="26"/>
  <c r="L2853" i="26" s="1"/>
  <c r="I2853" i="26"/>
  <c r="J2849" i="26"/>
  <c r="L2849" i="26" s="1"/>
  <c r="I2849" i="26"/>
  <c r="J2845" i="26"/>
  <c r="L2845" i="26" s="1"/>
  <c r="I2845" i="26"/>
  <c r="J2841" i="26"/>
  <c r="L2841" i="26" s="1"/>
  <c r="I2841" i="26"/>
  <c r="I2916" i="26"/>
  <c r="I2912" i="26"/>
  <c r="I2908" i="26"/>
  <c r="J2907" i="26"/>
  <c r="L2907" i="26" s="1"/>
  <c r="I2900" i="26"/>
  <c r="J2900" i="26"/>
  <c r="L2900" i="26" s="1"/>
  <c r="I2899" i="26"/>
  <c r="K2892" i="26"/>
  <c r="J2891" i="26"/>
  <c r="L2891" i="26" s="1"/>
  <c r="K2881" i="26"/>
  <c r="I2876" i="26"/>
  <c r="J2876" i="26"/>
  <c r="L2876" i="26" s="1"/>
  <c r="K2876" i="26"/>
  <c r="J2873" i="26"/>
  <c r="L2873" i="26" s="1"/>
  <c r="I2873" i="26"/>
  <c r="K2865" i="26"/>
  <c r="I2860" i="26"/>
  <c r="J2860" i="26"/>
  <c r="L2860" i="26" s="1"/>
  <c r="K2860" i="26"/>
  <c r="J2857" i="26"/>
  <c r="L2857" i="26" s="1"/>
  <c r="I2857" i="26"/>
  <c r="I2826" i="26"/>
  <c r="J2826" i="26"/>
  <c r="L2826" i="26" s="1"/>
  <c r="K2826" i="26"/>
  <c r="I2810" i="26"/>
  <c r="J2810" i="26"/>
  <c r="L2810" i="26" s="1"/>
  <c r="K2810" i="26"/>
  <c r="I2806" i="26"/>
  <c r="J2806" i="26"/>
  <c r="L2806" i="26" s="1"/>
  <c r="K2806" i="26"/>
  <c r="I2837" i="26"/>
  <c r="J2837" i="26"/>
  <c r="L2837" i="26" s="1"/>
  <c r="I2822" i="26"/>
  <c r="J2822" i="26"/>
  <c r="L2822" i="26" s="1"/>
  <c r="I2821" i="26"/>
  <c r="I2834" i="26"/>
  <c r="J2834" i="26"/>
  <c r="L2834" i="26" s="1"/>
  <c r="I2833" i="26"/>
  <c r="K2821" i="26"/>
  <c r="I2818" i="26"/>
  <c r="J2818" i="26"/>
  <c r="L2818" i="26" s="1"/>
  <c r="I2817" i="26"/>
  <c r="G2506" i="26"/>
  <c r="I2506" i="26" s="1"/>
  <c r="H2506" i="26"/>
  <c r="G2507" i="26"/>
  <c r="K2507" i="26" s="1"/>
  <c r="H2507" i="26"/>
  <c r="G2508" i="26"/>
  <c r="I2508" i="26" s="1"/>
  <c r="H2508" i="26"/>
  <c r="G2509" i="26"/>
  <c r="I2509" i="26" s="1"/>
  <c r="H2509" i="26"/>
  <c r="G2510" i="26"/>
  <c r="I2510" i="26" s="1"/>
  <c r="H2510" i="26"/>
  <c r="G2511" i="26"/>
  <c r="K2511" i="26" s="1"/>
  <c r="H2511" i="26"/>
  <c r="G2512" i="26"/>
  <c r="H2512" i="26"/>
  <c r="G2513" i="26"/>
  <c r="J2513" i="26" s="1"/>
  <c r="L2513" i="26" s="1"/>
  <c r="H2513" i="26"/>
  <c r="G2514" i="26"/>
  <c r="I2514" i="26" s="1"/>
  <c r="H2514" i="26"/>
  <c r="G2515" i="26"/>
  <c r="H2515" i="26"/>
  <c r="G2516" i="26"/>
  <c r="H2516" i="26"/>
  <c r="G2517" i="26"/>
  <c r="I2517" i="26" s="1"/>
  <c r="H2517" i="26"/>
  <c r="G2518" i="26"/>
  <c r="I2518" i="26" s="1"/>
  <c r="H2518" i="26"/>
  <c r="G2519" i="26"/>
  <c r="H2519" i="26"/>
  <c r="G2520" i="26"/>
  <c r="I2520" i="26" s="1"/>
  <c r="H2520" i="26"/>
  <c r="G2521" i="26"/>
  <c r="I2521" i="26" s="1"/>
  <c r="H2521" i="26"/>
  <c r="G2522" i="26"/>
  <c r="I2522" i="26" s="1"/>
  <c r="H2522" i="26"/>
  <c r="G2523" i="26"/>
  <c r="H2523" i="26"/>
  <c r="G2524" i="26"/>
  <c r="H2524" i="26"/>
  <c r="G2525" i="26"/>
  <c r="J2525" i="26" s="1"/>
  <c r="L2525" i="26" s="1"/>
  <c r="H2525" i="26"/>
  <c r="G2526" i="26"/>
  <c r="I2526" i="26" s="1"/>
  <c r="H2526" i="26"/>
  <c r="G2527" i="26"/>
  <c r="H2527" i="26"/>
  <c r="G2528" i="26"/>
  <c r="J2528" i="26" s="1"/>
  <c r="L2528" i="26" s="1"/>
  <c r="H2528" i="26"/>
  <c r="G2529" i="26"/>
  <c r="J2529" i="26" s="1"/>
  <c r="L2529" i="26" s="1"/>
  <c r="H2529" i="26"/>
  <c r="G2530" i="26"/>
  <c r="I2530" i="26" s="1"/>
  <c r="H2530" i="26"/>
  <c r="G2531" i="26"/>
  <c r="K2531" i="26" s="1"/>
  <c r="H2531" i="26"/>
  <c r="G2532" i="26"/>
  <c r="J2532" i="26" s="1"/>
  <c r="L2532" i="26" s="1"/>
  <c r="H2532" i="26"/>
  <c r="G2533" i="26"/>
  <c r="J2533" i="26" s="1"/>
  <c r="L2533" i="26" s="1"/>
  <c r="H2533" i="26"/>
  <c r="G2534" i="26"/>
  <c r="I2534" i="26" s="1"/>
  <c r="H2534" i="26"/>
  <c r="G2535" i="26"/>
  <c r="K2535" i="26" s="1"/>
  <c r="H2535" i="26"/>
  <c r="G2536" i="26"/>
  <c r="I2536" i="26" s="1"/>
  <c r="H2536" i="26"/>
  <c r="G2537" i="26"/>
  <c r="J2537" i="26" s="1"/>
  <c r="L2537" i="26" s="1"/>
  <c r="H2537" i="26"/>
  <c r="G2538" i="26"/>
  <c r="I2538" i="26" s="1"/>
  <c r="H2538" i="26"/>
  <c r="G2539" i="26"/>
  <c r="K2539" i="26" s="1"/>
  <c r="H2539" i="26"/>
  <c r="G2540" i="26"/>
  <c r="I2540" i="26" s="1"/>
  <c r="H2540" i="26"/>
  <c r="G2541" i="26"/>
  <c r="J2541" i="26" s="1"/>
  <c r="L2541" i="26" s="1"/>
  <c r="H2541" i="26"/>
  <c r="G2542" i="26"/>
  <c r="H2542" i="26"/>
  <c r="G2543" i="26"/>
  <c r="H2543" i="26"/>
  <c r="G2544" i="26"/>
  <c r="I2544" i="26" s="1"/>
  <c r="H2544" i="26"/>
  <c r="G2545" i="26"/>
  <c r="J2545" i="26" s="1"/>
  <c r="L2545" i="26" s="1"/>
  <c r="H2545" i="26"/>
  <c r="G2546" i="26"/>
  <c r="I2546" i="26" s="1"/>
  <c r="H2546" i="26"/>
  <c r="G2547" i="26"/>
  <c r="K2547" i="26" s="1"/>
  <c r="H2547" i="26"/>
  <c r="G2548" i="26"/>
  <c r="I2548" i="26" s="1"/>
  <c r="H2548" i="26"/>
  <c r="G2549" i="26"/>
  <c r="J2549" i="26" s="1"/>
  <c r="L2549" i="26" s="1"/>
  <c r="H2549" i="26"/>
  <c r="G2550" i="26"/>
  <c r="J2550" i="26" s="1"/>
  <c r="L2550" i="26" s="1"/>
  <c r="H2550" i="26"/>
  <c r="G2551" i="26"/>
  <c r="K2551" i="26" s="1"/>
  <c r="H2551" i="26"/>
  <c r="G2552" i="26"/>
  <c r="I2552" i="26" s="1"/>
  <c r="H2552" i="26"/>
  <c r="G2553" i="26"/>
  <c r="J2553" i="26" s="1"/>
  <c r="L2553" i="26" s="1"/>
  <c r="H2553" i="26"/>
  <c r="G2554" i="26"/>
  <c r="I2554" i="26" s="1"/>
  <c r="H2554" i="26"/>
  <c r="G2555" i="26"/>
  <c r="K2555" i="26" s="1"/>
  <c r="H2555" i="26"/>
  <c r="G2556" i="26"/>
  <c r="I2556" i="26" s="1"/>
  <c r="H2556" i="26"/>
  <c r="G2557" i="26"/>
  <c r="J2557" i="26" s="1"/>
  <c r="L2557" i="26" s="1"/>
  <c r="H2557" i="26"/>
  <c r="G2558" i="26"/>
  <c r="I2558" i="26" s="1"/>
  <c r="H2558" i="26"/>
  <c r="G2559" i="26"/>
  <c r="H2559" i="26"/>
  <c r="G2560" i="26"/>
  <c r="K2560" i="26" s="1"/>
  <c r="H2560" i="26"/>
  <c r="G2561" i="26"/>
  <c r="J2561" i="26" s="1"/>
  <c r="L2561" i="26" s="1"/>
  <c r="H2561" i="26"/>
  <c r="G2562" i="26"/>
  <c r="I2562" i="26" s="1"/>
  <c r="H2562" i="26"/>
  <c r="G2563" i="26"/>
  <c r="H2563" i="26"/>
  <c r="G2564" i="26"/>
  <c r="I2564" i="26" s="1"/>
  <c r="H2564" i="26"/>
  <c r="G2565" i="26"/>
  <c r="J2565" i="26" s="1"/>
  <c r="L2565" i="26" s="1"/>
  <c r="H2565" i="26"/>
  <c r="G2566" i="26"/>
  <c r="I2566" i="26" s="1"/>
  <c r="H2566" i="26"/>
  <c r="G2567" i="26"/>
  <c r="K2567" i="26" s="1"/>
  <c r="H2567" i="26"/>
  <c r="G2568" i="26"/>
  <c r="I2568" i="26" s="1"/>
  <c r="H2568" i="26"/>
  <c r="G2569" i="26"/>
  <c r="J2569" i="26" s="1"/>
  <c r="L2569" i="26" s="1"/>
  <c r="H2569" i="26"/>
  <c r="G2570" i="26"/>
  <c r="I2570" i="26" s="1"/>
  <c r="H2570" i="26"/>
  <c r="G2571" i="26"/>
  <c r="K2571" i="26" s="1"/>
  <c r="H2571" i="26"/>
  <c r="G2572" i="26"/>
  <c r="I2572" i="26" s="1"/>
  <c r="H2572" i="26"/>
  <c r="G2573" i="26"/>
  <c r="J2573" i="26" s="1"/>
  <c r="L2573" i="26" s="1"/>
  <c r="H2573" i="26"/>
  <c r="G2574" i="26"/>
  <c r="I2574" i="26" s="1"/>
  <c r="H2574" i="26"/>
  <c r="G2575" i="26"/>
  <c r="K2575" i="26" s="1"/>
  <c r="H2575" i="26"/>
  <c r="G2576" i="26"/>
  <c r="I2576" i="26" s="1"/>
  <c r="H2576" i="26"/>
  <c r="G2577" i="26"/>
  <c r="J2577" i="26" s="1"/>
  <c r="L2577" i="26" s="1"/>
  <c r="H2577" i="26"/>
  <c r="G2578" i="26"/>
  <c r="K2578" i="26" s="1"/>
  <c r="H2578" i="26"/>
  <c r="G2579" i="26"/>
  <c r="K2579" i="26" s="1"/>
  <c r="H2579" i="26"/>
  <c r="G2580" i="26"/>
  <c r="I2580" i="26" s="1"/>
  <c r="H2580" i="26"/>
  <c r="G2581" i="26"/>
  <c r="J2581" i="26" s="1"/>
  <c r="L2581" i="26" s="1"/>
  <c r="H2581" i="26"/>
  <c r="G2582" i="26"/>
  <c r="K2582" i="26" s="1"/>
  <c r="H2582" i="26"/>
  <c r="G2583" i="26"/>
  <c r="K2583" i="26" s="1"/>
  <c r="H2583" i="26"/>
  <c r="G2584" i="26"/>
  <c r="I2584" i="26" s="1"/>
  <c r="H2584" i="26"/>
  <c r="G2585" i="26"/>
  <c r="J2585" i="26" s="1"/>
  <c r="L2585" i="26" s="1"/>
  <c r="H2585" i="26"/>
  <c r="G2586" i="26"/>
  <c r="K2586" i="26" s="1"/>
  <c r="H2586" i="26"/>
  <c r="G2587" i="26"/>
  <c r="K2587" i="26" s="1"/>
  <c r="H2587" i="26"/>
  <c r="G2588" i="26"/>
  <c r="I2588" i="26" s="1"/>
  <c r="H2588" i="26"/>
  <c r="G2589" i="26"/>
  <c r="J2589" i="26" s="1"/>
  <c r="L2589" i="26" s="1"/>
  <c r="H2589" i="26"/>
  <c r="G2590" i="26"/>
  <c r="K2590" i="26" s="1"/>
  <c r="H2590" i="26"/>
  <c r="G2591" i="26"/>
  <c r="K2591" i="26" s="1"/>
  <c r="H2591" i="26"/>
  <c r="G2592" i="26"/>
  <c r="I2592" i="26" s="1"/>
  <c r="H2592" i="26"/>
  <c r="G2593" i="26"/>
  <c r="J2593" i="26" s="1"/>
  <c r="L2593" i="26" s="1"/>
  <c r="H2593" i="26"/>
  <c r="G2594" i="26"/>
  <c r="I2594" i="26" s="1"/>
  <c r="H2594" i="26"/>
  <c r="G2595" i="26"/>
  <c r="K2595" i="26" s="1"/>
  <c r="H2595" i="26"/>
  <c r="G2596" i="26"/>
  <c r="H2596" i="26"/>
  <c r="G2597" i="26"/>
  <c r="J2597" i="26" s="1"/>
  <c r="L2597" i="26" s="1"/>
  <c r="H2597" i="26"/>
  <c r="G2598" i="26"/>
  <c r="J2598" i="26" s="1"/>
  <c r="L2598" i="26" s="1"/>
  <c r="H2598" i="26"/>
  <c r="G2599" i="26"/>
  <c r="K2599" i="26" s="1"/>
  <c r="H2599" i="26"/>
  <c r="G2600" i="26"/>
  <c r="I2600" i="26" s="1"/>
  <c r="H2600" i="26"/>
  <c r="G2601" i="26"/>
  <c r="H2601" i="26"/>
  <c r="G2602" i="26"/>
  <c r="J2602" i="26" s="1"/>
  <c r="L2602" i="26" s="1"/>
  <c r="H2602" i="26"/>
  <c r="G2603" i="26"/>
  <c r="K2603" i="26" s="1"/>
  <c r="H2603" i="26"/>
  <c r="G2604" i="26"/>
  <c r="I2604" i="26" s="1"/>
  <c r="H2604" i="26"/>
  <c r="G2605" i="26"/>
  <c r="J2605" i="26" s="1"/>
  <c r="L2605" i="26" s="1"/>
  <c r="H2605" i="26"/>
  <c r="G2606" i="26"/>
  <c r="J2606" i="26" s="1"/>
  <c r="L2606" i="26" s="1"/>
  <c r="H2606" i="26"/>
  <c r="G2607" i="26"/>
  <c r="I2607" i="26" s="1"/>
  <c r="H2607" i="26"/>
  <c r="G2608" i="26"/>
  <c r="I2608" i="26" s="1"/>
  <c r="H2608" i="26"/>
  <c r="G2609" i="26"/>
  <c r="J2609" i="26" s="1"/>
  <c r="L2609" i="26" s="1"/>
  <c r="H2609" i="26"/>
  <c r="G2610" i="26"/>
  <c r="I2610" i="26" s="1"/>
  <c r="H2610" i="26"/>
  <c r="G2611" i="26"/>
  <c r="K2611" i="26" s="1"/>
  <c r="H2611" i="26"/>
  <c r="G2612" i="26"/>
  <c r="H2612" i="26"/>
  <c r="G2613" i="26"/>
  <c r="J2613" i="26" s="1"/>
  <c r="L2613" i="26" s="1"/>
  <c r="H2613" i="26"/>
  <c r="G2614" i="26"/>
  <c r="H2614" i="26"/>
  <c r="G2615" i="26"/>
  <c r="K2615" i="26" s="1"/>
  <c r="H2615" i="26"/>
  <c r="G2616" i="26"/>
  <c r="J2616" i="26" s="1"/>
  <c r="L2616" i="26" s="1"/>
  <c r="H2616" i="26"/>
  <c r="G2617" i="26"/>
  <c r="J2617" i="26" s="1"/>
  <c r="L2617" i="26" s="1"/>
  <c r="H2617" i="26"/>
  <c r="G2618" i="26"/>
  <c r="I2618" i="26" s="1"/>
  <c r="H2618" i="26"/>
  <c r="G2619" i="26"/>
  <c r="K2619" i="26" s="1"/>
  <c r="H2619" i="26"/>
  <c r="G2620" i="26"/>
  <c r="J2620" i="26" s="1"/>
  <c r="L2620" i="26" s="1"/>
  <c r="H2620" i="26"/>
  <c r="G2621" i="26"/>
  <c r="J2621" i="26" s="1"/>
  <c r="L2621" i="26" s="1"/>
  <c r="H2621" i="26"/>
  <c r="G2622" i="26"/>
  <c r="I2622" i="26" s="1"/>
  <c r="H2622" i="26"/>
  <c r="G2623" i="26"/>
  <c r="K2623" i="26" s="1"/>
  <c r="H2623" i="26"/>
  <c r="G2624" i="26"/>
  <c r="J2624" i="26" s="1"/>
  <c r="L2624" i="26" s="1"/>
  <c r="H2624" i="26"/>
  <c r="G2625" i="26"/>
  <c r="J2625" i="26" s="1"/>
  <c r="L2625" i="26" s="1"/>
  <c r="H2625" i="26"/>
  <c r="G2626" i="26"/>
  <c r="I2626" i="26" s="1"/>
  <c r="H2626" i="26"/>
  <c r="G2627" i="26"/>
  <c r="K2627" i="26" s="1"/>
  <c r="H2627" i="26"/>
  <c r="G2628" i="26"/>
  <c r="J2628" i="26" s="1"/>
  <c r="L2628" i="26" s="1"/>
  <c r="H2628" i="26"/>
  <c r="G2629" i="26"/>
  <c r="J2629" i="26" s="1"/>
  <c r="L2629" i="26" s="1"/>
  <c r="H2629" i="26"/>
  <c r="G2630" i="26"/>
  <c r="I2630" i="26" s="1"/>
  <c r="H2630" i="26"/>
  <c r="G2631" i="26"/>
  <c r="K2631" i="26" s="1"/>
  <c r="H2631" i="26"/>
  <c r="G2632" i="26"/>
  <c r="H2632" i="26"/>
  <c r="G2633" i="26"/>
  <c r="J2633" i="26" s="1"/>
  <c r="L2633" i="26" s="1"/>
  <c r="H2633" i="26"/>
  <c r="G2634" i="26"/>
  <c r="H2634" i="26"/>
  <c r="G2635" i="26"/>
  <c r="K2635" i="26" s="1"/>
  <c r="H2635" i="26"/>
  <c r="G2636" i="26"/>
  <c r="J2636" i="26" s="1"/>
  <c r="L2636" i="26" s="1"/>
  <c r="H2636" i="26"/>
  <c r="G2637" i="26"/>
  <c r="J2637" i="26" s="1"/>
  <c r="L2637" i="26" s="1"/>
  <c r="H2637" i="26"/>
  <c r="G2638" i="26"/>
  <c r="I2638" i="26" s="1"/>
  <c r="H2638" i="26"/>
  <c r="G2639" i="26"/>
  <c r="K2639" i="26" s="1"/>
  <c r="H2639" i="26"/>
  <c r="G2640" i="26"/>
  <c r="J2640" i="26" s="1"/>
  <c r="L2640" i="26" s="1"/>
  <c r="H2640" i="26"/>
  <c r="G2641" i="26"/>
  <c r="J2641" i="26" s="1"/>
  <c r="L2641" i="26" s="1"/>
  <c r="H2641" i="26"/>
  <c r="G2642" i="26"/>
  <c r="I2642" i="26" s="1"/>
  <c r="H2642" i="26"/>
  <c r="G2643" i="26"/>
  <c r="K2643" i="26" s="1"/>
  <c r="H2643" i="26"/>
  <c r="G2644" i="26"/>
  <c r="J2644" i="26" s="1"/>
  <c r="L2644" i="26" s="1"/>
  <c r="H2644" i="26"/>
  <c r="G2645" i="26"/>
  <c r="J2645" i="26" s="1"/>
  <c r="L2645" i="26" s="1"/>
  <c r="H2645" i="26"/>
  <c r="G2646" i="26"/>
  <c r="I2646" i="26" s="1"/>
  <c r="H2646" i="26"/>
  <c r="G2647" i="26"/>
  <c r="K2647" i="26" s="1"/>
  <c r="H2647" i="26"/>
  <c r="G2648" i="26"/>
  <c r="H2648" i="26"/>
  <c r="G2649" i="26"/>
  <c r="J2649" i="26" s="1"/>
  <c r="L2649" i="26" s="1"/>
  <c r="H2649" i="26"/>
  <c r="G2650" i="26"/>
  <c r="H2650" i="26"/>
  <c r="G2651" i="26"/>
  <c r="K2651" i="26" s="1"/>
  <c r="H2651" i="26"/>
  <c r="G2652" i="26"/>
  <c r="J2652" i="26" s="1"/>
  <c r="L2652" i="26" s="1"/>
  <c r="H2652" i="26"/>
  <c r="G2653" i="26"/>
  <c r="J2653" i="26" s="1"/>
  <c r="L2653" i="26" s="1"/>
  <c r="H2653" i="26"/>
  <c r="G2654" i="26"/>
  <c r="J2654" i="26" s="1"/>
  <c r="L2654" i="26" s="1"/>
  <c r="H2654" i="26"/>
  <c r="G2655" i="26"/>
  <c r="J2655" i="26" s="1"/>
  <c r="L2655" i="26" s="1"/>
  <c r="H2655" i="26"/>
  <c r="G2656" i="26"/>
  <c r="J2656" i="26" s="1"/>
  <c r="L2656" i="26" s="1"/>
  <c r="H2656" i="26"/>
  <c r="G2657" i="26"/>
  <c r="H2657" i="26"/>
  <c r="G2658" i="26"/>
  <c r="J2658" i="26" s="1"/>
  <c r="L2658" i="26" s="1"/>
  <c r="H2658" i="26"/>
  <c r="G2659" i="26"/>
  <c r="J2659" i="26" s="1"/>
  <c r="L2659" i="26" s="1"/>
  <c r="H2659" i="26"/>
  <c r="G2660" i="26"/>
  <c r="J2660" i="26" s="1"/>
  <c r="L2660" i="26" s="1"/>
  <c r="H2660" i="26"/>
  <c r="G2661" i="26"/>
  <c r="K2661" i="26" s="1"/>
  <c r="H2661" i="26"/>
  <c r="G2662" i="26"/>
  <c r="J2662" i="26" s="1"/>
  <c r="L2662" i="26" s="1"/>
  <c r="H2662" i="26"/>
  <c r="G2663" i="26"/>
  <c r="J2663" i="26" s="1"/>
  <c r="L2663" i="26" s="1"/>
  <c r="H2663" i="26"/>
  <c r="G2664" i="26"/>
  <c r="J2664" i="26" s="1"/>
  <c r="L2664" i="26" s="1"/>
  <c r="H2664" i="26"/>
  <c r="G2665" i="26"/>
  <c r="K2665" i="26" s="1"/>
  <c r="H2665" i="26"/>
  <c r="G2666" i="26"/>
  <c r="J2666" i="26" s="1"/>
  <c r="L2666" i="26" s="1"/>
  <c r="H2666" i="26"/>
  <c r="G2667" i="26"/>
  <c r="J2667" i="26" s="1"/>
  <c r="L2667" i="26" s="1"/>
  <c r="H2667" i="26"/>
  <c r="G2668" i="26"/>
  <c r="I2668" i="26" s="1"/>
  <c r="H2668" i="26"/>
  <c r="G2669" i="26"/>
  <c r="K2669" i="26" s="1"/>
  <c r="H2669" i="26"/>
  <c r="G2670" i="26"/>
  <c r="J2670" i="26" s="1"/>
  <c r="L2670" i="26" s="1"/>
  <c r="H2670" i="26"/>
  <c r="G2671" i="26"/>
  <c r="J2671" i="26" s="1"/>
  <c r="L2671" i="26" s="1"/>
  <c r="H2671" i="26"/>
  <c r="G2672" i="26"/>
  <c r="K2672" i="26" s="1"/>
  <c r="H2672" i="26"/>
  <c r="G2673" i="26"/>
  <c r="H2673" i="26"/>
  <c r="G2674" i="26"/>
  <c r="J2674" i="26" s="1"/>
  <c r="L2674" i="26" s="1"/>
  <c r="H2674" i="26"/>
  <c r="G2675" i="26"/>
  <c r="J2675" i="26" s="1"/>
  <c r="L2675" i="26" s="1"/>
  <c r="H2675" i="26"/>
  <c r="G2676" i="26"/>
  <c r="K2676" i="26" s="1"/>
  <c r="H2676" i="26"/>
  <c r="G2677" i="26"/>
  <c r="K2677" i="26" s="1"/>
  <c r="H2677" i="26"/>
  <c r="G2678" i="26"/>
  <c r="K2678" i="26" s="1"/>
  <c r="H2678" i="26"/>
  <c r="G2679" i="26"/>
  <c r="J2679" i="26" s="1"/>
  <c r="L2679" i="26" s="1"/>
  <c r="H2679" i="26"/>
  <c r="G2680" i="26"/>
  <c r="K2680" i="26" s="1"/>
  <c r="H2680" i="26"/>
  <c r="G2681" i="26"/>
  <c r="I2681" i="26" s="1"/>
  <c r="H2681" i="26"/>
  <c r="G2682" i="26"/>
  <c r="H2682" i="26"/>
  <c r="G2683" i="26"/>
  <c r="H2683" i="26"/>
  <c r="G2684" i="26"/>
  <c r="K2684" i="26" s="1"/>
  <c r="H2684" i="26"/>
  <c r="G2685" i="26"/>
  <c r="I2685" i="26" s="1"/>
  <c r="H2685" i="26"/>
  <c r="G2686" i="26"/>
  <c r="J2686" i="26" s="1"/>
  <c r="L2686" i="26" s="1"/>
  <c r="H2686" i="26"/>
  <c r="G2687" i="26"/>
  <c r="K2687" i="26" s="1"/>
  <c r="H2687" i="26"/>
  <c r="G2688" i="26"/>
  <c r="K2688" i="26" s="1"/>
  <c r="H2688" i="26"/>
  <c r="G2689" i="26"/>
  <c r="H2689" i="26"/>
  <c r="G2690" i="26"/>
  <c r="J2690" i="26" s="1"/>
  <c r="L2690" i="26" s="1"/>
  <c r="H2690" i="26"/>
  <c r="G2691" i="26"/>
  <c r="H2691" i="26"/>
  <c r="G2692" i="26"/>
  <c r="I2692" i="26" s="1"/>
  <c r="H2692" i="26"/>
  <c r="G2693" i="26"/>
  <c r="J2693" i="26" s="1"/>
  <c r="L2693" i="26" s="1"/>
  <c r="H2693" i="26"/>
  <c r="G2694" i="26"/>
  <c r="K2694" i="26" s="1"/>
  <c r="H2694" i="26"/>
  <c r="G2695" i="26"/>
  <c r="K2695" i="26" s="1"/>
  <c r="H2695" i="26"/>
  <c r="G2696" i="26"/>
  <c r="K2696" i="26" s="1"/>
  <c r="H2696" i="26"/>
  <c r="G2697" i="26"/>
  <c r="J2697" i="26" s="1"/>
  <c r="L2697" i="26" s="1"/>
  <c r="H2697" i="26"/>
  <c r="G2698" i="26"/>
  <c r="H2698" i="26"/>
  <c r="G2699" i="26"/>
  <c r="K2699" i="26" s="1"/>
  <c r="H2699" i="26"/>
  <c r="G2700" i="26"/>
  <c r="H2700" i="26"/>
  <c r="G2701" i="26"/>
  <c r="K2701" i="26" s="1"/>
  <c r="H2701" i="26"/>
  <c r="G2702" i="26"/>
  <c r="I2702" i="26" s="1"/>
  <c r="H2702" i="26"/>
  <c r="G2703" i="26"/>
  <c r="H2703" i="26"/>
  <c r="G2704" i="26"/>
  <c r="K2704" i="26" s="1"/>
  <c r="H2704" i="26"/>
  <c r="G2705" i="26"/>
  <c r="H2705" i="26"/>
  <c r="G2706" i="26"/>
  <c r="K2706" i="26" s="1"/>
  <c r="H2706" i="26"/>
  <c r="G2707" i="26"/>
  <c r="J2707" i="26" s="1"/>
  <c r="L2707" i="26" s="1"/>
  <c r="H2707" i="26"/>
  <c r="G2708" i="26"/>
  <c r="K2708" i="26" s="1"/>
  <c r="H2708" i="26"/>
  <c r="G2709" i="26"/>
  <c r="J2709" i="26" s="1"/>
  <c r="L2709" i="26" s="1"/>
  <c r="H2709" i="26"/>
  <c r="G2710" i="26"/>
  <c r="I2710" i="26" s="1"/>
  <c r="H2710" i="26"/>
  <c r="G2711" i="26"/>
  <c r="H2711" i="26"/>
  <c r="G2712" i="26"/>
  <c r="K2712" i="26" s="1"/>
  <c r="H2712" i="26"/>
  <c r="G2713" i="26"/>
  <c r="J2713" i="26" s="1"/>
  <c r="L2713" i="26" s="1"/>
  <c r="H2713" i="26"/>
  <c r="G2714" i="26"/>
  <c r="J2714" i="26" s="1"/>
  <c r="L2714" i="26" s="1"/>
  <c r="H2714" i="26"/>
  <c r="G2715" i="26"/>
  <c r="J2715" i="26" s="1"/>
  <c r="L2715" i="26" s="1"/>
  <c r="H2715" i="26"/>
  <c r="G2716" i="26"/>
  <c r="H2716" i="26"/>
  <c r="G2717" i="26"/>
  <c r="H2717" i="26"/>
  <c r="G2718" i="26"/>
  <c r="K2718" i="26" s="1"/>
  <c r="H2718" i="26"/>
  <c r="G2719" i="26"/>
  <c r="H2719" i="26"/>
  <c r="G2720" i="26"/>
  <c r="I2720" i="26" s="1"/>
  <c r="H2720" i="26"/>
  <c r="G2721" i="26"/>
  <c r="J2721" i="26" s="1"/>
  <c r="L2721" i="26" s="1"/>
  <c r="H2721" i="26"/>
  <c r="G2722" i="26"/>
  <c r="H2722" i="26"/>
  <c r="G2723" i="26"/>
  <c r="J2723" i="26" s="1"/>
  <c r="L2723" i="26" s="1"/>
  <c r="H2723" i="26"/>
  <c r="G2724" i="26"/>
  <c r="K2724" i="26" s="1"/>
  <c r="H2724" i="26"/>
  <c r="G2725" i="26"/>
  <c r="H2725" i="26"/>
  <c r="G2726" i="26"/>
  <c r="I2726" i="26" s="1"/>
  <c r="H2726" i="26"/>
  <c r="G2727" i="26"/>
  <c r="H2727" i="26"/>
  <c r="G2728" i="26"/>
  <c r="K2728" i="26" s="1"/>
  <c r="H2728" i="26"/>
  <c r="G2729" i="26"/>
  <c r="J2729" i="26" s="1"/>
  <c r="L2729" i="26" s="1"/>
  <c r="H2729" i="26"/>
  <c r="G2730" i="26"/>
  <c r="J2730" i="26" s="1"/>
  <c r="L2730" i="26" s="1"/>
  <c r="H2730" i="26"/>
  <c r="G2731" i="26"/>
  <c r="J2731" i="26" s="1"/>
  <c r="L2731" i="26" s="1"/>
  <c r="H2731" i="26"/>
  <c r="G2732" i="26"/>
  <c r="I2732" i="26" s="1"/>
  <c r="H2732" i="26"/>
  <c r="G2733" i="26"/>
  <c r="H2733" i="26"/>
  <c r="G2734" i="26"/>
  <c r="K2734" i="26" s="1"/>
  <c r="H2734" i="26"/>
  <c r="G2735" i="26"/>
  <c r="J2735" i="26" s="1"/>
  <c r="L2735" i="26" s="1"/>
  <c r="H2735" i="26"/>
  <c r="G2736" i="26"/>
  <c r="H2736" i="26"/>
  <c r="G2737" i="26"/>
  <c r="H2737" i="26"/>
  <c r="G2738" i="26"/>
  <c r="K2738" i="26" s="1"/>
  <c r="H2738" i="26"/>
  <c r="G2739" i="26"/>
  <c r="J2739" i="26" s="1"/>
  <c r="L2739" i="26" s="1"/>
  <c r="H2739" i="26"/>
  <c r="G2740" i="26"/>
  <c r="H2740" i="26"/>
  <c r="G2741" i="26"/>
  <c r="H2741" i="26"/>
  <c r="G2742" i="26"/>
  <c r="K2742" i="26" s="1"/>
  <c r="H2742" i="26"/>
  <c r="G2743" i="26"/>
  <c r="J2743" i="26" s="1"/>
  <c r="L2743" i="26" s="1"/>
  <c r="H2743" i="26"/>
  <c r="G2744" i="26"/>
  <c r="K2744" i="26" s="1"/>
  <c r="H2744" i="26"/>
  <c r="G2745" i="26"/>
  <c r="I2745" i="26" s="1"/>
  <c r="H2745" i="26"/>
  <c r="G2746" i="26"/>
  <c r="J2746" i="26" s="1"/>
  <c r="L2746" i="26" s="1"/>
  <c r="H2746" i="26"/>
  <c r="G2747" i="26"/>
  <c r="J2747" i="26" s="1"/>
  <c r="L2747" i="26" s="1"/>
  <c r="H2747" i="26"/>
  <c r="G2748" i="26"/>
  <c r="I2748" i="26" s="1"/>
  <c r="H2748" i="26"/>
  <c r="G2749" i="26"/>
  <c r="I2749" i="26" s="1"/>
  <c r="H2749" i="26"/>
  <c r="G2750" i="26"/>
  <c r="J2750" i="26" s="1"/>
  <c r="L2750" i="26" s="1"/>
  <c r="H2750" i="26"/>
  <c r="G2751" i="26"/>
  <c r="H2751" i="26"/>
  <c r="G2752" i="26"/>
  <c r="K2752" i="26" s="1"/>
  <c r="H2752" i="26"/>
  <c r="G2753" i="26"/>
  <c r="I2753" i="26" s="1"/>
  <c r="H2753" i="26"/>
  <c r="G2754" i="26"/>
  <c r="H2754" i="26"/>
  <c r="G2755" i="26"/>
  <c r="J2755" i="26" s="1"/>
  <c r="L2755" i="26" s="1"/>
  <c r="H2755" i="26"/>
  <c r="G2756" i="26"/>
  <c r="I2756" i="26" s="1"/>
  <c r="H2756" i="26"/>
  <c r="G2757" i="26"/>
  <c r="I2757" i="26" s="1"/>
  <c r="H2757" i="26"/>
  <c r="G2758" i="26"/>
  <c r="J2758" i="26" s="1"/>
  <c r="L2758" i="26" s="1"/>
  <c r="H2758" i="26"/>
  <c r="G2759" i="26"/>
  <c r="H2759" i="26"/>
  <c r="G2760" i="26"/>
  <c r="K2760" i="26" s="1"/>
  <c r="H2760" i="26"/>
  <c r="G2761" i="26"/>
  <c r="K2761" i="26" s="1"/>
  <c r="H2761" i="26"/>
  <c r="G2762" i="26"/>
  <c r="J2762" i="26" s="1"/>
  <c r="L2762" i="26" s="1"/>
  <c r="H2762" i="26"/>
  <c r="G2763" i="26"/>
  <c r="J2763" i="26" s="1"/>
  <c r="L2763" i="26" s="1"/>
  <c r="H2763" i="26"/>
  <c r="G2764" i="26"/>
  <c r="H2764" i="26"/>
  <c r="G2765" i="26"/>
  <c r="K2765" i="26" s="1"/>
  <c r="H2765" i="26"/>
  <c r="G2766" i="26"/>
  <c r="J2766" i="26" s="1"/>
  <c r="L2766" i="26" s="1"/>
  <c r="H2766" i="26"/>
  <c r="G2767" i="26"/>
  <c r="H2767" i="26"/>
  <c r="G2768" i="26"/>
  <c r="K2768" i="26" s="1"/>
  <c r="H2768" i="26"/>
  <c r="G2769" i="26"/>
  <c r="I2769" i="26" s="1"/>
  <c r="H2769" i="26"/>
  <c r="G2770" i="26"/>
  <c r="J2770" i="26" s="1"/>
  <c r="L2770" i="26" s="1"/>
  <c r="H2770" i="26"/>
  <c r="G2771" i="26"/>
  <c r="J2771" i="26" s="1"/>
  <c r="L2771" i="26" s="1"/>
  <c r="H2771" i="26"/>
  <c r="G2772" i="26"/>
  <c r="H2772" i="26"/>
  <c r="G2773" i="26"/>
  <c r="I2773" i="26" s="1"/>
  <c r="H2773" i="26"/>
  <c r="G2774" i="26"/>
  <c r="J2774" i="26" s="1"/>
  <c r="L2774" i="26" s="1"/>
  <c r="H2774" i="26"/>
  <c r="G2775" i="26"/>
  <c r="H2775" i="26"/>
  <c r="G2776" i="26"/>
  <c r="K2776" i="26" s="1"/>
  <c r="H2776" i="26"/>
  <c r="G2777" i="26"/>
  <c r="K2777" i="26" s="1"/>
  <c r="H2777" i="26"/>
  <c r="G2778" i="26"/>
  <c r="J2778" i="26" s="1"/>
  <c r="L2778" i="26" s="1"/>
  <c r="H2778" i="26"/>
  <c r="G2779" i="26"/>
  <c r="J2779" i="26" s="1"/>
  <c r="L2779" i="26" s="1"/>
  <c r="H2779" i="26"/>
  <c r="G2780" i="26"/>
  <c r="H2780" i="26"/>
  <c r="G2781" i="26"/>
  <c r="K2781" i="26" s="1"/>
  <c r="H2781" i="26"/>
  <c r="G2782" i="26"/>
  <c r="J2782" i="26" s="1"/>
  <c r="L2782" i="26" s="1"/>
  <c r="H2782" i="26"/>
  <c r="G2783" i="26"/>
  <c r="K2783" i="26" s="1"/>
  <c r="H2783" i="26"/>
  <c r="G2784" i="26"/>
  <c r="I2784" i="26" s="1"/>
  <c r="H2784" i="26"/>
  <c r="G2785" i="26"/>
  <c r="I2785" i="26" s="1"/>
  <c r="H2785" i="26"/>
  <c r="G2786" i="26"/>
  <c r="J2786" i="26" s="1"/>
  <c r="L2786" i="26" s="1"/>
  <c r="H2786" i="26"/>
  <c r="G2787" i="26"/>
  <c r="J2787" i="26" s="1"/>
  <c r="L2787" i="26" s="1"/>
  <c r="H2787" i="26"/>
  <c r="G2788" i="26"/>
  <c r="J2788" i="26" s="1"/>
  <c r="L2788" i="26" s="1"/>
  <c r="H2788" i="26"/>
  <c r="G2789" i="26"/>
  <c r="I2789" i="26" s="1"/>
  <c r="H2789" i="26"/>
  <c r="G2790" i="26"/>
  <c r="K2790" i="26" s="1"/>
  <c r="H2790" i="26"/>
  <c r="G2791" i="26"/>
  <c r="K2791" i="26" s="1"/>
  <c r="H2791" i="26"/>
  <c r="G2792" i="26"/>
  <c r="I2792" i="26" s="1"/>
  <c r="H2792" i="26"/>
  <c r="G2793" i="26"/>
  <c r="I2793" i="26" s="1"/>
  <c r="H2793" i="26"/>
  <c r="G2794" i="26"/>
  <c r="I2794" i="26" s="1"/>
  <c r="H2794" i="26"/>
  <c r="G2795" i="26"/>
  <c r="J2795" i="26" s="1"/>
  <c r="L2795" i="26" s="1"/>
  <c r="H2795" i="26"/>
  <c r="G2796" i="26"/>
  <c r="I2796" i="26" s="1"/>
  <c r="H2796" i="26"/>
  <c r="G2797" i="26"/>
  <c r="I2797" i="26" s="1"/>
  <c r="H2797" i="26"/>
  <c r="G2798" i="26"/>
  <c r="J2798" i="26" s="1"/>
  <c r="L2798" i="26" s="1"/>
  <c r="H2798" i="26"/>
  <c r="G2799" i="26"/>
  <c r="J2799" i="26" s="1"/>
  <c r="L2799" i="26" s="1"/>
  <c r="H2799" i="26"/>
  <c r="G2800" i="26"/>
  <c r="I2800" i="26" s="1"/>
  <c r="H2800" i="26"/>
  <c r="G2801" i="26"/>
  <c r="I2801" i="26" s="1"/>
  <c r="H2801" i="26"/>
  <c r="G2802" i="26"/>
  <c r="I2802" i="26" s="1"/>
  <c r="H2802" i="26"/>
  <c r="C2506" i="26"/>
  <c r="C2507" i="26"/>
  <c r="C2508" i="26"/>
  <c r="C2509" i="26"/>
  <c r="C2510" i="26"/>
  <c r="C2511" i="26"/>
  <c r="C2512" i="26"/>
  <c r="C2513" i="26"/>
  <c r="C2514" i="26"/>
  <c r="C2515" i="26"/>
  <c r="C2516" i="26"/>
  <c r="C2517" i="26"/>
  <c r="C2518" i="26"/>
  <c r="C2519" i="26"/>
  <c r="C2520" i="26"/>
  <c r="C2521" i="26"/>
  <c r="C2522" i="26"/>
  <c r="C2523" i="26"/>
  <c r="C2524" i="26"/>
  <c r="C2525" i="26"/>
  <c r="C2526" i="26"/>
  <c r="C2527" i="26"/>
  <c r="C2528" i="26"/>
  <c r="C2529" i="26"/>
  <c r="C2530" i="26"/>
  <c r="C2531" i="26"/>
  <c r="C2532" i="26"/>
  <c r="C2533" i="26"/>
  <c r="C2534" i="26"/>
  <c r="C2535" i="26"/>
  <c r="C2536" i="26"/>
  <c r="C2537" i="26"/>
  <c r="C2538" i="26"/>
  <c r="C2539" i="26"/>
  <c r="C2540" i="26"/>
  <c r="C2541" i="26"/>
  <c r="C2542" i="26"/>
  <c r="C2543" i="26"/>
  <c r="C2544" i="26"/>
  <c r="C2545" i="26"/>
  <c r="C2546" i="26"/>
  <c r="C2547" i="26"/>
  <c r="C2548" i="26"/>
  <c r="C2549" i="26"/>
  <c r="C2550" i="26"/>
  <c r="C2551" i="26"/>
  <c r="C2552" i="26"/>
  <c r="C2553" i="26"/>
  <c r="C2554" i="26"/>
  <c r="C2555" i="26"/>
  <c r="C2556" i="26"/>
  <c r="C2557" i="26"/>
  <c r="C2558" i="26"/>
  <c r="C2559" i="26"/>
  <c r="C2560" i="26"/>
  <c r="C2561" i="26"/>
  <c r="C2562" i="26"/>
  <c r="C2563" i="26"/>
  <c r="C2564" i="26"/>
  <c r="C2565" i="26"/>
  <c r="C2566" i="26"/>
  <c r="C2567" i="26"/>
  <c r="C2568" i="26"/>
  <c r="C2569" i="26"/>
  <c r="C2570" i="26"/>
  <c r="C2571" i="26"/>
  <c r="C2572" i="26"/>
  <c r="C2573" i="26"/>
  <c r="C2574" i="26"/>
  <c r="C2575" i="26"/>
  <c r="C2576" i="26"/>
  <c r="C2577" i="26"/>
  <c r="C2578" i="26"/>
  <c r="C2579" i="26"/>
  <c r="C2580" i="26"/>
  <c r="C2581" i="26"/>
  <c r="C2582" i="26"/>
  <c r="C2583" i="26"/>
  <c r="C2584" i="26"/>
  <c r="C2585" i="26"/>
  <c r="C2586" i="26"/>
  <c r="C2587" i="26"/>
  <c r="C2588" i="26"/>
  <c r="C2589" i="26"/>
  <c r="C2590" i="26"/>
  <c r="C2591" i="26"/>
  <c r="C2592" i="26"/>
  <c r="C2593" i="26"/>
  <c r="C2594" i="26"/>
  <c r="C2595" i="26"/>
  <c r="C2596" i="26"/>
  <c r="C2597" i="26"/>
  <c r="C2598" i="26"/>
  <c r="C2599" i="26"/>
  <c r="C2600" i="26"/>
  <c r="C2601" i="26"/>
  <c r="C2602" i="26"/>
  <c r="C2603" i="26"/>
  <c r="C2604" i="26"/>
  <c r="C2605" i="26"/>
  <c r="C2606" i="26"/>
  <c r="C2607" i="26"/>
  <c r="C2608" i="26"/>
  <c r="C2609" i="26"/>
  <c r="C2610" i="26"/>
  <c r="C2611" i="26"/>
  <c r="C2612" i="26"/>
  <c r="C2613" i="26"/>
  <c r="C2614" i="26"/>
  <c r="C2615" i="26"/>
  <c r="C2616" i="26"/>
  <c r="C2617" i="26"/>
  <c r="C2618" i="26"/>
  <c r="C2619" i="26"/>
  <c r="C2620" i="26"/>
  <c r="C2621" i="26"/>
  <c r="C2622" i="26"/>
  <c r="C2623" i="26"/>
  <c r="C2624" i="26"/>
  <c r="C2625" i="26"/>
  <c r="C2626" i="26"/>
  <c r="C2627" i="26"/>
  <c r="C2628" i="26"/>
  <c r="C2629" i="26"/>
  <c r="C2630" i="26"/>
  <c r="C2631" i="26"/>
  <c r="C2632" i="26"/>
  <c r="C2633" i="26"/>
  <c r="C2634" i="26"/>
  <c r="C2635" i="26"/>
  <c r="C2636" i="26"/>
  <c r="C2637" i="26"/>
  <c r="C2638" i="26"/>
  <c r="C2639" i="26"/>
  <c r="C2640" i="26"/>
  <c r="C2641" i="26"/>
  <c r="C2642" i="26"/>
  <c r="C2643" i="26"/>
  <c r="C2644" i="26"/>
  <c r="C2645" i="26"/>
  <c r="C2646" i="26"/>
  <c r="C2647" i="26"/>
  <c r="C2648" i="26"/>
  <c r="C2649" i="26"/>
  <c r="C2650" i="26"/>
  <c r="C2651" i="26"/>
  <c r="C2652" i="26"/>
  <c r="C2653" i="26"/>
  <c r="C2654" i="26"/>
  <c r="C2655" i="26"/>
  <c r="C2656" i="26"/>
  <c r="C2657" i="26"/>
  <c r="C2658" i="26"/>
  <c r="C2659" i="26"/>
  <c r="C2660" i="26"/>
  <c r="C2661" i="26"/>
  <c r="C2662" i="26"/>
  <c r="C2663" i="26"/>
  <c r="C2664" i="26"/>
  <c r="C2665" i="26"/>
  <c r="C2666" i="26"/>
  <c r="C2667" i="26"/>
  <c r="C2668" i="26"/>
  <c r="C2669" i="26"/>
  <c r="C2670" i="26"/>
  <c r="C2671" i="26"/>
  <c r="C2672" i="26"/>
  <c r="C2673" i="26"/>
  <c r="C2674" i="26"/>
  <c r="C2675" i="26"/>
  <c r="C2676" i="26"/>
  <c r="C2677" i="26"/>
  <c r="C2678" i="26"/>
  <c r="C2679" i="26"/>
  <c r="C2680" i="26"/>
  <c r="C2681" i="26"/>
  <c r="C2682" i="26"/>
  <c r="C2683" i="26"/>
  <c r="C2684" i="26"/>
  <c r="C2685" i="26"/>
  <c r="C2686" i="26"/>
  <c r="C2687" i="26"/>
  <c r="C2688" i="26"/>
  <c r="C2689" i="26"/>
  <c r="C2690" i="26"/>
  <c r="C2691" i="26"/>
  <c r="C2692" i="26"/>
  <c r="C2693" i="26"/>
  <c r="C2694" i="26"/>
  <c r="C2695" i="26"/>
  <c r="C2696" i="26"/>
  <c r="C2697" i="26"/>
  <c r="C2698" i="26"/>
  <c r="C2699" i="26"/>
  <c r="C2700" i="26"/>
  <c r="C2701" i="26"/>
  <c r="C2702" i="26"/>
  <c r="C2703" i="26"/>
  <c r="C2704" i="26"/>
  <c r="C2705" i="26"/>
  <c r="C2706" i="26"/>
  <c r="C2707" i="26"/>
  <c r="C2708" i="26"/>
  <c r="C2709" i="26"/>
  <c r="C2710" i="26"/>
  <c r="C2711" i="26"/>
  <c r="C2712" i="26"/>
  <c r="C2713" i="26"/>
  <c r="C2714" i="26"/>
  <c r="C2715" i="26"/>
  <c r="C2716" i="26"/>
  <c r="C2717" i="26"/>
  <c r="C2718" i="26"/>
  <c r="C2719" i="26"/>
  <c r="C2720" i="26"/>
  <c r="C2721" i="26"/>
  <c r="C2722" i="26"/>
  <c r="C2723" i="26"/>
  <c r="C2724" i="26"/>
  <c r="C2725" i="26"/>
  <c r="C2726" i="26"/>
  <c r="C2727" i="26"/>
  <c r="C2728" i="26"/>
  <c r="C2729" i="26"/>
  <c r="C2730" i="26"/>
  <c r="C2731" i="26"/>
  <c r="C2732" i="26"/>
  <c r="C2733" i="26"/>
  <c r="C2734" i="26"/>
  <c r="C2735" i="26"/>
  <c r="C2736" i="26"/>
  <c r="C2737" i="26"/>
  <c r="C2738" i="26"/>
  <c r="C2739" i="26"/>
  <c r="C2740" i="26"/>
  <c r="C2741" i="26"/>
  <c r="C2742" i="26"/>
  <c r="C2743" i="26"/>
  <c r="C2744" i="26"/>
  <c r="C2745" i="26"/>
  <c r="C2746" i="26"/>
  <c r="C2747" i="26"/>
  <c r="C2748" i="26"/>
  <c r="C2749" i="26"/>
  <c r="C2750" i="26"/>
  <c r="C2751" i="26"/>
  <c r="C2752" i="26"/>
  <c r="C2753" i="26"/>
  <c r="C2754" i="26"/>
  <c r="C2755" i="26"/>
  <c r="C2756" i="26"/>
  <c r="C2757" i="26"/>
  <c r="C2758" i="26"/>
  <c r="C2759" i="26"/>
  <c r="C2760" i="26"/>
  <c r="C2761" i="26"/>
  <c r="C2762" i="26"/>
  <c r="C2763" i="26"/>
  <c r="C2764" i="26"/>
  <c r="C2765" i="26"/>
  <c r="C2766" i="26"/>
  <c r="C2767" i="26"/>
  <c r="C2768" i="26"/>
  <c r="C2769" i="26"/>
  <c r="C2770" i="26"/>
  <c r="C2771" i="26"/>
  <c r="C2772" i="26"/>
  <c r="C2773" i="26"/>
  <c r="C2774" i="26"/>
  <c r="C2775" i="26"/>
  <c r="C2776" i="26"/>
  <c r="C2777" i="26"/>
  <c r="C2778" i="26"/>
  <c r="C2779" i="26"/>
  <c r="C2780" i="26"/>
  <c r="C2781" i="26"/>
  <c r="C2782" i="26"/>
  <c r="C2783" i="26"/>
  <c r="C2784" i="26"/>
  <c r="C2785" i="26"/>
  <c r="C2786" i="26"/>
  <c r="C2787" i="26"/>
  <c r="C2788" i="26"/>
  <c r="C2789" i="26"/>
  <c r="C2790" i="26"/>
  <c r="C2791" i="26"/>
  <c r="C2792" i="26"/>
  <c r="C2793" i="26"/>
  <c r="C2794" i="26"/>
  <c r="C2795" i="26"/>
  <c r="C2796" i="26"/>
  <c r="C2797" i="26"/>
  <c r="C2798" i="26"/>
  <c r="C2799" i="26"/>
  <c r="C2800" i="26"/>
  <c r="C2801" i="26"/>
  <c r="C2802" i="26"/>
  <c r="C2803" i="26"/>
  <c r="J2509" i="26" l="1"/>
  <c r="L2509" i="26" s="1"/>
  <c r="K2667" i="26"/>
  <c r="J2800" i="26"/>
  <c r="L2800" i="26" s="1"/>
  <c r="I2636" i="26"/>
  <c r="J2784" i="26"/>
  <c r="L2784" i="26" s="1"/>
  <c r="I2779" i="26"/>
  <c r="K2668" i="26"/>
  <c r="K2610" i="26"/>
  <c r="I2598" i="26"/>
  <c r="I2660" i="26"/>
  <c r="K2556" i="26"/>
  <c r="K2613" i="26"/>
  <c r="J2642" i="26"/>
  <c r="L2642" i="26" s="1"/>
  <c r="J2726" i="26"/>
  <c r="L2726" i="26" s="1"/>
  <c r="I2573" i="26"/>
  <c r="K2794" i="26"/>
  <c r="K2660" i="26"/>
  <c r="K2557" i="26"/>
  <c r="K2656" i="26"/>
  <c r="K2645" i="26"/>
  <c r="I2616" i="26"/>
  <c r="K2546" i="26"/>
  <c r="J2626" i="26"/>
  <c r="L2626" i="26" s="1"/>
  <c r="K2609" i="26"/>
  <c r="J2792" i="26"/>
  <c r="L2792" i="26" s="1"/>
  <c r="K2746" i="26"/>
  <c r="K2562" i="26"/>
  <c r="K2548" i="26"/>
  <c r="I2690" i="26"/>
  <c r="I2778" i="26"/>
  <c r="I2771" i="26"/>
  <c r="K2628" i="26"/>
  <c r="I2581" i="26"/>
  <c r="I2528" i="26"/>
  <c r="J2521" i="26"/>
  <c r="L2521" i="26" s="1"/>
  <c r="J2506" i="26"/>
  <c r="L2506" i="26" s="1"/>
  <c r="K2774" i="26"/>
  <c r="K2710" i="26"/>
  <c r="K2640" i="26"/>
  <c r="K2637" i="26"/>
  <c r="I2620" i="26"/>
  <c r="K2617" i="26"/>
  <c r="I2569" i="26"/>
  <c r="K2787" i="26"/>
  <c r="I2747" i="26"/>
  <c r="J2710" i="26"/>
  <c r="L2710" i="26" s="1"/>
  <c r="I2640" i="26"/>
  <c r="J2590" i="26"/>
  <c r="L2590" i="26" s="1"/>
  <c r="K2552" i="26"/>
  <c r="K2750" i="26"/>
  <c r="K2659" i="26"/>
  <c r="K2600" i="26"/>
  <c r="K2593" i="26"/>
  <c r="J2586" i="26"/>
  <c r="L2586" i="26" s="1"/>
  <c r="I2735" i="26"/>
  <c r="I2652" i="26"/>
  <c r="J2560" i="26"/>
  <c r="L2560" i="26" s="1"/>
  <c r="K2602" i="26"/>
  <c r="I2560" i="26"/>
  <c r="I2557" i="26"/>
  <c r="I2525" i="26"/>
  <c r="K2521" i="26"/>
  <c r="I2770" i="26"/>
  <c r="I2763" i="26"/>
  <c r="J2702" i="26"/>
  <c r="L2702" i="26" s="1"/>
  <c r="K2692" i="26"/>
  <c r="I2686" i="26"/>
  <c r="K2679" i="26"/>
  <c r="J2676" i="26"/>
  <c r="L2676" i="26" s="1"/>
  <c r="I2628" i="26"/>
  <c r="J2608" i="26"/>
  <c r="L2608" i="26" s="1"/>
  <c r="I2605" i="26"/>
  <c r="I2602" i="26"/>
  <c r="K2572" i="26"/>
  <c r="K2565" i="26"/>
  <c r="K2550" i="26"/>
  <c r="K2537" i="26"/>
  <c r="J2518" i="26"/>
  <c r="L2518" i="26" s="1"/>
  <c r="K2508" i="26"/>
  <c r="K2802" i="26"/>
  <c r="K2743" i="26"/>
  <c r="I2730" i="26"/>
  <c r="I2709" i="26"/>
  <c r="I2679" i="26"/>
  <c r="K2644" i="26"/>
  <c r="J2630" i="26"/>
  <c r="L2630" i="26" s="1"/>
  <c r="J2622" i="26"/>
  <c r="L2622" i="26" s="1"/>
  <c r="J2540" i="26"/>
  <c r="L2540" i="26" s="1"/>
  <c r="J2530" i="26"/>
  <c r="L2530" i="26" s="1"/>
  <c r="J2514" i="26"/>
  <c r="L2514" i="26" s="1"/>
  <c r="K2739" i="26"/>
  <c r="K2798" i="26"/>
  <c r="K2782" i="26"/>
  <c r="I2762" i="26"/>
  <c r="K2755" i="26"/>
  <c r="I2739" i="26"/>
  <c r="I2714" i="26"/>
  <c r="I2697" i="26"/>
  <c r="J2685" i="26"/>
  <c r="L2685" i="26" s="1"/>
  <c r="J2646" i="26"/>
  <c r="L2646" i="26" s="1"/>
  <c r="I2644" i="26"/>
  <c r="K2624" i="26"/>
  <c r="K2607" i="26"/>
  <c r="J2594" i="26"/>
  <c r="L2594" i="26" s="1"/>
  <c r="J2546" i="26"/>
  <c r="L2546" i="26" s="1"/>
  <c r="K2536" i="26"/>
  <c r="K2520" i="26"/>
  <c r="I2798" i="26"/>
  <c r="I2755" i="26"/>
  <c r="J2748" i="26"/>
  <c r="L2748" i="26" s="1"/>
  <c r="J2732" i="26"/>
  <c r="L2732" i="26" s="1"/>
  <c r="I2664" i="26"/>
  <c r="J2638" i="26"/>
  <c r="L2638" i="26" s="1"/>
  <c r="K2629" i="26"/>
  <c r="I2624" i="26"/>
  <c r="J2618" i="26"/>
  <c r="L2618" i="26" s="1"/>
  <c r="K2577" i="26"/>
  <c r="I2513" i="26"/>
  <c r="J2698" i="26"/>
  <c r="L2698" i="26" s="1"/>
  <c r="I2698" i="26"/>
  <c r="K2698" i="26"/>
  <c r="I2780" i="26"/>
  <c r="J2780" i="26"/>
  <c r="L2780" i="26" s="1"/>
  <c r="J2683" i="26"/>
  <c r="L2683" i="26" s="1"/>
  <c r="K2683" i="26"/>
  <c r="I2634" i="26"/>
  <c r="J2634" i="26"/>
  <c r="L2634" i="26" s="1"/>
  <c r="I2614" i="26"/>
  <c r="J2614" i="26"/>
  <c r="L2614" i="26" s="1"/>
  <c r="K2614" i="26"/>
  <c r="I2524" i="26"/>
  <c r="J2524" i="26"/>
  <c r="L2524" i="26" s="1"/>
  <c r="K2524" i="26"/>
  <c r="J2719" i="26"/>
  <c r="L2719" i="26" s="1"/>
  <c r="I2719" i="26"/>
  <c r="I2772" i="26"/>
  <c r="J2772" i="26"/>
  <c r="L2772" i="26" s="1"/>
  <c r="J2722" i="26"/>
  <c r="L2722" i="26" s="1"/>
  <c r="K2722" i="26"/>
  <c r="I2650" i="26"/>
  <c r="J2650" i="26"/>
  <c r="L2650" i="26" s="1"/>
  <c r="J2601" i="26"/>
  <c r="L2601" i="26" s="1"/>
  <c r="I2601" i="26"/>
  <c r="K2601" i="26"/>
  <c r="J2725" i="26"/>
  <c r="L2725" i="26" s="1"/>
  <c r="I2725" i="26"/>
  <c r="I2612" i="26"/>
  <c r="J2612" i="26"/>
  <c r="L2612" i="26" s="1"/>
  <c r="K2612" i="26"/>
  <c r="I2542" i="26"/>
  <c r="J2542" i="26"/>
  <c r="L2542" i="26" s="1"/>
  <c r="K2542" i="26"/>
  <c r="J2516" i="26"/>
  <c r="L2516" i="26" s="1"/>
  <c r="K2516" i="26"/>
  <c r="I2764" i="26"/>
  <c r="J2764" i="26"/>
  <c r="L2764" i="26" s="1"/>
  <c r="K2632" i="26"/>
  <c r="I2632" i="26"/>
  <c r="J2632" i="26"/>
  <c r="L2632" i="26" s="1"/>
  <c r="J2754" i="26"/>
  <c r="L2754" i="26" s="1"/>
  <c r="I2754" i="26"/>
  <c r="K2754" i="26"/>
  <c r="I2716" i="26"/>
  <c r="J2716" i="26"/>
  <c r="L2716" i="26" s="1"/>
  <c r="I2648" i="26"/>
  <c r="K2648" i="26"/>
  <c r="J2648" i="26"/>
  <c r="L2648" i="26" s="1"/>
  <c r="I2596" i="26"/>
  <c r="K2596" i="26"/>
  <c r="I2512" i="26"/>
  <c r="J2512" i="26"/>
  <c r="L2512" i="26" s="1"/>
  <c r="K2512" i="26"/>
  <c r="K2800" i="26"/>
  <c r="I2795" i="26"/>
  <c r="K2792" i="26"/>
  <c r="I2787" i="26"/>
  <c r="K2779" i="26"/>
  <c r="K2771" i="26"/>
  <c r="K2763" i="26"/>
  <c r="K2735" i="26"/>
  <c r="K2726" i="26"/>
  <c r="K2702" i="26"/>
  <c r="K2697" i="26"/>
  <c r="J2692" i="26"/>
  <c r="L2692" i="26" s="1"/>
  <c r="I2656" i="26"/>
  <c r="K2649" i="26"/>
  <c r="K2633" i="26"/>
  <c r="K2581" i="26"/>
  <c r="K2569" i="26"/>
  <c r="J2552" i="26"/>
  <c r="L2552" i="26" s="1"/>
  <c r="K2532" i="26"/>
  <c r="J2720" i="26"/>
  <c r="L2720" i="26" s="1"/>
  <c r="K2714" i="26"/>
  <c r="J2681" i="26"/>
  <c r="L2681" i="26" s="1"/>
  <c r="K2663" i="26"/>
  <c r="K2653" i="26"/>
  <c r="K2621" i="26"/>
  <c r="K2608" i="26"/>
  <c r="K2606" i="26"/>
  <c r="K2604" i="26"/>
  <c r="K2597" i="26"/>
  <c r="K2594" i="26"/>
  <c r="K2592" i="26"/>
  <c r="K2540" i="26"/>
  <c r="K2517" i="26"/>
  <c r="K2514" i="26"/>
  <c r="K2799" i="26"/>
  <c r="K2786" i="26"/>
  <c r="J2756" i="26"/>
  <c r="L2756" i="26" s="1"/>
  <c r="I2746" i="26"/>
  <c r="I2743" i="26"/>
  <c r="I2693" i="26"/>
  <c r="K2655" i="26"/>
  <c r="K2641" i="26"/>
  <c r="K2625" i="26"/>
  <c r="K2616" i="26"/>
  <c r="J2610" i="26"/>
  <c r="L2610" i="26" s="1"/>
  <c r="I2577" i="26"/>
  <c r="K2568" i="26"/>
  <c r="I2565" i="26"/>
  <c r="J2562" i="26"/>
  <c r="L2562" i="26" s="1"/>
  <c r="J2548" i="26"/>
  <c r="L2548" i="26" s="1"/>
  <c r="I2537" i="26"/>
  <c r="K2528" i="26"/>
  <c r="K2509" i="26"/>
  <c r="K2778" i="26"/>
  <c r="K2770" i="26"/>
  <c r="K2762" i="26"/>
  <c r="K2690" i="26"/>
  <c r="K2664" i="26"/>
  <c r="K2652" i="26"/>
  <c r="K2636" i="26"/>
  <c r="K2620" i="26"/>
  <c r="K2618" i="26"/>
  <c r="K2605" i="26"/>
  <c r="K2598" i="26"/>
  <c r="K2573" i="26"/>
  <c r="K2525" i="26"/>
  <c r="K2747" i="26"/>
  <c r="K2730" i="26"/>
  <c r="K2685" i="26"/>
  <c r="K2530" i="26"/>
  <c r="K2518" i="26"/>
  <c r="K2513" i="26"/>
  <c r="K2506" i="26"/>
  <c r="J2802" i="26"/>
  <c r="L2802" i="26" s="1"/>
  <c r="I2799" i="26"/>
  <c r="K2796" i="26"/>
  <c r="J2794" i="26"/>
  <c r="L2794" i="26" s="1"/>
  <c r="J2790" i="26"/>
  <c r="L2790" i="26" s="1"/>
  <c r="I2788" i="26"/>
  <c r="K2788" i="26"/>
  <c r="I2786" i="26"/>
  <c r="J2783" i="26"/>
  <c r="L2783" i="26" s="1"/>
  <c r="I2783" i="26"/>
  <c r="I2782" i="26"/>
  <c r="J2767" i="26"/>
  <c r="L2767" i="26" s="1"/>
  <c r="I2767" i="26"/>
  <c r="K2767" i="26"/>
  <c r="I2766" i="26"/>
  <c r="I2760" i="26"/>
  <c r="J2760" i="26"/>
  <c r="L2760" i="26" s="1"/>
  <c r="K2758" i="26"/>
  <c r="I2738" i="26"/>
  <c r="J2738" i="26"/>
  <c r="L2738" i="26" s="1"/>
  <c r="J2736" i="26"/>
  <c r="L2736" i="26" s="1"/>
  <c r="K2736" i="26"/>
  <c r="J2705" i="26"/>
  <c r="L2705" i="26" s="1"/>
  <c r="J2701" i="26"/>
  <c r="L2701" i="26" s="1"/>
  <c r="I2701" i="26"/>
  <c r="I2687" i="26"/>
  <c r="J2687" i="26"/>
  <c r="L2687" i="26" s="1"/>
  <c r="J2796" i="26"/>
  <c r="L2796" i="26" s="1"/>
  <c r="K2795" i="26"/>
  <c r="J2791" i="26"/>
  <c r="L2791" i="26" s="1"/>
  <c r="I2791" i="26"/>
  <c r="I2790" i="26"/>
  <c r="K2784" i="26"/>
  <c r="J2775" i="26"/>
  <c r="L2775" i="26" s="1"/>
  <c r="I2775" i="26"/>
  <c r="K2775" i="26"/>
  <c r="I2774" i="26"/>
  <c r="I2768" i="26"/>
  <c r="J2768" i="26"/>
  <c r="L2768" i="26" s="1"/>
  <c r="K2766" i="26"/>
  <c r="J2741" i="26"/>
  <c r="L2741" i="26" s="1"/>
  <c r="I2741" i="26"/>
  <c r="I2734" i="26"/>
  <c r="J2734" i="26"/>
  <c r="L2734" i="26" s="1"/>
  <c r="J2727" i="26"/>
  <c r="L2727" i="26" s="1"/>
  <c r="I2727" i="26"/>
  <c r="I2722" i="26"/>
  <c r="I2718" i="26"/>
  <c r="J2718" i="26"/>
  <c r="L2718" i="26" s="1"/>
  <c r="J2711" i="26"/>
  <c r="L2711" i="26" s="1"/>
  <c r="I2711" i="26"/>
  <c r="I2694" i="26"/>
  <c r="J2694" i="26"/>
  <c r="L2694" i="26" s="1"/>
  <c r="J2682" i="26"/>
  <c r="L2682" i="26" s="1"/>
  <c r="I2682" i="26"/>
  <c r="K2682" i="26"/>
  <c r="I2676" i="26"/>
  <c r="I2776" i="26"/>
  <c r="J2776" i="26"/>
  <c r="L2776" i="26" s="1"/>
  <c r="J2751" i="26"/>
  <c r="L2751" i="26" s="1"/>
  <c r="I2751" i="26"/>
  <c r="K2751" i="26"/>
  <c r="I2750" i="26"/>
  <c r="I2744" i="26"/>
  <c r="J2744" i="26"/>
  <c r="L2744" i="26" s="1"/>
  <c r="J2737" i="26"/>
  <c r="L2737" i="26" s="1"/>
  <c r="I2737" i="26"/>
  <c r="I2728" i="26"/>
  <c r="J2728" i="26"/>
  <c r="L2728" i="26" s="1"/>
  <c r="I2712" i="26"/>
  <c r="J2712" i="26"/>
  <c r="L2712" i="26" s="1"/>
  <c r="I2706" i="26"/>
  <c r="J2706" i="26"/>
  <c r="L2706" i="26" s="1"/>
  <c r="J2703" i="26"/>
  <c r="L2703" i="26" s="1"/>
  <c r="I2703" i="26"/>
  <c r="I2696" i="26"/>
  <c r="J2696" i="26"/>
  <c r="L2696" i="26" s="1"/>
  <c r="I2689" i="26"/>
  <c r="J2689" i="26"/>
  <c r="L2689" i="26" s="1"/>
  <c r="K2689" i="26"/>
  <c r="I2683" i="26"/>
  <c r="J2759" i="26"/>
  <c r="L2759" i="26" s="1"/>
  <c r="I2759" i="26"/>
  <c r="K2759" i="26"/>
  <c r="I2758" i="26"/>
  <c r="I2752" i="26"/>
  <c r="J2752" i="26"/>
  <c r="L2752" i="26" s="1"/>
  <c r="I2742" i="26"/>
  <c r="J2742" i="26"/>
  <c r="L2742" i="26" s="1"/>
  <c r="J2740" i="26"/>
  <c r="L2740" i="26" s="1"/>
  <c r="K2740" i="26"/>
  <c r="J2733" i="26"/>
  <c r="L2733" i="26" s="1"/>
  <c r="I2733" i="26"/>
  <c r="I2724" i="26"/>
  <c r="J2724" i="26"/>
  <c r="L2724" i="26" s="1"/>
  <c r="J2717" i="26"/>
  <c r="L2717" i="26" s="1"/>
  <c r="I2717" i="26"/>
  <c r="I2708" i="26"/>
  <c r="J2708" i="26"/>
  <c r="L2708" i="26" s="1"/>
  <c r="I2704" i="26"/>
  <c r="J2704" i="26"/>
  <c r="L2704" i="26" s="1"/>
  <c r="I2700" i="26"/>
  <c r="J2700" i="26"/>
  <c r="L2700" i="26" s="1"/>
  <c r="K2700" i="26"/>
  <c r="J2678" i="26"/>
  <c r="L2678" i="26" s="1"/>
  <c r="I2678" i="26"/>
  <c r="J2672" i="26"/>
  <c r="L2672" i="26" s="1"/>
  <c r="I2672" i="26"/>
  <c r="J2668" i="26"/>
  <c r="L2668" i="26" s="1"/>
  <c r="I2653" i="26"/>
  <c r="I2649" i="26"/>
  <c r="I2645" i="26"/>
  <c r="I2641" i="26"/>
  <c r="I2637" i="26"/>
  <c r="I2633" i="26"/>
  <c r="I2629" i="26"/>
  <c r="I2625" i="26"/>
  <c r="I2621" i="26"/>
  <c r="I2617" i="26"/>
  <c r="I2613" i="26"/>
  <c r="I2609" i="26"/>
  <c r="I2606" i="26"/>
  <c r="I2597" i="26"/>
  <c r="I2593" i="26"/>
  <c r="I2590" i="26"/>
  <c r="K2589" i="26"/>
  <c r="K2588" i="26"/>
  <c r="I2586" i="26"/>
  <c r="K2585" i="26"/>
  <c r="K2584" i="26"/>
  <c r="J2582" i="26"/>
  <c r="L2582" i="26" s="1"/>
  <c r="J2578" i="26"/>
  <c r="L2578" i="26" s="1"/>
  <c r="K2574" i="26"/>
  <c r="J2572" i="26"/>
  <c r="L2572" i="26" s="1"/>
  <c r="K2570" i="26"/>
  <c r="J2568" i="26"/>
  <c r="L2568" i="26" s="1"/>
  <c r="K2566" i="26"/>
  <c r="J2564" i="26"/>
  <c r="L2564" i="26" s="1"/>
  <c r="I2561" i="26"/>
  <c r="K2558" i="26"/>
  <c r="J2556" i="26"/>
  <c r="L2556" i="26" s="1"/>
  <c r="J2554" i="26"/>
  <c r="L2554" i="26" s="1"/>
  <c r="K2553" i="26"/>
  <c r="I2550" i="26"/>
  <c r="K2549" i="26"/>
  <c r="I2545" i="26"/>
  <c r="K2544" i="26"/>
  <c r="I2541" i="26"/>
  <c r="K2538" i="26"/>
  <c r="J2536" i="26"/>
  <c r="L2536" i="26" s="1"/>
  <c r="J2534" i="26"/>
  <c r="L2534" i="26" s="1"/>
  <c r="K2533" i="26"/>
  <c r="I2532" i="26"/>
  <c r="I2529" i="26"/>
  <c r="K2526" i="26"/>
  <c r="J2522" i="26"/>
  <c r="L2522" i="26" s="1"/>
  <c r="J2520" i="26"/>
  <c r="L2520" i="26" s="1"/>
  <c r="J2517" i="26"/>
  <c r="L2517" i="26" s="1"/>
  <c r="I2516" i="26"/>
  <c r="J2510" i="26"/>
  <c r="L2510" i="26" s="1"/>
  <c r="J2508" i="26"/>
  <c r="L2508" i="26" s="1"/>
  <c r="K2780" i="26"/>
  <c r="K2772" i="26"/>
  <c r="K2764" i="26"/>
  <c r="K2756" i="26"/>
  <c r="K2748" i="26"/>
  <c r="K2732" i="26"/>
  <c r="K2720" i="26"/>
  <c r="K2716" i="26"/>
  <c r="K2693" i="26"/>
  <c r="K2686" i="26"/>
  <c r="K2681" i="26"/>
  <c r="K2675" i="26"/>
  <c r="K2671" i="26"/>
  <c r="K2650" i="26"/>
  <c r="K2646" i="26"/>
  <c r="K2642" i="26"/>
  <c r="K2638" i="26"/>
  <c r="K2634" i="26"/>
  <c r="K2630" i="26"/>
  <c r="K2626" i="26"/>
  <c r="K2622" i="26"/>
  <c r="I2589" i="26"/>
  <c r="I2585" i="26"/>
  <c r="I2582" i="26"/>
  <c r="K2580" i="26"/>
  <c r="I2578" i="26"/>
  <c r="K2576" i="26"/>
  <c r="J2574" i="26"/>
  <c r="L2574" i="26" s="1"/>
  <c r="J2570" i="26"/>
  <c r="L2570" i="26" s="1"/>
  <c r="J2566" i="26"/>
  <c r="L2566" i="26" s="1"/>
  <c r="J2558" i="26"/>
  <c r="L2558" i="26" s="1"/>
  <c r="I2553" i="26"/>
  <c r="I2549" i="26"/>
  <c r="J2544" i="26"/>
  <c r="L2544" i="26" s="1"/>
  <c r="J2538" i="26"/>
  <c r="L2538" i="26" s="1"/>
  <c r="I2533" i="26"/>
  <c r="J2526" i="26"/>
  <c r="L2526" i="26" s="1"/>
  <c r="K2564" i="26"/>
  <c r="K2561" i="26"/>
  <c r="K2554" i="26"/>
  <c r="K2545" i="26"/>
  <c r="K2541" i="26"/>
  <c r="K2534" i="26"/>
  <c r="K2529" i="26"/>
  <c r="K2522" i="26"/>
  <c r="K2510" i="26"/>
  <c r="K2785" i="26"/>
  <c r="I2691" i="26"/>
  <c r="J2691" i="26"/>
  <c r="L2691" i="26" s="1"/>
  <c r="I2673" i="26"/>
  <c r="J2673" i="26"/>
  <c r="L2673" i="26" s="1"/>
  <c r="I2657" i="26"/>
  <c r="J2657" i="26"/>
  <c r="L2657" i="26" s="1"/>
  <c r="I2523" i="26"/>
  <c r="J2523" i="26"/>
  <c r="L2523" i="26" s="1"/>
  <c r="K2523" i="26"/>
  <c r="J2801" i="26"/>
  <c r="L2801" i="26" s="1"/>
  <c r="J2797" i="26"/>
  <c r="L2797" i="26" s="1"/>
  <c r="J2793" i="26"/>
  <c r="L2793" i="26" s="1"/>
  <c r="J2789" i="26"/>
  <c r="L2789" i="26" s="1"/>
  <c r="J2785" i="26"/>
  <c r="L2785" i="26" s="1"/>
  <c r="J2781" i="26"/>
  <c r="L2781" i="26" s="1"/>
  <c r="J2777" i="26"/>
  <c r="L2777" i="26" s="1"/>
  <c r="J2773" i="26"/>
  <c r="L2773" i="26" s="1"/>
  <c r="J2769" i="26"/>
  <c r="L2769" i="26" s="1"/>
  <c r="J2765" i="26"/>
  <c r="L2765" i="26" s="1"/>
  <c r="J2761" i="26"/>
  <c r="L2761" i="26" s="1"/>
  <c r="J2757" i="26"/>
  <c r="L2757" i="26" s="1"/>
  <c r="J2753" i="26"/>
  <c r="L2753" i="26" s="1"/>
  <c r="J2749" i="26"/>
  <c r="L2749" i="26" s="1"/>
  <c r="J2745" i="26"/>
  <c r="L2745" i="26" s="1"/>
  <c r="K2731" i="26"/>
  <c r="K2729" i="26"/>
  <c r="K2723" i="26"/>
  <c r="K2721" i="26"/>
  <c r="K2715" i="26"/>
  <c r="K2713" i="26"/>
  <c r="K2707" i="26"/>
  <c r="K2705" i="26"/>
  <c r="I2695" i="26"/>
  <c r="J2695" i="26"/>
  <c r="L2695" i="26" s="1"/>
  <c r="I2680" i="26"/>
  <c r="J2680" i="26"/>
  <c r="L2680" i="26" s="1"/>
  <c r="I2669" i="26"/>
  <c r="J2669" i="26"/>
  <c r="L2669" i="26" s="1"/>
  <c r="K2801" i="26"/>
  <c r="K2797" i="26"/>
  <c r="K2793" i="26"/>
  <c r="K2789" i="26"/>
  <c r="K2773" i="26"/>
  <c r="K2769" i="26"/>
  <c r="K2757" i="26"/>
  <c r="K2753" i="26"/>
  <c r="K2749" i="26"/>
  <c r="K2745" i="26"/>
  <c r="I2781" i="26"/>
  <c r="I2777" i="26"/>
  <c r="I2765" i="26"/>
  <c r="I2761" i="26"/>
  <c r="I2731" i="26"/>
  <c r="I2729" i="26"/>
  <c r="I2723" i="26"/>
  <c r="I2721" i="26"/>
  <c r="I2715" i="26"/>
  <c r="I2713" i="26"/>
  <c r="I2707" i="26"/>
  <c r="I2705" i="26"/>
  <c r="I2699" i="26"/>
  <c r="J2699" i="26"/>
  <c r="L2699" i="26" s="1"/>
  <c r="K2691" i="26"/>
  <c r="I2684" i="26"/>
  <c r="J2684" i="26"/>
  <c r="L2684" i="26" s="1"/>
  <c r="K2673" i="26"/>
  <c r="I2665" i="26"/>
  <c r="J2665" i="26"/>
  <c r="L2665" i="26" s="1"/>
  <c r="K2657" i="26"/>
  <c r="K2741" i="26"/>
  <c r="I2740" i="26"/>
  <c r="K2737" i="26"/>
  <c r="I2736" i="26"/>
  <c r="K2733" i="26"/>
  <c r="K2727" i="26"/>
  <c r="K2725" i="26"/>
  <c r="K2719" i="26"/>
  <c r="K2717" i="26"/>
  <c r="K2711" i="26"/>
  <c r="K2709" i="26"/>
  <c r="K2703" i="26"/>
  <c r="I2688" i="26"/>
  <c r="J2688" i="26"/>
  <c r="L2688" i="26" s="1"/>
  <c r="I2677" i="26"/>
  <c r="J2677" i="26"/>
  <c r="L2677" i="26" s="1"/>
  <c r="I2661" i="26"/>
  <c r="J2661" i="26"/>
  <c r="L2661" i="26" s="1"/>
  <c r="I2559" i="26"/>
  <c r="J2559" i="26"/>
  <c r="L2559" i="26" s="1"/>
  <c r="K2559" i="26"/>
  <c r="I2527" i="26"/>
  <c r="J2527" i="26"/>
  <c r="L2527" i="26" s="1"/>
  <c r="K2527" i="26"/>
  <c r="I2674" i="26"/>
  <c r="I2670" i="26"/>
  <c r="I2666" i="26"/>
  <c r="I2662" i="26"/>
  <c r="I2658" i="26"/>
  <c r="I2654" i="26"/>
  <c r="I2651" i="26"/>
  <c r="J2651" i="26"/>
  <c r="L2651" i="26" s="1"/>
  <c r="I2647" i="26"/>
  <c r="J2647" i="26"/>
  <c r="L2647" i="26" s="1"/>
  <c r="I2643" i="26"/>
  <c r="J2643" i="26"/>
  <c r="L2643" i="26" s="1"/>
  <c r="I2639" i="26"/>
  <c r="J2639" i="26"/>
  <c r="L2639" i="26" s="1"/>
  <c r="I2635" i="26"/>
  <c r="J2635" i="26"/>
  <c r="L2635" i="26" s="1"/>
  <c r="I2631" i="26"/>
  <c r="J2631" i="26"/>
  <c r="L2631" i="26" s="1"/>
  <c r="I2627" i="26"/>
  <c r="J2627" i="26"/>
  <c r="L2627" i="26" s="1"/>
  <c r="I2623" i="26"/>
  <c r="J2623" i="26"/>
  <c r="L2623" i="26" s="1"/>
  <c r="I2619" i="26"/>
  <c r="J2619" i="26"/>
  <c r="L2619" i="26" s="1"/>
  <c r="I2615" i="26"/>
  <c r="J2615" i="26"/>
  <c r="L2615" i="26" s="1"/>
  <c r="I2611" i="26"/>
  <c r="J2611" i="26"/>
  <c r="L2611" i="26" s="1"/>
  <c r="I2563" i="26"/>
  <c r="J2563" i="26"/>
  <c r="L2563" i="26" s="1"/>
  <c r="K2563" i="26"/>
  <c r="I2515" i="26"/>
  <c r="J2515" i="26"/>
  <c r="L2515" i="26" s="1"/>
  <c r="K2515" i="26"/>
  <c r="I2675" i="26"/>
  <c r="K2674" i="26"/>
  <c r="I2671" i="26"/>
  <c r="K2670" i="26"/>
  <c r="I2667" i="26"/>
  <c r="K2666" i="26"/>
  <c r="I2663" i="26"/>
  <c r="K2662" i="26"/>
  <c r="I2659" i="26"/>
  <c r="K2658" i="26"/>
  <c r="I2655" i="26"/>
  <c r="K2654" i="26"/>
  <c r="I2543" i="26"/>
  <c r="J2543" i="26"/>
  <c r="L2543" i="26" s="1"/>
  <c r="K2543" i="26"/>
  <c r="I2519" i="26"/>
  <c r="J2519" i="26"/>
  <c r="L2519" i="26" s="1"/>
  <c r="K2519" i="26"/>
  <c r="J2607" i="26"/>
  <c r="L2607" i="26" s="1"/>
  <c r="I2599" i="26"/>
  <c r="J2599" i="26"/>
  <c r="L2599" i="26" s="1"/>
  <c r="I2591" i="26"/>
  <c r="J2591" i="26"/>
  <c r="L2591" i="26" s="1"/>
  <c r="I2583" i="26"/>
  <c r="J2583" i="26"/>
  <c r="L2583" i="26" s="1"/>
  <c r="I2575" i="26"/>
  <c r="J2575" i="26"/>
  <c r="L2575" i="26" s="1"/>
  <c r="I2571" i="26"/>
  <c r="J2571" i="26"/>
  <c r="L2571" i="26" s="1"/>
  <c r="I2567" i="26"/>
  <c r="J2567" i="26"/>
  <c r="L2567" i="26" s="1"/>
  <c r="I2547" i="26"/>
  <c r="J2547" i="26"/>
  <c r="L2547" i="26" s="1"/>
  <c r="I2531" i="26"/>
  <c r="J2531" i="26"/>
  <c r="L2531" i="26" s="1"/>
  <c r="I2551" i="26"/>
  <c r="J2551" i="26"/>
  <c r="L2551" i="26" s="1"/>
  <c r="I2535" i="26"/>
  <c r="J2535" i="26"/>
  <c r="L2535" i="26" s="1"/>
  <c r="I2603" i="26"/>
  <c r="J2603" i="26"/>
  <c r="L2603" i="26" s="1"/>
  <c r="I2595" i="26"/>
  <c r="J2595" i="26"/>
  <c r="L2595" i="26" s="1"/>
  <c r="I2587" i="26"/>
  <c r="J2587" i="26"/>
  <c r="L2587" i="26" s="1"/>
  <c r="I2579" i="26"/>
  <c r="J2579" i="26"/>
  <c r="L2579" i="26" s="1"/>
  <c r="I2555" i="26"/>
  <c r="J2555" i="26"/>
  <c r="L2555" i="26" s="1"/>
  <c r="I2539" i="26"/>
  <c r="J2539" i="26"/>
  <c r="L2539" i="26" s="1"/>
  <c r="I2511" i="26"/>
  <c r="J2511" i="26"/>
  <c r="L2511" i="26" s="1"/>
  <c r="I2507" i="26"/>
  <c r="J2507" i="26"/>
  <c r="L2507" i="26" s="1"/>
  <c r="J2604" i="26"/>
  <c r="L2604" i="26" s="1"/>
  <c r="J2600" i="26"/>
  <c r="L2600" i="26" s="1"/>
  <c r="J2596" i="26"/>
  <c r="L2596" i="26" s="1"/>
  <c r="J2592" i="26"/>
  <c r="L2592" i="26" s="1"/>
  <c r="J2588" i="26"/>
  <c r="L2588" i="26" s="1"/>
  <c r="J2584" i="26"/>
  <c r="L2584" i="26" s="1"/>
  <c r="J2580" i="26"/>
  <c r="L2580" i="26" s="1"/>
  <c r="J2576" i="26"/>
  <c r="L2576" i="26" s="1"/>
  <c r="G2082" i="26"/>
  <c r="K2082" i="26" s="1"/>
  <c r="H2082" i="26"/>
  <c r="G2083" i="26"/>
  <c r="H2083" i="26"/>
  <c r="G2084" i="26"/>
  <c r="H2084" i="26"/>
  <c r="G2085" i="26"/>
  <c r="J2085" i="26" s="1"/>
  <c r="L2085" i="26" s="1"/>
  <c r="H2085" i="26"/>
  <c r="G2086" i="26"/>
  <c r="K2086" i="26" s="1"/>
  <c r="H2086" i="26"/>
  <c r="G2087" i="26"/>
  <c r="H2087" i="26"/>
  <c r="G2088" i="26"/>
  <c r="H2088" i="26"/>
  <c r="G2089" i="26"/>
  <c r="J2089" i="26" s="1"/>
  <c r="L2089" i="26" s="1"/>
  <c r="H2089" i="26"/>
  <c r="G2090" i="26"/>
  <c r="K2090" i="26" s="1"/>
  <c r="H2090" i="26"/>
  <c r="G2091" i="26"/>
  <c r="H2091" i="26"/>
  <c r="G2092" i="26"/>
  <c r="H2092" i="26"/>
  <c r="G2093" i="26"/>
  <c r="J2093" i="26" s="1"/>
  <c r="L2093" i="26" s="1"/>
  <c r="H2093" i="26"/>
  <c r="G2094" i="26"/>
  <c r="I2094" i="26" s="1"/>
  <c r="H2094" i="26"/>
  <c r="G2095" i="26"/>
  <c r="H2095" i="26"/>
  <c r="G2096" i="26"/>
  <c r="H2096" i="26"/>
  <c r="G2097" i="26"/>
  <c r="J2097" i="26" s="1"/>
  <c r="L2097" i="26" s="1"/>
  <c r="H2097" i="26"/>
  <c r="G2098" i="26"/>
  <c r="H2098" i="26"/>
  <c r="G2099" i="26"/>
  <c r="H2099" i="26"/>
  <c r="G2100" i="26"/>
  <c r="J2100" i="26" s="1"/>
  <c r="L2100" i="26" s="1"/>
  <c r="H2100" i="26"/>
  <c r="G2101" i="26"/>
  <c r="I2101" i="26" s="1"/>
  <c r="H2101" i="26"/>
  <c r="G2102" i="26"/>
  <c r="H2102" i="26"/>
  <c r="G2103" i="26"/>
  <c r="H2103" i="26"/>
  <c r="G2104" i="26"/>
  <c r="J2104" i="26" s="1"/>
  <c r="L2104" i="26" s="1"/>
  <c r="H2104" i="26"/>
  <c r="G2105" i="26"/>
  <c r="I2105" i="26" s="1"/>
  <c r="H2105" i="26"/>
  <c r="G2106" i="26"/>
  <c r="H2106" i="26"/>
  <c r="G2107" i="26"/>
  <c r="H2107" i="26"/>
  <c r="G2108" i="26"/>
  <c r="J2108" i="26" s="1"/>
  <c r="L2108" i="26" s="1"/>
  <c r="H2108" i="26"/>
  <c r="G2109" i="26"/>
  <c r="I2109" i="26" s="1"/>
  <c r="H2109" i="26"/>
  <c r="G2110" i="26"/>
  <c r="H2110" i="26"/>
  <c r="G2111" i="26"/>
  <c r="H2111" i="26"/>
  <c r="G2112" i="26"/>
  <c r="J2112" i="26" s="1"/>
  <c r="L2112" i="26" s="1"/>
  <c r="H2112" i="26"/>
  <c r="G2113" i="26"/>
  <c r="K2113" i="26" s="1"/>
  <c r="H2113" i="26"/>
  <c r="G2114" i="26"/>
  <c r="H2114" i="26"/>
  <c r="G2115" i="26"/>
  <c r="H2115" i="26"/>
  <c r="G2116" i="26"/>
  <c r="J2116" i="26" s="1"/>
  <c r="L2116" i="26" s="1"/>
  <c r="H2116" i="26"/>
  <c r="G2117" i="26"/>
  <c r="K2117" i="26" s="1"/>
  <c r="H2117" i="26"/>
  <c r="G2118" i="26"/>
  <c r="H2118" i="26"/>
  <c r="G2119" i="26"/>
  <c r="H2119" i="26"/>
  <c r="G2120" i="26"/>
  <c r="J2120" i="26" s="1"/>
  <c r="L2120" i="26" s="1"/>
  <c r="H2120" i="26"/>
  <c r="G2121" i="26"/>
  <c r="I2121" i="26" s="1"/>
  <c r="H2121" i="26"/>
  <c r="G2122" i="26"/>
  <c r="H2122" i="26"/>
  <c r="G2123" i="26"/>
  <c r="H2123" i="26"/>
  <c r="G2124" i="26"/>
  <c r="J2124" i="26" s="1"/>
  <c r="L2124" i="26" s="1"/>
  <c r="H2124" i="26"/>
  <c r="G2125" i="26"/>
  <c r="I2125" i="26" s="1"/>
  <c r="H2125" i="26"/>
  <c r="G2126" i="26"/>
  <c r="H2126" i="26"/>
  <c r="G2127" i="26"/>
  <c r="H2127" i="26"/>
  <c r="G2128" i="26"/>
  <c r="J2128" i="26" s="1"/>
  <c r="L2128" i="26" s="1"/>
  <c r="H2128" i="26"/>
  <c r="G2129" i="26"/>
  <c r="K2129" i="26" s="1"/>
  <c r="H2129" i="26"/>
  <c r="G2130" i="26"/>
  <c r="H2130" i="26"/>
  <c r="G2131" i="26"/>
  <c r="H2131" i="26"/>
  <c r="G2132" i="26"/>
  <c r="J2132" i="26" s="1"/>
  <c r="L2132" i="26" s="1"/>
  <c r="H2132" i="26"/>
  <c r="G2133" i="26"/>
  <c r="I2133" i="26" s="1"/>
  <c r="H2133" i="26"/>
  <c r="G2134" i="26"/>
  <c r="H2134" i="26"/>
  <c r="G2135" i="26"/>
  <c r="J2135" i="26" s="1"/>
  <c r="L2135" i="26" s="1"/>
  <c r="H2135" i="26"/>
  <c r="G2136" i="26"/>
  <c r="H2136" i="26"/>
  <c r="G2137" i="26"/>
  <c r="I2137" i="26" s="1"/>
  <c r="H2137" i="26"/>
  <c r="G2138" i="26"/>
  <c r="H2138" i="26"/>
  <c r="G2139" i="26"/>
  <c r="J2139" i="26" s="1"/>
  <c r="L2139" i="26" s="1"/>
  <c r="H2139" i="26"/>
  <c r="G2140" i="26"/>
  <c r="H2140" i="26"/>
  <c r="G2141" i="26"/>
  <c r="I2141" i="26" s="1"/>
  <c r="H2141" i="26"/>
  <c r="G2142" i="26"/>
  <c r="K2142" i="26" s="1"/>
  <c r="H2142" i="26"/>
  <c r="G2143" i="26"/>
  <c r="J2143" i="26" s="1"/>
  <c r="L2143" i="26" s="1"/>
  <c r="H2143" i="26"/>
  <c r="G2144" i="26"/>
  <c r="H2144" i="26"/>
  <c r="G2145" i="26"/>
  <c r="I2145" i="26" s="1"/>
  <c r="H2145" i="26"/>
  <c r="G2146" i="26"/>
  <c r="J2146" i="26" s="1"/>
  <c r="L2146" i="26" s="1"/>
  <c r="H2146" i="26"/>
  <c r="G2147" i="26"/>
  <c r="J2147" i="26" s="1"/>
  <c r="L2147" i="26" s="1"/>
  <c r="H2147" i="26"/>
  <c r="G2148" i="26"/>
  <c r="H2148" i="26"/>
  <c r="G2149" i="26"/>
  <c r="K2149" i="26" s="1"/>
  <c r="H2149" i="26"/>
  <c r="G2150" i="26"/>
  <c r="H2150" i="26"/>
  <c r="G2151" i="26"/>
  <c r="J2151" i="26" s="1"/>
  <c r="L2151" i="26" s="1"/>
  <c r="H2151" i="26"/>
  <c r="G2152" i="26"/>
  <c r="H2152" i="26"/>
  <c r="G2153" i="26"/>
  <c r="I2153" i="26" s="1"/>
  <c r="H2153" i="26"/>
  <c r="G2154" i="26"/>
  <c r="H2154" i="26"/>
  <c r="G2155" i="26"/>
  <c r="J2155" i="26" s="1"/>
  <c r="L2155" i="26" s="1"/>
  <c r="H2155" i="26"/>
  <c r="G2156" i="26"/>
  <c r="H2156" i="26"/>
  <c r="G2157" i="26"/>
  <c r="I2157" i="26" s="1"/>
  <c r="H2157" i="26"/>
  <c r="G2158" i="26"/>
  <c r="K2158" i="26" s="1"/>
  <c r="H2158" i="26"/>
  <c r="G2159" i="26"/>
  <c r="J2159" i="26" s="1"/>
  <c r="L2159" i="26" s="1"/>
  <c r="H2159" i="26"/>
  <c r="G2160" i="26"/>
  <c r="H2160" i="26"/>
  <c r="G2161" i="26"/>
  <c r="I2161" i="26" s="1"/>
  <c r="H2161" i="26"/>
  <c r="G2162" i="26"/>
  <c r="J2162" i="26" s="1"/>
  <c r="L2162" i="26" s="1"/>
  <c r="H2162" i="26"/>
  <c r="G2163" i="26"/>
  <c r="J2163" i="26" s="1"/>
  <c r="L2163" i="26" s="1"/>
  <c r="H2163" i="26"/>
  <c r="G2164" i="26"/>
  <c r="H2164" i="26"/>
  <c r="G2165" i="26"/>
  <c r="I2165" i="26" s="1"/>
  <c r="H2165" i="26"/>
  <c r="G2166" i="26"/>
  <c r="H2166" i="26"/>
  <c r="G2167" i="26"/>
  <c r="J2167" i="26" s="1"/>
  <c r="L2167" i="26" s="1"/>
  <c r="H2167" i="26"/>
  <c r="G2168" i="26"/>
  <c r="I2168" i="26" s="1"/>
  <c r="H2168" i="26"/>
  <c r="G2169" i="26"/>
  <c r="H2169" i="26"/>
  <c r="G2170" i="26"/>
  <c r="H2170" i="26"/>
  <c r="G2171" i="26"/>
  <c r="J2171" i="26" s="1"/>
  <c r="L2171" i="26" s="1"/>
  <c r="H2171" i="26"/>
  <c r="G2172" i="26"/>
  <c r="I2172" i="26" s="1"/>
  <c r="H2172" i="26"/>
  <c r="G2173" i="26"/>
  <c r="H2173" i="26"/>
  <c r="G2174" i="26"/>
  <c r="H2174" i="26"/>
  <c r="G2175" i="26"/>
  <c r="J2175" i="26" s="1"/>
  <c r="L2175" i="26" s="1"/>
  <c r="H2175" i="26"/>
  <c r="G2176" i="26"/>
  <c r="I2176" i="26" s="1"/>
  <c r="H2176" i="26"/>
  <c r="G2177" i="26"/>
  <c r="H2177" i="26"/>
  <c r="G2178" i="26"/>
  <c r="H2178" i="26"/>
  <c r="G2179" i="26"/>
  <c r="J2179" i="26" s="1"/>
  <c r="L2179" i="26" s="1"/>
  <c r="H2179" i="26"/>
  <c r="G2180" i="26"/>
  <c r="I2180" i="26" s="1"/>
  <c r="H2180" i="26"/>
  <c r="G2181" i="26"/>
  <c r="H2181" i="26"/>
  <c r="G2182" i="26"/>
  <c r="H2182" i="26"/>
  <c r="G2183" i="26"/>
  <c r="J2183" i="26" s="1"/>
  <c r="L2183" i="26" s="1"/>
  <c r="H2183" i="26"/>
  <c r="G2184" i="26"/>
  <c r="I2184" i="26" s="1"/>
  <c r="H2184" i="26"/>
  <c r="G2185" i="26"/>
  <c r="H2185" i="26"/>
  <c r="G2186" i="26"/>
  <c r="H2186" i="26"/>
  <c r="G2187" i="26"/>
  <c r="J2187" i="26" s="1"/>
  <c r="L2187" i="26" s="1"/>
  <c r="H2187" i="26"/>
  <c r="G2188" i="26"/>
  <c r="K2188" i="26" s="1"/>
  <c r="H2188" i="26"/>
  <c r="G2189" i="26"/>
  <c r="I2189" i="26" s="1"/>
  <c r="H2189" i="26"/>
  <c r="G2190" i="26"/>
  <c r="K2190" i="26" s="1"/>
  <c r="H2190" i="26"/>
  <c r="G2191" i="26"/>
  <c r="H2191" i="26"/>
  <c r="G2192" i="26"/>
  <c r="J2192" i="26" s="1"/>
  <c r="L2192" i="26" s="1"/>
  <c r="H2192" i="26"/>
  <c r="G2193" i="26"/>
  <c r="H2193" i="26"/>
  <c r="G2194" i="26"/>
  <c r="H2194" i="26"/>
  <c r="G2195" i="26"/>
  <c r="H2195" i="26"/>
  <c r="G2196" i="26"/>
  <c r="J2196" i="26" s="1"/>
  <c r="L2196" i="26" s="1"/>
  <c r="H2196" i="26"/>
  <c r="G2197" i="26"/>
  <c r="K2197" i="26" s="1"/>
  <c r="H2197" i="26"/>
  <c r="G2198" i="26"/>
  <c r="K2198" i="26" s="1"/>
  <c r="H2198" i="26"/>
  <c r="G2199" i="26"/>
  <c r="I2199" i="26" s="1"/>
  <c r="H2199" i="26"/>
  <c r="G2200" i="26"/>
  <c r="H2200" i="26"/>
  <c r="G2201" i="26"/>
  <c r="I2201" i="26" s="1"/>
  <c r="H2201" i="26"/>
  <c r="G2202" i="26"/>
  <c r="H2202" i="26"/>
  <c r="G2203" i="26"/>
  <c r="I2203" i="26" s="1"/>
  <c r="H2203" i="26"/>
  <c r="G2204" i="26"/>
  <c r="H2204" i="26"/>
  <c r="G2205" i="26"/>
  <c r="I2205" i="26" s="1"/>
  <c r="H2205" i="26"/>
  <c r="G2206" i="26"/>
  <c r="K2206" i="26" s="1"/>
  <c r="H2206" i="26"/>
  <c r="G2207" i="26"/>
  <c r="I2207" i="26" s="1"/>
  <c r="H2207" i="26"/>
  <c r="G2208" i="26"/>
  <c r="J2208" i="26" s="1"/>
  <c r="L2208" i="26" s="1"/>
  <c r="H2208" i="26"/>
  <c r="G2209" i="26"/>
  <c r="K2209" i="26" s="1"/>
  <c r="H2209" i="26"/>
  <c r="G2210" i="26"/>
  <c r="H2210" i="26"/>
  <c r="G2211" i="26"/>
  <c r="I2211" i="26" s="1"/>
  <c r="H2211" i="26"/>
  <c r="G2212" i="26"/>
  <c r="J2212" i="26" s="1"/>
  <c r="L2212" i="26" s="1"/>
  <c r="H2212" i="26"/>
  <c r="G2213" i="26"/>
  <c r="K2213" i="26" s="1"/>
  <c r="H2213" i="26"/>
  <c r="G2214" i="26"/>
  <c r="K2214" i="26" s="1"/>
  <c r="H2214" i="26"/>
  <c r="G2215" i="26"/>
  <c r="I2215" i="26" s="1"/>
  <c r="H2215" i="26"/>
  <c r="G2216" i="26"/>
  <c r="I2216" i="26" s="1"/>
  <c r="H2216" i="26"/>
  <c r="G2217" i="26"/>
  <c r="I2217" i="26" s="1"/>
  <c r="H2217" i="26"/>
  <c r="G2218" i="26"/>
  <c r="H2218" i="26"/>
  <c r="G2219" i="26"/>
  <c r="I2219" i="26" s="1"/>
  <c r="H2219" i="26"/>
  <c r="G2220" i="26"/>
  <c r="I2220" i="26" s="1"/>
  <c r="H2220" i="26"/>
  <c r="G2221" i="26"/>
  <c r="I2221" i="26" s="1"/>
  <c r="H2221" i="26"/>
  <c r="G2222" i="26"/>
  <c r="K2222" i="26" s="1"/>
  <c r="H2222" i="26"/>
  <c r="G2223" i="26"/>
  <c r="I2223" i="26" s="1"/>
  <c r="H2223" i="26"/>
  <c r="G2224" i="26"/>
  <c r="J2224" i="26" s="1"/>
  <c r="L2224" i="26" s="1"/>
  <c r="H2224" i="26"/>
  <c r="G2225" i="26"/>
  <c r="I2225" i="26" s="1"/>
  <c r="H2225" i="26"/>
  <c r="G2226" i="26"/>
  <c r="H2226" i="26"/>
  <c r="G2227" i="26"/>
  <c r="I2227" i="26" s="1"/>
  <c r="H2227" i="26"/>
  <c r="G2228" i="26"/>
  <c r="J2228" i="26" s="1"/>
  <c r="L2228" i="26" s="1"/>
  <c r="H2228" i="26"/>
  <c r="G2229" i="26"/>
  <c r="I2229" i="26" s="1"/>
  <c r="H2229" i="26"/>
  <c r="G2230" i="26"/>
  <c r="K2230" i="26" s="1"/>
  <c r="H2230" i="26"/>
  <c r="G2231" i="26"/>
  <c r="I2231" i="26" s="1"/>
  <c r="H2231" i="26"/>
  <c r="G2232" i="26"/>
  <c r="H2232" i="26"/>
  <c r="G2233" i="26"/>
  <c r="I2233" i="26" s="1"/>
  <c r="H2233" i="26"/>
  <c r="G2234" i="26"/>
  <c r="H2234" i="26"/>
  <c r="G2235" i="26"/>
  <c r="I2235" i="26" s="1"/>
  <c r="H2235" i="26"/>
  <c r="G2236" i="26"/>
  <c r="H2236" i="26"/>
  <c r="G2237" i="26"/>
  <c r="I2237" i="26" s="1"/>
  <c r="H2237" i="26"/>
  <c r="G2238" i="26"/>
  <c r="K2238" i="26" s="1"/>
  <c r="H2238" i="26"/>
  <c r="G2239" i="26"/>
  <c r="I2239" i="26" s="1"/>
  <c r="H2239" i="26"/>
  <c r="G2240" i="26"/>
  <c r="J2240" i="26" s="1"/>
  <c r="L2240" i="26" s="1"/>
  <c r="H2240" i="26"/>
  <c r="G2241" i="26"/>
  <c r="I2241" i="26" s="1"/>
  <c r="H2241" i="26"/>
  <c r="G2242" i="26"/>
  <c r="H2242" i="26"/>
  <c r="G2243" i="26"/>
  <c r="I2243" i="26" s="1"/>
  <c r="H2243" i="26"/>
  <c r="G2244" i="26"/>
  <c r="J2244" i="26" s="1"/>
  <c r="L2244" i="26" s="1"/>
  <c r="H2244" i="26"/>
  <c r="G2245" i="26"/>
  <c r="I2245" i="26" s="1"/>
  <c r="H2245" i="26"/>
  <c r="G2246" i="26"/>
  <c r="K2246" i="26" s="1"/>
  <c r="H2246" i="26"/>
  <c r="G2247" i="26"/>
  <c r="I2247" i="26" s="1"/>
  <c r="H2247" i="26"/>
  <c r="G2248" i="26"/>
  <c r="I2248" i="26" s="1"/>
  <c r="H2248" i="26"/>
  <c r="G2249" i="26"/>
  <c r="K2249" i="26" s="1"/>
  <c r="H2249" i="26"/>
  <c r="G2250" i="26"/>
  <c r="H2250" i="26"/>
  <c r="G2251" i="26"/>
  <c r="I2251" i="26" s="1"/>
  <c r="H2251" i="26"/>
  <c r="G2252" i="26"/>
  <c r="H2252" i="26"/>
  <c r="G2253" i="26"/>
  <c r="I2253" i="26" s="1"/>
  <c r="H2253" i="26"/>
  <c r="G2254" i="26"/>
  <c r="K2254" i="26" s="1"/>
  <c r="H2254" i="26"/>
  <c r="G2255" i="26"/>
  <c r="I2255" i="26" s="1"/>
  <c r="H2255" i="26"/>
  <c r="G2256" i="26"/>
  <c r="J2256" i="26" s="1"/>
  <c r="L2256" i="26" s="1"/>
  <c r="H2256" i="26"/>
  <c r="G2257" i="26"/>
  <c r="I2257" i="26" s="1"/>
  <c r="H2257" i="26"/>
  <c r="G2258" i="26"/>
  <c r="H2258" i="26"/>
  <c r="G2259" i="26"/>
  <c r="I2259" i="26" s="1"/>
  <c r="H2259" i="26"/>
  <c r="G2260" i="26"/>
  <c r="J2260" i="26" s="1"/>
  <c r="L2260" i="26" s="1"/>
  <c r="H2260" i="26"/>
  <c r="G2261" i="26"/>
  <c r="I2261" i="26" s="1"/>
  <c r="H2261" i="26"/>
  <c r="G2262" i="26"/>
  <c r="K2262" i="26" s="1"/>
  <c r="H2262" i="26"/>
  <c r="G2263" i="26"/>
  <c r="I2263" i="26" s="1"/>
  <c r="H2263" i="26"/>
  <c r="G2264" i="26"/>
  <c r="I2264" i="26" s="1"/>
  <c r="H2264" i="26"/>
  <c r="G2265" i="26"/>
  <c r="I2265" i="26" s="1"/>
  <c r="H2265" i="26"/>
  <c r="G2266" i="26"/>
  <c r="H2266" i="26"/>
  <c r="G2267" i="26"/>
  <c r="I2267" i="26" s="1"/>
  <c r="H2267" i="26"/>
  <c r="G2268" i="26"/>
  <c r="I2268" i="26" s="1"/>
  <c r="H2268" i="26"/>
  <c r="G2269" i="26"/>
  <c r="I2269" i="26" s="1"/>
  <c r="H2269" i="26"/>
  <c r="G2270" i="26"/>
  <c r="K2270" i="26" s="1"/>
  <c r="H2270" i="26"/>
  <c r="G2271" i="26"/>
  <c r="I2271" i="26" s="1"/>
  <c r="H2271" i="26"/>
  <c r="G2272" i="26"/>
  <c r="J2272" i="26" s="1"/>
  <c r="L2272" i="26" s="1"/>
  <c r="H2272" i="26"/>
  <c r="G2273" i="26"/>
  <c r="H2273" i="26"/>
  <c r="G2274" i="26"/>
  <c r="H2274" i="26"/>
  <c r="G2275" i="26"/>
  <c r="J2275" i="26" s="1"/>
  <c r="L2275" i="26" s="1"/>
  <c r="H2275" i="26"/>
  <c r="G2276" i="26"/>
  <c r="J2276" i="26" s="1"/>
  <c r="L2276" i="26" s="1"/>
  <c r="H2276" i="26"/>
  <c r="G2277" i="26"/>
  <c r="I2277" i="26" s="1"/>
  <c r="H2277" i="26"/>
  <c r="G2278" i="26"/>
  <c r="K2278" i="26" s="1"/>
  <c r="H2278" i="26"/>
  <c r="G2279" i="26"/>
  <c r="I2279" i="26" s="1"/>
  <c r="H2279" i="26"/>
  <c r="G2280" i="26"/>
  <c r="H2280" i="26"/>
  <c r="G2281" i="26"/>
  <c r="I2281" i="26" s="1"/>
  <c r="H2281" i="26"/>
  <c r="G2282" i="26"/>
  <c r="K2282" i="26" s="1"/>
  <c r="H2282" i="26"/>
  <c r="G2283" i="26"/>
  <c r="H2283" i="26"/>
  <c r="G2284" i="26"/>
  <c r="J2284" i="26" s="1"/>
  <c r="L2284" i="26" s="1"/>
  <c r="H2284" i="26"/>
  <c r="G2285" i="26"/>
  <c r="J2285" i="26" s="1"/>
  <c r="L2285" i="26" s="1"/>
  <c r="H2285" i="26"/>
  <c r="G2286" i="26"/>
  <c r="K2286" i="26" s="1"/>
  <c r="H2286" i="26"/>
  <c r="G2287" i="26"/>
  <c r="I2287" i="26" s="1"/>
  <c r="H2287" i="26"/>
  <c r="G2288" i="26"/>
  <c r="J2288" i="26" s="1"/>
  <c r="L2288" i="26" s="1"/>
  <c r="H2288" i="26"/>
  <c r="G2289" i="26"/>
  <c r="I2289" i="26" s="1"/>
  <c r="H2289" i="26"/>
  <c r="G2290" i="26"/>
  <c r="H2290" i="26"/>
  <c r="G2291" i="26"/>
  <c r="I2291" i="26" s="1"/>
  <c r="H2291" i="26"/>
  <c r="G2292" i="26"/>
  <c r="J2292" i="26" s="1"/>
  <c r="L2292" i="26" s="1"/>
  <c r="H2292" i="26"/>
  <c r="G2293" i="26"/>
  <c r="I2293" i="26" s="1"/>
  <c r="H2293" i="26"/>
  <c r="G2294" i="26"/>
  <c r="H2294" i="26"/>
  <c r="G2295" i="26"/>
  <c r="I2295" i="26" s="1"/>
  <c r="H2295" i="26"/>
  <c r="G2296" i="26"/>
  <c r="J2296" i="26" s="1"/>
  <c r="L2296" i="26" s="1"/>
  <c r="H2296" i="26"/>
  <c r="G2297" i="26"/>
  <c r="I2297" i="26" s="1"/>
  <c r="H2297" i="26"/>
  <c r="G2298" i="26"/>
  <c r="K2298" i="26" s="1"/>
  <c r="H2298" i="26"/>
  <c r="G2299" i="26"/>
  <c r="I2299" i="26" s="1"/>
  <c r="H2299" i="26"/>
  <c r="G2300" i="26"/>
  <c r="J2300" i="26" s="1"/>
  <c r="L2300" i="26" s="1"/>
  <c r="H2300" i="26"/>
  <c r="G2301" i="26"/>
  <c r="K2301" i="26" s="1"/>
  <c r="H2301" i="26"/>
  <c r="G2302" i="26"/>
  <c r="K2302" i="26" s="1"/>
  <c r="H2302" i="26"/>
  <c r="G2303" i="26"/>
  <c r="I2303" i="26" s="1"/>
  <c r="H2303" i="26"/>
  <c r="G2304" i="26"/>
  <c r="J2304" i="26" s="1"/>
  <c r="L2304" i="26" s="1"/>
  <c r="H2304" i="26"/>
  <c r="G2305" i="26"/>
  <c r="I2305" i="26" s="1"/>
  <c r="H2305" i="26"/>
  <c r="G2306" i="26"/>
  <c r="H2306" i="26"/>
  <c r="G2307" i="26"/>
  <c r="I2307" i="26" s="1"/>
  <c r="H2307" i="26"/>
  <c r="G2308" i="26"/>
  <c r="J2308" i="26" s="1"/>
  <c r="L2308" i="26" s="1"/>
  <c r="H2308" i="26"/>
  <c r="G2309" i="26"/>
  <c r="I2309" i="26" s="1"/>
  <c r="H2309" i="26"/>
  <c r="G2310" i="26"/>
  <c r="H2310" i="26"/>
  <c r="G2311" i="26"/>
  <c r="I2311" i="26" s="1"/>
  <c r="H2311" i="26"/>
  <c r="G2312" i="26"/>
  <c r="J2312" i="26" s="1"/>
  <c r="L2312" i="26" s="1"/>
  <c r="H2312" i="26"/>
  <c r="G2313" i="26"/>
  <c r="I2313" i="26" s="1"/>
  <c r="H2313" i="26"/>
  <c r="G2314" i="26"/>
  <c r="K2314" i="26" s="1"/>
  <c r="H2314" i="26"/>
  <c r="G2315" i="26"/>
  <c r="I2315" i="26" s="1"/>
  <c r="H2315" i="26"/>
  <c r="G2316" i="26"/>
  <c r="J2316" i="26" s="1"/>
  <c r="L2316" i="26" s="1"/>
  <c r="H2316" i="26"/>
  <c r="G2317" i="26"/>
  <c r="I2317" i="26" s="1"/>
  <c r="H2317" i="26"/>
  <c r="G2318" i="26"/>
  <c r="J2318" i="26" s="1"/>
  <c r="L2318" i="26" s="1"/>
  <c r="H2318" i="26"/>
  <c r="G2319" i="26"/>
  <c r="I2319" i="26" s="1"/>
  <c r="H2319" i="26"/>
  <c r="G2320" i="26"/>
  <c r="H2320" i="26"/>
  <c r="G2321" i="26"/>
  <c r="I2321" i="26" s="1"/>
  <c r="H2321" i="26"/>
  <c r="G2322" i="26"/>
  <c r="H2322" i="26"/>
  <c r="G2323" i="26"/>
  <c r="I2323" i="26" s="1"/>
  <c r="H2323" i="26"/>
  <c r="G2324" i="26"/>
  <c r="J2324" i="26" s="1"/>
  <c r="L2324" i="26" s="1"/>
  <c r="H2324" i="26"/>
  <c r="G2325" i="26"/>
  <c r="K2325" i="26" s="1"/>
  <c r="H2325" i="26"/>
  <c r="G2326" i="26"/>
  <c r="J2326" i="26" s="1"/>
  <c r="L2326" i="26" s="1"/>
  <c r="H2326" i="26"/>
  <c r="G2327" i="26"/>
  <c r="I2327" i="26" s="1"/>
  <c r="H2327" i="26"/>
  <c r="G2328" i="26"/>
  <c r="J2328" i="26" s="1"/>
  <c r="L2328" i="26" s="1"/>
  <c r="H2328" i="26"/>
  <c r="G2329" i="26"/>
  <c r="I2329" i="26" s="1"/>
  <c r="H2329" i="26"/>
  <c r="G2330" i="26"/>
  <c r="I2330" i="26" s="1"/>
  <c r="H2330" i="26"/>
  <c r="G2331" i="26"/>
  <c r="K2331" i="26" s="1"/>
  <c r="H2331" i="26"/>
  <c r="G2332" i="26"/>
  <c r="I2332" i="26" s="1"/>
  <c r="H2332" i="26"/>
  <c r="G2333" i="26"/>
  <c r="J2333" i="26" s="1"/>
  <c r="L2333" i="26" s="1"/>
  <c r="H2333" i="26"/>
  <c r="G2334" i="26"/>
  <c r="J2334" i="26" s="1"/>
  <c r="L2334" i="26" s="1"/>
  <c r="H2334" i="26"/>
  <c r="G2335" i="26"/>
  <c r="K2335" i="26" s="1"/>
  <c r="H2335" i="26"/>
  <c r="G2336" i="26"/>
  <c r="I2336" i="26" s="1"/>
  <c r="H2336" i="26"/>
  <c r="G2337" i="26"/>
  <c r="J2337" i="26" s="1"/>
  <c r="L2337" i="26" s="1"/>
  <c r="H2337" i="26"/>
  <c r="G2338" i="26"/>
  <c r="K2338" i="26" s="1"/>
  <c r="H2338" i="26"/>
  <c r="G2339" i="26"/>
  <c r="H2339" i="26"/>
  <c r="G2340" i="26"/>
  <c r="I2340" i="26" s="1"/>
  <c r="H2340" i="26"/>
  <c r="G2341" i="26"/>
  <c r="J2341" i="26" s="1"/>
  <c r="L2341" i="26" s="1"/>
  <c r="H2341" i="26"/>
  <c r="G2342" i="26"/>
  <c r="J2342" i="26" s="1"/>
  <c r="L2342" i="26" s="1"/>
  <c r="H2342" i="26"/>
  <c r="G2343" i="26"/>
  <c r="K2343" i="26" s="1"/>
  <c r="H2343" i="26"/>
  <c r="G2344" i="26"/>
  <c r="I2344" i="26" s="1"/>
  <c r="H2344" i="26"/>
  <c r="G2345" i="26"/>
  <c r="J2345" i="26" s="1"/>
  <c r="L2345" i="26" s="1"/>
  <c r="H2345" i="26"/>
  <c r="G2346" i="26"/>
  <c r="K2346" i="26" s="1"/>
  <c r="H2346" i="26"/>
  <c r="G2347" i="26"/>
  <c r="I2347" i="26" s="1"/>
  <c r="H2347" i="26"/>
  <c r="G2348" i="26"/>
  <c r="J2348" i="26" s="1"/>
  <c r="L2348" i="26" s="1"/>
  <c r="H2348" i="26"/>
  <c r="G2349" i="26"/>
  <c r="K2349" i="26" s="1"/>
  <c r="H2349" i="26"/>
  <c r="G2350" i="26"/>
  <c r="H2350" i="26"/>
  <c r="G2351" i="26"/>
  <c r="I2351" i="26" s="1"/>
  <c r="H2351" i="26"/>
  <c r="G2352" i="26"/>
  <c r="J2352" i="26" s="1"/>
  <c r="L2352" i="26" s="1"/>
  <c r="H2352" i="26"/>
  <c r="G2353" i="26"/>
  <c r="J2353" i="26" s="1"/>
  <c r="L2353" i="26" s="1"/>
  <c r="H2353" i="26"/>
  <c r="G2354" i="26"/>
  <c r="H2354" i="26"/>
  <c r="G2355" i="26"/>
  <c r="J2355" i="26" s="1"/>
  <c r="L2355" i="26" s="1"/>
  <c r="H2355" i="26"/>
  <c r="G2356" i="26"/>
  <c r="K2356" i="26" s="1"/>
  <c r="H2356" i="26"/>
  <c r="G2357" i="26"/>
  <c r="K2357" i="26" s="1"/>
  <c r="H2357" i="26"/>
  <c r="G2358" i="26"/>
  <c r="I2358" i="26" s="1"/>
  <c r="H2358" i="26"/>
  <c r="G2359" i="26"/>
  <c r="J2359" i="26" s="1"/>
  <c r="L2359" i="26" s="1"/>
  <c r="H2359" i="26"/>
  <c r="G2360" i="26"/>
  <c r="I2360" i="26" s="1"/>
  <c r="H2360" i="26"/>
  <c r="G2361" i="26"/>
  <c r="K2361" i="26" s="1"/>
  <c r="H2361" i="26"/>
  <c r="G2362" i="26"/>
  <c r="H2362" i="26"/>
  <c r="G2363" i="26"/>
  <c r="J2363" i="26" s="1"/>
  <c r="L2363" i="26" s="1"/>
  <c r="H2363" i="26"/>
  <c r="G2364" i="26"/>
  <c r="J2364" i="26" s="1"/>
  <c r="L2364" i="26" s="1"/>
  <c r="H2364" i="26"/>
  <c r="G2365" i="26"/>
  <c r="H2365" i="26"/>
  <c r="G2366" i="26"/>
  <c r="H2366" i="26"/>
  <c r="G2367" i="26"/>
  <c r="J2367" i="26" s="1"/>
  <c r="L2367" i="26" s="1"/>
  <c r="H2367" i="26"/>
  <c r="G2368" i="26"/>
  <c r="H2368" i="26"/>
  <c r="G2369" i="26"/>
  <c r="J2369" i="26" s="1"/>
  <c r="L2369" i="26" s="1"/>
  <c r="H2369" i="26"/>
  <c r="G2370" i="26"/>
  <c r="J2370" i="26" s="1"/>
  <c r="L2370" i="26" s="1"/>
  <c r="H2370" i="26"/>
  <c r="G2371" i="26"/>
  <c r="H2371" i="26"/>
  <c r="G2372" i="26"/>
  <c r="J2372" i="26" s="1"/>
  <c r="L2372" i="26" s="1"/>
  <c r="H2372" i="26"/>
  <c r="G2373" i="26"/>
  <c r="J2373" i="26" s="1"/>
  <c r="L2373" i="26" s="1"/>
  <c r="H2373" i="26"/>
  <c r="G2374" i="26"/>
  <c r="I2374" i="26" s="1"/>
  <c r="H2374" i="26"/>
  <c r="G2375" i="26"/>
  <c r="J2375" i="26" s="1"/>
  <c r="L2375" i="26" s="1"/>
  <c r="H2375" i="26"/>
  <c r="G2376" i="26"/>
  <c r="K2376" i="26" s="1"/>
  <c r="H2376" i="26"/>
  <c r="G2377" i="26"/>
  <c r="J2377" i="26" s="1"/>
  <c r="L2377" i="26" s="1"/>
  <c r="H2377" i="26"/>
  <c r="G2378" i="26"/>
  <c r="J2378" i="26" s="1"/>
  <c r="L2378" i="26" s="1"/>
  <c r="H2378" i="26"/>
  <c r="G2379" i="26"/>
  <c r="I2379" i="26" s="1"/>
  <c r="H2379" i="26"/>
  <c r="G2380" i="26"/>
  <c r="J2380" i="26" s="1"/>
  <c r="L2380" i="26" s="1"/>
  <c r="H2380" i="26"/>
  <c r="G2381" i="26"/>
  <c r="J2381" i="26" s="1"/>
  <c r="L2381" i="26" s="1"/>
  <c r="H2381" i="26"/>
  <c r="G2382" i="26"/>
  <c r="I2382" i="26" s="1"/>
  <c r="H2382" i="26"/>
  <c r="G2383" i="26"/>
  <c r="J2383" i="26" s="1"/>
  <c r="L2383" i="26" s="1"/>
  <c r="H2383" i="26"/>
  <c r="G2384" i="26"/>
  <c r="K2384" i="26" s="1"/>
  <c r="H2384" i="26"/>
  <c r="G2385" i="26"/>
  <c r="J2385" i="26" s="1"/>
  <c r="L2385" i="26" s="1"/>
  <c r="H2385" i="26"/>
  <c r="G2386" i="26"/>
  <c r="I2386" i="26" s="1"/>
  <c r="H2386" i="26"/>
  <c r="G2387" i="26"/>
  <c r="J2387" i="26" s="1"/>
  <c r="L2387" i="26" s="1"/>
  <c r="H2387" i="26"/>
  <c r="G2388" i="26"/>
  <c r="J2388" i="26" s="1"/>
  <c r="L2388" i="26" s="1"/>
  <c r="H2388" i="26"/>
  <c r="G2389" i="26"/>
  <c r="H2389" i="26"/>
  <c r="G2390" i="26"/>
  <c r="H2390" i="26"/>
  <c r="G2391" i="26"/>
  <c r="J2391" i="26" s="1"/>
  <c r="L2391" i="26" s="1"/>
  <c r="H2391" i="26"/>
  <c r="G2392" i="26"/>
  <c r="J2392" i="26" s="1"/>
  <c r="L2392" i="26" s="1"/>
  <c r="H2392" i="26"/>
  <c r="G2393" i="26"/>
  <c r="J2393" i="26" s="1"/>
  <c r="L2393" i="26" s="1"/>
  <c r="H2393" i="26"/>
  <c r="G2394" i="26"/>
  <c r="H2394" i="26"/>
  <c r="G2395" i="26"/>
  <c r="J2395" i="26" s="1"/>
  <c r="L2395" i="26" s="1"/>
  <c r="H2395" i="26"/>
  <c r="G2396" i="26"/>
  <c r="I2396" i="26" s="1"/>
  <c r="H2396" i="26"/>
  <c r="G2397" i="26"/>
  <c r="I2397" i="26" s="1"/>
  <c r="H2397" i="26"/>
  <c r="G2398" i="26"/>
  <c r="I2398" i="26" s="1"/>
  <c r="H2398" i="26"/>
  <c r="G2399" i="26"/>
  <c r="J2399" i="26" s="1"/>
  <c r="L2399" i="26" s="1"/>
  <c r="H2399" i="26"/>
  <c r="G2400" i="26"/>
  <c r="I2400" i="26" s="1"/>
  <c r="H2400" i="26"/>
  <c r="G2401" i="26"/>
  <c r="J2401" i="26" s="1"/>
  <c r="L2401" i="26" s="1"/>
  <c r="H2401" i="26"/>
  <c r="G2402" i="26"/>
  <c r="K2402" i="26" s="1"/>
  <c r="H2402" i="26"/>
  <c r="G2403" i="26"/>
  <c r="J2403" i="26" s="1"/>
  <c r="L2403" i="26" s="1"/>
  <c r="H2403" i="26"/>
  <c r="G2404" i="26"/>
  <c r="I2404" i="26" s="1"/>
  <c r="H2404" i="26"/>
  <c r="G2405" i="26"/>
  <c r="J2405" i="26" s="1"/>
  <c r="L2405" i="26" s="1"/>
  <c r="H2405" i="26"/>
  <c r="G2406" i="26"/>
  <c r="I2406" i="26" s="1"/>
  <c r="H2406" i="26"/>
  <c r="G2407" i="26"/>
  <c r="J2407" i="26" s="1"/>
  <c r="L2407" i="26" s="1"/>
  <c r="H2407" i="26"/>
  <c r="G2408" i="26"/>
  <c r="I2408" i="26" s="1"/>
  <c r="H2408" i="26"/>
  <c r="G2409" i="26"/>
  <c r="I2409" i="26" s="1"/>
  <c r="H2409" i="26"/>
  <c r="G2410" i="26"/>
  <c r="J2410" i="26" s="1"/>
  <c r="L2410" i="26" s="1"/>
  <c r="H2410" i="26"/>
  <c r="G2411" i="26"/>
  <c r="I2411" i="26" s="1"/>
  <c r="H2411" i="26"/>
  <c r="G2412" i="26"/>
  <c r="J2412" i="26" s="1"/>
  <c r="L2412" i="26" s="1"/>
  <c r="H2412" i="26"/>
  <c r="G2413" i="26"/>
  <c r="I2413" i="26" s="1"/>
  <c r="H2413" i="26"/>
  <c r="G2414" i="26"/>
  <c r="J2414" i="26" s="1"/>
  <c r="L2414" i="26" s="1"/>
  <c r="H2414" i="26"/>
  <c r="G2415" i="26"/>
  <c r="I2415" i="26" s="1"/>
  <c r="H2415" i="26"/>
  <c r="G2416" i="26"/>
  <c r="I2416" i="26" s="1"/>
  <c r="H2416" i="26"/>
  <c r="G2417" i="26"/>
  <c r="J2417" i="26" s="1"/>
  <c r="L2417" i="26" s="1"/>
  <c r="H2417" i="26"/>
  <c r="G2418" i="26"/>
  <c r="I2418" i="26" s="1"/>
  <c r="H2418" i="26"/>
  <c r="G2419" i="26"/>
  <c r="J2419" i="26" s="1"/>
  <c r="L2419" i="26" s="1"/>
  <c r="H2419" i="26"/>
  <c r="G2420" i="26"/>
  <c r="I2420" i="26" s="1"/>
  <c r="H2420" i="26"/>
  <c r="G2421" i="26"/>
  <c r="J2421" i="26" s="1"/>
  <c r="L2421" i="26" s="1"/>
  <c r="H2421" i="26"/>
  <c r="G2422" i="26"/>
  <c r="I2422" i="26" s="1"/>
  <c r="H2422" i="26"/>
  <c r="G2423" i="26"/>
  <c r="J2423" i="26" s="1"/>
  <c r="L2423" i="26" s="1"/>
  <c r="H2423" i="26"/>
  <c r="G2424" i="26"/>
  <c r="I2424" i="26" s="1"/>
  <c r="H2424" i="26"/>
  <c r="G2425" i="26"/>
  <c r="J2425" i="26" s="1"/>
  <c r="L2425" i="26" s="1"/>
  <c r="H2425" i="26"/>
  <c r="G2426" i="26"/>
  <c r="I2426" i="26" s="1"/>
  <c r="H2426" i="26"/>
  <c r="G2427" i="26"/>
  <c r="J2427" i="26" s="1"/>
  <c r="L2427" i="26" s="1"/>
  <c r="H2427" i="26"/>
  <c r="G2428" i="26"/>
  <c r="I2428" i="26" s="1"/>
  <c r="H2428" i="26"/>
  <c r="G2429" i="26"/>
  <c r="J2429" i="26" s="1"/>
  <c r="L2429" i="26" s="1"/>
  <c r="H2429" i="26"/>
  <c r="G2430" i="26"/>
  <c r="I2430" i="26" s="1"/>
  <c r="H2430" i="26"/>
  <c r="G2431" i="26"/>
  <c r="J2431" i="26" s="1"/>
  <c r="L2431" i="26" s="1"/>
  <c r="H2431" i="26"/>
  <c r="G2432" i="26"/>
  <c r="I2432" i="26" s="1"/>
  <c r="H2432" i="26"/>
  <c r="G2433" i="26"/>
  <c r="J2433" i="26" s="1"/>
  <c r="L2433" i="26" s="1"/>
  <c r="H2433" i="26"/>
  <c r="G2434" i="26"/>
  <c r="I2434" i="26" s="1"/>
  <c r="H2434" i="26"/>
  <c r="G2435" i="26"/>
  <c r="J2435" i="26" s="1"/>
  <c r="L2435" i="26" s="1"/>
  <c r="H2435" i="26"/>
  <c r="G2436" i="26"/>
  <c r="I2436" i="26" s="1"/>
  <c r="H2436" i="26"/>
  <c r="G2437" i="26"/>
  <c r="J2437" i="26" s="1"/>
  <c r="L2437" i="26" s="1"/>
  <c r="H2437" i="26"/>
  <c r="G2438" i="26"/>
  <c r="I2438" i="26" s="1"/>
  <c r="H2438" i="26"/>
  <c r="G2439" i="26"/>
  <c r="J2439" i="26" s="1"/>
  <c r="L2439" i="26" s="1"/>
  <c r="H2439" i="26"/>
  <c r="G2440" i="26"/>
  <c r="I2440" i="26" s="1"/>
  <c r="H2440" i="26"/>
  <c r="G2441" i="26"/>
  <c r="J2441" i="26" s="1"/>
  <c r="L2441" i="26" s="1"/>
  <c r="H2441" i="26"/>
  <c r="G2442" i="26"/>
  <c r="I2442" i="26" s="1"/>
  <c r="H2442" i="26"/>
  <c r="G2443" i="26"/>
  <c r="J2443" i="26" s="1"/>
  <c r="L2443" i="26" s="1"/>
  <c r="H2443" i="26"/>
  <c r="G2444" i="26"/>
  <c r="I2444" i="26" s="1"/>
  <c r="H2444" i="26"/>
  <c r="G2445" i="26"/>
  <c r="J2445" i="26" s="1"/>
  <c r="L2445" i="26" s="1"/>
  <c r="H2445" i="26"/>
  <c r="G2446" i="26"/>
  <c r="I2446" i="26" s="1"/>
  <c r="H2446" i="26"/>
  <c r="G2447" i="26"/>
  <c r="J2447" i="26" s="1"/>
  <c r="L2447" i="26" s="1"/>
  <c r="H2447" i="26"/>
  <c r="G2448" i="26"/>
  <c r="K2448" i="26" s="1"/>
  <c r="H2448" i="26"/>
  <c r="G2449" i="26"/>
  <c r="J2449" i="26" s="1"/>
  <c r="L2449" i="26" s="1"/>
  <c r="H2449" i="26"/>
  <c r="G2450" i="26"/>
  <c r="J2450" i="26" s="1"/>
  <c r="L2450" i="26" s="1"/>
  <c r="H2450" i="26"/>
  <c r="G2451" i="26"/>
  <c r="I2451" i="26" s="1"/>
  <c r="H2451" i="26"/>
  <c r="G2452" i="26"/>
  <c r="J2452" i="26" s="1"/>
  <c r="L2452" i="26" s="1"/>
  <c r="H2452" i="26"/>
  <c r="G2453" i="26"/>
  <c r="I2453" i="26" s="1"/>
  <c r="H2453" i="26"/>
  <c r="G2454" i="26"/>
  <c r="J2454" i="26" s="1"/>
  <c r="L2454" i="26" s="1"/>
  <c r="H2454" i="26"/>
  <c r="G2455" i="26"/>
  <c r="I2455" i="26" s="1"/>
  <c r="H2455" i="26"/>
  <c r="G2456" i="26"/>
  <c r="J2456" i="26" s="1"/>
  <c r="L2456" i="26" s="1"/>
  <c r="H2456" i="26"/>
  <c r="G2457" i="26"/>
  <c r="I2457" i="26" s="1"/>
  <c r="H2457" i="26"/>
  <c r="G2458" i="26"/>
  <c r="J2458" i="26" s="1"/>
  <c r="L2458" i="26" s="1"/>
  <c r="H2458" i="26"/>
  <c r="G2459" i="26"/>
  <c r="I2459" i="26" s="1"/>
  <c r="H2459" i="26"/>
  <c r="G2460" i="26"/>
  <c r="H2460" i="26"/>
  <c r="G2461" i="26"/>
  <c r="K2461" i="26" s="1"/>
  <c r="H2461" i="26"/>
  <c r="G2462" i="26"/>
  <c r="J2462" i="26" s="1"/>
  <c r="L2462" i="26" s="1"/>
  <c r="H2462" i="26"/>
  <c r="G2463" i="26"/>
  <c r="I2463" i="26" s="1"/>
  <c r="H2463" i="26"/>
  <c r="G2464" i="26"/>
  <c r="K2464" i="26" s="1"/>
  <c r="H2464" i="26"/>
  <c r="G2465" i="26"/>
  <c r="H2465" i="26"/>
  <c r="G2466" i="26"/>
  <c r="J2466" i="26" s="1"/>
  <c r="L2466" i="26" s="1"/>
  <c r="H2466" i="26"/>
  <c r="G2467" i="26"/>
  <c r="I2467" i="26" s="1"/>
  <c r="H2467" i="26"/>
  <c r="G2468" i="26"/>
  <c r="I2468" i="26" s="1"/>
  <c r="H2468" i="26"/>
  <c r="G2469" i="26"/>
  <c r="H2469" i="26"/>
  <c r="G2470" i="26"/>
  <c r="J2470" i="26" s="1"/>
  <c r="L2470" i="26" s="1"/>
  <c r="H2470" i="26"/>
  <c r="G2471" i="26"/>
  <c r="K2471" i="26" s="1"/>
  <c r="H2471" i="26"/>
  <c r="G2472" i="26"/>
  <c r="J2472" i="26" s="1"/>
  <c r="L2472" i="26" s="1"/>
  <c r="H2472" i="26"/>
  <c r="G2473" i="26"/>
  <c r="H2473" i="26"/>
  <c r="G2474" i="26"/>
  <c r="J2474" i="26" s="1"/>
  <c r="L2474" i="26" s="1"/>
  <c r="H2474" i="26"/>
  <c r="G2475" i="26"/>
  <c r="I2475" i="26" s="1"/>
  <c r="H2475" i="26"/>
  <c r="G2476" i="26"/>
  <c r="I2476" i="26" s="1"/>
  <c r="H2476" i="26"/>
  <c r="G2477" i="26"/>
  <c r="H2477" i="26"/>
  <c r="G2478" i="26"/>
  <c r="J2478" i="26" s="1"/>
  <c r="L2478" i="26" s="1"/>
  <c r="H2478" i="26"/>
  <c r="G2479" i="26"/>
  <c r="H2479" i="26"/>
  <c r="G2480" i="26"/>
  <c r="I2480" i="26" s="1"/>
  <c r="H2480" i="26"/>
  <c r="G2481" i="26"/>
  <c r="H2481" i="26"/>
  <c r="G2482" i="26"/>
  <c r="J2482" i="26" s="1"/>
  <c r="L2482" i="26" s="1"/>
  <c r="H2482" i="26"/>
  <c r="G2483" i="26"/>
  <c r="I2483" i="26" s="1"/>
  <c r="H2483" i="26"/>
  <c r="G2484" i="26"/>
  <c r="J2484" i="26" s="1"/>
  <c r="L2484" i="26" s="1"/>
  <c r="H2484" i="26"/>
  <c r="G2485" i="26"/>
  <c r="I2485" i="26" s="1"/>
  <c r="H2485" i="26"/>
  <c r="G2486" i="26"/>
  <c r="K2486" i="26" s="1"/>
  <c r="H2486" i="26"/>
  <c r="G2487" i="26"/>
  <c r="H2487" i="26"/>
  <c r="G2488" i="26"/>
  <c r="I2488" i="26" s="1"/>
  <c r="H2488" i="26"/>
  <c r="G2489" i="26"/>
  <c r="I2489" i="26" s="1"/>
  <c r="H2489" i="26"/>
  <c r="G2490" i="26"/>
  <c r="K2490" i="26" s="1"/>
  <c r="H2490" i="26"/>
  <c r="G2491" i="26"/>
  <c r="I2491" i="26" s="1"/>
  <c r="H2491" i="26"/>
  <c r="G2492" i="26"/>
  <c r="H2492" i="26"/>
  <c r="G2493" i="26"/>
  <c r="H2493" i="26"/>
  <c r="G2494" i="26"/>
  <c r="H2494" i="26"/>
  <c r="G2495" i="26"/>
  <c r="I2495" i="26" s="1"/>
  <c r="H2495" i="26"/>
  <c r="G2496" i="26"/>
  <c r="I2496" i="26" s="1"/>
  <c r="H2496" i="26"/>
  <c r="G2497" i="26"/>
  <c r="J2497" i="26" s="1"/>
  <c r="L2497" i="26" s="1"/>
  <c r="H2497" i="26"/>
  <c r="G2498" i="26"/>
  <c r="I2498" i="26" s="1"/>
  <c r="H2498" i="26"/>
  <c r="G2499" i="26"/>
  <c r="I2499" i="26" s="1"/>
  <c r="H2499" i="26"/>
  <c r="G2500" i="26"/>
  <c r="I2500" i="26" s="1"/>
  <c r="H2500" i="26"/>
  <c r="G2501" i="26"/>
  <c r="J2501" i="26" s="1"/>
  <c r="L2501" i="26" s="1"/>
  <c r="H2501" i="26"/>
  <c r="G2502" i="26"/>
  <c r="I2502" i="26" s="1"/>
  <c r="H2502" i="26"/>
  <c r="G2503" i="26"/>
  <c r="I2503" i="26" s="1"/>
  <c r="H2503" i="26"/>
  <c r="G2504" i="26"/>
  <c r="I2504" i="26" s="1"/>
  <c r="H2504" i="26"/>
  <c r="G2505" i="26"/>
  <c r="I2505" i="26" s="1"/>
  <c r="H2505" i="26"/>
  <c r="C2082" i="26"/>
  <c r="C2083" i="26"/>
  <c r="C2084" i="26"/>
  <c r="C2085" i="26"/>
  <c r="C2086" i="26"/>
  <c r="C2087" i="26"/>
  <c r="C2088" i="26"/>
  <c r="C2089" i="26"/>
  <c r="C2090" i="26"/>
  <c r="C2091" i="26"/>
  <c r="C2092" i="26"/>
  <c r="C2093" i="26"/>
  <c r="C2094" i="26"/>
  <c r="C2095" i="26"/>
  <c r="C2096" i="26"/>
  <c r="C2097" i="26"/>
  <c r="C2098" i="26"/>
  <c r="C2099" i="26"/>
  <c r="C2100" i="26"/>
  <c r="C2101" i="26"/>
  <c r="C2102" i="26"/>
  <c r="C2103" i="26"/>
  <c r="C2104" i="26"/>
  <c r="C2105" i="26"/>
  <c r="C2106" i="26"/>
  <c r="C2107" i="26"/>
  <c r="C2108" i="26"/>
  <c r="C2109" i="26"/>
  <c r="C2110" i="26"/>
  <c r="C2111" i="26"/>
  <c r="C2112" i="26"/>
  <c r="C2113" i="26"/>
  <c r="C2114" i="26"/>
  <c r="C2115" i="26"/>
  <c r="C2116" i="26"/>
  <c r="C2117" i="26"/>
  <c r="C2118" i="26"/>
  <c r="C2119" i="26"/>
  <c r="C2120" i="26"/>
  <c r="C2121" i="26"/>
  <c r="C2122" i="26"/>
  <c r="C2123" i="26"/>
  <c r="C2124" i="26"/>
  <c r="C2125" i="26"/>
  <c r="C2126" i="26"/>
  <c r="C2127" i="26"/>
  <c r="C2128" i="26"/>
  <c r="C2129" i="26"/>
  <c r="C2130" i="26"/>
  <c r="C2131" i="26"/>
  <c r="C2132" i="26"/>
  <c r="C2133" i="26"/>
  <c r="C2134" i="26"/>
  <c r="C2135" i="26"/>
  <c r="C2136" i="26"/>
  <c r="C2137" i="26"/>
  <c r="C2138" i="26"/>
  <c r="C2139" i="26"/>
  <c r="C2140" i="26"/>
  <c r="C2141" i="26"/>
  <c r="C2142" i="26"/>
  <c r="C2143" i="26"/>
  <c r="C2144" i="26"/>
  <c r="C2145" i="26"/>
  <c r="C2146" i="26"/>
  <c r="C2147" i="26"/>
  <c r="C2148" i="26"/>
  <c r="C2149" i="26"/>
  <c r="C2150" i="26"/>
  <c r="C2151" i="26"/>
  <c r="C2152" i="26"/>
  <c r="C2153" i="26"/>
  <c r="C2154" i="26"/>
  <c r="C2155" i="26"/>
  <c r="C2156" i="26"/>
  <c r="C2157" i="26"/>
  <c r="C2158" i="26"/>
  <c r="C2159" i="26"/>
  <c r="C2160" i="26"/>
  <c r="C2161" i="26"/>
  <c r="C2162" i="26"/>
  <c r="C2163" i="26"/>
  <c r="C2164" i="26"/>
  <c r="C2165" i="26"/>
  <c r="C2166" i="26"/>
  <c r="C2167" i="26"/>
  <c r="C2168" i="26"/>
  <c r="C2169" i="26"/>
  <c r="C2170" i="26"/>
  <c r="C2171" i="26"/>
  <c r="C2172" i="26"/>
  <c r="C2173" i="26"/>
  <c r="C2174" i="26"/>
  <c r="C2175" i="26"/>
  <c r="C2176" i="26"/>
  <c r="C2177" i="26"/>
  <c r="C2178" i="26"/>
  <c r="C2179" i="26"/>
  <c r="C2180" i="26"/>
  <c r="C2181" i="26"/>
  <c r="C2182" i="26"/>
  <c r="C2183" i="26"/>
  <c r="C2184" i="26"/>
  <c r="C2185" i="26"/>
  <c r="C2186" i="26"/>
  <c r="C2187" i="26"/>
  <c r="C2188" i="26"/>
  <c r="C2189" i="26"/>
  <c r="C2190" i="26"/>
  <c r="C2191" i="26"/>
  <c r="C2192" i="26"/>
  <c r="C2193" i="26"/>
  <c r="C2194" i="26"/>
  <c r="C2195" i="26"/>
  <c r="C2196" i="26"/>
  <c r="C2197" i="26"/>
  <c r="C2198" i="26"/>
  <c r="C2199" i="26"/>
  <c r="C2200" i="26"/>
  <c r="C2201" i="26"/>
  <c r="C2202" i="26"/>
  <c r="C2203" i="26"/>
  <c r="C2204" i="26"/>
  <c r="C2205" i="26"/>
  <c r="C2206" i="26"/>
  <c r="C2207" i="26"/>
  <c r="C2208" i="26"/>
  <c r="C2209" i="26"/>
  <c r="C2210" i="26"/>
  <c r="C2211" i="26"/>
  <c r="C2212" i="26"/>
  <c r="C2213" i="26"/>
  <c r="C2214" i="26"/>
  <c r="C2215" i="26"/>
  <c r="C2216" i="26"/>
  <c r="C2217" i="26"/>
  <c r="C2218" i="26"/>
  <c r="C2219" i="26"/>
  <c r="C2220" i="26"/>
  <c r="C2221" i="26"/>
  <c r="C2222" i="26"/>
  <c r="C2223" i="26"/>
  <c r="C2224" i="26"/>
  <c r="C2225" i="26"/>
  <c r="C2226" i="26"/>
  <c r="C2227" i="26"/>
  <c r="C2228" i="26"/>
  <c r="C2229" i="26"/>
  <c r="C2230" i="26"/>
  <c r="C2231" i="26"/>
  <c r="C2232" i="26"/>
  <c r="C2233" i="26"/>
  <c r="C2234" i="26"/>
  <c r="C2235" i="26"/>
  <c r="C2236" i="26"/>
  <c r="C2237" i="26"/>
  <c r="C2238" i="26"/>
  <c r="C2239" i="26"/>
  <c r="C2240" i="26"/>
  <c r="C2241" i="26"/>
  <c r="C2242" i="26"/>
  <c r="C2243" i="26"/>
  <c r="C2244" i="26"/>
  <c r="C2245" i="26"/>
  <c r="C2246" i="26"/>
  <c r="C2247" i="26"/>
  <c r="C2248" i="26"/>
  <c r="C2249" i="26"/>
  <c r="C2250" i="26"/>
  <c r="C2251" i="26"/>
  <c r="C2252" i="26"/>
  <c r="C2253" i="26"/>
  <c r="C2254" i="26"/>
  <c r="C2255" i="26"/>
  <c r="C2256" i="26"/>
  <c r="C2257" i="26"/>
  <c r="C2258" i="26"/>
  <c r="C2259" i="26"/>
  <c r="C2260" i="26"/>
  <c r="C2261" i="26"/>
  <c r="C2262" i="26"/>
  <c r="C2263" i="26"/>
  <c r="C2264" i="26"/>
  <c r="C2265" i="26"/>
  <c r="C2266" i="26"/>
  <c r="C2267" i="26"/>
  <c r="C2268" i="26"/>
  <c r="C2269" i="26"/>
  <c r="C2270" i="26"/>
  <c r="C2271" i="26"/>
  <c r="C2272" i="26"/>
  <c r="C2273" i="26"/>
  <c r="C2274" i="26"/>
  <c r="C2275" i="26"/>
  <c r="C2276" i="26"/>
  <c r="C2277" i="26"/>
  <c r="C2278" i="26"/>
  <c r="C2279" i="26"/>
  <c r="C2280" i="26"/>
  <c r="C2281" i="26"/>
  <c r="C2282" i="26"/>
  <c r="C2283" i="26"/>
  <c r="C2284" i="26"/>
  <c r="C2285" i="26"/>
  <c r="C2286" i="26"/>
  <c r="C2287" i="26"/>
  <c r="C2288" i="26"/>
  <c r="C2289" i="26"/>
  <c r="C2290" i="26"/>
  <c r="C2291" i="26"/>
  <c r="C2292" i="26"/>
  <c r="C2293" i="26"/>
  <c r="C2294" i="26"/>
  <c r="C2295" i="26"/>
  <c r="C2296" i="26"/>
  <c r="C2297" i="26"/>
  <c r="C2298" i="26"/>
  <c r="C2299" i="26"/>
  <c r="C2300" i="26"/>
  <c r="C2301" i="26"/>
  <c r="C2302" i="26"/>
  <c r="C2303" i="26"/>
  <c r="C2304" i="26"/>
  <c r="C2305" i="26"/>
  <c r="C2306" i="26"/>
  <c r="C2307" i="26"/>
  <c r="C2308" i="26"/>
  <c r="C2309" i="26"/>
  <c r="C2310" i="26"/>
  <c r="C2311" i="26"/>
  <c r="C2312" i="26"/>
  <c r="C2313" i="26"/>
  <c r="C2314" i="26"/>
  <c r="C2315" i="26"/>
  <c r="C2316" i="26"/>
  <c r="C2317" i="26"/>
  <c r="C2318" i="26"/>
  <c r="C2319" i="26"/>
  <c r="C2320" i="26"/>
  <c r="C2321" i="26"/>
  <c r="C2322" i="26"/>
  <c r="C2323" i="26"/>
  <c r="C2324" i="26"/>
  <c r="C2325" i="26"/>
  <c r="C2326" i="26"/>
  <c r="C2327" i="26"/>
  <c r="C2328" i="26"/>
  <c r="C2329" i="26"/>
  <c r="C2330" i="26"/>
  <c r="C2331" i="26"/>
  <c r="C2332" i="26"/>
  <c r="C2333" i="26"/>
  <c r="C2334" i="26"/>
  <c r="C2335" i="26"/>
  <c r="C2336" i="26"/>
  <c r="C2337" i="26"/>
  <c r="C2338" i="26"/>
  <c r="C2339" i="26"/>
  <c r="C2340" i="26"/>
  <c r="C2341" i="26"/>
  <c r="C2342" i="26"/>
  <c r="C2343" i="26"/>
  <c r="C2344" i="26"/>
  <c r="C2345" i="26"/>
  <c r="C2346" i="26"/>
  <c r="C2347" i="26"/>
  <c r="C2348" i="26"/>
  <c r="C2349" i="26"/>
  <c r="C2350" i="26"/>
  <c r="C2351" i="26"/>
  <c r="C2352" i="26"/>
  <c r="C2353" i="26"/>
  <c r="C2354" i="26"/>
  <c r="C2355" i="26"/>
  <c r="C2356" i="26"/>
  <c r="C2357" i="26"/>
  <c r="C2358" i="26"/>
  <c r="C2359" i="26"/>
  <c r="C2360" i="26"/>
  <c r="C2361" i="26"/>
  <c r="C2362" i="26"/>
  <c r="C2363" i="26"/>
  <c r="C2364" i="26"/>
  <c r="C2365" i="26"/>
  <c r="C2366" i="26"/>
  <c r="C2367" i="26"/>
  <c r="C2368" i="26"/>
  <c r="C2369" i="26"/>
  <c r="C2370" i="26"/>
  <c r="C2371" i="26"/>
  <c r="C2372" i="26"/>
  <c r="C2373" i="26"/>
  <c r="C2374" i="26"/>
  <c r="C2375" i="26"/>
  <c r="C2376" i="26"/>
  <c r="C2377" i="26"/>
  <c r="C2378" i="26"/>
  <c r="C2379" i="26"/>
  <c r="C2380" i="26"/>
  <c r="C2381" i="26"/>
  <c r="C2382" i="26"/>
  <c r="C2383" i="26"/>
  <c r="C2384" i="26"/>
  <c r="C2385" i="26"/>
  <c r="C2386" i="26"/>
  <c r="C2387" i="26"/>
  <c r="C2388" i="26"/>
  <c r="C2389" i="26"/>
  <c r="C2390" i="26"/>
  <c r="C2391" i="26"/>
  <c r="C2392" i="26"/>
  <c r="C2393" i="26"/>
  <c r="C2394" i="26"/>
  <c r="C2395" i="26"/>
  <c r="C2396" i="26"/>
  <c r="C2397" i="26"/>
  <c r="C2398" i="26"/>
  <c r="C2399" i="26"/>
  <c r="C2400" i="26"/>
  <c r="C2401" i="26"/>
  <c r="C2402" i="26"/>
  <c r="C2403" i="26"/>
  <c r="C2404" i="26"/>
  <c r="C2405" i="26"/>
  <c r="C2406" i="26"/>
  <c r="C2407" i="26"/>
  <c r="C2408" i="26"/>
  <c r="C2409" i="26"/>
  <c r="C2410" i="26"/>
  <c r="C2411" i="26"/>
  <c r="C2412" i="26"/>
  <c r="C2413" i="26"/>
  <c r="C2414" i="26"/>
  <c r="C2415" i="26"/>
  <c r="C2416" i="26"/>
  <c r="C2417" i="26"/>
  <c r="C2418" i="26"/>
  <c r="C2419" i="26"/>
  <c r="C2420" i="26"/>
  <c r="C2421" i="26"/>
  <c r="C2422" i="26"/>
  <c r="C2423" i="26"/>
  <c r="C2424" i="26"/>
  <c r="C2425" i="26"/>
  <c r="C2426" i="26"/>
  <c r="C2427" i="26"/>
  <c r="C2428" i="26"/>
  <c r="C2429" i="26"/>
  <c r="C2430" i="26"/>
  <c r="C2431" i="26"/>
  <c r="C2432" i="26"/>
  <c r="C2433" i="26"/>
  <c r="C2434" i="26"/>
  <c r="C2435" i="26"/>
  <c r="C2436" i="26"/>
  <c r="C2437" i="26"/>
  <c r="C2438" i="26"/>
  <c r="C2439" i="26"/>
  <c r="C2440" i="26"/>
  <c r="C2441" i="26"/>
  <c r="C2442" i="26"/>
  <c r="C2443" i="26"/>
  <c r="C2444" i="26"/>
  <c r="C2445" i="26"/>
  <c r="C2446" i="26"/>
  <c r="C2447" i="26"/>
  <c r="C2448" i="26"/>
  <c r="C2449" i="26"/>
  <c r="C2450" i="26"/>
  <c r="C2451" i="26"/>
  <c r="C2452" i="26"/>
  <c r="C2453" i="26"/>
  <c r="C2454" i="26"/>
  <c r="C2455" i="26"/>
  <c r="C2456" i="26"/>
  <c r="C2457" i="26"/>
  <c r="C2458" i="26"/>
  <c r="C2459" i="26"/>
  <c r="C2460" i="26"/>
  <c r="C2461" i="26"/>
  <c r="C2462" i="26"/>
  <c r="C2463" i="26"/>
  <c r="C2464" i="26"/>
  <c r="C2465" i="26"/>
  <c r="C2466" i="26"/>
  <c r="C2467" i="26"/>
  <c r="C2468" i="26"/>
  <c r="C2469" i="26"/>
  <c r="C2470" i="26"/>
  <c r="C2471" i="26"/>
  <c r="C2472" i="26"/>
  <c r="C2473" i="26"/>
  <c r="C2474" i="26"/>
  <c r="C2475" i="26"/>
  <c r="C2476" i="26"/>
  <c r="C2477" i="26"/>
  <c r="C2478" i="26"/>
  <c r="C2479" i="26"/>
  <c r="C2480" i="26"/>
  <c r="C2481" i="26"/>
  <c r="C2482" i="26"/>
  <c r="C2483" i="26"/>
  <c r="C2484" i="26"/>
  <c r="C2485" i="26"/>
  <c r="C2486" i="26"/>
  <c r="C2487" i="26"/>
  <c r="C2488" i="26"/>
  <c r="C2489" i="26"/>
  <c r="C2490" i="26"/>
  <c r="C2491" i="26"/>
  <c r="C2492" i="26"/>
  <c r="C2493" i="26"/>
  <c r="C2494" i="26"/>
  <c r="C2495" i="26"/>
  <c r="C2496" i="26"/>
  <c r="C2497" i="26"/>
  <c r="C2498" i="26"/>
  <c r="C2499" i="26"/>
  <c r="C2500" i="26"/>
  <c r="C2501" i="26"/>
  <c r="C2502" i="26"/>
  <c r="C2503" i="26"/>
  <c r="C2504" i="26"/>
  <c r="C2505" i="26"/>
  <c r="I2490" i="26" l="1"/>
  <c r="K2215" i="26"/>
  <c r="K2444" i="26"/>
  <c r="K2420" i="26"/>
  <c r="I2341" i="26"/>
  <c r="K2277" i="26"/>
  <c r="J2448" i="26"/>
  <c r="L2448" i="26" s="1"/>
  <c r="K2411" i="26"/>
  <c r="K2145" i="26"/>
  <c r="I2447" i="26"/>
  <c r="K2137" i="26"/>
  <c r="K2502" i="26"/>
  <c r="I2402" i="26"/>
  <c r="K2265" i="26"/>
  <c r="I2179" i="26"/>
  <c r="I2497" i="26"/>
  <c r="K2455" i="26"/>
  <c r="J2287" i="26"/>
  <c r="L2287" i="26" s="1"/>
  <c r="J2233" i="26"/>
  <c r="L2233" i="26" s="1"/>
  <c r="J2402" i="26"/>
  <c r="L2402" i="26" s="1"/>
  <c r="K2382" i="26"/>
  <c r="K2326" i="26"/>
  <c r="K2303" i="26"/>
  <c r="K2196" i="26"/>
  <c r="I2381" i="26"/>
  <c r="K2203" i="26"/>
  <c r="K2157" i="26"/>
  <c r="K2501" i="26"/>
  <c r="J2490" i="26"/>
  <c r="L2490" i="26" s="1"/>
  <c r="I2387" i="26"/>
  <c r="K2313" i="26"/>
  <c r="K2233" i="26"/>
  <c r="I2167" i="26"/>
  <c r="J2446" i="26"/>
  <c r="L2446" i="26" s="1"/>
  <c r="K2323" i="26"/>
  <c r="I2312" i="26"/>
  <c r="K2121" i="26"/>
  <c r="K2498" i="26"/>
  <c r="K2436" i="26"/>
  <c r="K2396" i="26"/>
  <c r="I2249" i="26"/>
  <c r="K2201" i="26"/>
  <c r="K2153" i="26"/>
  <c r="I2089" i="26"/>
  <c r="I2501" i="26"/>
  <c r="K2459" i="26"/>
  <c r="K2374" i="26"/>
  <c r="K2367" i="26"/>
  <c r="J2360" i="26"/>
  <c r="L2360" i="26" s="1"/>
  <c r="K2341" i="26"/>
  <c r="I2149" i="26"/>
  <c r="I2117" i="26"/>
  <c r="K2483" i="26"/>
  <c r="K2476" i="26"/>
  <c r="I2448" i="26"/>
  <c r="K2406" i="26"/>
  <c r="K2272" i="26"/>
  <c r="J2265" i="26"/>
  <c r="L2265" i="26" s="1"/>
  <c r="J2137" i="26"/>
  <c r="L2137" i="26" s="1"/>
  <c r="K2426" i="26"/>
  <c r="K2352" i="26"/>
  <c r="K2342" i="26"/>
  <c r="J2311" i="26"/>
  <c r="L2311" i="26" s="1"/>
  <c r="J2293" i="26"/>
  <c r="L2293" i="26" s="1"/>
  <c r="K2221" i="26"/>
  <c r="I2342" i="26"/>
  <c r="K2307" i="26"/>
  <c r="K2228" i="26"/>
  <c r="K2168" i="26"/>
  <c r="I2129" i="26"/>
  <c r="J2249" i="26"/>
  <c r="L2249" i="26" s="1"/>
  <c r="K2484" i="26"/>
  <c r="J2476" i="26"/>
  <c r="L2476" i="26" s="1"/>
  <c r="J2459" i="26"/>
  <c r="L2459" i="26" s="1"/>
  <c r="K2334" i="26"/>
  <c r="K2279" i="26"/>
  <c r="K2133" i="26"/>
  <c r="I2456" i="26"/>
  <c r="K2442" i="26"/>
  <c r="K2418" i="26"/>
  <c r="I2388" i="26"/>
  <c r="I2334" i="26"/>
  <c r="K2329" i="26"/>
  <c r="I2316" i="26"/>
  <c r="J2289" i="26"/>
  <c r="L2289" i="26" s="1"/>
  <c r="J2279" i="26"/>
  <c r="L2279" i="26" s="1"/>
  <c r="K2219" i="26"/>
  <c r="K2207" i="26"/>
  <c r="K2180" i="26"/>
  <c r="J2153" i="26"/>
  <c r="L2153" i="26" s="1"/>
  <c r="I2113" i="26"/>
  <c r="K2388" i="26"/>
  <c r="K2289" i="26"/>
  <c r="J2442" i="26"/>
  <c r="L2442" i="26" s="1"/>
  <c r="K2428" i="26"/>
  <c r="I2364" i="26"/>
  <c r="I2359" i="26"/>
  <c r="K2348" i="26"/>
  <c r="K2212" i="26"/>
  <c r="I2183" i="26"/>
  <c r="K2105" i="26"/>
  <c r="K2297" i="26"/>
  <c r="K2269" i="26"/>
  <c r="K2480" i="26"/>
  <c r="J2297" i="26"/>
  <c r="L2297" i="26" s="1"/>
  <c r="J2269" i="26"/>
  <c r="L2269" i="26" s="1"/>
  <c r="K2253" i="26"/>
  <c r="K2101" i="26"/>
  <c r="K2485" i="26"/>
  <c r="J2480" i="26"/>
  <c r="L2480" i="26" s="1"/>
  <c r="K2467" i="26"/>
  <c r="K2451" i="26"/>
  <c r="I2441" i="26"/>
  <c r="K2434" i="26"/>
  <c r="K2404" i="26"/>
  <c r="K2398" i="26"/>
  <c r="K2363" i="26"/>
  <c r="K2358" i="26"/>
  <c r="K2355" i="26"/>
  <c r="K2353" i="26"/>
  <c r="I2333" i="26"/>
  <c r="K2330" i="26"/>
  <c r="K2317" i="26"/>
  <c r="J2309" i="26"/>
  <c r="L2309" i="26" s="1"/>
  <c r="K2256" i="26"/>
  <c r="J2253" i="26"/>
  <c r="L2253" i="26" s="1"/>
  <c r="K2240" i="26"/>
  <c r="K2237" i="26"/>
  <c r="K2211" i="26"/>
  <c r="K2208" i="26"/>
  <c r="K2199" i="26"/>
  <c r="K2161" i="26"/>
  <c r="K2333" i="26"/>
  <c r="K2309" i="26"/>
  <c r="K2497" i="26"/>
  <c r="K2457" i="26"/>
  <c r="K2446" i="26"/>
  <c r="K2413" i="26"/>
  <c r="J2398" i="26"/>
  <c r="L2398" i="26" s="1"/>
  <c r="K2380" i="26"/>
  <c r="I2363" i="26"/>
  <c r="K2360" i="26"/>
  <c r="J2358" i="26"/>
  <c r="L2358" i="26" s="1"/>
  <c r="J2330" i="26"/>
  <c r="L2330" i="26" s="1"/>
  <c r="J2317" i="26"/>
  <c r="L2317" i="26" s="1"/>
  <c r="K2311" i="26"/>
  <c r="K2293" i="26"/>
  <c r="K2287" i="26"/>
  <c r="K2271" i="26"/>
  <c r="K2243" i="26"/>
  <c r="I2240" i="26"/>
  <c r="J2237" i="26"/>
  <c r="L2237" i="26" s="1"/>
  <c r="K2217" i="26"/>
  <c r="I2208" i="26"/>
  <c r="K2205" i="26"/>
  <c r="K2184" i="26"/>
  <c r="J2161" i="26"/>
  <c r="L2161" i="26" s="1"/>
  <c r="I2085" i="26"/>
  <c r="K2505" i="26"/>
  <c r="I2487" i="26"/>
  <c r="K2487" i="26"/>
  <c r="J2483" i="26"/>
  <c r="L2483" i="26" s="1"/>
  <c r="K2475" i="26"/>
  <c r="K2472" i="26"/>
  <c r="J2505" i="26"/>
  <c r="L2505" i="26" s="1"/>
  <c r="I2493" i="26"/>
  <c r="J2493" i="26"/>
  <c r="L2493" i="26" s="1"/>
  <c r="K2493" i="26"/>
  <c r="J2475" i="26"/>
  <c r="L2475" i="26" s="1"/>
  <c r="I2471" i="26"/>
  <c r="J2471" i="26"/>
  <c r="L2471" i="26" s="1"/>
  <c r="I2464" i="26"/>
  <c r="J2464" i="26"/>
  <c r="L2464" i="26" s="1"/>
  <c r="J2460" i="26"/>
  <c r="L2460" i="26" s="1"/>
  <c r="K2460" i="26"/>
  <c r="I2479" i="26"/>
  <c r="K2479" i="26"/>
  <c r="I2494" i="26"/>
  <c r="K2494" i="26"/>
  <c r="I2492" i="26"/>
  <c r="K2492" i="26"/>
  <c r="I2486" i="26"/>
  <c r="J2486" i="26"/>
  <c r="L2486" i="26" s="1"/>
  <c r="K2468" i="26"/>
  <c r="J2467" i="26"/>
  <c r="L2467" i="26" s="1"/>
  <c r="K2463" i="26"/>
  <c r="J2457" i="26"/>
  <c r="L2457" i="26" s="1"/>
  <c r="J2444" i="26"/>
  <c r="L2444" i="26" s="1"/>
  <c r="K2432" i="26"/>
  <c r="K2424" i="26"/>
  <c r="K2416" i="26"/>
  <c r="K2409" i="26"/>
  <c r="K2400" i="26"/>
  <c r="K2392" i="26"/>
  <c r="J2382" i="26"/>
  <c r="L2382" i="26" s="1"/>
  <c r="I2353" i="26"/>
  <c r="I2352" i="26"/>
  <c r="J2336" i="26"/>
  <c r="L2336" i="26" s="1"/>
  <c r="J2327" i="26"/>
  <c r="L2327" i="26" s="1"/>
  <c r="K2321" i="26"/>
  <c r="J2313" i="26"/>
  <c r="L2313" i="26" s="1"/>
  <c r="K2305" i="26"/>
  <c r="I2304" i="26"/>
  <c r="J2303" i="26"/>
  <c r="L2303" i="26" s="1"/>
  <c r="J2299" i="26"/>
  <c r="L2299" i="26" s="1"/>
  <c r="K2295" i="26"/>
  <c r="K2291" i="26"/>
  <c r="K2285" i="26"/>
  <c r="K2284" i="26"/>
  <c r="K2281" i="26"/>
  <c r="I2272" i="26"/>
  <c r="K2267" i="26"/>
  <c r="K2263" i="26"/>
  <c r="K2251" i="26"/>
  <c r="K2244" i="26"/>
  <c r="K2224" i="26"/>
  <c r="J2221" i="26"/>
  <c r="L2221" i="26" s="1"/>
  <c r="J2217" i="26"/>
  <c r="L2217" i="26" s="1"/>
  <c r="J2205" i="26"/>
  <c r="L2205" i="26" s="1"/>
  <c r="J2201" i="26"/>
  <c r="L2201" i="26" s="1"/>
  <c r="K2192" i="26"/>
  <c r="I2187" i="26"/>
  <c r="K2172" i="26"/>
  <c r="I2171" i="26"/>
  <c r="K2165" i="26"/>
  <c r="J2158" i="26"/>
  <c r="L2158" i="26" s="1"/>
  <c r="J2145" i="26"/>
  <c r="L2145" i="26" s="1"/>
  <c r="K2141" i="26"/>
  <c r="K2125" i="26"/>
  <c r="K2109" i="26"/>
  <c r="K2094" i="26"/>
  <c r="K2440" i="26"/>
  <c r="J2432" i="26"/>
  <c r="L2432" i="26" s="1"/>
  <c r="J2424" i="26"/>
  <c r="L2424" i="26" s="1"/>
  <c r="J2416" i="26"/>
  <c r="L2416" i="26" s="1"/>
  <c r="J2409" i="26"/>
  <c r="L2409" i="26" s="1"/>
  <c r="I2401" i="26"/>
  <c r="J2400" i="26"/>
  <c r="L2400" i="26" s="1"/>
  <c r="J2397" i="26"/>
  <c r="L2397" i="26" s="1"/>
  <c r="I2392" i="26"/>
  <c r="J2386" i="26"/>
  <c r="L2386" i="26" s="1"/>
  <c r="K2364" i="26"/>
  <c r="J2347" i="26"/>
  <c r="L2347" i="26" s="1"/>
  <c r="K2344" i="26"/>
  <c r="K2337" i="26"/>
  <c r="K2328" i="26"/>
  <c r="J2321" i="26"/>
  <c r="L2321" i="26" s="1"/>
  <c r="J2305" i="26"/>
  <c r="L2305" i="26" s="1"/>
  <c r="K2300" i="26"/>
  <c r="I2292" i="26"/>
  <c r="J2291" i="26"/>
  <c r="L2291" i="26" s="1"/>
  <c r="J2281" i="26"/>
  <c r="L2281" i="26" s="1"/>
  <c r="K2276" i="26"/>
  <c r="K2260" i="26"/>
  <c r="K2247" i="26"/>
  <c r="K2235" i="26"/>
  <c r="K2231" i="26"/>
  <c r="K2176" i="26"/>
  <c r="I2175" i="26"/>
  <c r="J2142" i="26"/>
  <c r="L2142" i="26" s="1"/>
  <c r="I2394" i="26"/>
  <c r="K2394" i="26"/>
  <c r="J2389" i="26"/>
  <c r="L2389" i="26" s="1"/>
  <c r="I2389" i="26"/>
  <c r="J2376" i="26"/>
  <c r="L2376" i="26" s="1"/>
  <c r="J2371" i="26"/>
  <c r="L2371" i="26" s="1"/>
  <c r="I2366" i="26"/>
  <c r="K2366" i="26"/>
  <c r="I2390" i="26"/>
  <c r="J2390" i="26"/>
  <c r="L2390" i="26" s="1"/>
  <c r="J2368" i="26"/>
  <c r="L2368" i="26" s="1"/>
  <c r="I2362" i="26"/>
  <c r="J2362" i="26"/>
  <c r="L2362" i="26" s="1"/>
  <c r="K2362" i="26"/>
  <c r="J2502" i="26"/>
  <c r="L2502" i="26" s="1"/>
  <c r="J2498" i="26"/>
  <c r="L2498" i="26" s="1"/>
  <c r="J2494" i="26"/>
  <c r="L2494" i="26" s="1"/>
  <c r="J2487" i="26"/>
  <c r="L2487" i="26" s="1"/>
  <c r="I2484" i="26"/>
  <c r="J2479" i="26"/>
  <c r="L2479" i="26" s="1"/>
  <c r="I2472" i="26"/>
  <c r="J2468" i="26"/>
  <c r="L2468" i="26" s="1"/>
  <c r="J2463" i="26"/>
  <c r="L2463" i="26" s="1"/>
  <c r="I2460" i="26"/>
  <c r="J2455" i="26"/>
  <c r="L2455" i="26" s="1"/>
  <c r="K2453" i="26"/>
  <c r="J2451" i="26"/>
  <c r="L2451" i="26" s="1"/>
  <c r="I2449" i="26"/>
  <c r="J2440" i="26"/>
  <c r="L2440" i="26" s="1"/>
  <c r="K2438" i="26"/>
  <c r="J2436" i="26"/>
  <c r="L2436" i="26" s="1"/>
  <c r="J2434" i="26"/>
  <c r="L2434" i="26" s="1"/>
  <c r="K2433" i="26"/>
  <c r="K2431" i="26"/>
  <c r="K2430" i="26"/>
  <c r="J2428" i="26"/>
  <c r="L2428" i="26" s="1"/>
  <c r="J2426" i="26"/>
  <c r="L2426" i="26" s="1"/>
  <c r="K2425" i="26"/>
  <c r="K2423" i="26"/>
  <c r="K2422" i="26"/>
  <c r="J2420" i="26"/>
  <c r="L2420" i="26" s="1"/>
  <c r="J2418" i="26"/>
  <c r="L2418" i="26" s="1"/>
  <c r="K2417" i="26"/>
  <c r="K2415" i="26"/>
  <c r="J2413" i="26"/>
  <c r="L2413" i="26" s="1"/>
  <c r="J2411" i="26"/>
  <c r="L2411" i="26" s="1"/>
  <c r="K2410" i="26"/>
  <c r="K2408" i="26"/>
  <c r="J2406" i="26"/>
  <c r="L2406" i="26" s="1"/>
  <c r="J2404" i="26"/>
  <c r="L2404" i="26" s="1"/>
  <c r="I2403" i="26"/>
  <c r="J2396" i="26"/>
  <c r="L2396" i="26" s="1"/>
  <c r="J2394" i="26"/>
  <c r="L2394" i="26" s="1"/>
  <c r="J2384" i="26"/>
  <c r="L2384" i="26" s="1"/>
  <c r="I2380" i="26"/>
  <c r="I2378" i="26"/>
  <c r="K2378" i="26"/>
  <c r="I2376" i="26"/>
  <c r="K2372" i="26"/>
  <c r="I2371" i="26"/>
  <c r="K2368" i="26"/>
  <c r="J2366" i="26"/>
  <c r="L2366" i="26" s="1"/>
  <c r="K2504" i="26"/>
  <c r="K2500" i="26"/>
  <c r="K2496" i="26"/>
  <c r="K2489" i="26"/>
  <c r="I2454" i="26"/>
  <c r="J2453" i="26"/>
  <c r="L2453" i="26" s="1"/>
  <c r="I2439" i="26"/>
  <c r="J2438" i="26"/>
  <c r="L2438" i="26" s="1"/>
  <c r="I2433" i="26"/>
  <c r="I2431" i="26"/>
  <c r="J2430" i="26"/>
  <c r="L2430" i="26" s="1"/>
  <c r="I2425" i="26"/>
  <c r="I2423" i="26"/>
  <c r="J2422" i="26"/>
  <c r="L2422" i="26" s="1"/>
  <c r="I2417" i="26"/>
  <c r="J2415" i="26"/>
  <c r="L2415" i="26" s="1"/>
  <c r="I2410" i="26"/>
  <c r="J2408" i="26"/>
  <c r="L2408" i="26" s="1"/>
  <c r="K2397" i="26"/>
  <c r="I2395" i="26"/>
  <c r="K2390" i="26"/>
  <c r="K2386" i="26"/>
  <c r="I2384" i="26"/>
  <c r="J2379" i="26"/>
  <c r="L2379" i="26" s="1"/>
  <c r="I2372" i="26"/>
  <c r="I2370" i="26"/>
  <c r="K2370" i="26"/>
  <c r="I2368" i="26"/>
  <c r="I2283" i="26"/>
  <c r="K2283" i="26"/>
  <c r="J2280" i="26"/>
  <c r="L2280" i="26" s="1"/>
  <c r="K2280" i="26"/>
  <c r="J2273" i="26"/>
  <c r="L2273" i="26" s="1"/>
  <c r="J2261" i="26"/>
  <c r="L2261" i="26" s="1"/>
  <c r="K2259" i="26"/>
  <c r="J2257" i="26"/>
  <c r="L2257" i="26" s="1"/>
  <c r="K2255" i="26"/>
  <c r="J2248" i="26"/>
  <c r="L2248" i="26" s="1"/>
  <c r="K2248" i="26"/>
  <c r="J2232" i="26"/>
  <c r="L2232" i="26" s="1"/>
  <c r="K2232" i="26"/>
  <c r="J2213" i="26"/>
  <c r="L2213" i="26" s="1"/>
  <c r="J2209" i="26"/>
  <c r="L2209" i="26" s="1"/>
  <c r="I2195" i="26"/>
  <c r="K2195" i="26"/>
  <c r="J2356" i="26"/>
  <c r="L2356" i="26" s="1"/>
  <c r="K2351" i="26"/>
  <c r="J2349" i="26"/>
  <c r="L2349" i="26" s="1"/>
  <c r="K2345" i="26"/>
  <c r="K2340" i="26"/>
  <c r="J2338" i="26"/>
  <c r="L2338" i="26" s="1"/>
  <c r="K2332" i="26"/>
  <c r="J2329" i="26"/>
  <c r="L2329" i="26" s="1"/>
  <c r="J2325" i="26"/>
  <c r="L2325" i="26" s="1"/>
  <c r="K2319" i="26"/>
  <c r="K2315" i="26"/>
  <c r="K2308" i="26"/>
  <c r="J2301" i="26"/>
  <c r="L2301" i="26" s="1"/>
  <c r="K2296" i="26"/>
  <c r="K2288" i="26"/>
  <c r="K2273" i="26"/>
  <c r="K2261" i="26"/>
  <c r="K2257" i="26"/>
  <c r="J2252" i="26"/>
  <c r="L2252" i="26" s="1"/>
  <c r="K2252" i="26"/>
  <c r="J2236" i="26"/>
  <c r="L2236" i="26" s="1"/>
  <c r="K2236" i="26"/>
  <c r="J2204" i="26"/>
  <c r="L2204" i="26" s="1"/>
  <c r="I2204" i="26"/>
  <c r="K2204" i="26"/>
  <c r="I2193" i="26"/>
  <c r="J2193" i="26"/>
  <c r="L2193" i="26" s="1"/>
  <c r="I2356" i="26"/>
  <c r="J2351" i="26"/>
  <c r="L2351" i="26" s="1"/>
  <c r="I2349" i="26"/>
  <c r="I2345" i="26"/>
  <c r="J2340" i="26"/>
  <c r="L2340" i="26" s="1"/>
  <c r="I2338" i="26"/>
  <c r="J2332" i="26"/>
  <c r="L2332" i="26" s="1"/>
  <c r="I2325" i="26"/>
  <c r="K2324" i="26"/>
  <c r="J2319" i="26"/>
  <c r="L2319" i="26" s="1"/>
  <c r="I2318" i="26"/>
  <c r="J2315" i="26"/>
  <c r="L2315" i="26" s="1"/>
  <c r="I2308" i="26"/>
  <c r="I2301" i="26"/>
  <c r="I2296" i="26"/>
  <c r="I2288" i="26"/>
  <c r="J2283" i="26"/>
  <c r="L2283" i="26" s="1"/>
  <c r="I2280" i="26"/>
  <c r="I2275" i="26"/>
  <c r="K2275" i="26"/>
  <c r="I2273" i="26"/>
  <c r="J2264" i="26"/>
  <c r="L2264" i="26" s="1"/>
  <c r="K2264" i="26"/>
  <c r="J2245" i="26"/>
  <c r="L2245" i="26" s="1"/>
  <c r="J2241" i="26"/>
  <c r="L2241" i="26" s="1"/>
  <c r="I2232" i="26"/>
  <c r="J2229" i="26"/>
  <c r="L2229" i="26" s="1"/>
  <c r="K2227" i="26"/>
  <c r="J2225" i="26"/>
  <c r="L2225" i="26" s="1"/>
  <c r="K2223" i="26"/>
  <c r="J2216" i="26"/>
  <c r="L2216" i="26" s="1"/>
  <c r="K2216" i="26"/>
  <c r="I2213" i="26"/>
  <c r="I2209" i="26"/>
  <c r="J2200" i="26"/>
  <c r="L2200" i="26" s="1"/>
  <c r="I2200" i="26"/>
  <c r="K2200" i="26"/>
  <c r="I2191" i="26"/>
  <c r="K2191" i="26"/>
  <c r="I2188" i="26"/>
  <c r="J2188" i="26"/>
  <c r="L2188" i="26" s="1"/>
  <c r="J2374" i="26"/>
  <c r="L2374" i="26" s="1"/>
  <c r="I2373" i="26"/>
  <c r="I2367" i="26"/>
  <c r="K2359" i="26"/>
  <c r="I2355" i="26"/>
  <c r="I2348" i="26"/>
  <c r="K2347" i="26"/>
  <c r="J2344" i="26"/>
  <c r="L2344" i="26" s="1"/>
  <c r="I2337" i="26"/>
  <c r="K2336" i="26"/>
  <c r="I2328" i="26"/>
  <c r="K2327" i="26"/>
  <c r="J2323" i="26"/>
  <c r="L2323" i="26" s="1"/>
  <c r="K2312" i="26"/>
  <c r="J2307" i="26"/>
  <c r="L2307" i="26" s="1"/>
  <c r="K2304" i="26"/>
  <c r="I2300" i="26"/>
  <c r="K2299" i="26"/>
  <c r="J2295" i="26"/>
  <c r="L2295" i="26" s="1"/>
  <c r="K2292" i="26"/>
  <c r="I2285" i="26"/>
  <c r="J2277" i="26"/>
  <c r="L2277" i="26" s="1"/>
  <c r="J2268" i="26"/>
  <c r="L2268" i="26" s="1"/>
  <c r="K2268" i="26"/>
  <c r="I2252" i="26"/>
  <c r="K2245" i="26"/>
  <c r="K2241" i="26"/>
  <c r="K2239" i="26"/>
  <c r="I2236" i="26"/>
  <c r="K2229" i="26"/>
  <c r="K2225" i="26"/>
  <c r="J2220" i="26"/>
  <c r="L2220" i="26" s="1"/>
  <c r="K2220" i="26"/>
  <c r="I2197" i="26"/>
  <c r="J2197" i="26"/>
  <c r="L2197" i="26" s="1"/>
  <c r="K2193" i="26"/>
  <c r="I2276" i="26"/>
  <c r="I2260" i="26"/>
  <c r="I2256" i="26"/>
  <c r="I2228" i="26"/>
  <c r="I2224" i="26"/>
  <c r="I2196" i="26"/>
  <c r="I2192" i="26"/>
  <c r="K2187" i="26"/>
  <c r="K2183" i="26"/>
  <c r="K2179" i="26"/>
  <c r="K2175" i="26"/>
  <c r="K2171" i="26"/>
  <c r="K2167" i="26"/>
  <c r="J2165" i="26"/>
  <c r="L2165" i="26" s="1"/>
  <c r="J2149" i="26"/>
  <c r="L2149" i="26" s="1"/>
  <c r="J2133" i="26"/>
  <c r="L2133" i="26" s="1"/>
  <c r="J2129" i="26"/>
  <c r="L2129" i="26" s="1"/>
  <c r="J2125" i="26"/>
  <c r="L2125" i="26" s="1"/>
  <c r="J2121" i="26"/>
  <c r="L2121" i="26" s="1"/>
  <c r="J2117" i="26"/>
  <c r="L2117" i="26" s="1"/>
  <c r="J2113" i="26"/>
  <c r="L2113" i="26" s="1"/>
  <c r="J2109" i="26"/>
  <c r="L2109" i="26" s="1"/>
  <c r="J2105" i="26"/>
  <c r="L2105" i="26" s="1"/>
  <c r="J2101" i="26"/>
  <c r="L2101" i="26" s="1"/>
  <c r="J2094" i="26"/>
  <c r="L2094" i="26" s="1"/>
  <c r="J2090" i="26"/>
  <c r="L2090" i="26" s="1"/>
  <c r="J2086" i="26"/>
  <c r="L2086" i="26" s="1"/>
  <c r="J2082" i="26"/>
  <c r="L2082" i="26" s="1"/>
  <c r="I2090" i="26"/>
  <c r="I2086" i="26"/>
  <c r="I2082" i="26"/>
  <c r="I2284" i="26"/>
  <c r="I2244" i="26"/>
  <c r="I2212" i="26"/>
  <c r="J2184" i="26"/>
  <c r="L2184" i="26" s="1"/>
  <c r="J2180" i="26"/>
  <c r="L2180" i="26" s="1"/>
  <c r="J2176" i="26"/>
  <c r="L2176" i="26" s="1"/>
  <c r="J2172" i="26"/>
  <c r="L2172" i="26" s="1"/>
  <c r="J2168" i="26"/>
  <c r="L2168" i="26" s="1"/>
  <c r="J2157" i="26"/>
  <c r="L2157" i="26" s="1"/>
  <c r="J2141" i="26"/>
  <c r="L2141" i="26" s="1"/>
  <c r="K2132" i="26"/>
  <c r="K2128" i="26"/>
  <c r="K2124" i="26"/>
  <c r="K2120" i="26"/>
  <c r="K2116" i="26"/>
  <c r="K2112" i="26"/>
  <c r="K2108" i="26"/>
  <c r="K2104" i="26"/>
  <c r="K2100" i="26"/>
  <c r="K2097" i="26"/>
  <c r="K2093" i="26"/>
  <c r="K2089" i="26"/>
  <c r="K2085" i="26"/>
  <c r="I2132" i="26"/>
  <c r="I2128" i="26"/>
  <c r="I2124" i="26"/>
  <c r="I2120" i="26"/>
  <c r="I2116" i="26"/>
  <c r="I2112" i="26"/>
  <c r="I2108" i="26"/>
  <c r="I2104" i="26"/>
  <c r="I2100" i="26"/>
  <c r="I2097" i="26"/>
  <c r="I2093" i="26"/>
  <c r="K2499" i="26"/>
  <c r="I2365" i="26"/>
  <c r="J2365" i="26"/>
  <c r="L2365" i="26" s="1"/>
  <c r="I2266" i="26"/>
  <c r="J2266" i="26"/>
  <c r="L2266" i="26" s="1"/>
  <c r="K2266" i="26"/>
  <c r="I2234" i="26"/>
  <c r="J2234" i="26"/>
  <c r="L2234" i="26" s="1"/>
  <c r="K2234" i="26"/>
  <c r="J2503" i="26"/>
  <c r="L2503" i="26" s="1"/>
  <c r="J2499" i="26"/>
  <c r="L2499" i="26" s="1"/>
  <c r="J2495" i="26"/>
  <c r="L2495" i="26" s="1"/>
  <c r="J2491" i="26"/>
  <c r="L2491" i="26" s="1"/>
  <c r="J2488" i="26"/>
  <c r="L2488" i="26" s="1"/>
  <c r="K2482" i="26"/>
  <c r="I2481" i="26"/>
  <c r="K2478" i="26"/>
  <c r="I2477" i="26"/>
  <c r="K2474" i="26"/>
  <c r="I2473" i="26"/>
  <c r="K2470" i="26"/>
  <c r="I2469" i="26"/>
  <c r="K2466" i="26"/>
  <c r="I2465" i="26"/>
  <c r="K2462" i="26"/>
  <c r="I2461" i="26"/>
  <c r="K2458" i="26"/>
  <c r="K2452" i="26"/>
  <c r="K2450" i="26"/>
  <c r="K2445" i="26"/>
  <c r="K2443" i="26"/>
  <c r="K2437" i="26"/>
  <c r="K2435" i="26"/>
  <c r="K2429" i="26"/>
  <c r="K2427" i="26"/>
  <c r="K2421" i="26"/>
  <c r="K2419" i="26"/>
  <c r="K2414" i="26"/>
  <c r="K2412" i="26"/>
  <c r="K2407" i="26"/>
  <c r="K2405" i="26"/>
  <c r="K2399" i="26"/>
  <c r="K2393" i="26"/>
  <c r="K2391" i="26"/>
  <c r="K2385" i="26"/>
  <c r="K2383" i="26"/>
  <c r="K2377" i="26"/>
  <c r="K2375" i="26"/>
  <c r="K2369" i="26"/>
  <c r="I2354" i="26"/>
  <c r="J2354" i="26"/>
  <c r="L2354" i="26" s="1"/>
  <c r="I2339" i="26"/>
  <c r="J2339" i="26"/>
  <c r="L2339" i="26" s="1"/>
  <c r="J2320" i="26"/>
  <c r="L2320" i="26" s="1"/>
  <c r="I2320" i="26"/>
  <c r="K2320" i="26"/>
  <c r="I2306" i="26"/>
  <c r="J2306" i="26"/>
  <c r="L2306" i="26" s="1"/>
  <c r="K2306" i="26"/>
  <c r="K2503" i="26"/>
  <c r="K2495" i="26"/>
  <c r="K2491" i="26"/>
  <c r="K2488" i="26"/>
  <c r="I2350" i="26"/>
  <c r="J2350" i="26"/>
  <c r="L2350" i="26" s="1"/>
  <c r="I2250" i="26"/>
  <c r="J2250" i="26"/>
  <c r="L2250" i="26" s="1"/>
  <c r="K2250" i="26"/>
  <c r="I2202" i="26"/>
  <c r="J2202" i="26"/>
  <c r="L2202" i="26" s="1"/>
  <c r="K2202" i="26"/>
  <c r="J2504" i="26"/>
  <c r="L2504" i="26" s="1"/>
  <c r="J2500" i="26"/>
  <c r="L2500" i="26" s="1"/>
  <c r="J2496" i="26"/>
  <c r="L2496" i="26" s="1"/>
  <c r="J2492" i="26"/>
  <c r="L2492" i="26" s="1"/>
  <c r="J2489" i="26"/>
  <c r="L2489" i="26" s="1"/>
  <c r="J2485" i="26"/>
  <c r="L2485" i="26" s="1"/>
  <c r="I2482" i="26"/>
  <c r="K2481" i="26"/>
  <c r="I2478" i="26"/>
  <c r="K2477" i="26"/>
  <c r="I2474" i="26"/>
  <c r="K2473" i="26"/>
  <c r="I2470" i="26"/>
  <c r="K2469" i="26"/>
  <c r="I2466" i="26"/>
  <c r="K2465" i="26"/>
  <c r="I2462" i="26"/>
  <c r="I2458" i="26"/>
  <c r="I2452" i="26"/>
  <c r="I2450" i="26"/>
  <c r="I2445" i="26"/>
  <c r="I2443" i="26"/>
  <c r="I2437" i="26"/>
  <c r="I2435" i="26"/>
  <c r="I2429" i="26"/>
  <c r="I2427" i="26"/>
  <c r="I2421" i="26"/>
  <c r="I2419" i="26"/>
  <c r="I2414" i="26"/>
  <c r="I2412" i="26"/>
  <c r="I2407" i="26"/>
  <c r="I2405" i="26"/>
  <c r="I2399" i="26"/>
  <c r="I2393" i="26"/>
  <c r="I2391" i="26"/>
  <c r="I2385" i="26"/>
  <c r="I2383" i="26"/>
  <c r="I2377" i="26"/>
  <c r="I2375" i="26"/>
  <c r="I2369" i="26"/>
  <c r="K2365" i="26"/>
  <c r="I2357" i="26"/>
  <c r="J2357" i="26"/>
  <c r="L2357" i="26" s="1"/>
  <c r="K2350" i="26"/>
  <c r="I2343" i="26"/>
  <c r="J2343" i="26"/>
  <c r="L2343" i="26" s="1"/>
  <c r="I2274" i="26"/>
  <c r="J2274" i="26"/>
  <c r="L2274" i="26" s="1"/>
  <c r="K2274" i="26"/>
  <c r="I2258" i="26"/>
  <c r="J2258" i="26"/>
  <c r="L2258" i="26" s="1"/>
  <c r="K2258" i="26"/>
  <c r="I2242" i="26"/>
  <c r="J2242" i="26"/>
  <c r="L2242" i="26" s="1"/>
  <c r="K2242" i="26"/>
  <c r="I2226" i="26"/>
  <c r="J2226" i="26"/>
  <c r="L2226" i="26" s="1"/>
  <c r="K2226" i="26"/>
  <c r="I2210" i="26"/>
  <c r="J2210" i="26"/>
  <c r="L2210" i="26" s="1"/>
  <c r="K2210" i="26"/>
  <c r="I2194" i="26"/>
  <c r="J2194" i="26"/>
  <c r="L2194" i="26" s="1"/>
  <c r="K2194" i="26"/>
  <c r="I2335" i="26"/>
  <c r="J2335" i="26"/>
  <c r="L2335" i="26" s="1"/>
  <c r="J2322" i="26"/>
  <c r="L2322" i="26" s="1"/>
  <c r="I2322" i="26"/>
  <c r="K2322" i="26"/>
  <c r="I2218" i="26"/>
  <c r="J2218" i="26"/>
  <c r="L2218" i="26" s="1"/>
  <c r="K2218" i="26"/>
  <c r="J2481" i="26"/>
  <c r="L2481" i="26" s="1"/>
  <c r="J2477" i="26"/>
  <c r="L2477" i="26" s="1"/>
  <c r="J2473" i="26"/>
  <c r="L2473" i="26" s="1"/>
  <c r="J2469" i="26"/>
  <c r="L2469" i="26" s="1"/>
  <c r="J2465" i="26"/>
  <c r="L2465" i="26" s="1"/>
  <c r="J2461" i="26"/>
  <c r="L2461" i="26" s="1"/>
  <c r="K2456" i="26"/>
  <c r="K2454" i="26"/>
  <c r="K2449" i="26"/>
  <c r="K2447" i="26"/>
  <c r="K2441" i="26"/>
  <c r="K2439" i="26"/>
  <c r="K2403" i="26"/>
  <c r="K2401" i="26"/>
  <c r="K2395" i="26"/>
  <c r="K2389" i="26"/>
  <c r="K2387" i="26"/>
  <c r="K2381" i="26"/>
  <c r="K2379" i="26"/>
  <c r="K2373" i="26"/>
  <c r="K2371" i="26"/>
  <c r="I2361" i="26"/>
  <c r="J2361" i="26"/>
  <c r="L2361" i="26" s="1"/>
  <c r="K2354" i="26"/>
  <c r="I2346" i="26"/>
  <c r="J2346" i="26"/>
  <c r="L2346" i="26" s="1"/>
  <c r="K2339" i="26"/>
  <c r="I2331" i="26"/>
  <c r="J2331" i="26"/>
  <c r="L2331" i="26" s="1"/>
  <c r="I2290" i="26"/>
  <c r="J2290" i="26"/>
  <c r="L2290" i="26" s="1"/>
  <c r="K2290" i="26"/>
  <c r="I2310" i="26"/>
  <c r="J2310" i="26"/>
  <c r="L2310" i="26" s="1"/>
  <c r="I2294" i="26"/>
  <c r="J2294" i="26"/>
  <c r="L2294" i="26" s="1"/>
  <c r="I2278" i="26"/>
  <c r="J2278" i="26"/>
  <c r="L2278" i="26" s="1"/>
  <c r="I2314" i="26"/>
  <c r="J2314" i="26"/>
  <c r="L2314" i="26" s="1"/>
  <c r="I2298" i="26"/>
  <c r="J2298" i="26"/>
  <c r="L2298" i="26" s="1"/>
  <c r="I2282" i="26"/>
  <c r="J2282" i="26"/>
  <c r="L2282" i="26" s="1"/>
  <c r="I2270" i="26"/>
  <c r="J2270" i="26"/>
  <c r="L2270" i="26" s="1"/>
  <c r="I2262" i="26"/>
  <c r="J2262" i="26"/>
  <c r="L2262" i="26" s="1"/>
  <c r="I2254" i="26"/>
  <c r="J2254" i="26"/>
  <c r="L2254" i="26" s="1"/>
  <c r="I2246" i="26"/>
  <c r="J2246" i="26"/>
  <c r="L2246" i="26" s="1"/>
  <c r="I2238" i="26"/>
  <c r="J2238" i="26"/>
  <c r="L2238" i="26" s="1"/>
  <c r="I2230" i="26"/>
  <c r="J2230" i="26"/>
  <c r="L2230" i="26" s="1"/>
  <c r="I2222" i="26"/>
  <c r="J2222" i="26"/>
  <c r="L2222" i="26" s="1"/>
  <c r="I2214" i="26"/>
  <c r="J2214" i="26"/>
  <c r="L2214" i="26" s="1"/>
  <c r="I2206" i="26"/>
  <c r="J2206" i="26"/>
  <c r="L2206" i="26" s="1"/>
  <c r="I2198" i="26"/>
  <c r="J2198" i="26"/>
  <c r="L2198" i="26" s="1"/>
  <c r="I2190" i="26"/>
  <c r="J2190" i="26"/>
  <c r="L2190" i="26" s="1"/>
  <c r="J2160" i="26"/>
  <c r="L2160" i="26" s="1"/>
  <c r="I2160" i="26"/>
  <c r="K2160" i="26"/>
  <c r="I2154" i="26"/>
  <c r="J2154" i="26"/>
  <c r="L2154" i="26" s="1"/>
  <c r="K2154" i="26"/>
  <c r="I2326" i="26"/>
  <c r="I2324" i="26"/>
  <c r="K2318" i="26"/>
  <c r="K2316" i="26"/>
  <c r="K2310" i="26"/>
  <c r="I2302" i="26"/>
  <c r="J2302" i="26"/>
  <c r="L2302" i="26" s="1"/>
  <c r="K2294" i="26"/>
  <c r="I2286" i="26"/>
  <c r="J2286" i="26"/>
  <c r="L2286" i="26" s="1"/>
  <c r="J2144" i="26"/>
  <c r="L2144" i="26" s="1"/>
  <c r="I2144" i="26"/>
  <c r="K2144" i="26"/>
  <c r="I2138" i="26"/>
  <c r="J2138" i="26"/>
  <c r="L2138" i="26" s="1"/>
  <c r="K2138" i="26"/>
  <c r="I2186" i="26"/>
  <c r="J2186" i="26"/>
  <c r="L2186" i="26" s="1"/>
  <c r="I2185" i="26"/>
  <c r="I2182" i="26"/>
  <c r="J2182" i="26"/>
  <c r="L2182" i="26" s="1"/>
  <c r="I2181" i="26"/>
  <c r="I2178" i="26"/>
  <c r="J2178" i="26"/>
  <c r="L2178" i="26" s="1"/>
  <c r="I2177" i="26"/>
  <c r="I2174" i="26"/>
  <c r="J2174" i="26"/>
  <c r="L2174" i="26" s="1"/>
  <c r="I2173" i="26"/>
  <c r="I2170" i="26"/>
  <c r="J2170" i="26"/>
  <c r="L2170" i="26" s="1"/>
  <c r="I2169" i="26"/>
  <c r="I2166" i="26"/>
  <c r="J2156" i="26"/>
  <c r="L2156" i="26" s="1"/>
  <c r="I2156" i="26"/>
  <c r="K2156" i="26"/>
  <c r="I2150" i="26"/>
  <c r="J2140" i="26"/>
  <c r="L2140" i="26" s="1"/>
  <c r="I2140" i="26"/>
  <c r="K2140" i="26"/>
  <c r="I2134" i="26"/>
  <c r="I2130" i="26"/>
  <c r="J2130" i="26"/>
  <c r="L2130" i="26" s="1"/>
  <c r="K2130" i="26"/>
  <c r="I2126" i="26"/>
  <c r="J2126" i="26"/>
  <c r="L2126" i="26" s="1"/>
  <c r="K2126" i="26"/>
  <c r="I2122" i="26"/>
  <c r="J2122" i="26"/>
  <c r="L2122" i="26" s="1"/>
  <c r="K2122" i="26"/>
  <c r="I2118" i="26"/>
  <c r="J2118" i="26"/>
  <c r="L2118" i="26" s="1"/>
  <c r="K2118" i="26"/>
  <c r="I2114" i="26"/>
  <c r="J2114" i="26"/>
  <c r="L2114" i="26" s="1"/>
  <c r="K2114" i="26"/>
  <c r="I2110" i="26"/>
  <c r="J2110" i="26"/>
  <c r="L2110" i="26" s="1"/>
  <c r="K2110" i="26"/>
  <c r="I2106" i="26"/>
  <c r="J2106" i="26"/>
  <c r="L2106" i="26" s="1"/>
  <c r="K2106" i="26"/>
  <c r="I2102" i="26"/>
  <c r="J2102" i="26"/>
  <c r="L2102" i="26" s="1"/>
  <c r="K2102" i="26"/>
  <c r="I2098" i="26"/>
  <c r="J2098" i="26"/>
  <c r="L2098" i="26" s="1"/>
  <c r="K2098" i="26"/>
  <c r="I2095" i="26"/>
  <c r="J2095" i="26"/>
  <c r="L2095" i="26" s="1"/>
  <c r="K2095" i="26"/>
  <c r="I2091" i="26"/>
  <c r="J2091" i="26"/>
  <c r="L2091" i="26" s="1"/>
  <c r="K2091" i="26"/>
  <c r="I2087" i="26"/>
  <c r="J2087" i="26"/>
  <c r="L2087" i="26" s="1"/>
  <c r="K2087" i="26"/>
  <c r="I2083" i="26"/>
  <c r="J2083" i="26"/>
  <c r="L2083" i="26" s="1"/>
  <c r="K2083" i="26"/>
  <c r="J2271" i="26"/>
  <c r="L2271" i="26" s="1"/>
  <c r="J2267" i="26"/>
  <c r="L2267" i="26" s="1"/>
  <c r="J2263" i="26"/>
  <c r="L2263" i="26" s="1"/>
  <c r="J2259" i="26"/>
  <c r="L2259" i="26" s="1"/>
  <c r="J2255" i="26"/>
  <c r="L2255" i="26" s="1"/>
  <c r="J2251" i="26"/>
  <c r="L2251" i="26" s="1"/>
  <c r="J2247" i="26"/>
  <c r="L2247" i="26" s="1"/>
  <c r="J2243" i="26"/>
  <c r="L2243" i="26" s="1"/>
  <c r="J2239" i="26"/>
  <c r="L2239" i="26" s="1"/>
  <c r="J2235" i="26"/>
  <c r="L2235" i="26" s="1"/>
  <c r="J2231" i="26"/>
  <c r="L2231" i="26" s="1"/>
  <c r="J2227" i="26"/>
  <c r="L2227" i="26" s="1"/>
  <c r="J2223" i="26"/>
  <c r="L2223" i="26" s="1"/>
  <c r="J2219" i="26"/>
  <c r="L2219" i="26" s="1"/>
  <c r="J2215" i="26"/>
  <c r="L2215" i="26" s="1"/>
  <c r="J2211" i="26"/>
  <c r="L2211" i="26" s="1"/>
  <c r="J2207" i="26"/>
  <c r="L2207" i="26" s="1"/>
  <c r="J2203" i="26"/>
  <c r="L2203" i="26" s="1"/>
  <c r="J2199" i="26"/>
  <c r="L2199" i="26" s="1"/>
  <c r="J2195" i="26"/>
  <c r="L2195" i="26" s="1"/>
  <c r="J2191" i="26"/>
  <c r="L2191" i="26" s="1"/>
  <c r="K2189" i="26"/>
  <c r="K2185" i="26"/>
  <c r="K2181" i="26"/>
  <c r="K2177" i="26"/>
  <c r="K2173" i="26"/>
  <c r="K2169" i="26"/>
  <c r="K2166" i="26"/>
  <c r="I2162" i="26"/>
  <c r="J2152" i="26"/>
  <c r="L2152" i="26" s="1"/>
  <c r="I2152" i="26"/>
  <c r="K2152" i="26"/>
  <c r="K2150" i="26"/>
  <c r="I2146" i="26"/>
  <c r="J2136" i="26"/>
  <c r="L2136" i="26" s="1"/>
  <c r="I2136" i="26"/>
  <c r="K2136" i="26"/>
  <c r="K2134" i="26"/>
  <c r="J2189" i="26"/>
  <c r="L2189" i="26" s="1"/>
  <c r="K2186" i="26"/>
  <c r="J2185" i="26"/>
  <c r="L2185" i="26" s="1"/>
  <c r="K2182" i="26"/>
  <c r="J2181" i="26"/>
  <c r="L2181" i="26" s="1"/>
  <c r="K2178" i="26"/>
  <c r="J2177" i="26"/>
  <c r="L2177" i="26" s="1"/>
  <c r="K2174" i="26"/>
  <c r="J2173" i="26"/>
  <c r="L2173" i="26" s="1"/>
  <c r="K2170" i="26"/>
  <c r="J2169" i="26"/>
  <c r="L2169" i="26" s="1"/>
  <c r="J2166" i="26"/>
  <c r="L2166" i="26" s="1"/>
  <c r="J2164" i="26"/>
  <c r="L2164" i="26" s="1"/>
  <c r="I2164" i="26"/>
  <c r="K2164" i="26"/>
  <c r="K2162" i="26"/>
  <c r="I2158" i="26"/>
  <c r="J2150" i="26"/>
  <c r="L2150" i="26" s="1"/>
  <c r="J2148" i="26"/>
  <c r="L2148" i="26" s="1"/>
  <c r="I2148" i="26"/>
  <c r="K2148" i="26"/>
  <c r="K2146" i="26"/>
  <c r="I2142" i="26"/>
  <c r="J2134" i="26"/>
  <c r="L2134" i="26" s="1"/>
  <c r="I2131" i="26"/>
  <c r="J2131" i="26"/>
  <c r="L2131" i="26" s="1"/>
  <c r="K2131" i="26"/>
  <c r="I2127" i="26"/>
  <c r="J2127" i="26"/>
  <c r="L2127" i="26" s="1"/>
  <c r="K2127" i="26"/>
  <c r="I2123" i="26"/>
  <c r="J2123" i="26"/>
  <c r="L2123" i="26" s="1"/>
  <c r="K2123" i="26"/>
  <c r="I2119" i="26"/>
  <c r="J2119" i="26"/>
  <c r="L2119" i="26" s="1"/>
  <c r="K2119" i="26"/>
  <c r="I2115" i="26"/>
  <c r="J2115" i="26"/>
  <c r="L2115" i="26" s="1"/>
  <c r="K2115" i="26"/>
  <c r="I2111" i="26"/>
  <c r="J2111" i="26"/>
  <c r="L2111" i="26" s="1"/>
  <c r="K2111" i="26"/>
  <c r="I2107" i="26"/>
  <c r="J2107" i="26"/>
  <c r="L2107" i="26" s="1"/>
  <c r="K2107" i="26"/>
  <c r="I2103" i="26"/>
  <c r="J2103" i="26"/>
  <c r="L2103" i="26" s="1"/>
  <c r="K2103" i="26"/>
  <c r="I2099" i="26"/>
  <c r="J2099" i="26"/>
  <c r="L2099" i="26" s="1"/>
  <c r="K2099" i="26"/>
  <c r="I2096" i="26"/>
  <c r="J2096" i="26"/>
  <c r="L2096" i="26" s="1"/>
  <c r="K2096" i="26"/>
  <c r="I2092" i="26"/>
  <c r="J2092" i="26"/>
  <c r="L2092" i="26" s="1"/>
  <c r="K2092" i="26"/>
  <c r="I2088" i="26"/>
  <c r="J2088" i="26"/>
  <c r="L2088" i="26" s="1"/>
  <c r="K2088" i="26"/>
  <c r="I2084" i="26"/>
  <c r="J2084" i="26"/>
  <c r="L2084" i="26" s="1"/>
  <c r="K2084" i="26"/>
  <c r="I2163" i="26"/>
  <c r="I2159" i="26"/>
  <c r="I2155" i="26"/>
  <c r="I2151" i="26"/>
  <c r="I2147" i="26"/>
  <c r="I2143" i="26"/>
  <c r="I2139" i="26"/>
  <c r="I2135" i="26"/>
  <c r="K2163" i="26"/>
  <c r="K2159" i="26"/>
  <c r="K2155" i="26"/>
  <c r="K2151" i="26"/>
  <c r="K2147" i="26"/>
  <c r="K2143" i="26"/>
  <c r="K2139" i="26"/>
  <c r="K2135" i="26"/>
  <c r="C1962" i="26"/>
  <c r="C1963" i="26"/>
  <c r="C1964" i="26"/>
  <c r="C1965" i="26"/>
  <c r="C1966" i="26"/>
  <c r="C1967" i="26"/>
  <c r="C1968" i="26"/>
  <c r="C1969" i="26"/>
  <c r="C1970" i="26"/>
  <c r="C1971" i="26"/>
  <c r="C1972" i="26"/>
  <c r="C1973" i="26"/>
  <c r="C1974" i="26"/>
  <c r="C1975" i="26"/>
  <c r="C1976" i="26"/>
  <c r="C1977" i="26"/>
  <c r="C1978" i="26"/>
  <c r="C1979" i="26"/>
  <c r="C1980" i="26"/>
  <c r="C1981" i="26"/>
  <c r="C1982" i="26"/>
  <c r="C1983" i="26"/>
  <c r="C1984" i="26"/>
  <c r="C1985" i="26"/>
  <c r="C1986" i="26"/>
  <c r="C1987" i="26"/>
  <c r="C1988" i="26"/>
  <c r="C1989" i="26"/>
  <c r="C1990" i="26"/>
  <c r="C1991" i="26"/>
  <c r="C1992" i="26"/>
  <c r="C1993" i="26"/>
  <c r="C1994" i="26"/>
  <c r="C1995" i="26"/>
  <c r="C1996" i="26"/>
  <c r="C1997" i="26"/>
  <c r="C1998" i="26"/>
  <c r="C1999" i="26"/>
  <c r="C2000" i="26"/>
  <c r="C2001" i="26"/>
  <c r="C2002" i="26"/>
  <c r="C2003" i="26"/>
  <c r="C2004" i="26"/>
  <c r="C2005" i="26"/>
  <c r="C2006" i="26"/>
  <c r="C2007" i="26"/>
  <c r="C2008" i="26"/>
  <c r="C2009" i="26"/>
  <c r="C2010" i="26"/>
  <c r="C2011" i="26"/>
  <c r="C2012" i="26"/>
  <c r="C2013" i="26"/>
  <c r="C2014" i="26"/>
  <c r="C2015" i="26"/>
  <c r="C2016" i="26"/>
  <c r="C2017" i="26"/>
  <c r="C2018" i="26"/>
  <c r="C2019" i="26"/>
  <c r="C2020" i="26"/>
  <c r="C2021" i="26"/>
  <c r="C2022" i="26"/>
  <c r="C2023" i="26"/>
  <c r="C2024" i="26"/>
  <c r="C2025" i="26"/>
  <c r="C2026" i="26"/>
  <c r="C2027" i="26"/>
  <c r="C2028" i="26"/>
  <c r="C2029" i="26"/>
  <c r="C2030" i="26"/>
  <c r="C2031" i="26"/>
  <c r="C2032" i="26"/>
  <c r="C2033" i="26"/>
  <c r="C2034" i="26"/>
  <c r="C2035" i="26"/>
  <c r="C2036" i="26"/>
  <c r="C2037" i="26"/>
  <c r="C2038" i="26"/>
  <c r="C2039" i="26"/>
  <c r="C2040" i="26"/>
  <c r="C2041" i="26"/>
  <c r="C2042" i="26"/>
  <c r="C2043" i="26"/>
  <c r="C2044" i="26"/>
  <c r="C2045" i="26"/>
  <c r="C2046" i="26"/>
  <c r="C2047" i="26"/>
  <c r="C2048" i="26"/>
  <c r="C2049" i="26"/>
  <c r="C2050" i="26"/>
  <c r="C2051" i="26"/>
  <c r="C2052" i="26"/>
  <c r="C2053" i="26"/>
  <c r="C2054" i="26"/>
  <c r="C2055" i="26"/>
  <c r="C2056" i="26"/>
  <c r="C2057" i="26"/>
  <c r="C2058" i="26"/>
  <c r="C2059" i="26"/>
  <c r="C2060" i="26"/>
  <c r="C2061" i="26"/>
  <c r="C2062" i="26"/>
  <c r="C2063" i="26"/>
  <c r="C2064" i="26"/>
  <c r="C2065" i="26"/>
  <c r="C2066" i="26"/>
  <c r="C2067" i="26"/>
  <c r="C2068" i="26"/>
  <c r="C2069" i="26"/>
  <c r="C2070" i="26"/>
  <c r="C2071" i="26"/>
  <c r="C2072" i="26"/>
  <c r="C2073" i="26"/>
  <c r="C2074" i="26"/>
  <c r="C2075" i="26"/>
  <c r="C2076" i="26"/>
  <c r="C2077" i="26"/>
  <c r="C2078" i="26"/>
  <c r="C2079" i="26"/>
  <c r="C2080" i="26"/>
  <c r="C2081" i="26"/>
  <c r="G1789" i="26"/>
  <c r="J1789" i="26" s="1"/>
  <c r="L1789" i="26" s="1"/>
  <c r="H1789" i="26"/>
  <c r="G1790" i="26"/>
  <c r="H1790" i="26"/>
  <c r="G1791" i="26"/>
  <c r="K1791" i="26" s="1"/>
  <c r="H1791" i="26"/>
  <c r="G1792" i="26"/>
  <c r="H1792" i="26"/>
  <c r="G1793" i="26"/>
  <c r="I1793" i="26" s="1"/>
  <c r="H1793" i="26"/>
  <c r="G1794" i="26"/>
  <c r="I1794" i="26" s="1"/>
  <c r="H1794" i="26"/>
  <c r="G1795" i="26"/>
  <c r="H1795" i="26"/>
  <c r="G1796" i="26"/>
  <c r="I1796" i="26" s="1"/>
  <c r="H1796" i="26"/>
  <c r="G1797" i="26"/>
  <c r="J1797" i="26" s="1"/>
  <c r="L1797" i="26" s="1"/>
  <c r="H1797" i="26"/>
  <c r="G1798" i="26"/>
  <c r="H1798" i="26"/>
  <c r="G1799" i="26"/>
  <c r="I1799" i="26" s="1"/>
  <c r="H1799" i="26"/>
  <c r="G1800" i="26"/>
  <c r="I1800" i="26" s="1"/>
  <c r="H1800" i="26"/>
  <c r="G1801" i="26"/>
  <c r="I1801" i="26" s="1"/>
  <c r="H1801" i="26"/>
  <c r="G1802" i="26"/>
  <c r="I1802" i="26" s="1"/>
  <c r="H1802" i="26"/>
  <c r="G1803" i="26"/>
  <c r="H1803" i="26"/>
  <c r="G1804" i="26"/>
  <c r="I1804" i="26" s="1"/>
  <c r="H1804" i="26"/>
  <c r="G1805" i="26"/>
  <c r="J1805" i="26" s="1"/>
  <c r="L1805" i="26" s="1"/>
  <c r="H1805" i="26"/>
  <c r="G1806" i="26"/>
  <c r="H1806" i="26"/>
  <c r="G1807" i="26"/>
  <c r="I1807" i="26" s="1"/>
  <c r="H1807" i="26"/>
  <c r="G1808" i="26"/>
  <c r="K1808" i="26" s="1"/>
  <c r="H1808" i="26"/>
  <c r="G1809" i="26"/>
  <c r="I1809" i="26" s="1"/>
  <c r="H1809" i="26"/>
  <c r="G1810" i="26"/>
  <c r="I1810" i="26" s="1"/>
  <c r="H1810" i="26"/>
  <c r="G1811" i="26"/>
  <c r="H1811" i="26"/>
  <c r="G1812" i="26"/>
  <c r="I1812" i="26" s="1"/>
  <c r="H1812" i="26"/>
  <c r="G1813" i="26"/>
  <c r="J1813" i="26" s="1"/>
  <c r="L1813" i="26" s="1"/>
  <c r="H1813" i="26"/>
  <c r="G1814" i="26"/>
  <c r="H1814" i="26"/>
  <c r="G1815" i="26"/>
  <c r="I1815" i="26" s="1"/>
  <c r="H1815" i="26"/>
  <c r="G1816" i="26"/>
  <c r="K1816" i="26" s="1"/>
  <c r="H1816" i="26"/>
  <c r="G1817" i="26"/>
  <c r="I1817" i="26" s="1"/>
  <c r="H1817" i="26"/>
  <c r="G1818" i="26"/>
  <c r="I1818" i="26" s="1"/>
  <c r="H1818" i="26"/>
  <c r="G1819" i="26"/>
  <c r="H1819" i="26"/>
  <c r="G1820" i="26"/>
  <c r="I1820" i="26" s="1"/>
  <c r="H1820" i="26"/>
  <c r="G1821" i="26"/>
  <c r="J1821" i="26" s="1"/>
  <c r="L1821" i="26" s="1"/>
  <c r="H1821" i="26"/>
  <c r="G1822" i="26"/>
  <c r="H1822" i="26"/>
  <c r="G1823" i="26"/>
  <c r="I1823" i="26" s="1"/>
  <c r="H1823" i="26"/>
  <c r="G1824" i="26"/>
  <c r="K1824" i="26" s="1"/>
  <c r="H1824" i="26"/>
  <c r="G1825" i="26"/>
  <c r="I1825" i="26" s="1"/>
  <c r="H1825" i="26"/>
  <c r="G1826" i="26"/>
  <c r="I1826" i="26" s="1"/>
  <c r="H1826" i="26"/>
  <c r="G1827" i="26"/>
  <c r="H1827" i="26"/>
  <c r="G1828" i="26"/>
  <c r="I1828" i="26" s="1"/>
  <c r="H1828" i="26"/>
  <c r="G1829" i="26"/>
  <c r="J1829" i="26" s="1"/>
  <c r="L1829" i="26" s="1"/>
  <c r="H1829" i="26"/>
  <c r="G1830" i="26"/>
  <c r="H1830" i="26"/>
  <c r="G1831" i="26"/>
  <c r="I1831" i="26" s="1"/>
  <c r="H1831" i="26"/>
  <c r="G1832" i="26"/>
  <c r="K1832" i="26" s="1"/>
  <c r="H1832" i="26"/>
  <c r="G1833" i="26"/>
  <c r="I1833" i="26" s="1"/>
  <c r="H1833" i="26"/>
  <c r="G1834" i="26"/>
  <c r="I1834" i="26" s="1"/>
  <c r="H1834" i="26"/>
  <c r="G1835" i="26"/>
  <c r="H1835" i="26"/>
  <c r="G1836" i="26"/>
  <c r="I1836" i="26" s="1"/>
  <c r="H1836" i="26"/>
  <c r="G1837" i="26"/>
  <c r="J1837" i="26" s="1"/>
  <c r="L1837" i="26" s="1"/>
  <c r="H1837" i="26"/>
  <c r="G1838" i="26"/>
  <c r="H1838" i="26"/>
  <c r="G1839" i="26"/>
  <c r="I1839" i="26" s="1"/>
  <c r="H1839" i="26"/>
  <c r="G1840" i="26"/>
  <c r="K1840" i="26" s="1"/>
  <c r="H1840" i="26"/>
  <c r="G1841" i="26"/>
  <c r="I1841" i="26" s="1"/>
  <c r="H1841" i="26"/>
  <c r="G1842" i="26"/>
  <c r="I1842" i="26" s="1"/>
  <c r="H1842" i="26"/>
  <c r="G1843" i="26"/>
  <c r="H1843" i="26"/>
  <c r="G1844" i="26"/>
  <c r="I1844" i="26" s="1"/>
  <c r="H1844" i="26"/>
  <c r="G1845" i="26"/>
  <c r="J1845" i="26" s="1"/>
  <c r="L1845" i="26" s="1"/>
  <c r="H1845" i="26"/>
  <c r="G1846" i="26"/>
  <c r="H1846" i="26"/>
  <c r="G1847" i="26"/>
  <c r="I1847" i="26" s="1"/>
  <c r="H1847" i="26"/>
  <c r="G1848" i="26"/>
  <c r="K1848" i="26" s="1"/>
  <c r="H1848" i="26"/>
  <c r="G1849" i="26"/>
  <c r="I1849" i="26" s="1"/>
  <c r="H1849" i="26"/>
  <c r="G1850" i="26"/>
  <c r="I1850" i="26" s="1"/>
  <c r="H1850" i="26"/>
  <c r="G1851" i="26"/>
  <c r="H1851" i="26"/>
  <c r="G1852" i="26"/>
  <c r="I1852" i="26" s="1"/>
  <c r="H1852" i="26"/>
  <c r="G1853" i="26"/>
  <c r="J1853" i="26" s="1"/>
  <c r="L1853" i="26" s="1"/>
  <c r="H1853" i="26"/>
  <c r="G1854" i="26"/>
  <c r="H1854" i="26"/>
  <c r="G1855" i="26"/>
  <c r="I1855" i="26" s="1"/>
  <c r="H1855" i="26"/>
  <c r="G1856" i="26"/>
  <c r="K1856" i="26" s="1"/>
  <c r="H1856" i="26"/>
  <c r="G1857" i="26"/>
  <c r="I1857" i="26" s="1"/>
  <c r="H1857" i="26"/>
  <c r="G1858" i="26"/>
  <c r="I1858" i="26" s="1"/>
  <c r="H1858" i="26"/>
  <c r="G1859" i="26"/>
  <c r="H1859" i="26"/>
  <c r="G1860" i="26"/>
  <c r="I1860" i="26" s="1"/>
  <c r="H1860" i="26"/>
  <c r="G1861" i="26"/>
  <c r="J1861" i="26" s="1"/>
  <c r="L1861" i="26" s="1"/>
  <c r="H1861" i="26"/>
  <c r="G1862" i="26"/>
  <c r="H1862" i="26"/>
  <c r="G1863" i="26"/>
  <c r="I1863" i="26" s="1"/>
  <c r="H1863" i="26"/>
  <c r="G1864" i="26"/>
  <c r="K1864" i="26" s="1"/>
  <c r="H1864" i="26"/>
  <c r="G1865" i="26"/>
  <c r="I1865" i="26" s="1"/>
  <c r="H1865" i="26"/>
  <c r="G1866" i="26"/>
  <c r="I1866" i="26" s="1"/>
  <c r="H1866" i="26"/>
  <c r="G1867" i="26"/>
  <c r="H1867" i="26"/>
  <c r="G1868" i="26"/>
  <c r="I1868" i="26" s="1"/>
  <c r="H1868" i="26"/>
  <c r="G1869" i="26"/>
  <c r="J1869" i="26" s="1"/>
  <c r="L1869" i="26" s="1"/>
  <c r="H1869" i="26"/>
  <c r="G1870" i="26"/>
  <c r="J1870" i="26" s="1"/>
  <c r="L1870" i="26" s="1"/>
  <c r="H1870" i="26"/>
  <c r="G1871" i="26"/>
  <c r="I1871" i="26" s="1"/>
  <c r="H1871" i="26"/>
  <c r="G1872" i="26"/>
  <c r="I1872" i="26" s="1"/>
  <c r="H1872" i="26"/>
  <c r="G1873" i="26"/>
  <c r="I1873" i="26" s="1"/>
  <c r="H1873" i="26"/>
  <c r="G1874" i="26"/>
  <c r="I1874" i="26" s="1"/>
  <c r="H1874" i="26"/>
  <c r="G1875" i="26"/>
  <c r="H1875" i="26"/>
  <c r="G1876" i="26"/>
  <c r="H1876" i="26"/>
  <c r="G1877" i="26"/>
  <c r="J1877" i="26" s="1"/>
  <c r="L1877" i="26" s="1"/>
  <c r="H1877" i="26"/>
  <c r="G1878" i="26"/>
  <c r="J1878" i="26" s="1"/>
  <c r="L1878" i="26" s="1"/>
  <c r="H1878" i="26"/>
  <c r="G1879" i="26"/>
  <c r="I1879" i="26" s="1"/>
  <c r="H1879" i="26"/>
  <c r="G1880" i="26"/>
  <c r="I1880" i="26" s="1"/>
  <c r="H1880" i="26"/>
  <c r="G1881" i="26"/>
  <c r="I1881" i="26" s="1"/>
  <c r="H1881" i="26"/>
  <c r="G1882" i="26"/>
  <c r="I1882" i="26" s="1"/>
  <c r="H1882" i="26"/>
  <c r="G1883" i="26"/>
  <c r="H1883" i="26"/>
  <c r="G1884" i="26"/>
  <c r="H1884" i="26"/>
  <c r="G1885" i="26"/>
  <c r="J1885" i="26" s="1"/>
  <c r="L1885" i="26" s="1"/>
  <c r="H1885" i="26"/>
  <c r="G1886" i="26"/>
  <c r="I1886" i="26" s="1"/>
  <c r="H1886" i="26"/>
  <c r="G1887" i="26"/>
  <c r="I1887" i="26" s="1"/>
  <c r="H1887" i="26"/>
  <c r="G1888" i="26"/>
  <c r="I1888" i="26" s="1"/>
  <c r="H1888" i="26"/>
  <c r="G1889" i="26"/>
  <c r="I1889" i="26" s="1"/>
  <c r="H1889" i="26"/>
  <c r="G1890" i="26"/>
  <c r="I1890" i="26" s="1"/>
  <c r="H1890" i="26"/>
  <c r="G1891" i="26"/>
  <c r="H1891" i="26"/>
  <c r="G1892" i="26"/>
  <c r="J1892" i="26" s="1"/>
  <c r="L1892" i="26" s="1"/>
  <c r="H1892" i="26"/>
  <c r="G1893" i="26"/>
  <c r="I1893" i="26" s="1"/>
  <c r="H1893" i="26"/>
  <c r="G1894" i="26"/>
  <c r="I1894" i="26" s="1"/>
  <c r="H1894" i="26"/>
  <c r="G1895" i="26"/>
  <c r="I1895" i="26" s="1"/>
  <c r="H1895" i="26"/>
  <c r="G1896" i="26"/>
  <c r="I1896" i="26" s="1"/>
  <c r="H1896" i="26"/>
  <c r="G1897" i="26"/>
  <c r="I1897" i="26" s="1"/>
  <c r="H1897" i="26"/>
  <c r="G1898" i="26"/>
  <c r="I1898" i="26" s="1"/>
  <c r="H1898" i="26"/>
  <c r="G1899" i="26"/>
  <c r="I1899" i="26" s="1"/>
  <c r="H1899" i="26"/>
  <c r="G1900" i="26"/>
  <c r="J1900" i="26" s="1"/>
  <c r="L1900" i="26" s="1"/>
  <c r="H1900" i="26"/>
  <c r="G1901" i="26"/>
  <c r="I1901" i="26" s="1"/>
  <c r="H1901" i="26"/>
  <c r="G1902" i="26"/>
  <c r="I1902" i="26" s="1"/>
  <c r="H1902" i="26"/>
  <c r="G1903" i="26"/>
  <c r="I1903" i="26" s="1"/>
  <c r="H1903" i="26"/>
  <c r="G1904" i="26"/>
  <c r="K1904" i="26" s="1"/>
  <c r="H1904" i="26"/>
  <c r="G1905" i="26"/>
  <c r="I1905" i="26" s="1"/>
  <c r="H1905" i="26"/>
  <c r="G1906" i="26"/>
  <c r="I1906" i="26" s="1"/>
  <c r="H1906" i="26"/>
  <c r="G1907" i="26"/>
  <c r="I1907" i="26" s="1"/>
  <c r="H1907" i="26"/>
  <c r="G1908" i="26"/>
  <c r="K1908" i="26" s="1"/>
  <c r="H1908" i="26"/>
  <c r="G1909" i="26"/>
  <c r="H1909" i="26"/>
  <c r="G1910" i="26"/>
  <c r="H1910" i="26"/>
  <c r="G1911" i="26"/>
  <c r="J1911" i="26" s="1"/>
  <c r="L1911" i="26" s="1"/>
  <c r="H1911" i="26"/>
  <c r="G1912" i="26"/>
  <c r="I1912" i="26" s="1"/>
  <c r="H1912" i="26"/>
  <c r="G1913" i="26"/>
  <c r="I1913" i="26" s="1"/>
  <c r="H1913" i="26"/>
  <c r="G1914" i="26"/>
  <c r="K1914" i="26" s="1"/>
  <c r="H1914" i="26"/>
  <c r="G1915" i="26"/>
  <c r="I1915" i="26" s="1"/>
  <c r="H1915" i="26"/>
  <c r="G1916" i="26"/>
  <c r="K1916" i="26" s="1"/>
  <c r="H1916" i="26"/>
  <c r="G1917" i="26"/>
  <c r="H1917" i="26"/>
  <c r="G1918" i="26"/>
  <c r="H1918" i="26"/>
  <c r="G1919" i="26"/>
  <c r="K1919" i="26" s="1"/>
  <c r="H1919" i="26"/>
  <c r="G1920" i="26"/>
  <c r="I1920" i="26" s="1"/>
  <c r="H1920" i="26"/>
  <c r="G1921" i="26"/>
  <c r="I1921" i="26" s="1"/>
  <c r="H1921" i="26"/>
  <c r="G1922" i="26"/>
  <c r="K1922" i="26" s="1"/>
  <c r="H1922" i="26"/>
  <c r="G1923" i="26"/>
  <c r="I1923" i="26" s="1"/>
  <c r="H1923" i="26"/>
  <c r="G1924" i="26"/>
  <c r="K1924" i="26" s="1"/>
  <c r="H1924" i="26"/>
  <c r="G1925" i="26"/>
  <c r="J1925" i="26" s="1"/>
  <c r="L1925" i="26" s="1"/>
  <c r="H1925" i="26"/>
  <c r="G1926" i="26"/>
  <c r="I1926" i="26" s="1"/>
  <c r="H1926" i="26"/>
  <c r="G1927" i="26"/>
  <c r="I1927" i="26" s="1"/>
  <c r="H1927" i="26"/>
  <c r="G1928" i="26"/>
  <c r="H1928" i="26"/>
  <c r="G1929" i="26"/>
  <c r="K1929" i="26" s="1"/>
  <c r="H1929" i="26"/>
  <c r="G1930" i="26"/>
  <c r="J1930" i="26" s="1"/>
  <c r="L1930" i="26" s="1"/>
  <c r="H1930" i="26"/>
  <c r="G1931" i="26"/>
  <c r="H1931" i="26"/>
  <c r="G1932" i="26"/>
  <c r="J1932" i="26" s="1"/>
  <c r="L1932" i="26" s="1"/>
  <c r="H1932" i="26"/>
  <c r="G1933" i="26"/>
  <c r="I1933" i="26" s="1"/>
  <c r="H1933" i="26"/>
  <c r="G1934" i="26"/>
  <c r="I1934" i="26" s="1"/>
  <c r="H1934" i="26"/>
  <c r="G1935" i="26"/>
  <c r="I1935" i="26" s="1"/>
  <c r="H1935" i="26"/>
  <c r="G1936" i="26"/>
  <c r="H1936" i="26"/>
  <c r="G1937" i="26"/>
  <c r="K1937" i="26" s="1"/>
  <c r="H1937" i="26"/>
  <c r="G1938" i="26"/>
  <c r="J1938" i="26" s="1"/>
  <c r="L1938" i="26" s="1"/>
  <c r="H1938" i="26"/>
  <c r="G1939" i="26"/>
  <c r="H1939" i="26"/>
  <c r="G1940" i="26"/>
  <c r="J1940" i="26" s="1"/>
  <c r="L1940" i="26" s="1"/>
  <c r="H1940" i="26"/>
  <c r="G1941" i="26"/>
  <c r="I1941" i="26" s="1"/>
  <c r="H1941" i="26"/>
  <c r="G1942" i="26"/>
  <c r="I1942" i="26" s="1"/>
  <c r="H1942" i="26"/>
  <c r="G1943" i="26"/>
  <c r="I1943" i="26" s="1"/>
  <c r="H1943" i="26"/>
  <c r="G1944" i="26"/>
  <c r="H1944" i="26"/>
  <c r="G1945" i="26"/>
  <c r="K1945" i="26" s="1"/>
  <c r="H1945" i="26"/>
  <c r="G1946" i="26"/>
  <c r="J1946" i="26" s="1"/>
  <c r="L1946" i="26" s="1"/>
  <c r="H1946" i="26"/>
  <c r="G1947" i="26"/>
  <c r="H1947" i="26"/>
  <c r="G1948" i="26"/>
  <c r="J1948" i="26" s="1"/>
  <c r="L1948" i="26" s="1"/>
  <c r="H1948" i="26"/>
  <c r="G1949" i="26"/>
  <c r="I1949" i="26" s="1"/>
  <c r="H1949" i="26"/>
  <c r="G1950" i="26"/>
  <c r="I1950" i="26" s="1"/>
  <c r="H1950" i="26"/>
  <c r="G1951" i="26"/>
  <c r="I1951" i="26" s="1"/>
  <c r="H1951" i="26"/>
  <c r="G1952" i="26"/>
  <c r="H1952" i="26"/>
  <c r="G1953" i="26"/>
  <c r="K1953" i="26" s="1"/>
  <c r="H1953" i="26"/>
  <c r="G1954" i="26"/>
  <c r="J1954" i="26" s="1"/>
  <c r="L1954" i="26" s="1"/>
  <c r="H1954" i="26"/>
  <c r="G1955" i="26"/>
  <c r="H1955" i="26"/>
  <c r="G1956" i="26"/>
  <c r="J1956" i="26" s="1"/>
  <c r="L1956" i="26" s="1"/>
  <c r="H1956" i="26"/>
  <c r="G1957" i="26"/>
  <c r="I1957" i="26" s="1"/>
  <c r="H1957" i="26"/>
  <c r="G1958" i="26"/>
  <c r="I1958" i="26" s="1"/>
  <c r="H1958" i="26"/>
  <c r="G1959" i="26"/>
  <c r="I1959" i="26" s="1"/>
  <c r="H1959" i="26"/>
  <c r="G1960" i="26"/>
  <c r="H1960" i="26"/>
  <c r="G1961" i="26"/>
  <c r="K1961" i="26" s="1"/>
  <c r="H1961" i="26"/>
  <c r="G1962" i="26"/>
  <c r="J1962" i="26" s="1"/>
  <c r="L1962" i="26" s="1"/>
  <c r="H1962" i="26"/>
  <c r="G1963" i="26"/>
  <c r="H1963" i="26"/>
  <c r="G1964" i="26"/>
  <c r="J1964" i="26" s="1"/>
  <c r="L1964" i="26" s="1"/>
  <c r="H1964" i="26"/>
  <c r="G1965" i="26"/>
  <c r="I1965" i="26" s="1"/>
  <c r="H1965" i="26"/>
  <c r="G1966" i="26"/>
  <c r="I1966" i="26" s="1"/>
  <c r="H1966" i="26"/>
  <c r="G1967" i="26"/>
  <c r="I1967" i="26" s="1"/>
  <c r="H1967" i="26"/>
  <c r="G1968" i="26"/>
  <c r="H1968" i="26"/>
  <c r="G1969" i="26"/>
  <c r="K1969" i="26" s="1"/>
  <c r="H1969" i="26"/>
  <c r="G1970" i="26"/>
  <c r="J1970" i="26" s="1"/>
  <c r="L1970" i="26" s="1"/>
  <c r="H1970" i="26"/>
  <c r="G1971" i="26"/>
  <c r="H1971" i="26"/>
  <c r="G1972" i="26"/>
  <c r="J1972" i="26" s="1"/>
  <c r="L1972" i="26" s="1"/>
  <c r="H1972" i="26"/>
  <c r="G1973" i="26"/>
  <c r="I1973" i="26" s="1"/>
  <c r="H1973" i="26"/>
  <c r="G1974" i="26"/>
  <c r="K1974" i="26" s="1"/>
  <c r="H1974" i="26"/>
  <c r="G1975" i="26"/>
  <c r="I1975" i="26" s="1"/>
  <c r="H1975" i="26"/>
  <c r="G1976" i="26"/>
  <c r="I1976" i="26" s="1"/>
  <c r="H1976" i="26"/>
  <c r="G1977" i="26"/>
  <c r="K1977" i="26" s="1"/>
  <c r="H1977" i="26"/>
  <c r="G1978" i="26"/>
  <c r="I1978" i="26" s="1"/>
  <c r="H1978" i="26"/>
  <c r="G1979" i="26"/>
  <c r="H1979" i="26"/>
  <c r="G1980" i="26"/>
  <c r="J1980" i="26" s="1"/>
  <c r="L1980" i="26" s="1"/>
  <c r="H1980" i="26"/>
  <c r="G1981" i="26"/>
  <c r="I1981" i="26" s="1"/>
  <c r="H1981" i="26"/>
  <c r="G1982" i="26"/>
  <c r="H1982" i="26"/>
  <c r="G1983" i="26"/>
  <c r="I1983" i="26" s="1"/>
  <c r="H1983" i="26"/>
  <c r="G1984" i="26"/>
  <c r="I1984" i="26" s="1"/>
  <c r="H1984" i="26"/>
  <c r="G1985" i="26"/>
  <c r="K1985" i="26" s="1"/>
  <c r="H1985" i="26"/>
  <c r="G1986" i="26"/>
  <c r="K1986" i="26" s="1"/>
  <c r="H1986" i="26"/>
  <c r="G1987" i="26"/>
  <c r="J1987" i="26" s="1"/>
  <c r="L1987" i="26" s="1"/>
  <c r="H1987" i="26"/>
  <c r="G1988" i="26"/>
  <c r="J1988" i="26" s="1"/>
  <c r="L1988" i="26" s="1"/>
  <c r="H1988" i="26"/>
  <c r="G1989" i="26"/>
  <c r="I1989" i="26" s="1"/>
  <c r="H1989" i="26"/>
  <c r="G1990" i="26"/>
  <c r="K1990" i="26" s="1"/>
  <c r="H1990" i="26"/>
  <c r="G1991" i="26"/>
  <c r="I1991" i="26" s="1"/>
  <c r="H1991" i="26"/>
  <c r="G1992" i="26"/>
  <c r="I1992" i="26" s="1"/>
  <c r="H1992" i="26"/>
  <c r="G1993" i="26"/>
  <c r="K1993" i="26" s="1"/>
  <c r="H1993" i="26"/>
  <c r="G1994" i="26"/>
  <c r="J1994" i="26" s="1"/>
  <c r="L1994" i="26" s="1"/>
  <c r="H1994" i="26"/>
  <c r="G1995" i="26"/>
  <c r="K1995" i="26" s="1"/>
  <c r="H1995" i="26"/>
  <c r="G1996" i="26"/>
  <c r="J1996" i="26" s="1"/>
  <c r="L1996" i="26" s="1"/>
  <c r="H1996" i="26"/>
  <c r="G1997" i="26"/>
  <c r="K1997" i="26" s="1"/>
  <c r="H1997" i="26"/>
  <c r="G1998" i="26"/>
  <c r="K1998" i="26" s="1"/>
  <c r="H1998" i="26"/>
  <c r="G1999" i="26"/>
  <c r="H1999" i="26"/>
  <c r="G2000" i="26"/>
  <c r="I2000" i="26" s="1"/>
  <c r="H2000" i="26"/>
  <c r="G2001" i="26"/>
  <c r="K2001" i="26" s="1"/>
  <c r="H2001" i="26"/>
  <c r="G2002" i="26"/>
  <c r="I2002" i="26" s="1"/>
  <c r="H2002" i="26"/>
  <c r="G2003" i="26"/>
  <c r="H2003" i="26"/>
  <c r="G2004" i="26"/>
  <c r="J2004" i="26" s="1"/>
  <c r="L2004" i="26" s="1"/>
  <c r="H2004" i="26"/>
  <c r="G2005" i="26"/>
  <c r="H2005" i="26"/>
  <c r="G2006" i="26"/>
  <c r="K2006" i="26" s="1"/>
  <c r="H2006" i="26"/>
  <c r="G2007" i="26"/>
  <c r="H2007" i="26"/>
  <c r="G2008" i="26"/>
  <c r="I2008" i="26" s="1"/>
  <c r="H2008" i="26"/>
  <c r="G2009" i="26"/>
  <c r="K2009" i="26" s="1"/>
  <c r="H2009" i="26"/>
  <c r="G2010" i="26"/>
  <c r="I2010" i="26" s="1"/>
  <c r="H2010" i="26"/>
  <c r="G2011" i="26"/>
  <c r="J2011" i="26" s="1"/>
  <c r="L2011" i="26" s="1"/>
  <c r="H2011" i="26"/>
  <c r="G2012" i="26"/>
  <c r="J2012" i="26" s="1"/>
  <c r="L2012" i="26" s="1"/>
  <c r="H2012" i="26"/>
  <c r="G2013" i="26"/>
  <c r="I2013" i="26" s="1"/>
  <c r="H2013" i="26"/>
  <c r="G2014" i="26"/>
  <c r="I2014" i="26" s="1"/>
  <c r="H2014" i="26"/>
  <c r="G2015" i="26"/>
  <c r="K2015" i="26" s="1"/>
  <c r="H2015" i="26"/>
  <c r="G2016" i="26"/>
  <c r="I2016" i="26" s="1"/>
  <c r="H2016" i="26"/>
  <c r="G2017" i="26"/>
  <c r="K2017" i="26" s="1"/>
  <c r="H2017" i="26"/>
  <c r="G2018" i="26"/>
  <c r="I2018" i="26" s="1"/>
  <c r="H2018" i="26"/>
  <c r="G2019" i="26"/>
  <c r="J2019" i="26" s="1"/>
  <c r="L2019" i="26" s="1"/>
  <c r="H2019" i="26"/>
  <c r="G2020" i="26"/>
  <c r="J2020" i="26" s="1"/>
  <c r="L2020" i="26" s="1"/>
  <c r="H2020" i="26"/>
  <c r="G2021" i="26"/>
  <c r="K2021" i="26" s="1"/>
  <c r="H2021" i="26"/>
  <c r="G2022" i="26"/>
  <c r="K2022" i="26" s="1"/>
  <c r="H2022" i="26"/>
  <c r="G2023" i="26"/>
  <c r="J2023" i="26" s="1"/>
  <c r="L2023" i="26" s="1"/>
  <c r="H2023" i="26"/>
  <c r="G2024" i="26"/>
  <c r="J2024" i="26" s="1"/>
  <c r="L2024" i="26" s="1"/>
  <c r="H2024" i="26"/>
  <c r="G2025" i="26"/>
  <c r="K2025" i="26" s="1"/>
  <c r="H2025" i="26"/>
  <c r="G2026" i="26"/>
  <c r="I2026" i="26" s="1"/>
  <c r="H2026" i="26"/>
  <c r="G2027" i="26"/>
  <c r="K2027" i="26" s="1"/>
  <c r="H2027" i="26"/>
  <c r="G2028" i="26"/>
  <c r="J2028" i="26" s="1"/>
  <c r="L2028" i="26" s="1"/>
  <c r="H2028" i="26"/>
  <c r="G2029" i="26"/>
  <c r="J2029" i="26" s="1"/>
  <c r="L2029" i="26" s="1"/>
  <c r="H2029" i="26"/>
  <c r="G2030" i="26"/>
  <c r="I2030" i="26" s="1"/>
  <c r="H2030" i="26"/>
  <c r="G2031" i="26"/>
  <c r="K2031" i="26" s="1"/>
  <c r="H2031" i="26"/>
  <c r="G2032" i="26"/>
  <c r="J2032" i="26" s="1"/>
  <c r="L2032" i="26" s="1"/>
  <c r="H2032" i="26"/>
  <c r="G2033" i="26"/>
  <c r="K2033" i="26" s="1"/>
  <c r="H2033" i="26"/>
  <c r="G2034" i="26"/>
  <c r="J2034" i="26" s="1"/>
  <c r="L2034" i="26" s="1"/>
  <c r="H2034" i="26"/>
  <c r="G2035" i="26"/>
  <c r="K2035" i="26" s="1"/>
  <c r="H2035" i="26"/>
  <c r="G2036" i="26"/>
  <c r="J2036" i="26" s="1"/>
  <c r="L2036" i="26" s="1"/>
  <c r="H2036" i="26"/>
  <c r="G2037" i="26"/>
  <c r="J2037" i="26" s="1"/>
  <c r="L2037" i="26" s="1"/>
  <c r="H2037" i="26"/>
  <c r="G2038" i="26"/>
  <c r="I2038" i="26" s="1"/>
  <c r="H2038" i="26"/>
  <c r="G2039" i="26"/>
  <c r="I2039" i="26" s="1"/>
  <c r="H2039" i="26"/>
  <c r="G2040" i="26"/>
  <c r="J2040" i="26" s="1"/>
  <c r="L2040" i="26" s="1"/>
  <c r="H2040" i="26"/>
  <c r="G2041" i="26"/>
  <c r="K2041" i="26" s="1"/>
  <c r="H2041" i="26"/>
  <c r="G2042" i="26"/>
  <c r="I2042" i="26" s="1"/>
  <c r="H2042" i="26"/>
  <c r="G2043" i="26"/>
  <c r="J2043" i="26" s="1"/>
  <c r="L2043" i="26" s="1"/>
  <c r="H2043" i="26"/>
  <c r="G2044" i="26"/>
  <c r="J2044" i="26" s="1"/>
  <c r="L2044" i="26" s="1"/>
  <c r="H2044" i="26"/>
  <c r="G2045" i="26"/>
  <c r="K2045" i="26" s="1"/>
  <c r="H2045" i="26"/>
  <c r="G2046" i="26"/>
  <c r="H2046" i="26"/>
  <c r="G2047" i="26"/>
  <c r="I2047" i="26" s="1"/>
  <c r="H2047" i="26"/>
  <c r="G2048" i="26"/>
  <c r="J2048" i="26" s="1"/>
  <c r="L2048" i="26" s="1"/>
  <c r="H2048" i="26"/>
  <c r="G2049" i="26"/>
  <c r="I2049" i="26" s="1"/>
  <c r="H2049" i="26"/>
  <c r="G2050" i="26"/>
  <c r="I2050" i="26" s="1"/>
  <c r="H2050" i="26"/>
  <c r="G2051" i="26"/>
  <c r="J2051" i="26" s="1"/>
  <c r="L2051" i="26" s="1"/>
  <c r="H2051" i="26"/>
  <c r="G2052" i="26"/>
  <c r="J2052" i="26" s="1"/>
  <c r="L2052" i="26" s="1"/>
  <c r="H2052" i="26"/>
  <c r="G2053" i="26"/>
  <c r="K2053" i="26" s="1"/>
  <c r="H2053" i="26"/>
  <c r="G2054" i="26"/>
  <c r="H2054" i="26"/>
  <c r="G2055" i="26"/>
  <c r="I2055" i="26" s="1"/>
  <c r="H2055" i="26"/>
  <c r="G2056" i="26"/>
  <c r="J2056" i="26" s="1"/>
  <c r="L2056" i="26" s="1"/>
  <c r="H2056" i="26"/>
  <c r="G2057" i="26"/>
  <c r="J2057" i="26" s="1"/>
  <c r="L2057" i="26" s="1"/>
  <c r="H2057" i="26"/>
  <c r="G2058" i="26"/>
  <c r="I2058" i="26" s="1"/>
  <c r="H2058" i="26"/>
  <c r="G2059" i="26"/>
  <c r="J2059" i="26" s="1"/>
  <c r="L2059" i="26" s="1"/>
  <c r="H2059" i="26"/>
  <c r="G2060" i="26"/>
  <c r="J2060" i="26" s="1"/>
  <c r="L2060" i="26" s="1"/>
  <c r="H2060" i="26"/>
  <c r="G2061" i="26"/>
  <c r="K2061" i="26" s="1"/>
  <c r="H2061" i="26"/>
  <c r="G2062" i="26"/>
  <c r="H2062" i="26"/>
  <c r="G2063" i="26"/>
  <c r="I2063" i="26" s="1"/>
  <c r="H2063" i="26"/>
  <c r="G2064" i="26"/>
  <c r="J2064" i="26" s="1"/>
  <c r="L2064" i="26" s="1"/>
  <c r="H2064" i="26"/>
  <c r="G2065" i="26"/>
  <c r="I2065" i="26" s="1"/>
  <c r="H2065" i="26"/>
  <c r="G2066" i="26"/>
  <c r="I2066" i="26" s="1"/>
  <c r="H2066" i="26"/>
  <c r="G2067" i="26"/>
  <c r="J2067" i="26" s="1"/>
  <c r="L2067" i="26" s="1"/>
  <c r="H2067" i="26"/>
  <c r="G2068" i="26"/>
  <c r="J2068" i="26" s="1"/>
  <c r="L2068" i="26" s="1"/>
  <c r="H2068" i="26"/>
  <c r="G2069" i="26"/>
  <c r="K2069" i="26" s="1"/>
  <c r="H2069" i="26"/>
  <c r="G2070" i="26"/>
  <c r="H2070" i="26"/>
  <c r="G2071" i="26"/>
  <c r="I2071" i="26" s="1"/>
  <c r="H2071" i="26"/>
  <c r="G2072" i="26"/>
  <c r="J2072" i="26" s="1"/>
  <c r="L2072" i="26" s="1"/>
  <c r="H2072" i="26"/>
  <c r="G2073" i="26"/>
  <c r="H2073" i="26"/>
  <c r="G2074" i="26"/>
  <c r="J2074" i="26" s="1"/>
  <c r="L2074" i="26" s="1"/>
  <c r="H2074" i="26"/>
  <c r="G2075" i="26"/>
  <c r="H2075" i="26"/>
  <c r="G2076" i="26"/>
  <c r="J2076" i="26" s="1"/>
  <c r="L2076" i="26" s="1"/>
  <c r="H2076" i="26"/>
  <c r="G2077" i="26"/>
  <c r="K2077" i="26" s="1"/>
  <c r="H2077" i="26"/>
  <c r="G2078" i="26"/>
  <c r="H2078" i="26"/>
  <c r="G2079" i="26"/>
  <c r="I2079" i="26" s="1"/>
  <c r="H2079" i="26"/>
  <c r="G2080" i="26"/>
  <c r="J2080" i="26" s="1"/>
  <c r="L2080" i="26" s="1"/>
  <c r="H2080" i="26"/>
  <c r="G2081" i="26"/>
  <c r="J2081" i="26" s="1"/>
  <c r="L2081" i="26" s="1"/>
  <c r="H2081" i="26"/>
  <c r="C1789" i="26"/>
  <c r="C1790" i="26"/>
  <c r="C1791" i="26"/>
  <c r="C1792" i="26"/>
  <c r="C1793" i="26"/>
  <c r="C1794" i="26"/>
  <c r="C1795" i="26"/>
  <c r="C1796" i="26"/>
  <c r="C1797" i="26"/>
  <c r="C1798" i="26"/>
  <c r="C1799" i="26"/>
  <c r="C1800" i="26"/>
  <c r="C1801" i="26"/>
  <c r="C1802" i="26"/>
  <c r="C1803" i="26"/>
  <c r="C1804" i="26"/>
  <c r="C1805" i="26"/>
  <c r="C1806" i="26"/>
  <c r="C1807" i="26"/>
  <c r="C1808" i="26"/>
  <c r="C1809" i="26"/>
  <c r="C1810" i="26"/>
  <c r="C1811" i="26"/>
  <c r="C1812" i="26"/>
  <c r="C1813" i="26"/>
  <c r="C1814" i="26"/>
  <c r="C1815" i="26"/>
  <c r="C1816" i="26"/>
  <c r="C1817" i="26"/>
  <c r="C1818" i="26"/>
  <c r="C1819" i="26"/>
  <c r="C1820" i="26"/>
  <c r="C1821" i="26"/>
  <c r="C1822" i="26"/>
  <c r="C1823" i="26"/>
  <c r="C1824" i="26"/>
  <c r="C1825" i="26"/>
  <c r="C1826" i="26"/>
  <c r="C1827" i="26"/>
  <c r="C1828" i="26"/>
  <c r="C1829" i="26"/>
  <c r="C1830" i="26"/>
  <c r="C1831" i="26"/>
  <c r="C1832" i="26"/>
  <c r="C1833" i="26"/>
  <c r="C1834" i="26"/>
  <c r="C1835" i="26"/>
  <c r="C1836" i="26"/>
  <c r="C1837" i="26"/>
  <c r="C1838" i="26"/>
  <c r="C1839" i="26"/>
  <c r="C1840" i="26"/>
  <c r="C1841" i="26"/>
  <c r="C1842" i="26"/>
  <c r="C1843" i="26"/>
  <c r="C1844" i="26"/>
  <c r="C1845" i="26"/>
  <c r="C1846" i="26"/>
  <c r="C1847" i="26"/>
  <c r="C1848" i="26"/>
  <c r="C1849" i="26"/>
  <c r="C1850" i="26"/>
  <c r="C1851" i="26"/>
  <c r="C1852" i="26"/>
  <c r="C1853" i="26"/>
  <c r="C1854" i="26"/>
  <c r="C1855" i="26"/>
  <c r="C1856" i="26"/>
  <c r="C1857" i="26"/>
  <c r="C1858" i="26"/>
  <c r="C1859" i="26"/>
  <c r="C1860" i="26"/>
  <c r="C1861" i="26"/>
  <c r="C1862" i="26"/>
  <c r="C1863" i="26"/>
  <c r="C1864" i="26"/>
  <c r="C1865" i="26"/>
  <c r="C1866" i="26"/>
  <c r="C1867" i="26"/>
  <c r="C1868" i="26"/>
  <c r="C1869" i="26"/>
  <c r="C1870" i="26"/>
  <c r="C1871" i="26"/>
  <c r="C1872" i="26"/>
  <c r="C1873" i="26"/>
  <c r="C1874" i="26"/>
  <c r="C1875" i="26"/>
  <c r="C1876" i="26"/>
  <c r="C1877" i="26"/>
  <c r="C1878" i="26"/>
  <c r="C1879" i="26"/>
  <c r="C1880" i="26"/>
  <c r="C1881" i="26"/>
  <c r="C1882" i="26"/>
  <c r="C1883" i="26"/>
  <c r="C1884" i="26"/>
  <c r="C1885" i="26"/>
  <c r="C1886" i="26"/>
  <c r="C1887" i="26"/>
  <c r="C1888" i="26"/>
  <c r="C1889" i="26"/>
  <c r="C1890" i="26"/>
  <c r="C1891" i="26"/>
  <c r="C1892" i="26"/>
  <c r="C1893" i="26"/>
  <c r="C1894" i="26"/>
  <c r="C1895" i="26"/>
  <c r="C1896" i="26"/>
  <c r="C1897" i="26"/>
  <c r="C1898" i="26"/>
  <c r="C1899" i="26"/>
  <c r="C1900" i="26"/>
  <c r="C1901" i="26"/>
  <c r="C1902" i="26"/>
  <c r="C1903" i="26"/>
  <c r="C1904" i="26"/>
  <c r="C1905" i="26"/>
  <c r="C1906" i="26"/>
  <c r="C1907" i="26"/>
  <c r="C1908" i="26"/>
  <c r="C1909" i="26"/>
  <c r="C1910" i="26"/>
  <c r="C1911" i="26"/>
  <c r="C1912" i="26"/>
  <c r="C1913" i="26"/>
  <c r="C1914" i="26"/>
  <c r="C1915" i="26"/>
  <c r="C1916" i="26"/>
  <c r="C1917" i="26"/>
  <c r="C1918" i="26"/>
  <c r="C1919" i="26"/>
  <c r="C1920" i="26"/>
  <c r="C1921" i="26"/>
  <c r="C1922" i="26"/>
  <c r="C1923" i="26"/>
  <c r="C1924" i="26"/>
  <c r="C1925" i="26"/>
  <c r="C1926" i="26"/>
  <c r="C1927" i="26"/>
  <c r="C1928" i="26"/>
  <c r="C1929" i="26"/>
  <c r="C1930" i="26"/>
  <c r="C1931" i="26"/>
  <c r="C1932" i="26"/>
  <c r="C1933" i="26"/>
  <c r="C1934" i="26"/>
  <c r="C1935" i="26"/>
  <c r="C1936" i="26"/>
  <c r="C1937" i="26"/>
  <c r="C1938" i="26"/>
  <c r="C1939" i="26"/>
  <c r="C1940" i="26"/>
  <c r="C1941" i="26"/>
  <c r="C1942" i="26"/>
  <c r="C1943" i="26"/>
  <c r="C1944" i="26"/>
  <c r="C1945" i="26"/>
  <c r="C1946" i="26"/>
  <c r="C1947" i="26"/>
  <c r="C1948" i="26"/>
  <c r="C1949" i="26"/>
  <c r="C1950" i="26"/>
  <c r="C1951" i="26"/>
  <c r="C1952" i="26"/>
  <c r="C1953" i="26"/>
  <c r="C1954" i="26"/>
  <c r="C1955" i="26"/>
  <c r="C1956" i="26"/>
  <c r="C1957" i="26"/>
  <c r="C1958" i="26"/>
  <c r="C1959" i="26"/>
  <c r="C1960" i="26"/>
  <c r="C1961" i="26"/>
  <c r="I1986" i="26" l="1"/>
  <c r="I1985" i="26"/>
  <c r="I1997" i="26"/>
  <c r="J1985" i="26"/>
  <c r="L1985" i="26" s="1"/>
  <c r="I2057" i="26"/>
  <c r="I2033" i="26"/>
  <c r="K1920" i="26"/>
  <c r="J1997" i="26"/>
  <c r="L1997" i="26" s="1"/>
  <c r="K2049" i="26"/>
  <c r="J2009" i="26"/>
  <c r="L2009" i="26" s="1"/>
  <c r="I1878" i="26"/>
  <c r="K1841" i="26"/>
  <c r="J2035" i="26"/>
  <c r="L2035" i="26" s="1"/>
  <c r="J2018" i="26"/>
  <c r="L2018" i="26" s="1"/>
  <c r="I1864" i="26"/>
  <c r="K1800" i="26"/>
  <c r="K2065" i="26"/>
  <c r="J2049" i="26"/>
  <c r="L2049" i="26" s="1"/>
  <c r="K2012" i="26"/>
  <c r="J1993" i="26"/>
  <c r="L1993" i="26" s="1"/>
  <c r="K1978" i="26"/>
  <c r="J1921" i="26"/>
  <c r="L1921" i="26" s="1"/>
  <c r="I1805" i="26"/>
  <c r="J2065" i="26"/>
  <c r="L2065" i="26" s="1"/>
  <c r="I2017" i="26"/>
  <c r="J1981" i="26"/>
  <c r="L1981" i="26" s="1"/>
  <c r="I1964" i="26"/>
  <c r="J1904" i="26"/>
  <c r="L1904" i="26" s="1"/>
  <c r="I1840" i="26"/>
  <c r="K2081" i="26"/>
  <c r="K2051" i="26"/>
  <c r="K1887" i="26"/>
  <c r="J1808" i="26"/>
  <c r="L1808" i="26" s="1"/>
  <c r="I2081" i="26"/>
  <c r="J2041" i="26"/>
  <c r="L2041" i="26" s="1"/>
  <c r="J2027" i="26"/>
  <c r="L2027" i="26" s="1"/>
  <c r="J2022" i="26"/>
  <c r="L2022" i="26" s="1"/>
  <c r="I2021" i="26"/>
  <c r="J2013" i="26"/>
  <c r="L2013" i="26" s="1"/>
  <c r="K1987" i="26"/>
  <c r="I1948" i="26"/>
  <c r="K1925" i="26"/>
  <c r="I1924" i="26"/>
  <c r="K1911" i="26"/>
  <c r="J1887" i="26"/>
  <c r="L1887" i="26" s="1"/>
  <c r="K1882" i="26"/>
  <c r="I1870" i="26"/>
  <c r="I1848" i="26"/>
  <c r="J1832" i="26"/>
  <c r="L1832" i="26" s="1"/>
  <c r="K1809" i="26"/>
  <c r="I1808" i="26"/>
  <c r="J2021" i="26"/>
  <c r="L2021" i="26" s="1"/>
  <c r="K2013" i="26"/>
  <c r="J1924" i="26"/>
  <c r="L1924" i="26" s="1"/>
  <c r="J1848" i="26"/>
  <c r="L1848" i="26" s="1"/>
  <c r="K2067" i="26"/>
  <c r="K2057" i="26"/>
  <c r="J2039" i="26"/>
  <c r="L2039" i="26" s="1"/>
  <c r="I2001" i="26"/>
  <c r="K1988" i="26"/>
  <c r="K1981" i="26"/>
  <c r="K1980" i="26"/>
  <c r="I1932" i="26"/>
  <c r="J1919" i="26"/>
  <c r="L1919" i="26" s="1"/>
  <c r="J1912" i="26"/>
  <c r="L1912" i="26" s="1"/>
  <c r="I1885" i="26"/>
  <c r="J1871" i="26"/>
  <c r="L1871" i="26" s="1"/>
  <c r="J1864" i="26"/>
  <c r="L1864" i="26" s="1"/>
  <c r="K1833" i="26"/>
  <c r="I1832" i="26"/>
  <c r="K2005" i="26"/>
  <c r="K2075" i="26"/>
  <c r="J2073" i="26"/>
  <c r="L2073" i="26" s="1"/>
  <c r="K2043" i="26"/>
  <c r="I2041" i="26"/>
  <c r="K2029" i="26"/>
  <c r="I2009" i="26"/>
  <c r="J2005" i="26"/>
  <c r="L2005" i="26" s="1"/>
  <c r="I1993" i="26"/>
  <c r="J1989" i="26"/>
  <c r="L1989" i="26" s="1"/>
  <c r="I1988" i="26"/>
  <c r="J1920" i="26"/>
  <c r="L1920" i="26" s="1"/>
  <c r="I1919" i="26"/>
  <c r="I1911" i="26"/>
  <c r="K1905" i="26"/>
  <c r="I1904" i="26"/>
  <c r="J1894" i="26"/>
  <c r="L1894" i="26" s="1"/>
  <c r="K1874" i="26"/>
  <c r="K1873" i="26"/>
  <c r="K1865" i="26"/>
  <c r="J1856" i="26"/>
  <c r="L1856" i="26" s="1"/>
  <c r="J1824" i="26"/>
  <c r="L1824" i="26" s="1"/>
  <c r="J2075" i="26"/>
  <c r="L2075" i="26" s="1"/>
  <c r="I2073" i="26"/>
  <c r="I2037" i="26"/>
  <c r="I2005" i="26"/>
  <c r="K2004" i="26"/>
  <c r="I1972" i="26"/>
  <c r="I1956" i="26"/>
  <c r="I1940" i="26"/>
  <c r="K1895" i="26"/>
  <c r="K1890" i="26"/>
  <c r="J1888" i="26"/>
  <c r="L1888" i="26" s="1"/>
  <c r="I1877" i="26"/>
  <c r="J1873" i="26"/>
  <c r="L1873" i="26" s="1"/>
  <c r="K1857" i="26"/>
  <c r="I1856" i="26"/>
  <c r="K1825" i="26"/>
  <c r="I1824" i="26"/>
  <c r="J1816" i="26"/>
  <c r="L1816" i="26" s="1"/>
  <c r="I1813" i="26"/>
  <c r="K1792" i="26"/>
  <c r="J1791" i="26"/>
  <c r="L1791" i="26" s="1"/>
  <c r="K2073" i="26"/>
  <c r="K2059" i="26"/>
  <c r="K2039" i="26"/>
  <c r="K2018" i="26"/>
  <c r="K1994" i="26"/>
  <c r="K1871" i="26"/>
  <c r="K1849" i="26"/>
  <c r="J1840" i="26"/>
  <c r="L1840" i="26" s="1"/>
  <c r="K1817" i="26"/>
  <c r="I1816" i="26"/>
  <c r="K1801" i="26"/>
  <c r="J1800" i="26"/>
  <c r="L1800" i="26" s="1"/>
  <c r="J1793" i="26"/>
  <c r="L1793" i="26" s="1"/>
  <c r="J1792" i="26"/>
  <c r="L1792" i="26" s="1"/>
  <c r="I1791" i="26"/>
  <c r="K2078" i="26"/>
  <c r="K2070" i="26"/>
  <c r="K2062" i="26"/>
  <c r="K2054" i="26"/>
  <c r="K2046" i="26"/>
  <c r="K2037" i="26"/>
  <c r="J2031" i="26"/>
  <c r="L2031" i="26" s="1"/>
  <c r="I2029" i="26"/>
  <c r="I2022" i="26"/>
  <c r="J2017" i="26"/>
  <c r="L2017" i="26" s="1"/>
  <c r="I2012" i="26"/>
  <c r="I2004" i="26"/>
  <c r="K2002" i="26"/>
  <c r="K1989" i="26"/>
  <c r="I1980" i="26"/>
  <c r="K1972" i="26"/>
  <c r="I1970" i="26"/>
  <c r="K1964" i="26"/>
  <c r="I1962" i="26"/>
  <c r="K1956" i="26"/>
  <c r="I1954" i="26"/>
  <c r="K1948" i="26"/>
  <c r="I1946" i="26"/>
  <c r="K1940" i="26"/>
  <c r="I1938" i="26"/>
  <c r="K1932" i="26"/>
  <c r="I1930" i="26"/>
  <c r="K1921" i="26"/>
  <c r="I1917" i="26"/>
  <c r="K1912" i="26"/>
  <c r="J1905" i="26"/>
  <c r="L1905" i="26" s="1"/>
  <c r="K1888" i="26"/>
  <c r="K1879" i="26"/>
  <c r="J1865" i="26"/>
  <c r="L1865" i="26" s="1"/>
  <c r="J1857" i="26"/>
  <c r="L1857" i="26" s="1"/>
  <c r="J1849" i="26"/>
  <c r="L1849" i="26" s="1"/>
  <c r="J1841" i="26"/>
  <c r="L1841" i="26" s="1"/>
  <c r="J1833" i="26"/>
  <c r="L1833" i="26" s="1"/>
  <c r="J1825" i="26"/>
  <c r="L1825" i="26" s="1"/>
  <c r="J1817" i="26"/>
  <c r="L1817" i="26" s="1"/>
  <c r="J1809" i="26"/>
  <c r="L1809" i="26" s="1"/>
  <c r="J1801" i="26"/>
  <c r="L1801" i="26" s="1"/>
  <c r="I1792" i="26"/>
  <c r="K2076" i="26"/>
  <c r="K2068" i="26"/>
  <c r="K2060" i="26"/>
  <c r="K2052" i="26"/>
  <c r="K2044" i="26"/>
  <c r="J2033" i="26"/>
  <c r="L2033" i="26" s="1"/>
  <c r="J1879" i="26"/>
  <c r="L1879" i="26" s="1"/>
  <c r="I1797" i="26"/>
  <c r="K1793" i="26"/>
  <c r="I2076" i="26"/>
  <c r="I2068" i="26"/>
  <c r="I2060" i="26"/>
  <c r="I2052" i="26"/>
  <c r="I2044" i="26"/>
  <c r="J1995" i="26"/>
  <c r="L1995" i="26" s="1"/>
  <c r="K1973" i="26"/>
  <c r="K1965" i="26"/>
  <c r="K1957" i="26"/>
  <c r="K1949" i="26"/>
  <c r="K1941" i="26"/>
  <c r="K1933" i="26"/>
  <c r="I1925" i="26"/>
  <c r="K1901" i="26"/>
  <c r="J1895" i="26"/>
  <c r="L1895" i="26" s="1"/>
  <c r="K1893" i="26"/>
  <c r="K1889" i="26"/>
  <c r="K1880" i="26"/>
  <c r="I1869" i="26"/>
  <c r="I1861" i="26"/>
  <c r="I1853" i="26"/>
  <c r="I1845" i="26"/>
  <c r="I1837" i="26"/>
  <c r="I1829" i="26"/>
  <c r="I1821" i="26"/>
  <c r="K1799" i="26"/>
  <c r="I2080" i="26"/>
  <c r="I2072" i="26"/>
  <c r="I2064" i="26"/>
  <c r="I2056" i="26"/>
  <c r="I2048" i="26"/>
  <c r="K2038" i="26"/>
  <c r="K2023" i="26"/>
  <c r="K2014" i="26"/>
  <c r="K1979" i="26"/>
  <c r="J1973" i="26"/>
  <c r="L1973" i="26" s="1"/>
  <c r="J1965" i="26"/>
  <c r="L1965" i="26" s="1"/>
  <c r="J1957" i="26"/>
  <c r="L1957" i="26" s="1"/>
  <c r="J1949" i="26"/>
  <c r="L1949" i="26" s="1"/>
  <c r="J1941" i="26"/>
  <c r="L1941" i="26" s="1"/>
  <c r="J1933" i="26"/>
  <c r="L1933" i="26" s="1"/>
  <c r="K1918" i="26"/>
  <c r="J1908" i="26"/>
  <c r="L1908" i="26" s="1"/>
  <c r="K1906" i="26"/>
  <c r="K1903" i="26"/>
  <c r="K1896" i="26"/>
  <c r="J1889" i="26"/>
  <c r="L1889" i="26" s="1"/>
  <c r="J1886" i="26"/>
  <c r="L1886" i="26" s="1"/>
  <c r="J1880" i="26"/>
  <c r="L1880" i="26" s="1"/>
  <c r="K1872" i="26"/>
  <c r="K1866" i="26"/>
  <c r="K1863" i="26"/>
  <c r="K1858" i="26"/>
  <c r="K1855" i="26"/>
  <c r="K1850" i="26"/>
  <c r="K1847" i="26"/>
  <c r="K1842" i="26"/>
  <c r="K1839" i="26"/>
  <c r="K1834" i="26"/>
  <c r="K1831" i="26"/>
  <c r="K1826" i="26"/>
  <c r="K1823" i="26"/>
  <c r="K1818" i="26"/>
  <c r="K1815" i="26"/>
  <c r="K1810" i="26"/>
  <c r="K1807" i="26"/>
  <c r="K1802" i="26"/>
  <c r="J1799" i="26"/>
  <c r="L1799" i="26" s="1"/>
  <c r="K1794" i="26"/>
  <c r="I1789" i="26"/>
  <c r="J2077" i="26"/>
  <c r="L2077" i="26" s="1"/>
  <c r="J2069" i="26"/>
  <c r="L2069" i="26" s="1"/>
  <c r="J2061" i="26"/>
  <c r="L2061" i="26" s="1"/>
  <c r="J2053" i="26"/>
  <c r="L2053" i="26" s="1"/>
  <c r="J2045" i="26"/>
  <c r="L2045" i="26" s="1"/>
  <c r="J2038" i="26"/>
  <c r="L2038" i="26" s="1"/>
  <c r="J2025" i="26"/>
  <c r="L2025" i="26" s="1"/>
  <c r="J2014" i="26"/>
  <c r="L2014" i="26" s="1"/>
  <c r="K2003" i="26"/>
  <c r="K1996" i="26"/>
  <c r="K1982" i="26"/>
  <c r="J1979" i="26"/>
  <c r="L1979" i="26" s="1"/>
  <c r="J1977" i="26"/>
  <c r="L1977" i="26" s="1"/>
  <c r="K1971" i="26"/>
  <c r="J1969" i="26"/>
  <c r="L1969" i="26" s="1"/>
  <c r="K1963" i="26"/>
  <c r="J1961" i="26"/>
  <c r="L1961" i="26" s="1"/>
  <c r="K1955" i="26"/>
  <c r="J1953" i="26"/>
  <c r="L1953" i="26" s="1"/>
  <c r="K1947" i="26"/>
  <c r="J1945" i="26"/>
  <c r="L1945" i="26" s="1"/>
  <c r="K1939" i="26"/>
  <c r="J1937" i="26"/>
  <c r="L1937" i="26" s="1"/>
  <c r="K1931" i="26"/>
  <c r="J1929" i="26"/>
  <c r="L1929" i="26" s="1"/>
  <c r="J1918" i="26"/>
  <c r="L1918" i="26" s="1"/>
  <c r="K1910" i="26"/>
  <c r="I1908" i="26"/>
  <c r="J1903" i="26"/>
  <c r="L1903" i="26" s="1"/>
  <c r="K1898" i="26"/>
  <c r="J1896" i="26"/>
  <c r="L1896" i="26" s="1"/>
  <c r="K1881" i="26"/>
  <c r="J1872" i="26"/>
  <c r="L1872" i="26" s="1"/>
  <c r="J1863" i="26"/>
  <c r="L1863" i="26" s="1"/>
  <c r="J1855" i="26"/>
  <c r="L1855" i="26" s="1"/>
  <c r="J1847" i="26"/>
  <c r="L1847" i="26" s="1"/>
  <c r="J1839" i="26"/>
  <c r="L1839" i="26" s="1"/>
  <c r="J1831" i="26"/>
  <c r="L1831" i="26" s="1"/>
  <c r="J1823" i="26"/>
  <c r="L1823" i="26" s="1"/>
  <c r="J1815" i="26"/>
  <c r="L1815" i="26" s="1"/>
  <c r="J1807" i="26"/>
  <c r="L1807" i="26" s="1"/>
  <c r="J1794" i="26"/>
  <c r="L1794" i="26" s="1"/>
  <c r="I2077" i="26"/>
  <c r="I2069" i="26"/>
  <c r="I2061" i="26"/>
  <c r="I2053" i="26"/>
  <c r="I2045" i="26"/>
  <c r="I2036" i="26"/>
  <c r="K2034" i="26"/>
  <c r="I2025" i="26"/>
  <c r="K2019" i="26"/>
  <c r="K2010" i="26"/>
  <c r="J2003" i="26"/>
  <c r="L2003" i="26" s="1"/>
  <c r="J2001" i="26"/>
  <c r="L2001" i="26" s="1"/>
  <c r="I1996" i="26"/>
  <c r="I1977" i="26"/>
  <c r="J1971" i="26"/>
  <c r="L1971" i="26" s="1"/>
  <c r="I1969" i="26"/>
  <c r="K1966" i="26"/>
  <c r="J1963" i="26"/>
  <c r="L1963" i="26" s="1"/>
  <c r="I1961" i="26"/>
  <c r="K1958" i="26"/>
  <c r="J1955" i="26"/>
  <c r="L1955" i="26" s="1"/>
  <c r="I1953" i="26"/>
  <c r="K1950" i="26"/>
  <c r="J1947" i="26"/>
  <c r="L1947" i="26" s="1"/>
  <c r="I1945" i="26"/>
  <c r="K1942" i="26"/>
  <c r="J1939" i="26"/>
  <c r="L1939" i="26" s="1"/>
  <c r="I1937" i="26"/>
  <c r="K1934" i="26"/>
  <c r="J1931" i="26"/>
  <c r="L1931" i="26" s="1"/>
  <c r="I1929" i="26"/>
  <c r="K1926" i="26"/>
  <c r="I1918" i="26"/>
  <c r="J1910" i="26"/>
  <c r="L1910" i="26" s="1"/>
  <c r="J1881" i="26"/>
  <c r="L1881" i="26" s="1"/>
  <c r="I2074" i="26"/>
  <c r="I2075" i="26"/>
  <c r="I2067" i="26"/>
  <c r="I2059" i="26"/>
  <c r="I2051" i="26"/>
  <c r="I2043" i="26"/>
  <c r="I2034" i="26"/>
  <c r="J2010" i="26"/>
  <c r="L2010" i="26" s="1"/>
  <c r="I2007" i="26"/>
  <c r="J2007" i="26"/>
  <c r="L2007" i="26" s="1"/>
  <c r="K2007" i="26"/>
  <c r="J2002" i="26"/>
  <c r="L2002" i="26" s="1"/>
  <c r="I1994" i="26"/>
  <c r="J1984" i="26"/>
  <c r="L1984" i="26" s="1"/>
  <c r="K1984" i="26"/>
  <c r="K2079" i="26"/>
  <c r="J2078" i="26"/>
  <c r="L2078" i="26" s="1"/>
  <c r="K2071" i="26"/>
  <c r="J2070" i="26"/>
  <c r="L2070" i="26" s="1"/>
  <c r="K2063" i="26"/>
  <c r="J2062" i="26"/>
  <c r="L2062" i="26" s="1"/>
  <c r="K2055" i="26"/>
  <c r="J2054" i="26"/>
  <c r="L2054" i="26" s="1"/>
  <c r="K2047" i="26"/>
  <c r="J2046" i="26"/>
  <c r="L2046" i="26" s="1"/>
  <c r="K2024" i="26"/>
  <c r="I2023" i="26"/>
  <c r="K2020" i="26"/>
  <c r="I2019" i="26"/>
  <c r="I1990" i="26"/>
  <c r="J1990" i="26"/>
  <c r="L1990" i="26" s="1"/>
  <c r="K2080" i="26"/>
  <c r="J2079" i="26"/>
  <c r="L2079" i="26" s="1"/>
  <c r="I2078" i="26"/>
  <c r="K2072" i="26"/>
  <c r="J2071" i="26"/>
  <c r="L2071" i="26" s="1"/>
  <c r="I2070" i="26"/>
  <c r="K2064" i="26"/>
  <c r="J2063" i="26"/>
  <c r="L2063" i="26" s="1"/>
  <c r="I2062" i="26"/>
  <c r="K2056" i="26"/>
  <c r="J2055" i="26"/>
  <c r="L2055" i="26" s="1"/>
  <c r="I2054" i="26"/>
  <c r="K2048" i="26"/>
  <c r="J2047" i="26"/>
  <c r="L2047" i="26" s="1"/>
  <c r="I2046" i="26"/>
  <c r="K2040" i="26"/>
  <c r="K2032" i="26"/>
  <c r="I2031" i="26"/>
  <c r="K2028" i="26"/>
  <c r="I2027" i="26"/>
  <c r="I2024" i="26"/>
  <c r="I2020" i="26"/>
  <c r="J2016" i="26"/>
  <c r="L2016" i="26" s="1"/>
  <c r="K2016" i="26"/>
  <c r="K2011" i="26"/>
  <c r="I1998" i="26"/>
  <c r="J1998" i="26"/>
  <c r="L1998" i="26" s="1"/>
  <c r="J1992" i="26"/>
  <c r="L1992" i="26" s="1"/>
  <c r="K1992" i="26"/>
  <c r="I1814" i="26"/>
  <c r="J1814" i="26"/>
  <c r="L1814" i="26" s="1"/>
  <c r="K1814" i="26"/>
  <c r="I2040" i="26"/>
  <c r="K2036" i="26"/>
  <c r="I2035" i="26"/>
  <c r="I2032" i="26"/>
  <c r="I2028" i="26"/>
  <c r="I2006" i="26"/>
  <c r="J2006" i="26"/>
  <c r="L2006" i="26" s="1"/>
  <c r="J2000" i="26"/>
  <c r="L2000" i="26" s="1"/>
  <c r="K2000" i="26"/>
  <c r="J1978" i="26"/>
  <c r="L1978" i="26" s="1"/>
  <c r="I1974" i="26"/>
  <c r="J1974" i="26"/>
  <c r="L1974" i="26" s="1"/>
  <c r="K2074" i="26"/>
  <c r="K2066" i="26"/>
  <c r="K2058" i="26"/>
  <c r="K2050" i="26"/>
  <c r="K2042" i="26"/>
  <c r="K2030" i="26"/>
  <c r="K2026" i="26"/>
  <c r="J2008" i="26"/>
  <c r="L2008" i="26" s="1"/>
  <c r="K2008" i="26"/>
  <c r="J1976" i="26"/>
  <c r="L1976" i="26" s="1"/>
  <c r="K1976" i="26"/>
  <c r="J2066" i="26"/>
  <c r="L2066" i="26" s="1"/>
  <c r="J2058" i="26"/>
  <c r="L2058" i="26" s="1"/>
  <c r="J2050" i="26"/>
  <c r="L2050" i="26" s="1"/>
  <c r="J2042" i="26"/>
  <c r="L2042" i="26" s="1"/>
  <c r="J2030" i="26"/>
  <c r="L2030" i="26" s="1"/>
  <c r="J2026" i="26"/>
  <c r="L2026" i="26" s="1"/>
  <c r="I2011" i="26"/>
  <c r="I1968" i="26"/>
  <c r="J1968" i="26"/>
  <c r="L1968" i="26" s="1"/>
  <c r="K1968" i="26"/>
  <c r="I1960" i="26"/>
  <c r="J1960" i="26"/>
  <c r="L1960" i="26" s="1"/>
  <c r="K1960" i="26"/>
  <c r="I1952" i="26"/>
  <c r="J1952" i="26"/>
  <c r="L1952" i="26" s="1"/>
  <c r="K1952" i="26"/>
  <c r="I1944" i="26"/>
  <c r="J1944" i="26"/>
  <c r="L1944" i="26" s="1"/>
  <c r="K1944" i="26"/>
  <c r="I1936" i="26"/>
  <c r="J1936" i="26"/>
  <c r="L1936" i="26" s="1"/>
  <c r="K1936" i="26"/>
  <c r="I1928" i="26"/>
  <c r="J1928" i="26"/>
  <c r="L1928" i="26" s="1"/>
  <c r="K1928" i="26"/>
  <c r="I2015" i="26"/>
  <c r="J2015" i="26"/>
  <c r="L2015" i="26" s="1"/>
  <c r="I1999" i="26"/>
  <c r="J1999" i="26"/>
  <c r="L1999" i="26" s="1"/>
  <c r="K1999" i="26"/>
  <c r="J1986" i="26"/>
  <c r="L1986" i="26" s="1"/>
  <c r="I1982" i="26"/>
  <c r="J1982" i="26"/>
  <c r="L1982" i="26" s="1"/>
  <c r="I1909" i="26"/>
  <c r="J1909" i="26"/>
  <c r="L1909" i="26" s="1"/>
  <c r="K1909" i="26"/>
  <c r="I2003" i="26"/>
  <c r="I1995" i="26"/>
  <c r="I1987" i="26"/>
  <c r="I1979" i="26"/>
  <c r="I1971" i="26"/>
  <c r="I1963" i="26"/>
  <c r="I1955" i="26"/>
  <c r="I1947" i="26"/>
  <c r="I1939" i="26"/>
  <c r="I1931" i="26"/>
  <c r="I1914" i="26"/>
  <c r="J1914" i="26"/>
  <c r="L1914" i="26" s="1"/>
  <c r="I1910" i="26"/>
  <c r="K1894" i="26"/>
  <c r="I1892" i="26"/>
  <c r="K1892" i="26"/>
  <c r="K1886" i="26"/>
  <c r="K1870" i="26"/>
  <c r="I1806" i="26"/>
  <c r="J1806" i="26"/>
  <c r="L1806" i="26" s="1"/>
  <c r="K1806" i="26"/>
  <c r="I1798" i="26"/>
  <c r="J1798" i="26"/>
  <c r="L1798" i="26" s="1"/>
  <c r="K1798" i="26"/>
  <c r="J1907" i="26"/>
  <c r="L1907" i="26" s="1"/>
  <c r="K1907" i="26"/>
  <c r="I1883" i="26"/>
  <c r="J1883" i="26"/>
  <c r="L1883" i="26" s="1"/>
  <c r="K1883" i="26"/>
  <c r="I1862" i="26"/>
  <c r="J1862" i="26"/>
  <c r="L1862" i="26" s="1"/>
  <c r="K1862" i="26"/>
  <c r="K1991" i="26"/>
  <c r="K1983" i="26"/>
  <c r="K1975" i="26"/>
  <c r="K1967" i="26"/>
  <c r="J1966" i="26"/>
  <c r="L1966" i="26" s="1"/>
  <c r="K1959" i="26"/>
  <c r="J1958" i="26"/>
  <c r="L1958" i="26" s="1"/>
  <c r="K1951" i="26"/>
  <c r="J1950" i="26"/>
  <c r="L1950" i="26" s="1"/>
  <c r="K1943" i="26"/>
  <c r="J1942" i="26"/>
  <c r="L1942" i="26" s="1"/>
  <c r="K1935" i="26"/>
  <c r="J1934" i="26"/>
  <c r="L1934" i="26" s="1"/>
  <c r="K1927" i="26"/>
  <c r="J1926" i="26"/>
  <c r="L1926" i="26" s="1"/>
  <c r="I1922" i="26"/>
  <c r="J1922" i="26"/>
  <c r="L1922" i="26" s="1"/>
  <c r="J1901" i="26"/>
  <c r="L1901" i="26" s="1"/>
  <c r="I1876" i="26"/>
  <c r="J1876" i="26"/>
  <c r="L1876" i="26" s="1"/>
  <c r="K1876" i="26"/>
  <c r="I1854" i="26"/>
  <c r="J1854" i="26"/>
  <c r="L1854" i="26" s="1"/>
  <c r="K1854" i="26"/>
  <c r="J1991" i="26"/>
  <c r="L1991" i="26" s="1"/>
  <c r="J1983" i="26"/>
  <c r="L1983" i="26" s="1"/>
  <c r="J1975" i="26"/>
  <c r="L1975" i="26" s="1"/>
  <c r="J1967" i="26"/>
  <c r="L1967" i="26" s="1"/>
  <c r="J1959" i="26"/>
  <c r="L1959" i="26" s="1"/>
  <c r="J1951" i="26"/>
  <c r="L1951" i="26" s="1"/>
  <c r="J1943" i="26"/>
  <c r="L1943" i="26" s="1"/>
  <c r="J1935" i="26"/>
  <c r="L1935" i="26" s="1"/>
  <c r="J1927" i="26"/>
  <c r="L1927" i="26" s="1"/>
  <c r="J1916" i="26"/>
  <c r="L1916" i="26" s="1"/>
  <c r="J1915" i="26"/>
  <c r="L1915" i="26" s="1"/>
  <c r="K1915" i="26"/>
  <c r="K1913" i="26"/>
  <c r="J1902" i="26"/>
  <c r="L1902" i="26" s="1"/>
  <c r="J1899" i="26"/>
  <c r="L1899" i="26" s="1"/>
  <c r="K1899" i="26"/>
  <c r="K1897" i="26"/>
  <c r="I1846" i="26"/>
  <c r="J1846" i="26"/>
  <c r="L1846" i="26" s="1"/>
  <c r="K1846" i="26"/>
  <c r="I1790" i="26"/>
  <c r="J1790" i="26"/>
  <c r="L1790" i="26" s="1"/>
  <c r="K1790" i="26"/>
  <c r="I1916" i="26"/>
  <c r="J1913" i="26"/>
  <c r="L1913" i="26" s="1"/>
  <c r="J1897" i="26"/>
  <c r="L1897" i="26" s="1"/>
  <c r="J1893" i="26"/>
  <c r="L1893" i="26" s="1"/>
  <c r="I1891" i="26"/>
  <c r="J1891" i="26"/>
  <c r="L1891" i="26" s="1"/>
  <c r="K1891" i="26"/>
  <c r="K1878" i="26"/>
  <c r="I1838" i="26"/>
  <c r="J1838" i="26"/>
  <c r="L1838" i="26" s="1"/>
  <c r="K1838" i="26"/>
  <c r="K1970" i="26"/>
  <c r="K1962" i="26"/>
  <c r="K1954" i="26"/>
  <c r="K1946" i="26"/>
  <c r="K1938" i="26"/>
  <c r="K1930" i="26"/>
  <c r="J1923" i="26"/>
  <c r="L1923" i="26" s="1"/>
  <c r="K1923" i="26"/>
  <c r="K1917" i="26"/>
  <c r="I1875" i="26"/>
  <c r="J1875" i="26"/>
  <c r="L1875" i="26" s="1"/>
  <c r="K1875" i="26"/>
  <c r="I1830" i="26"/>
  <c r="J1830" i="26"/>
  <c r="L1830" i="26" s="1"/>
  <c r="K1830" i="26"/>
  <c r="J1917" i="26"/>
  <c r="L1917" i="26" s="1"/>
  <c r="K1902" i="26"/>
  <c r="I1900" i="26"/>
  <c r="K1900" i="26"/>
  <c r="I1884" i="26"/>
  <c r="J1884" i="26"/>
  <c r="L1884" i="26" s="1"/>
  <c r="K1884" i="26"/>
  <c r="I1822" i="26"/>
  <c r="J1822" i="26"/>
  <c r="L1822" i="26" s="1"/>
  <c r="K1822" i="26"/>
  <c r="J1906" i="26"/>
  <c r="L1906" i="26" s="1"/>
  <c r="J1898" i="26"/>
  <c r="L1898" i="26" s="1"/>
  <c r="J1890" i="26"/>
  <c r="L1890" i="26" s="1"/>
  <c r="J1882" i="26"/>
  <c r="L1882" i="26" s="1"/>
  <c r="J1874" i="26"/>
  <c r="L1874" i="26" s="1"/>
  <c r="K1867" i="26"/>
  <c r="J1866" i="26"/>
  <c r="L1866" i="26" s="1"/>
  <c r="K1859" i="26"/>
  <c r="J1858" i="26"/>
  <c r="L1858" i="26" s="1"/>
  <c r="K1851" i="26"/>
  <c r="J1850" i="26"/>
  <c r="L1850" i="26" s="1"/>
  <c r="K1843" i="26"/>
  <c r="J1842" i="26"/>
  <c r="L1842" i="26" s="1"/>
  <c r="K1835" i="26"/>
  <c r="J1834" i="26"/>
  <c r="L1834" i="26" s="1"/>
  <c r="K1827" i="26"/>
  <c r="J1826" i="26"/>
  <c r="L1826" i="26" s="1"/>
  <c r="K1819" i="26"/>
  <c r="J1818" i="26"/>
  <c r="L1818" i="26" s="1"/>
  <c r="K1811" i="26"/>
  <c r="J1810" i="26"/>
  <c r="L1810" i="26" s="1"/>
  <c r="K1803" i="26"/>
  <c r="J1802" i="26"/>
  <c r="L1802" i="26" s="1"/>
  <c r="K1795" i="26"/>
  <c r="K1868" i="26"/>
  <c r="J1867" i="26"/>
  <c r="L1867" i="26" s="1"/>
  <c r="K1860" i="26"/>
  <c r="J1859" i="26"/>
  <c r="L1859" i="26" s="1"/>
  <c r="K1852" i="26"/>
  <c r="J1851" i="26"/>
  <c r="L1851" i="26" s="1"/>
  <c r="K1844" i="26"/>
  <c r="J1843" i="26"/>
  <c r="L1843" i="26" s="1"/>
  <c r="K1836" i="26"/>
  <c r="J1835" i="26"/>
  <c r="L1835" i="26" s="1"/>
  <c r="K1828" i="26"/>
  <c r="J1827" i="26"/>
  <c r="L1827" i="26" s="1"/>
  <c r="K1820" i="26"/>
  <c r="J1819" i="26"/>
  <c r="L1819" i="26" s="1"/>
  <c r="K1812" i="26"/>
  <c r="J1811" i="26"/>
  <c r="L1811" i="26" s="1"/>
  <c r="K1804" i="26"/>
  <c r="J1803" i="26"/>
  <c r="L1803" i="26" s="1"/>
  <c r="K1796" i="26"/>
  <c r="J1795" i="26"/>
  <c r="L1795" i="26" s="1"/>
  <c r="K1885" i="26"/>
  <c r="K1877" i="26"/>
  <c r="K1869" i="26"/>
  <c r="J1868" i="26"/>
  <c r="L1868" i="26" s="1"/>
  <c r="I1867" i="26"/>
  <c r="K1861" i="26"/>
  <c r="J1860" i="26"/>
  <c r="L1860" i="26" s="1"/>
  <c r="I1859" i="26"/>
  <c r="K1853" i="26"/>
  <c r="J1852" i="26"/>
  <c r="L1852" i="26" s="1"/>
  <c r="I1851" i="26"/>
  <c r="K1845" i="26"/>
  <c r="J1844" i="26"/>
  <c r="L1844" i="26" s="1"/>
  <c r="I1843" i="26"/>
  <c r="K1837" i="26"/>
  <c r="J1836" i="26"/>
  <c r="L1836" i="26" s="1"/>
  <c r="I1835" i="26"/>
  <c r="K1829" i="26"/>
  <c r="J1828" i="26"/>
  <c r="L1828" i="26" s="1"/>
  <c r="I1827" i="26"/>
  <c r="K1821" i="26"/>
  <c r="J1820" i="26"/>
  <c r="L1820" i="26" s="1"/>
  <c r="I1819" i="26"/>
  <c r="K1813" i="26"/>
  <c r="J1812" i="26"/>
  <c r="L1812" i="26" s="1"/>
  <c r="I1811" i="26"/>
  <c r="K1805" i="26"/>
  <c r="J1804" i="26"/>
  <c r="L1804" i="26" s="1"/>
  <c r="I1803" i="26"/>
  <c r="K1797" i="26"/>
  <c r="J1796" i="26"/>
  <c r="L1796" i="26" s="1"/>
  <c r="I1795" i="26"/>
  <c r="K1789" i="26"/>
  <c r="G1539" i="26"/>
  <c r="H1539" i="26"/>
  <c r="G1540" i="26"/>
  <c r="H1540" i="26"/>
  <c r="G1541" i="26"/>
  <c r="H1541" i="26"/>
  <c r="G1542" i="26"/>
  <c r="K1542" i="26" s="1"/>
  <c r="H1542" i="26"/>
  <c r="G1543" i="26"/>
  <c r="K1543" i="26" s="1"/>
  <c r="H1543" i="26"/>
  <c r="G1544" i="26"/>
  <c r="J1544" i="26" s="1"/>
  <c r="L1544" i="26" s="1"/>
  <c r="H1544" i="26"/>
  <c r="G1545" i="26"/>
  <c r="I1545" i="26" s="1"/>
  <c r="H1545" i="26"/>
  <c r="G1546" i="26"/>
  <c r="K1546" i="26" s="1"/>
  <c r="H1546" i="26"/>
  <c r="G1547" i="26"/>
  <c r="H1547" i="26"/>
  <c r="G1548" i="26"/>
  <c r="H1548" i="26"/>
  <c r="G1549" i="26"/>
  <c r="H1549" i="26"/>
  <c r="G1550" i="26"/>
  <c r="H1550" i="26"/>
  <c r="G1551" i="26"/>
  <c r="H1551" i="26"/>
  <c r="G1552" i="26"/>
  <c r="K1552" i="26" s="1"/>
  <c r="H1552" i="26"/>
  <c r="G1553" i="26"/>
  <c r="J1553" i="26" s="1"/>
  <c r="L1553" i="26" s="1"/>
  <c r="H1553" i="26"/>
  <c r="G1554" i="26"/>
  <c r="K1554" i="26" s="1"/>
  <c r="H1554" i="26"/>
  <c r="G1555" i="26"/>
  <c r="I1555" i="26" s="1"/>
  <c r="H1555" i="26"/>
  <c r="G1556" i="26"/>
  <c r="H1556" i="26"/>
  <c r="G1557" i="26"/>
  <c r="H1557" i="26"/>
  <c r="G1558" i="26"/>
  <c r="K1558" i="26" s="1"/>
  <c r="H1558" i="26"/>
  <c r="G1559" i="26"/>
  <c r="J1559" i="26" s="1"/>
  <c r="L1559" i="26" s="1"/>
  <c r="H1559" i="26"/>
  <c r="G1560" i="26"/>
  <c r="H1560" i="26"/>
  <c r="G1561" i="26"/>
  <c r="H1561" i="26"/>
  <c r="G1562" i="26"/>
  <c r="I1562" i="26" s="1"/>
  <c r="H1562" i="26"/>
  <c r="G1563" i="26"/>
  <c r="I1563" i="26" s="1"/>
  <c r="H1563" i="26"/>
  <c r="G1564" i="26"/>
  <c r="H1564" i="26"/>
  <c r="G1565" i="26"/>
  <c r="H1565" i="26"/>
  <c r="G1566" i="26"/>
  <c r="J1566" i="26" s="1"/>
  <c r="L1566" i="26" s="1"/>
  <c r="H1566" i="26"/>
  <c r="G1567" i="26"/>
  <c r="J1567" i="26" s="1"/>
  <c r="L1567" i="26" s="1"/>
  <c r="H1567" i="26"/>
  <c r="G1568" i="26"/>
  <c r="J1568" i="26" s="1"/>
  <c r="L1568" i="26" s="1"/>
  <c r="H1568" i="26"/>
  <c r="G1569" i="26"/>
  <c r="J1569" i="26" s="1"/>
  <c r="L1569" i="26" s="1"/>
  <c r="H1569" i="26"/>
  <c r="G1570" i="26"/>
  <c r="K1570" i="26" s="1"/>
  <c r="H1570" i="26"/>
  <c r="G1571" i="26"/>
  <c r="H1571" i="26"/>
  <c r="G1572" i="26"/>
  <c r="H1572" i="26"/>
  <c r="G1573" i="26"/>
  <c r="H1573" i="26"/>
  <c r="G1574" i="26"/>
  <c r="J1574" i="26" s="1"/>
  <c r="L1574" i="26" s="1"/>
  <c r="H1574" i="26"/>
  <c r="G1575" i="26"/>
  <c r="J1575" i="26" s="1"/>
  <c r="L1575" i="26" s="1"/>
  <c r="H1575" i="26"/>
  <c r="G1576" i="26"/>
  <c r="J1576" i="26" s="1"/>
  <c r="L1576" i="26" s="1"/>
  <c r="H1576" i="26"/>
  <c r="G1577" i="26"/>
  <c r="I1577" i="26" s="1"/>
  <c r="H1577" i="26"/>
  <c r="G1578" i="26"/>
  <c r="I1578" i="26" s="1"/>
  <c r="H1578" i="26"/>
  <c r="G1579" i="26"/>
  <c r="I1579" i="26" s="1"/>
  <c r="H1579" i="26"/>
  <c r="G1580" i="26"/>
  <c r="H1580" i="26"/>
  <c r="G1581" i="26"/>
  <c r="H1581" i="26"/>
  <c r="G1582" i="26"/>
  <c r="H1582" i="26"/>
  <c r="G1583" i="26"/>
  <c r="J1583" i="26" s="1"/>
  <c r="L1583" i="26" s="1"/>
  <c r="H1583" i="26"/>
  <c r="G1584" i="26"/>
  <c r="H1584" i="26"/>
  <c r="G1585" i="26"/>
  <c r="K1585" i="26" s="1"/>
  <c r="H1585" i="26"/>
  <c r="G1586" i="26"/>
  <c r="J1586" i="26" s="1"/>
  <c r="L1586" i="26" s="1"/>
  <c r="H1586" i="26"/>
  <c r="G1587" i="26"/>
  <c r="I1587" i="26" s="1"/>
  <c r="H1587" i="26"/>
  <c r="G1588" i="26"/>
  <c r="H1588" i="26"/>
  <c r="G1589" i="26"/>
  <c r="H1589" i="26"/>
  <c r="G1590" i="26"/>
  <c r="I1590" i="26" s="1"/>
  <c r="H1590" i="26"/>
  <c r="G1591" i="26"/>
  <c r="I1591" i="26" s="1"/>
  <c r="H1591" i="26"/>
  <c r="G1592" i="26"/>
  <c r="K1592" i="26" s="1"/>
  <c r="H1592" i="26"/>
  <c r="G1593" i="26"/>
  <c r="J1593" i="26" s="1"/>
  <c r="L1593" i="26" s="1"/>
  <c r="H1593" i="26"/>
  <c r="G1594" i="26"/>
  <c r="J1594" i="26" s="1"/>
  <c r="L1594" i="26" s="1"/>
  <c r="H1594" i="26"/>
  <c r="G1595" i="26"/>
  <c r="I1595" i="26" s="1"/>
  <c r="H1595" i="26"/>
  <c r="G1596" i="26"/>
  <c r="H1596" i="26"/>
  <c r="G1597" i="26"/>
  <c r="H1597" i="26"/>
  <c r="G1598" i="26"/>
  <c r="J1598" i="26" s="1"/>
  <c r="L1598" i="26" s="1"/>
  <c r="H1598" i="26"/>
  <c r="G1599" i="26"/>
  <c r="I1599" i="26" s="1"/>
  <c r="H1599" i="26"/>
  <c r="G1600" i="26"/>
  <c r="H1600" i="26"/>
  <c r="G1601" i="26"/>
  <c r="H1601" i="26"/>
  <c r="G1602" i="26"/>
  <c r="H1602" i="26"/>
  <c r="G1603" i="26"/>
  <c r="H1603" i="26"/>
  <c r="G1604" i="26"/>
  <c r="H1604" i="26"/>
  <c r="G1605" i="26"/>
  <c r="H1605" i="26"/>
  <c r="G1606" i="26"/>
  <c r="H1606" i="26"/>
  <c r="G1607" i="26"/>
  <c r="K1607" i="26" s="1"/>
  <c r="H1607" i="26"/>
  <c r="G1608" i="26"/>
  <c r="J1608" i="26" s="1"/>
  <c r="L1608" i="26" s="1"/>
  <c r="H1608" i="26"/>
  <c r="G1609" i="26"/>
  <c r="I1609" i="26" s="1"/>
  <c r="H1609" i="26"/>
  <c r="G1610" i="26"/>
  <c r="J1610" i="26" s="1"/>
  <c r="L1610" i="26" s="1"/>
  <c r="H1610" i="26"/>
  <c r="G1611" i="26"/>
  <c r="I1611" i="26" s="1"/>
  <c r="H1611" i="26"/>
  <c r="G1612" i="26"/>
  <c r="H1612" i="26"/>
  <c r="G1613" i="26"/>
  <c r="H1613" i="26"/>
  <c r="G1614" i="26"/>
  <c r="I1614" i="26" s="1"/>
  <c r="H1614" i="26"/>
  <c r="G1615" i="26"/>
  <c r="K1615" i="26" s="1"/>
  <c r="H1615" i="26"/>
  <c r="G1616" i="26"/>
  <c r="J1616" i="26" s="1"/>
  <c r="L1616" i="26" s="1"/>
  <c r="H1616" i="26"/>
  <c r="G1617" i="26"/>
  <c r="H1617" i="26"/>
  <c r="G1618" i="26"/>
  <c r="H1618" i="26"/>
  <c r="G1619" i="26"/>
  <c r="I1619" i="26" s="1"/>
  <c r="H1619" i="26"/>
  <c r="G1620" i="26"/>
  <c r="H1620" i="26"/>
  <c r="G1621" i="26"/>
  <c r="H1621" i="26"/>
  <c r="G1622" i="26"/>
  <c r="H1622" i="26"/>
  <c r="G1623" i="26"/>
  <c r="K1623" i="26" s="1"/>
  <c r="H1623" i="26"/>
  <c r="G1624" i="26"/>
  <c r="H1624" i="26"/>
  <c r="G1625" i="26"/>
  <c r="H1625" i="26"/>
  <c r="G1626" i="26"/>
  <c r="J1626" i="26" s="1"/>
  <c r="L1626" i="26" s="1"/>
  <c r="H1626" i="26"/>
  <c r="G1627" i="26"/>
  <c r="H1627" i="26"/>
  <c r="G1628" i="26"/>
  <c r="H1628" i="26"/>
  <c r="G1629" i="26"/>
  <c r="H1629" i="26"/>
  <c r="G1630" i="26"/>
  <c r="K1630" i="26" s="1"/>
  <c r="H1630" i="26"/>
  <c r="G1631" i="26"/>
  <c r="J1631" i="26" s="1"/>
  <c r="L1631" i="26" s="1"/>
  <c r="H1631" i="26"/>
  <c r="G1632" i="26"/>
  <c r="J1632" i="26" s="1"/>
  <c r="L1632" i="26" s="1"/>
  <c r="H1632" i="26"/>
  <c r="G1633" i="26"/>
  <c r="I1633" i="26" s="1"/>
  <c r="H1633" i="26"/>
  <c r="G1634" i="26"/>
  <c r="J1634" i="26" s="1"/>
  <c r="L1634" i="26" s="1"/>
  <c r="H1634" i="26"/>
  <c r="G1635" i="26"/>
  <c r="H1635" i="26"/>
  <c r="G1636" i="26"/>
  <c r="K1636" i="26" s="1"/>
  <c r="H1636" i="26"/>
  <c r="G1637" i="26"/>
  <c r="I1637" i="26" s="1"/>
  <c r="H1637" i="26"/>
  <c r="G1638" i="26"/>
  <c r="J1638" i="26" s="1"/>
  <c r="L1638" i="26" s="1"/>
  <c r="H1638" i="26"/>
  <c r="G1639" i="26"/>
  <c r="K1639" i="26" s="1"/>
  <c r="H1639" i="26"/>
  <c r="G1640" i="26"/>
  <c r="K1640" i="26" s="1"/>
  <c r="H1640" i="26"/>
  <c r="G1641" i="26"/>
  <c r="I1641" i="26" s="1"/>
  <c r="H1641" i="26"/>
  <c r="G1642" i="26"/>
  <c r="H1642" i="26"/>
  <c r="G1643" i="26"/>
  <c r="H1643" i="26"/>
  <c r="G1644" i="26"/>
  <c r="H1644" i="26"/>
  <c r="G1645" i="26"/>
  <c r="I1645" i="26" s="1"/>
  <c r="H1645" i="26"/>
  <c r="G1646" i="26"/>
  <c r="H1646" i="26"/>
  <c r="G1647" i="26"/>
  <c r="J1647" i="26" s="1"/>
  <c r="L1647" i="26" s="1"/>
  <c r="H1647" i="26"/>
  <c r="G1648" i="26"/>
  <c r="H1648" i="26"/>
  <c r="G1649" i="26"/>
  <c r="J1649" i="26" s="1"/>
  <c r="L1649" i="26" s="1"/>
  <c r="H1649" i="26"/>
  <c r="G1650" i="26"/>
  <c r="J1650" i="26" s="1"/>
  <c r="L1650" i="26" s="1"/>
  <c r="H1650" i="26"/>
  <c r="G1651" i="26"/>
  <c r="H1651" i="26"/>
  <c r="G1652" i="26"/>
  <c r="K1652" i="26" s="1"/>
  <c r="H1652" i="26"/>
  <c r="G1653" i="26"/>
  <c r="I1653" i="26" s="1"/>
  <c r="H1653" i="26"/>
  <c r="G1654" i="26"/>
  <c r="K1654" i="26" s="1"/>
  <c r="H1654" i="26"/>
  <c r="G1655" i="26"/>
  <c r="I1655" i="26" s="1"/>
  <c r="H1655" i="26"/>
  <c r="G1656" i="26"/>
  <c r="I1656" i="26" s="1"/>
  <c r="H1656" i="26"/>
  <c r="G1657" i="26"/>
  <c r="K1657" i="26" s="1"/>
  <c r="H1657" i="26"/>
  <c r="G1658" i="26"/>
  <c r="I1658" i="26" s="1"/>
  <c r="H1658" i="26"/>
  <c r="G1659" i="26"/>
  <c r="H1659" i="26"/>
  <c r="G1660" i="26"/>
  <c r="H1660" i="26"/>
  <c r="G1661" i="26"/>
  <c r="J1661" i="26" s="1"/>
  <c r="L1661" i="26" s="1"/>
  <c r="H1661" i="26"/>
  <c r="G1662" i="26"/>
  <c r="K1662" i="26" s="1"/>
  <c r="H1662" i="26"/>
  <c r="G1663" i="26"/>
  <c r="J1663" i="26" s="1"/>
  <c r="L1663" i="26" s="1"/>
  <c r="H1663" i="26"/>
  <c r="G1664" i="26"/>
  <c r="H1664" i="26"/>
  <c r="G1665" i="26"/>
  <c r="H1665" i="26"/>
  <c r="G1666" i="26"/>
  <c r="K1666" i="26" s="1"/>
  <c r="H1666" i="26"/>
  <c r="G1667" i="26"/>
  <c r="I1667" i="26" s="1"/>
  <c r="H1667" i="26"/>
  <c r="G1668" i="26"/>
  <c r="I1668" i="26" s="1"/>
  <c r="H1668" i="26"/>
  <c r="G1669" i="26"/>
  <c r="K1669" i="26" s="1"/>
  <c r="H1669" i="26"/>
  <c r="G1670" i="26"/>
  <c r="K1670" i="26" s="1"/>
  <c r="H1670" i="26"/>
  <c r="G1671" i="26"/>
  <c r="I1671" i="26" s="1"/>
  <c r="H1671" i="26"/>
  <c r="G1672" i="26"/>
  <c r="J1672" i="26" s="1"/>
  <c r="L1672" i="26" s="1"/>
  <c r="H1672" i="26"/>
  <c r="G1673" i="26"/>
  <c r="I1673" i="26" s="1"/>
  <c r="H1673" i="26"/>
  <c r="G1674" i="26"/>
  <c r="H1674" i="26"/>
  <c r="G1675" i="26"/>
  <c r="I1675" i="26" s="1"/>
  <c r="H1675" i="26"/>
  <c r="G1676" i="26"/>
  <c r="I1676" i="26" s="1"/>
  <c r="H1676" i="26"/>
  <c r="G1677" i="26"/>
  <c r="K1677" i="26" s="1"/>
  <c r="H1677" i="26"/>
  <c r="G1678" i="26"/>
  <c r="K1678" i="26" s="1"/>
  <c r="H1678" i="26"/>
  <c r="G1679" i="26"/>
  <c r="I1679" i="26" s="1"/>
  <c r="H1679" i="26"/>
  <c r="G1680" i="26"/>
  <c r="J1680" i="26" s="1"/>
  <c r="L1680" i="26" s="1"/>
  <c r="H1680" i="26"/>
  <c r="G1681" i="26"/>
  <c r="H1681" i="26"/>
  <c r="G1682" i="26"/>
  <c r="H1682" i="26"/>
  <c r="G1683" i="26"/>
  <c r="I1683" i="26" s="1"/>
  <c r="H1683" i="26"/>
  <c r="G1684" i="26"/>
  <c r="I1684" i="26" s="1"/>
  <c r="H1684" i="26"/>
  <c r="G1685" i="26"/>
  <c r="H1685" i="26"/>
  <c r="G1686" i="26"/>
  <c r="K1686" i="26" s="1"/>
  <c r="H1686" i="26"/>
  <c r="G1687" i="26"/>
  <c r="I1687" i="26" s="1"/>
  <c r="H1687" i="26"/>
  <c r="G1688" i="26"/>
  <c r="H1688" i="26"/>
  <c r="G1689" i="26"/>
  <c r="H1689" i="26"/>
  <c r="G1690" i="26"/>
  <c r="H1690" i="26"/>
  <c r="G1691" i="26"/>
  <c r="I1691" i="26" s="1"/>
  <c r="H1691" i="26"/>
  <c r="G1692" i="26"/>
  <c r="I1692" i="26" s="1"/>
  <c r="H1692" i="26"/>
  <c r="G1693" i="26"/>
  <c r="K1693" i="26" s="1"/>
  <c r="H1693" i="26"/>
  <c r="G1694" i="26"/>
  <c r="I1694" i="26" s="1"/>
  <c r="H1694" i="26"/>
  <c r="G1695" i="26"/>
  <c r="H1695" i="26"/>
  <c r="G1696" i="26"/>
  <c r="H1696" i="26"/>
  <c r="G1697" i="26"/>
  <c r="H1697" i="26"/>
  <c r="G1698" i="26"/>
  <c r="I1698" i="26" s="1"/>
  <c r="H1698" i="26"/>
  <c r="G1699" i="26"/>
  <c r="I1699" i="26" s="1"/>
  <c r="H1699" i="26"/>
  <c r="G1700" i="26"/>
  <c r="I1700" i="26" s="1"/>
  <c r="H1700" i="26"/>
  <c r="G1701" i="26"/>
  <c r="J1701" i="26" s="1"/>
  <c r="L1701" i="26" s="1"/>
  <c r="H1701" i="26"/>
  <c r="G1702" i="26"/>
  <c r="H1702" i="26"/>
  <c r="G1703" i="26"/>
  <c r="K1703" i="26" s="1"/>
  <c r="H1703" i="26"/>
  <c r="G1704" i="26"/>
  <c r="H1704" i="26"/>
  <c r="G1705" i="26"/>
  <c r="I1705" i="26" s="1"/>
  <c r="H1705" i="26"/>
  <c r="G1706" i="26"/>
  <c r="H1706" i="26"/>
  <c r="G1707" i="26"/>
  <c r="I1707" i="26" s="1"/>
  <c r="H1707" i="26"/>
  <c r="G1708" i="26"/>
  <c r="I1708" i="26" s="1"/>
  <c r="H1708" i="26"/>
  <c r="G1709" i="26"/>
  <c r="J1709" i="26" s="1"/>
  <c r="L1709" i="26" s="1"/>
  <c r="H1709" i="26"/>
  <c r="G1710" i="26"/>
  <c r="H1710" i="26"/>
  <c r="G1711" i="26"/>
  <c r="H1711" i="26"/>
  <c r="G1712" i="26"/>
  <c r="J1712" i="26" s="1"/>
  <c r="L1712" i="26" s="1"/>
  <c r="H1712" i="26"/>
  <c r="G1713" i="26"/>
  <c r="I1713" i="26" s="1"/>
  <c r="H1713" i="26"/>
  <c r="G1714" i="26"/>
  <c r="I1714" i="26" s="1"/>
  <c r="H1714" i="26"/>
  <c r="G1715" i="26"/>
  <c r="I1715" i="26" s="1"/>
  <c r="H1715" i="26"/>
  <c r="G1716" i="26"/>
  <c r="I1716" i="26" s="1"/>
  <c r="H1716" i="26"/>
  <c r="G1717" i="26"/>
  <c r="I1717" i="26" s="1"/>
  <c r="H1717" i="26"/>
  <c r="G1718" i="26"/>
  <c r="K1718" i="26" s="1"/>
  <c r="H1718" i="26"/>
  <c r="G1719" i="26"/>
  <c r="I1719" i="26" s="1"/>
  <c r="H1719" i="26"/>
  <c r="G1720" i="26"/>
  <c r="J1720" i="26" s="1"/>
  <c r="L1720" i="26" s="1"/>
  <c r="H1720" i="26"/>
  <c r="G1721" i="26"/>
  <c r="I1721" i="26" s="1"/>
  <c r="H1721" i="26"/>
  <c r="G1722" i="26"/>
  <c r="I1722" i="26" s="1"/>
  <c r="H1722" i="26"/>
  <c r="G1723" i="26"/>
  <c r="I1723" i="26" s="1"/>
  <c r="H1723" i="26"/>
  <c r="G1724" i="26"/>
  <c r="I1724" i="26" s="1"/>
  <c r="H1724" i="26"/>
  <c r="G1725" i="26"/>
  <c r="H1725" i="26"/>
  <c r="G1726" i="26"/>
  <c r="H1726" i="26"/>
  <c r="G1727" i="26"/>
  <c r="H1727" i="26"/>
  <c r="G1728" i="26"/>
  <c r="H1728" i="26"/>
  <c r="G1729" i="26"/>
  <c r="H1729" i="26"/>
  <c r="G1730" i="26"/>
  <c r="I1730" i="26" s="1"/>
  <c r="H1730" i="26"/>
  <c r="G1731" i="26"/>
  <c r="I1731" i="26" s="1"/>
  <c r="H1731" i="26"/>
  <c r="G1732" i="26"/>
  <c r="I1732" i="26" s="1"/>
  <c r="H1732" i="26"/>
  <c r="G1733" i="26"/>
  <c r="J1733" i="26" s="1"/>
  <c r="L1733" i="26" s="1"/>
  <c r="H1733" i="26"/>
  <c r="G1734" i="26"/>
  <c r="K1734" i="26" s="1"/>
  <c r="H1734" i="26"/>
  <c r="G1735" i="26"/>
  <c r="I1735" i="26" s="1"/>
  <c r="H1735" i="26"/>
  <c r="G1736" i="26"/>
  <c r="K1736" i="26" s="1"/>
  <c r="H1736" i="26"/>
  <c r="G1737" i="26"/>
  <c r="I1737" i="26" s="1"/>
  <c r="H1737" i="26"/>
  <c r="G1738" i="26"/>
  <c r="H1738" i="26"/>
  <c r="G1739" i="26"/>
  <c r="I1739" i="26" s="1"/>
  <c r="H1739" i="26"/>
  <c r="G1740" i="26"/>
  <c r="I1740" i="26" s="1"/>
  <c r="H1740" i="26"/>
  <c r="G1741" i="26"/>
  <c r="K1741" i="26" s="1"/>
  <c r="H1741" i="26"/>
  <c r="G1742" i="26"/>
  <c r="H1742" i="26"/>
  <c r="G1743" i="26"/>
  <c r="I1743" i="26" s="1"/>
  <c r="H1743" i="26"/>
  <c r="G1744" i="26"/>
  <c r="I1744" i="26" s="1"/>
  <c r="H1744" i="26"/>
  <c r="G1745" i="26"/>
  <c r="I1745" i="26" s="1"/>
  <c r="H1745" i="26"/>
  <c r="G1746" i="26"/>
  <c r="I1746" i="26" s="1"/>
  <c r="H1746" i="26"/>
  <c r="G1747" i="26"/>
  <c r="I1747" i="26" s="1"/>
  <c r="H1747" i="26"/>
  <c r="G1748" i="26"/>
  <c r="I1748" i="26" s="1"/>
  <c r="H1748" i="26"/>
  <c r="G1749" i="26"/>
  <c r="I1749" i="26" s="1"/>
  <c r="H1749" i="26"/>
  <c r="G1750" i="26"/>
  <c r="K1750" i="26" s="1"/>
  <c r="H1750" i="26"/>
  <c r="G1751" i="26"/>
  <c r="I1751" i="26" s="1"/>
  <c r="H1751" i="26"/>
  <c r="G1752" i="26"/>
  <c r="J1752" i="26" s="1"/>
  <c r="L1752" i="26" s="1"/>
  <c r="H1752" i="26"/>
  <c r="G1753" i="26"/>
  <c r="I1753" i="26" s="1"/>
  <c r="H1753" i="26"/>
  <c r="G1754" i="26"/>
  <c r="I1754" i="26" s="1"/>
  <c r="H1754" i="26"/>
  <c r="G1755" i="26"/>
  <c r="I1755" i="26" s="1"/>
  <c r="H1755" i="26"/>
  <c r="G1756" i="26"/>
  <c r="I1756" i="26" s="1"/>
  <c r="H1756" i="26"/>
  <c r="G1757" i="26"/>
  <c r="H1757" i="26"/>
  <c r="G1758" i="26"/>
  <c r="H1758" i="26"/>
  <c r="G1759" i="26"/>
  <c r="H1759" i="26"/>
  <c r="G1760" i="26"/>
  <c r="K1760" i="26" s="1"/>
  <c r="H1760" i="26"/>
  <c r="G1761" i="26"/>
  <c r="H1761" i="26"/>
  <c r="G1762" i="26"/>
  <c r="I1762" i="26" s="1"/>
  <c r="H1762" i="26"/>
  <c r="G1763" i="26"/>
  <c r="I1763" i="26" s="1"/>
  <c r="H1763" i="26"/>
  <c r="G1764" i="26"/>
  <c r="I1764" i="26" s="1"/>
  <c r="H1764" i="26"/>
  <c r="G1765" i="26"/>
  <c r="J1765" i="26" s="1"/>
  <c r="L1765" i="26" s="1"/>
  <c r="H1765" i="26"/>
  <c r="G1766" i="26"/>
  <c r="K1766" i="26" s="1"/>
  <c r="H1766" i="26"/>
  <c r="G1767" i="26"/>
  <c r="I1767" i="26" s="1"/>
  <c r="H1767" i="26"/>
  <c r="G1768" i="26"/>
  <c r="K1768" i="26" s="1"/>
  <c r="H1768" i="26"/>
  <c r="G1769" i="26"/>
  <c r="I1769" i="26" s="1"/>
  <c r="H1769" i="26"/>
  <c r="G1770" i="26"/>
  <c r="H1770" i="26"/>
  <c r="G1771" i="26"/>
  <c r="I1771" i="26" s="1"/>
  <c r="H1771" i="26"/>
  <c r="G1772" i="26"/>
  <c r="I1772" i="26" s="1"/>
  <c r="H1772" i="26"/>
  <c r="G1773" i="26"/>
  <c r="H1773" i="26"/>
  <c r="G1774" i="26"/>
  <c r="K1774" i="26" s="1"/>
  <c r="H1774" i="26"/>
  <c r="G1775" i="26"/>
  <c r="I1775" i="26" s="1"/>
  <c r="H1775" i="26"/>
  <c r="G1776" i="26"/>
  <c r="I1776" i="26" s="1"/>
  <c r="H1776" i="26"/>
  <c r="G1777" i="26"/>
  <c r="H1777" i="26"/>
  <c r="G1778" i="26"/>
  <c r="H1778" i="26"/>
  <c r="G1779" i="26"/>
  <c r="I1779" i="26" s="1"/>
  <c r="H1779" i="26"/>
  <c r="G1780" i="26"/>
  <c r="I1780" i="26" s="1"/>
  <c r="H1780" i="26"/>
  <c r="G1781" i="26"/>
  <c r="K1781" i="26" s="1"/>
  <c r="H1781" i="26"/>
  <c r="G1782" i="26"/>
  <c r="H1782" i="26"/>
  <c r="G1783" i="26"/>
  <c r="H1783" i="26"/>
  <c r="G1784" i="26"/>
  <c r="H1784" i="26"/>
  <c r="G1785" i="26"/>
  <c r="I1785" i="26" s="1"/>
  <c r="H1785" i="26"/>
  <c r="G1786" i="26"/>
  <c r="H1786" i="26"/>
  <c r="G1787" i="26"/>
  <c r="I1787" i="26" s="1"/>
  <c r="H1787" i="26"/>
  <c r="G1788" i="26"/>
  <c r="I1788" i="26" s="1"/>
  <c r="H1788" i="26"/>
  <c r="G1050" i="26"/>
  <c r="I1050" i="26" s="1"/>
  <c r="H1050" i="26"/>
  <c r="G1051" i="26"/>
  <c r="J1051" i="26" s="1"/>
  <c r="L1051" i="26" s="1"/>
  <c r="H1051" i="26"/>
  <c r="G1052" i="26"/>
  <c r="H1052" i="26"/>
  <c r="G1053" i="26"/>
  <c r="I1053" i="26" s="1"/>
  <c r="H1053" i="26"/>
  <c r="G1054" i="26"/>
  <c r="I1054" i="26" s="1"/>
  <c r="H1054" i="26"/>
  <c r="G1055" i="26"/>
  <c r="H1055" i="26"/>
  <c r="G1056" i="26"/>
  <c r="K1056" i="26" s="1"/>
  <c r="H1056" i="26"/>
  <c r="G1057" i="26"/>
  <c r="H1057" i="26"/>
  <c r="G1058" i="26"/>
  <c r="H1058" i="26"/>
  <c r="G1059" i="26"/>
  <c r="H1059" i="26"/>
  <c r="G1060" i="26"/>
  <c r="H1060" i="26"/>
  <c r="G1061" i="26"/>
  <c r="H1061" i="26"/>
  <c r="G1062" i="26"/>
  <c r="J1062" i="26" s="1"/>
  <c r="L1062" i="26" s="1"/>
  <c r="H1062" i="26"/>
  <c r="G1063" i="26"/>
  <c r="J1063" i="26" s="1"/>
  <c r="L1063" i="26" s="1"/>
  <c r="H1063" i="26"/>
  <c r="G1064" i="26"/>
  <c r="I1064" i="26" s="1"/>
  <c r="H1064" i="26"/>
  <c r="G1065" i="26"/>
  <c r="I1065" i="26" s="1"/>
  <c r="H1065" i="26"/>
  <c r="G1066" i="26"/>
  <c r="H1066" i="26"/>
  <c r="G1067" i="26"/>
  <c r="K1067" i="26" s="1"/>
  <c r="H1067" i="26"/>
  <c r="G1068" i="26"/>
  <c r="H1068" i="26"/>
  <c r="G1069" i="26"/>
  <c r="H1069" i="26"/>
  <c r="G1070" i="26"/>
  <c r="K1070" i="26" s="1"/>
  <c r="H1070" i="26"/>
  <c r="G1071" i="26"/>
  <c r="I1071" i="26" s="1"/>
  <c r="H1071" i="26"/>
  <c r="G1072" i="26"/>
  <c r="I1072" i="26" s="1"/>
  <c r="H1072" i="26"/>
  <c r="G1073" i="26"/>
  <c r="I1073" i="26" s="1"/>
  <c r="H1073" i="26"/>
  <c r="G1074" i="26"/>
  <c r="I1074" i="26" s="1"/>
  <c r="H1074" i="26"/>
  <c r="G1075" i="26"/>
  <c r="J1075" i="26" s="1"/>
  <c r="L1075" i="26" s="1"/>
  <c r="H1075" i="26"/>
  <c r="G1076" i="26"/>
  <c r="H1076" i="26"/>
  <c r="G1077" i="26"/>
  <c r="H1077" i="26"/>
  <c r="G1078" i="26"/>
  <c r="J1078" i="26" s="1"/>
  <c r="L1078" i="26" s="1"/>
  <c r="H1078" i="26"/>
  <c r="G1079" i="26"/>
  <c r="H1079" i="26"/>
  <c r="G1080" i="26"/>
  <c r="K1080" i="26" s="1"/>
  <c r="H1080" i="26"/>
  <c r="G1081" i="26"/>
  <c r="I1081" i="26" s="1"/>
  <c r="H1081" i="26"/>
  <c r="G1082" i="26"/>
  <c r="H1082" i="26"/>
  <c r="G1083" i="26"/>
  <c r="K1083" i="26" s="1"/>
  <c r="H1083" i="26"/>
  <c r="G1084" i="26"/>
  <c r="H1084" i="26"/>
  <c r="G1085" i="26"/>
  <c r="H1085" i="26"/>
  <c r="G1086" i="26"/>
  <c r="K1086" i="26" s="1"/>
  <c r="H1086" i="26"/>
  <c r="G1087" i="26"/>
  <c r="I1087" i="26" s="1"/>
  <c r="H1087" i="26"/>
  <c r="G1088" i="26"/>
  <c r="I1088" i="26" s="1"/>
  <c r="H1088" i="26"/>
  <c r="G1089" i="26"/>
  <c r="I1089" i="26" s="1"/>
  <c r="H1089" i="26"/>
  <c r="G1090" i="26"/>
  <c r="H1090" i="26"/>
  <c r="G1091" i="26"/>
  <c r="I1091" i="26" s="1"/>
  <c r="H1091" i="26"/>
  <c r="G1092" i="26"/>
  <c r="H1092" i="26"/>
  <c r="G1093" i="26"/>
  <c r="J1093" i="26" s="1"/>
  <c r="L1093" i="26" s="1"/>
  <c r="H1093" i="26"/>
  <c r="G1094" i="26"/>
  <c r="I1094" i="26" s="1"/>
  <c r="H1094" i="26"/>
  <c r="G1095" i="26"/>
  <c r="H1095" i="26"/>
  <c r="G1096" i="26"/>
  <c r="K1096" i="26" s="1"/>
  <c r="H1096" i="26"/>
  <c r="G1097" i="26"/>
  <c r="I1097" i="26" s="1"/>
  <c r="H1097" i="26"/>
  <c r="G1098" i="26"/>
  <c r="H1098" i="26"/>
  <c r="G1099" i="26"/>
  <c r="H1099" i="26"/>
  <c r="G1100" i="26"/>
  <c r="J1100" i="26" s="1"/>
  <c r="L1100" i="26" s="1"/>
  <c r="H1100" i="26"/>
  <c r="G1101" i="26"/>
  <c r="I1101" i="26" s="1"/>
  <c r="H1101" i="26"/>
  <c r="G1102" i="26"/>
  <c r="H1102" i="26"/>
  <c r="G1103" i="26"/>
  <c r="J1103" i="26" s="1"/>
  <c r="L1103" i="26" s="1"/>
  <c r="H1103" i="26"/>
  <c r="G1104" i="26"/>
  <c r="I1104" i="26" s="1"/>
  <c r="H1104" i="26"/>
  <c r="G1105" i="26"/>
  <c r="I1105" i="26" s="1"/>
  <c r="H1105" i="26"/>
  <c r="G1106" i="26"/>
  <c r="I1106" i="26" s="1"/>
  <c r="H1106" i="26"/>
  <c r="G1107" i="26"/>
  <c r="K1107" i="26" s="1"/>
  <c r="H1107" i="26"/>
  <c r="G1108" i="26"/>
  <c r="J1108" i="26" s="1"/>
  <c r="L1108" i="26" s="1"/>
  <c r="H1108" i="26"/>
  <c r="G1109" i="26"/>
  <c r="H1109" i="26"/>
  <c r="G1110" i="26"/>
  <c r="I1110" i="26" s="1"/>
  <c r="H1110" i="26"/>
  <c r="G1111" i="26"/>
  <c r="J1111" i="26" s="1"/>
  <c r="L1111" i="26" s="1"/>
  <c r="H1111" i="26"/>
  <c r="G1112" i="26"/>
  <c r="I1112" i="26" s="1"/>
  <c r="H1112" i="26"/>
  <c r="G1113" i="26"/>
  <c r="I1113" i="26" s="1"/>
  <c r="H1113" i="26"/>
  <c r="G1114" i="26"/>
  <c r="H1114" i="26"/>
  <c r="G1115" i="26"/>
  <c r="I1115" i="26" s="1"/>
  <c r="H1115" i="26"/>
  <c r="G1116" i="26"/>
  <c r="J1116" i="26" s="1"/>
  <c r="L1116" i="26" s="1"/>
  <c r="H1116" i="26"/>
  <c r="G1117" i="26"/>
  <c r="I1117" i="26" s="1"/>
  <c r="H1117" i="26"/>
  <c r="G1118" i="26"/>
  <c r="K1118" i="26" s="1"/>
  <c r="H1118" i="26"/>
  <c r="G1119" i="26"/>
  <c r="J1119" i="26" s="1"/>
  <c r="L1119" i="26" s="1"/>
  <c r="H1119" i="26"/>
  <c r="G1120" i="26"/>
  <c r="I1120" i="26" s="1"/>
  <c r="H1120" i="26"/>
  <c r="G1121" i="26"/>
  <c r="I1121" i="26" s="1"/>
  <c r="H1121" i="26"/>
  <c r="G1122" i="26"/>
  <c r="I1122" i="26" s="1"/>
  <c r="H1122" i="26"/>
  <c r="G1123" i="26"/>
  <c r="J1123" i="26" s="1"/>
  <c r="L1123" i="26" s="1"/>
  <c r="H1123" i="26"/>
  <c r="G1124" i="26"/>
  <c r="J1124" i="26" s="1"/>
  <c r="L1124" i="26" s="1"/>
  <c r="H1124" i="26"/>
  <c r="G1125" i="26"/>
  <c r="I1125" i="26" s="1"/>
  <c r="H1125" i="26"/>
  <c r="G1126" i="26"/>
  <c r="J1126" i="26" s="1"/>
  <c r="L1126" i="26" s="1"/>
  <c r="H1126" i="26"/>
  <c r="G1127" i="26"/>
  <c r="J1127" i="26" s="1"/>
  <c r="L1127" i="26" s="1"/>
  <c r="H1127" i="26"/>
  <c r="G1128" i="26"/>
  <c r="I1128" i="26" s="1"/>
  <c r="H1128" i="26"/>
  <c r="G1129" i="26"/>
  <c r="I1129" i="26" s="1"/>
  <c r="H1129" i="26"/>
  <c r="G1130" i="26"/>
  <c r="J1130" i="26" s="1"/>
  <c r="L1130" i="26" s="1"/>
  <c r="H1130" i="26"/>
  <c r="G1131" i="26"/>
  <c r="H1131" i="26"/>
  <c r="G1132" i="26"/>
  <c r="I1132" i="26" s="1"/>
  <c r="H1132" i="26"/>
  <c r="G1133" i="26"/>
  <c r="I1133" i="26" s="1"/>
  <c r="H1133" i="26"/>
  <c r="G1134" i="26"/>
  <c r="I1134" i="26" s="1"/>
  <c r="H1134" i="26"/>
  <c r="G1135" i="26"/>
  <c r="H1135" i="26"/>
  <c r="G1136" i="26"/>
  <c r="H1136" i="26"/>
  <c r="G1137" i="26"/>
  <c r="H1137" i="26"/>
  <c r="G1138" i="26"/>
  <c r="J1138" i="26" s="1"/>
  <c r="L1138" i="26" s="1"/>
  <c r="H1138" i="26"/>
  <c r="G1139" i="26"/>
  <c r="K1139" i="26" s="1"/>
  <c r="H1139" i="26"/>
  <c r="G1140" i="26"/>
  <c r="H1140" i="26"/>
  <c r="G1141" i="26"/>
  <c r="I1141" i="26" s="1"/>
  <c r="H1141" i="26"/>
  <c r="G1142" i="26"/>
  <c r="I1142" i="26" s="1"/>
  <c r="H1142" i="26"/>
  <c r="G1143" i="26"/>
  <c r="K1143" i="26" s="1"/>
  <c r="H1143" i="26"/>
  <c r="G1144" i="26"/>
  <c r="I1144" i="26" s="1"/>
  <c r="H1144" i="26"/>
  <c r="G1145" i="26"/>
  <c r="I1145" i="26" s="1"/>
  <c r="H1145" i="26"/>
  <c r="G1146" i="26"/>
  <c r="J1146" i="26" s="1"/>
  <c r="L1146" i="26" s="1"/>
  <c r="H1146" i="26"/>
  <c r="G1147" i="26"/>
  <c r="J1147" i="26" s="1"/>
  <c r="L1147" i="26" s="1"/>
  <c r="H1147" i="26"/>
  <c r="G1148" i="26"/>
  <c r="I1148" i="26" s="1"/>
  <c r="H1148" i="26"/>
  <c r="G1149" i="26"/>
  <c r="I1149" i="26" s="1"/>
  <c r="H1149" i="26"/>
  <c r="G1150" i="26"/>
  <c r="I1150" i="26" s="1"/>
  <c r="H1150" i="26"/>
  <c r="G1151" i="26"/>
  <c r="H1151" i="26"/>
  <c r="G1152" i="26"/>
  <c r="H1152" i="26"/>
  <c r="G1153" i="26"/>
  <c r="I1153" i="26" s="1"/>
  <c r="H1153" i="26"/>
  <c r="G1154" i="26"/>
  <c r="H1154" i="26"/>
  <c r="G1155" i="26"/>
  <c r="J1155" i="26" s="1"/>
  <c r="L1155" i="26" s="1"/>
  <c r="H1155" i="26"/>
  <c r="G1156" i="26"/>
  <c r="H1156" i="26"/>
  <c r="G1157" i="26"/>
  <c r="H1157" i="26"/>
  <c r="G1158" i="26"/>
  <c r="H1158" i="26"/>
  <c r="G1159" i="26"/>
  <c r="K1159" i="26" s="1"/>
  <c r="H1159" i="26"/>
  <c r="G1160" i="26"/>
  <c r="I1160" i="26" s="1"/>
  <c r="H1160" i="26"/>
  <c r="G1161" i="26"/>
  <c r="H1161" i="26"/>
  <c r="G1162" i="26"/>
  <c r="J1162" i="26" s="1"/>
  <c r="L1162" i="26" s="1"/>
  <c r="H1162" i="26"/>
  <c r="G1163" i="26"/>
  <c r="J1163" i="26" s="1"/>
  <c r="L1163" i="26" s="1"/>
  <c r="H1163" i="26"/>
  <c r="G1164" i="26"/>
  <c r="H1164" i="26"/>
  <c r="G1165" i="26"/>
  <c r="I1165" i="26" s="1"/>
  <c r="H1165" i="26"/>
  <c r="G1166" i="26"/>
  <c r="H1166" i="26"/>
  <c r="G1167" i="26"/>
  <c r="I1167" i="26" s="1"/>
  <c r="H1167" i="26"/>
  <c r="G1168" i="26"/>
  <c r="H1168" i="26"/>
  <c r="G1169" i="26"/>
  <c r="I1169" i="26" s="1"/>
  <c r="H1169" i="26"/>
  <c r="G1170" i="26"/>
  <c r="H1170" i="26"/>
  <c r="G1171" i="26"/>
  <c r="I1171" i="26" s="1"/>
  <c r="H1171" i="26"/>
  <c r="G1172" i="26"/>
  <c r="H1172" i="26"/>
  <c r="G1173" i="26"/>
  <c r="J1173" i="26" s="1"/>
  <c r="L1173" i="26" s="1"/>
  <c r="H1173" i="26"/>
  <c r="G1174" i="26"/>
  <c r="I1174" i="26" s="1"/>
  <c r="H1174" i="26"/>
  <c r="G1175" i="26"/>
  <c r="H1175" i="26"/>
  <c r="G1176" i="26"/>
  <c r="H1176" i="26"/>
  <c r="G1177" i="26"/>
  <c r="I1177" i="26" s="1"/>
  <c r="H1177" i="26"/>
  <c r="G1178" i="26"/>
  <c r="H1178" i="26"/>
  <c r="G1179" i="26"/>
  <c r="J1179" i="26" s="1"/>
  <c r="L1179" i="26" s="1"/>
  <c r="H1179" i="26"/>
  <c r="G1180" i="26"/>
  <c r="J1180" i="26" s="1"/>
  <c r="L1180" i="26" s="1"/>
  <c r="H1180" i="26"/>
  <c r="G1181" i="26"/>
  <c r="H1181" i="26"/>
  <c r="G1182" i="26"/>
  <c r="I1182" i="26" s="1"/>
  <c r="H1182" i="26"/>
  <c r="G1183" i="26"/>
  <c r="J1183" i="26" s="1"/>
  <c r="L1183" i="26" s="1"/>
  <c r="H1183" i="26"/>
  <c r="G1184" i="26"/>
  <c r="J1184" i="26" s="1"/>
  <c r="L1184" i="26" s="1"/>
  <c r="H1184" i="26"/>
  <c r="G1185" i="26"/>
  <c r="K1185" i="26" s="1"/>
  <c r="H1185" i="26"/>
  <c r="G1186" i="26"/>
  <c r="J1186" i="26" s="1"/>
  <c r="L1186" i="26" s="1"/>
  <c r="H1186" i="26"/>
  <c r="G1187" i="26"/>
  <c r="I1187" i="26" s="1"/>
  <c r="H1187" i="26"/>
  <c r="G1188" i="26"/>
  <c r="H1188" i="26"/>
  <c r="G1189" i="26"/>
  <c r="J1189" i="26" s="1"/>
  <c r="L1189" i="26" s="1"/>
  <c r="H1189" i="26"/>
  <c r="G1190" i="26"/>
  <c r="I1190" i="26" s="1"/>
  <c r="H1190" i="26"/>
  <c r="G1191" i="26"/>
  <c r="H1191" i="26"/>
  <c r="G1192" i="26"/>
  <c r="I1192" i="26" s="1"/>
  <c r="H1192" i="26"/>
  <c r="G1193" i="26"/>
  <c r="K1193" i="26" s="1"/>
  <c r="H1193" i="26"/>
  <c r="G1194" i="26"/>
  <c r="H1194" i="26"/>
  <c r="G1195" i="26"/>
  <c r="H1195" i="26"/>
  <c r="G1196" i="26"/>
  <c r="J1196" i="26" s="1"/>
  <c r="L1196" i="26" s="1"/>
  <c r="H1196" i="26"/>
  <c r="G1197" i="26"/>
  <c r="J1197" i="26" s="1"/>
  <c r="L1197" i="26" s="1"/>
  <c r="H1197" i="26"/>
  <c r="G1198" i="26"/>
  <c r="I1198" i="26" s="1"/>
  <c r="H1198" i="26"/>
  <c r="G1199" i="26"/>
  <c r="I1199" i="26" s="1"/>
  <c r="H1199" i="26"/>
  <c r="G1200" i="26"/>
  <c r="H1200" i="26"/>
  <c r="G1201" i="26"/>
  <c r="K1201" i="26" s="1"/>
  <c r="H1201" i="26"/>
  <c r="G1202" i="26"/>
  <c r="I1202" i="26" s="1"/>
  <c r="H1202" i="26"/>
  <c r="G1203" i="26"/>
  <c r="I1203" i="26" s="1"/>
  <c r="H1203" i="26"/>
  <c r="G1204" i="26"/>
  <c r="H1204" i="26"/>
  <c r="G1205" i="26"/>
  <c r="H1205" i="26"/>
  <c r="G1206" i="26"/>
  <c r="I1206" i="26" s="1"/>
  <c r="H1206" i="26"/>
  <c r="G1207" i="26"/>
  <c r="H1207" i="26"/>
  <c r="G1208" i="26"/>
  <c r="J1208" i="26" s="1"/>
  <c r="L1208" i="26" s="1"/>
  <c r="H1208" i="26"/>
  <c r="G1209" i="26"/>
  <c r="K1209" i="26" s="1"/>
  <c r="H1209" i="26"/>
  <c r="G1210" i="26"/>
  <c r="K1210" i="26" s="1"/>
  <c r="H1210" i="26"/>
  <c r="G1211" i="26"/>
  <c r="K1211" i="26" s="1"/>
  <c r="H1211" i="26"/>
  <c r="G1212" i="26"/>
  <c r="J1212" i="26" s="1"/>
  <c r="L1212" i="26" s="1"/>
  <c r="H1212" i="26"/>
  <c r="G1213" i="26"/>
  <c r="H1213" i="26"/>
  <c r="G1214" i="26"/>
  <c r="I1214" i="26" s="1"/>
  <c r="H1214" i="26"/>
  <c r="G1215" i="26"/>
  <c r="H1215" i="26"/>
  <c r="G1216" i="26"/>
  <c r="I1216" i="26" s="1"/>
  <c r="H1216" i="26"/>
  <c r="G1217" i="26"/>
  <c r="K1217" i="26" s="1"/>
  <c r="H1217" i="26"/>
  <c r="G1218" i="26"/>
  <c r="H1218" i="26"/>
  <c r="G1219" i="26"/>
  <c r="I1219" i="26" s="1"/>
  <c r="H1219" i="26"/>
  <c r="G1220" i="26"/>
  <c r="J1220" i="26" s="1"/>
  <c r="L1220" i="26" s="1"/>
  <c r="H1220" i="26"/>
  <c r="G1221" i="26"/>
  <c r="J1221" i="26" s="1"/>
  <c r="L1221" i="26" s="1"/>
  <c r="H1221" i="26"/>
  <c r="G1222" i="26"/>
  <c r="H1222" i="26"/>
  <c r="G1223" i="26"/>
  <c r="I1223" i="26" s="1"/>
  <c r="H1223" i="26"/>
  <c r="G1224" i="26"/>
  <c r="K1224" i="26" s="1"/>
  <c r="H1224" i="26"/>
  <c r="G1225" i="26"/>
  <c r="H1225" i="26"/>
  <c r="G1226" i="26"/>
  <c r="K1226" i="26" s="1"/>
  <c r="H1226" i="26"/>
  <c r="G1227" i="26"/>
  <c r="I1227" i="26" s="1"/>
  <c r="H1227" i="26"/>
  <c r="G1228" i="26"/>
  <c r="J1228" i="26" s="1"/>
  <c r="L1228" i="26" s="1"/>
  <c r="H1228" i="26"/>
  <c r="G1229" i="26"/>
  <c r="J1229" i="26" s="1"/>
  <c r="L1229" i="26" s="1"/>
  <c r="H1229" i="26"/>
  <c r="G1230" i="26"/>
  <c r="I1230" i="26" s="1"/>
  <c r="H1230" i="26"/>
  <c r="G1231" i="26"/>
  <c r="H1231" i="26"/>
  <c r="G1232" i="26"/>
  <c r="J1232" i="26" s="1"/>
  <c r="L1232" i="26" s="1"/>
  <c r="H1232" i="26"/>
  <c r="G1233" i="26"/>
  <c r="H1233" i="26"/>
  <c r="G1234" i="26"/>
  <c r="I1234" i="26" s="1"/>
  <c r="H1234" i="26"/>
  <c r="G1235" i="26"/>
  <c r="I1235" i="26" s="1"/>
  <c r="H1235" i="26"/>
  <c r="G1236" i="26"/>
  <c r="J1236" i="26" s="1"/>
  <c r="L1236" i="26" s="1"/>
  <c r="H1236" i="26"/>
  <c r="G1237" i="26"/>
  <c r="J1237" i="26" s="1"/>
  <c r="L1237" i="26" s="1"/>
  <c r="H1237" i="26"/>
  <c r="G1238" i="26"/>
  <c r="J1238" i="26" s="1"/>
  <c r="L1238" i="26" s="1"/>
  <c r="H1238" i="26"/>
  <c r="G1239" i="26"/>
  <c r="H1239" i="26"/>
  <c r="G1240" i="26"/>
  <c r="H1240" i="26"/>
  <c r="G1241" i="26"/>
  <c r="H1241" i="26"/>
  <c r="G1242" i="26"/>
  <c r="J1242" i="26" s="1"/>
  <c r="L1242" i="26" s="1"/>
  <c r="H1242" i="26"/>
  <c r="G1243" i="26"/>
  <c r="H1243" i="26"/>
  <c r="G1244" i="26"/>
  <c r="J1244" i="26" s="1"/>
  <c r="L1244" i="26" s="1"/>
  <c r="H1244" i="26"/>
  <c r="G1245" i="26"/>
  <c r="J1245" i="26" s="1"/>
  <c r="L1245" i="26" s="1"/>
  <c r="H1245" i="26"/>
  <c r="G1246" i="26"/>
  <c r="J1246" i="26" s="1"/>
  <c r="L1246" i="26" s="1"/>
  <c r="H1246" i="26"/>
  <c r="G1247" i="26"/>
  <c r="I1247" i="26" s="1"/>
  <c r="H1247" i="26"/>
  <c r="G1248" i="26"/>
  <c r="H1248" i="26"/>
  <c r="G1249" i="26"/>
  <c r="K1249" i="26" s="1"/>
  <c r="H1249" i="26"/>
  <c r="G1250" i="26"/>
  <c r="J1250" i="26" s="1"/>
  <c r="L1250" i="26" s="1"/>
  <c r="H1250" i="26"/>
  <c r="G1251" i="26"/>
  <c r="H1251" i="26"/>
  <c r="G1252" i="26"/>
  <c r="H1252" i="26"/>
  <c r="G1253" i="26"/>
  <c r="H1253" i="26"/>
  <c r="G1254" i="26"/>
  <c r="I1254" i="26" s="1"/>
  <c r="H1254" i="26"/>
  <c r="G1255" i="26"/>
  <c r="H1255" i="26"/>
  <c r="G1256" i="26"/>
  <c r="H1256" i="26"/>
  <c r="G1257" i="26"/>
  <c r="H1257" i="26"/>
  <c r="G1258" i="26"/>
  <c r="H1258" i="26"/>
  <c r="G1259" i="26"/>
  <c r="K1259" i="26" s="1"/>
  <c r="H1259" i="26"/>
  <c r="G1260" i="26"/>
  <c r="J1260" i="26" s="1"/>
  <c r="L1260" i="26" s="1"/>
  <c r="H1260" i="26"/>
  <c r="G1261" i="26"/>
  <c r="H1261" i="26"/>
  <c r="G1262" i="26"/>
  <c r="I1262" i="26" s="1"/>
  <c r="H1262" i="26"/>
  <c r="G1263" i="26"/>
  <c r="I1263" i="26" s="1"/>
  <c r="H1263" i="26"/>
  <c r="G1264" i="26"/>
  <c r="K1264" i="26" s="1"/>
  <c r="H1264" i="26"/>
  <c r="G1265" i="26"/>
  <c r="H1265" i="26"/>
  <c r="G1266" i="26"/>
  <c r="H1266" i="26"/>
  <c r="G1267" i="26"/>
  <c r="K1267" i="26" s="1"/>
  <c r="H1267" i="26"/>
  <c r="G1268" i="26"/>
  <c r="K1268" i="26" s="1"/>
  <c r="H1268" i="26"/>
  <c r="G1269" i="26"/>
  <c r="H1269" i="26"/>
  <c r="G1270" i="26"/>
  <c r="K1270" i="26" s="1"/>
  <c r="H1270" i="26"/>
  <c r="G1271" i="26"/>
  <c r="J1271" i="26" s="1"/>
  <c r="L1271" i="26" s="1"/>
  <c r="H1271" i="26"/>
  <c r="G1272" i="26"/>
  <c r="J1272" i="26" s="1"/>
  <c r="L1272" i="26" s="1"/>
  <c r="H1272" i="26"/>
  <c r="G1273" i="26"/>
  <c r="I1273" i="26" s="1"/>
  <c r="H1273" i="26"/>
  <c r="G1274" i="26"/>
  <c r="J1274" i="26" s="1"/>
  <c r="L1274" i="26" s="1"/>
  <c r="H1274" i="26"/>
  <c r="G1275" i="26"/>
  <c r="I1275" i="26" s="1"/>
  <c r="H1275" i="26"/>
  <c r="G1276" i="26"/>
  <c r="H1276" i="26"/>
  <c r="G1277" i="26"/>
  <c r="J1277" i="26" s="1"/>
  <c r="L1277" i="26" s="1"/>
  <c r="H1277" i="26"/>
  <c r="G1278" i="26"/>
  <c r="H1278" i="26"/>
  <c r="G1279" i="26"/>
  <c r="I1279" i="26" s="1"/>
  <c r="H1279" i="26"/>
  <c r="G1280" i="26"/>
  <c r="J1280" i="26" s="1"/>
  <c r="L1280" i="26" s="1"/>
  <c r="H1280" i="26"/>
  <c r="G1281" i="26"/>
  <c r="H1281" i="26"/>
  <c r="G1282" i="26"/>
  <c r="H1282" i="26"/>
  <c r="G1283" i="26"/>
  <c r="I1283" i="26" s="1"/>
  <c r="H1283" i="26"/>
  <c r="G1284" i="26"/>
  <c r="J1284" i="26" s="1"/>
  <c r="L1284" i="26" s="1"/>
  <c r="H1284" i="26"/>
  <c r="G1285" i="26"/>
  <c r="J1285" i="26" s="1"/>
  <c r="L1285" i="26" s="1"/>
  <c r="H1285" i="26"/>
  <c r="G1286" i="26"/>
  <c r="K1286" i="26" s="1"/>
  <c r="H1286" i="26"/>
  <c r="G1287" i="26"/>
  <c r="J1287" i="26" s="1"/>
  <c r="L1287" i="26" s="1"/>
  <c r="H1287" i="26"/>
  <c r="G1288" i="26"/>
  <c r="I1288" i="26" s="1"/>
  <c r="H1288" i="26"/>
  <c r="G1289" i="26"/>
  <c r="J1289" i="26" s="1"/>
  <c r="L1289" i="26" s="1"/>
  <c r="H1289" i="26"/>
  <c r="G1290" i="26"/>
  <c r="K1290" i="26" s="1"/>
  <c r="H1290" i="26"/>
  <c r="G1291" i="26"/>
  <c r="J1291" i="26" s="1"/>
  <c r="L1291" i="26" s="1"/>
  <c r="H1291" i="26"/>
  <c r="G1292" i="26"/>
  <c r="I1292" i="26" s="1"/>
  <c r="H1292" i="26"/>
  <c r="G1293" i="26"/>
  <c r="J1293" i="26" s="1"/>
  <c r="L1293" i="26" s="1"/>
  <c r="H1293" i="26"/>
  <c r="G1294" i="26"/>
  <c r="I1294" i="26" s="1"/>
  <c r="H1294" i="26"/>
  <c r="G1295" i="26"/>
  <c r="H1295" i="26"/>
  <c r="G1296" i="26"/>
  <c r="J1296" i="26" s="1"/>
  <c r="L1296" i="26" s="1"/>
  <c r="H1296" i="26"/>
  <c r="G1297" i="26"/>
  <c r="H1297" i="26"/>
  <c r="G1298" i="26"/>
  <c r="H1298" i="26"/>
  <c r="G1299" i="26"/>
  <c r="H1299" i="26"/>
  <c r="G1300" i="26"/>
  <c r="I1300" i="26" s="1"/>
  <c r="H1300" i="26"/>
  <c r="G1301" i="26"/>
  <c r="I1301" i="26" s="1"/>
  <c r="H1301" i="26"/>
  <c r="G1302" i="26"/>
  <c r="H1302" i="26"/>
  <c r="G1303" i="26"/>
  <c r="I1303" i="26" s="1"/>
  <c r="H1303" i="26"/>
  <c r="G1304" i="26"/>
  <c r="J1304" i="26" s="1"/>
  <c r="L1304" i="26" s="1"/>
  <c r="H1304" i="26"/>
  <c r="G1305" i="26"/>
  <c r="J1305" i="26" s="1"/>
  <c r="L1305" i="26" s="1"/>
  <c r="H1305" i="26"/>
  <c r="G1306" i="26"/>
  <c r="I1306" i="26" s="1"/>
  <c r="H1306" i="26"/>
  <c r="G1307" i="26"/>
  <c r="K1307" i="26" s="1"/>
  <c r="H1307" i="26"/>
  <c r="G1308" i="26"/>
  <c r="I1308" i="26" s="1"/>
  <c r="H1308" i="26"/>
  <c r="G1309" i="26"/>
  <c r="I1309" i="26" s="1"/>
  <c r="H1309" i="26"/>
  <c r="G1310" i="26"/>
  <c r="H1310" i="26"/>
  <c r="G1311" i="26"/>
  <c r="I1311" i="26" s="1"/>
  <c r="H1311" i="26"/>
  <c r="G1312" i="26"/>
  <c r="I1312" i="26" s="1"/>
  <c r="H1312" i="26"/>
  <c r="G1313" i="26"/>
  <c r="H1313" i="26"/>
  <c r="G1314" i="26"/>
  <c r="I1314" i="26" s="1"/>
  <c r="H1314" i="26"/>
  <c r="G1315" i="26"/>
  <c r="K1315" i="26" s="1"/>
  <c r="H1315" i="26"/>
  <c r="G1316" i="26"/>
  <c r="K1316" i="26" s="1"/>
  <c r="H1316" i="26"/>
  <c r="G1317" i="26"/>
  <c r="I1317" i="26" s="1"/>
  <c r="H1317" i="26"/>
  <c r="G1318" i="26"/>
  <c r="H1318" i="26"/>
  <c r="G1319" i="26"/>
  <c r="I1319" i="26" s="1"/>
  <c r="H1319" i="26"/>
  <c r="G1320" i="26"/>
  <c r="I1320" i="26" s="1"/>
  <c r="H1320" i="26"/>
  <c r="G1321" i="26"/>
  <c r="I1321" i="26" s="1"/>
  <c r="H1321" i="26"/>
  <c r="G1322" i="26"/>
  <c r="I1322" i="26" s="1"/>
  <c r="H1322" i="26"/>
  <c r="G1323" i="26"/>
  <c r="K1323" i="26" s="1"/>
  <c r="H1323" i="26"/>
  <c r="G1324" i="26"/>
  <c r="J1324" i="26" s="1"/>
  <c r="L1324" i="26" s="1"/>
  <c r="H1324" i="26"/>
  <c r="G1325" i="26"/>
  <c r="I1325" i="26" s="1"/>
  <c r="H1325" i="26"/>
  <c r="G1326" i="26"/>
  <c r="J1326" i="26" s="1"/>
  <c r="L1326" i="26" s="1"/>
  <c r="H1326" i="26"/>
  <c r="G1327" i="26"/>
  <c r="H1327" i="26"/>
  <c r="G1328" i="26"/>
  <c r="H1328" i="26"/>
  <c r="G1329" i="26"/>
  <c r="J1329" i="26" s="1"/>
  <c r="L1329" i="26" s="1"/>
  <c r="H1329" i="26"/>
  <c r="G1330" i="26"/>
  <c r="K1330" i="26" s="1"/>
  <c r="H1330" i="26"/>
  <c r="G1331" i="26"/>
  <c r="K1331" i="26" s="1"/>
  <c r="H1331" i="26"/>
  <c r="G1332" i="26"/>
  <c r="H1332" i="26"/>
  <c r="G1333" i="26"/>
  <c r="I1333" i="26" s="1"/>
  <c r="H1333" i="26"/>
  <c r="G1334" i="26"/>
  <c r="J1334" i="26" s="1"/>
  <c r="L1334" i="26" s="1"/>
  <c r="H1334" i="26"/>
  <c r="G1335" i="26"/>
  <c r="J1335" i="26" s="1"/>
  <c r="L1335" i="26" s="1"/>
  <c r="H1335" i="26"/>
  <c r="G1336" i="26"/>
  <c r="H1336" i="26"/>
  <c r="G1337" i="26"/>
  <c r="H1337" i="26"/>
  <c r="G1338" i="26"/>
  <c r="K1338" i="26" s="1"/>
  <c r="H1338" i="26"/>
  <c r="G1339" i="26"/>
  <c r="H1339" i="26"/>
  <c r="G1340" i="26"/>
  <c r="H1340" i="26"/>
  <c r="G1341" i="26"/>
  <c r="I1341" i="26" s="1"/>
  <c r="H1341" i="26"/>
  <c r="G1342" i="26"/>
  <c r="J1342" i="26" s="1"/>
  <c r="L1342" i="26" s="1"/>
  <c r="H1342" i="26"/>
  <c r="G1343" i="26"/>
  <c r="J1343" i="26" s="1"/>
  <c r="L1343" i="26" s="1"/>
  <c r="H1343" i="26"/>
  <c r="G1344" i="26"/>
  <c r="I1344" i="26" s="1"/>
  <c r="H1344" i="26"/>
  <c r="G1345" i="26"/>
  <c r="K1345" i="26" s="1"/>
  <c r="H1345" i="26"/>
  <c r="G1346" i="26"/>
  <c r="I1346" i="26" s="1"/>
  <c r="H1346" i="26"/>
  <c r="G1347" i="26"/>
  <c r="H1347" i="26"/>
  <c r="G1348" i="26"/>
  <c r="I1348" i="26" s="1"/>
  <c r="H1348" i="26"/>
  <c r="G1349" i="26"/>
  <c r="H1349" i="26"/>
  <c r="G1350" i="26"/>
  <c r="K1350" i="26" s="1"/>
  <c r="H1350" i="26"/>
  <c r="G1351" i="26"/>
  <c r="I1351" i="26" s="1"/>
  <c r="H1351" i="26"/>
  <c r="G1352" i="26"/>
  <c r="H1352" i="26"/>
  <c r="G1353" i="26"/>
  <c r="H1353" i="26"/>
  <c r="G1354" i="26"/>
  <c r="I1354" i="26" s="1"/>
  <c r="H1354" i="26"/>
  <c r="G1355" i="26"/>
  <c r="H1355" i="26"/>
  <c r="G1356" i="26"/>
  <c r="I1356" i="26" s="1"/>
  <c r="H1356" i="26"/>
  <c r="G1357" i="26"/>
  <c r="K1357" i="26" s="1"/>
  <c r="H1357" i="26"/>
  <c r="G1358" i="26"/>
  <c r="H1358" i="26"/>
  <c r="G1359" i="26"/>
  <c r="J1359" i="26" s="1"/>
  <c r="L1359" i="26" s="1"/>
  <c r="H1359" i="26"/>
  <c r="G1360" i="26"/>
  <c r="H1360" i="26"/>
  <c r="G1361" i="26"/>
  <c r="I1361" i="26" s="1"/>
  <c r="H1361" i="26"/>
  <c r="G1362" i="26"/>
  <c r="K1362" i="26" s="1"/>
  <c r="H1362" i="26"/>
  <c r="G1363" i="26"/>
  <c r="K1363" i="26" s="1"/>
  <c r="H1363" i="26"/>
  <c r="G1364" i="26"/>
  <c r="K1364" i="26" s="1"/>
  <c r="H1364" i="26"/>
  <c r="G1365" i="26"/>
  <c r="J1365" i="26" s="1"/>
  <c r="L1365" i="26" s="1"/>
  <c r="H1365" i="26"/>
  <c r="G1366" i="26"/>
  <c r="J1366" i="26" s="1"/>
  <c r="L1366" i="26" s="1"/>
  <c r="H1366" i="26"/>
  <c r="G1367" i="26"/>
  <c r="J1367" i="26" s="1"/>
  <c r="L1367" i="26" s="1"/>
  <c r="H1367" i="26"/>
  <c r="G1368" i="26"/>
  <c r="I1368" i="26" s="1"/>
  <c r="H1368" i="26"/>
  <c r="G1369" i="26"/>
  <c r="I1369" i="26" s="1"/>
  <c r="H1369" i="26"/>
  <c r="G1370" i="26"/>
  <c r="H1370" i="26"/>
  <c r="G1371" i="26"/>
  <c r="I1371" i="26" s="1"/>
  <c r="H1371" i="26"/>
  <c r="G1372" i="26"/>
  <c r="J1372" i="26" s="1"/>
  <c r="L1372" i="26" s="1"/>
  <c r="H1372" i="26"/>
  <c r="G1373" i="26"/>
  <c r="J1373" i="26" s="1"/>
  <c r="L1373" i="26" s="1"/>
  <c r="H1373" i="26"/>
  <c r="G1374" i="26"/>
  <c r="H1374" i="26"/>
  <c r="G1375" i="26"/>
  <c r="K1375" i="26" s="1"/>
  <c r="H1375" i="26"/>
  <c r="G1376" i="26"/>
  <c r="I1376" i="26" s="1"/>
  <c r="H1376" i="26"/>
  <c r="G1377" i="26"/>
  <c r="J1377" i="26" s="1"/>
  <c r="L1377" i="26" s="1"/>
  <c r="H1377" i="26"/>
  <c r="G1378" i="26"/>
  <c r="J1378" i="26" s="1"/>
  <c r="L1378" i="26" s="1"/>
  <c r="H1378" i="26"/>
  <c r="G1379" i="26"/>
  <c r="I1379" i="26" s="1"/>
  <c r="H1379" i="26"/>
  <c r="G1380" i="26"/>
  <c r="J1380" i="26" s="1"/>
  <c r="L1380" i="26" s="1"/>
  <c r="H1380" i="26"/>
  <c r="G1381" i="26"/>
  <c r="K1381" i="26" s="1"/>
  <c r="H1381" i="26"/>
  <c r="G1382" i="26"/>
  <c r="I1382" i="26" s="1"/>
  <c r="H1382" i="26"/>
  <c r="G1383" i="26"/>
  <c r="K1383" i="26" s="1"/>
  <c r="H1383" i="26"/>
  <c r="G1384" i="26"/>
  <c r="I1384" i="26" s="1"/>
  <c r="H1384" i="26"/>
  <c r="G1385" i="26"/>
  <c r="J1385" i="26" s="1"/>
  <c r="L1385" i="26" s="1"/>
  <c r="H1385" i="26"/>
  <c r="G1386" i="26"/>
  <c r="J1386" i="26" s="1"/>
  <c r="L1386" i="26" s="1"/>
  <c r="H1386" i="26"/>
  <c r="G1387" i="26"/>
  <c r="I1387" i="26" s="1"/>
  <c r="H1387" i="26"/>
  <c r="G1388" i="26"/>
  <c r="I1388" i="26" s="1"/>
  <c r="H1388" i="26"/>
  <c r="G1389" i="26"/>
  <c r="K1389" i="26" s="1"/>
  <c r="H1389" i="26"/>
  <c r="G1390" i="26"/>
  <c r="H1390" i="26"/>
  <c r="G1391" i="26"/>
  <c r="I1391" i="26" s="1"/>
  <c r="H1391" i="26"/>
  <c r="G1392" i="26"/>
  <c r="H1392" i="26"/>
  <c r="G1393" i="26"/>
  <c r="J1393" i="26" s="1"/>
  <c r="L1393" i="26" s="1"/>
  <c r="H1393" i="26"/>
  <c r="G1394" i="26"/>
  <c r="J1394" i="26" s="1"/>
  <c r="L1394" i="26" s="1"/>
  <c r="H1394" i="26"/>
  <c r="G1395" i="26"/>
  <c r="H1395" i="26"/>
  <c r="G1396" i="26"/>
  <c r="I1396" i="26" s="1"/>
  <c r="H1396" i="26"/>
  <c r="G1397" i="26"/>
  <c r="K1397" i="26" s="1"/>
  <c r="H1397" i="26"/>
  <c r="G1398" i="26"/>
  <c r="H1398" i="26"/>
  <c r="G1399" i="26"/>
  <c r="K1399" i="26" s="1"/>
  <c r="H1399" i="26"/>
  <c r="G1400" i="26"/>
  <c r="H1400" i="26"/>
  <c r="G1401" i="26"/>
  <c r="J1401" i="26" s="1"/>
  <c r="L1401" i="26" s="1"/>
  <c r="H1401" i="26"/>
  <c r="G1402" i="26"/>
  <c r="J1402" i="26" s="1"/>
  <c r="L1402" i="26" s="1"/>
  <c r="H1402" i="26"/>
  <c r="G1403" i="26"/>
  <c r="J1403" i="26" s="1"/>
  <c r="L1403" i="26" s="1"/>
  <c r="H1403" i="26"/>
  <c r="G1404" i="26"/>
  <c r="I1404" i="26" s="1"/>
  <c r="H1404" i="26"/>
  <c r="G1405" i="26"/>
  <c r="K1405" i="26" s="1"/>
  <c r="H1405" i="26"/>
  <c r="G1406" i="26"/>
  <c r="I1406" i="26" s="1"/>
  <c r="H1406" i="26"/>
  <c r="G1407" i="26"/>
  <c r="K1407" i="26" s="1"/>
  <c r="H1407" i="26"/>
  <c r="G1408" i="26"/>
  <c r="K1408" i="26" s="1"/>
  <c r="H1408" i="26"/>
  <c r="G1409" i="26"/>
  <c r="J1409" i="26" s="1"/>
  <c r="L1409" i="26" s="1"/>
  <c r="H1409" i="26"/>
  <c r="G1410" i="26"/>
  <c r="J1410" i="26" s="1"/>
  <c r="L1410" i="26" s="1"/>
  <c r="H1410" i="26"/>
  <c r="G1411" i="26"/>
  <c r="I1411" i="26" s="1"/>
  <c r="H1411" i="26"/>
  <c r="G1412" i="26"/>
  <c r="I1412" i="26" s="1"/>
  <c r="H1412" i="26"/>
  <c r="G1413" i="26"/>
  <c r="H1413" i="26"/>
  <c r="G1414" i="26"/>
  <c r="I1414" i="26" s="1"/>
  <c r="H1414" i="26"/>
  <c r="G1415" i="26"/>
  <c r="K1415" i="26" s="1"/>
  <c r="H1415" i="26"/>
  <c r="G1416" i="26"/>
  <c r="H1416" i="26"/>
  <c r="G1417" i="26"/>
  <c r="J1417" i="26" s="1"/>
  <c r="L1417" i="26" s="1"/>
  <c r="H1417" i="26"/>
  <c r="G1418" i="26"/>
  <c r="J1418" i="26" s="1"/>
  <c r="L1418" i="26" s="1"/>
  <c r="H1418" i="26"/>
  <c r="G1419" i="26"/>
  <c r="K1419" i="26" s="1"/>
  <c r="H1419" i="26"/>
  <c r="G1420" i="26"/>
  <c r="I1420" i="26" s="1"/>
  <c r="H1420" i="26"/>
  <c r="G1421" i="26"/>
  <c r="K1421" i="26" s="1"/>
  <c r="H1421" i="26"/>
  <c r="G1422" i="26"/>
  <c r="I1422" i="26" s="1"/>
  <c r="H1422" i="26"/>
  <c r="G1423" i="26"/>
  <c r="K1423" i="26" s="1"/>
  <c r="H1423" i="26"/>
  <c r="G1424" i="26"/>
  <c r="H1424" i="26"/>
  <c r="G1425" i="26"/>
  <c r="J1425" i="26" s="1"/>
  <c r="L1425" i="26" s="1"/>
  <c r="H1425" i="26"/>
  <c r="G1426" i="26"/>
  <c r="J1426" i="26" s="1"/>
  <c r="L1426" i="26" s="1"/>
  <c r="H1426" i="26"/>
  <c r="G1427" i="26"/>
  <c r="J1427" i="26" s="1"/>
  <c r="L1427" i="26" s="1"/>
  <c r="H1427" i="26"/>
  <c r="G1428" i="26"/>
  <c r="I1428" i="26" s="1"/>
  <c r="H1428" i="26"/>
  <c r="G1429" i="26"/>
  <c r="K1429" i="26" s="1"/>
  <c r="H1429" i="26"/>
  <c r="G1430" i="26"/>
  <c r="H1430" i="26"/>
  <c r="G1431" i="26"/>
  <c r="K1431" i="26" s="1"/>
  <c r="H1431" i="26"/>
  <c r="G1432" i="26"/>
  <c r="J1432" i="26" s="1"/>
  <c r="L1432" i="26" s="1"/>
  <c r="H1432" i="26"/>
  <c r="G1433" i="26"/>
  <c r="J1433" i="26" s="1"/>
  <c r="L1433" i="26" s="1"/>
  <c r="H1433" i="26"/>
  <c r="G1434" i="26"/>
  <c r="J1434" i="26" s="1"/>
  <c r="L1434" i="26" s="1"/>
  <c r="H1434" i="26"/>
  <c r="G1435" i="26"/>
  <c r="I1435" i="26" s="1"/>
  <c r="H1435" i="26"/>
  <c r="G1436" i="26"/>
  <c r="I1436" i="26" s="1"/>
  <c r="H1436" i="26"/>
  <c r="G1437" i="26"/>
  <c r="K1437" i="26" s="1"/>
  <c r="H1437" i="26"/>
  <c r="G1438" i="26"/>
  <c r="I1438" i="26" s="1"/>
  <c r="H1438" i="26"/>
  <c r="G1439" i="26"/>
  <c r="K1439" i="26" s="1"/>
  <c r="H1439" i="26"/>
  <c r="G1440" i="26"/>
  <c r="J1440" i="26" s="1"/>
  <c r="L1440" i="26" s="1"/>
  <c r="H1440" i="26"/>
  <c r="G1441" i="26"/>
  <c r="J1441" i="26" s="1"/>
  <c r="L1441" i="26" s="1"/>
  <c r="H1441" i="26"/>
  <c r="G1442" i="26"/>
  <c r="J1442" i="26" s="1"/>
  <c r="L1442" i="26" s="1"/>
  <c r="H1442" i="26"/>
  <c r="G1443" i="26"/>
  <c r="I1443" i="26" s="1"/>
  <c r="H1443" i="26"/>
  <c r="G1444" i="26"/>
  <c r="I1444" i="26" s="1"/>
  <c r="H1444" i="26"/>
  <c r="G1445" i="26"/>
  <c r="H1445" i="26"/>
  <c r="G1446" i="26"/>
  <c r="I1446" i="26" s="1"/>
  <c r="H1446" i="26"/>
  <c r="G1447" i="26"/>
  <c r="K1447" i="26" s="1"/>
  <c r="H1447" i="26"/>
  <c r="G1448" i="26"/>
  <c r="I1448" i="26" s="1"/>
  <c r="H1448" i="26"/>
  <c r="G1449" i="26"/>
  <c r="J1449" i="26" s="1"/>
  <c r="L1449" i="26" s="1"/>
  <c r="H1449" i="26"/>
  <c r="G1450" i="26"/>
  <c r="J1450" i="26" s="1"/>
  <c r="L1450" i="26" s="1"/>
  <c r="H1450" i="26"/>
  <c r="G1451" i="26"/>
  <c r="K1451" i="26" s="1"/>
  <c r="H1451" i="26"/>
  <c r="G1452" i="26"/>
  <c r="I1452" i="26" s="1"/>
  <c r="H1452" i="26"/>
  <c r="G1453" i="26"/>
  <c r="K1453" i="26" s="1"/>
  <c r="H1453" i="26"/>
  <c r="G1454" i="26"/>
  <c r="I1454" i="26" s="1"/>
  <c r="H1454" i="26"/>
  <c r="G1455" i="26"/>
  <c r="K1455" i="26" s="1"/>
  <c r="H1455" i="26"/>
  <c r="G1456" i="26"/>
  <c r="H1456" i="26"/>
  <c r="G1457" i="26"/>
  <c r="J1457" i="26" s="1"/>
  <c r="L1457" i="26" s="1"/>
  <c r="H1457" i="26"/>
  <c r="G1458" i="26"/>
  <c r="J1458" i="26" s="1"/>
  <c r="L1458" i="26" s="1"/>
  <c r="H1458" i="26"/>
  <c r="G1459" i="26"/>
  <c r="I1459" i="26" s="1"/>
  <c r="H1459" i="26"/>
  <c r="G1460" i="26"/>
  <c r="J1460" i="26" s="1"/>
  <c r="L1460" i="26" s="1"/>
  <c r="H1460" i="26"/>
  <c r="G1461" i="26"/>
  <c r="J1461" i="26" s="1"/>
  <c r="L1461" i="26" s="1"/>
  <c r="H1461" i="26"/>
  <c r="G1462" i="26"/>
  <c r="J1462" i="26" s="1"/>
  <c r="L1462" i="26" s="1"/>
  <c r="H1462" i="26"/>
  <c r="G1463" i="26"/>
  <c r="K1463" i="26" s="1"/>
  <c r="H1463" i="26"/>
  <c r="G1464" i="26"/>
  <c r="I1464" i="26" s="1"/>
  <c r="H1464" i="26"/>
  <c r="G1465" i="26"/>
  <c r="K1465" i="26" s="1"/>
  <c r="H1465" i="26"/>
  <c r="G1466" i="26"/>
  <c r="J1466" i="26" s="1"/>
  <c r="L1466" i="26" s="1"/>
  <c r="H1466" i="26"/>
  <c r="G1467" i="26"/>
  <c r="I1467" i="26" s="1"/>
  <c r="H1467" i="26"/>
  <c r="G1468" i="26"/>
  <c r="H1468" i="26"/>
  <c r="G1469" i="26"/>
  <c r="J1469" i="26" s="1"/>
  <c r="L1469" i="26" s="1"/>
  <c r="H1469" i="26"/>
  <c r="G1470" i="26"/>
  <c r="J1470" i="26" s="1"/>
  <c r="L1470" i="26" s="1"/>
  <c r="H1470" i="26"/>
  <c r="G1471" i="26"/>
  <c r="K1471" i="26" s="1"/>
  <c r="H1471" i="26"/>
  <c r="G1472" i="26"/>
  <c r="I1472" i="26" s="1"/>
  <c r="H1472" i="26"/>
  <c r="G1473" i="26"/>
  <c r="H1473" i="26"/>
  <c r="G1474" i="26"/>
  <c r="J1474" i="26" s="1"/>
  <c r="L1474" i="26" s="1"/>
  <c r="H1474" i="26"/>
  <c r="G1475" i="26"/>
  <c r="H1475" i="26"/>
  <c r="G1476" i="26"/>
  <c r="J1476" i="26" s="1"/>
  <c r="L1476" i="26" s="1"/>
  <c r="H1476" i="26"/>
  <c r="G1477" i="26"/>
  <c r="J1477" i="26" s="1"/>
  <c r="L1477" i="26" s="1"/>
  <c r="H1477" i="26"/>
  <c r="G1478" i="26"/>
  <c r="K1478" i="26" s="1"/>
  <c r="H1478" i="26"/>
  <c r="G1479" i="26"/>
  <c r="H1479" i="26"/>
  <c r="G1480" i="26"/>
  <c r="I1480" i="26" s="1"/>
  <c r="H1480" i="26"/>
  <c r="G1481" i="26"/>
  <c r="I1481" i="26" s="1"/>
  <c r="H1481" i="26"/>
  <c r="G1482" i="26"/>
  <c r="J1482" i="26" s="1"/>
  <c r="L1482" i="26" s="1"/>
  <c r="H1482" i="26"/>
  <c r="G1483" i="26"/>
  <c r="I1483" i="26" s="1"/>
  <c r="H1483" i="26"/>
  <c r="G1484" i="26"/>
  <c r="J1484" i="26" s="1"/>
  <c r="L1484" i="26" s="1"/>
  <c r="H1484" i="26"/>
  <c r="G1485" i="26"/>
  <c r="K1485" i="26" s="1"/>
  <c r="H1485" i="26"/>
  <c r="G1486" i="26"/>
  <c r="K1486" i="26" s="1"/>
  <c r="H1486" i="26"/>
  <c r="G1487" i="26"/>
  <c r="J1487" i="26" s="1"/>
  <c r="L1487" i="26" s="1"/>
  <c r="H1487" i="26"/>
  <c r="G1488" i="26"/>
  <c r="I1488" i="26" s="1"/>
  <c r="H1488" i="26"/>
  <c r="G1489" i="26"/>
  <c r="I1489" i="26" s="1"/>
  <c r="H1489" i="26"/>
  <c r="G1490" i="26"/>
  <c r="J1490" i="26" s="1"/>
  <c r="L1490" i="26" s="1"/>
  <c r="H1490" i="26"/>
  <c r="G1491" i="26"/>
  <c r="I1491" i="26" s="1"/>
  <c r="H1491" i="26"/>
  <c r="G1492" i="26"/>
  <c r="J1492" i="26" s="1"/>
  <c r="L1492" i="26" s="1"/>
  <c r="H1492" i="26"/>
  <c r="G1493" i="26"/>
  <c r="I1493" i="26" s="1"/>
  <c r="H1493" i="26"/>
  <c r="G1494" i="26"/>
  <c r="K1494" i="26" s="1"/>
  <c r="H1494" i="26"/>
  <c r="G1495" i="26"/>
  <c r="H1495" i="26"/>
  <c r="G1496" i="26"/>
  <c r="I1496" i="26" s="1"/>
  <c r="H1496" i="26"/>
  <c r="G1497" i="26"/>
  <c r="I1497" i="26" s="1"/>
  <c r="H1497" i="26"/>
  <c r="G1498" i="26"/>
  <c r="J1498" i="26" s="1"/>
  <c r="L1498" i="26" s="1"/>
  <c r="H1498" i="26"/>
  <c r="G1499" i="26"/>
  <c r="I1499" i="26" s="1"/>
  <c r="H1499" i="26"/>
  <c r="G1500" i="26"/>
  <c r="J1500" i="26" s="1"/>
  <c r="L1500" i="26" s="1"/>
  <c r="H1500" i="26"/>
  <c r="G1501" i="26"/>
  <c r="K1501" i="26" s="1"/>
  <c r="H1501" i="26"/>
  <c r="G1502" i="26"/>
  <c r="K1502" i="26" s="1"/>
  <c r="H1502" i="26"/>
  <c r="G1503" i="26"/>
  <c r="I1503" i="26" s="1"/>
  <c r="H1503" i="26"/>
  <c r="G1504" i="26"/>
  <c r="I1504" i="26" s="1"/>
  <c r="H1504" i="26"/>
  <c r="G1505" i="26"/>
  <c r="I1505" i="26" s="1"/>
  <c r="H1505" i="26"/>
  <c r="G1506" i="26"/>
  <c r="J1506" i="26" s="1"/>
  <c r="L1506" i="26" s="1"/>
  <c r="H1506" i="26"/>
  <c r="G1507" i="26"/>
  <c r="I1507" i="26" s="1"/>
  <c r="H1507" i="26"/>
  <c r="G1508" i="26"/>
  <c r="J1508" i="26" s="1"/>
  <c r="L1508" i="26" s="1"/>
  <c r="H1508" i="26"/>
  <c r="G1509" i="26"/>
  <c r="I1509" i="26" s="1"/>
  <c r="H1509" i="26"/>
  <c r="G1510" i="26"/>
  <c r="K1510" i="26" s="1"/>
  <c r="H1510" i="26"/>
  <c r="G1511" i="26"/>
  <c r="H1511" i="26"/>
  <c r="G1512" i="26"/>
  <c r="I1512" i="26" s="1"/>
  <c r="H1512" i="26"/>
  <c r="G1513" i="26"/>
  <c r="I1513" i="26" s="1"/>
  <c r="H1513" i="26"/>
  <c r="G1514" i="26"/>
  <c r="J1514" i="26" s="1"/>
  <c r="L1514" i="26" s="1"/>
  <c r="H1514" i="26"/>
  <c r="G1515" i="26"/>
  <c r="I1515" i="26" s="1"/>
  <c r="H1515" i="26"/>
  <c r="G1516" i="26"/>
  <c r="J1516" i="26" s="1"/>
  <c r="L1516" i="26" s="1"/>
  <c r="H1516" i="26"/>
  <c r="G1517" i="26"/>
  <c r="K1517" i="26" s="1"/>
  <c r="H1517" i="26"/>
  <c r="G1518" i="26"/>
  <c r="K1518" i="26" s="1"/>
  <c r="H1518" i="26"/>
  <c r="G1519" i="26"/>
  <c r="J1519" i="26" s="1"/>
  <c r="L1519" i="26" s="1"/>
  <c r="H1519" i="26"/>
  <c r="G1520" i="26"/>
  <c r="I1520" i="26" s="1"/>
  <c r="H1520" i="26"/>
  <c r="G1521" i="26"/>
  <c r="I1521" i="26" s="1"/>
  <c r="H1521" i="26"/>
  <c r="G1522" i="26"/>
  <c r="J1522" i="26" s="1"/>
  <c r="L1522" i="26" s="1"/>
  <c r="H1522" i="26"/>
  <c r="G1523" i="26"/>
  <c r="I1523" i="26" s="1"/>
  <c r="H1523" i="26"/>
  <c r="G1524" i="26"/>
  <c r="J1524" i="26" s="1"/>
  <c r="L1524" i="26" s="1"/>
  <c r="H1524" i="26"/>
  <c r="G1525" i="26"/>
  <c r="I1525" i="26" s="1"/>
  <c r="H1525" i="26"/>
  <c r="G1526" i="26"/>
  <c r="K1526" i="26" s="1"/>
  <c r="H1526" i="26"/>
  <c r="G1527" i="26"/>
  <c r="J1527" i="26" s="1"/>
  <c r="L1527" i="26" s="1"/>
  <c r="H1527" i="26"/>
  <c r="G1528" i="26"/>
  <c r="I1528" i="26" s="1"/>
  <c r="H1528" i="26"/>
  <c r="G1529" i="26"/>
  <c r="I1529" i="26" s="1"/>
  <c r="H1529" i="26"/>
  <c r="G1530" i="26"/>
  <c r="J1530" i="26" s="1"/>
  <c r="L1530" i="26" s="1"/>
  <c r="H1530" i="26"/>
  <c r="G1531" i="26"/>
  <c r="I1531" i="26" s="1"/>
  <c r="H1531" i="26"/>
  <c r="G1532" i="26"/>
  <c r="J1532" i="26" s="1"/>
  <c r="L1532" i="26" s="1"/>
  <c r="H1532" i="26"/>
  <c r="G1533" i="26"/>
  <c r="I1533" i="26" s="1"/>
  <c r="H1533" i="26"/>
  <c r="G1534" i="26"/>
  <c r="K1534" i="26" s="1"/>
  <c r="H1534" i="26"/>
  <c r="G1535" i="26"/>
  <c r="J1535" i="26" s="1"/>
  <c r="L1535" i="26" s="1"/>
  <c r="H1535" i="26"/>
  <c r="G1536" i="26"/>
  <c r="I1536" i="26" s="1"/>
  <c r="H1536" i="26"/>
  <c r="G1537" i="26"/>
  <c r="I1537" i="26" s="1"/>
  <c r="H1537" i="26"/>
  <c r="G1538" i="26"/>
  <c r="J1538" i="26" s="1"/>
  <c r="L1538" i="26" s="1"/>
  <c r="H1538" i="26"/>
  <c r="C1050" i="26"/>
  <c r="C1051" i="26"/>
  <c r="C1052" i="26"/>
  <c r="C1053" i="26"/>
  <c r="C1054" i="26"/>
  <c r="C1055" i="26"/>
  <c r="C1056" i="26"/>
  <c r="C1057" i="26"/>
  <c r="C1058" i="26"/>
  <c r="C1059" i="26"/>
  <c r="C1060" i="26"/>
  <c r="C1061" i="26"/>
  <c r="C1062" i="26"/>
  <c r="C1063" i="26"/>
  <c r="C1064" i="26"/>
  <c r="C1065" i="26"/>
  <c r="C1066" i="26"/>
  <c r="C1067" i="26"/>
  <c r="C1068" i="26"/>
  <c r="C1069" i="26"/>
  <c r="C1070" i="26"/>
  <c r="C1071" i="26"/>
  <c r="C1072" i="26"/>
  <c r="C1073" i="26"/>
  <c r="C1074" i="26"/>
  <c r="C1075" i="26"/>
  <c r="C1076" i="26"/>
  <c r="C1077" i="26"/>
  <c r="C1078" i="26"/>
  <c r="C1079" i="26"/>
  <c r="C1080" i="26"/>
  <c r="C1081" i="26"/>
  <c r="C1082" i="26"/>
  <c r="C1083" i="26"/>
  <c r="C1084" i="26"/>
  <c r="C1085" i="26"/>
  <c r="C1086" i="26"/>
  <c r="C1087" i="26"/>
  <c r="C1088" i="26"/>
  <c r="C1089" i="26"/>
  <c r="C1090" i="26"/>
  <c r="C1091" i="26"/>
  <c r="C1092" i="26"/>
  <c r="C1093" i="26"/>
  <c r="C1094" i="26"/>
  <c r="C1095" i="26"/>
  <c r="C1096" i="26"/>
  <c r="C1097" i="26"/>
  <c r="C1098" i="26"/>
  <c r="C1099" i="26"/>
  <c r="C1100" i="26"/>
  <c r="C1101" i="26"/>
  <c r="C1102" i="26"/>
  <c r="C1103" i="26"/>
  <c r="C1104" i="26"/>
  <c r="C1105" i="26"/>
  <c r="C1106" i="26"/>
  <c r="C1107" i="26"/>
  <c r="C1108" i="26"/>
  <c r="C1109" i="26"/>
  <c r="C1110" i="26"/>
  <c r="C1111" i="26"/>
  <c r="C1112" i="26"/>
  <c r="C1113" i="26"/>
  <c r="C1114" i="26"/>
  <c r="C1115" i="26"/>
  <c r="C1116" i="26"/>
  <c r="C1117" i="26"/>
  <c r="C1118" i="26"/>
  <c r="C1119" i="26"/>
  <c r="C1120" i="26"/>
  <c r="C1121" i="26"/>
  <c r="C1122" i="26"/>
  <c r="C1123" i="26"/>
  <c r="C1124" i="26"/>
  <c r="C1125" i="26"/>
  <c r="C1126" i="26"/>
  <c r="C1127" i="26"/>
  <c r="C1128" i="26"/>
  <c r="C1129" i="26"/>
  <c r="C1130" i="26"/>
  <c r="C1131" i="26"/>
  <c r="C1132" i="26"/>
  <c r="C1133" i="26"/>
  <c r="C1134" i="26"/>
  <c r="C1135" i="26"/>
  <c r="C1136" i="26"/>
  <c r="C1137" i="26"/>
  <c r="C1138" i="26"/>
  <c r="C1139" i="26"/>
  <c r="C1140" i="26"/>
  <c r="C1141" i="26"/>
  <c r="C1142" i="26"/>
  <c r="C1143" i="26"/>
  <c r="C1144" i="26"/>
  <c r="C1145" i="26"/>
  <c r="C1146" i="26"/>
  <c r="C1147" i="26"/>
  <c r="C1148" i="26"/>
  <c r="C1149" i="26"/>
  <c r="C1150" i="26"/>
  <c r="C1151" i="26"/>
  <c r="C1152" i="26"/>
  <c r="C1153" i="26"/>
  <c r="C1154" i="26"/>
  <c r="C1155" i="26"/>
  <c r="C1156" i="26"/>
  <c r="C1157" i="26"/>
  <c r="C1158" i="26"/>
  <c r="C1159" i="26"/>
  <c r="C1160" i="26"/>
  <c r="C1161" i="26"/>
  <c r="C1162" i="26"/>
  <c r="C1163" i="26"/>
  <c r="C1164" i="26"/>
  <c r="C1165" i="26"/>
  <c r="C1166" i="26"/>
  <c r="C1167" i="26"/>
  <c r="C1168" i="26"/>
  <c r="C1169" i="26"/>
  <c r="C1170" i="26"/>
  <c r="C1171" i="26"/>
  <c r="C1172" i="26"/>
  <c r="C1173" i="26"/>
  <c r="C1174" i="26"/>
  <c r="C1175" i="26"/>
  <c r="C1176" i="26"/>
  <c r="C1177" i="26"/>
  <c r="C1178" i="26"/>
  <c r="C1179" i="26"/>
  <c r="C1180" i="26"/>
  <c r="C1181" i="26"/>
  <c r="C1182" i="26"/>
  <c r="C1183" i="26"/>
  <c r="C1184" i="26"/>
  <c r="C1185" i="26"/>
  <c r="C1186" i="26"/>
  <c r="C1187" i="26"/>
  <c r="C1188" i="26"/>
  <c r="C1189" i="26"/>
  <c r="C1190" i="26"/>
  <c r="C1191" i="26"/>
  <c r="C1192" i="26"/>
  <c r="C1193" i="26"/>
  <c r="C1194" i="26"/>
  <c r="C1195" i="26"/>
  <c r="C1196" i="26"/>
  <c r="C1197" i="26"/>
  <c r="C1198" i="26"/>
  <c r="C1199" i="26"/>
  <c r="C1200" i="26"/>
  <c r="C1201" i="26"/>
  <c r="C1202" i="26"/>
  <c r="C1203" i="26"/>
  <c r="C1204" i="26"/>
  <c r="C1205" i="26"/>
  <c r="C1206" i="26"/>
  <c r="C1207" i="26"/>
  <c r="C1208" i="26"/>
  <c r="C1209" i="26"/>
  <c r="C1210" i="26"/>
  <c r="C1211" i="26"/>
  <c r="C1212" i="26"/>
  <c r="C1213" i="26"/>
  <c r="C1214" i="26"/>
  <c r="C1215" i="26"/>
  <c r="C1216" i="26"/>
  <c r="C1217" i="26"/>
  <c r="C1218" i="26"/>
  <c r="C1219" i="26"/>
  <c r="C1220" i="26"/>
  <c r="C1221" i="26"/>
  <c r="C1222" i="26"/>
  <c r="C1223" i="26"/>
  <c r="C1224" i="26"/>
  <c r="C1225" i="26"/>
  <c r="C1226" i="26"/>
  <c r="C1227" i="26"/>
  <c r="C1228" i="26"/>
  <c r="C1229" i="26"/>
  <c r="C1230" i="26"/>
  <c r="C1231" i="26"/>
  <c r="C1232" i="26"/>
  <c r="C1233" i="26"/>
  <c r="C1234" i="26"/>
  <c r="C1235" i="26"/>
  <c r="C1236" i="26"/>
  <c r="C1237" i="26"/>
  <c r="C1238" i="26"/>
  <c r="C1239" i="26"/>
  <c r="C1240" i="26"/>
  <c r="C1241" i="26"/>
  <c r="C1242" i="26"/>
  <c r="C1243" i="26"/>
  <c r="C1244" i="26"/>
  <c r="C1245" i="26"/>
  <c r="C1246" i="26"/>
  <c r="C1247" i="26"/>
  <c r="C1248" i="26"/>
  <c r="C1249" i="26"/>
  <c r="C1250" i="26"/>
  <c r="C1251" i="26"/>
  <c r="C1252" i="26"/>
  <c r="C1253" i="26"/>
  <c r="C1254" i="26"/>
  <c r="C1255" i="26"/>
  <c r="C1256" i="26"/>
  <c r="C1257" i="26"/>
  <c r="C1258" i="26"/>
  <c r="C1259" i="26"/>
  <c r="C1260" i="26"/>
  <c r="C1261" i="26"/>
  <c r="C1262" i="26"/>
  <c r="C1263" i="26"/>
  <c r="C1264" i="26"/>
  <c r="C1265" i="26"/>
  <c r="C1266" i="26"/>
  <c r="C1267" i="26"/>
  <c r="C1268" i="26"/>
  <c r="C1269" i="26"/>
  <c r="C1270" i="26"/>
  <c r="C1271" i="26"/>
  <c r="C1272" i="26"/>
  <c r="C1273" i="26"/>
  <c r="C1274" i="26"/>
  <c r="C1275" i="26"/>
  <c r="C1276" i="26"/>
  <c r="C1277" i="26"/>
  <c r="C1278" i="26"/>
  <c r="C1279" i="26"/>
  <c r="C1280" i="26"/>
  <c r="C1281" i="26"/>
  <c r="C1282" i="26"/>
  <c r="C1283" i="26"/>
  <c r="C1284" i="26"/>
  <c r="C1285" i="26"/>
  <c r="C1286" i="26"/>
  <c r="C1287" i="26"/>
  <c r="C1288" i="26"/>
  <c r="C1289" i="26"/>
  <c r="C1290" i="26"/>
  <c r="C1291" i="26"/>
  <c r="C1292" i="26"/>
  <c r="C1293" i="26"/>
  <c r="C1294" i="26"/>
  <c r="C1295" i="26"/>
  <c r="C1296" i="26"/>
  <c r="C1297" i="26"/>
  <c r="C1298" i="26"/>
  <c r="C1299" i="26"/>
  <c r="C1300" i="26"/>
  <c r="C1301" i="26"/>
  <c r="C1302" i="26"/>
  <c r="C1303" i="26"/>
  <c r="C1304" i="26"/>
  <c r="C1305" i="26"/>
  <c r="C1306" i="26"/>
  <c r="C1307" i="26"/>
  <c r="C1308" i="26"/>
  <c r="C1309" i="26"/>
  <c r="C1310" i="26"/>
  <c r="C1311" i="26"/>
  <c r="C1312" i="26"/>
  <c r="C1313" i="26"/>
  <c r="C1314" i="26"/>
  <c r="C1315" i="26"/>
  <c r="C1316" i="26"/>
  <c r="C1317" i="26"/>
  <c r="C1318" i="26"/>
  <c r="C1319" i="26"/>
  <c r="C1320" i="26"/>
  <c r="C1321" i="26"/>
  <c r="C1322" i="26"/>
  <c r="C1323" i="26"/>
  <c r="C1324" i="26"/>
  <c r="C1325" i="26"/>
  <c r="C1326" i="26"/>
  <c r="C1327" i="26"/>
  <c r="C1328" i="26"/>
  <c r="C1329" i="26"/>
  <c r="C1330" i="26"/>
  <c r="C1331" i="26"/>
  <c r="C1332" i="26"/>
  <c r="C1333" i="26"/>
  <c r="C1334" i="26"/>
  <c r="C1335" i="26"/>
  <c r="C1336" i="26"/>
  <c r="C1337" i="26"/>
  <c r="C1338" i="26"/>
  <c r="C1339" i="26"/>
  <c r="C1340" i="26"/>
  <c r="C1341" i="26"/>
  <c r="C1342" i="26"/>
  <c r="C1343" i="26"/>
  <c r="C1344" i="26"/>
  <c r="C1345" i="26"/>
  <c r="C1346" i="26"/>
  <c r="C1347" i="26"/>
  <c r="C1348" i="26"/>
  <c r="C1349" i="26"/>
  <c r="C1350" i="26"/>
  <c r="C1351" i="26"/>
  <c r="C1352" i="26"/>
  <c r="C1353" i="26"/>
  <c r="C1354" i="26"/>
  <c r="C1355" i="26"/>
  <c r="C1356" i="26"/>
  <c r="C1357" i="26"/>
  <c r="C1358" i="26"/>
  <c r="C1359" i="26"/>
  <c r="C1360" i="26"/>
  <c r="C1361" i="26"/>
  <c r="C1362" i="26"/>
  <c r="C1363" i="26"/>
  <c r="C1364" i="26"/>
  <c r="C1365" i="26"/>
  <c r="C1366" i="26"/>
  <c r="C1367" i="26"/>
  <c r="C1368" i="26"/>
  <c r="C1369" i="26"/>
  <c r="C1370" i="26"/>
  <c r="C1371" i="26"/>
  <c r="C1372" i="26"/>
  <c r="C1373" i="26"/>
  <c r="C1374" i="26"/>
  <c r="C1375" i="26"/>
  <c r="C1376" i="26"/>
  <c r="C1377" i="26"/>
  <c r="C1378" i="26"/>
  <c r="C1379" i="26"/>
  <c r="C1380" i="26"/>
  <c r="C1381" i="26"/>
  <c r="C1382" i="26"/>
  <c r="C1383" i="26"/>
  <c r="C1384" i="26"/>
  <c r="C1385" i="26"/>
  <c r="C1386" i="26"/>
  <c r="C1387" i="26"/>
  <c r="C1388" i="26"/>
  <c r="C1389" i="26"/>
  <c r="C1390" i="26"/>
  <c r="C1391" i="26"/>
  <c r="C1392" i="26"/>
  <c r="C1393" i="26"/>
  <c r="C1394" i="26"/>
  <c r="C1395" i="26"/>
  <c r="C1396" i="26"/>
  <c r="C1397" i="26"/>
  <c r="C1398" i="26"/>
  <c r="C1399" i="26"/>
  <c r="C1400" i="26"/>
  <c r="C1401" i="26"/>
  <c r="C1402" i="26"/>
  <c r="C1403" i="26"/>
  <c r="C1404" i="26"/>
  <c r="C1405" i="26"/>
  <c r="C1406" i="26"/>
  <c r="C1407" i="26"/>
  <c r="C1408" i="26"/>
  <c r="C1409" i="26"/>
  <c r="C1410" i="26"/>
  <c r="C1411" i="26"/>
  <c r="C1412" i="26"/>
  <c r="C1413" i="26"/>
  <c r="C1414" i="26"/>
  <c r="C1415" i="26"/>
  <c r="C1416" i="26"/>
  <c r="C1417" i="26"/>
  <c r="C1418" i="26"/>
  <c r="C1419" i="26"/>
  <c r="C1420" i="26"/>
  <c r="C1421" i="26"/>
  <c r="C1422" i="26"/>
  <c r="C1423" i="26"/>
  <c r="C1424" i="26"/>
  <c r="C1425" i="26"/>
  <c r="C1426" i="26"/>
  <c r="C1427" i="26"/>
  <c r="C1428" i="26"/>
  <c r="C1429" i="26"/>
  <c r="C1430" i="26"/>
  <c r="C1431" i="26"/>
  <c r="C1432" i="26"/>
  <c r="C1433" i="26"/>
  <c r="C1434" i="26"/>
  <c r="C1435" i="26"/>
  <c r="C1436" i="26"/>
  <c r="C1437" i="26"/>
  <c r="C1438" i="26"/>
  <c r="C1439" i="26"/>
  <c r="C1440" i="26"/>
  <c r="C1441" i="26"/>
  <c r="C1442" i="26"/>
  <c r="C1443" i="26"/>
  <c r="C1444" i="26"/>
  <c r="C1445" i="26"/>
  <c r="C1446" i="26"/>
  <c r="C1447" i="26"/>
  <c r="C1448" i="26"/>
  <c r="C1449" i="26"/>
  <c r="C1450" i="26"/>
  <c r="C1451" i="26"/>
  <c r="C1452" i="26"/>
  <c r="C1453" i="26"/>
  <c r="C1454" i="26"/>
  <c r="C1455" i="26"/>
  <c r="C1456" i="26"/>
  <c r="C1457" i="26"/>
  <c r="C1458" i="26"/>
  <c r="C1459" i="26"/>
  <c r="C1460" i="26"/>
  <c r="C1461" i="26"/>
  <c r="C1462" i="26"/>
  <c r="C1463" i="26"/>
  <c r="C1464" i="26"/>
  <c r="C1465" i="26"/>
  <c r="C1466" i="26"/>
  <c r="C1467" i="26"/>
  <c r="C1468" i="26"/>
  <c r="C1469" i="26"/>
  <c r="C1470" i="26"/>
  <c r="C1471" i="26"/>
  <c r="C1472" i="26"/>
  <c r="C1473" i="26"/>
  <c r="C1474" i="26"/>
  <c r="C1475" i="26"/>
  <c r="C1476" i="26"/>
  <c r="C1477" i="26"/>
  <c r="C1478" i="26"/>
  <c r="C1479" i="26"/>
  <c r="C1480" i="26"/>
  <c r="C1481" i="26"/>
  <c r="C1482" i="26"/>
  <c r="C1483" i="26"/>
  <c r="C1484" i="26"/>
  <c r="C1485" i="26"/>
  <c r="C1486" i="26"/>
  <c r="C1487" i="26"/>
  <c r="C1488" i="26"/>
  <c r="C1489" i="26"/>
  <c r="C1490" i="26"/>
  <c r="C1491" i="26"/>
  <c r="C1492" i="26"/>
  <c r="C1493" i="26"/>
  <c r="C1494" i="26"/>
  <c r="C1495" i="26"/>
  <c r="C1496" i="26"/>
  <c r="C1497" i="26"/>
  <c r="C1498" i="26"/>
  <c r="C1499" i="26"/>
  <c r="C1500" i="26"/>
  <c r="C1501" i="26"/>
  <c r="C1502" i="26"/>
  <c r="C1503" i="26"/>
  <c r="C1504" i="26"/>
  <c r="C1505" i="26"/>
  <c r="C1506" i="26"/>
  <c r="C1507" i="26"/>
  <c r="C1508" i="26"/>
  <c r="C1509" i="26"/>
  <c r="C1510" i="26"/>
  <c r="C1511" i="26"/>
  <c r="C1512" i="26"/>
  <c r="C1513" i="26"/>
  <c r="C1514" i="26"/>
  <c r="C1515" i="26"/>
  <c r="C1516" i="26"/>
  <c r="C1517" i="26"/>
  <c r="C1518" i="26"/>
  <c r="C1519" i="26"/>
  <c r="C1520" i="26"/>
  <c r="C1521" i="26"/>
  <c r="C1522" i="26"/>
  <c r="C1523" i="26"/>
  <c r="C1524" i="26"/>
  <c r="C1525" i="26"/>
  <c r="C1526" i="26"/>
  <c r="C1527" i="26"/>
  <c r="C1528" i="26"/>
  <c r="C1529" i="26"/>
  <c r="C1530" i="26"/>
  <c r="C1531" i="26"/>
  <c r="C1532" i="26"/>
  <c r="C1533" i="26"/>
  <c r="C1534" i="26"/>
  <c r="C1535" i="26"/>
  <c r="C1536" i="26"/>
  <c r="C1537" i="26"/>
  <c r="C1538" i="26"/>
  <c r="C1539" i="26"/>
  <c r="C1540" i="26"/>
  <c r="C1541" i="26"/>
  <c r="C1542" i="26"/>
  <c r="C1543" i="26"/>
  <c r="C1544" i="26"/>
  <c r="C1545" i="26"/>
  <c r="C1546" i="26"/>
  <c r="C1547" i="26"/>
  <c r="C1548" i="26"/>
  <c r="C1549" i="26"/>
  <c r="C1550" i="26"/>
  <c r="C1551" i="26"/>
  <c r="C1552" i="26"/>
  <c r="C1553" i="26"/>
  <c r="C1554" i="26"/>
  <c r="C1555" i="26"/>
  <c r="C1556" i="26"/>
  <c r="C1557" i="26"/>
  <c r="C1558" i="26"/>
  <c r="C1559" i="26"/>
  <c r="C1560" i="26"/>
  <c r="C1561" i="26"/>
  <c r="C1562" i="26"/>
  <c r="C1563" i="26"/>
  <c r="C1564" i="26"/>
  <c r="C1565" i="26"/>
  <c r="C1566" i="26"/>
  <c r="C1567" i="26"/>
  <c r="C1568" i="26"/>
  <c r="C1569" i="26"/>
  <c r="C1570" i="26"/>
  <c r="C1571" i="26"/>
  <c r="C1572" i="26"/>
  <c r="C1573" i="26"/>
  <c r="C1574" i="26"/>
  <c r="C1575" i="26"/>
  <c r="C1576" i="26"/>
  <c r="C1577" i="26"/>
  <c r="C1578" i="26"/>
  <c r="C1579" i="26"/>
  <c r="C1580" i="26"/>
  <c r="C1581" i="26"/>
  <c r="C1582" i="26"/>
  <c r="C1583" i="26"/>
  <c r="C1584" i="26"/>
  <c r="C1585" i="26"/>
  <c r="C1586" i="26"/>
  <c r="C1587" i="26"/>
  <c r="C1588" i="26"/>
  <c r="C1589" i="26"/>
  <c r="C1590" i="26"/>
  <c r="C1591" i="26"/>
  <c r="C1592" i="26"/>
  <c r="C1593" i="26"/>
  <c r="C1594" i="26"/>
  <c r="C1595" i="26"/>
  <c r="C1596" i="26"/>
  <c r="C1597" i="26"/>
  <c r="C1598" i="26"/>
  <c r="C1599" i="26"/>
  <c r="C1600" i="26"/>
  <c r="C1601" i="26"/>
  <c r="C1602" i="26"/>
  <c r="C1603" i="26"/>
  <c r="C1604" i="26"/>
  <c r="C1605" i="26"/>
  <c r="C1606" i="26"/>
  <c r="C1607" i="26"/>
  <c r="C1608" i="26"/>
  <c r="C1609" i="26"/>
  <c r="C1610" i="26"/>
  <c r="C1611" i="26"/>
  <c r="C1612" i="26"/>
  <c r="C1613" i="26"/>
  <c r="C1614" i="26"/>
  <c r="C1615" i="26"/>
  <c r="C1616" i="26"/>
  <c r="C1617" i="26"/>
  <c r="C1618" i="26"/>
  <c r="C1619" i="26"/>
  <c r="C1620" i="26"/>
  <c r="C1621" i="26"/>
  <c r="C1622" i="26"/>
  <c r="C1623" i="26"/>
  <c r="C1624" i="26"/>
  <c r="C1625" i="26"/>
  <c r="C1626" i="26"/>
  <c r="C1627" i="26"/>
  <c r="C1628" i="26"/>
  <c r="C1629" i="26"/>
  <c r="C1630" i="26"/>
  <c r="C1631" i="26"/>
  <c r="C1632" i="26"/>
  <c r="C1633" i="26"/>
  <c r="C1634" i="26"/>
  <c r="C1635" i="26"/>
  <c r="C1636" i="26"/>
  <c r="C1637" i="26"/>
  <c r="C1638" i="26"/>
  <c r="C1639" i="26"/>
  <c r="C1640" i="26"/>
  <c r="C1641" i="26"/>
  <c r="C1642" i="26"/>
  <c r="C1643" i="26"/>
  <c r="C1644" i="26"/>
  <c r="C1645" i="26"/>
  <c r="C1646" i="26"/>
  <c r="C1647" i="26"/>
  <c r="C1648" i="26"/>
  <c r="C1649" i="26"/>
  <c r="C1650" i="26"/>
  <c r="C1651" i="26"/>
  <c r="C1652" i="26"/>
  <c r="C1653" i="26"/>
  <c r="C1654" i="26"/>
  <c r="C1655" i="26"/>
  <c r="C1656" i="26"/>
  <c r="C1657" i="26"/>
  <c r="C1658" i="26"/>
  <c r="C1659" i="26"/>
  <c r="C1660" i="26"/>
  <c r="C1661" i="26"/>
  <c r="C1662" i="26"/>
  <c r="C1663" i="26"/>
  <c r="C1664" i="26"/>
  <c r="C1665" i="26"/>
  <c r="C1666" i="26"/>
  <c r="C1667" i="26"/>
  <c r="C1668" i="26"/>
  <c r="C1669" i="26"/>
  <c r="C1670" i="26"/>
  <c r="C1671" i="26"/>
  <c r="C1672" i="26"/>
  <c r="C1673" i="26"/>
  <c r="C1674" i="26"/>
  <c r="C1675" i="26"/>
  <c r="C1676" i="26"/>
  <c r="C1677" i="26"/>
  <c r="C1678" i="26"/>
  <c r="C1679" i="26"/>
  <c r="C1680" i="26"/>
  <c r="C1681" i="26"/>
  <c r="C1682" i="26"/>
  <c r="C1683" i="26"/>
  <c r="C1684" i="26"/>
  <c r="C1685" i="26"/>
  <c r="C1686" i="26"/>
  <c r="C1687" i="26"/>
  <c r="C1688" i="26"/>
  <c r="C1689" i="26"/>
  <c r="C1690" i="26"/>
  <c r="C1691" i="26"/>
  <c r="C1692" i="26"/>
  <c r="C1693" i="26"/>
  <c r="C1694" i="26"/>
  <c r="C1695" i="26"/>
  <c r="C1696" i="26"/>
  <c r="C1697" i="26"/>
  <c r="C1698" i="26"/>
  <c r="C1699" i="26"/>
  <c r="C1700" i="26"/>
  <c r="C1701" i="26"/>
  <c r="C1702" i="26"/>
  <c r="C1703" i="26"/>
  <c r="C1704" i="26"/>
  <c r="C1705" i="26"/>
  <c r="C1706" i="26"/>
  <c r="C1707" i="26"/>
  <c r="C1708" i="26"/>
  <c r="C1709" i="26"/>
  <c r="C1710" i="26"/>
  <c r="C1711" i="26"/>
  <c r="C1712" i="26"/>
  <c r="C1713" i="26"/>
  <c r="C1714" i="26"/>
  <c r="C1715" i="26"/>
  <c r="C1716" i="26"/>
  <c r="C1717" i="26"/>
  <c r="C1718" i="26"/>
  <c r="C1719" i="26"/>
  <c r="C1720" i="26"/>
  <c r="C1721" i="26"/>
  <c r="C1722" i="26"/>
  <c r="C1723" i="26"/>
  <c r="C1724" i="26"/>
  <c r="C1725" i="26"/>
  <c r="C1726" i="26"/>
  <c r="C1727" i="26"/>
  <c r="C1728" i="26"/>
  <c r="C1729" i="26"/>
  <c r="C1730" i="26"/>
  <c r="C1731" i="26"/>
  <c r="C1732" i="26"/>
  <c r="C1733" i="26"/>
  <c r="C1734" i="26"/>
  <c r="C1735" i="26"/>
  <c r="C1736" i="26"/>
  <c r="C1737" i="26"/>
  <c r="C1738" i="26"/>
  <c r="C1739" i="26"/>
  <c r="C1740" i="26"/>
  <c r="C1741" i="26"/>
  <c r="C1742" i="26"/>
  <c r="C1743" i="26"/>
  <c r="C1744" i="26"/>
  <c r="C1745" i="26"/>
  <c r="C1746" i="26"/>
  <c r="C1747" i="26"/>
  <c r="C1748" i="26"/>
  <c r="C1749" i="26"/>
  <c r="C1750" i="26"/>
  <c r="C1751" i="26"/>
  <c r="C1752" i="26"/>
  <c r="C1753" i="26"/>
  <c r="C1754" i="26"/>
  <c r="C1755" i="26"/>
  <c r="C1756" i="26"/>
  <c r="C1757" i="26"/>
  <c r="C1758" i="26"/>
  <c r="C1759" i="26"/>
  <c r="C1760" i="26"/>
  <c r="C1761" i="26"/>
  <c r="C1762" i="26"/>
  <c r="C1763" i="26"/>
  <c r="C1764" i="26"/>
  <c r="C1765" i="26"/>
  <c r="C1766" i="26"/>
  <c r="C1767" i="26"/>
  <c r="C1768" i="26"/>
  <c r="C1769" i="26"/>
  <c r="C1770" i="26"/>
  <c r="C1771" i="26"/>
  <c r="C1772" i="26"/>
  <c r="C1773" i="26"/>
  <c r="C1774" i="26"/>
  <c r="C1775" i="26"/>
  <c r="C1776" i="26"/>
  <c r="C1777" i="26"/>
  <c r="C1778" i="26"/>
  <c r="C1779" i="26"/>
  <c r="C1780" i="26"/>
  <c r="C1781" i="26"/>
  <c r="C1782" i="26"/>
  <c r="C1783" i="26"/>
  <c r="C1784" i="26"/>
  <c r="C1785" i="26"/>
  <c r="C1786" i="26"/>
  <c r="C1787" i="26"/>
  <c r="C1788" i="26"/>
  <c r="J1687" i="26" l="1"/>
  <c r="L1687" i="26" s="1"/>
  <c r="K1197" i="26"/>
  <c r="I1477" i="26"/>
  <c r="K1647" i="26"/>
  <c r="K1229" i="26"/>
  <c r="I1126" i="26"/>
  <c r="I1583" i="26"/>
  <c r="K1275" i="26"/>
  <c r="K1153" i="26"/>
  <c r="J1070" i="26"/>
  <c r="L1070" i="26" s="1"/>
  <c r="K1356" i="26"/>
  <c r="K1305" i="26"/>
  <c r="K1202" i="26"/>
  <c r="K1155" i="26"/>
  <c r="K1335" i="26"/>
  <c r="K1632" i="26"/>
  <c r="K1477" i="26"/>
  <c r="K1378" i="26"/>
  <c r="K1199" i="26"/>
  <c r="K1145" i="26"/>
  <c r="I1733" i="26"/>
  <c r="K1306" i="26"/>
  <c r="K1303" i="26"/>
  <c r="J1104" i="26"/>
  <c r="L1104" i="26" s="1"/>
  <c r="K1744" i="26"/>
  <c r="K1631" i="26"/>
  <c r="K1493" i="26"/>
  <c r="K1467" i="26"/>
  <c r="J1383" i="26"/>
  <c r="L1383" i="26" s="1"/>
  <c r="K1319" i="26"/>
  <c r="I1221" i="26"/>
  <c r="J1202" i="26"/>
  <c r="L1202" i="26" s="1"/>
  <c r="K1192" i="26"/>
  <c r="I1709" i="26"/>
  <c r="K1633" i="26"/>
  <c r="J1489" i="26"/>
  <c r="L1489" i="26" s="1"/>
  <c r="J1319" i="26"/>
  <c r="L1319" i="26" s="1"/>
  <c r="I1285" i="26"/>
  <c r="K1094" i="26"/>
  <c r="K1075" i="26"/>
  <c r="K1720" i="26"/>
  <c r="K1701" i="26"/>
  <c r="J1633" i="26"/>
  <c r="L1633" i="26" s="1"/>
  <c r="K1274" i="26"/>
  <c r="K1078" i="26"/>
  <c r="I1686" i="26"/>
  <c r="K1614" i="26"/>
  <c r="J1592" i="26"/>
  <c r="L1592" i="26" s="1"/>
  <c r="K1567" i="26"/>
  <c r="K1427" i="26"/>
  <c r="J1356" i="26"/>
  <c r="L1356" i="26" s="1"/>
  <c r="I1250" i="26"/>
  <c r="J1150" i="26"/>
  <c r="L1150" i="26" s="1"/>
  <c r="K1599" i="26"/>
  <c r="K1384" i="26"/>
  <c r="J1465" i="26"/>
  <c r="L1465" i="26" s="1"/>
  <c r="I1403" i="26"/>
  <c r="J1384" i="26"/>
  <c r="L1384" i="26" s="1"/>
  <c r="J1320" i="26"/>
  <c r="L1320" i="26" s="1"/>
  <c r="J1193" i="26"/>
  <c r="L1193" i="26" s="1"/>
  <c r="J1190" i="26"/>
  <c r="L1190" i="26" s="1"/>
  <c r="K1179" i="26"/>
  <c r="K1609" i="26"/>
  <c r="K1457" i="26"/>
  <c r="K1283" i="26"/>
  <c r="K1182" i="26"/>
  <c r="I1163" i="26"/>
  <c r="K1149" i="26"/>
  <c r="J1142" i="26"/>
  <c r="L1142" i="26" s="1"/>
  <c r="K1649" i="26"/>
  <c r="K1583" i="26"/>
  <c r="J1505" i="26"/>
  <c r="L1505" i="26" s="1"/>
  <c r="J1502" i="26"/>
  <c r="L1502" i="26" s="1"/>
  <c r="K1443" i="26"/>
  <c r="K1440" i="26"/>
  <c r="I1427" i="26"/>
  <c r="I1383" i="26"/>
  <c r="K1311" i="26"/>
  <c r="K1308" i="26"/>
  <c r="J1307" i="26"/>
  <c r="L1307" i="26" s="1"/>
  <c r="J1303" i="26"/>
  <c r="L1303" i="26" s="1"/>
  <c r="K1300" i="26"/>
  <c r="K1289" i="26"/>
  <c r="K1271" i="26"/>
  <c r="K1250" i="26"/>
  <c r="I1238" i="26"/>
  <c r="K1232" i="26"/>
  <c r="J1210" i="26"/>
  <c r="L1210" i="26" s="1"/>
  <c r="I1193" i="26"/>
  <c r="J1192" i="26"/>
  <c r="L1192" i="26" s="1"/>
  <c r="K1189" i="26"/>
  <c r="J1182" i="26"/>
  <c r="L1182" i="26" s="1"/>
  <c r="I1179" i="26"/>
  <c r="K1115" i="26"/>
  <c r="K1110" i="26"/>
  <c r="J1107" i="26"/>
  <c r="L1107" i="26" s="1"/>
  <c r="K1749" i="26"/>
  <c r="K1712" i="26"/>
  <c r="K1655" i="26"/>
  <c r="K1577" i="26"/>
  <c r="I1567" i="26"/>
  <c r="K1545" i="26"/>
  <c r="K1544" i="26"/>
  <c r="J1529" i="26"/>
  <c r="L1529" i="26" s="1"/>
  <c r="K1514" i="26"/>
  <c r="K1503" i="26"/>
  <c r="I1466" i="26"/>
  <c r="J1463" i="26"/>
  <c r="L1463" i="26" s="1"/>
  <c r="K1448" i="26"/>
  <c r="J1443" i="26"/>
  <c r="L1443" i="26" s="1"/>
  <c r="K1324" i="26"/>
  <c r="J1312" i="26"/>
  <c r="L1312" i="26" s="1"/>
  <c r="J1311" i="26"/>
  <c r="L1311" i="26" s="1"/>
  <c r="J1308" i="26"/>
  <c r="L1308" i="26" s="1"/>
  <c r="J1300" i="26"/>
  <c r="L1300" i="26" s="1"/>
  <c r="I1289" i="26"/>
  <c r="J1134" i="26"/>
  <c r="L1134" i="26" s="1"/>
  <c r="K1120" i="26"/>
  <c r="J1115" i="26"/>
  <c r="L1115" i="26" s="1"/>
  <c r="J1110" i="26"/>
  <c r="L1110" i="26" s="1"/>
  <c r="K1093" i="26"/>
  <c r="K1752" i="26"/>
  <c r="K1717" i="26"/>
  <c r="J1678" i="26"/>
  <c r="L1678" i="26" s="1"/>
  <c r="J1671" i="26"/>
  <c r="L1671" i="26" s="1"/>
  <c r="J1662" i="26"/>
  <c r="L1662" i="26" s="1"/>
  <c r="J1655" i="26"/>
  <c r="L1655" i="26" s="1"/>
  <c r="K1638" i="26"/>
  <c r="J1611" i="26"/>
  <c r="L1611" i="26" s="1"/>
  <c r="J1590" i="26"/>
  <c r="L1590" i="26" s="1"/>
  <c r="J1578" i="26"/>
  <c r="L1578" i="26" s="1"/>
  <c r="J1545" i="26"/>
  <c r="L1545" i="26" s="1"/>
  <c r="J1521" i="26"/>
  <c r="L1521" i="26" s="1"/>
  <c r="J1472" i="26"/>
  <c r="L1472" i="26" s="1"/>
  <c r="J1467" i="26"/>
  <c r="L1467" i="26" s="1"/>
  <c r="K1403" i="26"/>
  <c r="K1368" i="26"/>
  <c r="K1242" i="26"/>
  <c r="K1234" i="26"/>
  <c r="J1171" i="26"/>
  <c r="L1171" i="26" s="1"/>
  <c r="I1155" i="26"/>
  <c r="K1150" i="26"/>
  <c r="K1142" i="26"/>
  <c r="K1128" i="26"/>
  <c r="K1123" i="26"/>
  <c r="K1101" i="26"/>
  <c r="J1094" i="26"/>
  <c r="L1094" i="26" s="1"/>
  <c r="K1091" i="26"/>
  <c r="J1071" i="26"/>
  <c r="L1071" i="26" s="1"/>
  <c r="K1064" i="26"/>
  <c r="K1733" i="26"/>
  <c r="K1687" i="26"/>
  <c r="J1686" i="26"/>
  <c r="L1686" i="26" s="1"/>
  <c r="K1679" i="26"/>
  <c r="K1672" i="26"/>
  <c r="K1663" i="26"/>
  <c r="I1647" i="26"/>
  <c r="I1631" i="26"/>
  <c r="J1614" i="26"/>
  <c r="L1614" i="26" s="1"/>
  <c r="J1591" i="26"/>
  <c r="L1591" i="26" s="1"/>
  <c r="I1559" i="26"/>
  <c r="I1264" i="26"/>
  <c r="I1242" i="26"/>
  <c r="I1237" i="26"/>
  <c r="J1234" i="26"/>
  <c r="L1234" i="26" s="1"/>
  <c r="J1174" i="26"/>
  <c r="L1174" i="26" s="1"/>
  <c r="K1169" i="26"/>
  <c r="J1074" i="26"/>
  <c r="L1074" i="26" s="1"/>
  <c r="J1503" i="26"/>
  <c r="L1503" i="26" s="1"/>
  <c r="K1487" i="26"/>
  <c r="J1486" i="26"/>
  <c r="L1486" i="26" s="1"/>
  <c r="K1459" i="26"/>
  <c r="K1458" i="26"/>
  <c r="K1393" i="26"/>
  <c r="J1388" i="26"/>
  <c r="L1388" i="26" s="1"/>
  <c r="I1378" i="26"/>
  <c r="J1368" i="26"/>
  <c r="L1368" i="26" s="1"/>
  <c r="K1359" i="26"/>
  <c r="K1348" i="26"/>
  <c r="I1324" i="26"/>
  <c r="K1321" i="26"/>
  <c r="I1307" i="26"/>
  <c r="J1283" i="26"/>
  <c r="L1283" i="26" s="1"/>
  <c r="J1275" i="26"/>
  <c r="L1275" i="26" s="1"/>
  <c r="I1274" i="26"/>
  <c r="I1232" i="26"/>
  <c r="K1227" i="26"/>
  <c r="K1219" i="26"/>
  <c r="K1216" i="26"/>
  <c r="I1211" i="26"/>
  <c r="K1208" i="26"/>
  <c r="I1197" i="26"/>
  <c r="K1165" i="26"/>
  <c r="K1147" i="26"/>
  <c r="J1128" i="26"/>
  <c r="L1128" i="26" s="1"/>
  <c r="J1120" i="26"/>
  <c r="L1120" i="26" s="1"/>
  <c r="J1117" i="26"/>
  <c r="L1117" i="26" s="1"/>
  <c r="J1091" i="26"/>
  <c r="L1091" i="26" s="1"/>
  <c r="K1088" i="26"/>
  <c r="J1087" i="26"/>
  <c r="L1087" i="26" s="1"/>
  <c r="I1078" i="26"/>
  <c r="I1075" i="26"/>
  <c r="J1072" i="26"/>
  <c r="L1072" i="26" s="1"/>
  <c r="I1638" i="26"/>
  <c r="I1610" i="26"/>
  <c r="J1609" i="26"/>
  <c r="L1609" i="26" s="1"/>
  <c r="J1599" i="26"/>
  <c r="L1599" i="26" s="1"/>
  <c r="K1590" i="26"/>
  <c r="J1587" i="26"/>
  <c r="L1587" i="26" s="1"/>
  <c r="K1578" i="26"/>
  <c r="K1562" i="26"/>
  <c r="K1559" i="26"/>
  <c r="I1558" i="26"/>
  <c r="J1537" i="26"/>
  <c r="L1537" i="26" s="1"/>
  <c r="K1509" i="26"/>
  <c r="I1487" i="26"/>
  <c r="I1486" i="26"/>
  <c r="K1476" i="26"/>
  <c r="K1469" i="26"/>
  <c r="J1459" i="26"/>
  <c r="L1459" i="26" s="1"/>
  <c r="K1394" i="26"/>
  <c r="K1351" i="26"/>
  <c r="J1348" i="26"/>
  <c r="L1348" i="26" s="1"/>
  <c r="I1343" i="26"/>
  <c r="K1322" i="26"/>
  <c r="J1263" i="26"/>
  <c r="L1263" i="26" s="1"/>
  <c r="K1245" i="26"/>
  <c r="J1216" i="26"/>
  <c r="L1216" i="26" s="1"/>
  <c r="I1208" i="26"/>
  <c r="K1171" i="26"/>
  <c r="K1163" i="26"/>
  <c r="J1160" i="26"/>
  <c r="L1160" i="26" s="1"/>
  <c r="J1148" i="26"/>
  <c r="L1148" i="26" s="1"/>
  <c r="J1144" i="26"/>
  <c r="L1144" i="26" s="1"/>
  <c r="K1126" i="26"/>
  <c r="J1125" i="26"/>
  <c r="L1125" i="26" s="1"/>
  <c r="J1112" i="26"/>
  <c r="L1112" i="26" s="1"/>
  <c r="J1088" i="26"/>
  <c r="L1088" i="26" s="1"/>
  <c r="K1053" i="26"/>
  <c r="J1775" i="26"/>
  <c r="L1775" i="26" s="1"/>
  <c r="J1562" i="26"/>
  <c r="L1562" i="26" s="1"/>
  <c r="K1054" i="26"/>
  <c r="I1051" i="26"/>
  <c r="K1765" i="26"/>
  <c r="K1762" i="26"/>
  <c r="J1750" i="26"/>
  <c r="L1750" i="26" s="1"/>
  <c r="J1718" i="26"/>
  <c r="L1718" i="26" s="1"/>
  <c r="I1701" i="26"/>
  <c r="K1680" i="26"/>
  <c r="I1663" i="26"/>
  <c r="K1641" i="26"/>
  <c r="K1593" i="26"/>
  <c r="J1577" i="26"/>
  <c r="L1577" i="26" s="1"/>
  <c r="K1576" i="26"/>
  <c r="K1575" i="26"/>
  <c r="K1569" i="26"/>
  <c r="K1568" i="26"/>
  <c r="I1765" i="26"/>
  <c r="K1751" i="26"/>
  <c r="K1730" i="26"/>
  <c r="K1719" i="26"/>
  <c r="K1709" i="26"/>
  <c r="J1641" i="26"/>
  <c r="L1641" i="26" s="1"/>
  <c r="K1608" i="26"/>
  <c r="K1598" i="26"/>
  <c r="I1593" i="26"/>
  <c r="I1586" i="26"/>
  <c r="I1575" i="26"/>
  <c r="I1569" i="26"/>
  <c r="K1553" i="26"/>
  <c r="J1546" i="26"/>
  <c r="L1546" i="26" s="1"/>
  <c r="I1166" i="26"/>
  <c r="J1166" i="26"/>
  <c r="L1166" i="26" s="1"/>
  <c r="I1783" i="26"/>
  <c r="J1783" i="26"/>
  <c r="L1783" i="26" s="1"/>
  <c r="K1783" i="26"/>
  <c r="K1535" i="26"/>
  <c r="J1534" i="26"/>
  <c r="L1534" i="26" s="1"/>
  <c r="K1533" i="26"/>
  <c r="K1532" i="26"/>
  <c r="K1527" i="26"/>
  <c r="J1526" i="26"/>
  <c r="L1526" i="26" s="1"/>
  <c r="K1525" i="26"/>
  <c r="K1524" i="26"/>
  <c r="K1519" i="26"/>
  <c r="J1518" i="26"/>
  <c r="L1518" i="26" s="1"/>
  <c r="I1514" i="26"/>
  <c r="J1509" i="26"/>
  <c r="L1509" i="26" s="1"/>
  <c r="K1508" i="26"/>
  <c r="K1498" i="26"/>
  <c r="K1461" i="26"/>
  <c r="J1455" i="26"/>
  <c r="L1455" i="26" s="1"/>
  <c r="J1451" i="26"/>
  <c r="L1451" i="26" s="1"/>
  <c r="K1435" i="26"/>
  <c r="K1434" i="26"/>
  <c r="J1423" i="26"/>
  <c r="L1423" i="26" s="1"/>
  <c r="J1411" i="26"/>
  <c r="L1411" i="26" s="1"/>
  <c r="J1407" i="26"/>
  <c r="L1407" i="26" s="1"/>
  <c r="J1399" i="26"/>
  <c r="L1399" i="26" s="1"/>
  <c r="J1387" i="26"/>
  <c r="L1387" i="26" s="1"/>
  <c r="K1386" i="26"/>
  <c r="K1376" i="26"/>
  <c r="J1375" i="26"/>
  <c r="L1375" i="26" s="1"/>
  <c r="K1361" i="26"/>
  <c r="I1330" i="26"/>
  <c r="I1200" i="26"/>
  <c r="J1200" i="26"/>
  <c r="L1200" i="26" s="1"/>
  <c r="I1109" i="26"/>
  <c r="K1109" i="26"/>
  <c r="J1057" i="26"/>
  <c r="L1057" i="26" s="1"/>
  <c r="I1057" i="26"/>
  <c r="I1786" i="26"/>
  <c r="K1786" i="26"/>
  <c r="J1757" i="26"/>
  <c r="L1757" i="26" s="1"/>
  <c r="I1757" i="26"/>
  <c r="K1757" i="26"/>
  <c r="K1742" i="26"/>
  <c r="I1742" i="26"/>
  <c r="I1728" i="26"/>
  <c r="J1728" i="26"/>
  <c r="L1728" i="26" s="1"/>
  <c r="J1704" i="26"/>
  <c r="L1704" i="26" s="1"/>
  <c r="I1704" i="26"/>
  <c r="I1623" i="26"/>
  <c r="J1623" i="26"/>
  <c r="L1623" i="26" s="1"/>
  <c r="I1617" i="26"/>
  <c r="J1617" i="26"/>
  <c r="L1617" i="26" s="1"/>
  <c r="K1617" i="26"/>
  <c r="K1411" i="26"/>
  <c r="K1387" i="26"/>
  <c r="I1310" i="26"/>
  <c r="J1310" i="26"/>
  <c r="L1310" i="26" s="1"/>
  <c r="I1295" i="26"/>
  <c r="J1295" i="26"/>
  <c r="L1295" i="26" s="1"/>
  <c r="I1256" i="26"/>
  <c r="K1256" i="26"/>
  <c r="I1172" i="26"/>
  <c r="J1172" i="26"/>
  <c r="L1172" i="26" s="1"/>
  <c r="I1777" i="26"/>
  <c r="J1777" i="26"/>
  <c r="L1777" i="26" s="1"/>
  <c r="J1602" i="26"/>
  <c r="L1602" i="26" s="1"/>
  <c r="I1602" i="26"/>
  <c r="I1535" i="26"/>
  <c r="I1534" i="26"/>
  <c r="I1527" i="26"/>
  <c r="I1526" i="26"/>
  <c r="I1519" i="26"/>
  <c r="I1518" i="26"/>
  <c r="I1498" i="26"/>
  <c r="J1493" i="26"/>
  <c r="L1493" i="26" s="1"/>
  <c r="K1492" i="26"/>
  <c r="K1482" i="26"/>
  <c r="K1462" i="26"/>
  <c r="I1455" i="26"/>
  <c r="I1451" i="26"/>
  <c r="J1448" i="26"/>
  <c r="L1448" i="26" s="1"/>
  <c r="J1436" i="26"/>
  <c r="L1436" i="26" s="1"/>
  <c r="I1434" i="26"/>
  <c r="I1423" i="26"/>
  <c r="I1407" i="26"/>
  <c r="J1404" i="26"/>
  <c r="L1404" i="26" s="1"/>
  <c r="I1399" i="26"/>
  <c r="I1386" i="26"/>
  <c r="I1375" i="26"/>
  <c r="J1363" i="26"/>
  <c r="L1363" i="26" s="1"/>
  <c r="J1361" i="26"/>
  <c r="L1361" i="26" s="1"/>
  <c r="K1354" i="26"/>
  <c r="J1351" i="26"/>
  <c r="L1351" i="26" s="1"/>
  <c r="K1343" i="26"/>
  <c r="K1333" i="26"/>
  <c r="I1329" i="26"/>
  <c r="K1329" i="26"/>
  <c r="I1313" i="26"/>
  <c r="K1313" i="26"/>
  <c r="K1295" i="26"/>
  <c r="J1266" i="26"/>
  <c r="L1266" i="26" s="1"/>
  <c r="K1266" i="26"/>
  <c r="K1257" i="26"/>
  <c r="I1257" i="26"/>
  <c r="J1257" i="26"/>
  <c r="L1257" i="26" s="1"/>
  <c r="I1243" i="26"/>
  <c r="K1243" i="26"/>
  <c r="I1188" i="26"/>
  <c r="J1188" i="26"/>
  <c r="L1188" i="26" s="1"/>
  <c r="K1166" i="26"/>
  <c r="I1139" i="26"/>
  <c r="J1139" i="26"/>
  <c r="L1139" i="26" s="1"/>
  <c r="I1090" i="26"/>
  <c r="J1090" i="26"/>
  <c r="L1090" i="26" s="1"/>
  <c r="J1784" i="26"/>
  <c r="L1784" i="26" s="1"/>
  <c r="I1784" i="26"/>
  <c r="K1784" i="26"/>
  <c r="K1782" i="26"/>
  <c r="I1782" i="26"/>
  <c r="J1782" i="26"/>
  <c r="L1782" i="26" s="1"/>
  <c r="I1635" i="26"/>
  <c r="J1635" i="26"/>
  <c r="L1635" i="26" s="1"/>
  <c r="I1607" i="26"/>
  <c r="J1607" i="26"/>
  <c r="L1607" i="26" s="1"/>
  <c r="I1585" i="26"/>
  <c r="J1585" i="26"/>
  <c r="L1585" i="26" s="1"/>
  <c r="I1570" i="26"/>
  <c r="J1570" i="26"/>
  <c r="L1570" i="26" s="1"/>
  <c r="K1550" i="26"/>
  <c r="I1550" i="26"/>
  <c r="J1550" i="26"/>
  <c r="L1550" i="26" s="1"/>
  <c r="I1316" i="26"/>
  <c r="J1316" i="26"/>
  <c r="L1316" i="26" s="1"/>
  <c r="I1290" i="26"/>
  <c r="J1290" i="26"/>
  <c r="L1290" i="26" s="1"/>
  <c r="J1258" i="26"/>
  <c r="L1258" i="26" s="1"/>
  <c r="K1258" i="26"/>
  <c r="I1156" i="26"/>
  <c r="J1156" i="26"/>
  <c r="L1156" i="26" s="1"/>
  <c r="I1136" i="26"/>
  <c r="J1136" i="26"/>
  <c r="L1136" i="26" s="1"/>
  <c r="K1136" i="26"/>
  <c r="J1648" i="26"/>
  <c r="L1648" i="26" s="1"/>
  <c r="K1648" i="26"/>
  <c r="J1584" i="26"/>
  <c r="L1584" i="26" s="1"/>
  <c r="K1584" i="26"/>
  <c r="I1502" i="26"/>
  <c r="I1482" i="26"/>
  <c r="K1464" i="26"/>
  <c r="I1463" i="26"/>
  <c r="I1394" i="26"/>
  <c r="K1388" i="26"/>
  <c r="K1379" i="26"/>
  <c r="I1363" i="26"/>
  <c r="J1344" i="26"/>
  <c r="L1344" i="26" s="1"/>
  <c r="I1302" i="26"/>
  <c r="J1302" i="26"/>
  <c r="L1302" i="26" s="1"/>
  <c r="K1200" i="26"/>
  <c r="I1114" i="26"/>
  <c r="J1114" i="26"/>
  <c r="L1114" i="26" s="1"/>
  <c r="I1760" i="26"/>
  <c r="J1760" i="26"/>
  <c r="L1760" i="26" s="1"/>
  <c r="K1728" i="26"/>
  <c r="J1725" i="26"/>
  <c r="L1725" i="26" s="1"/>
  <c r="I1725" i="26"/>
  <c r="K1725" i="26"/>
  <c r="I1657" i="26"/>
  <c r="J1657" i="26"/>
  <c r="L1657" i="26" s="1"/>
  <c r="J1622" i="26"/>
  <c r="L1622" i="26" s="1"/>
  <c r="K1622" i="26"/>
  <c r="K1582" i="26"/>
  <c r="J1582" i="26"/>
  <c r="L1582" i="26" s="1"/>
  <c r="J1294" i="26"/>
  <c r="L1294" i="26" s="1"/>
  <c r="K1293" i="26"/>
  <c r="I1277" i="26"/>
  <c r="J1132" i="26"/>
  <c r="L1132" i="26" s="1"/>
  <c r="J1101" i="26"/>
  <c r="L1101" i="26" s="1"/>
  <c r="J1064" i="26"/>
  <c r="L1064" i="26" s="1"/>
  <c r="J1785" i="26"/>
  <c r="L1785" i="26" s="1"/>
  <c r="K1776" i="26"/>
  <c r="K1754" i="26"/>
  <c r="J1753" i="26"/>
  <c r="L1753" i="26" s="1"/>
  <c r="I1752" i="26"/>
  <c r="J1751" i="26"/>
  <c r="L1751" i="26" s="1"/>
  <c r="I1750" i="26"/>
  <c r="J1745" i="26"/>
  <c r="L1745" i="26" s="1"/>
  <c r="K1722" i="26"/>
  <c r="J1721" i="26"/>
  <c r="L1721" i="26" s="1"/>
  <c r="I1720" i="26"/>
  <c r="J1719" i="26"/>
  <c r="L1719" i="26" s="1"/>
  <c r="I1718" i="26"/>
  <c r="J1713" i="26"/>
  <c r="L1713" i="26" s="1"/>
  <c r="I1712" i="26"/>
  <c r="I1634" i="26"/>
  <c r="I1626" i="26"/>
  <c r="K1616" i="26"/>
  <c r="J1323" i="26"/>
  <c r="L1323" i="26" s="1"/>
  <c r="J1321" i="26"/>
  <c r="L1321" i="26" s="1"/>
  <c r="K1314" i="26"/>
  <c r="K1285" i="26"/>
  <c r="J1270" i="26"/>
  <c r="L1270" i="26" s="1"/>
  <c r="K1263" i="26"/>
  <c r="J1262" i="26"/>
  <c r="L1262" i="26" s="1"/>
  <c r="K1237" i="26"/>
  <c r="K1221" i="26"/>
  <c r="I1189" i="26"/>
  <c r="K1174" i="26"/>
  <c r="K1160" i="26"/>
  <c r="J1159" i="26"/>
  <c r="L1159" i="26" s="1"/>
  <c r="K1144" i="26"/>
  <c r="J1143" i="26"/>
  <c r="L1143" i="26" s="1"/>
  <c r="K1134" i="26"/>
  <c r="K1125" i="26"/>
  <c r="K1117" i="26"/>
  <c r="K1112" i="26"/>
  <c r="K1104" i="26"/>
  <c r="K1062" i="26"/>
  <c r="J1053" i="26"/>
  <c r="L1053" i="26" s="1"/>
  <c r="J1050" i="26"/>
  <c r="L1050" i="26" s="1"/>
  <c r="I1774" i="26"/>
  <c r="J1743" i="26"/>
  <c r="L1743" i="26" s="1"/>
  <c r="J1705" i="26"/>
  <c r="L1705" i="26" s="1"/>
  <c r="K1698" i="26"/>
  <c r="I1680" i="26"/>
  <c r="J1679" i="26"/>
  <c r="L1679" i="26" s="1"/>
  <c r="I1678" i="26"/>
  <c r="J1673" i="26"/>
  <c r="L1673" i="26" s="1"/>
  <c r="I1672" i="26"/>
  <c r="K1668" i="26"/>
  <c r="I1661" i="26"/>
  <c r="I1650" i="26"/>
  <c r="I1649" i="26"/>
  <c r="K1591" i="26"/>
  <c r="J1558" i="26"/>
  <c r="L1558" i="26" s="1"/>
  <c r="K1495" i="26"/>
  <c r="K1468" i="26"/>
  <c r="I1298" i="26"/>
  <c r="K1298" i="26"/>
  <c r="J1511" i="26"/>
  <c r="L1511" i="26" s="1"/>
  <c r="J1495" i="26"/>
  <c r="L1495" i="26" s="1"/>
  <c r="J1479" i="26"/>
  <c r="L1479" i="26" s="1"/>
  <c r="J1475" i="26"/>
  <c r="L1475" i="26" s="1"/>
  <c r="J1468" i="26"/>
  <c r="L1468" i="26" s="1"/>
  <c r="K1452" i="26"/>
  <c r="K1450" i="26"/>
  <c r="J1447" i="26"/>
  <c r="L1447" i="26" s="1"/>
  <c r="K1442" i="26"/>
  <c r="K1426" i="26"/>
  <c r="K1425" i="26"/>
  <c r="J1419" i="26"/>
  <c r="L1419" i="26" s="1"/>
  <c r="J1416" i="26"/>
  <c r="L1416" i="26" s="1"/>
  <c r="K1402" i="26"/>
  <c r="J1395" i="26"/>
  <c r="L1395" i="26" s="1"/>
  <c r="K1372" i="26"/>
  <c r="I1358" i="26"/>
  <c r="J1358" i="26"/>
  <c r="L1358" i="26" s="1"/>
  <c r="J1349" i="26"/>
  <c r="L1349" i="26" s="1"/>
  <c r="I1340" i="26"/>
  <c r="J1340" i="26"/>
  <c r="L1340" i="26" s="1"/>
  <c r="I1337" i="26"/>
  <c r="J1337" i="26"/>
  <c r="L1337" i="26" s="1"/>
  <c r="K1337" i="26"/>
  <c r="I1332" i="26"/>
  <c r="I1328" i="26"/>
  <c r="J1328" i="26"/>
  <c r="L1328" i="26" s="1"/>
  <c r="I1327" i="26"/>
  <c r="I1282" i="26"/>
  <c r="J1282" i="26"/>
  <c r="L1282" i="26" s="1"/>
  <c r="K1276" i="26"/>
  <c r="J1269" i="26"/>
  <c r="L1269" i="26" s="1"/>
  <c r="I1269" i="26"/>
  <c r="K1269" i="26"/>
  <c r="K1233" i="26"/>
  <c r="I1218" i="26"/>
  <c r="J1218" i="26"/>
  <c r="L1218" i="26" s="1"/>
  <c r="J1205" i="26"/>
  <c r="L1205" i="26" s="1"/>
  <c r="I1205" i="26"/>
  <c r="K1205" i="26"/>
  <c r="I1194" i="26"/>
  <c r="J1194" i="26"/>
  <c r="L1194" i="26" s="1"/>
  <c r="J1178" i="26"/>
  <c r="L1178" i="26" s="1"/>
  <c r="I1164" i="26"/>
  <c r="J1164" i="26"/>
  <c r="L1164" i="26" s="1"/>
  <c r="I1140" i="26"/>
  <c r="J1140" i="26"/>
  <c r="L1140" i="26" s="1"/>
  <c r="I1131" i="26"/>
  <c r="J1131" i="26"/>
  <c r="L1131" i="26" s="1"/>
  <c r="I1099" i="26"/>
  <c r="J1099" i="26"/>
  <c r="L1099" i="26" s="1"/>
  <c r="K1099" i="26"/>
  <c r="I1773" i="26"/>
  <c r="J1773" i="26"/>
  <c r="L1773" i="26" s="1"/>
  <c r="K1773" i="26"/>
  <c r="K1726" i="26"/>
  <c r="I1726" i="26"/>
  <c r="J1726" i="26"/>
  <c r="L1726" i="26" s="1"/>
  <c r="I1697" i="26"/>
  <c r="J1697" i="26"/>
  <c r="L1697" i="26" s="1"/>
  <c r="I1695" i="26"/>
  <c r="K1695" i="26"/>
  <c r="J1695" i="26"/>
  <c r="L1695" i="26" s="1"/>
  <c r="I1690" i="26"/>
  <c r="K1690" i="26"/>
  <c r="J1688" i="26"/>
  <c r="L1688" i="26" s="1"/>
  <c r="K1688" i="26"/>
  <c r="I1688" i="26"/>
  <c r="K1511" i="26"/>
  <c r="K1479" i="26"/>
  <c r="K1416" i="26"/>
  <c r="I1248" i="26"/>
  <c r="K1248" i="26"/>
  <c r="J1213" i="26"/>
  <c r="L1213" i="26" s="1"/>
  <c r="I1213" i="26"/>
  <c r="K1213" i="26"/>
  <c r="K1175" i="26"/>
  <c r="J1175" i="26"/>
  <c r="L1175" i="26" s="1"/>
  <c r="I1158" i="26"/>
  <c r="J1158" i="26"/>
  <c r="L1158" i="26" s="1"/>
  <c r="K1135" i="26"/>
  <c r="J1102" i="26"/>
  <c r="L1102" i="26" s="1"/>
  <c r="I1102" i="26"/>
  <c r="K1102" i="26"/>
  <c r="J1059" i="26"/>
  <c r="L1059" i="26" s="1"/>
  <c r="I1059" i="26"/>
  <c r="K1059" i="26"/>
  <c r="K1538" i="26"/>
  <c r="K1530" i="26"/>
  <c r="K1522" i="26"/>
  <c r="J1517" i="26"/>
  <c r="L1517" i="26" s="1"/>
  <c r="K1516" i="26"/>
  <c r="J1513" i="26"/>
  <c r="L1513" i="26" s="1"/>
  <c r="I1511" i="26"/>
  <c r="J1510" i="26"/>
  <c r="L1510" i="26" s="1"/>
  <c r="K1506" i="26"/>
  <c r="J1501" i="26"/>
  <c r="L1501" i="26" s="1"/>
  <c r="K1500" i="26"/>
  <c r="J1497" i="26"/>
  <c r="L1497" i="26" s="1"/>
  <c r="I1495" i="26"/>
  <c r="J1494" i="26"/>
  <c r="L1494" i="26" s="1"/>
  <c r="K1490" i="26"/>
  <c r="J1485" i="26"/>
  <c r="L1485" i="26" s="1"/>
  <c r="K1484" i="26"/>
  <c r="J1481" i="26"/>
  <c r="L1481" i="26" s="1"/>
  <c r="I1479" i="26"/>
  <c r="J1478" i="26"/>
  <c r="L1478" i="26" s="1"/>
  <c r="I1475" i="26"/>
  <c r="K1474" i="26"/>
  <c r="I1468" i="26"/>
  <c r="J1464" i="26"/>
  <c r="L1464" i="26" s="1"/>
  <c r="J1452" i="26"/>
  <c r="L1452" i="26" s="1"/>
  <c r="I1450" i="26"/>
  <c r="I1447" i="26"/>
  <c r="I1442" i="26"/>
  <c r="I1440" i="26"/>
  <c r="J1439" i="26"/>
  <c r="L1439" i="26" s="1"/>
  <c r="J1435" i="26"/>
  <c r="L1435" i="26" s="1"/>
  <c r="J1431" i="26"/>
  <c r="L1431" i="26" s="1"/>
  <c r="I1426" i="26"/>
  <c r="K1420" i="26"/>
  <c r="I1419" i="26"/>
  <c r="K1418" i="26"/>
  <c r="I1416" i="26"/>
  <c r="J1415" i="26"/>
  <c r="L1415" i="26" s="1"/>
  <c r="K1410" i="26"/>
  <c r="J1408" i="26"/>
  <c r="L1408" i="26" s="1"/>
  <c r="I1402" i="26"/>
  <c r="I1395" i="26"/>
  <c r="K1391" i="26"/>
  <c r="J1391" i="26"/>
  <c r="L1391" i="26" s="1"/>
  <c r="J1379" i="26"/>
  <c r="L1379" i="26" s="1"/>
  <c r="J1376" i="26"/>
  <c r="L1376" i="26" s="1"/>
  <c r="I1372" i="26"/>
  <c r="K1369" i="26"/>
  <c r="K1367" i="26"/>
  <c r="I1365" i="26"/>
  <c r="I1359" i="26"/>
  <c r="I1353" i="26"/>
  <c r="J1353" i="26"/>
  <c r="L1353" i="26" s="1"/>
  <c r="K1353" i="26"/>
  <c r="I1350" i="26"/>
  <c r="J1350" i="26"/>
  <c r="L1350" i="26" s="1"/>
  <c r="K1346" i="26"/>
  <c r="I1338" i="26"/>
  <c r="K1332" i="26"/>
  <c r="K1327" i="26"/>
  <c r="J1297" i="26"/>
  <c r="L1297" i="26" s="1"/>
  <c r="K1297" i="26"/>
  <c r="J1261" i="26"/>
  <c r="L1261" i="26" s="1"/>
  <c r="I1261" i="26"/>
  <c r="K1261" i="26"/>
  <c r="I1255" i="26"/>
  <c r="K1241" i="26"/>
  <c r="J1241" i="26"/>
  <c r="L1241" i="26" s="1"/>
  <c r="I1226" i="26"/>
  <c r="J1226" i="26"/>
  <c r="L1226" i="26" s="1"/>
  <c r="I1176" i="26"/>
  <c r="J1176" i="26"/>
  <c r="L1176" i="26" s="1"/>
  <c r="K1176" i="26"/>
  <c r="I1161" i="26"/>
  <c r="K1161" i="26"/>
  <c r="K1158" i="26"/>
  <c r="I1137" i="26"/>
  <c r="K1137" i="26"/>
  <c r="I1077" i="26"/>
  <c r="J1077" i="26"/>
  <c r="L1077" i="26" s="1"/>
  <c r="K1077" i="26"/>
  <c r="J1055" i="26"/>
  <c r="L1055" i="26" s="1"/>
  <c r="I1778" i="26"/>
  <c r="K1778" i="26"/>
  <c r="K1475" i="26"/>
  <c r="K1395" i="26"/>
  <c r="I1357" i="26"/>
  <c r="I1240" i="26"/>
  <c r="K1240" i="26"/>
  <c r="I1207" i="26"/>
  <c r="I1191" i="26"/>
  <c r="J1191" i="26"/>
  <c r="L1191" i="26" s="1"/>
  <c r="K1191" i="26"/>
  <c r="I1168" i="26"/>
  <c r="J1168" i="26"/>
  <c r="L1168" i="26" s="1"/>
  <c r="K1168" i="26"/>
  <c r="I1674" i="26"/>
  <c r="K1674" i="26"/>
  <c r="I1625" i="26"/>
  <c r="J1625" i="26"/>
  <c r="L1625" i="26" s="1"/>
  <c r="K1625" i="26"/>
  <c r="I1538" i="26"/>
  <c r="I1530" i="26"/>
  <c r="I1522" i="26"/>
  <c r="I1517" i="26"/>
  <c r="I1510" i="26"/>
  <c r="I1506" i="26"/>
  <c r="I1501" i="26"/>
  <c r="I1494" i="26"/>
  <c r="I1490" i="26"/>
  <c r="I1485" i="26"/>
  <c r="I1478" i="26"/>
  <c r="I1474" i="26"/>
  <c r="I1470" i="26"/>
  <c r="K1460" i="26"/>
  <c r="I1439" i="26"/>
  <c r="I1431" i="26"/>
  <c r="J1420" i="26"/>
  <c r="L1420" i="26" s="1"/>
  <c r="I1418" i="26"/>
  <c r="I1415" i="26"/>
  <c r="I1410" i="26"/>
  <c r="I1408" i="26"/>
  <c r="J1400" i="26"/>
  <c r="L1400" i="26" s="1"/>
  <c r="I1390" i="26"/>
  <c r="K1371" i="26"/>
  <c r="J1371" i="26"/>
  <c r="L1371" i="26" s="1"/>
  <c r="I1367" i="26"/>
  <c r="K1349" i="26"/>
  <c r="I1345" i="26"/>
  <c r="J1345" i="26"/>
  <c r="L1345" i="26" s="1"/>
  <c r="K1340" i="26"/>
  <c r="K1339" i="26"/>
  <c r="J1339" i="26"/>
  <c r="L1339" i="26" s="1"/>
  <c r="I1336" i="26"/>
  <c r="J1336" i="26"/>
  <c r="L1336" i="26" s="1"/>
  <c r="I1335" i="26"/>
  <c r="J1332" i="26"/>
  <c r="L1332" i="26" s="1"/>
  <c r="J1327" i="26"/>
  <c r="L1327" i="26" s="1"/>
  <c r="J1318" i="26"/>
  <c r="L1318" i="26" s="1"/>
  <c r="K1282" i="26"/>
  <c r="I1281" i="26"/>
  <c r="K1281" i="26"/>
  <c r="K1278" i="26"/>
  <c r="I1278" i="26"/>
  <c r="J1278" i="26"/>
  <c r="L1278" i="26" s="1"/>
  <c r="J1253" i="26"/>
  <c r="L1253" i="26" s="1"/>
  <c r="I1253" i="26"/>
  <c r="K1253" i="26"/>
  <c r="I1224" i="26"/>
  <c r="J1224" i="26"/>
  <c r="L1224" i="26" s="1"/>
  <c r="K1218" i="26"/>
  <c r="I1215" i="26"/>
  <c r="K1215" i="26"/>
  <c r="K1194" i="26"/>
  <c r="I1152" i="26"/>
  <c r="J1152" i="26"/>
  <c r="L1152" i="26" s="1"/>
  <c r="K1152" i="26"/>
  <c r="K1131" i="26"/>
  <c r="I1118" i="26"/>
  <c r="J1118" i="26"/>
  <c r="L1118" i="26" s="1"/>
  <c r="I1711" i="26"/>
  <c r="J1711" i="26"/>
  <c r="L1711" i="26" s="1"/>
  <c r="K1711" i="26"/>
  <c r="K1317" i="26"/>
  <c r="J1313" i="26"/>
  <c r="L1313" i="26" s="1"/>
  <c r="I1293" i="26"/>
  <c r="J1292" i="26"/>
  <c r="L1292" i="26" s="1"/>
  <c r="K1291" i="26"/>
  <c r="J1279" i="26"/>
  <c r="L1279" i="26" s="1"/>
  <c r="I1270" i="26"/>
  <c r="I1266" i="26"/>
  <c r="I1258" i="26"/>
  <c r="J1254" i="26"/>
  <c r="L1254" i="26" s="1"/>
  <c r="K1247" i="26"/>
  <c r="I1245" i="26"/>
  <c r="I1229" i="26"/>
  <c r="K1223" i="26"/>
  <c r="J1217" i="26"/>
  <c r="L1217" i="26" s="1"/>
  <c r="J1214" i="26"/>
  <c r="L1214" i="26" s="1"/>
  <c r="I1210" i="26"/>
  <c r="J1209" i="26"/>
  <c r="L1209" i="26" s="1"/>
  <c r="J1206" i="26"/>
  <c r="L1206" i="26" s="1"/>
  <c r="K1177" i="26"/>
  <c r="I1147" i="26"/>
  <c r="K1133" i="26"/>
  <c r="I1123" i="26"/>
  <c r="J1122" i="26"/>
  <c r="L1122" i="26" s="1"/>
  <c r="J1109" i="26"/>
  <c r="L1109" i="26" s="1"/>
  <c r="I1107" i="26"/>
  <c r="J1106" i="26"/>
  <c r="L1106" i="26" s="1"/>
  <c r="I1095" i="26"/>
  <c r="J1095" i="26"/>
  <c r="L1095" i="26" s="1"/>
  <c r="J1085" i="26"/>
  <c r="L1085" i="26" s="1"/>
  <c r="K1085" i="26"/>
  <c r="I1082" i="26"/>
  <c r="J1082" i="26"/>
  <c r="L1082" i="26" s="1"/>
  <c r="I1069" i="26"/>
  <c r="J1069" i="26"/>
  <c r="L1069" i="26" s="1"/>
  <c r="K1069" i="26"/>
  <c r="K1758" i="26"/>
  <c r="I1758" i="26"/>
  <c r="J1758" i="26"/>
  <c r="L1758" i="26" s="1"/>
  <c r="I1738" i="26"/>
  <c r="K1738" i="26"/>
  <c r="I1096" i="26"/>
  <c r="J1096" i="26"/>
  <c r="L1096" i="26" s="1"/>
  <c r="I1079" i="26"/>
  <c r="J1079" i="26"/>
  <c r="L1079" i="26" s="1"/>
  <c r="I1070" i="26"/>
  <c r="I1066" i="26"/>
  <c r="J1066" i="26"/>
  <c r="L1066" i="26" s="1"/>
  <c r="I1061" i="26"/>
  <c r="J1061" i="26"/>
  <c r="L1061" i="26" s="1"/>
  <c r="K1061" i="26"/>
  <c r="I1056" i="26"/>
  <c r="J1056" i="26"/>
  <c r="L1056" i="26" s="1"/>
  <c r="I1781" i="26"/>
  <c r="J1781" i="26"/>
  <c r="L1781" i="26" s="1"/>
  <c r="I1770" i="26"/>
  <c r="K1770" i="26"/>
  <c r="I1736" i="26"/>
  <c r="J1736" i="26"/>
  <c r="L1736" i="26" s="1"/>
  <c r="I1729" i="26"/>
  <c r="J1729" i="26"/>
  <c r="L1729" i="26" s="1"/>
  <c r="I1727" i="26"/>
  <c r="J1727" i="26"/>
  <c r="L1727" i="26" s="1"/>
  <c r="K1727" i="26"/>
  <c r="K1710" i="26"/>
  <c r="I1710" i="26"/>
  <c r="J1710" i="26"/>
  <c r="L1710" i="26" s="1"/>
  <c r="J1696" i="26"/>
  <c r="L1696" i="26" s="1"/>
  <c r="I1696" i="26"/>
  <c r="K1696" i="26"/>
  <c r="I1693" i="26"/>
  <c r="J1693" i="26"/>
  <c r="L1693" i="26" s="1"/>
  <c r="I1689" i="26"/>
  <c r="J1689" i="26"/>
  <c r="L1689" i="26" s="1"/>
  <c r="I1685" i="26"/>
  <c r="J1685" i="26"/>
  <c r="L1685" i="26" s="1"/>
  <c r="K1685" i="26"/>
  <c r="I1665" i="26"/>
  <c r="J1665" i="26"/>
  <c r="L1665" i="26" s="1"/>
  <c r="K1665" i="26"/>
  <c r="I1646" i="26"/>
  <c r="J1646" i="26"/>
  <c r="L1646" i="26" s="1"/>
  <c r="K1646" i="26"/>
  <c r="J1642" i="26"/>
  <c r="L1642" i="26" s="1"/>
  <c r="I1642" i="26"/>
  <c r="I1606" i="26"/>
  <c r="J1606" i="26"/>
  <c r="L1606" i="26" s="1"/>
  <c r="K1606" i="26"/>
  <c r="I1098" i="26"/>
  <c r="J1098" i="26"/>
  <c r="L1098" i="26" s="1"/>
  <c r="I1086" i="26"/>
  <c r="J1086" i="26"/>
  <c r="L1086" i="26" s="1"/>
  <c r="I1083" i="26"/>
  <c r="J1083" i="26"/>
  <c r="L1083" i="26" s="1"/>
  <c r="I1080" i="26"/>
  <c r="J1080" i="26"/>
  <c r="L1080" i="26" s="1"/>
  <c r="J1067" i="26"/>
  <c r="L1067" i="26" s="1"/>
  <c r="I1067" i="26"/>
  <c r="I1062" i="26"/>
  <c r="I1058" i="26"/>
  <c r="J1058" i="26"/>
  <c r="L1058" i="26" s="1"/>
  <c r="I1768" i="26"/>
  <c r="J1768" i="26"/>
  <c r="L1768" i="26" s="1"/>
  <c r="I1761" i="26"/>
  <c r="J1761" i="26"/>
  <c r="L1761" i="26" s="1"/>
  <c r="I1759" i="26"/>
  <c r="J1759" i="26"/>
  <c r="L1759" i="26" s="1"/>
  <c r="K1759" i="26"/>
  <c r="I1741" i="26"/>
  <c r="J1741" i="26"/>
  <c r="L1741" i="26" s="1"/>
  <c r="I1706" i="26"/>
  <c r="K1702" i="26"/>
  <c r="I1702" i="26"/>
  <c r="J1651" i="26"/>
  <c r="L1651" i="26" s="1"/>
  <c r="I1627" i="26"/>
  <c r="J1627" i="26"/>
  <c r="L1627" i="26" s="1"/>
  <c r="J1618" i="26"/>
  <c r="L1618" i="26" s="1"/>
  <c r="I1618" i="26"/>
  <c r="I1601" i="26"/>
  <c r="J1601" i="26"/>
  <c r="L1601" i="26" s="1"/>
  <c r="I1561" i="26"/>
  <c r="J1561" i="26"/>
  <c r="L1561" i="26" s="1"/>
  <c r="K1561" i="26"/>
  <c r="J1776" i="26"/>
  <c r="L1776" i="26" s="1"/>
  <c r="K1767" i="26"/>
  <c r="J1766" i="26"/>
  <c r="L1766" i="26" s="1"/>
  <c r="J1749" i="26"/>
  <c r="L1749" i="26" s="1"/>
  <c r="J1744" i="26"/>
  <c r="L1744" i="26" s="1"/>
  <c r="K1735" i="26"/>
  <c r="J1734" i="26"/>
  <c r="L1734" i="26" s="1"/>
  <c r="J1717" i="26"/>
  <c r="L1717" i="26" s="1"/>
  <c r="I1703" i="26"/>
  <c r="J1703" i="26"/>
  <c r="L1703" i="26" s="1"/>
  <c r="I1681" i="26"/>
  <c r="J1681" i="26"/>
  <c r="L1681" i="26" s="1"/>
  <c r="I1677" i="26"/>
  <c r="J1677" i="26"/>
  <c r="L1677" i="26" s="1"/>
  <c r="I1664" i="26"/>
  <c r="K1664" i="26"/>
  <c r="J1659" i="26"/>
  <c r="L1659" i="26" s="1"/>
  <c r="I1654" i="26"/>
  <c r="J1654" i="26"/>
  <c r="L1654" i="26" s="1"/>
  <c r="J1643" i="26"/>
  <c r="L1643" i="26" s="1"/>
  <c r="I1639" i="26"/>
  <c r="J1639" i="26"/>
  <c r="L1639" i="26" s="1"/>
  <c r="J1624" i="26"/>
  <c r="L1624" i="26" s="1"/>
  <c r="K1624" i="26"/>
  <c r="I1603" i="26"/>
  <c r="J1603" i="26"/>
  <c r="L1603" i="26" s="1"/>
  <c r="K1072" i="26"/>
  <c r="J1054" i="26"/>
  <c r="L1054" i="26" s="1"/>
  <c r="K1051" i="26"/>
  <c r="K1775" i="26"/>
  <c r="J1774" i="26"/>
  <c r="L1774" i="26" s="1"/>
  <c r="J1769" i="26"/>
  <c r="L1769" i="26" s="1"/>
  <c r="J1767" i="26"/>
  <c r="L1767" i="26" s="1"/>
  <c r="I1766" i="26"/>
  <c r="K1746" i="26"/>
  <c r="K1743" i="26"/>
  <c r="J1742" i="26"/>
  <c r="L1742" i="26" s="1"/>
  <c r="J1737" i="26"/>
  <c r="L1737" i="26" s="1"/>
  <c r="J1735" i="26"/>
  <c r="L1735" i="26" s="1"/>
  <c r="I1734" i="26"/>
  <c r="K1714" i="26"/>
  <c r="K1706" i="26"/>
  <c r="K1704" i="26"/>
  <c r="J1702" i="26"/>
  <c r="L1702" i="26" s="1"/>
  <c r="K1694" i="26"/>
  <c r="J1694" i="26"/>
  <c r="L1694" i="26" s="1"/>
  <c r="I1682" i="26"/>
  <c r="K1682" i="26"/>
  <c r="I1670" i="26"/>
  <c r="J1670" i="26"/>
  <c r="L1670" i="26" s="1"/>
  <c r="I1662" i="26"/>
  <c r="I1630" i="26"/>
  <c r="J1630" i="26"/>
  <c r="L1630" i="26" s="1"/>
  <c r="I1615" i="26"/>
  <c r="J1615" i="26"/>
  <c r="L1615" i="26" s="1"/>
  <c r="K1601" i="26"/>
  <c r="J1600" i="26"/>
  <c r="L1600" i="26" s="1"/>
  <c r="K1600" i="26"/>
  <c r="I1551" i="26"/>
  <c r="J1551" i="26"/>
  <c r="L1551" i="26" s="1"/>
  <c r="K1551" i="26"/>
  <c r="J1640" i="26"/>
  <c r="L1640" i="26" s="1"/>
  <c r="I1622" i="26"/>
  <c r="J1619" i="26"/>
  <c r="L1619" i="26" s="1"/>
  <c r="I1598" i="26"/>
  <c r="J1595" i="26"/>
  <c r="L1595" i="26" s="1"/>
  <c r="I1594" i="26"/>
  <c r="I1582" i="26"/>
  <c r="J1579" i="26"/>
  <c r="L1579" i="26" s="1"/>
  <c r="I1571" i="26"/>
  <c r="J1571" i="26"/>
  <c r="L1571" i="26" s="1"/>
  <c r="J1552" i="26"/>
  <c r="L1552" i="26" s="1"/>
  <c r="K1574" i="26"/>
  <c r="I1574" i="26"/>
  <c r="K1566" i="26"/>
  <c r="I1566" i="26"/>
  <c r="J1560" i="26"/>
  <c r="L1560" i="26" s="1"/>
  <c r="K1560" i="26"/>
  <c r="I1554" i="26"/>
  <c r="J1554" i="26"/>
  <c r="L1554" i="26" s="1"/>
  <c r="I1553" i="26"/>
  <c r="I1547" i="26"/>
  <c r="I1546" i="26"/>
  <c r="I1543" i="26"/>
  <c r="J1543" i="26"/>
  <c r="L1543" i="26" s="1"/>
  <c r="I1539" i="26"/>
  <c r="J1542" i="26"/>
  <c r="L1542" i="26" s="1"/>
  <c r="I1542" i="26"/>
  <c r="I1644" i="26"/>
  <c r="J1644" i="26"/>
  <c r="L1644" i="26" s="1"/>
  <c r="I1612" i="26"/>
  <c r="J1612" i="26"/>
  <c r="L1612" i="26" s="1"/>
  <c r="K1612" i="26"/>
  <c r="J1660" i="26"/>
  <c r="L1660" i="26" s="1"/>
  <c r="I1605" i="26"/>
  <c r="J1605" i="26"/>
  <c r="L1605" i="26" s="1"/>
  <c r="K1605" i="26"/>
  <c r="K1785" i="26"/>
  <c r="K1777" i="26"/>
  <c r="K1769" i="26"/>
  <c r="K1761" i="26"/>
  <c r="K1753" i="26"/>
  <c r="K1745" i="26"/>
  <c r="K1737" i="26"/>
  <c r="K1729" i="26"/>
  <c r="K1721" i="26"/>
  <c r="K1713" i="26"/>
  <c r="K1705" i="26"/>
  <c r="K1697" i="26"/>
  <c r="K1689" i="26"/>
  <c r="K1681" i="26"/>
  <c r="K1673" i="26"/>
  <c r="J1664" i="26"/>
  <c r="L1664" i="26" s="1"/>
  <c r="J1658" i="26"/>
  <c r="L1658" i="26" s="1"/>
  <c r="K1658" i="26"/>
  <c r="I1652" i="26"/>
  <c r="J1652" i="26"/>
  <c r="L1652" i="26" s="1"/>
  <c r="I1628" i="26"/>
  <c r="J1628" i="26"/>
  <c r="L1628" i="26" s="1"/>
  <c r="K1628" i="26"/>
  <c r="I1541" i="26"/>
  <c r="J1541" i="26"/>
  <c r="L1541" i="26" s="1"/>
  <c r="K1541" i="26"/>
  <c r="I1629" i="26"/>
  <c r="J1629" i="26"/>
  <c r="L1629" i="26" s="1"/>
  <c r="K1629" i="26"/>
  <c r="I1548" i="26"/>
  <c r="J1548" i="26"/>
  <c r="L1548" i="26" s="1"/>
  <c r="K1548" i="26"/>
  <c r="I1632" i="26"/>
  <c r="I1621" i="26"/>
  <c r="J1621" i="26"/>
  <c r="L1621" i="26" s="1"/>
  <c r="K1621" i="26"/>
  <c r="I1604" i="26"/>
  <c r="J1604" i="26"/>
  <c r="L1604" i="26" s="1"/>
  <c r="K1604" i="26"/>
  <c r="I1580" i="26"/>
  <c r="J1580" i="26"/>
  <c r="L1580" i="26" s="1"/>
  <c r="K1580" i="26"/>
  <c r="I1564" i="26"/>
  <c r="J1564" i="26"/>
  <c r="L1564" i="26" s="1"/>
  <c r="K1564" i="26"/>
  <c r="K1787" i="26"/>
  <c r="J1786" i="26"/>
  <c r="L1786" i="26" s="1"/>
  <c r="K1779" i="26"/>
  <c r="J1778" i="26"/>
  <c r="L1778" i="26" s="1"/>
  <c r="K1771" i="26"/>
  <c r="J1770" i="26"/>
  <c r="L1770" i="26" s="1"/>
  <c r="K1763" i="26"/>
  <c r="J1762" i="26"/>
  <c r="L1762" i="26" s="1"/>
  <c r="K1755" i="26"/>
  <c r="J1754" i="26"/>
  <c r="L1754" i="26" s="1"/>
  <c r="K1747" i="26"/>
  <c r="J1746" i="26"/>
  <c r="L1746" i="26" s="1"/>
  <c r="K1739" i="26"/>
  <c r="J1738" i="26"/>
  <c r="L1738" i="26" s="1"/>
  <c r="K1731" i="26"/>
  <c r="J1730" i="26"/>
  <c r="L1730" i="26" s="1"/>
  <c r="K1723" i="26"/>
  <c r="J1722" i="26"/>
  <c r="L1722" i="26" s="1"/>
  <c r="K1715" i="26"/>
  <c r="J1714" i="26"/>
  <c r="L1714" i="26" s="1"/>
  <c r="K1707" i="26"/>
  <c r="J1706" i="26"/>
  <c r="L1706" i="26" s="1"/>
  <c r="K1699" i="26"/>
  <c r="J1698" i="26"/>
  <c r="L1698" i="26" s="1"/>
  <c r="K1691" i="26"/>
  <c r="J1690" i="26"/>
  <c r="L1690" i="26" s="1"/>
  <c r="K1683" i="26"/>
  <c r="J1682" i="26"/>
  <c r="L1682" i="26" s="1"/>
  <c r="K1675" i="26"/>
  <c r="J1674" i="26"/>
  <c r="L1674" i="26" s="1"/>
  <c r="J1669" i="26"/>
  <c r="L1669" i="26" s="1"/>
  <c r="J1668" i="26"/>
  <c r="L1668" i="26" s="1"/>
  <c r="J1666" i="26"/>
  <c r="L1666" i="26" s="1"/>
  <c r="K1656" i="26"/>
  <c r="I1643" i="26"/>
  <c r="K1643" i="26"/>
  <c r="J1637" i="26"/>
  <c r="L1637" i="26" s="1"/>
  <c r="K1637" i="26"/>
  <c r="I1597" i="26"/>
  <c r="J1597" i="26"/>
  <c r="L1597" i="26" s="1"/>
  <c r="K1597" i="26"/>
  <c r="I1557" i="26"/>
  <c r="J1557" i="26"/>
  <c r="L1557" i="26" s="1"/>
  <c r="K1557" i="26"/>
  <c r="I1540" i="26"/>
  <c r="J1540" i="26"/>
  <c r="L1540" i="26" s="1"/>
  <c r="K1540" i="26"/>
  <c r="I1588" i="26"/>
  <c r="J1588" i="26"/>
  <c r="L1588" i="26" s="1"/>
  <c r="K1588" i="26"/>
  <c r="I1565" i="26"/>
  <c r="J1565" i="26"/>
  <c r="L1565" i="26" s="1"/>
  <c r="K1565" i="26"/>
  <c r="K1788" i="26"/>
  <c r="J1787" i="26"/>
  <c r="L1787" i="26" s="1"/>
  <c r="K1780" i="26"/>
  <c r="J1779" i="26"/>
  <c r="L1779" i="26" s="1"/>
  <c r="K1772" i="26"/>
  <c r="J1771" i="26"/>
  <c r="L1771" i="26" s="1"/>
  <c r="K1764" i="26"/>
  <c r="J1763" i="26"/>
  <c r="L1763" i="26" s="1"/>
  <c r="K1756" i="26"/>
  <c r="J1755" i="26"/>
  <c r="L1755" i="26" s="1"/>
  <c r="K1748" i="26"/>
  <c r="J1747" i="26"/>
  <c r="L1747" i="26" s="1"/>
  <c r="K1740" i="26"/>
  <c r="J1739" i="26"/>
  <c r="L1739" i="26" s="1"/>
  <c r="K1732" i="26"/>
  <c r="J1731" i="26"/>
  <c r="L1731" i="26" s="1"/>
  <c r="K1724" i="26"/>
  <c r="J1723" i="26"/>
  <c r="L1723" i="26" s="1"/>
  <c r="K1716" i="26"/>
  <c r="J1715" i="26"/>
  <c r="L1715" i="26" s="1"/>
  <c r="K1708" i="26"/>
  <c r="J1707" i="26"/>
  <c r="L1707" i="26" s="1"/>
  <c r="K1700" i="26"/>
  <c r="J1699" i="26"/>
  <c r="L1699" i="26" s="1"/>
  <c r="K1692" i="26"/>
  <c r="J1691" i="26"/>
  <c r="L1691" i="26" s="1"/>
  <c r="K1684" i="26"/>
  <c r="J1683" i="26"/>
  <c r="L1683" i="26" s="1"/>
  <c r="K1676" i="26"/>
  <c r="J1675" i="26"/>
  <c r="L1675" i="26" s="1"/>
  <c r="I1669" i="26"/>
  <c r="I1666" i="26"/>
  <c r="K1661" i="26"/>
  <c r="I1659" i="26"/>
  <c r="K1659" i="26"/>
  <c r="J1656" i="26"/>
  <c r="L1656" i="26" s="1"/>
  <c r="J1645" i="26"/>
  <c r="L1645" i="26" s="1"/>
  <c r="K1645" i="26"/>
  <c r="I1640" i="26"/>
  <c r="I1620" i="26"/>
  <c r="J1620" i="26"/>
  <c r="L1620" i="26" s="1"/>
  <c r="K1620" i="26"/>
  <c r="I1573" i="26"/>
  <c r="J1573" i="26"/>
  <c r="L1573" i="26" s="1"/>
  <c r="K1573" i="26"/>
  <c r="J1788" i="26"/>
  <c r="L1788" i="26" s="1"/>
  <c r="J1780" i="26"/>
  <c r="L1780" i="26" s="1"/>
  <c r="J1772" i="26"/>
  <c r="L1772" i="26" s="1"/>
  <c r="J1764" i="26"/>
  <c r="L1764" i="26" s="1"/>
  <c r="J1756" i="26"/>
  <c r="L1756" i="26" s="1"/>
  <c r="J1748" i="26"/>
  <c r="L1748" i="26" s="1"/>
  <c r="J1740" i="26"/>
  <c r="L1740" i="26" s="1"/>
  <c r="J1732" i="26"/>
  <c r="L1732" i="26" s="1"/>
  <c r="J1724" i="26"/>
  <c r="L1724" i="26" s="1"/>
  <c r="J1716" i="26"/>
  <c r="L1716" i="26" s="1"/>
  <c r="J1708" i="26"/>
  <c r="L1708" i="26" s="1"/>
  <c r="J1700" i="26"/>
  <c r="L1700" i="26" s="1"/>
  <c r="J1692" i="26"/>
  <c r="L1692" i="26" s="1"/>
  <c r="J1684" i="26"/>
  <c r="L1684" i="26" s="1"/>
  <c r="J1676" i="26"/>
  <c r="L1676" i="26" s="1"/>
  <c r="K1667" i="26"/>
  <c r="K1660" i="26"/>
  <c r="I1651" i="26"/>
  <c r="K1651" i="26"/>
  <c r="I1648" i="26"/>
  <c r="K1644" i="26"/>
  <c r="I1613" i="26"/>
  <c r="J1613" i="26"/>
  <c r="L1613" i="26" s="1"/>
  <c r="K1613" i="26"/>
  <c r="I1596" i="26"/>
  <c r="J1596" i="26"/>
  <c r="L1596" i="26" s="1"/>
  <c r="K1596" i="26"/>
  <c r="I1556" i="26"/>
  <c r="J1556" i="26"/>
  <c r="L1556" i="26" s="1"/>
  <c r="K1556" i="26"/>
  <c r="I1581" i="26"/>
  <c r="J1581" i="26"/>
  <c r="L1581" i="26" s="1"/>
  <c r="K1581" i="26"/>
  <c r="K1671" i="26"/>
  <c r="J1667" i="26"/>
  <c r="L1667" i="26" s="1"/>
  <c r="I1660" i="26"/>
  <c r="J1653" i="26"/>
  <c r="L1653" i="26" s="1"/>
  <c r="K1653" i="26"/>
  <c r="I1636" i="26"/>
  <c r="J1636" i="26"/>
  <c r="L1636" i="26" s="1"/>
  <c r="I1589" i="26"/>
  <c r="J1589" i="26"/>
  <c r="L1589" i="26" s="1"/>
  <c r="K1589" i="26"/>
  <c r="I1572" i="26"/>
  <c r="J1572" i="26"/>
  <c r="L1572" i="26" s="1"/>
  <c r="K1572" i="26"/>
  <c r="I1549" i="26"/>
  <c r="J1549" i="26"/>
  <c r="L1549" i="26" s="1"/>
  <c r="K1549" i="26"/>
  <c r="K1650" i="26"/>
  <c r="K1642" i="26"/>
  <c r="K1634" i="26"/>
  <c r="K1626" i="26"/>
  <c r="I1624" i="26"/>
  <c r="K1618" i="26"/>
  <c r="I1616" i="26"/>
  <c r="K1610" i="26"/>
  <c r="I1608" i="26"/>
  <c r="K1602" i="26"/>
  <c r="I1600" i="26"/>
  <c r="K1594" i="26"/>
  <c r="I1592" i="26"/>
  <c r="K1586" i="26"/>
  <c r="I1584" i="26"/>
  <c r="I1576" i="26"/>
  <c r="I1568" i="26"/>
  <c r="I1560" i="26"/>
  <c r="I1552" i="26"/>
  <c r="I1544" i="26"/>
  <c r="K1635" i="26"/>
  <c r="K1627" i="26"/>
  <c r="K1619" i="26"/>
  <c r="K1611" i="26"/>
  <c r="K1603" i="26"/>
  <c r="K1595" i="26"/>
  <c r="K1587" i="26"/>
  <c r="K1579" i="26"/>
  <c r="K1571" i="26"/>
  <c r="K1563" i="26"/>
  <c r="K1555" i="26"/>
  <c r="K1547" i="26"/>
  <c r="K1539" i="26"/>
  <c r="J1563" i="26"/>
  <c r="L1563" i="26" s="1"/>
  <c r="J1555" i="26"/>
  <c r="L1555" i="26" s="1"/>
  <c r="J1547" i="26"/>
  <c r="L1547" i="26" s="1"/>
  <c r="J1539" i="26"/>
  <c r="L1539" i="26" s="1"/>
  <c r="I1413" i="26"/>
  <c r="J1413" i="26"/>
  <c r="L1413" i="26" s="1"/>
  <c r="J1533" i="26"/>
  <c r="L1533" i="26" s="1"/>
  <c r="I1532" i="26"/>
  <c r="J1525" i="26"/>
  <c r="L1525" i="26" s="1"/>
  <c r="I1524" i="26"/>
  <c r="I1516" i="26"/>
  <c r="I1508" i="26"/>
  <c r="I1500" i="26"/>
  <c r="I1492" i="26"/>
  <c r="I1484" i="26"/>
  <c r="I1476" i="26"/>
  <c r="K1472" i="26"/>
  <c r="I1471" i="26"/>
  <c r="I1460" i="26"/>
  <c r="I1441" i="26"/>
  <c r="J1428" i="26"/>
  <c r="L1428" i="26" s="1"/>
  <c r="I1409" i="26"/>
  <c r="J1396" i="26"/>
  <c r="L1396" i="26" s="1"/>
  <c r="I1366" i="26"/>
  <c r="J1362" i="26"/>
  <c r="L1362" i="26" s="1"/>
  <c r="I1362" i="26"/>
  <c r="I1360" i="26"/>
  <c r="J1360" i="26"/>
  <c r="L1360" i="26" s="1"/>
  <c r="K1360" i="26"/>
  <c r="I1445" i="26"/>
  <c r="J1445" i="26"/>
  <c r="L1445" i="26" s="1"/>
  <c r="I1231" i="26"/>
  <c r="J1231" i="26"/>
  <c r="L1231" i="26" s="1"/>
  <c r="K1231" i="26"/>
  <c r="K1536" i="26"/>
  <c r="K1528" i="26"/>
  <c r="K1520" i="26"/>
  <c r="K1512" i="26"/>
  <c r="K1504" i="26"/>
  <c r="K1496" i="26"/>
  <c r="K1488" i="26"/>
  <c r="K1480" i="26"/>
  <c r="K1473" i="26"/>
  <c r="I1433" i="26"/>
  <c r="I1401" i="26"/>
  <c r="K1537" i="26"/>
  <c r="J1536" i="26"/>
  <c r="L1536" i="26" s="1"/>
  <c r="K1529" i="26"/>
  <c r="J1528" i="26"/>
  <c r="L1528" i="26" s="1"/>
  <c r="K1521" i="26"/>
  <c r="J1520" i="26"/>
  <c r="L1520" i="26" s="1"/>
  <c r="K1513" i="26"/>
  <c r="J1512" i="26"/>
  <c r="L1512" i="26" s="1"/>
  <c r="K1505" i="26"/>
  <c r="J1504" i="26"/>
  <c r="L1504" i="26" s="1"/>
  <c r="K1497" i="26"/>
  <c r="J1496" i="26"/>
  <c r="L1496" i="26" s="1"/>
  <c r="K1489" i="26"/>
  <c r="J1488" i="26"/>
  <c r="L1488" i="26" s="1"/>
  <c r="K1481" i="26"/>
  <c r="J1480" i="26"/>
  <c r="L1480" i="26" s="1"/>
  <c r="J1473" i="26"/>
  <c r="L1473" i="26" s="1"/>
  <c r="J1454" i="26"/>
  <c r="L1454" i="26" s="1"/>
  <c r="K1454" i="26"/>
  <c r="K1449" i="26"/>
  <c r="K1444" i="26"/>
  <c r="I1437" i="26"/>
  <c r="J1437" i="26"/>
  <c r="L1437" i="26" s="1"/>
  <c r="K1432" i="26"/>
  <c r="J1422" i="26"/>
  <c r="L1422" i="26" s="1"/>
  <c r="K1422" i="26"/>
  <c r="K1417" i="26"/>
  <c r="K1412" i="26"/>
  <c r="I1405" i="26"/>
  <c r="J1405" i="26"/>
  <c r="L1405" i="26" s="1"/>
  <c r="K1400" i="26"/>
  <c r="J1390" i="26"/>
  <c r="L1390" i="26" s="1"/>
  <c r="K1390" i="26"/>
  <c r="K1385" i="26"/>
  <c r="I1380" i="26"/>
  <c r="K1380" i="26"/>
  <c r="K1377" i="26"/>
  <c r="I1374" i="26"/>
  <c r="J1374" i="26"/>
  <c r="L1374" i="26" s="1"/>
  <c r="K1374" i="26"/>
  <c r="J1370" i="26"/>
  <c r="L1370" i="26" s="1"/>
  <c r="I1370" i="26"/>
  <c r="K1370" i="26"/>
  <c r="I1252" i="26"/>
  <c r="K1252" i="26"/>
  <c r="J1252" i="26"/>
  <c r="L1252" i="26" s="1"/>
  <c r="K1355" i="26"/>
  <c r="I1355" i="26"/>
  <c r="J1355" i="26"/>
  <c r="L1355" i="26" s="1"/>
  <c r="I1473" i="26"/>
  <c r="I1461" i="26"/>
  <c r="I1457" i="26"/>
  <c r="J1444" i="26"/>
  <c r="L1444" i="26" s="1"/>
  <c r="I1425" i="26"/>
  <c r="J1412" i="26"/>
  <c r="L1412" i="26" s="1"/>
  <c r="I1393" i="26"/>
  <c r="J1382" i="26"/>
  <c r="L1382" i="26" s="1"/>
  <c r="K1382" i="26"/>
  <c r="J1430" i="26"/>
  <c r="L1430" i="26" s="1"/>
  <c r="K1430" i="26"/>
  <c r="K1531" i="26"/>
  <c r="K1523" i="26"/>
  <c r="K1515" i="26"/>
  <c r="K1507" i="26"/>
  <c r="K1499" i="26"/>
  <c r="K1491" i="26"/>
  <c r="K1483" i="26"/>
  <c r="K1470" i="26"/>
  <c r="I1469" i="26"/>
  <c r="K1466" i="26"/>
  <c r="I1465" i="26"/>
  <c r="I1462" i="26"/>
  <c r="I1458" i="26"/>
  <c r="K1456" i="26"/>
  <c r="J1446" i="26"/>
  <c r="L1446" i="26" s="1"/>
  <c r="K1446" i="26"/>
  <c r="K1441" i="26"/>
  <c r="K1436" i="26"/>
  <c r="I1432" i="26"/>
  <c r="I1429" i="26"/>
  <c r="J1429" i="26"/>
  <c r="L1429" i="26" s="1"/>
  <c r="K1424" i="26"/>
  <c r="J1414" i="26"/>
  <c r="L1414" i="26" s="1"/>
  <c r="K1414" i="26"/>
  <c r="K1409" i="26"/>
  <c r="K1404" i="26"/>
  <c r="I1400" i="26"/>
  <c r="I1397" i="26"/>
  <c r="J1397" i="26"/>
  <c r="L1397" i="26" s="1"/>
  <c r="K1392" i="26"/>
  <c r="K1366" i="26"/>
  <c r="K1352" i="26"/>
  <c r="I1352" i="26"/>
  <c r="J1352" i="26"/>
  <c r="L1352" i="26" s="1"/>
  <c r="K1347" i="26"/>
  <c r="I1347" i="26"/>
  <c r="J1347" i="26"/>
  <c r="L1347" i="26" s="1"/>
  <c r="I1299" i="26"/>
  <c r="K1299" i="26"/>
  <c r="J1299" i="26"/>
  <c r="L1299" i="26" s="1"/>
  <c r="J1398" i="26"/>
  <c r="L1398" i="26" s="1"/>
  <c r="K1398" i="26"/>
  <c r="J1531" i="26"/>
  <c r="L1531" i="26" s="1"/>
  <c r="J1523" i="26"/>
  <c r="L1523" i="26" s="1"/>
  <c r="J1515" i="26"/>
  <c r="L1515" i="26" s="1"/>
  <c r="J1507" i="26"/>
  <c r="L1507" i="26" s="1"/>
  <c r="J1499" i="26"/>
  <c r="L1499" i="26" s="1"/>
  <c r="J1491" i="26"/>
  <c r="L1491" i="26" s="1"/>
  <c r="J1483" i="26"/>
  <c r="L1483" i="26" s="1"/>
  <c r="J1456" i="26"/>
  <c r="L1456" i="26" s="1"/>
  <c r="I1449" i="26"/>
  <c r="J1424" i="26"/>
  <c r="L1424" i="26" s="1"/>
  <c r="I1417" i="26"/>
  <c r="J1392" i="26"/>
  <c r="L1392" i="26" s="1"/>
  <c r="I1385" i="26"/>
  <c r="I1377" i="26"/>
  <c r="K1265" i="26"/>
  <c r="J1265" i="26"/>
  <c r="L1265" i="26" s="1"/>
  <c r="I1265" i="26"/>
  <c r="J1471" i="26"/>
  <c r="L1471" i="26" s="1"/>
  <c r="I1456" i="26"/>
  <c r="I1453" i="26"/>
  <c r="J1453" i="26"/>
  <c r="L1453" i="26" s="1"/>
  <c r="K1445" i="26"/>
  <c r="J1438" i="26"/>
  <c r="L1438" i="26" s="1"/>
  <c r="K1438" i="26"/>
  <c r="K1433" i="26"/>
  <c r="I1430" i="26"/>
  <c r="K1428" i="26"/>
  <c r="I1424" i="26"/>
  <c r="I1421" i="26"/>
  <c r="J1421" i="26"/>
  <c r="L1421" i="26" s="1"/>
  <c r="K1413" i="26"/>
  <c r="J1406" i="26"/>
  <c r="L1406" i="26" s="1"/>
  <c r="K1406" i="26"/>
  <c r="K1401" i="26"/>
  <c r="I1398" i="26"/>
  <c r="K1396" i="26"/>
  <c r="I1392" i="26"/>
  <c r="I1389" i="26"/>
  <c r="J1389" i="26"/>
  <c r="L1389" i="26" s="1"/>
  <c r="I1381" i="26"/>
  <c r="J1381" i="26"/>
  <c r="L1381" i="26" s="1"/>
  <c r="I1364" i="26"/>
  <c r="J1364" i="26"/>
  <c r="L1364" i="26" s="1"/>
  <c r="J1357" i="26"/>
  <c r="L1357" i="26" s="1"/>
  <c r="I1349" i="26"/>
  <c r="I1339" i="26"/>
  <c r="I1323" i="26"/>
  <c r="J1259" i="26"/>
  <c r="L1259" i="26" s="1"/>
  <c r="I1259" i="26"/>
  <c r="I1239" i="26"/>
  <c r="J1239" i="26"/>
  <c r="L1239" i="26" s="1"/>
  <c r="K1239" i="26"/>
  <c r="K1373" i="26"/>
  <c r="K1358" i="26"/>
  <c r="I1342" i="26"/>
  <c r="K1342" i="26"/>
  <c r="K1336" i="26"/>
  <c r="I1326" i="26"/>
  <c r="K1326" i="26"/>
  <c r="K1320" i="26"/>
  <c r="I1287" i="26"/>
  <c r="K1287" i="26"/>
  <c r="I1272" i="26"/>
  <c r="K1272" i="26"/>
  <c r="J1251" i="26"/>
  <c r="L1251" i="26" s="1"/>
  <c r="I1251" i="26"/>
  <c r="K1251" i="26"/>
  <c r="K1222" i="26"/>
  <c r="I1222" i="26"/>
  <c r="J1222" i="26"/>
  <c r="L1222" i="26" s="1"/>
  <c r="J1333" i="26"/>
  <c r="L1333" i="26" s="1"/>
  <c r="J1317" i="26"/>
  <c r="L1317" i="26" s="1"/>
  <c r="I1268" i="26"/>
  <c r="J1268" i="26"/>
  <c r="L1268" i="26" s="1"/>
  <c r="I1204" i="26"/>
  <c r="K1204" i="26"/>
  <c r="J1204" i="26"/>
  <c r="L1204" i="26" s="1"/>
  <c r="J1195" i="26"/>
  <c r="L1195" i="26" s="1"/>
  <c r="I1195" i="26"/>
  <c r="K1195" i="26"/>
  <c r="I1373" i="26"/>
  <c r="J1369" i="26"/>
  <c r="L1369" i="26" s="1"/>
  <c r="J1346" i="26"/>
  <c r="L1346" i="26" s="1"/>
  <c r="K1341" i="26"/>
  <c r="J1331" i="26"/>
  <c r="L1331" i="26" s="1"/>
  <c r="K1325" i="26"/>
  <c r="J1315" i="26"/>
  <c r="L1315" i="26" s="1"/>
  <c r="K1309" i="26"/>
  <c r="I1280" i="26"/>
  <c r="K1280" i="26"/>
  <c r="I1170" i="26"/>
  <c r="K1170" i="26"/>
  <c r="J1170" i="26"/>
  <c r="L1170" i="26" s="1"/>
  <c r="K1365" i="26"/>
  <c r="J1354" i="26"/>
  <c r="L1354" i="26" s="1"/>
  <c r="I1331" i="26"/>
  <c r="I1315" i="26"/>
  <c r="I1296" i="26"/>
  <c r="K1296" i="26"/>
  <c r="K1246" i="26"/>
  <c r="I1246" i="26"/>
  <c r="I1181" i="26"/>
  <c r="J1181" i="26"/>
  <c r="L1181" i="26" s="1"/>
  <c r="K1181" i="26"/>
  <c r="K1344" i="26"/>
  <c r="I1334" i="26"/>
  <c r="K1334" i="26"/>
  <c r="K1328" i="26"/>
  <c r="I1318" i="26"/>
  <c r="K1318" i="26"/>
  <c r="K1312" i="26"/>
  <c r="J1301" i="26"/>
  <c r="L1301" i="26" s="1"/>
  <c r="K1301" i="26"/>
  <c r="I1276" i="26"/>
  <c r="J1276" i="26"/>
  <c r="L1276" i="26" s="1"/>
  <c r="J1341" i="26"/>
  <c r="L1341" i="26" s="1"/>
  <c r="J1325" i="26"/>
  <c r="L1325" i="26" s="1"/>
  <c r="J1309" i="26"/>
  <c r="L1309" i="26" s="1"/>
  <c r="I1304" i="26"/>
  <c r="K1304" i="26"/>
  <c r="J1288" i="26"/>
  <c r="L1288" i="26" s="1"/>
  <c r="K1288" i="26"/>
  <c r="I1284" i="26"/>
  <c r="K1284" i="26"/>
  <c r="J1273" i="26"/>
  <c r="L1273" i="26" s="1"/>
  <c r="K1273" i="26"/>
  <c r="K1225" i="26"/>
  <c r="I1225" i="26"/>
  <c r="J1225" i="26"/>
  <c r="L1225" i="26" s="1"/>
  <c r="J1338" i="26"/>
  <c r="L1338" i="26" s="1"/>
  <c r="J1330" i="26"/>
  <c r="L1330" i="26" s="1"/>
  <c r="J1322" i="26"/>
  <c r="L1322" i="26" s="1"/>
  <c r="J1314" i="26"/>
  <c r="L1314" i="26" s="1"/>
  <c r="J1306" i="26"/>
  <c r="L1306" i="26" s="1"/>
  <c r="I1305" i="26"/>
  <c r="J1298" i="26"/>
  <c r="L1298" i="26" s="1"/>
  <c r="I1297" i="26"/>
  <c r="K1292" i="26"/>
  <c r="I1291" i="26"/>
  <c r="I1286" i="26"/>
  <c r="J1281" i="26"/>
  <c r="L1281" i="26" s="1"/>
  <c r="K1277" i="26"/>
  <c r="I1271" i="26"/>
  <c r="I1267" i="26"/>
  <c r="J1255" i="26"/>
  <c r="L1255" i="26" s="1"/>
  <c r="I1249" i="26"/>
  <c r="J1243" i="26"/>
  <c r="L1243" i="26" s="1"/>
  <c r="I1228" i="26"/>
  <c r="K1228" i="26"/>
  <c r="J1219" i="26"/>
  <c r="L1219" i="26" s="1"/>
  <c r="J1207" i="26"/>
  <c r="L1207" i="26" s="1"/>
  <c r="I1201" i="26"/>
  <c r="J1185" i="26"/>
  <c r="L1185" i="26" s="1"/>
  <c r="I1185" i="26"/>
  <c r="J1247" i="26"/>
  <c r="L1247" i="26" s="1"/>
  <c r="I1241" i="26"/>
  <c r="J1235" i="26"/>
  <c r="L1235" i="26" s="1"/>
  <c r="J1223" i="26"/>
  <c r="L1223" i="26" s="1"/>
  <c r="I1217" i="26"/>
  <c r="K1198" i="26"/>
  <c r="J1187" i="26"/>
  <c r="L1187" i="26" s="1"/>
  <c r="K1187" i="26"/>
  <c r="I1157" i="26"/>
  <c r="J1157" i="26"/>
  <c r="L1157" i="26" s="1"/>
  <c r="K1157" i="26"/>
  <c r="K1310" i="26"/>
  <c r="K1302" i="26"/>
  <c r="K1294" i="26"/>
  <c r="K1279" i="26"/>
  <c r="I1244" i="26"/>
  <c r="K1244" i="26"/>
  <c r="K1238" i="26"/>
  <c r="J1233" i="26"/>
  <c r="L1233" i="26" s="1"/>
  <c r="J1230" i="26"/>
  <c r="L1230" i="26" s="1"/>
  <c r="I1220" i="26"/>
  <c r="K1220" i="26"/>
  <c r="J1211" i="26"/>
  <c r="L1211" i="26" s="1"/>
  <c r="K1203" i="26"/>
  <c r="J1199" i="26"/>
  <c r="L1199" i="26" s="1"/>
  <c r="I1184" i="26"/>
  <c r="K1184" i="26"/>
  <c r="I1173" i="26"/>
  <c r="K1173" i="26"/>
  <c r="K1151" i="26"/>
  <c r="I1151" i="26"/>
  <c r="J1151" i="26"/>
  <c r="L1151" i="26" s="1"/>
  <c r="I1233" i="26"/>
  <c r="K1214" i="26"/>
  <c r="I1196" i="26"/>
  <c r="K1196" i="26"/>
  <c r="K1262" i="26"/>
  <c r="I1236" i="26"/>
  <c r="K1236" i="26"/>
  <c r="J1227" i="26"/>
  <c r="L1227" i="26" s="1"/>
  <c r="J1215" i="26"/>
  <c r="L1215" i="26" s="1"/>
  <c r="I1209" i="26"/>
  <c r="K1190" i="26"/>
  <c r="K1186" i="26"/>
  <c r="I1186" i="26"/>
  <c r="K1230" i="26"/>
  <c r="I1212" i="26"/>
  <c r="K1212" i="26"/>
  <c r="J1203" i="26"/>
  <c r="L1203" i="26" s="1"/>
  <c r="K1183" i="26"/>
  <c r="I1183" i="26"/>
  <c r="K1167" i="26"/>
  <c r="J1167" i="26"/>
  <c r="L1167" i="26" s="1"/>
  <c r="I1092" i="26"/>
  <c r="J1092" i="26"/>
  <c r="L1092" i="26" s="1"/>
  <c r="K1092" i="26"/>
  <c r="J1286" i="26"/>
  <c r="L1286" i="26" s="1"/>
  <c r="J1267" i="26"/>
  <c r="L1267" i="26" s="1"/>
  <c r="I1260" i="26"/>
  <c r="K1260" i="26"/>
  <c r="K1255" i="26"/>
  <c r="K1254" i="26"/>
  <c r="J1249" i="26"/>
  <c r="L1249" i="26" s="1"/>
  <c r="K1235" i="26"/>
  <c r="K1207" i="26"/>
  <c r="K1206" i="26"/>
  <c r="J1201" i="26"/>
  <c r="L1201" i="26" s="1"/>
  <c r="J1198" i="26"/>
  <c r="L1198" i="26" s="1"/>
  <c r="I1154" i="26"/>
  <c r="K1154" i="26"/>
  <c r="J1154" i="26"/>
  <c r="L1154" i="26" s="1"/>
  <c r="J1264" i="26"/>
  <c r="L1264" i="26" s="1"/>
  <c r="J1256" i="26"/>
  <c r="L1256" i="26" s="1"/>
  <c r="J1248" i="26"/>
  <c r="L1248" i="26" s="1"/>
  <c r="J1240" i="26"/>
  <c r="L1240" i="26" s="1"/>
  <c r="I1175" i="26"/>
  <c r="J1165" i="26"/>
  <c r="L1165" i="26" s="1"/>
  <c r="I1159" i="26"/>
  <c r="J1149" i="26"/>
  <c r="L1149" i="26" s="1"/>
  <c r="I1143" i="26"/>
  <c r="J1133" i="26"/>
  <c r="L1133" i="26" s="1"/>
  <c r="I1127" i="26"/>
  <c r="K1127" i="26"/>
  <c r="I1124" i="26"/>
  <c r="K1124" i="26"/>
  <c r="I1076" i="26"/>
  <c r="J1076" i="26"/>
  <c r="L1076" i="26" s="1"/>
  <c r="K1076" i="26"/>
  <c r="I1178" i="26"/>
  <c r="K1178" i="26"/>
  <c r="I1162" i="26"/>
  <c r="K1162" i="26"/>
  <c r="I1146" i="26"/>
  <c r="K1146" i="26"/>
  <c r="I1130" i="26"/>
  <c r="K1130" i="26"/>
  <c r="I1068" i="26"/>
  <c r="J1068" i="26"/>
  <c r="L1068" i="26" s="1"/>
  <c r="K1068" i="26"/>
  <c r="K1188" i="26"/>
  <c r="K1180" i="26"/>
  <c r="K1172" i="26"/>
  <c r="J1169" i="26"/>
  <c r="L1169" i="26" s="1"/>
  <c r="K1156" i="26"/>
  <c r="J1153" i="26"/>
  <c r="L1153" i="26" s="1"/>
  <c r="K1141" i="26"/>
  <c r="K1140" i="26"/>
  <c r="J1137" i="26"/>
  <c r="L1137" i="26" s="1"/>
  <c r="J1135" i="26"/>
  <c r="L1135" i="26" s="1"/>
  <c r="J1097" i="26"/>
  <c r="L1097" i="26" s="1"/>
  <c r="K1097" i="26"/>
  <c r="I1060" i="26"/>
  <c r="J1060" i="26"/>
  <c r="L1060" i="26" s="1"/>
  <c r="K1060" i="26"/>
  <c r="J1141" i="26"/>
  <c r="L1141" i="26" s="1"/>
  <c r="I1135" i="26"/>
  <c r="J1105" i="26"/>
  <c r="L1105" i="26" s="1"/>
  <c r="K1105" i="26"/>
  <c r="I1084" i="26"/>
  <c r="J1084" i="26"/>
  <c r="L1084" i="26" s="1"/>
  <c r="K1084" i="26"/>
  <c r="I1180" i="26"/>
  <c r="J1113" i="26"/>
  <c r="L1113" i="26" s="1"/>
  <c r="K1113" i="26"/>
  <c r="I1103" i="26"/>
  <c r="K1103" i="26"/>
  <c r="I1100" i="26"/>
  <c r="K1100" i="26"/>
  <c r="I1138" i="26"/>
  <c r="K1138" i="26"/>
  <c r="J1129" i="26"/>
  <c r="L1129" i="26" s="1"/>
  <c r="K1129" i="26"/>
  <c r="J1121" i="26"/>
  <c r="L1121" i="26" s="1"/>
  <c r="K1121" i="26"/>
  <c r="I1111" i="26"/>
  <c r="K1111" i="26"/>
  <c r="I1108" i="26"/>
  <c r="K1108" i="26"/>
  <c r="I1052" i="26"/>
  <c r="J1052" i="26"/>
  <c r="L1052" i="26" s="1"/>
  <c r="K1052" i="26"/>
  <c r="J1177" i="26"/>
  <c r="L1177" i="26" s="1"/>
  <c r="K1164" i="26"/>
  <c r="J1161" i="26"/>
  <c r="L1161" i="26" s="1"/>
  <c r="K1148" i="26"/>
  <c r="J1145" i="26"/>
  <c r="L1145" i="26" s="1"/>
  <c r="K1132" i="26"/>
  <c r="I1119" i="26"/>
  <c r="K1119" i="26"/>
  <c r="I1116" i="26"/>
  <c r="K1116" i="26"/>
  <c r="K1095" i="26"/>
  <c r="I1093" i="26"/>
  <c r="K1087" i="26"/>
  <c r="I1085" i="26"/>
  <c r="K1079" i="26"/>
  <c r="K1071" i="26"/>
  <c r="K1063" i="26"/>
  <c r="K1055" i="26"/>
  <c r="K1089" i="26"/>
  <c r="K1081" i="26"/>
  <c r="K1073" i="26"/>
  <c r="K1065" i="26"/>
  <c r="I1063" i="26"/>
  <c r="K1057" i="26"/>
  <c r="I1055" i="26"/>
  <c r="K1122" i="26"/>
  <c r="K1114" i="26"/>
  <c r="K1106" i="26"/>
  <c r="K1098" i="26"/>
  <c r="K1090" i="26"/>
  <c r="J1089" i="26"/>
  <c r="L1089" i="26" s="1"/>
  <c r="K1082" i="26"/>
  <c r="J1081" i="26"/>
  <c r="L1081" i="26" s="1"/>
  <c r="K1074" i="26"/>
  <c r="J1073" i="26"/>
  <c r="L1073" i="26" s="1"/>
  <c r="K1066" i="26"/>
  <c r="J1065" i="26"/>
  <c r="L1065" i="26" s="1"/>
  <c r="K1058" i="26"/>
  <c r="K1050" i="26"/>
  <c r="G887" i="26" l="1"/>
  <c r="I887" i="26" s="1"/>
  <c r="H887" i="26"/>
  <c r="G888" i="26"/>
  <c r="H888" i="26"/>
  <c r="G889" i="26"/>
  <c r="K889" i="26" s="1"/>
  <c r="H889" i="26"/>
  <c r="G890" i="26"/>
  <c r="J890" i="26" s="1"/>
  <c r="L890" i="26" s="1"/>
  <c r="H890" i="26"/>
  <c r="G891" i="26"/>
  <c r="H891" i="26"/>
  <c r="G892" i="26"/>
  <c r="I892" i="26" s="1"/>
  <c r="H892" i="26"/>
  <c r="G893" i="26"/>
  <c r="J893" i="26" s="1"/>
  <c r="L893" i="26" s="1"/>
  <c r="H893" i="26"/>
  <c r="G894" i="26"/>
  <c r="I894" i="26" s="1"/>
  <c r="H894" i="26"/>
  <c r="G895" i="26"/>
  <c r="I895" i="26" s="1"/>
  <c r="H895" i="26"/>
  <c r="G896" i="26"/>
  <c r="H896" i="26"/>
  <c r="G897" i="26"/>
  <c r="K897" i="26" s="1"/>
  <c r="H897" i="26"/>
  <c r="G898" i="26"/>
  <c r="J898" i="26" s="1"/>
  <c r="L898" i="26" s="1"/>
  <c r="H898" i="26"/>
  <c r="G899" i="26"/>
  <c r="J899" i="26" s="1"/>
  <c r="L899" i="26" s="1"/>
  <c r="H899" i="26"/>
  <c r="G900" i="26"/>
  <c r="I900" i="26" s="1"/>
  <c r="H900" i="26"/>
  <c r="G901" i="26"/>
  <c r="J901" i="26" s="1"/>
  <c r="L901" i="26" s="1"/>
  <c r="H901" i="26"/>
  <c r="G902" i="26"/>
  <c r="I902" i="26" s="1"/>
  <c r="H902" i="26"/>
  <c r="G903" i="26"/>
  <c r="I903" i="26" s="1"/>
  <c r="H903" i="26"/>
  <c r="G904" i="26"/>
  <c r="H904" i="26"/>
  <c r="G905" i="26"/>
  <c r="K905" i="26" s="1"/>
  <c r="H905" i="26"/>
  <c r="G906" i="26"/>
  <c r="J906" i="26" s="1"/>
  <c r="L906" i="26" s="1"/>
  <c r="H906" i="26"/>
  <c r="G907" i="26"/>
  <c r="K907" i="26" s="1"/>
  <c r="H907" i="26"/>
  <c r="G908" i="26"/>
  <c r="I908" i="26" s="1"/>
  <c r="H908" i="26"/>
  <c r="G909" i="26"/>
  <c r="J909" i="26" s="1"/>
  <c r="L909" i="26" s="1"/>
  <c r="H909" i="26"/>
  <c r="G910" i="26"/>
  <c r="I910" i="26" s="1"/>
  <c r="H910" i="26"/>
  <c r="G911" i="26"/>
  <c r="I911" i="26" s="1"/>
  <c r="H911" i="26"/>
  <c r="G912" i="26"/>
  <c r="H912" i="26"/>
  <c r="G913" i="26"/>
  <c r="K913" i="26" s="1"/>
  <c r="H913" i="26"/>
  <c r="G914" i="26"/>
  <c r="J914" i="26" s="1"/>
  <c r="L914" i="26" s="1"/>
  <c r="H914" i="26"/>
  <c r="G915" i="26"/>
  <c r="K915" i="26" s="1"/>
  <c r="H915" i="26"/>
  <c r="G916" i="26"/>
  <c r="J916" i="26" s="1"/>
  <c r="L916" i="26" s="1"/>
  <c r="H916" i="26"/>
  <c r="G917" i="26"/>
  <c r="I917" i="26" s="1"/>
  <c r="H917" i="26"/>
  <c r="G918" i="26"/>
  <c r="I918" i="26" s="1"/>
  <c r="H918" i="26"/>
  <c r="G919" i="26"/>
  <c r="I919" i="26" s="1"/>
  <c r="H919" i="26"/>
  <c r="G920" i="26"/>
  <c r="H920" i="26"/>
  <c r="G921" i="26"/>
  <c r="K921" i="26" s="1"/>
  <c r="H921" i="26"/>
  <c r="G922" i="26"/>
  <c r="J922" i="26" s="1"/>
  <c r="L922" i="26" s="1"/>
  <c r="H922" i="26"/>
  <c r="G923" i="26"/>
  <c r="H923" i="26"/>
  <c r="G924" i="26"/>
  <c r="J924" i="26" s="1"/>
  <c r="L924" i="26" s="1"/>
  <c r="H924" i="26"/>
  <c r="G925" i="26"/>
  <c r="I925" i="26" s="1"/>
  <c r="H925" i="26"/>
  <c r="G926" i="26"/>
  <c r="I926" i="26" s="1"/>
  <c r="H926" i="26"/>
  <c r="G927" i="26"/>
  <c r="I927" i="26" s="1"/>
  <c r="H927" i="26"/>
  <c r="G928" i="26"/>
  <c r="H928" i="26"/>
  <c r="G929" i="26"/>
  <c r="K929" i="26" s="1"/>
  <c r="H929" i="26"/>
  <c r="G930" i="26"/>
  <c r="J930" i="26" s="1"/>
  <c r="L930" i="26" s="1"/>
  <c r="H930" i="26"/>
  <c r="G931" i="26"/>
  <c r="H931" i="26"/>
  <c r="G932" i="26"/>
  <c r="J932" i="26" s="1"/>
  <c r="L932" i="26" s="1"/>
  <c r="H932" i="26"/>
  <c r="G933" i="26"/>
  <c r="I933" i="26" s="1"/>
  <c r="H933" i="26"/>
  <c r="G934" i="26"/>
  <c r="I934" i="26" s="1"/>
  <c r="H934" i="26"/>
  <c r="G935" i="26"/>
  <c r="I935" i="26" s="1"/>
  <c r="H935" i="26"/>
  <c r="G936" i="26"/>
  <c r="H936" i="26"/>
  <c r="G937" i="26"/>
  <c r="K937" i="26" s="1"/>
  <c r="H937" i="26"/>
  <c r="G938" i="26"/>
  <c r="J938" i="26" s="1"/>
  <c r="L938" i="26" s="1"/>
  <c r="H938" i="26"/>
  <c r="G939" i="26"/>
  <c r="H939" i="26"/>
  <c r="G940" i="26"/>
  <c r="J940" i="26" s="1"/>
  <c r="L940" i="26" s="1"/>
  <c r="H940" i="26"/>
  <c r="G941" i="26"/>
  <c r="I941" i="26" s="1"/>
  <c r="H941" i="26"/>
  <c r="G942" i="26"/>
  <c r="I942" i="26" s="1"/>
  <c r="H942" i="26"/>
  <c r="G943" i="26"/>
  <c r="I943" i="26" s="1"/>
  <c r="H943" i="26"/>
  <c r="G944" i="26"/>
  <c r="H944" i="26"/>
  <c r="G945" i="26"/>
  <c r="K945" i="26" s="1"/>
  <c r="H945" i="26"/>
  <c r="G946" i="26"/>
  <c r="J946" i="26" s="1"/>
  <c r="L946" i="26" s="1"/>
  <c r="H946" i="26"/>
  <c r="G947" i="26"/>
  <c r="H947" i="26"/>
  <c r="G948" i="26"/>
  <c r="J948" i="26" s="1"/>
  <c r="L948" i="26" s="1"/>
  <c r="H948" i="26"/>
  <c r="G949" i="26"/>
  <c r="I949" i="26" s="1"/>
  <c r="H949" i="26"/>
  <c r="G950" i="26"/>
  <c r="I950" i="26" s="1"/>
  <c r="H950" i="26"/>
  <c r="G951" i="26"/>
  <c r="I951" i="26" s="1"/>
  <c r="H951" i="26"/>
  <c r="G952" i="26"/>
  <c r="H952" i="26"/>
  <c r="G953" i="26"/>
  <c r="K953" i="26" s="1"/>
  <c r="H953" i="26"/>
  <c r="G954" i="26"/>
  <c r="J954" i="26" s="1"/>
  <c r="L954" i="26" s="1"/>
  <c r="H954" i="26"/>
  <c r="G955" i="26"/>
  <c r="H955" i="26"/>
  <c r="G956" i="26"/>
  <c r="J956" i="26" s="1"/>
  <c r="L956" i="26" s="1"/>
  <c r="H956" i="26"/>
  <c r="G957" i="26"/>
  <c r="I957" i="26" s="1"/>
  <c r="H957" i="26"/>
  <c r="G958" i="26"/>
  <c r="I958" i="26" s="1"/>
  <c r="H958" i="26"/>
  <c r="G959" i="26"/>
  <c r="I959" i="26" s="1"/>
  <c r="H959" i="26"/>
  <c r="G960" i="26"/>
  <c r="H960" i="26"/>
  <c r="G961" i="26"/>
  <c r="K961" i="26" s="1"/>
  <c r="H961" i="26"/>
  <c r="G962" i="26"/>
  <c r="J962" i="26" s="1"/>
  <c r="L962" i="26" s="1"/>
  <c r="H962" i="26"/>
  <c r="G963" i="26"/>
  <c r="H963" i="26"/>
  <c r="G964" i="26"/>
  <c r="J964" i="26" s="1"/>
  <c r="L964" i="26" s="1"/>
  <c r="H964" i="26"/>
  <c r="G965" i="26"/>
  <c r="K965" i="26" s="1"/>
  <c r="H965" i="26"/>
  <c r="G966" i="26"/>
  <c r="I966" i="26" s="1"/>
  <c r="H966" i="26"/>
  <c r="G967" i="26"/>
  <c r="I967" i="26" s="1"/>
  <c r="H967" i="26"/>
  <c r="G968" i="26"/>
  <c r="H968" i="26"/>
  <c r="G969" i="26"/>
  <c r="K969" i="26" s="1"/>
  <c r="H969" i="26"/>
  <c r="G970" i="26"/>
  <c r="I970" i="26" s="1"/>
  <c r="H970" i="26"/>
  <c r="G971" i="26"/>
  <c r="K971" i="26" s="1"/>
  <c r="H971" i="26"/>
  <c r="G972" i="26"/>
  <c r="J972" i="26" s="1"/>
  <c r="L972" i="26" s="1"/>
  <c r="H972" i="26"/>
  <c r="G973" i="26"/>
  <c r="I973" i="26" s="1"/>
  <c r="H973" i="26"/>
  <c r="G974" i="26"/>
  <c r="K974" i="26" s="1"/>
  <c r="H974" i="26"/>
  <c r="G975" i="26"/>
  <c r="I975" i="26" s="1"/>
  <c r="H975" i="26"/>
  <c r="G976" i="26"/>
  <c r="I976" i="26" s="1"/>
  <c r="H976" i="26"/>
  <c r="G977" i="26"/>
  <c r="K977" i="26" s="1"/>
  <c r="H977" i="26"/>
  <c r="G978" i="26"/>
  <c r="H978" i="26"/>
  <c r="G979" i="26"/>
  <c r="J979" i="26" s="1"/>
  <c r="L979" i="26" s="1"/>
  <c r="H979" i="26"/>
  <c r="G980" i="26"/>
  <c r="J980" i="26" s="1"/>
  <c r="L980" i="26" s="1"/>
  <c r="H980" i="26"/>
  <c r="G981" i="26"/>
  <c r="I981" i="26" s="1"/>
  <c r="H981" i="26"/>
  <c r="G982" i="26"/>
  <c r="K982" i="26" s="1"/>
  <c r="H982" i="26"/>
  <c r="G983" i="26"/>
  <c r="H983" i="26"/>
  <c r="G984" i="26"/>
  <c r="H984" i="26"/>
  <c r="G985" i="26"/>
  <c r="K985" i="26" s="1"/>
  <c r="H985" i="26"/>
  <c r="G986" i="26"/>
  <c r="H986" i="26"/>
  <c r="G987" i="26"/>
  <c r="J987" i="26" s="1"/>
  <c r="L987" i="26" s="1"/>
  <c r="H987" i="26"/>
  <c r="G988" i="26"/>
  <c r="J988" i="26" s="1"/>
  <c r="L988" i="26" s="1"/>
  <c r="H988" i="26"/>
  <c r="G989" i="26"/>
  <c r="J989" i="26" s="1"/>
  <c r="L989" i="26" s="1"/>
  <c r="H989" i="26"/>
  <c r="G990" i="26"/>
  <c r="I990" i="26" s="1"/>
  <c r="H990" i="26"/>
  <c r="G991" i="26"/>
  <c r="K991" i="26" s="1"/>
  <c r="H991" i="26"/>
  <c r="G992" i="26"/>
  <c r="I992" i="26" s="1"/>
  <c r="H992" i="26"/>
  <c r="G993" i="26"/>
  <c r="K993" i="26" s="1"/>
  <c r="H993" i="26"/>
  <c r="G994" i="26"/>
  <c r="I994" i="26" s="1"/>
  <c r="H994" i="26"/>
  <c r="G995" i="26"/>
  <c r="H995" i="26"/>
  <c r="G996" i="26"/>
  <c r="J996" i="26" s="1"/>
  <c r="L996" i="26" s="1"/>
  <c r="H996" i="26"/>
  <c r="G997" i="26"/>
  <c r="I997" i="26" s="1"/>
  <c r="H997" i="26"/>
  <c r="G998" i="26"/>
  <c r="I998" i="26" s="1"/>
  <c r="H998" i="26"/>
  <c r="G999" i="26"/>
  <c r="K999" i="26" s="1"/>
  <c r="H999" i="26"/>
  <c r="G1000" i="26"/>
  <c r="I1000" i="26" s="1"/>
  <c r="H1000" i="26"/>
  <c r="G1001" i="26"/>
  <c r="K1001" i="26" s="1"/>
  <c r="H1001" i="26"/>
  <c r="G1002" i="26"/>
  <c r="J1002" i="26" s="1"/>
  <c r="L1002" i="26" s="1"/>
  <c r="H1002" i="26"/>
  <c r="G1003" i="26"/>
  <c r="J1003" i="26" s="1"/>
  <c r="L1003" i="26" s="1"/>
  <c r="H1003" i="26"/>
  <c r="G1004" i="26"/>
  <c r="J1004" i="26" s="1"/>
  <c r="L1004" i="26" s="1"/>
  <c r="H1004" i="26"/>
  <c r="G1005" i="26"/>
  <c r="I1005" i="26" s="1"/>
  <c r="H1005" i="26"/>
  <c r="G1006" i="26"/>
  <c r="J1006" i="26" s="1"/>
  <c r="L1006" i="26" s="1"/>
  <c r="H1006" i="26"/>
  <c r="G1007" i="26"/>
  <c r="J1007" i="26" s="1"/>
  <c r="L1007" i="26" s="1"/>
  <c r="H1007" i="26"/>
  <c r="G1008" i="26"/>
  <c r="J1008" i="26" s="1"/>
  <c r="L1008" i="26" s="1"/>
  <c r="H1008" i="26"/>
  <c r="G1009" i="26"/>
  <c r="K1009" i="26" s="1"/>
  <c r="H1009" i="26"/>
  <c r="G1010" i="26"/>
  <c r="I1010" i="26" s="1"/>
  <c r="H1010" i="26"/>
  <c r="G1011" i="26"/>
  <c r="H1011" i="26"/>
  <c r="G1012" i="26"/>
  <c r="K1012" i="26" s="1"/>
  <c r="H1012" i="26"/>
  <c r="G1013" i="26"/>
  <c r="I1013" i="26" s="1"/>
  <c r="H1013" i="26"/>
  <c r="G1014" i="26"/>
  <c r="K1014" i="26" s="1"/>
  <c r="H1014" i="26"/>
  <c r="G1015" i="26"/>
  <c r="I1015" i="26" s="1"/>
  <c r="H1015" i="26"/>
  <c r="G1016" i="26"/>
  <c r="J1016" i="26" s="1"/>
  <c r="L1016" i="26" s="1"/>
  <c r="H1016" i="26"/>
  <c r="G1017" i="26"/>
  <c r="K1017" i="26" s="1"/>
  <c r="H1017" i="26"/>
  <c r="G1018" i="26"/>
  <c r="K1018" i="26" s="1"/>
  <c r="H1018" i="26"/>
  <c r="G1019" i="26"/>
  <c r="I1019" i="26" s="1"/>
  <c r="H1019" i="26"/>
  <c r="G1020" i="26"/>
  <c r="I1020" i="26" s="1"/>
  <c r="H1020" i="26"/>
  <c r="G1021" i="26"/>
  <c r="I1021" i="26" s="1"/>
  <c r="H1021" i="26"/>
  <c r="G1022" i="26"/>
  <c r="I1022" i="26" s="1"/>
  <c r="H1022" i="26"/>
  <c r="G1023" i="26"/>
  <c r="K1023" i="26" s="1"/>
  <c r="H1023" i="26"/>
  <c r="G1024" i="26"/>
  <c r="I1024" i="26" s="1"/>
  <c r="H1024" i="26"/>
  <c r="G1025" i="26"/>
  <c r="K1025" i="26" s="1"/>
  <c r="H1025" i="26"/>
  <c r="G1026" i="26"/>
  <c r="I1026" i="26" s="1"/>
  <c r="H1026" i="26"/>
  <c r="G1027" i="26"/>
  <c r="J1027" i="26" s="1"/>
  <c r="L1027" i="26" s="1"/>
  <c r="H1027" i="26"/>
  <c r="G1028" i="26"/>
  <c r="J1028" i="26" s="1"/>
  <c r="L1028" i="26" s="1"/>
  <c r="H1028" i="26"/>
  <c r="G1029" i="26"/>
  <c r="I1029" i="26" s="1"/>
  <c r="H1029" i="26"/>
  <c r="G1030" i="26"/>
  <c r="I1030" i="26" s="1"/>
  <c r="H1030" i="26"/>
  <c r="G1031" i="26"/>
  <c r="K1031" i="26" s="1"/>
  <c r="H1031" i="26"/>
  <c r="G1032" i="26"/>
  <c r="I1032" i="26" s="1"/>
  <c r="H1032" i="26"/>
  <c r="G1033" i="26"/>
  <c r="J1033" i="26" s="1"/>
  <c r="L1033" i="26" s="1"/>
  <c r="H1033" i="26"/>
  <c r="G1034" i="26"/>
  <c r="I1034" i="26" s="1"/>
  <c r="H1034" i="26"/>
  <c r="G1035" i="26"/>
  <c r="I1035" i="26" s="1"/>
  <c r="H1035" i="26"/>
  <c r="G1036" i="26"/>
  <c r="I1036" i="26" s="1"/>
  <c r="H1036" i="26"/>
  <c r="G1037" i="26"/>
  <c r="I1037" i="26" s="1"/>
  <c r="H1037" i="26"/>
  <c r="G1038" i="26"/>
  <c r="I1038" i="26" s="1"/>
  <c r="H1038" i="26"/>
  <c r="G1039" i="26"/>
  <c r="K1039" i="26" s="1"/>
  <c r="H1039" i="26"/>
  <c r="G1040" i="26"/>
  <c r="I1040" i="26" s="1"/>
  <c r="H1040" i="26"/>
  <c r="G1041" i="26"/>
  <c r="J1041" i="26" s="1"/>
  <c r="L1041" i="26" s="1"/>
  <c r="H1041" i="26"/>
  <c r="G1042" i="26"/>
  <c r="I1042" i="26" s="1"/>
  <c r="H1042" i="26"/>
  <c r="G1043" i="26"/>
  <c r="J1043" i="26" s="1"/>
  <c r="L1043" i="26" s="1"/>
  <c r="H1043" i="26"/>
  <c r="G1044" i="26"/>
  <c r="I1044" i="26" s="1"/>
  <c r="H1044" i="26"/>
  <c r="G1045" i="26"/>
  <c r="I1045" i="26" s="1"/>
  <c r="H1045" i="26"/>
  <c r="G1046" i="26"/>
  <c r="I1046" i="26" s="1"/>
  <c r="H1046" i="26"/>
  <c r="G1047" i="26"/>
  <c r="K1047" i="26" s="1"/>
  <c r="H1047" i="26"/>
  <c r="G1048" i="26"/>
  <c r="J1048" i="26" s="1"/>
  <c r="L1048" i="26" s="1"/>
  <c r="H1048" i="26"/>
  <c r="G1049" i="26"/>
  <c r="H1049" i="26"/>
  <c r="K949" i="26" l="1"/>
  <c r="K916" i="26"/>
  <c r="K900" i="26"/>
  <c r="K1024" i="26"/>
  <c r="K1042" i="26"/>
  <c r="K1027" i="26"/>
  <c r="K1008" i="26"/>
  <c r="J1042" i="26"/>
  <c r="L1042" i="26" s="1"/>
  <c r="I977" i="26"/>
  <c r="K1041" i="26"/>
  <c r="K957" i="26"/>
  <c r="K1002" i="26"/>
  <c r="K941" i="26"/>
  <c r="K1035" i="26"/>
  <c r="J993" i="26"/>
  <c r="L993" i="26" s="1"/>
  <c r="J1014" i="26"/>
  <c r="L1014" i="26" s="1"/>
  <c r="I996" i="26"/>
  <c r="J1023" i="26"/>
  <c r="L1023" i="26" s="1"/>
  <c r="K1032" i="26"/>
  <c r="I1027" i="26"/>
  <c r="J1024" i="26"/>
  <c r="L1024" i="26" s="1"/>
  <c r="K996" i="26"/>
  <c r="K925" i="26"/>
  <c r="I916" i="26"/>
  <c r="J913" i="26"/>
  <c r="L913" i="26" s="1"/>
  <c r="J1035" i="26"/>
  <c r="L1035" i="26" s="1"/>
  <c r="K1034" i="26"/>
  <c r="K1033" i="26"/>
  <c r="J1015" i="26"/>
  <c r="L1015" i="26" s="1"/>
  <c r="K1010" i="26"/>
  <c r="J1009" i="26"/>
  <c r="L1009" i="26" s="1"/>
  <c r="K1006" i="26"/>
  <c r="K1005" i="26"/>
  <c r="K994" i="26"/>
  <c r="K973" i="26"/>
  <c r="J1034" i="26"/>
  <c r="L1034" i="26" s="1"/>
  <c r="J1010" i="26"/>
  <c r="L1010" i="26" s="1"/>
  <c r="I1006" i="26"/>
  <c r="K987" i="26"/>
  <c r="K933" i="26"/>
  <c r="J915" i="26"/>
  <c r="L915" i="26" s="1"/>
  <c r="K908" i="26"/>
  <c r="J897" i="26"/>
  <c r="L897" i="26" s="1"/>
  <c r="J1047" i="26"/>
  <c r="L1047" i="26" s="1"/>
  <c r="J1032" i="26"/>
  <c r="L1032" i="26" s="1"/>
  <c r="I1023" i="26"/>
  <c r="J1012" i="26"/>
  <c r="L1012" i="26" s="1"/>
  <c r="I1009" i="26"/>
  <c r="I1008" i="26"/>
  <c r="I993" i="26"/>
  <c r="I988" i="26"/>
  <c r="K980" i="26"/>
  <c r="K979" i="26"/>
  <c r="J973" i="26"/>
  <c r="L973" i="26" s="1"/>
  <c r="K966" i="26"/>
  <c r="I914" i="26"/>
  <c r="I913" i="26"/>
  <c r="J900" i="26"/>
  <c r="L900" i="26" s="1"/>
  <c r="K899" i="26"/>
  <c r="I898" i="26"/>
  <c r="I897" i="26"/>
  <c r="K1048" i="26"/>
  <c r="I1047" i="26"/>
  <c r="K1040" i="26"/>
  <c r="I1012" i="26"/>
  <c r="I980" i="26"/>
  <c r="K1015" i="26"/>
  <c r="K909" i="26"/>
  <c r="K893" i="26"/>
  <c r="K910" i="26"/>
  <c r="I909" i="26"/>
  <c r="K894" i="26"/>
  <c r="I893" i="26"/>
  <c r="K1019" i="26"/>
  <c r="K989" i="26"/>
  <c r="K917" i="26"/>
  <c r="J1040" i="26"/>
  <c r="L1040" i="26" s="1"/>
  <c r="K1013" i="26"/>
  <c r="K972" i="26"/>
  <c r="J965" i="26"/>
  <c r="L965" i="26" s="1"/>
  <c r="J957" i="26"/>
  <c r="L957" i="26" s="1"/>
  <c r="J949" i="26"/>
  <c r="L949" i="26" s="1"/>
  <c r="J941" i="26"/>
  <c r="L941" i="26" s="1"/>
  <c r="J933" i="26"/>
  <c r="L933" i="26" s="1"/>
  <c r="J925" i="26"/>
  <c r="L925" i="26" s="1"/>
  <c r="J917" i="26"/>
  <c r="L917" i="26" s="1"/>
  <c r="J1049" i="26"/>
  <c r="L1049" i="26" s="1"/>
  <c r="I1043" i="26"/>
  <c r="J1039" i="26"/>
  <c r="L1039" i="26" s="1"/>
  <c r="I1031" i="26"/>
  <c r="J1026" i="26"/>
  <c r="L1026" i="26" s="1"/>
  <c r="J1018" i="26"/>
  <c r="L1018" i="26" s="1"/>
  <c r="J1013" i="26"/>
  <c r="L1013" i="26" s="1"/>
  <c r="J1005" i="26"/>
  <c r="L1005" i="26" s="1"/>
  <c r="K1004" i="26"/>
  <c r="I1001" i="26"/>
  <c r="J997" i="26"/>
  <c r="L997" i="26" s="1"/>
  <c r="I989" i="26"/>
  <c r="J985" i="26"/>
  <c r="L985" i="26" s="1"/>
  <c r="J981" i="26"/>
  <c r="L981" i="26" s="1"/>
  <c r="I972" i="26"/>
  <c r="K970" i="26"/>
  <c r="J969" i="26"/>
  <c r="L969" i="26" s="1"/>
  <c r="I968" i="26"/>
  <c r="I965" i="26"/>
  <c r="K964" i="26"/>
  <c r="K963" i="26"/>
  <c r="I962" i="26"/>
  <c r="J961" i="26"/>
  <c r="L961" i="26" s="1"/>
  <c r="K956" i="26"/>
  <c r="K955" i="26"/>
  <c r="I954" i="26"/>
  <c r="J953" i="26"/>
  <c r="L953" i="26" s="1"/>
  <c r="K948" i="26"/>
  <c r="K947" i="26"/>
  <c r="I946" i="26"/>
  <c r="J945" i="26"/>
  <c r="L945" i="26" s="1"/>
  <c r="K940" i="26"/>
  <c r="K939" i="26"/>
  <c r="I938" i="26"/>
  <c r="J937" i="26"/>
  <c r="L937" i="26" s="1"/>
  <c r="K932" i="26"/>
  <c r="K931" i="26"/>
  <c r="I930" i="26"/>
  <c r="J929" i="26"/>
  <c r="L929" i="26" s="1"/>
  <c r="K924" i="26"/>
  <c r="K923" i="26"/>
  <c r="I922" i="26"/>
  <c r="J921" i="26"/>
  <c r="L921" i="26" s="1"/>
  <c r="J908" i="26"/>
  <c r="L908" i="26" s="1"/>
  <c r="I906" i="26"/>
  <c r="J905" i="26"/>
  <c r="L905" i="26" s="1"/>
  <c r="I901" i="26"/>
  <c r="J892" i="26"/>
  <c r="L892" i="26" s="1"/>
  <c r="K891" i="26"/>
  <c r="I890" i="26"/>
  <c r="J889" i="26"/>
  <c r="L889" i="26" s="1"/>
  <c r="K1043" i="26"/>
  <c r="K901" i="26"/>
  <c r="K1049" i="26"/>
  <c r="J1031" i="26"/>
  <c r="L1031" i="26" s="1"/>
  <c r="K1026" i="26"/>
  <c r="J1019" i="26"/>
  <c r="L1019" i="26" s="1"/>
  <c r="J1001" i="26"/>
  <c r="L1001" i="26" s="1"/>
  <c r="K997" i="26"/>
  <c r="K981" i="26"/>
  <c r="K892" i="26"/>
  <c r="I1048" i="26"/>
  <c r="I1039" i="26"/>
  <c r="J1025" i="26"/>
  <c r="L1025" i="26" s="1"/>
  <c r="I1018" i="26"/>
  <c r="I1004" i="26"/>
  <c r="J994" i="26"/>
  <c r="L994" i="26" s="1"/>
  <c r="K988" i="26"/>
  <c r="I985" i="26"/>
  <c r="J977" i="26"/>
  <c r="L977" i="26" s="1"/>
  <c r="J971" i="26"/>
  <c r="L971" i="26" s="1"/>
  <c r="I969" i="26"/>
  <c r="I964" i="26"/>
  <c r="J963" i="26"/>
  <c r="L963" i="26" s="1"/>
  <c r="I961" i="26"/>
  <c r="K958" i="26"/>
  <c r="I956" i="26"/>
  <c r="J955" i="26"/>
  <c r="L955" i="26" s="1"/>
  <c r="I953" i="26"/>
  <c r="K950" i="26"/>
  <c r="I948" i="26"/>
  <c r="J947" i="26"/>
  <c r="L947" i="26" s="1"/>
  <c r="I945" i="26"/>
  <c r="K942" i="26"/>
  <c r="I940" i="26"/>
  <c r="J939" i="26"/>
  <c r="L939" i="26" s="1"/>
  <c r="I937" i="26"/>
  <c r="K934" i="26"/>
  <c r="I932" i="26"/>
  <c r="J931" i="26"/>
  <c r="L931" i="26" s="1"/>
  <c r="I929" i="26"/>
  <c r="K926" i="26"/>
  <c r="I924" i="26"/>
  <c r="J923" i="26"/>
  <c r="L923" i="26" s="1"/>
  <c r="I921" i="26"/>
  <c r="K918" i="26"/>
  <c r="J907" i="26"/>
  <c r="L907" i="26" s="1"/>
  <c r="I905" i="26"/>
  <c r="K902" i="26"/>
  <c r="J891" i="26"/>
  <c r="L891" i="26" s="1"/>
  <c r="I889" i="26"/>
  <c r="J984" i="26"/>
  <c r="L984" i="26" s="1"/>
  <c r="K984" i="26"/>
  <c r="I1049" i="26"/>
  <c r="I1041" i="26"/>
  <c r="I1033" i="26"/>
  <c r="I1025" i="26"/>
  <c r="I1014" i="26"/>
  <c r="I1002" i="26"/>
  <c r="I999" i="26"/>
  <c r="J999" i="26"/>
  <c r="L999" i="26" s="1"/>
  <c r="I904" i="26"/>
  <c r="J904" i="26"/>
  <c r="L904" i="26" s="1"/>
  <c r="K904" i="26"/>
  <c r="K1020" i="26"/>
  <c r="K978" i="26"/>
  <c r="K1036" i="26"/>
  <c r="K1028" i="26"/>
  <c r="J1044" i="26"/>
  <c r="L1044" i="26" s="1"/>
  <c r="J1036" i="26"/>
  <c r="L1036" i="26" s="1"/>
  <c r="K1029" i="26"/>
  <c r="K1021" i="26"/>
  <c r="J1020" i="26"/>
  <c r="L1020" i="26" s="1"/>
  <c r="K1011" i="26"/>
  <c r="K1007" i="26"/>
  <c r="K1003" i="26"/>
  <c r="K998" i="26"/>
  <c r="I991" i="26"/>
  <c r="J991" i="26"/>
  <c r="L991" i="26" s="1"/>
  <c r="K986" i="26"/>
  <c r="I983" i="26"/>
  <c r="J983" i="26"/>
  <c r="L983" i="26" s="1"/>
  <c r="K983" i="26"/>
  <c r="J978" i="26"/>
  <c r="L978" i="26" s="1"/>
  <c r="J970" i="26"/>
  <c r="L970" i="26" s="1"/>
  <c r="I896" i="26"/>
  <c r="J896" i="26"/>
  <c r="L896" i="26" s="1"/>
  <c r="K896" i="26"/>
  <c r="K1044" i="26"/>
  <c r="K1045" i="26"/>
  <c r="K1046" i="26"/>
  <c r="J1045" i="26"/>
  <c r="L1045" i="26" s="1"/>
  <c r="K1038" i="26"/>
  <c r="J1037" i="26"/>
  <c r="L1037" i="26" s="1"/>
  <c r="K1030" i="26"/>
  <c r="J1029" i="26"/>
  <c r="L1029" i="26" s="1"/>
  <c r="I1028" i="26"/>
  <c r="K1022" i="26"/>
  <c r="J1021" i="26"/>
  <c r="L1021" i="26" s="1"/>
  <c r="I1016" i="26"/>
  <c r="J1011" i="26"/>
  <c r="L1011" i="26" s="1"/>
  <c r="J998" i="26"/>
  <c r="L998" i="26" s="1"/>
  <c r="J986" i="26"/>
  <c r="L986" i="26" s="1"/>
  <c r="I978" i="26"/>
  <c r="J968" i="26"/>
  <c r="L968" i="26" s="1"/>
  <c r="K968" i="26"/>
  <c r="I995" i="26"/>
  <c r="K1037" i="26"/>
  <c r="K1016" i="26"/>
  <c r="J1046" i="26"/>
  <c r="L1046" i="26" s="1"/>
  <c r="J1038" i="26"/>
  <c r="L1038" i="26" s="1"/>
  <c r="J1030" i="26"/>
  <c r="L1030" i="26" s="1"/>
  <c r="J1022" i="26"/>
  <c r="L1022" i="26" s="1"/>
  <c r="J1017" i="26"/>
  <c r="L1017" i="26" s="1"/>
  <c r="I1011" i="26"/>
  <c r="J1000" i="26"/>
  <c r="L1000" i="26" s="1"/>
  <c r="K1000" i="26"/>
  <c r="K995" i="26"/>
  <c r="K990" i="26"/>
  <c r="I986" i="26"/>
  <c r="I960" i="26"/>
  <c r="J960" i="26"/>
  <c r="L960" i="26" s="1"/>
  <c r="K960" i="26"/>
  <c r="I952" i="26"/>
  <c r="J952" i="26"/>
  <c r="L952" i="26" s="1"/>
  <c r="K952" i="26"/>
  <c r="I944" i="26"/>
  <c r="J944" i="26"/>
  <c r="L944" i="26" s="1"/>
  <c r="K944" i="26"/>
  <c r="I936" i="26"/>
  <c r="J936" i="26"/>
  <c r="L936" i="26" s="1"/>
  <c r="K936" i="26"/>
  <c r="I928" i="26"/>
  <c r="J928" i="26"/>
  <c r="L928" i="26" s="1"/>
  <c r="K928" i="26"/>
  <c r="I920" i="26"/>
  <c r="J920" i="26"/>
  <c r="L920" i="26" s="1"/>
  <c r="K920" i="26"/>
  <c r="I888" i="26"/>
  <c r="J888" i="26"/>
  <c r="L888" i="26" s="1"/>
  <c r="K888" i="26"/>
  <c r="I1017" i="26"/>
  <c r="I1007" i="26"/>
  <c r="I1003" i="26"/>
  <c r="J995" i="26"/>
  <c r="L995" i="26" s="1"/>
  <c r="J990" i="26"/>
  <c r="L990" i="26" s="1"/>
  <c r="I984" i="26"/>
  <c r="I974" i="26"/>
  <c r="J974" i="26"/>
  <c r="L974" i="26" s="1"/>
  <c r="J992" i="26"/>
  <c r="L992" i="26" s="1"/>
  <c r="K992" i="26"/>
  <c r="I982" i="26"/>
  <c r="J982" i="26"/>
  <c r="L982" i="26" s="1"/>
  <c r="J976" i="26"/>
  <c r="L976" i="26" s="1"/>
  <c r="K976" i="26"/>
  <c r="I912" i="26"/>
  <c r="J912" i="26"/>
  <c r="L912" i="26" s="1"/>
  <c r="K912" i="26"/>
  <c r="I987" i="26"/>
  <c r="I979" i="26"/>
  <c r="I971" i="26"/>
  <c r="I963" i="26"/>
  <c r="I955" i="26"/>
  <c r="I947" i="26"/>
  <c r="I939" i="26"/>
  <c r="I931" i="26"/>
  <c r="I923" i="26"/>
  <c r="I915" i="26"/>
  <c r="I907" i="26"/>
  <c r="I899" i="26"/>
  <c r="I891" i="26"/>
  <c r="K975" i="26"/>
  <c r="K967" i="26"/>
  <c r="J966" i="26"/>
  <c r="L966" i="26" s="1"/>
  <c r="K959" i="26"/>
  <c r="J958" i="26"/>
  <c r="L958" i="26" s="1"/>
  <c r="K951" i="26"/>
  <c r="J950" i="26"/>
  <c r="L950" i="26" s="1"/>
  <c r="K943" i="26"/>
  <c r="J942" i="26"/>
  <c r="L942" i="26" s="1"/>
  <c r="K935" i="26"/>
  <c r="J934" i="26"/>
  <c r="L934" i="26" s="1"/>
  <c r="K927" i="26"/>
  <c r="J926" i="26"/>
  <c r="L926" i="26" s="1"/>
  <c r="K919" i="26"/>
  <c r="J918" i="26"/>
  <c r="L918" i="26" s="1"/>
  <c r="K911" i="26"/>
  <c r="J910" i="26"/>
  <c r="L910" i="26" s="1"/>
  <c r="K903" i="26"/>
  <c r="J902" i="26"/>
  <c r="L902" i="26" s="1"/>
  <c r="K895" i="26"/>
  <c r="J894" i="26"/>
  <c r="L894" i="26" s="1"/>
  <c r="K887" i="26"/>
  <c r="J975" i="26"/>
  <c r="L975" i="26" s="1"/>
  <c r="J967" i="26"/>
  <c r="L967" i="26" s="1"/>
  <c r="J959" i="26"/>
  <c r="L959" i="26" s="1"/>
  <c r="J951" i="26"/>
  <c r="L951" i="26" s="1"/>
  <c r="J943" i="26"/>
  <c r="L943" i="26" s="1"/>
  <c r="J935" i="26"/>
  <c r="L935" i="26" s="1"/>
  <c r="J927" i="26"/>
  <c r="L927" i="26" s="1"/>
  <c r="J919" i="26"/>
  <c r="L919" i="26" s="1"/>
  <c r="J911" i="26"/>
  <c r="L911" i="26" s="1"/>
  <c r="J903" i="26"/>
  <c r="L903" i="26" s="1"/>
  <c r="J895" i="26"/>
  <c r="L895" i="26" s="1"/>
  <c r="J887" i="26"/>
  <c r="L887" i="26" s="1"/>
  <c r="K962" i="26"/>
  <c r="K954" i="26"/>
  <c r="K946" i="26"/>
  <c r="K938" i="26"/>
  <c r="K930" i="26"/>
  <c r="K922" i="26"/>
  <c r="K914" i="26"/>
  <c r="K906" i="26"/>
  <c r="K898" i="26"/>
  <c r="K890" i="26"/>
  <c r="C887" i="26"/>
  <c r="C888" i="26"/>
  <c r="C889" i="26"/>
  <c r="C890" i="26"/>
  <c r="C891" i="26"/>
  <c r="C892" i="26"/>
  <c r="C893" i="26"/>
  <c r="C894" i="26"/>
  <c r="C895" i="26"/>
  <c r="C896" i="26"/>
  <c r="C897" i="26"/>
  <c r="C898" i="26"/>
  <c r="C899" i="26"/>
  <c r="C900" i="26"/>
  <c r="C901" i="26"/>
  <c r="C902" i="26"/>
  <c r="C903" i="26"/>
  <c r="C904" i="26"/>
  <c r="C905" i="26"/>
  <c r="C906" i="26"/>
  <c r="C907" i="26"/>
  <c r="C908" i="26"/>
  <c r="C909" i="26"/>
  <c r="C910" i="26"/>
  <c r="C911" i="26"/>
  <c r="C912" i="26"/>
  <c r="C913" i="26"/>
  <c r="C914" i="26"/>
  <c r="C915" i="26"/>
  <c r="C916" i="26"/>
  <c r="C917" i="26"/>
  <c r="C918" i="26"/>
  <c r="C919" i="26"/>
  <c r="C920" i="26"/>
  <c r="C921" i="26"/>
  <c r="C922" i="26"/>
  <c r="C923" i="26"/>
  <c r="C924" i="26"/>
  <c r="C925" i="26"/>
  <c r="C926" i="26"/>
  <c r="C927" i="26"/>
  <c r="C928" i="26"/>
  <c r="C929" i="26"/>
  <c r="C930" i="26"/>
  <c r="C931" i="26"/>
  <c r="C932" i="26"/>
  <c r="C933" i="26"/>
  <c r="C934" i="26"/>
  <c r="C935" i="26"/>
  <c r="C936" i="26"/>
  <c r="C937" i="26"/>
  <c r="C938" i="26"/>
  <c r="C939" i="26"/>
  <c r="C940" i="26"/>
  <c r="C941" i="26"/>
  <c r="C942" i="26"/>
  <c r="C943" i="26"/>
  <c r="C944" i="26"/>
  <c r="C945" i="26"/>
  <c r="C946" i="26"/>
  <c r="C947" i="26"/>
  <c r="C948" i="26"/>
  <c r="C949" i="26"/>
  <c r="C950" i="26"/>
  <c r="C951" i="26"/>
  <c r="C952" i="26"/>
  <c r="C953" i="26"/>
  <c r="C954" i="26"/>
  <c r="C955" i="26"/>
  <c r="C956" i="26"/>
  <c r="C957" i="26"/>
  <c r="C958" i="26"/>
  <c r="C959" i="26"/>
  <c r="C960" i="26"/>
  <c r="C961" i="26"/>
  <c r="C962" i="26"/>
  <c r="C963" i="26"/>
  <c r="C964" i="26"/>
  <c r="C965" i="26"/>
  <c r="C966" i="26"/>
  <c r="C967" i="26"/>
  <c r="C968" i="26"/>
  <c r="C969" i="26"/>
  <c r="C970" i="26"/>
  <c r="C971" i="26"/>
  <c r="C972" i="26"/>
  <c r="C973" i="26"/>
  <c r="C974" i="26"/>
  <c r="C975" i="26"/>
  <c r="C976" i="26"/>
  <c r="C977" i="26"/>
  <c r="C978" i="26"/>
  <c r="C979" i="26"/>
  <c r="C980" i="26"/>
  <c r="C981" i="26"/>
  <c r="C982" i="26"/>
  <c r="C983" i="26"/>
  <c r="C984" i="26"/>
  <c r="C985" i="26"/>
  <c r="C986" i="26"/>
  <c r="C987" i="26"/>
  <c r="C988" i="26"/>
  <c r="C989" i="26"/>
  <c r="C990" i="26"/>
  <c r="C991" i="26"/>
  <c r="C992" i="26"/>
  <c r="C993" i="26"/>
  <c r="C994" i="26"/>
  <c r="C995" i="26"/>
  <c r="C996" i="26"/>
  <c r="C997" i="26"/>
  <c r="C998" i="26"/>
  <c r="C999" i="26"/>
  <c r="C1000" i="26"/>
  <c r="C1001" i="26"/>
  <c r="C1002" i="26"/>
  <c r="C1003" i="26"/>
  <c r="C1004" i="26"/>
  <c r="C1005" i="26"/>
  <c r="C1006" i="26"/>
  <c r="C1007" i="26"/>
  <c r="C1008" i="26"/>
  <c r="C1009" i="26"/>
  <c r="C1010" i="26"/>
  <c r="C1011" i="26"/>
  <c r="C1012" i="26"/>
  <c r="C1013" i="26"/>
  <c r="C1014" i="26"/>
  <c r="C1015" i="26"/>
  <c r="C1016" i="26"/>
  <c r="C1017" i="26"/>
  <c r="C1018" i="26"/>
  <c r="C1019" i="26"/>
  <c r="C1020" i="26"/>
  <c r="C1021" i="26"/>
  <c r="C1022" i="26"/>
  <c r="C1023" i="26"/>
  <c r="C1024" i="26"/>
  <c r="C1025" i="26"/>
  <c r="C1026" i="26"/>
  <c r="C1027" i="26"/>
  <c r="C1028" i="26"/>
  <c r="C1029" i="26"/>
  <c r="C1030" i="26"/>
  <c r="C1031" i="26"/>
  <c r="C1032" i="26"/>
  <c r="C1033" i="26"/>
  <c r="C1034" i="26"/>
  <c r="C1035" i="26"/>
  <c r="C1036" i="26"/>
  <c r="C1037" i="26"/>
  <c r="C1038" i="26"/>
  <c r="C1039" i="26"/>
  <c r="C1040" i="26"/>
  <c r="C1041" i="26"/>
  <c r="C1042" i="26"/>
  <c r="C1043" i="26"/>
  <c r="C1044" i="26"/>
  <c r="C1045" i="26"/>
  <c r="C1046" i="26"/>
  <c r="C1047" i="26"/>
  <c r="C1048" i="26"/>
  <c r="C1049" i="26"/>
  <c r="G886" i="26" l="1"/>
  <c r="I886" i="26" s="1"/>
  <c r="H886" i="26"/>
  <c r="C886" i="26"/>
  <c r="J886" i="26" l="1"/>
  <c r="L886" i="26" s="1"/>
  <c r="K886" i="26"/>
  <c r="C885" i="26"/>
  <c r="G885" i="26"/>
  <c r="J885" i="26" s="1"/>
  <c r="L885" i="26" s="1"/>
  <c r="H885" i="26"/>
  <c r="I885" i="26" l="1"/>
  <c r="K885" i="26"/>
  <c r="H882" i="26"/>
  <c r="H883" i="26"/>
  <c r="H884" i="26"/>
  <c r="G882" i="26"/>
  <c r="I882" i="26" s="1"/>
  <c r="G883" i="26"/>
  <c r="G884" i="26"/>
  <c r="J884" i="26" s="1"/>
  <c r="L884" i="26" s="1"/>
  <c r="C882" i="26"/>
  <c r="C883" i="26"/>
  <c r="C884" i="26"/>
  <c r="K882" i="26" l="1"/>
  <c r="K884" i="26"/>
  <c r="I884" i="26"/>
  <c r="I883" i="26"/>
  <c r="K883" i="26"/>
  <c r="J883" i="26"/>
  <c r="L883" i="26" s="1"/>
  <c r="J882" i="26"/>
  <c r="L882" i="26" s="1"/>
  <c r="G290" i="26" l="1"/>
  <c r="I290" i="26" s="1"/>
  <c r="H290" i="26"/>
  <c r="G291" i="26"/>
  <c r="H291" i="26"/>
  <c r="G292" i="26"/>
  <c r="K292" i="26" s="1"/>
  <c r="H292" i="26"/>
  <c r="G293" i="26"/>
  <c r="K293" i="26" s="1"/>
  <c r="H293" i="26"/>
  <c r="G294" i="26"/>
  <c r="K294" i="26" s="1"/>
  <c r="H294" i="26"/>
  <c r="G295" i="26"/>
  <c r="K295" i="26" s="1"/>
  <c r="H295" i="26"/>
  <c r="G296" i="26"/>
  <c r="K296" i="26" s="1"/>
  <c r="H296" i="26"/>
  <c r="G297" i="26"/>
  <c r="H297" i="26"/>
  <c r="G298" i="26"/>
  <c r="I298" i="26" s="1"/>
  <c r="H298" i="26"/>
  <c r="G299" i="26"/>
  <c r="H299" i="26"/>
  <c r="G300" i="26"/>
  <c r="H300" i="26"/>
  <c r="G301" i="26"/>
  <c r="K301" i="26" s="1"/>
  <c r="H301" i="26"/>
  <c r="G302" i="26"/>
  <c r="J302" i="26" s="1"/>
  <c r="L302" i="26" s="1"/>
  <c r="H302" i="26"/>
  <c r="G303" i="26"/>
  <c r="K303" i="26" s="1"/>
  <c r="H303" i="26"/>
  <c r="G304" i="26"/>
  <c r="I304" i="26" s="1"/>
  <c r="H304" i="26"/>
  <c r="G305" i="26"/>
  <c r="J305" i="26" s="1"/>
  <c r="L305" i="26" s="1"/>
  <c r="H305" i="26"/>
  <c r="G306" i="26"/>
  <c r="I306" i="26" s="1"/>
  <c r="H306" i="26"/>
  <c r="G307" i="26"/>
  <c r="H307" i="26"/>
  <c r="G308" i="26"/>
  <c r="K308" i="26" s="1"/>
  <c r="H308" i="26"/>
  <c r="G309" i="26"/>
  <c r="I309" i="26" s="1"/>
  <c r="H309" i="26"/>
  <c r="G310" i="26"/>
  <c r="J310" i="26" s="1"/>
  <c r="L310" i="26" s="1"/>
  <c r="H310" i="26"/>
  <c r="G311" i="26"/>
  <c r="K311" i="26" s="1"/>
  <c r="H311" i="26"/>
  <c r="G312" i="26"/>
  <c r="H312" i="26"/>
  <c r="G313" i="26"/>
  <c r="J313" i="26" s="1"/>
  <c r="L313" i="26" s="1"/>
  <c r="H313" i="26"/>
  <c r="G314" i="26"/>
  <c r="I314" i="26" s="1"/>
  <c r="H314" i="26"/>
  <c r="G315" i="26"/>
  <c r="H315" i="26"/>
  <c r="G316" i="26"/>
  <c r="K316" i="26" s="1"/>
  <c r="H316" i="26"/>
  <c r="G317" i="26"/>
  <c r="J317" i="26" s="1"/>
  <c r="L317" i="26" s="1"/>
  <c r="H317" i="26"/>
  <c r="G318" i="26"/>
  <c r="H318" i="26"/>
  <c r="G319" i="26"/>
  <c r="K319" i="26" s="1"/>
  <c r="H319" i="26"/>
  <c r="G320" i="26"/>
  <c r="I320" i="26" s="1"/>
  <c r="H320" i="26"/>
  <c r="G321" i="26"/>
  <c r="J321" i="26" s="1"/>
  <c r="L321" i="26" s="1"/>
  <c r="H321" i="26"/>
  <c r="G322" i="26"/>
  <c r="H322" i="26"/>
  <c r="G323" i="26"/>
  <c r="H323" i="26"/>
  <c r="G324" i="26"/>
  <c r="K324" i="26" s="1"/>
  <c r="H324" i="26"/>
  <c r="G325" i="26"/>
  <c r="I325" i="26" s="1"/>
  <c r="H325" i="26"/>
  <c r="G326" i="26"/>
  <c r="K326" i="26" s="1"/>
  <c r="H326" i="26"/>
  <c r="G327" i="26"/>
  <c r="K327" i="26" s="1"/>
  <c r="H327" i="26"/>
  <c r="G328" i="26"/>
  <c r="K328" i="26" s="1"/>
  <c r="H328" i="26"/>
  <c r="G329" i="26"/>
  <c r="J329" i="26" s="1"/>
  <c r="L329" i="26" s="1"/>
  <c r="H329" i="26"/>
  <c r="G330" i="26"/>
  <c r="I330" i="26" s="1"/>
  <c r="H330" i="26"/>
  <c r="G331" i="26"/>
  <c r="H331" i="26"/>
  <c r="G332" i="26"/>
  <c r="J332" i="26" s="1"/>
  <c r="L332" i="26" s="1"/>
  <c r="H332" i="26"/>
  <c r="G333" i="26"/>
  <c r="I333" i="26" s="1"/>
  <c r="H333" i="26"/>
  <c r="G334" i="26"/>
  <c r="K334" i="26" s="1"/>
  <c r="H334" i="26"/>
  <c r="G335" i="26"/>
  <c r="K335" i="26" s="1"/>
  <c r="H335" i="26"/>
  <c r="G336" i="26"/>
  <c r="J336" i="26" s="1"/>
  <c r="L336" i="26" s="1"/>
  <c r="H336" i="26"/>
  <c r="G337" i="26"/>
  <c r="H337" i="26"/>
  <c r="G338" i="26"/>
  <c r="I338" i="26" s="1"/>
  <c r="H338" i="26"/>
  <c r="G339" i="26"/>
  <c r="H339" i="26"/>
  <c r="G340" i="26"/>
  <c r="I340" i="26" s="1"/>
  <c r="H340" i="26"/>
  <c r="G341" i="26"/>
  <c r="I341" i="26" s="1"/>
  <c r="H341" i="26"/>
  <c r="G342" i="26"/>
  <c r="K342" i="26" s="1"/>
  <c r="H342" i="26"/>
  <c r="G343" i="26"/>
  <c r="K343" i="26" s="1"/>
  <c r="H343" i="26"/>
  <c r="G344" i="26"/>
  <c r="J344" i="26" s="1"/>
  <c r="L344" i="26" s="1"/>
  <c r="H344" i="26"/>
  <c r="G345" i="26"/>
  <c r="J345" i="26" s="1"/>
  <c r="L345" i="26" s="1"/>
  <c r="H345" i="26"/>
  <c r="G346" i="26"/>
  <c r="I346" i="26" s="1"/>
  <c r="H346" i="26"/>
  <c r="G347" i="26"/>
  <c r="H347" i="26"/>
  <c r="G348" i="26"/>
  <c r="I348" i="26" s="1"/>
  <c r="H348" i="26"/>
  <c r="G349" i="26"/>
  <c r="K349" i="26" s="1"/>
  <c r="H349" i="26"/>
  <c r="G350" i="26"/>
  <c r="K350" i="26" s="1"/>
  <c r="H350" i="26"/>
  <c r="G351" i="26"/>
  <c r="K351" i="26" s="1"/>
  <c r="H351" i="26"/>
  <c r="G352" i="26"/>
  <c r="H352" i="26"/>
  <c r="G353" i="26"/>
  <c r="J353" i="26" s="1"/>
  <c r="L353" i="26" s="1"/>
  <c r="H353" i="26"/>
  <c r="G354" i="26"/>
  <c r="I354" i="26" s="1"/>
  <c r="H354" i="26"/>
  <c r="G355" i="26"/>
  <c r="H355" i="26"/>
  <c r="G356" i="26"/>
  <c r="K356" i="26" s="1"/>
  <c r="H356" i="26"/>
  <c r="G357" i="26"/>
  <c r="J357" i="26" s="1"/>
  <c r="L357" i="26" s="1"/>
  <c r="H357" i="26"/>
  <c r="G358" i="26"/>
  <c r="H358" i="26"/>
  <c r="G359" i="26"/>
  <c r="K359" i="26" s="1"/>
  <c r="H359" i="26"/>
  <c r="G360" i="26"/>
  <c r="J360" i="26" s="1"/>
  <c r="L360" i="26" s="1"/>
  <c r="H360" i="26"/>
  <c r="G361" i="26"/>
  <c r="J361" i="26" s="1"/>
  <c r="L361" i="26" s="1"/>
  <c r="H361" i="26"/>
  <c r="G362" i="26"/>
  <c r="I362" i="26" s="1"/>
  <c r="H362" i="26"/>
  <c r="G363" i="26"/>
  <c r="H363" i="26"/>
  <c r="G364" i="26"/>
  <c r="J364" i="26" s="1"/>
  <c r="L364" i="26" s="1"/>
  <c r="H364" i="26"/>
  <c r="G365" i="26"/>
  <c r="I365" i="26" s="1"/>
  <c r="H365" i="26"/>
  <c r="G366" i="26"/>
  <c r="K366" i="26" s="1"/>
  <c r="H366" i="26"/>
  <c r="G367" i="26"/>
  <c r="K367" i="26" s="1"/>
  <c r="H367" i="26"/>
  <c r="G368" i="26"/>
  <c r="J368" i="26" s="1"/>
  <c r="L368" i="26" s="1"/>
  <c r="H368" i="26"/>
  <c r="G369" i="26"/>
  <c r="H369" i="26"/>
  <c r="G370" i="26"/>
  <c r="J370" i="26" s="1"/>
  <c r="L370" i="26" s="1"/>
  <c r="H370" i="26"/>
  <c r="G371" i="26"/>
  <c r="H371" i="26"/>
  <c r="G372" i="26"/>
  <c r="K372" i="26" s="1"/>
  <c r="H372" i="26"/>
  <c r="G373" i="26"/>
  <c r="H373" i="26"/>
  <c r="G374" i="26"/>
  <c r="K374" i="26" s="1"/>
  <c r="H374" i="26"/>
  <c r="G375" i="26"/>
  <c r="K375" i="26" s="1"/>
  <c r="H375" i="26"/>
  <c r="G376" i="26"/>
  <c r="I376" i="26" s="1"/>
  <c r="H376" i="26"/>
  <c r="G377" i="26"/>
  <c r="J377" i="26" s="1"/>
  <c r="L377" i="26" s="1"/>
  <c r="H377" i="26"/>
  <c r="G378" i="26"/>
  <c r="K378" i="26" s="1"/>
  <c r="H378" i="26"/>
  <c r="G379" i="26"/>
  <c r="H379" i="26"/>
  <c r="G380" i="26"/>
  <c r="I380" i="26" s="1"/>
  <c r="H380" i="26"/>
  <c r="G381" i="26"/>
  <c r="I381" i="26" s="1"/>
  <c r="H381" i="26"/>
  <c r="G382" i="26"/>
  <c r="K382" i="26" s="1"/>
  <c r="H382" i="26"/>
  <c r="G383" i="26"/>
  <c r="K383" i="26" s="1"/>
  <c r="H383" i="26"/>
  <c r="G384" i="26"/>
  <c r="I384" i="26" s="1"/>
  <c r="H384" i="26"/>
  <c r="G385" i="26"/>
  <c r="J385" i="26" s="1"/>
  <c r="L385" i="26" s="1"/>
  <c r="H385" i="26"/>
  <c r="G386" i="26"/>
  <c r="I386" i="26" s="1"/>
  <c r="H386" i="26"/>
  <c r="G387" i="26"/>
  <c r="H387" i="26"/>
  <c r="G388" i="26"/>
  <c r="H388" i="26"/>
  <c r="G389" i="26"/>
  <c r="K389" i="26" s="1"/>
  <c r="H389" i="26"/>
  <c r="G390" i="26"/>
  <c r="K390" i="26" s="1"/>
  <c r="H390" i="26"/>
  <c r="G391" i="26"/>
  <c r="K391" i="26" s="1"/>
  <c r="H391" i="26"/>
  <c r="G392" i="26"/>
  <c r="I392" i="26" s="1"/>
  <c r="H392" i="26"/>
  <c r="G393" i="26"/>
  <c r="J393" i="26" s="1"/>
  <c r="L393" i="26" s="1"/>
  <c r="H393" i="26"/>
  <c r="G394" i="26"/>
  <c r="H394" i="26"/>
  <c r="G395" i="26"/>
  <c r="I395" i="26" s="1"/>
  <c r="H395" i="26"/>
  <c r="G396" i="26"/>
  <c r="H396" i="26"/>
  <c r="G397" i="26"/>
  <c r="K397" i="26" s="1"/>
  <c r="H397" i="26"/>
  <c r="G398" i="26"/>
  <c r="K398" i="26" s="1"/>
  <c r="H398" i="26"/>
  <c r="G399" i="26"/>
  <c r="K399" i="26" s="1"/>
  <c r="H399" i="26"/>
  <c r="G400" i="26"/>
  <c r="I400" i="26" s="1"/>
  <c r="H400" i="26"/>
  <c r="G401" i="26"/>
  <c r="I401" i="26" s="1"/>
  <c r="H401" i="26"/>
  <c r="G402" i="26"/>
  <c r="K402" i="26" s="1"/>
  <c r="H402" i="26"/>
  <c r="G403" i="26"/>
  <c r="I403" i="26" s="1"/>
  <c r="H403" i="26"/>
  <c r="G404" i="26"/>
  <c r="K404" i="26" s="1"/>
  <c r="H404" i="26"/>
  <c r="G405" i="26"/>
  <c r="J405" i="26" s="1"/>
  <c r="L405" i="26" s="1"/>
  <c r="H405" i="26"/>
  <c r="G406" i="26"/>
  <c r="H406" i="26"/>
  <c r="G407" i="26"/>
  <c r="K407" i="26" s="1"/>
  <c r="H407" i="26"/>
  <c r="G408" i="26"/>
  <c r="I408" i="26" s="1"/>
  <c r="H408" i="26"/>
  <c r="G409" i="26"/>
  <c r="K409" i="26" s="1"/>
  <c r="H409" i="26"/>
  <c r="G410" i="26"/>
  <c r="I410" i="26" s="1"/>
  <c r="H410" i="26"/>
  <c r="G411" i="26"/>
  <c r="I411" i="26" s="1"/>
  <c r="H411" i="26"/>
  <c r="G412" i="26"/>
  <c r="I412" i="26" s="1"/>
  <c r="H412" i="26"/>
  <c r="G413" i="26"/>
  <c r="H413" i="26"/>
  <c r="G414" i="26"/>
  <c r="J414" i="26" s="1"/>
  <c r="L414" i="26" s="1"/>
  <c r="H414" i="26"/>
  <c r="G415" i="26"/>
  <c r="K415" i="26" s="1"/>
  <c r="H415" i="26"/>
  <c r="G416" i="26"/>
  <c r="I416" i="26" s="1"/>
  <c r="H416" i="26"/>
  <c r="G417" i="26"/>
  <c r="K417" i="26" s="1"/>
  <c r="H417" i="26"/>
  <c r="G418" i="26"/>
  <c r="I418" i="26" s="1"/>
  <c r="H418" i="26"/>
  <c r="G419" i="26"/>
  <c r="J419" i="26" s="1"/>
  <c r="L419" i="26" s="1"/>
  <c r="H419" i="26"/>
  <c r="G420" i="26"/>
  <c r="I420" i="26" s="1"/>
  <c r="H420" i="26"/>
  <c r="G421" i="26"/>
  <c r="I421" i="26" s="1"/>
  <c r="H421" i="26"/>
  <c r="G422" i="26"/>
  <c r="I422" i="26" s="1"/>
  <c r="H422" i="26"/>
  <c r="G423" i="26"/>
  <c r="K423" i="26" s="1"/>
  <c r="H423" i="26"/>
  <c r="G424" i="26"/>
  <c r="H424" i="26"/>
  <c r="G425" i="26"/>
  <c r="K425" i="26" s="1"/>
  <c r="H425" i="26"/>
  <c r="G426" i="26"/>
  <c r="H426" i="26"/>
  <c r="G427" i="26"/>
  <c r="I427" i="26" s="1"/>
  <c r="H427" i="26"/>
  <c r="G428" i="26"/>
  <c r="J428" i="26" s="1"/>
  <c r="L428" i="26" s="1"/>
  <c r="H428" i="26"/>
  <c r="G429" i="26"/>
  <c r="J429" i="26" s="1"/>
  <c r="L429" i="26" s="1"/>
  <c r="H429" i="26"/>
  <c r="G430" i="26"/>
  <c r="I430" i="26" s="1"/>
  <c r="H430" i="26"/>
  <c r="G431" i="26"/>
  <c r="K431" i="26" s="1"/>
  <c r="H431" i="26"/>
  <c r="G432" i="26"/>
  <c r="K432" i="26" s="1"/>
  <c r="H432" i="26"/>
  <c r="G433" i="26"/>
  <c r="I433" i="26" s="1"/>
  <c r="H433" i="26"/>
  <c r="G434" i="26"/>
  <c r="I434" i="26" s="1"/>
  <c r="H434" i="26"/>
  <c r="G435" i="26"/>
  <c r="I435" i="26" s="1"/>
  <c r="H435" i="26"/>
  <c r="G436" i="26"/>
  <c r="I436" i="26" s="1"/>
  <c r="H436" i="26"/>
  <c r="G437" i="26"/>
  <c r="H437" i="26"/>
  <c r="G438" i="26"/>
  <c r="I438" i="26" s="1"/>
  <c r="H438" i="26"/>
  <c r="G439" i="26"/>
  <c r="J439" i="26" s="1"/>
  <c r="L439" i="26" s="1"/>
  <c r="H439" i="26"/>
  <c r="G440" i="26"/>
  <c r="H440" i="26"/>
  <c r="G441" i="26"/>
  <c r="I441" i="26" s="1"/>
  <c r="H441" i="26"/>
  <c r="G442" i="26"/>
  <c r="I442" i="26" s="1"/>
  <c r="H442" i="26"/>
  <c r="G443" i="26"/>
  <c r="I443" i="26" s="1"/>
  <c r="H443" i="26"/>
  <c r="G444" i="26"/>
  <c r="I444" i="26" s="1"/>
  <c r="H444" i="26"/>
  <c r="G445" i="26"/>
  <c r="H445" i="26"/>
  <c r="G446" i="26"/>
  <c r="I446" i="26" s="1"/>
  <c r="H446" i="26"/>
  <c r="G447" i="26"/>
  <c r="J447" i="26" s="1"/>
  <c r="L447" i="26" s="1"/>
  <c r="H447" i="26"/>
  <c r="G448" i="26"/>
  <c r="I448" i="26" s="1"/>
  <c r="H448" i="26"/>
  <c r="G449" i="26"/>
  <c r="I449" i="26" s="1"/>
  <c r="H449" i="26"/>
  <c r="G450" i="26"/>
  <c r="I450" i="26" s="1"/>
  <c r="H450" i="26"/>
  <c r="G451" i="26"/>
  <c r="I451" i="26" s="1"/>
  <c r="H451" i="26"/>
  <c r="G452" i="26"/>
  <c r="H452" i="26"/>
  <c r="G453" i="26"/>
  <c r="H453" i="26"/>
  <c r="G454" i="26"/>
  <c r="K454" i="26" s="1"/>
  <c r="H454" i="26"/>
  <c r="G455" i="26"/>
  <c r="J455" i="26" s="1"/>
  <c r="L455" i="26" s="1"/>
  <c r="H455" i="26"/>
  <c r="G456" i="26"/>
  <c r="I456" i="26" s="1"/>
  <c r="H456" i="26"/>
  <c r="G457" i="26"/>
  <c r="I457" i="26" s="1"/>
  <c r="H457" i="26"/>
  <c r="G458" i="26"/>
  <c r="I458" i="26" s="1"/>
  <c r="H458" i="26"/>
  <c r="G459" i="26"/>
  <c r="I459" i="26" s="1"/>
  <c r="H459" i="26"/>
  <c r="G460" i="26"/>
  <c r="I460" i="26" s="1"/>
  <c r="H460" i="26"/>
  <c r="G461" i="26"/>
  <c r="H461" i="26"/>
  <c r="G462" i="26"/>
  <c r="H462" i="26"/>
  <c r="G463" i="26"/>
  <c r="J463" i="26" s="1"/>
  <c r="L463" i="26" s="1"/>
  <c r="H463" i="26"/>
  <c r="G464" i="26"/>
  <c r="I464" i="26" s="1"/>
  <c r="H464" i="26"/>
  <c r="G465" i="26"/>
  <c r="I465" i="26" s="1"/>
  <c r="H465" i="26"/>
  <c r="G466" i="26"/>
  <c r="H466" i="26"/>
  <c r="G467" i="26"/>
  <c r="I467" i="26" s="1"/>
  <c r="H467" i="26"/>
  <c r="G468" i="26"/>
  <c r="I468" i="26" s="1"/>
  <c r="H468" i="26"/>
  <c r="G469" i="26"/>
  <c r="H469" i="26"/>
  <c r="G470" i="26"/>
  <c r="I470" i="26" s="1"/>
  <c r="H470" i="26"/>
  <c r="G471" i="26"/>
  <c r="H471" i="26"/>
  <c r="G472" i="26"/>
  <c r="I472" i="26" s="1"/>
  <c r="H472" i="26"/>
  <c r="G473" i="26"/>
  <c r="H473" i="26"/>
  <c r="G474" i="26"/>
  <c r="I474" i="26" s="1"/>
  <c r="H474" i="26"/>
  <c r="G475" i="26"/>
  <c r="I475" i="26" s="1"/>
  <c r="H475" i="26"/>
  <c r="G476" i="26"/>
  <c r="I476" i="26" s="1"/>
  <c r="H476" i="26"/>
  <c r="G477" i="26"/>
  <c r="H477" i="26"/>
  <c r="G478" i="26"/>
  <c r="K478" i="26" s="1"/>
  <c r="H478" i="26"/>
  <c r="G479" i="26"/>
  <c r="J479" i="26" s="1"/>
  <c r="L479" i="26" s="1"/>
  <c r="H479" i="26"/>
  <c r="G480" i="26"/>
  <c r="I480" i="26" s="1"/>
  <c r="H480" i="26"/>
  <c r="G481" i="26"/>
  <c r="I481" i="26" s="1"/>
  <c r="H481" i="26"/>
  <c r="G482" i="26"/>
  <c r="I482" i="26" s="1"/>
  <c r="H482" i="26"/>
  <c r="G483" i="26"/>
  <c r="I483" i="26" s="1"/>
  <c r="H483" i="26"/>
  <c r="G484" i="26"/>
  <c r="I484" i="26" s="1"/>
  <c r="H484" i="26"/>
  <c r="G485" i="26"/>
  <c r="H485" i="26"/>
  <c r="G486" i="26"/>
  <c r="I486" i="26" s="1"/>
  <c r="H486" i="26"/>
  <c r="G487" i="26"/>
  <c r="J487" i="26" s="1"/>
  <c r="L487" i="26" s="1"/>
  <c r="H487" i="26"/>
  <c r="G488" i="26"/>
  <c r="I488" i="26" s="1"/>
  <c r="H488" i="26"/>
  <c r="G489" i="26"/>
  <c r="I489" i="26" s="1"/>
  <c r="H489" i="26"/>
  <c r="G490" i="26"/>
  <c r="I490" i="26" s="1"/>
  <c r="H490" i="26"/>
  <c r="G491" i="26"/>
  <c r="I491" i="26" s="1"/>
  <c r="H491" i="26"/>
  <c r="G492" i="26"/>
  <c r="I492" i="26" s="1"/>
  <c r="H492" i="26"/>
  <c r="G493" i="26"/>
  <c r="H493" i="26"/>
  <c r="G494" i="26"/>
  <c r="I494" i="26" s="1"/>
  <c r="H494" i="26"/>
  <c r="G495" i="26"/>
  <c r="J495" i="26" s="1"/>
  <c r="L495" i="26" s="1"/>
  <c r="H495" i="26"/>
  <c r="G496" i="26"/>
  <c r="I496" i="26" s="1"/>
  <c r="H496" i="26"/>
  <c r="G497" i="26"/>
  <c r="I497" i="26" s="1"/>
  <c r="H497" i="26"/>
  <c r="G498" i="26"/>
  <c r="I498" i="26" s="1"/>
  <c r="H498" i="26"/>
  <c r="G499" i="26"/>
  <c r="I499" i="26" s="1"/>
  <c r="H499" i="26"/>
  <c r="G500" i="26"/>
  <c r="I500" i="26" s="1"/>
  <c r="H500" i="26"/>
  <c r="G501" i="26"/>
  <c r="H501" i="26"/>
  <c r="G502" i="26"/>
  <c r="I502" i="26" s="1"/>
  <c r="H502" i="26"/>
  <c r="G503" i="26"/>
  <c r="J503" i="26" s="1"/>
  <c r="L503" i="26" s="1"/>
  <c r="H503" i="26"/>
  <c r="G504" i="26"/>
  <c r="H504" i="26"/>
  <c r="G505" i="26"/>
  <c r="I505" i="26" s="1"/>
  <c r="H505" i="26"/>
  <c r="G506" i="26"/>
  <c r="I506" i="26" s="1"/>
  <c r="H506" i="26"/>
  <c r="G507" i="26"/>
  <c r="I507" i="26" s="1"/>
  <c r="H507" i="26"/>
  <c r="G508" i="26"/>
  <c r="I508" i="26" s="1"/>
  <c r="H508" i="26"/>
  <c r="G509" i="26"/>
  <c r="H509" i="26"/>
  <c r="G510" i="26"/>
  <c r="I510" i="26" s="1"/>
  <c r="H510" i="26"/>
  <c r="G511" i="26"/>
  <c r="J511" i="26" s="1"/>
  <c r="L511" i="26" s="1"/>
  <c r="H511" i="26"/>
  <c r="G512" i="26"/>
  <c r="I512" i="26" s="1"/>
  <c r="H512" i="26"/>
  <c r="G513" i="26"/>
  <c r="I513" i="26" s="1"/>
  <c r="H513" i="26"/>
  <c r="G514" i="26"/>
  <c r="I514" i="26" s="1"/>
  <c r="H514" i="26"/>
  <c r="G515" i="26"/>
  <c r="I515" i="26" s="1"/>
  <c r="H515" i="26"/>
  <c r="G516" i="26"/>
  <c r="H516" i="26"/>
  <c r="G517" i="26"/>
  <c r="H517" i="26"/>
  <c r="G518" i="26"/>
  <c r="K518" i="26" s="1"/>
  <c r="H518" i="26"/>
  <c r="G519" i="26"/>
  <c r="J519" i="26" s="1"/>
  <c r="L519" i="26" s="1"/>
  <c r="H519" i="26"/>
  <c r="G520" i="26"/>
  <c r="I520" i="26" s="1"/>
  <c r="H520" i="26"/>
  <c r="G521" i="26"/>
  <c r="I521" i="26" s="1"/>
  <c r="H521" i="26"/>
  <c r="G522" i="26"/>
  <c r="I522" i="26" s="1"/>
  <c r="H522" i="26"/>
  <c r="G523" i="26"/>
  <c r="I523" i="26" s="1"/>
  <c r="H523" i="26"/>
  <c r="G524" i="26"/>
  <c r="I524" i="26" s="1"/>
  <c r="H524" i="26"/>
  <c r="G525" i="26"/>
  <c r="H525" i="26"/>
  <c r="G526" i="26"/>
  <c r="H526" i="26"/>
  <c r="G527" i="26"/>
  <c r="J527" i="26" s="1"/>
  <c r="L527" i="26" s="1"/>
  <c r="H527" i="26"/>
  <c r="G528" i="26"/>
  <c r="I528" i="26" s="1"/>
  <c r="H528" i="26"/>
  <c r="G529" i="26"/>
  <c r="I529" i="26" s="1"/>
  <c r="H529" i="26"/>
  <c r="G530" i="26"/>
  <c r="H530" i="26"/>
  <c r="G531" i="26"/>
  <c r="H531" i="26"/>
  <c r="G532" i="26"/>
  <c r="I532" i="26" s="1"/>
  <c r="H532" i="26"/>
  <c r="G533" i="26"/>
  <c r="I533" i="26" s="1"/>
  <c r="H533" i="26"/>
  <c r="G534" i="26"/>
  <c r="I534" i="26" s="1"/>
  <c r="H534" i="26"/>
  <c r="G535" i="26"/>
  <c r="H535" i="26"/>
  <c r="G536" i="26"/>
  <c r="I536" i="26" s="1"/>
  <c r="H536" i="26"/>
  <c r="G537" i="26"/>
  <c r="H537" i="26"/>
  <c r="G538" i="26"/>
  <c r="I538" i="26" s="1"/>
  <c r="H538" i="26"/>
  <c r="G539" i="26"/>
  <c r="I539" i="26" s="1"/>
  <c r="H539" i="26"/>
  <c r="G540" i="26"/>
  <c r="I540" i="26" s="1"/>
  <c r="H540" i="26"/>
  <c r="G541" i="26"/>
  <c r="I541" i="26" s="1"/>
  <c r="H541" i="26"/>
  <c r="G542" i="26"/>
  <c r="I542" i="26" s="1"/>
  <c r="H542" i="26"/>
  <c r="G543" i="26"/>
  <c r="J543" i="26" s="1"/>
  <c r="L543" i="26" s="1"/>
  <c r="H543" i="26"/>
  <c r="G544" i="26"/>
  <c r="I544" i="26" s="1"/>
  <c r="H544" i="26"/>
  <c r="G545" i="26"/>
  <c r="K545" i="26" s="1"/>
  <c r="H545" i="26"/>
  <c r="G546" i="26"/>
  <c r="H546" i="26"/>
  <c r="G547" i="26"/>
  <c r="I547" i="26" s="1"/>
  <c r="H547" i="26"/>
  <c r="G548" i="26"/>
  <c r="I548" i="26" s="1"/>
  <c r="H548" i="26"/>
  <c r="G549" i="26"/>
  <c r="I549" i="26" s="1"/>
  <c r="H549" i="26"/>
  <c r="G550" i="26"/>
  <c r="I550" i="26" s="1"/>
  <c r="H550" i="26"/>
  <c r="G551" i="26"/>
  <c r="J551" i="26" s="1"/>
  <c r="L551" i="26" s="1"/>
  <c r="H551" i="26"/>
  <c r="G552" i="26"/>
  <c r="I552" i="26" s="1"/>
  <c r="H552" i="26"/>
  <c r="G553" i="26"/>
  <c r="K553" i="26" s="1"/>
  <c r="H553" i="26"/>
  <c r="G554" i="26"/>
  <c r="I554" i="26" s="1"/>
  <c r="H554" i="26"/>
  <c r="G555" i="26"/>
  <c r="I555" i="26" s="1"/>
  <c r="H555" i="26"/>
  <c r="G556" i="26"/>
  <c r="I556" i="26" s="1"/>
  <c r="H556" i="26"/>
  <c r="G557" i="26"/>
  <c r="I557" i="26" s="1"/>
  <c r="H557" i="26"/>
  <c r="G558" i="26"/>
  <c r="H558" i="26"/>
  <c r="G559" i="26"/>
  <c r="J559" i="26" s="1"/>
  <c r="L559" i="26" s="1"/>
  <c r="H559" i="26"/>
  <c r="G560" i="26"/>
  <c r="I560" i="26" s="1"/>
  <c r="H560" i="26"/>
  <c r="G561" i="26"/>
  <c r="H561" i="26"/>
  <c r="G562" i="26"/>
  <c r="I562" i="26" s="1"/>
  <c r="H562" i="26"/>
  <c r="G563" i="26"/>
  <c r="I563" i="26" s="1"/>
  <c r="H563" i="26"/>
  <c r="G564" i="26"/>
  <c r="I564" i="26" s="1"/>
  <c r="H564" i="26"/>
  <c r="G565" i="26"/>
  <c r="H565" i="26"/>
  <c r="G566" i="26"/>
  <c r="I566" i="26" s="1"/>
  <c r="H566" i="26"/>
  <c r="G567" i="26"/>
  <c r="H567" i="26"/>
  <c r="G568" i="26"/>
  <c r="I568" i="26" s="1"/>
  <c r="H568" i="26"/>
  <c r="G569" i="26"/>
  <c r="J569" i="26" s="1"/>
  <c r="L569" i="26" s="1"/>
  <c r="H569" i="26"/>
  <c r="G570" i="26"/>
  <c r="I570" i="26" s="1"/>
  <c r="H570" i="26"/>
  <c r="G571" i="26"/>
  <c r="J571" i="26" s="1"/>
  <c r="L571" i="26" s="1"/>
  <c r="H571" i="26"/>
  <c r="G572" i="26"/>
  <c r="I572" i="26" s="1"/>
  <c r="H572" i="26"/>
  <c r="G573" i="26"/>
  <c r="K573" i="26" s="1"/>
  <c r="H573" i="26"/>
  <c r="G574" i="26"/>
  <c r="I574" i="26" s="1"/>
  <c r="H574" i="26"/>
  <c r="G575" i="26"/>
  <c r="I575" i="26" s="1"/>
  <c r="H575" i="26"/>
  <c r="G576" i="26"/>
  <c r="I576" i="26" s="1"/>
  <c r="H576" i="26"/>
  <c r="G577" i="26"/>
  <c r="J577" i="26" s="1"/>
  <c r="L577" i="26" s="1"/>
  <c r="H577" i="26"/>
  <c r="G578" i="26"/>
  <c r="J578" i="26" s="1"/>
  <c r="L578" i="26" s="1"/>
  <c r="H578" i="26"/>
  <c r="G579" i="26"/>
  <c r="H579" i="26"/>
  <c r="G580" i="26"/>
  <c r="I580" i="26" s="1"/>
  <c r="H580" i="26"/>
  <c r="G581" i="26"/>
  <c r="H581" i="26"/>
  <c r="G582" i="26"/>
  <c r="J582" i="26" s="1"/>
  <c r="L582" i="26" s="1"/>
  <c r="H582" i="26"/>
  <c r="G583" i="26"/>
  <c r="H583" i="26"/>
  <c r="G584" i="26"/>
  <c r="I584" i="26" s="1"/>
  <c r="H584" i="26"/>
  <c r="G585" i="26"/>
  <c r="J585" i="26" s="1"/>
  <c r="L585" i="26" s="1"/>
  <c r="H585" i="26"/>
  <c r="G586" i="26"/>
  <c r="J586" i="26" s="1"/>
  <c r="L586" i="26" s="1"/>
  <c r="H586" i="26"/>
  <c r="G587" i="26"/>
  <c r="H587" i="26"/>
  <c r="G588" i="26"/>
  <c r="I588" i="26" s="1"/>
  <c r="H588" i="26"/>
  <c r="G589" i="26"/>
  <c r="I589" i="26" s="1"/>
  <c r="H589" i="26"/>
  <c r="G590" i="26"/>
  <c r="I590" i="26" s="1"/>
  <c r="H590" i="26"/>
  <c r="G591" i="26"/>
  <c r="H591" i="26"/>
  <c r="G592" i="26"/>
  <c r="I592" i="26" s="1"/>
  <c r="H592" i="26"/>
  <c r="G593" i="26"/>
  <c r="J593" i="26" s="1"/>
  <c r="L593" i="26" s="1"/>
  <c r="H593" i="26"/>
  <c r="G594" i="26"/>
  <c r="K594" i="26" s="1"/>
  <c r="H594" i="26"/>
  <c r="G595" i="26"/>
  <c r="I595" i="26" s="1"/>
  <c r="H595" i="26"/>
  <c r="G596" i="26"/>
  <c r="H596" i="26"/>
  <c r="G597" i="26"/>
  <c r="K597" i="26" s="1"/>
  <c r="H597" i="26"/>
  <c r="G598" i="26"/>
  <c r="H598" i="26"/>
  <c r="G599" i="26"/>
  <c r="J599" i="26" s="1"/>
  <c r="L599" i="26" s="1"/>
  <c r="H599" i="26"/>
  <c r="G600" i="26"/>
  <c r="I600" i="26" s="1"/>
  <c r="H600" i="26"/>
  <c r="G601" i="26"/>
  <c r="H601" i="26"/>
  <c r="G602" i="26"/>
  <c r="K602" i="26" s="1"/>
  <c r="H602" i="26"/>
  <c r="G603" i="26"/>
  <c r="K603" i="26" s="1"/>
  <c r="H603" i="26"/>
  <c r="G604" i="26"/>
  <c r="H604" i="26"/>
  <c r="G605" i="26"/>
  <c r="H605" i="26"/>
  <c r="G606" i="26"/>
  <c r="I606" i="26" s="1"/>
  <c r="H606" i="26"/>
  <c r="G607" i="26"/>
  <c r="J607" i="26" s="1"/>
  <c r="L607" i="26" s="1"/>
  <c r="H607" i="26"/>
  <c r="G608" i="26"/>
  <c r="K608" i="26" s="1"/>
  <c r="H608" i="26"/>
  <c r="G609" i="26"/>
  <c r="I609" i="26" s="1"/>
  <c r="H609" i="26"/>
  <c r="G610" i="26"/>
  <c r="I610" i="26" s="1"/>
  <c r="H610" i="26"/>
  <c r="G611" i="26"/>
  <c r="I611" i="26" s="1"/>
  <c r="H611" i="26"/>
  <c r="G612" i="26"/>
  <c r="H612" i="26"/>
  <c r="G613" i="26"/>
  <c r="I613" i="26" s="1"/>
  <c r="H613" i="26"/>
  <c r="G614" i="26"/>
  <c r="I614" i="26" s="1"/>
  <c r="H614" i="26"/>
  <c r="G615" i="26"/>
  <c r="K615" i="26" s="1"/>
  <c r="H615" i="26"/>
  <c r="G616" i="26"/>
  <c r="I616" i="26" s="1"/>
  <c r="H616" i="26"/>
  <c r="G617" i="26"/>
  <c r="J617" i="26" s="1"/>
  <c r="L617" i="26" s="1"/>
  <c r="H617" i="26"/>
  <c r="G618" i="26"/>
  <c r="I618" i="26" s="1"/>
  <c r="H618" i="26"/>
  <c r="G619" i="26"/>
  <c r="I619" i="26" s="1"/>
  <c r="H619" i="26"/>
  <c r="G620" i="26"/>
  <c r="H620" i="26"/>
  <c r="G621" i="26"/>
  <c r="H621" i="26"/>
  <c r="G622" i="26"/>
  <c r="I622" i="26" s="1"/>
  <c r="H622" i="26"/>
  <c r="G623" i="26"/>
  <c r="K623" i="26" s="1"/>
  <c r="H623" i="26"/>
  <c r="G624" i="26"/>
  <c r="I624" i="26" s="1"/>
  <c r="H624" i="26"/>
  <c r="G625" i="26"/>
  <c r="H625" i="26"/>
  <c r="G626" i="26"/>
  <c r="I626" i="26" s="1"/>
  <c r="H626" i="26"/>
  <c r="G627" i="26"/>
  <c r="I627" i="26" s="1"/>
  <c r="H627" i="26"/>
  <c r="G628" i="26"/>
  <c r="H628" i="26"/>
  <c r="G629" i="26"/>
  <c r="J629" i="26" s="1"/>
  <c r="L629" i="26" s="1"/>
  <c r="H629" i="26"/>
  <c r="G630" i="26"/>
  <c r="I630" i="26" s="1"/>
  <c r="H630" i="26"/>
  <c r="G631" i="26"/>
  <c r="K631" i="26" s="1"/>
  <c r="H631" i="26"/>
  <c r="G632" i="26"/>
  <c r="I632" i="26" s="1"/>
  <c r="H632" i="26"/>
  <c r="G633" i="26"/>
  <c r="J633" i="26" s="1"/>
  <c r="L633" i="26" s="1"/>
  <c r="H633" i="26"/>
  <c r="G634" i="26"/>
  <c r="H634" i="26"/>
  <c r="G635" i="26"/>
  <c r="I635" i="26" s="1"/>
  <c r="H635" i="26"/>
  <c r="G636" i="26"/>
  <c r="H636" i="26"/>
  <c r="G637" i="26"/>
  <c r="I637" i="26" s="1"/>
  <c r="H637" i="26"/>
  <c r="G638" i="26"/>
  <c r="J638" i="26" s="1"/>
  <c r="L638" i="26" s="1"/>
  <c r="H638" i="26"/>
  <c r="G639" i="26"/>
  <c r="K639" i="26" s="1"/>
  <c r="H639" i="26"/>
  <c r="G640" i="26"/>
  <c r="K640" i="26" s="1"/>
  <c r="H640" i="26"/>
  <c r="G641" i="26"/>
  <c r="J641" i="26" s="1"/>
  <c r="L641" i="26" s="1"/>
  <c r="H641" i="26"/>
  <c r="G642" i="26"/>
  <c r="K642" i="26" s="1"/>
  <c r="H642" i="26"/>
  <c r="G643" i="26"/>
  <c r="I643" i="26" s="1"/>
  <c r="H643" i="26"/>
  <c r="G644" i="26"/>
  <c r="I644" i="26" s="1"/>
  <c r="H644" i="26"/>
  <c r="G645" i="26"/>
  <c r="I645" i="26" s="1"/>
  <c r="H645" i="26"/>
  <c r="G646" i="26"/>
  <c r="K646" i="26" s="1"/>
  <c r="H646" i="26"/>
  <c r="G647" i="26"/>
  <c r="J647" i="26" s="1"/>
  <c r="L647" i="26" s="1"/>
  <c r="H647" i="26"/>
  <c r="G648" i="26"/>
  <c r="K648" i="26" s="1"/>
  <c r="H648" i="26"/>
  <c r="G649" i="26"/>
  <c r="H649" i="26"/>
  <c r="G650" i="26"/>
  <c r="K650" i="26" s="1"/>
  <c r="H650" i="26"/>
  <c r="G651" i="26"/>
  <c r="I651" i="26" s="1"/>
  <c r="H651" i="26"/>
  <c r="G652" i="26"/>
  <c r="I652" i="26" s="1"/>
  <c r="H652" i="26"/>
  <c r="G653" i="26"/>
  <c r="K653" i="26" s="1"/>
  <c r="H653" i="26"/>
  <c r="G654" i="26"/>
  <c r="J654" i="26" s="1"/>
  <c r="L654" i="26" s="1"/>
  <c r="H654" i="26"/>
  <c r="G655" i="26"/>
  <c r="K655" i="26" s="1"/>
  <c r="H655" i="26"/>
  <c r="G656" i="26"/>
  <c r="J656" i="26" s="1"/>
  <c r="L656" i="26" s="1"/>
  <c r="H656" i="26"/>
  <c r="G657" i="26"/>
  <c r="K657" i="26" s="1"/>
  <c r="H657" i="26"/>
  <c r="G658" i="26"/>
  <c r="I658" i="26" s="1"/>
  <c r="H658" i="26"/>
  <c r="G659" i="26"/>
  <c r="I659" i="26" s="1"/>
  <c r="H659" i="26"/>
  <c r="G660" i="26"/>
  <c r="I660" i="26" s="1"/>
  <c r="H660" i="26"/>
  <c r="G661" i="26"/>
  <c r="K661" i="26" s="1"/>
  <c r="H661" i="26"/>
  <c r="G662" i="26"/>
  <c r="H662" i="26"/>
  <c r="G663" i="26"/>
  <c r="K663" i="26" s="1"/>
  <c r="H663" i="26"/>
  <c r="G664" i="26"/>
  <c r="J664" i="26" s="1"/>
  <c r="L664" i="26" s="1"/>
  <c r="H664" i="26"/>
  <c r="G665" i="26"/>
  <c r="H665" i="26"/>
  <c r="G666" i="26"/>
  <c r="J666" i="26" s="1"/>
  <c r="L666" i="26" s="1"/>
  <c r="H666" i="26"/>
  <c r="G667" i="26"/>
  <c r="I667" i="26" s="1"/>
  <c r="H667" i="26"/>
  <c r="G668" i="26"/>
  <c r="I668" i="26" s="1"/>
  <c r="H668" i="26"/>
  <c r="G669" i="26"/>
  <c r="K669" i="26" s="1"/>
  <c r="H669" i="26"/>
  <c r="G670" i="26"/>
  <c r="K670" i="26" s="1"/>
  <c r="H670" i="26"/>
  <c r="G671" i="26"/>
  <c r="H671" i="26"/>
  <c r="G672" i="26"/>
  <c r="J672" i="26" s="1"/>
  <c r="L672" i="26" s="1"/>
  <c r="H672" i="26"/>
  <c r="G673" i="26"/>
  <c r="K673" i="26" s="1"/>
  <c r="H673" i="26"/>
  <c r="G674" i="26"/>
  <c r="H674" i="26"/>
  <c r="G675" i="26"/>
  <c r="K675" i="26" s="1"/>
  <c r="H675" i="26"/>
  <c r="G676" i="26"/>
  <c r="K676" i="26" s="1"/>
  <c r="H676" i="26"/>
  <c r="G677" i="26"/>
  <c r="J677" i="26" s="1"/>
  <c r="L677" i="26" s="1"/>
  <c r="H677" i="26"/>
  <c r="G678" i="26"/>
  <c r="H678" i="26"/>
  <c r="G679" i="26"/>
  <c r="K679" i="26" s="1"/>
  <c r="H679" i="26"/>
  <c r="G680" i="26"/>
  <c r="I680" i="26" s="1"/>
  <c r="H680" i="26"/>
  <c r="G681" i="26"/>
  <c r="H681" i="26"/>
  <c r="G682" i="26"/>
  <c r="J682" i="26" s="1"/>
  <c r="L682" i="26" s="1"/>
  <c r="H682" i="26"/>
  <c r="G683" i="26"/>
  <c r="H683" i="26"/>
  <c r="G684" i="26"/>
  <c r="I684" i="26" s="1"/>
  <c r="H684" i="26"/>
  <c r="G685" i="26"/>
  <c r="K685" i="26" s="1"/>
  <c r="H685" i="26"/>
  <c r="G686" i="26"/>
  <c r="I686" i="26" s="1"/>
  <c r="H686" i="26"/>
  <c r="G687" i="26"/>
  <c r="K687" i="26" s="1"/>
  <c r="H687" i="26"/>
  <c r="G688" i="26"/>
  <c r="I688" i="26" s="1"/>
  <c r="H688" i="26"/>
  <c r="G689" i="26"/>
  <c r="K689" i="26" s="1"/>
  <c r="H689" i="26"/>
  <c r="G690" i="26"/>
  <c r="J690" i="26" s="1"/>
  <c r="L690" i="26" s="1"/>
  <c r="H690" i="26"/>
  <c r="G691" i="26"/>
  <c r="H691" i="26"/>
  <c r="G692" i="26"/>
  <c r="J692" i="26" s="1"/>
  <c r="L692" i="26" s="1"/>
  <c r="H692" i="26"/>
  <c r="G693" i="26"/>
  <c r="I693" i="26" s="1"/>
  <c r="H693" i="26"/>
  <c r="G694" i="26"/>
  <c r="I694" i="26" s="1"/>
  <c r="H694" i="26"/>
  <c r="G695" i="26"/>
  <c r="K695" i="26" s="1"/>
  <c r="H695" i="26"/>
  <c r="G696" i="26"/>
  <c r="K696" i="26" s="1"/>
  <c r="H696" i="26"/>
  <c r="G697" i="26"/>
  <c r="J697" i="26" s="1"/>
  <c r="L697" i="26" s="1"/>
  <c r="H697" i="26"/>
  <c r="G698" i="26"/>
  <c r="I698" i="26" s="1"/>
  <c r="H698" i="26"/>
  <c r="G699" i="26"/>
  <c r="J699" i="26" s="1"/>
  <c r="L699" i="26" s="1"/>
  <c r="H699" i="26"/>
  <c r="G700" i="26"/>
  <c r="J700" i="26" s="1"/>
  <c r="L700" i="26" s="1"/>
  <c r="H700" i="26"/>
  <c r="G701" i="26"/>
  <c r="I701" i="26" s="1"/>
  <c r="H701" i="26"/>
  <c r="G702" i="26"/>
  <c r="H702" i="26"/>
  <c r="G703" i="26"/>
  <c r="K703" i="26" s="1"/>
  <c r="H703" i="26"/>
  <c r="G704" i="26"/>
  <c r="K704" i="26" s="1"/>
  <c r="H704" i="26"/>
  <c r="G705" i="26"/>
  <c r="I705" i="26" s="1"/>
  <c r="H705" i="26"/>
  <c r="G706" i="26"/>
  <c r="H706" i="26"/>
  <c r="G707" i="26"/>
  <c r="H707" i="26"/>
  <c r="G708" i="26"/>
  <c r="I708" i="26" s="1"/>
  <c r="H708" i="26"/>
  <c r="G709" i="26"/>
  <c r="J709" i="26" s="1"/>
  <c r="L709" i="26" s="1"/>
  <c r="H709" i="26"/>
  <c r="G710" i="26"/>
  <c r="K710" i="26" s="1"/>
  <c r="H710" i="26"/>
  <c r="G711" i="26"/>
  <c r="I711" i="26" s="1"/>
  <c r="H711" i="26"/>
  <c r="G712" i="26"/>
  <c r="K712" i="26" s="1"/>
  <c r="H712" i="26"/>
  <c r="G713" i="26"/>
  <c r="I713" i="26" s="1"/>
  <c r="H713" i="26"/>
  <c r="G714" i="26"/>
  <c r="I714" i="26" s="1"/>
  <c r="H714" i="26"/>
  <c r="G715" i="26"/>
  <c r="H715" i="26"/>
  <c r="G716" i="26"/>
  <c r="J716" i="26" s="1"/>
  <c r="L716" i="26" s="1"/>
  <c r="H716" i="26"/>
  <c r="G717" i="26"/>
  <c r="J717" i="26" s="1"/>
  <c r="L717" i="26" s="1"/>
  <c r="H717" i="26"/>
  <c r="G718" i="26"/>
  <c r="J718" i="26" s="1"/>
  <c r="L718" i="26" s="1"/>
  <c r="H718" i="26"/>
  <c r="G719" i="26"/>
  <c r="I719" i="26" s="1"/>
  <c r="H719" i="26"/>
  <c r="G720" i="26"/>
  <c r="K720" i="26" s="1"/>
  <c r="H720" i="26"/>
  <c r="G721" i="26"/>
  <c r="I721" i="26" s="1"/>
  <c r="H721" i="26"/>
  <c r="G722" i="26"/>
  <c r="H722" i="26"/>
  <c r="G723" i="26"/>
  <c r="H723" i="26"/>
  <c r="G724" i="26"/>
  <c r="I724" i="26" s="1"/>
  <c r="H724" i="26"/>
  <c r="G725" i="26"/>
  <c r="J725" i="26" s="1"/>
  <c r="L725" i="26" s="1"/>
  <c r="H725" i="26"/>
  <c r="G726" i="26"/>
  <c r="K726" i="26" s="1"/>
  <c r="H726" i="26"/>
  <c r="G727" i="26"/>
  <c r="I727" i="26" s="1"/>
  <c r="H727" i="26"/>
  <c r="G728" i="26"/>
  <c r="K728" i="26" s="1"/>
  <c r="H728" i="26"/>
  <c r="G729" i="26"/>
  <c r="I729" i="26" s="1"/>
  <c r="H729" i="26"/>
  <c r="G730" i="26"/>
  <c r="I730" i="26" s="1"/>
  <c r="H730" i="26"/>
  <c r="G731" i="26"/>
  <c r="H731" i="26"/>
  <c r="G732" i="26"/>
  <c r="J732" i="26" s="1"/>
  <c r="L732" i="26" s="1"/>
  <c r="H732" i="26"/>
  <c r="G733" i="26"/>
  <c r="J733" i="26" s="1"/>
  <c r="L733" i="26" s="1"/>
  <c r="H733" i="26"/>
  <c r="G734" i="26"/>
  <c r="J734" i="26" s="1"/>
  <c r="L734" i="26" s="1"/>
  <c r="H734" i="26"/>
  <c r="G735" i="26"/>
  <c r="I735" i="26" s="1"/>
  <c r="H735" i="26"/>
  <c r="G736" i="26"/>
  <c r="I736" i="26" s="1"/>
  <c r="H736" i="26"/>
  <c r="G737" i="26"/>
  <c r="H737" i="26"/>
  <c r="G738" i="26"/>
  <c r="H738" i="26"/>
  <c r="G739" i="26"/>
  <c r="I739" i="26" s="1"/>
  <c r="H739" i="26"/>
  <c r="G740" i="26"/>
  <c r="J740" i="26" s="1"/>
  <c r="L740" i="26" s="1"/>
  <c r="H740" i="26"/>
  <c r="G741" i="26"/>
  <c r="K741" i="26" s="1"/>
  <c r="H741" i="26"/>
  <c r="G742" i="26"/>
  <c r="I742" i="26" s="1"/>
  <c r="H742" i="26"/>
  <c r="G743" i="26"/>
  <c r="K743" i="26" s="1"/>
  <c r="H743" i="26"/>
  <c r="G744" i="26"/>
  <c r="I744" i="26" s="1"/>
  <c r="H744" i="26"/>
  <c r="G745" i="26"/>
  <c r="I745" i="26" s="1"/>
  <c r="H745" i="26"/>
  <c r="G746" i="26"/>
  <c r="H746" i="26"/>
  <c r="G747" i="26"/>
  <c r="J747" i="26" s="1"/>
  <c r="L747" i="26" s="1"/>
  <c r="H747" i="26"/>
  <c r="G748" i="26"/>
  <c r="J748" i="26" s="1"/>
  <c r="L748" i="26" s="1"/>
  <c r="H748" i="26"/>
  <c r="G749" i="26"/>
  <c r="J749" i="26" s="1"/>
  <c r="L749" i="26" s="1"/>
  <c r="H749" i="26"/>
  <c r="G750" i="26"/>
  <c r="I750" i="26" s="1"/>
  <c r="H750" i="26"/>
  <c r="G751" i="26"/>
  <c r="K751" i="26" s="1"/>
  <c r="H751" i="26"/>
  <c r="G752" i="26"/>
  <c r="I752" i="26" s="1"/>
  <c r="H752" i="26"/>
  <c r="G753" i="26"/>
  <c r="H753" i="26"/>
  <c r="G754" i="26"/>
  <c r="H754" i="26"/>
  <c r="G755" i="26"/>
  <c r="I755" i="26" s="1"/>
  <c r="H755" i="26"/>
  <c r="G756" i="26"/>
  <c r="J756" i="26" s="1"/>
  <c r="L756" i="26" s="1"/>
  <c r="H756" i="26"/>
  <c r="G757" i="26"/>
  <c r="K757" i="26" s="1"/>
  <c r="H757" i="26"/>
  <c r="G758" i="26"/>
  <c r="I758" i="26" s="1"/>
  <c r="H758" i="26"/>
  <c r="G759" i="26"/>
  <c r="K759" i="26" s="1"/>
  <c r="H759" i="26"/>
  <c r="G760" i="26"/>
  <c r="I760" i="26" s="1"/>
  <c r="H760" i="26"/>
  <c r="G761" i="26"/>
  <c r="I761" i="26" s="1"/>
  <c r="H761" i="26"/>
  <c r="G762" i="26"/>
  <c r="H762" i="26"/>
  <c r="G763" i="26"/>
  <c r="J763" i="26" s="1"/>
  <c r="L763" i="26" s="1"/>
  <c r="H763" i="26"/>
  <c r="G764" i="26"/>
  <c r="J764" i="26" s="1"/>
  <c r="L764" i="26" s="1"/>
  <c r="H764" i="26"/>
  <c r="G765" i="26"/>
  <c r="J765" i="26" s="1"/>
  <c r="L765" i="26" s="1"/>
  <c r="H765" i="26"/>
  <c r="G766" i="26"/>
  <c r="I766" i="26" s="1"/>
  <c r="H766" i="26"/>
  <c r="G767" i="26"/>
  <c r="K767" i="26" s="1"/>
  <c r="H767" i="26"/>
  <c r="G768" i="26"/>
  <c r="I768" i="26" s="1"/>
  <c r="H768" i="26"/>
  <c r="G769" i="26"/>
  <c r="H769" i="26"/>
  <c r="G770" i="26"/>
  <c r="H770" i="26"/>
  <c r="G771" i="26"/>
  <c r="J771" i="26" s="1"/>
  <c r="L771" i="26" s="1"/>
  <c r="H771" i="26"/>
  <c r="G772" i="26"/>
  <c r="J772" i="26" s="1"/>
  <c r="L772" i="26" s="1"/>
  <c r="H772" i="26"/>
  <c r="G773" i="26"/>
  <c r="K773" i="26" s="1"/>
  <c r="H773" i="26"/>
  <c r="G774" i="26"/>
  <c r="H774" i="26"/>
  <c r="G775" i="26"/>
  <c r="K775" i="26" s="1"/>
  <c r="H775" i="26"/>
  <c r="G776" i="26"/>
  <c r="H776" i="26"/>
  <c r="G777" i="26"/>
  <c r="I777" i="26" s="1"/>
  <c r="H777" i="26"/>
  <c r="G778" i="26"/>
  <c r="I778" i="26" s="1"/>
  <c r="H778" i="26"/>
  <c r="G779" i="26"/>
  <c r="I779" i="26" s="1"/>
  <c r="H779" i="26"/>
  <c r="G780" i="26"/>
  <c r="J780" i="26" s="1"/>
  <c r="L780" i="26" s="1"/>
  <c r="H780" i="26"/>
  <c r="G781" i="26"/>
  <c r="H781" i="26"/>
  <c r="G782" i="26"/>
  <c r="K782" i="26" s="1"/>
  <c r="H782" i="26"/>
  <c r="G783" i="26"/>
  <c r="H783" i="26"/>
  <c r="G784" i="26"/>
  <c r="H784" i="26"/>
  <c r="G785" i="26"/>
  <c r="I785" i="26" s="1"/>
  <c r="H785" i="26"/>
  <c r="G786" i="26"/>
  <c r="K786" i="26" s="1"/>
  <c r="H786" i="26"/>
  <c r="G787" i="26"/>
  <c r="J787" i="26" s="1"/>
  <c r="L787" i="26" s="1"/>
  <c r="H787" i="26"/>
  <c r="G788" i="26"/>
  <c r="J788" i="26" s="1"/>
  <c r="L788" i="26" s="1"/>
  <c r="H788" i="26"/>
  <c r="G789" i="26"/>
  <c r="H789" i="26"/>
  <c r="G790" i="26"/>
  <c r="K790" i="26" s="1"/>
  <c r="H790" i="26"/>
  <c r="G791" i="26"/>
  <c r="K791" i="26" s="1"/>
  <c r="H791" i="26"/>
  <c r="G792" i="26"/>
  <c r="I792" i="26" s="1"/>
  <c r="H792" i="26"/>
  <c r="G793" i="26"/>
  <c r="I793" i="26" s="1"/>
  <c r="H793" i="26"/>
  <c r="G794" i="26"/>
  <c r="I794" i="26" s="1"/>
  <c r="H794" i="26"/>
  <c r="G795" i="26"/>
  <c r="I795" i="26" s="1"/>
  <c r="H795" i="26"/>
  <c r="G796" i="26"/>
  <c r="J796" i="26" s="1"/>
  <c r="L796" i="26" s="1"/>
  <c r="H796" i="26"/>
  <c r="G797" i="26"/>
  <c r="K797" i="26" s="1"/>
  <c r="H797" i="26"/>
  <c r="G798" i="26"/>
  <c r="J798" i="26" s="1"/>
  <c r="L798" i="26" s="1"/>
  <c r="H798" i="26"/>
  <c r="G799" i="26"/>
  <c r="K799" i="26" s="1"/>
  <c r="H799" i="26"/>
  <c r="G800" i="26"/>
  <c r="J800" i="26" s="1"/>
  <c r="L800" i="26" s="1"/>
  <c r="H800" i="26"/>
  <c r="G801" i="26"/>
  <c r="I801" i="26" s="1"/>
  <c r="H801" i="26"/>
  <c r="G802" i="26"/>
  <c r="J802" i="26" s="1"/>
  <c r="L802" i="26" s="1"/>
  <c r="H802" i="26"/>
  <c r="G803" i="26"/>
  <c r="H803" i="26"/>
  <c r="G804" i="26"/>
  <c r="J804" i="26" s="1"/>
  <c r="L804" i="26" s="1"/>
  <c r="H804" i="26"/>
  <c r="G805" i="26"/>
  <c r="H805" i="26"/>
  <c r="G806" i="26"/>
  <c r="J806" i="26" s="1"/>
  <c r="L806" i="26" s="1"/>
  <c r="H806" i="26"/>
  <c r="G807" i="26"/>
  <c r="K807" i="26" s="1"/>
  <c r="H807" i="26"/>
  <c r="G808" i="26"/>
  <c r="J808" i="26" s="1"/>
  <c r="L808" i="26" s="1"/>
  <c r="H808" i="26"/>
  <c r="G809" i="26"/>
  <c r="I809" i="26" s="1"/>
  <c r="H809" i="26"/>
  <c r="G810" i="26"/>
  <c r="J810" i="26" s="1"/>
  <c r="L810" i="26" s="1"/>
  <c r="H810" i="26"/>
  <c r="G811" i="26"/>
  <c r="J811" i="26" s="1"/>
  <c r="L811" i="26" s="1"/>
  <c r="H811" i="26"/>
  <c r="G812" i="26"/>
  <c r="K812" i="26" s="1"/>
  <c r="H812" i="26"/>
  <c r="G813" i="26"/>
  <c r="K813" i="26" s="1"/>
  <c r="H813" i="26"/>
  <c r="G814" i="26"/>
  <c r="J814" i="26" s="1"/>
  <c r="L814" i="26" s="1"/>
  <c r="H814" i="26"/>
  <c r="G815" i="26"/>
  <c r="K815" i="26" s="1"/>
  <c r="H815" i="26"/>
  <c r="G816" i="26"/>
  <c r="J816" i="26" s="1"/>
  <c r="L816" i="26" s="1"/>
  <c r="H816" i="26"/>
  <c r="G817" i="26"/>
  <c r="H817" i="26"/>
  <c r="G818" i="26"/>
  <c r="J818" i="26" s="1"/>
  <c r="L818" i="26" s="1"/>
  <c r="H818" i="26"/>
  <c r="G819" i="26"/>
  <c r="I819" i="26" s="1"/>
  <c r="H819" i="26"/>
  <c r="G820" i="26"/>
  <c r="I820" i="26" s="1"/>
  <c r="H820" i="26"/>
  <c r="G821" i="26"/>
  <c r="K821" i="26" s="1"/>
  <c r="H821" i="26"/>
  <c r="G822" i="26"/>
  <c r="J822" i="26" s="1"/>
  <c r="L822" i="26" s="1"/>
  <c r="H822" i="26"/>
  <c r="G823" i="26"/>
  <c r="K823" i="26" s="1"/>
  <c r="H823" i="26"/>
  <c r="G824" i="26"/>
  <c r="J824" i="26" s="1"/>
  <c r="L824" i="26" s="1"/>
  <c r="H824" i="26"/>
  <c r="G825" i="26"/>
  <c r="J825" i="26" s="1"/>
  <c r="L825" i="26" s="1"/>
  <c r="H825" i="26"/>
  <c r="G826" i="26"/>
  <c r="I826" i="26" s="1"/>
  <c r="H826" i="26"/>
  <c r="G827" i="26"/>
  <c r="J827" i="26" s="1"/>
  <c r="L827" i="26" s="1"/>
  <c r="H827" i="26"/>
  <c r="G828" i="26"/>
  <c r="K828" i="26" s="1"/>
  <c r="H828" i="26"/>
  <c r="G829" i="26"/>
  <c r="I829" i="26" s="1"/>
  <c r="H829" i="26"/>
  <c r="G830" i="26"/>
  <c r="J830" i="26" s="1"/>
  <c r="L830" i="26" s="1"/>
  <c r="H830" i="26"/>
  <c r="G831" i="26"/>
  <c r="K831" i="26" s="1"/>
  <c r="H831" i="26"/>
  <c r="G832" i="26"/>
  <c r="I832" i="26" s="1"/>
  <c r="H832" i="26"/>
  <c r="G833" i="26"/>
  <c r="K833" i="26" s="1"/>
  <c r="H833" i="26"/>
  <c r="G834" i="26"/>
  <c r="I834" i="26" s="1"/>
  <c r="H834" i="26"/>
  <c r="G835" i="26"/>
  <c r="J835" i="26" s="1"/>
  <c r="L835" i="26" s="1"/>
  <c r="H835" i="26"/>
  <c r="G836" i="26"/>
  <c r="I836" i="26" s="1"/>
  <c r="H836" i="26"/>
  <c r="G837" i="26"/>
  <c r="I837" i="26" s="1"/>
  <c r="H837" i="26"/>
  <c r="G838" i="26"/>
  <c r="K838" i="26" s="1"/>
  <c r="H838" i="26"/>
  <c r="G839" i="26"/>
  <c r="K839" i="26" s="1"/>
  <c r="H839" i="26"/>
  <c r="G840" i="26"/>
  <c r="J840" i="26" s="1"/>
  <c r="L840" i="26" s="1"/>
  <c r="H840" i="26"/>
  <c r="G841" i="26"/>
  <c r="J841" i="26" s="1"/>
  <c r="L841" i="26" s="1"/>
  <c r="H841" i="26"/>
  <c r="G842" i="26"/>
  <c r="H842" i="26"/>
  <c r="G843" i="26"/>
  <c r="J843" i="26" s="1"/>
  <c r="L843" i="26" s="1"/>
  <c r="H843" i="26"/>
  <c r="G844" i="26"/>
  <c r="K844" i="26" s="1"/>
  <c r="H844" i="26"/>
  <c r="G845" i="26"/>
  <c r="I845" i="26" s="1"/>
  <c r="H845" i="26"/>
  <c r="G846" i="26"/>
  <c r="J846" i="26" s="1"/>
  <c r="L846" i="26" s="1"/>
  <c r="H846" i="26"/>
  <c r="G847" i="26"/>
  <c r="K847" i="26" s="1"/>
  <c r="H847" i="26"/>
  <c r="G848" i="26"/>
  <c r="I848" i="26" s="1"/>
  <c r="H848" i="26"/>
  <c r="G849" i="26"/>
  <c r="I849" i="26" s="1"/>
  <c r="H849" i="26"/>
  <c r="G850" i="26"/>
  <c r="I850" i="26" s="1"/>
  <c r="H850" i="26"/>
  <c r="G851" i="26"/>
  <c r="I851" i="26" s="1"/>
  <c r="H851" i="26"/>
  <c r="G852" i="26"/>
  <c r="I852" i="26" s="1"/>
  <c r="H852" i="26"/>
  <c r="G853" i="26"/>
  <c r="I853" i="26" s="1"/>
  <c r="H853" i="26"/>
  <c r="G854" i="26"/>
  <c r="J854" i="26" s="1"/>
  <c r="L854" i="26" s="1"/>
  <c r="H854" i="26"/>
  <c r="G855" i="26"/>
  <c r="J855" i="26" s="1"/>
  <c r="L855" i="26" s="1"/>
  <c r="H855" i="26"/>
  <c r="G856" i="26"/>
  <c r="K856" i="26" s="1"/>
  <c r="H856" i="26"/>
  <c r="G857" i="26"/>
  <c r="K857" i="26" s="1"/>
  <c r="H857" i="26"/>
  <c r="G858" i="26"/>
  <c r="J858" i="26" s="1"/>
  <c r="L858" i="26" s="1"/>
  <c r="H858" i="26"/>
  <c r="G859" i="26"/>
  <c r="I859" i="26" s="1"/>
  <c r="H859" i="26"/>
  <c r="G860" i="26"/>
  <c r="I860" i="26" s="1"/>
  <c r="H860" i="26"/>
  <c r="G861" i="26"/>
  <c r="I861" i="26" s="1"/>
  <c r="H861" i="26"/>
  <c r="G862" i="26"/>
  <c r="K862" i="26" s="1"/>
  <c r="H862" i="26"/>
  <c r="G863" i="26"/>
  <c r="J863" i="26" s="1"/>
  <c r="L863" i="26" s="1"/>
  <c r="H863" i="26"/>
  <c r="G864" i="26"/>
  <c r="K864" i="26" s="1"/>
  <c r="H864" i="26"/>
  <c r="G865" i="26"/>
  <c r="I865" i="26" s="1"/>
  <c r="H865" i="26"/>
  <c r="G866" i="26"/>
  <c r="J866" i="26" s="1"/>
  <c r="L866" i="26" s="1"/>
  <c r="H866" i="26"/>
  <c r="G867" i="26"/>
  <c r="I867" i="26" s="1"/>
  <c r="H867" i="26"/>
  <c r="G868" i="26"/>
  <c r="I868" i="26" s="1"/>
  <c r="H868" i="26"/>
  <c r="G869" i="26"/>
  <c r="I869" i="26" s="1"/>
  <c r="H869" i="26"/>
  <c r="G870" i="26"/>
  <c r="K870" i="26" s="1"/>
  <c r="H870" i="26"/>
  <c r="G871" i="26"/>
  <c r="I871" i="26" s="1"/>
  <c r="H871" i="26"/>
  <c r="G872" i="26"/>
  <c r="H872" i="26"/>
  <c r="G873" i="26"/>
  <c r="K873" i="26" s="1"/>
  <c r="H873" i="26"/>
  <c r="G874" i="26"/>
  <c r="J874" i="26" s="1"/>
  <c r="L874" i="26" s="1"/>
  <c r="H874" i="26"/>
  <c r="G875" i="26"/>
  <c r="J875" i="26" s="1"/>
  <c r="L875" i="26" s="1"/>
  <c r="H875" i="26"/>
  <c r="G876" i="26"/>
  <c r="H876" i="26"/>
  <c r="G877" i="26"/>
  <c r="I877" i="26" s="1"/>
  <c r="H877" i="26"/>
  <c r="G878" i="26"/>
  <c r="K878" i="26" s="1"/>
  <c r="H878" i="26"/>
  <c r="G879" i="26"/>
  <c r="J879" i="26" s="1"/>
  <c r="L879" i="26" s="1"/>
  <c r="H879" i="26"/>
  <c r="G880" i="26"/>
  <c r="K880" i="26" s="1"/>
  <c r="H880" i="26"/>
  <c r="G881" i="26"/>
  <c r="K881" i="26" s="1"/>
  <c r="H881" i="26"/>
  <c r="C290" i="26"/>
  <c r="C291" i="26"/>
  <c r="C292" i="26"/>
  <c r="C293" i="26"/>
  <c r="C294" i="26"/>
  <c r="C295" i="26"/>
  <c r="C296" i="26"/>
  <c r="C297" i="26"/>
  <c r="C298" i="26"/>
  <c r="C299" i="26"/>
  <c r="C300" i="26"/>
  <c r="C301" i="26"/>
  <c r="C302" i="26"/>
  <c r="C303" i="26"/>
  <c r="C304" i="26"/>
  <c r="C305" i="26"/>
  <c r="C306" i="26"/>
  <c r="C307" i="26"/>
  <c r="C308" i="26"/>
  <c r="C309" i="26"/>
  <c r="C310" i="26"/>
  <c r="C311" i="26"/>
  <c r="C312" i="26"/>
  <c r="C313" i="26"/>
  <c r="C314" i="26"/>
  <c r="C315" i="26"/>
  <c r="C316" i="26"/>
  <c r="C317" i="26"/>
  <c r="C318" i="26"/>
  <c r="C319" i="26"/>
  <c r="C320" i="26"/>
  <c r="C321" i="26"/>
  <c r="C322" i="26"/>
  <c r="C323" i="26"/>
  <c r="C324" i="26"/>
  <c r="C325" i="26"/>
  <c r="C326" i="26"/>
  <c r="C327" i="26"/>
  <c r="C328" i="26"/>
  <c r="C329" i="26"/>
  <c r="C330" i="26"/>
  <c r="C331" i="26"/>
  <c r="C332" i="26"/>
  <c r="C333" i="26"/>
  <c r="C334" i="26"/>
  <c r="C335" i="26"/>
  <c r="C336" i="26"/>
  <c r="C337" i="26"/>
  <c r="C338" i="26"/>
  <c r="C339" i="26"/>
  <c r="C340" i="26"/>
  <c r="C341" i="26"/>
  <c r="C342" i="26"/>
  <c r="C343" i="26"/>
  <c r="C344" i="26"/>
  <c r="C345" i="26"/>
  <c r="C346" i="26"/>
  <c r="C347" i="26"/>
  <c r="C348" i="26"/>
  <c r="C349" i="26"/>
  <c r="C350" i="26"/>
  <c r="C351" i="26"/>
  <c r="C352" i="26"/>
  <c r="C353" i="26"/>
  <c r="C354" i="26"/>
  <c r="C355" i="26"/>
  <c r="C356" i="26"/>
  <c r="C357" i="26"/>
  <c r="C358" i="26"/>
  <c r="C359" i="26"/>
  <c r="C360" i="26"/>
  <c r="C361" i="26"/>
  <c r="C362" i="26"/>
  <c r="C363" i="26"/>
  <c r="C364" i="26"/>
  <c r="C365" i="26"/>
  <c r="C366" i="26"/>
  <c r="C367" i="26"/>
  <c r="C368" i="26"/>
  <c r="C369" i="26"/>
  <c r="C370" i="26"/>
  <c r="C371" i="26"/>
  <c r="C372" i="26"/>
  <c r="C373" i="26"/>
  <c r="C374" i="26"/>
  <c r="C375" i="26"/>
  <c r="C376" i="26"/>
  <c r="C377" i="26"/>
  <c r="C378" i="26"/>
  <c r="C379" i="26"/>
  <c r="C380" i="26"/>
  <c r="C381" i="26"/>
  <c r="C382" i="26"/>
  <c r="C383" i="26"/>
  <c r="C384" i="26"/>
  <c r="C385" i="26"/>
  <c r="C386" i="26"/>
  <c r="C387" i="26"/>
  <c r="C388" i="26"/>
  <c r="C389" i="26"/>
  <c r="C390" i="26"/>
  <c r="C391" i="26"/>
  <c r="C392" i="26"/>
  <c r="C393" i="26"/>
  <c r="C394" i="26"/>
  <c r="C395" i="26"/>
  <c r="C396" i="26"/>
  <c r="C397" i="26"/>
  <c r="C398" i="26"/>
  <c r="C399" i="26"/>
  <c r="C400" i="26"/>
  <c r="C401" i="26"/>
  <c r="C402" i="26"/>
  <c r="C403" i="26"/>
  <c r="C404" i="26"/>
  <c r="C405" i="26"/>
  <c r="C406" i="26"/>
  <c r="C407" i="26"/>
  <c r="C408" i="26"/>
  <c r="C409" i="26"/>
  <c r="C410" i="26"/>
  <c r="C411" i="26"/>
  <c r="C412" i="26"/>
  <c r="C413" i="26"/>
  <c r="C414" i="26"/>
  <c r="C415" i="26"/>
  <c r="C416" i="26"/>
  <c r="C417" i="26"/>
  <c r="C418" i="26"/>
  <c r="C419" i="26"/>
  <c r="C420" i="26"/>
  <c r="C421" i="26"/>
  <c r="C422" i="26"/>
  <c r="C423" i="26"/>
  <c r="C424" i="26"/>
  <c r="C425" i="26"/>
  <c r="C426" i="26"/>
  <c r="C427" i="26"/>
  <c r="C428" i="26"/>
  <c r="C429" i="26"/>
  <c r="C430" i="26"/>
  <c r="C431" i="26"/>
  <c r="C432" i="26"/>
  <c r="C433" i="26"/>
  <c r="C434" i="26"/>
  <c r="C435" i="26"/>
  <c r="C436" i="26"/>
  <c r="C437" i="26"/>
  <c r="C438" i="26"/>
  <c r="C439" i="26"/>
  <c r="C440" i="26"/>
  <c r="C441" i="26"/>
  <c r="C442" i="26"/>
  <c r="C443" i="26"/>
  <c r="C444" i="26"/>
  <c r="C445" i="26"/>
  <c r="C446" i="26"/>
  <c r="C447" i="26"/>
  <c r="C448" i="26"/>
  <c r="C449" i="26"/>
  <c r="C450" i="26"/>
  <c r="C451" i="26"/>
  <c r="C452" i="26"/>
  <c r="C453" i="26"/>
  <c r="C454" i="26"/>
  <c r="C455" i="26"/>
  <c r="C456" i="26"/>
  <c r="C457" i="26"/>
  <c r="C458" i="26"/>
  <c r="C459" i="26"/>
  <c r="C460" i="26"/>
  <c r="C461" i="26"/>
  <c r="C462" i="26"/>
  <c r="C463" i="26"/>
  <c r="C464" i="26"/>
  <c r="C465" i="26"/>
  <c r="C466" i="26"/>
  <c r="C467" i="26"/>
  <c r="C468" i="26"/>
  <c r="C469" i="26"/>
  <c r="C470" i="26"/>
  <c r="C471" i="26"/>
  <c r="C472" i="26"/>
  <c r="C473" i="26"/>
  <c r="C474" i="26"/>
  <c r="C475" i="26"/>
  <c r="C476" i="26"/>
  <c r="C477" i="26"/>
  <c r="C478" i="26"/>
  <c r="C479" i="26"/>
  <c r="C480" i="26"/>
  <c r="C481" i="26"/>
  <c r="C482" i="26"/>
  <c r="C483" i="26"/>
  <c r="C484" i="26"/>
  <c r="C485" i="26"/>
  <c r="C486" i="26"/>
  <c r="C487" i="26"/>
  <c r="C488" i="26"/>
  <c r="C489" i="26"/>
  <c r="C490" i="26"/>
  <c r="C491" i="26"/>
  <c r="C492" i="26"/>
  <c r="C493" i="26"/>
  <c r="C494" i="26"/>
  <c r="C495" i="26"/>
  <c r="C496" i="26"/>
  <c r="C497" i="26"/>
  <c r="C498" i="26"/>
  <c r="C499" i="26"/>
  <c r="C500" i="26"/>
  <c r="C501" i="26"/>
  <c r="C502" i="26"/>
  <c r="C503" i="26"/>
  <c r="C504" i="26"/>
  <c r="C505" i="26"/>
  <c r="C506" i="26"/>
  <c r="C507" i="26"/>
  <c r="C508" i="26"/>
  <c r="C509" i="26"/>
  <c r="C510" i="26"/>
  <c r="C511" i="26"/>
  <c r="C512" i="26"/>
  <c r="C513" i="26"/>
  <c r="C514" i="26"/>
  <c r="C515" i="26"/>
  <c r="C516" i="26"/>
  <c r="C517" i="26"/>
  <c r="C518" i="26"/>
  <c r="C519" i="26"/>
  <c r="C520" i="26"/>
  <c r="C521" i="26"/>
  <c r="C522" i="26"/>
  <c r="C523" i="26"/>
  <c r="C524" i="26"/>
  <c r="C525" i="26"/>
  <c r="C526" i="26"/>
  <c r="C527" i="26"/>
  <c r="C528" i="26"/>
  <c r="C529" i="26"/>
  <c r="C530" i="26"/>
  <c r="C531" i="26"/>
  <c r="C532" i="26"/>
  <c r="C533" i="26"/>
  <c r="C534" i="26"/>
  <c r="C535" i="26"/>
  <c r="C536" i="26"/>
  <c r="C537" i="26"/>
  <c r="C538" i="26"/>
  <c r="C539" i="26"/>
  <c r="C540" i="26"/>
  <c r="C541" i="26"/>
  <c r="C542" i="26"/>
  <c r="C543" i="26"/>
  <c r="C544" i="26"/>
  <c r="C545" i="26"/>
  <c r="C546" i="26"/>
  <c r="C547" i="26"/>
  <c r="C548" i="26"/>
  <c r="C549" i="26"/>
  <c r="C550" i="26"/>
  <c r="C551" i="26"/>
  <c r="C552" i="26"/>
  <c r="C553" i="26"/>
  <c r="C554" i="26"/>
  <c r="C555" i="26"/>
  <c r="C556" i="26"/>
  <c r="C557" i="26"/>
  <c r="C558" i="26"/>
  <c r="C559" i="26"/>
  <c r="C560" i="26"/>
  <c r="C561" i="26"/>
  <c r="C562" i="26"/>
  <c r="C563" i="26"/>
  <c r="C564" i="26"/>
  <c r="C565" i="26"/>
  <c r="C566" i="26"/>
  <c r="C567" i="26"/>
  <c r="C568" i="26"/>
  <c r="C569" i="26"/>
  <c r="C570" i="26"/>
  <c r="C571" i="26"/>
  <c r="C572" i="26"/>
  <c r="C573" i="26"/>
  <c r="C574" i="26"/>
  <c r="C575" i="26"/>
  <c r="C576" i="26"/>
  <c r="C577" i="26"/>
  <c r="C578" i="26"/>
  <c r="C579" i="26"/>
  <c r="C580" i="26"/>
  <c r="C581" i="26"/>
  <c r="C582" i="26"/>
  <c r="C583" i="26"/>
  <c r="C584" i="26"/>
  <c r="C585" i="26"/>
  <c r="C586" i="26"/>
  <c r="C587" i="26"/>
  <c r="C588" i="26"/>
  <c r="C589" i="26"/>
  <c r="C590" i="26"/>
  <c r="C591" i="26"/>
  <c r="C592" i="26"/>
  <c r="C593" i="26"/>
  <c r="C594" i="26"/>
  <c r="C595" i="26"/>
  <c r="C596" i="26"/>
  <c r="C597" i="26"/>
  <c r="C598" i="26"/>
  <c r="C599" i="26"/>
  <c r="C600" i="26"/>
  <c r="C601" i="26"/>
  <c r="C602" i="26"/>
  <c r="C603" i="26"/>
  <c r="C604" i="26"/>
  <c r="C605" i="26"/>
  <c r="C606" i="26"/>
  <c r="C607" i="26"/>
  <c r="C608" i="26"/>
  <c r="C609" i="26"/>
  <c r="C610" i="26"/>
  <c r="C611" i="26"/>
  <c r="C612" i="26"/>
  <c r="C613" i="26"/>
  <c r="C614" i="26"/>
  <c r="C615" i="26"/>
  <c r="C616" i="26"/>
  <c r="C617" i="26"/>
  <c r="C618" i="26"/>
  <c r="C619" i="26"/>
  <c r="C620" i="26"/>
  <c r="C621" i="26"/>
  <c r="C622" i="26"/>
  <c r="C623" i="26"/>
  <c r="C624" i="26"/>
  <c r="C625" i="26"/>
  <c r="C626" i="26"/>
  <c r="C627" i="26"/>
  <c r="C628" i="26"/>
  <c r="C629" i="26"/>
  <c r="C630" i="26"/>
  <c r="C631" i="26"/>
  <c r="C632" i="26"/>
  <c r="C633" i="26"/>
  <c r="C634" i="26"/>
  <c r="C635" i="26"/>
  <c r="C636" i="26"/>
  <c r="C637" i="26"/>
  <c r="C638" i="26"/>
  <c r="C639" i="26"/>
  <c r="C640" i="26"/>
  <c r="C641" i="26"/>
  <c r="C642" i="26"/>
  <c r="C643" i="26"/>
  <c r="C644" i="26"/>
  <c r="C645" i="26"/>
  <c r="C646" i="26"/>
  <c r="C647" i="26"/>
  <c r="C648" i="26"/>
  <c r="C649" i="26"/>
  <c r="C650" i="26"/>
  <c r="C651" i="26"/>
  <c r="C652" i="26"/>
  <c r="C653" i="26"/>
  <c r="C654" i="26"/>
  <c r="C655" i="26"/>
  <c r="C656" i="26"/>
  <c r="C657" i="26"/>
  <c r="C658" i="26"/>
  <c r="C659" i="26"/>
  <c r="C660" i="26"/>
  <c r="C661" i="26"/>
  <c r="C662" i="26"/>
  <c r="C663" i="26"/>
  <c r="C664" i="26"/>
  <c r="C665" i="26"/>
  <c r="C666" i="26"/>
  <c r="C667" i="26"/>
  <c r="C668" i="26"/>
  <c r="C669" i="26"/>
  <c r="C670" i="26"/>
  <c r="C671" i="26"/>
  <c r="C672" i="26"/>
  <c r="C673" i="26"/>
  <c r="C674" i="26"/>
  <c r="C675" i="26"/>
  <c r="C676" i="26"/>
  <c r="C677" i="26"/>
  <c r="C678" i="26"/>
  <c r="C679" i="26"/>
  <c r="C680" i="26"/>
  <c r="C681" i="26"/>
  <c r="C682" i="26"/>
  <c r="C683" i="26"/>
  <c r="C684" i="26"/>
  <c r="C685" i="26"/>
  <c r="C686" i="26"/>
  <c r="C687" i="26"/>
  <c r="C688" i="26"/>
  <c r="C689" i="26"/>
  <c r="C690" i="26"/>
  <c r="C691" i="26"/>
  <c r="C692" i="26"/>
  <c r="C693" i="26"/>
  <c r="C694" i="26"/>
  <c r="C695" i="26"/>
  <c r="C696" i="26"/>
  <c r="C697" i="26"/>
  <c r="C698" i="26"/>
  <c r="C699" i="26"/>
  <c r="C700" i="26"/>
  <c r="C701" i="26"/>
  <c r="C702" i="26"/>
  <c r="C703" i="26"/>
  <c r="C704" i="26"/>
  <c r="C705" i="26"/>
  <c r="C706" i="26"/>
  <c r="C707" i="26"/>
  <c r="C708" i="26"/>
  <c r="C709" i="26"/>
  <c r="C710" i="26"/>
  <c r="C711" i="26"/>
  <c r="C712" i="26"/>
  <c r="C713" i="26"/>
  <c r="C714" i="26"/>
  <c r="C715" i="26"/>
  <c r="C716" i="26"/>
  <c r="C717" i="26"/>
  <c r="C718" i="26"/>
  <c r="C719" i="26"/>
  <c r="C720" i="26"/>
  <c r="C721" i="26"/>
  <c r="C722" i="26"/>
  <c r="C723" i="26"/>
  <c r="C724" i="26"/>
  <c r="C725" i="26"/>
  <c r="C726" i="26"/>
  <c r="C727" i="26"/>
  <c r="C728" i="26"/>
  <c r="C729" i="26"/>
  <c r="C730" i="26"/>
  <c r="C731" i="26"/>
  <c r="C732" i="26"/>
  <c r="C733" i="26"/>
  <c r="C734" i="26"/>
  <c r="C735" i="26"/>
  <c r="C736" i="26"/>
  <c r="C737" i="26"/>
  <c r="C738" i="26"/>
  <c r="C739" i="26"/>
  <c r="C740" i="26"/>
  <c r="C741" i="26"/>
  <c r="C742" i="26"/>
  <c r="C743" i="26"/>
  <c r="C744" i="26"/>
  <c r="C745" i="26"/>
  <c r="C746" i="26"/>
  <c r="C747" i="26"/>
  <c r="C748" i="26"/>
  <c r="C749" i="26"/>
  <c r="C750" i="26"/>
  <c r="C751" i="26"/>
  <c r="C752" i="26"/>
  <c r="C753" i="26"/>
  <c r="C754" i="26"/>
  <c r="C755" i="26"/>
  <c r="C756" i="26"/>
  <c r="C757" i="26"/>
  <c r="C758" i="26"/>
  <c r="C759" i="26"/>
  <c r="C760" i="26"/>
  <c r="C761" i="26"/>
  <c r="C762" i="26"/>
  <c r="C763" i="26"/>
  <c r="C764" i="26"/>
  <c r="C765" i="26"/>
  <c r="C766" i="26"/>
  <c r="C767" i="26"/>
  <c r="C768" i="26"/>
  <c r="C769" i="26"/>
  <c r="C770" i="26"/>
  <c r="C771" i="26"/>
  <c r="C772" i="26"/>
  <c r="C773" i="26"/>
  <c r="C774" i="26"/>
  <c r="C775" i="26"/>
  <c r="C776" i="26"/>
  <c r="C777" i="26"/>
  <c r="C778" i="26"/>
  <c r="C779" i="26"/>
  <c r="C780" i="26"/>
  <c r="C781" i="26"/>
  <c r="C782" i="26"/>
  <c r="C783" i="26"/>
  <c r="C784" i="26"/>
  <c r="C785" i="26"/>
  <c r="C786" i="26"/>
  <c r="C787" i="26"/>
  <c r="C788" i="26"/>
  <c r="C789" i="26"/>
  <c r="C790" i="26"/>
  <c r="C791" i="26"/>
  <c r="C792" i="26"/>
  <c r="C793" i="26"/>
  <c r="C794" i="26"/>
  <c r="C795" i="26"/>
  <c r="C796" i="26"/>
  <c r="C797" i="26"/>
  <c r="C798" i="26"/>
  <c r="C799" i="26"/>
  <c r="C800" i="26"/>
  <c r="C801" i="26"/>
  <c r="C802" i="26"/>
  <c r="C803" i="26"/>
  <c r="C804" i="26"/>
  <c r="C805" i="26"/>
  <c r="C806" i="26"/>
  <c r="C807" i="26"/>
  <c r="C808" i="26"/>
  <c r="C809" i="26"/>
  <c r="C810" i="26"/>
  <c r="C811" i="26"/>
  <c r="C812" i="26"/>
  <c r="C813" i="26"/>
  <c r="C814" i="26"/>
  <c r="C815" i="26"/>
  <c r="C816" i="26"/>
  <c r="C817" i="26"/>
  <c r="C818" i="26"/>
  <c r="C819" i="26"/>
  <c r="C820" i="26"/>
  <c r="C821" i="26"/>
  <c r="C822" i="26"/>
  <c r="C823" i="26"/>
  <c r="C824" i="26"/>
  <c r="C825" i="26"/>
  <c r="C826" i="26"/>
  <c r="C827" i="26"/>
  <c r="C828" i="26"/>
  <c r="C829" i="26"/>
  <c r="C830" i="26"/>
  <c r="C831" i="26"/>
  <c r="C832" i="26"/>
  <c r="C833" i="26"/>
  <c r="C834" i="26"/>
  <c r="C835" i="26"/>
  <c r="C836" i="26"/>
  <c r="C837" i="26"/>
  <c r="C838" i="26"/>
  <c r="C839" i="26"/>
  <c r="C840" i="26"/>
  <c r="C841" i="26"/>
  <c r="C842" i="26"/>
  <c r="C843" i="26"/>
  <c r="C844" i="26"/>
  <c r="C845" i="26"/>
  <c r="C846" i="26"/>
  <c r="C847" i="26"/>
  <c r="C848" i="26"/>
  <c r="C849" i="26"/>
  <c r="C850" i="26"/>
  <c r="C851" i="26"/>
  <c r="C852" i="26"/>
  <c r="C853" i="26"/>
  <c r="C854" i="26"/>
  <c r="C855" i="26"/>
  <c r="C856" i="26"/>
  <c r="C857" i="26"/>
  <c r="C858" i="26"/>
  <c r="C859" i="26"/>
  <c r="C860" i="26"/>
  <c r="C861" i="26"/>
  <c r="C862" i="26"/>
  <c r="C863" i="26"/>
  <c r="C864" i="26"/>
  <c r="C865" i="26"/>
  <c r="C866" i="26"/>
  <c r="C867" i="26"/>
  <c r="C868" i="26"/>
  <c r="C869" i="26"/>
  <c r="C870" i="26"/>
  <c r="C871" i="26"/>
  <c r="C872" i="26"/>
  <c r="C873" i="26"/>
  <c r="C874" i="26"/>
  <c r="C875" i="26"/>
  <c r="C876" i="26"/>
  <c r="C877" i="26"/>
  <c r="C878" i="26"/>
  <c r="C879" i="26"/>
  <c r="C880" i="26"/>
  <c r="C881" i="26"/>
  <c r="K613" i="26" l="1"/>
  <c r="J518" i="26"/>
  <c r="L518" i="26" s="1"/>
  <c r="J793" i="26"/>
  <c r="L793" i="26" s="1"/>
  <c r="J386" i="26"/>
  <c r="L386" i="26" s="1"/>
  <c r="J669" i="26"/>
  <c r="L669" i="26" s="1"/>
  <c r="I301" i="26"/>
  <c r="I676" i="26"/>
  <c r="J646" i="26"/>
  <c r="L646" i="26" s="1"/>
  <c r="J454" i="26"/>
  <c r="L454" i="26" s="1"/>
  <c r="J572" i="26"/>
  <c r="L572" i="26" s="1"/>
  <c r="K771" i="26"/>
  <c r="K302" i="26"/>
  <c r="I716" i="26"/>
  <c r="K420" i="26"/>
  <c r="K577" i="26"/>
  <c r="K542" i="26"/>
  <c r="I404" i="26"/>
  <c r="I786" i="26"/>
  <c r="I771" i="26"/>
  <c r="I650" i="26"/>
  <c r="J639" i="26"/>
  <c r="L639" i="26" s="1"/>
  <c r="K624" i="26"/>
  <c r="I397" i="26"/>
  <c r="I378" i="26"/>
  <c r="I879" i="26"/>
  <c r="I835" i="26"/>
  <c r="J708" i="26"/>
  <c r="L708" i="26" s="1"/>
  <c r="K330" i="26"/>
  <c r="K582" i="26"/>
  <c r="J799" i="26"/>
  <c r="L799" i="26" s="1"/>
  <c r="K677" i="26"/>
  <c r="K619" i="26"/>
  <c r="K551" i="26"/>
  <c r="K429" i="26"/>
  <c r="K699" i="26"/>
  <c r="K651" i="26"/>
  <c r="I629" i="26"/>
  <c r="K622" i="26"/>
  <c r="K405" i="26"/>
  <c r="J301" i="26"/>
  <c r="L301" i="26" s="1"/>
  <c r="J294" i="26"/>
  <c r="L294" i="26" s="1"/>
  <c r="K843" i="26"/>
  <c r="K802" i="26"/>
  <c r="J862" i="26"/>
  <c r="L862" i="26" s="1"/>
  <c r="K835" i="26"/>
  <c r="J826" i="26"/>
  <c r="L826" i="26" s="1"/>
  <c r="J821" i="26"/>
  <c r="L821" i="26" s="1"/>
  <c r="J745" i="26"/>
  <c r="L745" i="26" s="1"/>
  <c r="K700" i="26"/>
  <c r="I699" i="26"/>
  <c r="J595" i="26"/>
  <c r="L595" i="26" s="1"/>
  <c r="I582" i="26"/>
  <c r="K552" i="26"/>
  <c r="K510" i="26"/>
  <c r="K455" i="26"/>
  <c r="J446" i="26"/>
  <c r="L446" i="26" s="1"/>
  <c r="I429" i="26"/>
  <c r="J420" i="26"/>
  <c r="L420" i="26" s="1"/>
  <c r="I405" i="26"/>
  <c r="J398" i="26"/>
  <c r="L398" i="26" s="1"/>
  <c r="K340" i="26"/>
  <c r="K766" i="26"/>
  <c r="J739" i="26"/>
  <c r="L739" i="26" s="1"/>
  <c r="I656" i="26"/>
  <c r="I602" i="26"/>
  <c r="K569" i="26"/>
  <c r="K464" i="26"/>
  <c r="I385" i="26"/>
  <c r="J374" i="26"/>
  <c r="L374" i="26" s="1"/>
  <c r="K332" i="26"/>
  <c r="J676" i="26"/>
  <c r="L676" i="26" s="1"/>
  <c r="J880" i="26"/>
  <c r="L880" i="26" s="1"/>
  <c r="I863" i="26"/>
  <c r="I862" i="26"/>
  <c r="J839" i="26"/>
  <c r="L839" i="26" s="1"/>
  <c r="I822" i="26"/>
  <c r="K819" i="26"/>
  <c r="K724" i="26"/>
  <c r="K719" i="26"/>
  <c r="J712" i="26"/>
  <c r="L712" i="26" s="1"/>
  <c r="I690" i="26"/>
  <c r="J661" i="26"/>
  <c r="L661" i="26" s="1"/>
  <c r="K660" i="26"/>
  <c r="K652" i="26"/>
  <c r="J622" i="26"/>
  <c r="L622" i="26" s="1"/>
  <c r="J619" i="26"/>
  <c r="L619" i="26" s="1"/>
  <c r="K616" i="26"/>
  <c r="J613" i="26"/>
  <c r="L613" i="26" s="1"/>
  <c r="K559" i="26"/>
  <c r="J538" i="26"/>
  <c r="L538" i="26" s="1"/>
  <c r="K519" i="26"/>
  <c r="K512" i="26"/>
  <c r="J478" i="26"/>
  <c r="L478" i="26" s="1"/>
  <c r="J460" i="26"/>
  <c r="L460" i="26" s="1"/>
  <c r="I389" i="26"/>
  <c r="J366" i="26"/>
  <c r="L366" i="26" s="1"/>
  <c r="J338" i="26"/>
  <c r="L338" i="26" s="1"/>
  <c r="J328" i="26"/>
  <c r="L328" i="26" s="1"/>
  <c r="K325" i="26"/>
  <c r="J316" i="26"/>
  <c r="L316" i="26" s="1"/>
  <c r="K837" i="26"/>
  <c r="I775" i="26"/>
  <c r="I763" i="26"/>
  <c r="J724" i="26"/>
  <c r="L724" i="26" s="1"/>
  <c r="K708" i="26"/>
  <c r="I661" i="26"/>
  <c r="J660" i="26"/>
  <c r="L660" i="26" s="1"/>
  <c r="J653" i="26"/>
  <c r="L653" i="26" s="1"/>
  <c r="I617" i="26"/>
  <c r="J597" i="26"/>
  <c r="L597" i="26" s="1"/>
  <c r="K584" i="26"/>
  <c r="J576" i="26"/>
  <c r="L576" i="26" s="1"/>
  <c r="J566" i="26"/>
  <c r="L566" i="26" s="1"/>
  <c r="J550" i="26"/>
  <c r="L550" i="26" s="1"/>
  <c r="K541" i="26"/>
  <c r="J524" i="26"/>
  <c r="L524" i="26" s="1"/>
  <c r="J512" i="26"/>
  <c r="L512" i="26" s="1"/>
  <c r="K479" i="26"/>
  <c r="K470" i="26"/>
  <c r="I463" i="26"/>
  <c r="J404" i="26"/>
  <c r="L404" i="26" s="1"/>
  <c r="K380" i="26"/>
  <c r="I328" i="26"/>
  <c r="K317" i="26"/>
  <c r="J298" i="26"/>
  <c r="L298" i="26" s="1"/>
  <c r="I293" i="26"/>
  <c r="K614" i="26"/>
  <c r="K590" i="26"/>
  <c r="J868" i="26"/>
  <c r="L868" i="26" s="1"/>
  <c r="K848" i="26"/>
  <c r="K841" i="26"/>
  <c r="I840" i="26"/>
  <c r="I807" i="26"/>
  <c r="I802" i="26"/>
  <c r="K795" i="26"/>
  <c r="K794" i="26"/>
  <c r="J773" i="26"/>
  <c r="L773" i="26" s="1"/>
  <c r="I767" i="26"/>
  <c r="I764" i="26"/>
  <c r="J761" i="26"/>
  <c r="L761" i="26" s="1"/>
  <c r="J728" i="26"/>
  <c r="L728" i="26" s="1"/>
  <c r="I712" i="26"/>
  <c r="J703" i="26"/>
  <c r="L703" i="26" s="1"/>
  <c r="I700" i="26"/>
  <c r="K682" i="26"/>
  <c r="I677" i="26"/>
  <c r="I653" i="26"/>
  <c r="J651" i="26"/>
  <c r="L651" i="26" s="1"/>
  <c r="J627" i="26"/>
  <c r="L627" i="26" s="1"/>
  <c r="J614" i="26"/>
  <c r="L614" i="26" s="1"/>
  <c r="J608" i="26"/>
  <c r="L608" i="26" s="1"/>
  <c r="J590" i="26"/>
  <c r="L590" i="26" s="1"/>
  <c r="K585" i="26"/>
  <c r="J584" i="26"/>
  <c r="L584" i="26" s="1"/>
  <c r="J580" i="26"/>
  <c r="L580" i="26" s="1"/>
  <c r="K560" i="26"/>
  <c r="I559" i="26"/>
  <c r="J552" i="26"/>
  <c r="L552" i="26" s="1"/>
  <c r="K544" i="26"/>
  <c r="I543" i="26"/>
  <c r="J542" i="26"/>
  <c r="L542" i="26" s="1"/>
  <c r="K534" i="26"/>
  <c r="K527" i="26"/>
  <c r="J520" i="26"/>
  <c r="L520" i="26" s="1"/>
  <c r="I519" i="26"/>
  <c r="I518" i="26"/>
  <c r="J508" i="26"/>
  <c r="L508" i="26" s="1"/>
  <c r="K488" i="26"/>
  <c r="K487" i="26"/>
  <c r="J482" i="26"/>
  <c r="L482" i="26" s="1"/>
  <c r="I479" i="26"/>
  <c r="I478" i="26"/>
  <c r="J456" i="26"/>
  <c r="L456" i="26" s="1"/>
  <c r="I455" i="26"/>
  <c r="I454" i="26"/>
  <c r="J436" i="26"/>
  <c r="L436" i="26" s="1"/>
  <c r="K418" i="26"/>
  <c r="K410" i="26"/>
  <c r="J356" i="26"/>
  <c r="L356" i="26" s="1"/>
  <c r="I317" i="26"/>
  <c r="I316" i="26"/>
  <c r="I875" i="26"/>
  <c r="J864" i="26"/>
  <c r="L864" i="26" s="1"/>
  <c r="K860" i="26"/>
  <c r="I811" i="26"/>
  <c r="I808" i="26"/>
  <c r="J795" i="26"/>
  <c r="L795" i="26" s="1"/>
  <c r="I787" i="26"/>
  <c r="J757" i="26"/>
  <c r="L757" i="26" s="1"/>
  <c r="I748" i="26"/>
  <c r="J743" i="26"/>
  <c r="L743" i="26" s="1"/>
  <c r="I728" i="26"/>
  <c r="J710" i="26"/>
  <c r="L710" i="26" s="1"/>
  <c r="I704" i="26"/>
  <c r="J685" i="26"/>
  <c r="L685" i="26" s="1"/>
  <c r="I642" i="26"/>
  <c r="K609" i="26"/>
  <c r="K568" i="26"/>
  <c r="J544" i="26"/>
  <c r="L544" i="26" s="1"/>
  <c r="J532" i="26"/>
  <c r="L532" i="26" s="1"/>
  <c r="J500" i="26"/>
  <c r="L500" i="26" s="1"/>
  <c r="K489" i="26"/>
  <c r="J488" i="26"/>
  <c r="L488" i="26" s="1"/>
  <c r="I487" i="26"/>
  <c r="K457" i="26"/>
  <c r="J450" i="26"/>
  <c r="L450" i="26" s="1"/>
  <c r="K412" i="26"/>
  <c r="K411" i="26"/>
  <c r="J382" i="26"/>
  <c r="L382" i="26" s="1"/>
  <c r="I372" i="26"/>
  <c r="I364" i="26"/>
  <c r="I361" i="26"/>
  <c r="I360" i="26"/>
  <c r="K357" i="26"/>
  <c r="I349" i="26"/>
  <c r="K879" i="26"/>
  <c r="I878" i="26"/>
  <c r="I858" i="26"/>
  <c r="J809" i="26"/>
  <c r="L809" i="26" s="1"/>
  <c r="K788" i="26"/>
  <c r="I751" i="26"/>
  <c r="K739" i="26"/>
  <c r="K629" i="26"/>
  <c r="J602" i="26"/>
  <c r="L602" i="26" s="1"/>
  <c r="K592" i="26"/>
  <c r="K576" i="26"/>
  <c r="K575" i="26"/>
  <c r="K566" i="26"/>
  <c r="K550" i="26"/>
  <c r="K494" i="26"/>
  <c r="J470" i="26"/>
  <c r="L470" i="26" s="1"/>
  <c r="K463" i="26"/>
  <c r="K446" i="26"/>
  <c r="J412" i="26"/>
  <c r="L412" i="26" s="1"/>
  <c r="J397" i="26"/>
  <c r="L397" i="26" s="1"/>
  <c r="J389" i="26"/>
  <c r="L389" i="26" s="1"/>
  <c r="K386" i="26"/>
  <c r="K370" i="26"/>
  <c r="J365" i="26"/>
  <c r="L365" i="26" s="1"/>
  <c r="K362" i="26"/>
  <c r="J350" i="26"/>
  <c r="L350" i="26" s="1"/>
  <c r="J340" i="26"/>
  <c r="L340" i="26" s="1"/>
  <c r="I332" i="26"/>
  <c r="I329" i="26"/>
  <c r="J292" i="26"/>
  <c r="L292" i="26" s="1"/>
  <c r="K866" i="26"/>
  <c r="K865" i="26"/>
  <c r="J860" i="26"/>
  <c r="L860" i="26" s="1"/>
  <c r="K855" i="26"/>
  <c r="K849" i="26"/>
  <c r="J844" i="26"/>
  <c r="L844" i="26" s="1"/>
  <c r="I843" i="26"/>
  <c r="J833" i="26"/>
  <c r="L833" i="26" s="1"/>
  <c r="I824" i="26"/>
  <c r="I815" i="26"/>
  <c r="K800" i="26"/>
  <c r="I799" i="26"/>
  <c r="I791" i="26"/>
  <c r="I788" i="26"/>
  <c r="K780" i="26"/>
  <c r="K779" i="26"/>
  <c r="J759" i="26"/>
  <c r="L759" i="26" s="1"/>
  <c r="J755" i="26"/>
  <c r="L755" i="26" s="1"/>
  <c r="I743" i="26"/>
  <c r="K735" i="26"/>
  <c r="I732" i="26"/>
  <c r="J726" i="26"/>
  <c r="L726" i="26" s="1"/>
  <c r="I720" i="26"/>
  <c r="I717" i="26"/>
  <c r="J714" i="26"/>
  <c r="L714" i="26" s="1"/>
  <c r="K692" i="26"/>
  <c r="J686" i="26"/>
  <c r="L686" i="26" s="1"/>
  <c r="I685" i="26"/>
  <c r="J670" i="26"/>
  <c r="L670" i="26" s="1"/>
  <c r="I669" i="26"/>
  <c r="K666" i="26"/>
  <c r="K658" i="26"/>
  <c r="I646" i="26"/>
  <c r="K635" i="26"/>
  <c r="J631" i="26"/>
  <c r="L631" i="26" s="1"/>
  <c r="J611" i="26"/>
  <c r="L611" i="26" s="1"/>
  <c r="K593" i="26"/>
  <c r="J592" i="26"/>
  <c r="L592" i="26" s="1"/>
  <c r="J588" i="26"/>
  <c r="L588" i="26" s="1"/>
  <c r="I569" i="26"/>
  <c r="J568" i="26"/>
  <c r="L568" i="26" s="1"/>
  <c r="J534" i="26"/>
  <c r="L534" i="26" s="1"/>
  <c r="K528" i="26"/>
  <c r="I527" i="26"/>
  <c r="K521" i="26"/>
  <c r="J514" i="26"/>
  <c r="L514" i="26" s="1"/>
  <c r="J510" i="26"/>
  <c r="L510" i="26" s="1"/>
  <c r="K496" i="26"/>
  <c r="K495" i="26"/>
  <c r="J474" i="26"/>
  <c r="L474" i="26" s="1"/>
  <c r="K465" i="26"/>
  <c r="J458" i="26"/>
  <c r="L458" i="26" s="1"/>
  <c r="K448" i="26"/>
  <c r="K439" i="26"/>
  <c r="I432" i="26"/>
  <c r="K427" i="26"/>
  <c r="J418" i="26"/>
  <c r="L418" i="26" s="1"/>
  <c r="J417" i="26"/>
  <c r="L417" i="26" s="1"/>
  <c r="J410" i="26"/>
  <c r="L410" i="26" s="1"/>
  <c r="J402" i="26"/>
  <c r="L402" i="26" s="1"/>
  <c r="I393" i="26"/>
  <c r="J380" i="26"/>
  <c r="L380" i="26" s="1"/>
  <c r="I370" i="26"/>
  <c r="J362" i="26"/>
  <c r="L362" i="26" s="1"/>
  <c r="I357" i="26"/>
  <c r="I356" i="26"/>
  <c r="I345" i="26"/>
  <c r="I344" i="26"/>
  <c r="K333" i="26"/>
  <c r="J330" i="26"/>
  <c r="L330" i="26" s="1"/>
  <c r="J325" i="26"/>
  <c r="L325" i="26" s="1"/>
  <c r="J324" i="26"/>
  <c r="L324" i="26" s="1"/>
  <c r="I321" i="26"/>
  <c r="K309" i="26"/>
  <c r="J306" i="26"/>
  <c r="L306" i="26" s="1"/>
  <c r="J296" i="26"/>
  <c r="L296" i="26" s="1"/>
  <c r="K755" i="26"/>
  <c r="I874" i="26"/>
  <c r="I866" i="26"/>
  <c r="K858" i="26"/>
  <c r="J856" i="26"/>
  <c r="L856" i="26" s="1"/>
  <c r="K850" i="26"/>
  <c r="I833" i="26"/>
  <c r="J741" i="26"/>
  <c r="L741" i="26" s="1"/>
  <c r="I733" i="26"/>
  <c r="J730" i="26"/>
  <c r="L730" i="26" s="1"/>
  <c r="I692" i="26"/>
  <c r="I689" i="26"/>
  <c r="K667" i="26"/>
  <c r="I664" i="26"/>
  <c r="J658" i="26"/>
  <c r="L658" i="26" s="1"/>
  <c r="K644" i="26"/>
  <c r="I641" i="26"/>
  <c r="I638" i="26"/>
  <c r="J635" i="26"/>
  <c r="L635" i="26" s="1"/>
  <c r="K632" i="26"/>
  <c r="J623" i="26"/>
  <c r="L623" i="26" s="1"/>
  <c r="J615" i="26"/>
  <c r="L615" i="26" s="1"/>
  <c r="I607" i="26"/>
  <c r="I599" i="26"/>
  <c r="K574" i="26"/>
  <c r="J564" i="26"/>
  <c r="L564" i="26" s="1"/>
  <c r="J556" i="26"/>
  <c r="L556" i="26" s="1"/>
  <c r="J548" i="26"/>
  <c r="L548" i="26" s="1"/>
  <c r="J540" i="26"/>
  <c r="L540" i="26" s="1"/>
  <c r="K529" i="26"/>
  <c r="J522" i="26"/>
  <c r="L522" i="26" s="1"/>
  <c r="J496" i="26"/>
  <c r="L496" i="26" s="1"/>
  <c r="J486" i="26"/>
  <c r="L486" i="26" s="1"/>
  <c r="K481" i="26"/>
  <c r="K472" i="26"/>
  <c r="J468" i="26"/>
  <c r="L468" i="26" s="1"/>
  <c r="J448" i="26"/>
  <c r="L448" i="26" s="1"/>
  <c r="J444" i="26"/>
  <c r="L444" i="26" s="1"/>
  <c r="I428" i="26"/>
  <c r="J427" i="26"/>
  <c r="L427" i="26" s="1"/>
  <c r="I417" i="26"/>
  <c r="K403" i="26"/>
  <c r="I402" i="26"/>
  <c r="J378" i="26"/>
  <c r="L378" i="26" s="1"/>
  <c r="J372" i="26"/>
  <c r="L372" i="26" s="1"/>
  <c r="K365" i="26"/>
  <c r="K364" i="26"/>
  <c r="J349" i="26"/>
  <c r="L349" i="26" s="1"/>
  <c r="K346" i="26"/>
  <c r="J334" i="26"/>
  <c r="L334" i="26" s="1"/>
  <c r="J333" i="26"/>
  <c r="L333" i="26" s="1"/>
  <c r="I324" i="26"/>
  <c r="I313" i="26"/>
  <c r="K310" i="26"/>
  <c r="J309" i="26"/>
  <c r="L309" i="26" s="1"/>
  <c r="I296" i="26"/>
  <c r="J293" i="26"/>
  <c r="L293" i="26" s="1"/>
  <c r="I855" i="26"/>
  <c r="K840" i="26"/>
  <c r="I828" i="26"/>
  <c r="J813" i="26"/>
  <c r="L813" i="26" s="1"/>
  <c r="J801" i="26"/>
  <c r="L801" i="26" s="1"/>
  <c r="J797" i="26"/>
  <c r="L797" i="26" s="1"/>
  <c r="I780" i="26"/>
  <c r="J777" i="26"/>
  <c r="L777" i="26" s="1"/>
  <c r="I759" i="26"/>
  <c r="K750" i="26"/>
  <c r="I747" i="26"/>
  <c r="J878" i="26"/>
  <c r="L878" i="26" s="1"/>
  <c r="K826" i="26"/>
  <c r="K822" i="26"/>
  <c r="K808" i="26"/>
  <c r="I598" i="26"/>
  <c r="J598" i="26"/>
  <c r="L598" i="26" s="1"/>
  <c r="K598" i="26"/>
  <c r="K854" i="26"/>
  <c r="I854" i="26"/>
  <c r="J789" i="26"/>
  <c r="L789" i="26" s="1"/>
  <c r="K789" i="26"/>
  <c r="I774" i="26"/>
  <c r="K774" i="26"/>
  <c r="J649" i="26"/>
  <c r="L649" i="26" s="1"/>
  <c r="I649" i="26"/>
  <c r="J581" i="26"/>
  <c r="L581" i="26" s="1"/>
  <c r="I581" i="26"/>
  <c r="I537" i="26"/>
  <c r="K537" i="26"/>
  <c r="K842" i="26"/>
  <c r="I842" i="26"/>
  <c r="J625" i="26"/>
  <c r="L625" i="26" s="1"/>
  <c r="I625" i="26"/>
  <c r="J471" i="26"/>
  <c r="L471" i="26" s="1"/>
  <c r="I471" i="26"/>
  <c r="K471" i="26"/>
  <c r="K872" i="26"/>
  <c r="J872" i="26"/>
  <c r="L872" i="26" s="1"/>
  <c r="J805" i="26"/>
  <c r="L805" i="26" s="1"/>
  <c r="K805" i="26"/>
  <c r="K783" i="26"/>
  <c r="I783" i="26"/>
  <c r="J783" i="26"/>
  <c r="L783" i="26" s="1"/>
  <c r="I753" i="26"/>
  <c r="J753" i="26"/>
  <c r="L753" i="26" s="1"/>
  <c r="I462" i="26"/>
  <c r="J462" i="26"/>
  <c r="L462" i="26" s="1"/>
  <c r="K462" i="26"/>
  <c r="I394" i="26"/>
  <c r="J394" i="26"/>
  <c r="L394" i="26" s="1"/>
  <c r="K394" i="26"/>
  <c r="I388" i="26"/>
  <c r="J388" i="26"/>
  <c r="L388" i="26" s="1"/>
  <c r="K388" i="26"/>
  <c r="I373" i="26"/>
  <c r="J373" i="26"/>
  <c r="L373" i="26" s="1"/>
  <c r="K373" i="26"/>
  <c r="K358" i="26"/>
  <c r="J358" i="26"/>
  <c r="L358" i="26" s="1"/>
  <c r="J352" i="26"/>
  <c r="L352" i="26" s="1"/>
  <c r="I352" i="26"/>
  <c r="I722" i="26"/>
  <c r="J722" i="26"/>
  <c r="L722" i="26" s="1"/>
  <c r="I706" i="26"/>
  <c r="J706" i="26"/>
  <c r="L706" i="26" s="1"/>
  <c r="J662" i="26"/>
  <c r="L662" i="26" s="1"/>
  <c r="K662" i="26"/>
  <c r="I567" i="26"/>
  <c r="J567" i="26"/>
  <c r="L567" i="26" s="1"/>
  <c r="K567" i="26"/>
  <c r="I530" i="26"/>
  <c r="J530" i="26"/>
  <c r="L530" i="26" s="1"/>
  <c r="I504" i="26"/>
  <c r="J504" i="26"/>
  <c r="L504" i="26" s="1"/>
  <c r="K504" i="26"/>
  <c r="I473" i="26"/>
  <c r="K473" i="26"/>
  <c r="J337" i="26"/>
  <c r="L337" i="26" s="1"/>
  <c r="I337" i="26"/>
  <c r="I322" i="26"/>
  <c r="J322" i="26"/>
  <c r="L322" i="26" s="1"/>
  <c r="I674" i="26"/>
  <c r="J674" i="26"/>
  <c r="L674" i="26" s="1"/>
  <c r="I516" i="26"/>
  <c r="J516" i="26"/>
  <c r="L516" i="26" s="1"/>
  <c r="J318" i="26"/>
  <c r="L318" i="26" s="1"/>
  <c r="K318" i="26"/>
  <c r="J871" i="26"/>
  <c r="L871" i="26" s="1"/>
  <c r="K871" i="26"/>
  <c r="I737" i="26"/>
  <c r="J737" i="26"/>
  <c r="L737" i="26" s="1"/>
  <c r="I621" i="26"/>
  <c r="J621" i="26"/>
  <c r="L621" i="26" s="1"/>
  <c r="K621" i="26"/>
  <c r="I596" i="26"/>
  <c r="J596" i="26"/>
  <c r="L596" i="26" s="1"/>
  <c r="K596" i="26"/>
  <c r="I558" i="26"/>
  <c r="J558" i="26"/>
  <c r="L558" i="26" s="1"/>
  <c r="K558" i="26"/>
  <c r="J535" i="26"/>
  <c r="L535" i="26" s="1"/>
  <c r="I535" i="26"/>
  <c r="K535" i="26"/>
  <c r="I396" i="26"/>
  <c r="J396" i="26"/>
  <c r="L396" i="26" s="1"/>
  <c r="K396" i="26"/>
  <c r="I312" i="26"/>
  <c r="J312" i="26"/>
  <c r="L312" i="26" s="1"/>
  <c r="K312" i="26"/>
  <c r="I876" i="26"/>
  <c r="J876" i="26"/>
  <c r="L876" i="26" s="1"/>
  <c r="K876" i="26"/>
  <c r="J842" i="26"/>
  <c r="L842" i="26" s="1"/>
  <c r="J781" i="26"/>
  <c r="L781" i="26" s="1"/>
  <c r="K781" i="26"/>
  <c r="I546" i="26"/>
  <c r="J546" i="26"/>
  <c r="L546" i="26" s="1"/>
  <c r="I466" i="26"/>
  <c r="J466" i="26"/>
  <c r="L466" i="26" s="1"/>
  <c r="I440" i="26"/>
  <c r="J440" i="26"/>
  <c r="L440" i="26" s="1"/>
  <c r="K440" i="26"/>
  <c r="J297" i="26"/>
  <c r="L297" i="26" s="1"/>
  <c r="I297" i="26"/>
  <c r="J838" i="26"/>
  <c r="L838" i="26" s="1"/>
  <c r="I838" i="26"/>
  <c r="I827" i="26"/>
  <c r="K827" i="26"/>
  <c r="I803" i="26"/>
  <c r="J803" i="26"/>
  <c r="L803" i="26" s="1"/>
  <c r="K803" i="26"/>
  <c r="I769" i="26"/>
  <c r="J769" i="26"/>
  <c r="L769" i="26" s="1"/>
  <c r="J579" i="26"/>
  <c r="L579" i="26" s="1"/>
  <c r="K579" i="26"/>
  <c r="I526" i="26"/>
  <c r="J526" i="26"/>
  <c r="L526" i="26" s="1"/>
  <c r="K526" i="26"/>
  <c r="I452" i="26"/>
  <c r="J452" i="26"/>
  <c r="L452" i="26" s="1"/>
  <c r="I413" i="26"/>
  <c r="J413" i="26"/>
  <c r="L413" i="26" s="1"/>
  <c r="K413" i="26"/>
  <c r="J369" i="26"/>
  <c r="L369" i="26" s="1"/>
  <c r="I369" i="26"/>
  <c r="K300" i="26"/>
  <c r="I300" i="26"/>
  <c r="J300" i="26"/>
  <c r="L300" i="26" s="1"/>
  <c r="K868" i="26"/>
  <c r="I633" i="26"/>
  <c r="K595" i="26"/>
  <c r="J574" i="26"/>
  <c r="L574" i="26" s="1"/>
  <c r="K536" i="26"/>
  <c r="K503" i="26"/>
  <c r="J494" i="26"/>
  <c r="L494" i="26" s="1"/>
  <c r="K668" i="26"/>
  <c r="J554" i="26"/>
  <c r="L554" i="26" s="1"/>
  <c r="J536" i="26"/>
  <c r="L536" i="26" s="1"/>
  <c r="K505" i="26"/>
  <c r="I503" i="26"/>
  <c r="J498" i="26"/>
  <c r="L498" i="26" s="1"/>
  <c r="J484" i="26"/>
  <c r="L484" i="26" s="1"/>
  <c r="J472" i="26"/>
  <c r="L472" i="26" s="1"/>
  <c r="K441" i="26"/>
  <c r="I439" i="26"/>
  <c r="J434" i="26"/>
  <c r="L434" i="26" s="1"/>
  <c r="J425" i="26"/>
  <c r="L425" i="26" s="1"/>
  <c r="K422" i="26"/>
  <c r="J390" i="26"/>
  <c r="L390" i="26" s="1"/>
  <c r="I368" i="26"/>
  <c r="I353" i="26"/>
  <c r="J342" i="26"/>
  <c r="L342" i="26" s="1"/>
  <c r="K338" i="26"/>
  <c r="I336" i="26"/>
  <c r="J290" i="26"/>
  <c r="L290" i="26" s="1"/>
  <c r="K874" i="26"/>
  <c r="J870" i="26"/>
  <c r="L870" i="26" s="1"/>
  <c r="K863" i="26"/>
  <c r="K852" i="26"/>
  <c r="J850" i="26"/>
  <c r="L850" i="26" s="1"/>
  <c r="J848" i="26"/>
  <c r="L848" i="26" s="1"/>
  <c r="K829" i="26"/>
  <c r="J823" i="26"/>
  <c r="L823" i="26" s="1"/>
  <c r="J819" i="26"/>
  <c r="L819" i="26" s="1"/>
  <c r="K816" i="26"/>
  <c r="K814" i="26"/>
  <c r="K787" i="26"/>
  <c r="J779" i="26"/>
  <c r="L779" i="26" s="1"/>
  <c r="K772" i="26"/>
  <c r="K765" i="26"/>
  <c r="K763" i="26"/>
  <c r="K756" i="26"/>
  <c r="K749" i="26"/>
  <c r="K747" i="26"/>
  <c r="K740" i="26"/>
  <c r="K734" i="26"/>
  <c r="K732" i="26"/>
  <c r="K725" i="26"/>
  <c r="K718" i="26"/>
  <c r="K716" i="26"/>
  <c r="K709" i="26"/>
  <c r="K698" i="26"/>
  <c r="K693" i="26"/>
  <c r="K684" i="26"/>
  <c r="J668" i="26"/>
  <c r="L668" i="26" s="1"/>
  <c r="K645" i="26"/>
  <c r="K637" i="26"/>
  <c r="K630" i="26"/>
  <c r="K606" i="26"/>
  <c r="K486" i="26"/>
  <c r="K304" i="26"/>
  <c r="I870" i="26"/>
  <c r="J852" i="26"/>
  <c r="L852" i="26" s="1"/>
  <c r="K834" i="26"/>
  <c r="J829" i="26"/>
  <c r="L829" i="26" s="1"/>
  <c r="I823" i="26"/>
  <c r="I816" i="26"/>
  <c r="I814" i="26"/>
  <c r="J807" i="26"/>
  <c r="L807" i="26" s="1"/>
  <c r="J791" i="26"/>
  <c r="L791" i="26" s="1"/>
  <c r="J785" i="26"/>
  <c r="L785" i="26" s="1"/>
  <c r="I772" i="26"/>
  <c r="J767" i="26"/>
  <c r="L767" i="26" s="1"/>
  <c r="K758" i="26"/>
  <c r="I756" i="26"/>
  <c r="J751" i="26"/>
  <c r="L751" i="26" s="1"/>
  <c r="K742" i="26"/>
  <c r="I740" i="26"/>
  <c r="K727" i="26"/>
  <c r="I725" i="26"/>
  <c r="J720" i="26"/>
  <c r="L720" i="26" s="1"/>
  <c r="K711" i="26"/>
  <c r="I709" i="26"/>
  <c r="J704" i="26"/>
  <c r="L704" i="26" s="1"/>
  <c r="J693" i="26"/>
  <c r="L693" i="26" s="1"/>
  <c r="J684" i="26"/>
  <c r="L684" i="26" s="1"/>
  <c r="I672" i="26"/>
  <c r="K659" i="26"/>
  <c r="I657" i="26"/>
  <c r="J645" i="26"/>
  <c r="L645" i="26" s="1"/>
  <c r="K643" i="26"/>
  <c r="J637" i="26"/>
  <c r="L637" i="26" s="1"/>
  <c r="J630" i="26"/>
  <c r="L630" i="26" s="1"/>
  <c r="J606" i="26"/>
  <c r="L606" i="26" s="1"/>
  <c r="J304" i="26"/>
  <c r="L304" i="26" s="1"/>
  <c r="J643" i="26"/>
  <c r="L643" i="26" s="1"/>
  <c r="K638" i="26"/>
  <c r="I594" i="26"/>
  <c r="I577" i="26"/>
  <c r="J575" i="26"/>
  <c r="L575" i="26" s="1"/>
  <c r="J560" i="26"/>
  <c r="L560" i="26" s="1"/>
  <c r="I551" i="26"/>
  <c r="J528" i="26"/>
  <c r="L528" i="26" s="1"/>
  <c r="K502" i="26"/>
  <c r="K497" i="26"/>
  <c r="I495" i="26"/>
  <c r="J490" i="26"/>
  <c r="L490" i="26" s="1"/>
  <c r="J476" i="26"/>
  <c r="L476" i="26" s="1"/>
  <c r="J464" i="26"/>
  <c r="L464" i="26" s="1"/>
  <c r="K438" i="26"/>
  <c r="K433" i="26"/>
  <c r="K430" i="26"/>
  <c r="K421" i="26"/>
  <c r="K381" i="26"/>
  <c r="K348" i="26"/>
  <c r="J346" i="26"/>
  <c r="L346" i="26" s="1"/>
  <c r="K341" i="26"/>
  <c r="K320" i="26"/>
  <c r="J314" i="26"/>
  <c r="L314" i="26" s="1"/>
  <c r="I292" i="26"/>
  <c r="K811" i="26"/>
  <c r="K611" i="26"/>
  <c r="K607" i="26"/>
  <c r="K511" i="26"/>
  <c r="J502" i="26"/>
  <c r="L502" i="26" s="1"/>
  <c r="K480" i="26"/>
  <c r="K447" i="26"/>
  <c r="J438" i="26"/>
  <c r="L438" i="26" s="1"/>
  <c r="K428" i="26"/>
  <c r="J421" i="26"/>
  <c r="L421" i="26" s="1"/>
  <c r="J381" i="26"/>
  <c r="L381" i="26" s="1"/>
  <c r="K354" i="26"/>
  <c r="J348" i="26"/>
  <c r="L348" i="26" s="1"/>
  <c r="J341" i="26"/>
  <c r="L341" i="26" s="1"/>
  <c r="J320" i="26"/>
  <c r="L320" i="26" s="1"/>
  <c r="J308" i="26"/>
  <c r="L308" i="26" s="1"/>
  <c r="J828" i="26"/>
  <c r="L828" i="26" s="1"/>
  <c r="K824" i="26"/>
  <c r="J815" i="26"/>
  <c r="L815" i="26" s="1"/>
  <c r="J775" i="26"/>
  <c r="L775" i="26" s="1"/>
  <c r="K764" i="26"/>
  <c r="K748" i="26"/>
  <c r="K733" i="26"/>
  <c r="K717" i="26"/>
  <c r="K627" i="26"/>
  <c r="J570" i="26"/>
  <c r="L570" i="26" s="1"/>
  <c r="J562" i="26"/>
  <c r="L562" i="26" s="1"/>
  <c r="K543" i="26"/>
  <c r="K520" i="26"/>
  <c r="K513" i="26"/>
  <c r="I511" i="26"/>
  <c r="J506" i="26"/>
  <c r="L506" i="26" s="1"/>
  <c r="J492" i="26"/>
  <c r="L492" i="26" s="1"/>
  <c r="J480" i="26"/>
  <c r="L480" i="26" s="1"/>
  <c r="K456" i="26"/>
  <c r="K449" i="26"/>
  <c r="I447" i="26"/>
  <c r="J442" i="26"/>
  <c r="L442" i="26" s="1"/>
  <c r="I377" i="26"/>
  <c r="J354" i="26"/>
  <c r="L354" i="26" s="1"/>
  <c r="J326" i="26"/>
  <c r="L326" i="26" s="1"/>
  <c r="I308" i="26"/>
  <c r="I305" i="26"/>
  <c r="I817" i="26"/>
  <c r="K817" i="26"/>
  <c r="J881" i="26"/>
  <c r="L881" i="26" s="1"/>
  <c r="I880" i="26"/>
  <c r="J873" i="26"/>
  <c r="L873" i="26" s="1"/>
  <c r="I872" i="26"/>
  <c r="J865" i="26"/>
  <c r="L865" i="26" s="1"/>
  <c r="I864" i="26"/>
  <c r="J857" i="26"/>
  <c r="L857" i="26" s="1"/>
  <c r="I856" i="26"/>
  <c r="J849" i="26"/>
  <c r="L849" i="26" s="1"/>
  <c r="K845" i="26"/>
  <c r="I844" i="26"/>
  <c r="I839" i="26"/>
  <c r="J834" i="26"/>
  <c r="L834" i="26" s="1"/>
  <c r="K830" i="26"/>
  <c r="K825" i="26"/>
  <c r="K818" i="26"/>
  <c r="J812" i="26"/>
  <c r="L812" i="26" s="1"/>
  <c r="K806" i="26"/>
  <c r="I800" i="26"/>
  <c r="J786" i="26"/>
  <c r="L786" i="26" s="1"/>
  <c r="I762" i="26"/>
  <c r="J762" i="26"/>
  <c r="L762" i="26" s="1"/>
  <c r="K762" i="26"/>
  <c r="J784" i="26"/>
  <c r="L784" i="26" s="1"/>
  <c r="K784" i="26"/>
  <c r="I770" i="26"/>
  <c r="J770" i="26"/>
  <c r="L770" i="26" s="1"/>
  <c r="K770" i="26"/>
  <c r="K681" i="26"/>
  <c r="I681" i="26"/>
  <c r="J681" i="26"/>
  <c r="L681" i="26" s="1"/>
  <c r="I323" i="26"/>
  <c r="J323" i="26"/>
  <c r="L323" i="26" s="1"/>
  <c r="K323" i="26"/>
  <c r="I881" i="26"/>
  <c r="K875" i="26"/>
  <c r="I873" i="26"/>
  <c r="K867" i="26"/>
  <c r="K859" i="26"/>
  <c r="I857" i="26"/>
  <c r="K851" i="26"/>
  <c r="J845" i="26"/>
  <c r="L845" i="26" s="1"/>
  <c r="K836" i="26"/>
  <c r="I830" i="26"/>
  <c r="I818" i="26"/>
  <c r="I812" i="26"/>
  <c r="I806" i="26"/>
  <c r="J792" i="26"/>
  <c r="L792" i="26" s="1"/>
  <c r="K792" i="26"/>
  <c r="I782" i="26"/>
  <c r="J782" i="26"/>
  <c r="L782" i="26" s="1"/>
  <c r="I754" i="26"/>
  <c r="J754" i="26"/>
  <c r="L754" i="26" s="1"/>
  <c r="K754" i="26"/>
  <c r="I702" i="26"/>
  <c r="J702" i="26"/>
  <c r="L702" i="26" s="1"/>
  <c r="K702" i="26"/>
  <c r="I678" i="26"/>
  <c r="J678" i="26"/>
  <c r="L678" i="26" s="1"/>
  <c r="K678" i="26"/>
  <c r="J634" i="26"/>
  <c r="L634" i="26" s="1"/>
  <c r="K634" i="26"/>
  <c r="I634" i="26"/>
  <c r="I355" i="26"/>
  <c r="J355" i="26"/>
  <c r="L355" i="26" s="1"/>
  <c r="K355" i="26"/>
  <c r="J867" i="26"/>
  <c r="L867" i="26" s="1"/>
  <c r="J859" i="26"/>
  <c r="L859" i="26" s="1"/>
  <c r="J851" i="26"/>
  <c r="L851" i="26" s="1"/>
  <c r="K846" i="26"/>
  <c r="J836" i="26"/>
  <c r="L836" i="26" s="1"/>
  <c r="J831" i="26"/>
  <c r="L831" i="26" s="1"/>
  <c r="K804" i="26"/>
  <c r="K798" i="26"/>
  <c r="J794" i="26"/>
  <c r="L794" i="26" s="1"/>
  <c r="I746" i="26"/>
  <c r="J746" i="26"/>
  <c r="L746" i="26" s="1"/>
  <c r="K746" i="26"/>
  <c r="I691" i="26"/>
  <c r="J691" i="26"/>
  <c r="L691" i="26" s="1"/>
  <c r="K691" i="26"/>
  <c r="K877" i="26"/>
  <c r="K869" i="26"/>
  <c r="K861" i="26"/>
  <c r="K853" i="26"/>
  <c r="I846" i="26"/>
  <c r="K832" i="26"/>
  <c r="I831" i="26"/>
  <c r="I825" i="26"/>
  <c r="K820" i="26"/>
  <c r="I804" i="26"/>
  <c r="I798" i="26"/>
  <c r="I790" i="26"/>
  <c r="J790" i="26"/>
  <c r="L790" i="26" s="1"/>
  <c r="I776" i="26"/>
  <c r="J776" i="26"/>
  <c r="L776" i="26" s="1"/>
  <c r="K776" i="26"/>
  <c r="I738" i="26"/>
  <c r="J738" i="26"/>
  <c r="L738" i="26" s="1"/>
  <c r="K738" i="26"/>
  <c r="J636" i="26"/>
  <c r="L636" i="26" s="1"/>
  <c r="I636" i="26"/>
  <c r="K636" i="26"/>
  <c r="J877" i="26"/>
  <c r="L877" i="26" s="1"/>
  <c r="J869" i="26"/>
  <c r="L869" i="26" s="1"/>
  <c r="J861" i="26"/>
  <c r="L861" i="26" s="1"/>
  <c r="J853" i="26"/>
  <c r="L853" i="26" s="1"/>
  <c r="J847" i="26"/>
  <c r="L847" i="26" s="1"/>
  <c r="I841" i="26"/>
  <c r="J837" i="26"/>
  <c r="L837" i="26" s="1"/>
  <c r="J832" i="26"/>
  <c r="L832" i="26" s="1"/>
  <c r="J820" i="26"/>
  <c r="L820" i="26" s="1"/>
  <c r="K810" i="26"/>
  <c r="K796" i="26"/>
  <c r="I731" i="26"/>
  <c r="J731" i="26"/>
  <c r="L731" i="26" s="1"/>
  <c r="K731" i="26"/>
  <c r="I707" i="26"/>
  <c r="J707" i="26"/>
  <c r="L707" i="26" s="1"/>
  <c r="K707" i="26"/>
  <c r="I583" i="26"/>
  <c r="J583" i="26"/>
  <c r="L583" i="26" s="1"/>
  <c r="K583" i="26"/>
  <c r="I517" i="26"/>
  <c r="J517" i="26"/>
  <c r="L517" i="26" s="1"/>
  <c r="K517" i="26"/>
  <c r="I453" i="26"/>
  <c r="J453" i="26"/>
  <c r="L453" i="26" s="1"/>
  <c r="K453" i="26"/>
  <c r="I847" i="26"/>
  <c r="J817" i="26"/>
  <c r="L817" i="26" s="1"/>
  <c r="I810" i="26"/>
  <c r="I796" i="26"/>
  <c r="I784" i="26"/>
  <c r="J778" i="26"/>
  <c r="L778" i="26" s="1"/>
  <c r="K778" i="26"/>
  <c r="I723" i="26"/>
  <c r="J723" i="26"/>
  <c r="L723" i="26" s="1"/>
  <c r="K723" i="26"/>
  <c r="I671" i="26"/>
  <c r="J671" i="26"/>
  <c r="L671" i="26" s="1"/>
  <c r="K671" i="26"/>
  <c r="K665" i="26"/>
  <c r="I665" i="26"/>
  <c r="J665" i="26"/>
  <c r="L665" i="26" s="1"/>
  <c r="I715" i="26"/>
  <c r="J715" i="26"/>
  <c r="L715" i="26" s="1"/>
  <c r="K715" i="26"/>
  <c r="I821" i="26"/>
  <c r="I813" i="26"/>
  <c r="I805" i="26"/>
  <c r="I797" i="26"/>
  <c r="I789" i="26"/>
  <c r="I781" i="26"/>
  <c r="J774" i="26"/>
  <c r="L774" i="26" s="1"/>
  <c r="I773" i="26"/>
  <c r="J766" i="26"/>
  <c r="L766" i="26" s="1"/>
  <c r="I765" i="26"/>
  <c r="J758" i="26"/>
  <c r="L758" i="26" s="1"/>
  <c r="I757" i="26"/>
  <c r="J750" i="26"/>
  <c r="L750" i="26" s="1"/>
  <c r="I749" i="26"/>
  <c r="J742" i="26"/>
  <c r="L742" i="26" s="1"/>
  <c r="I741" i="26"/>
  <c r="J735" i="26"/>
  <c r="L735" i="26" s="1"/>
  <c r="I734" i="26"/>
  <c r="J727" i="26"/>
  <c r="L727" i="26" s="1"/>
  <c r="I726" i="26"/>
  <c r="J719" i="26"/>
  <c r="L719" i="26" s="1"/>
  <c r="I718" i="26"/>
  <c r="J711" i="26"/>
  <c r="L711" i="26" s="1"/>
  <c r="I710" i="26"/>
  <c r="I703" i="26"/>
  <c r="J696" i="26"/>
  <c r="L696" i="26" s="1"/>
  <c r="K694" i="26"/>
  <c r="K690" i="26"/>
  <c r="I682" i="26"/>
  <c r="J675" i="26"/>
  <c r="L675" i="26" s="1"/>
  <c r="J659" i="26"/>
  <c r="L659" i="26" s="1"/>
  <c r="J652" i="26"/>
  <c r="L652" i="26" s="1"/>
  <c r="J644" i="26"/>
  <c r="L644" i="26" s="1"/>
  <c r="I561" i="26"/>
  <c r="J561" i="26"/>
  <c r="L561" i="26" s="1"/>
  <c r="K561" i="26"/>
  <c r="K768" i="26"/>
  <c r="K760" i="26"/>
  <c r="K752" i="26"/>
  <c r="K744" i="26"/>
  <c r="K736" i="26"/>
  <c r="K729" i="26"/>
  <c r="K721" i="26"/>
  <c r="K713" i="26"/>
  <c r="K705" i="26"/>
  <c r="I696" i="26"/>
  <c r="J694" i="26"/>
  <c r="L694" i="26" s="1"/>
  <c r="K683" i="26"/>
  <c r="I679" i="26"/>
  <c r="J679" i="26"/>
  <c r="L679" i="26" s="1"/>
  <c r="I675" i="26"/>
  <c r="I663" i="26"/>
  <c r="J663" i="26"/>
  <c r="L663" i="26" s="1"/>
  <c r="J587" i="26"/>
  <c r="L587" i="26" s="1"/>
  <c r="I587" i="26"/>
  <c r="K587" i="26"/>
  <c r="K809" i="26"/>
  <c r="K801" i="26"/>
  <c r="K793" i="26"/>
  <c r="K785" i="26"/>
  <c r="K777" i="26"/>
  <c r="K769" i="26"/>
  <c r="J768" i="26"/>
  <c r="L768" i="26" s="1"/>
  <c r="K761" i="26"/>
  <c r="J760" i="26"/>
  <c r="L760" i="26" s="1"/>
  <c r="K753" i="26"/>
  <c r="J752" i="26"/>
  <c r="L752" i="26" s="1"/>
  <c r="K745" i="26"/>
  <c r="J744" i="26"/>
  <c r="L744" i="26" s="1"/>
  <c r="K737" i="26"/>
  <c r="J736" i="26"/>
  <c r="L736" i="26" s="1"/>
  <c r="K730" i="26"/>
  <c r="J729" i="26"/>
  <c r="L729" i="26" s="1"/>
  <c r="K722" i="26"/>
  <c r="J721" i="26"/>
  <c r="L721" i="26" s="1"/>
  <c r="K714" i="26"/>
  <c r="J713" i="26"/>
  <c r="L713" i="26" s="1"/>
  <c r="K706" i="26"/>
  <c r="J705" i="26"/>
  <c r="L705" i="26" s="1"/>
  <c r="K701" i="26"/>
  <c r="K697" i="26"/>
  <c r="J683" i="26"/>
  <c r="L683" i="26" s="1"/>
  <c r="J673" i="26"/>
  <c r="L673" i="26" s="1"/>
  <c r="I666" i="26"/>
  <c r="I655" i="26"/>
  <c r="J655" i="26"/>
  <c r="L655" i="26" s="1"/>
  <c r="I648" i="26"/>
  <c r="J648" i="26"/>
  <c r="L648" i="26" s="1"/>
  <c r="I640" i="26"/>
  <c r="J640" i="26"/>
  <c r="L640" i="26" s="1"/>
  <c r="I628" i="26"/>
  <c r="J628" i="26"/>
  <c r="L628" i="26" s="1"/>
  <c r="K628" i="26"/>
  <c r="J601" i="26"/>
  <c r="L601" i="26" s="1"/>
  <c r="I601" i="26"/>
  <c r="K601" i="26"/>
  <c r="J701" i="26"/>
  <c r="L701" i="26" s="1"/>
  <c r="I687" i="26"/>
  <c r="J687" i="26"/>
  <c r="L687" i="26" s="1"/>
  <c r="I683" i="26"/>
  <c r="I673" i="26"/>
  <c r="I620" i="26"/>
  <c r="J620" i="26"/>
  <c r="L620" i="26" s="1"/>
  <c r="K620" i="26"/>
  <c r="I591" i="26"/>
  <c r="J591" i="26"/>
  <c r="L591" i="26" s="1"/>
  <c r="K591" i="26"/>
  <c r="J565" i="26"/>
  <c r="L565" i="26" s="1"/>
  <c r="I565" i="26"/>
  <c r="K565" i="26"/>
  <c r="I697" i="26"/>
  <c r="J680" i="26"/>
  <c r="L680" i="26" s="1"/>
  <c r="K680" i="26"/>
  <c r="K674" i="26"/>
  <c r="I670" i="26"/>
  <c r="I612" i="26"/>
  <c r="J612" i="26"/>
  <c r="L612" i="26" s="1"/>
  <c r="K612" i="26"/>
  <c r="I695" i="26"/>
  <c r="J695" i="26"/>
  <c r="L695" i="26" s="1"/>
  <c r="I605" i="26"/>
  <c r="J605" i="26"/>
  <c r="L605" i="26" s="1"/>
  <c r="K605" i="26"/>
  <c r="J698" i="26"/>
  <c r="L698" i="26" s="1"/>
  <c r="J689" i="26"/>
  <c r="L689" i="26" s="1"/>
  <c r="J688" i="26"/>
  <c r="L688" i="26" s="1"/>
  <c r="K688" i="26"/>
  <c r="K686" i="26"/>
  <c r="J667" i="26"/>
  <c r="L667" i="26" s="1"/>
  <c r="I662" i="26"/>
  <c r="J657" i="26"/>
  <c r="L657" i="26" s="1"/>
  <c r="K654" i="26"/>
  <c r="I654" i="26"/>
  <c r="J650" i="26"/>
  <c r="L650" i="26" s="1"/>
  <c r="K647" i="26"/>
  <c r="I647" i="26"/>
  <c r="J642" i="26"/>
  <c r="L642" i="26" s="1"/>
  <c r="K672" i="26"/>
  <c r="K664" i="26"/>
  <c r="K656" i="26"/>
  <c r="K649" i="26"/>
  <c r="K641" i="26"/>
  <c r="I639" i="26"/>
  <c r="K633" i="26"/>
  <c r="J632" i="26"/>
  <c r="L632" i="26" s="1"/>
  <c r="I631" i="26"/>
  <c r="K625" i="26"/>
  <c r="J624" i="26"/>
  <c r="L624" i="26" s="1"/>
  <c r="I623" i="26"/>
  <c r="K617" i="26"/>
  <c r="J616" i="26"/>
  <c r="L616" i="26" s="1"/>
  <c r="I615" i="26"/>
  <c r="J609" i="26"/>
  <c r="L609" i="26" s="1"/>
  <c r="I608" i="26"/>
  <c r="J603" i="26"/>
  <c r="L603" i="26" s="1"/>
  <c r="K599" i="26"/>
  <c r="I597" i="26"/>
  <c r="I593" i="26"/>
  <c r="I585" i="26"/>
  <c r="K581" i="26"/>
  <c r="J573" i="26"/>
  <c r="L573" i="26" s="1"/>
  <c r="K572" i="26"/>
  <c r="K549" i="26"/>
  <c r="J539" i="26"/>
  <c r="L539" i="26" s="1"/>
  <c r="K539" i="26"/>
  <c r="I509" i="26"/>
  <c r="J509" i="26"/>
  <c r="L509" i="26" s="1"/>
  <c r="K509" i="26"/>
  <c r="I445" i="26"/>
  <c r="J445" i="26"/>
  <c r="L445" i="26" s="1"/>
  <c r="K445" i="26"/>
  <c r="I379" i="26"/>
  <c r="J379" i="26"/>
  <c r="L379" i="26" s="1"/>
  <c r="K379" i="26"/>
  <c r="K626" i="26"/>
  <c r="K618" i="26"/>
  <c r="K610" i="26"/>
  <c r="K604" i="26"/>
  <c r="I603" i="26"/>
  <c r="J594" i="26"/>
  <c r="L594" i="26" s="1"/>
  <c r="K589" i="26"/>
  <c r="K580" i="26"/>
  <c r="I573" i="26"/>
  <c r="J541" i="26"/>
  <c r="L541" i="26" s="1"/>
  <c r="I501" i="26"/>
  <c r="J501" i="26"/>
  <c r="L501" i="26" s="1"/>
  <c r="K501" i="26"/>
  <c r="I437" i="26"/>
  <c r="J437" i="26"/>
  <c r="L437" i="26" s="1"/>
  <c r="K437" i="26"/>
  <c r="J626" i="26"/>
  <c r="L626" i="26" s="1"/>
  <c r="J618" i="26"/>
  <c r="L618" i="26" s="1"/>
  <c r="J610" i="26"/>
  <c r="L610" i="26" s="1"/>
  <c r="J604" i="26"/>
  <c r="L604" i="26" s="1"/>
  <c r="K600" i="26"/>
  <c r="J589" i="26"/>
  <c r="L589" i="26" s="1"/>
  <c r="K588" i="26"/>
  <c r="K571" i="26"/>
  <c r="K557" i="26"/>
  <c r="J547" i="26"/>
  <c r="L547" i="26" s="1"/>
  <c r="K547" i="26"/>
  <c r="I493" i="26"/>
  <c r="J493" i="26"/>
  <c r="L493" i="26" s="1"/>
  <c r="K493" i="26"/>
  <c r="I604" i="26"/>
  <c r="J600" i="26"/>
  <c r="L600" i="26" s="1"/>
  <c r="I578" i="26"/>
  <c r="K578" i="26"/>
  <c r="I571" i="26"/>
  <c r="J549" i="26"/>
  <c r="L549" i="26" s="1"/>
  <c r="I545" i="26"/>
  <c r="J545" i="26"/>
  <c r="L545" i="26" s="1"/>
  <c r="I531" i="26"/>
  <c r="J531" i="26"/>
  <c r="L531" i="26" s="1"/>
  <c r="K531" i="26"/>
  <c r="I485" i="26"/>
  <c r="J485" i="26"/>
  <c r="L485" i="26" s="1"/>
  <c r="K485" i="26"/>
  <c r="J424" i="26"/>
  <c r="L424" i="26" s="1"/>
  <c r="K424" i="26"/>
  <c r="I424" i="26"/>
  <c r="I586" i="26"/>
  <c r="K586" i="26"/>
  <c r="I579" i="26"/>
  <c r="J555" i="26"/>
  <c r="L555" i="26" s="1"/>
  <c r="K555" i="26"/>
  <c r="I477" i="26"/>
  <c r="J477" i="26"/>
  <c r="L477" i="26" s="1"/>
  <c r="K477" i="26"/>
  <c r="J557" i="26"/>
  <c r="L557" i="26" s="1"/>
  <c r="I553" i="26"/>
  <c r="J553" i="26"/>
  <c r="L553" i="26" s="1"/>
  <c r="J533" i="26"/>
  <c r="L533" i="26" s="1"/>
  <c r="K533" i="26"/>
  <c r="I469" i="26"/>
  <c r="J469" i="26"/>
  <c r="L469" i="26" s="1"/>
  <c r="K469" i="26"/>
  <c r="K406" i="26"/>
  <c r="I406" i="26"/>
  <c r="J406" i="26"/>
  <c r="L406" i="26" s="1"/>
  <c r="J563" i="26"/>
  <c r="L563" i="26" s="1"/>
  <c r="K563" i="26"/>
  <c r="I525" i="26"/>
  <c r="J525" i="26"/>
  <c r="L525" i="26" s="1"/>
  <c r="K525" i="26"/>
  <c r="I461" i="26"/>
  <c r="J461" i="26"/>
  <c r="L461" i="26" s="1"/>
  <c r="K461" i="26"/>
  <c r="K570" i="26"/>
  <c r="K562" i="26"/>
  <c r="K554" i="26"/>
  <c r="K546" i="26"/>
  <c r="K538" i="26"/>
  <c r="J537" i="26"/>
  <c r="L537" i="26" s="1"/>
  <c r="K530" i="26"/>
  <c r="J529" i="26"/>
  <c r="L529" i="26" s="1"/>
  <c r="K522" i="26"/>
  <c r="J521" i="26"/>
  <c r="L521" i="26" s="1"/>
  <c r="K514" i="26"/>
  <c r="J513" i="26"/>
  <c r="L513" i="26" s="1"/>
  <c r="K506" i="26"/>
  <c r="J505" i="26"/>
  <c r="L505" i="26" s="1"/>
  <c r="K498" i="26"/>
  <c r="J497" i="26"/>
  <c r="L497" i="26" s="1"/>
  <c r="K490" i="26"/>
  <c r="J489" i="26"/>
  <c r="L489" i="26" s="1"/>
  <c r="K482" i="26"/>
  <c r="J481" i="26"/>
  <c r="L481" i="26" s="1"/>
  <c r="K474" i="26"/>
  <c r="J473" i="26"/>
  <c r="L473" i="26" s="1"/>
  <c r="K466" i="26"/>
  <c r="J465" i="26"/>
  <c r="L465" i="26" s="1"/>
  <c r="K458" i="26"/>
  <c r="J457" i="26"/>
  <c r="L457" i="26" s="1"/>
  <c r="K450" i="26"/>
  <c r="J449" i="26"/>
  <c r="L449" i="26" s="1"/>
  <c r="K442" i="26"/>
  <c r="J441" i="26"/>
  <c r="L441" i="26" s="1"/>
  <c r="K434" i="26"/>
  <c r="J433" i="26"/>
  <c r="L433" i="26" s="1"/>
  <c r="I425" i="26"/>
  <c r="J422" i="26"/>
  <c r="L422" i="26" s="1"/>
  <c r="I415" i="26"/>
  <c r="J415" i="26"/>
  <c r="L415" i="26" s="1"/>
  <c r="J409" i="26"/>
  <c r="L409" i="26" s="1"/>
  <c r="I299" i="26"/>
  <c r="J299" i="26"/>
  <c r="L299" i="26" s="1"/>
  <c r="K299" i="26"/>
  <c r="K523" i="26"/>
  <c r="K515" i="26"/>
  <c r="K507" i="26"/>
  <c r="K499" i="26"/>
  <c r="K491" i="26"/>
  <c r="K483" i="26"/>
  <c r="K475" i="26"/>
  <c r="K467" i="26"/>
  <c r="K459" i="26"/>
  <c r="K451" i="26"/>
  <c r="K443" i="26"/>
  <c r="K435" i="26"/>
  <c r="K426" i="26"/>
  <c r="I409" i="26"/>
  <c r="J395" i="26"/>
  <c r="L395" i="26" s="1"/>
  <c r="I347" i="26"/>
  <c r="J347" i="26"/>
  <c r="L347" i="26" s="1"/>
  <c r="K347" i="26"/>
  <c r="K564" i="26"/>
  <c r="K556" i="26"/>
  <c r="K548" i="26"/>
  <c r="K540" i="26"/>
  <c r="K532" i="26"/>
  <c r="K524" i="26"/>
  <c r="J523" i="26"/>
  <c r="L523" i="26" s="1"/>
  <c r="K516" i="26"/>
  <c r="J515" i="26"/>
  <c r="L515" i="26" s="1"/>
  <c r="K508" i="26"/>
  <c r="J507" i="26"/>
  <c r="L507" i="26" s="1"/>
  <c r="K500" i="26"/>
  <c r="J499" i="26"/>
  <c r="L499" i="26" s="1"/>
  <c r="K492" i="26"/>
  <c r="J491" i="26"/>
  <c r="L491" i="26" s="1"/>
  <c r="K484" i="26"/>
  <c r="J483" i="26"/>
  <c r="L483" i="26" s="1"/>
  <c r="K476" i="26"/>
  <c r="J475" i="26"/>
  <c r="L475" i="26" s="1"/>
  <c r="K468" i="26"/>
  <c r="J467" i="26"/>
  <c r="L467" i="26" s="1"/>
  <c r="K460" i="26"/>
  <c r="J459" i="26"/>
  <c r="L459" i="26" s="1"/>
  <c r="K452" i="26"/>
  <c r="J451" i="26"/>
  <c r="L451" i="26" s="1"/>
  <c r="K444" i="26"/>
  <c r="J443" i="26"/>
  <c r="L443" i="26" s="1"/>
  <c r="K436" i="26"/>
  <c r="J435" i="26"/>
  <c r="L435" i="26" s="1"/>
  <c r="J430" i="26"/>
  <c r="L430" i="26" s="1"/>
  <c r="J426" i="26"/>
  <c r="L426" i="26" s="1"/>
  <c r="K419" i="26"/>
  <c r="J403" i="26"/>
  <c r="L403" i="26" s="1"/>
  <c r="I371" i="26"/>
  <c r="J371" i="26"/>
  <c r="L371" i="26" s="1"/>
  <c r="K371" i="26"/>
  <c r="I315" i="26"/>
  <c r="J315" i="26"/>
  <c r="L315" i="26" s="1"/>
  <c r="K315" i="26"/>
  <c r="I426" i="26"/>
  <c r="I407" i="26"/>
  <c r="J407" i="26"/>
  <c r="L407" i="26" s="1"/>
  <c r="J401" i="26"/>
  <c r="L401" i="26" s="1"/>
  <c r="K401" i="26"/>
  <c r="I399" i="26"/>
  <c r="J399" i="26"/>
  <c r="L399" i="26" s="1"/>
  <c r="I339" i="26"/>
  <c r="J339" i="26"/>
  <c r="L339" i="26" s="1"/>
  <c r="K339" i="26"/>
  <c r="I291" i="26"/>
  <c r="J291" i="26"/>
  <c r="L291" i="26" s="1"/>
  <c r="K291" i="26"/>
  <c r="I423" i="26"/>
  <c r="J423" i="26"/>
  <c r="L423" i="26" s="1"/>
  <c r="I419" i="26"/>
  <c r="J416" i="26"/>
  <c r="L416" i="26" s="1"/>
  <c r="K416" i="26"/>
  <c r="I387" i="26"/>
  <c r="J387" i="26"/>
  <c r="L387" i="26" s="1"/>
  <c r="K387" i="26"/>
  <c r="K414" i="26"/>
  <c r="I414" i="26"/>
  <c r="I363" i="26"/>
  <c r="J363" i="26"/>
  <c r="L363" i="26" s="1"/>
  <c r="K363" i="26"/>
  <c r="I331" i="26"/>
  <c r="J331" i="26"/>
  <c r="L331" i="26" s="1"/>
  <c r="K331" i="26"/>
  <c r="I307" i="26"/>
  <c r="J307" i="26"/>
  <c r="L307" i="26" s="1"/>
  <c r="K307" i="26"/>
  <c r="J432" i="26"/>
  <c r="L432" i="26" s="1"/>
  <c r="I431" i="26"/>
  <c r="J431" i="26"/>
  <c r="L431" i="26" s="1"/>
  <c r="J411" i="26"/>
  <c r="L411" i="26" s="1"/>
  <c r="K395" i="26"/>
  <c r="K408" i="26"/>
  <c r="K400" i="26"/>
  <c r="I398" i="26"/>
  <c r="K392" i="26"/>
  <c r="J391" i="26"/>
  <c r="L391" i="26" s="1"/>
  <c r="I390" i="26"/>
  <c r="K384" i="26"/>
  <c r="J383" i="26"/>
  <c r="L383" i="26" s="1"/>
  <c r="I382" i="26"/>
  <c r="K376" i="26"/>
  <c r="J375" i="26"/>
  <c r="L375" i="26" s="1"/>
  <c r="I374" i="26"/>
  <c r="K368" i="26"/>
  <c r="J367" i="26"/>
  <c r="L367" i="26" s="1"/>
  <c r="I366" i="26"/>
  <c r="K360" i="26"/>
  <c r="J359" i="26"/>
  <c r="L359" i="26" s="1"/>
  <c r="I358" i="26"/>
  <c r="K352" i="26"/>
  <c r="J351" i="26"/>
  <c r="L351" i="26" s="1"/>
  <c r="I350" i="26"/>
  <c r="K344" i="26"/>
  <c r="J343" i="26"/>
  <c r="L343" i="26" s="1"/>
  <c r="I342" i="26"/>
  <c r="K336" i="26"/>
  <c r="J335" i="26"/>
  <c r="L335" i="26" s="1"/>
  <c r="I334" i="26"/>
  <c r="J327" i="26"/>
  <c r="L327" i="26" s="1"/>
  <c r="I326" i="26"/>
  <c r="J319" i="26"/>
  <c r="L319" i="26" s="1"/>
  <c r="I318" i="26"/>
  <c r="J311" i="26"/>
  <c r="L311" i="26" s="1"/>
  <c r="I310" i="26"/>
  <c r="J303" i="26"/>
  <c r="L303" i="26" s="1"/>
  <c r="I302" i="26"/>
  <c r="J295" i="26"/>
  <c r="L295" i="26" s="1"/>
  <c r="I294" i="26"/>
  <c r="J408" i="26"/>
  <c r="L408" i="26" s="1"/>
  <c r="J400" i="26"/>
  <c r="L400" i="26" s="1"/>
  <c r="K393" i="26"/>
  <c r="J392" i="26"/>
  <c r="L392" i="26" s="1"/>
  <c r="I391" i="26"/>
  <c r="K385" i="26"/>
  <c r="J384" i="26"/>
  <c r="L384" i="26" s="1"/>
  <c r="I383" i="26"/>
  <c r="K377" i="26"/>
  <c r="J376" i="26"/>
  <c r="L376" i="26" s="1"/>
  <c r="I375" i="26"/>
  <c r="K369" i="26"/>
  <c r="I367" i="26"/>
  <c r="K361" i="26"/>
  <c r="I359" i="26"/>
  <c r="K353" i="26"/>
  <c r="I351" i="26"/>
  <c r="K345" i="26"/>
  <c r="I343" i="26"/>
  <c r="K337" i="26"/>
  <c r="I335" i="26"/>
  <c r="K329" i="26"/>
  <c r="I327" i="26"/>
  <c r="K321" i="26"/>
  <c r="I319" i="26"/>
  <c r="K313" i="26"/>
  <c r="I311" i="26"/>
  <c r="K305" i="26"/>
  <c r="I303" i="26"/>
  <c r="K297" i="26"/>
  <c r="I295" i="26"/>
  <c r="K322" i="26"/>
  <c r="K314" i="26"/>
  <c r="K306" i="26"/>
  <c r="K298" i="26"/>
  <c r="K290" i="26"/>
  <c r="C268" i="26" l="1"/>
  <c r="C228" i="26"/>
  <c r="G198" i="26" l="1"/>
  <c r="I198" i="26" s="1"/>
  <c r="H198" i="26"/>
  <c r="G199" i="26"/>
  <c r="I199" i="26" s="1"/>
  <c r="H199" i="26"/>
  <c r="G200" i="26"/>
  <c r="I200" i="26" s="1"/>
  <c r="H200" i="26"/>
  <c r="G201" i="26"/>
  <c r="J201" i="26" s="1"/>
  <c r="L201" i="26" s="1"/>
  <c r="H201" i="26"/>
  <c r="G202" i="26"/>
  <c r="K202" i="26" s="1"/>
  <c r="H202" i="26"/>
  <c r="G203" i="26"/>
  <c r="I203" i="26" s="1"/>
  <c r="H203" i="26"/>
  <c r="G204" i="26"/>
  <c r="I204" i="26" s="1"/>
  <c r="H204" i="26"/>
  <c r="G205" i="26"/>
  <c r="J205" i="26" s="1"/>
  <c r="L205" i="26" s="1"/>
  <c r="H205" i="26"/>
  <c r="G206" i="26"/>
  <c r="I206" i="26" s="1"/>
  <c r="H206" i="26"/>
  <c r="G207" i="26"/>
  <c r="I207" i="26" s="1"/>
  <c r="H207" i="26"/>
  <c r="G208" i="26"/>
  <c r="I208" i="26" s="1"/>
  <c r="H208" i="26"/>
  <c r="G209" i="26"/>
  <c r="J209" i="26" s="1"/>
  <c r="L209" i="26" s="1"/>
  <c r="H209" i="26"/>
  <c r="G210" i="26"/>
  <c r="K210" i="26" s="1"/>
  <c r="H210" i="26"/>
  <c r="G211" i="26"/>
  <c r="I211" i="26" s="1"/>
  <c r="H211" i="26"/>
  <c r="G212" i="26"/>
  <c r="J212" i="26" s="1"/>
  <c r="L212" i="26" s="1"/>
  <c r="H212" i="26"/>
  <c r="G213" i="26"/>
  <c r="J213" i="26" s="1"/>
  <c r="L213" i="26" s="1"/>
  <c r="H213" i="26"/>
  <c r="G214" i="26"/>
  <c r="I214" i="26" s="1"/>
  <c r="H214" i="26"/>
  <c r="G215" i="26"/>
  <c r="I215" i="26" s="1"/>
  <c r="H215" i="26"/>
  <c r="G216" i="26"/>
  <c r="I216" i="26" s="1"/>
  <c r="H216" i="26"/>
  <c r="G217" i="26"/>
  <c r="J217" i="26" s="1"/>
  <c r="L217" i="26" s="1"/>
  <c r="H217" i="26"/>
  <c r="G218" i="26"/>
  <c r="K218" i="26" s="1"/>
  <c r="H218" i="26"/>
  <c r="G219" i="26"/>
  <c r="I219" i="26" s="1"/>
  <c r="H219" i="26"/>
  <c r="G220" i="26"/>
  <c r="I220" i="26" s="1"/>
  <c r="H220" i="26"/>
  <c r="G221" i="26"/>
  <c r="J221" i="26" s="1"/>
  <c r="L221" i="26" s="1"/>
  <c r="H221" i="26"/>
  <c r="G222" i="26"/>
  <c r="I222" i="26" s="1"/>
  <c r="H222" i="26"/>
  <c r="G223" i="26"/>
  <c r="K223" i="26" s="1"/>
  <c r="H223" i="26"/>
  <c r="G224" i="26"/>
  <c r="I224" i="26" s="1"/>
  <c r="H224" i="26"/>
  <c r="G225" i="26"/>
  <c r="J225" i="26" s="1"/>
  <c r="L225" i="26" s="1"/>
  <c r="H225" i="26"/>
  <c r="G226" i="26"/>
  <c r="K226" i="26" s="1"/>
  <c r="H226" i="26"/>
  <c r="G227" i="26"/>
  <c r="H227" i="26"/>
  <c r="G228" i="26"/>
  <c r="I228" i="26" s="1"/>
  <c r="H228" i="26"/>
  <c r="G229" i="26"/>
  <c r="I229" i="26" s="1"/>
  <c r="H229" i="26"/>
  <c r="G230" i="26"/>
  <c r="I230" i="26" s="1"/>
  <c r="H230" i="26"/>
  <c r="G231" i="26"/>
  <c r="I231" i="26" s="1"/>
  <c r="H231" i="26"/>
  <c r="G232" i="26"/>
  <c r="J232" i="26" s="1"/>
  <c r="L232" i="26" s="1"/>
  <c r="H232" i="26"/>
  <c r="G233" i="26"/>
  <c r="K233" i="26" s="1"/>
  <c r="H233" i="26"/>
  <c r="G234" i="26"/>
  <c r="H234" i="26"/>
  <c r="G235" i="26"/>
  <c r="J235" i="26" s="1"/>
  <c r="L235" i="26" s="1"/>
  <c r="H235" i="26"/>
  <c r="G236" i="26"/>
  <c r="I236" i="26" s="1"/>
  <c r="H236" i="26"/>
  <c r="G237" i="26"/>
  <c r="I237" i="26" s="1"/>
  <c r="H237" i="26"/>
  <c r="G238" i="26"/>
  <c r="I238" i="26" s="1"/>
  <c r="H238" i="26"/>
  <c r="G239" i="26"/>
  <c r="I239" i="26" s="1"/>
  <c r="H239" i="26"/>
  <c r="G240" i="26"/>
  <c r="J240" i="26" s="1"/>
  <c r="L240" i="26" s="1"/>
  <c r="H240" i="26"/>
  <c r="G241" i="26"/>
  <c r="K241" i="26" s="1"/>
  <c r="H241" i="26"/>
  <c r="G242" i="26"/>
  <c r="H242" i="26"/>
  <c r="G243" i="26"/>
  <c r="J243" i="26" s="1"/>
  <c r="L243" i="26" s="1"/>
  <c r="H243" i="26"/>
  <c r="G244" i="26"/>
  <c r="I244" i="26" s="1"/>
  <c r="H244" i="26"/>
  <c r="G245" i="26"/>
  <c r="I245" i="26" s="1"/>
  <c r="H245" i="26"/>
  <c r="G246" i="26"/>
  <c r="I246" i="26" s="1"/>
  <c r="H246" i="26"/>
  <c r="G247" i="26"/>
  <c r="I247" i="26" s="1"/>
  <c r="H247" i="26"/>
  <c r="G248" i="26"/>
  <c r="J248" i="26" s="1"/>
  <c r="L248" i="26" s="1"/>
  <c r="H248" i="26"/>
  <c r="G249" i="26"/>
  <c r="K249" i="26" s="1"/>
  <c r="H249" i="26"/>
  <c r="G250" i="26"/>
  <c r="H250" i="26"/>
  <c r="G251" i="26"/>
  <c r="J251" i="26" s="1"/>
  <c r="L251" i="26" s="1"/>
  <c r="H251" i="26"/>
  <c r="G252" i="26"/>
  <c r="I252" i="26" s="1"/>
  <c r="H252" i="26"/>
  <c r="G253" i="26"/>
  <c r="J253" i="26" s="1"/>
  <c r="L253" i="26" s="1"/>
  <c r="H253" i="26"/>
  <c r="G254" i="26"/>
  <c r="K254" i="26" s="1"/>
  <c r="H254" i="26"/>
  <c r="G255" i="26"/>
  <c r="I255" i="26" s="1"/>
  <c r="H255" i="26"/>
  <c r="G256" i="26"/>
  <c r="J256" i="26" s="1"/>
  <c r="L256" i="26" s="1"/>
  <c r="H256" i="26"/>
  <c r="G257" i="26"/>
  <c r="K257" i="26" s="1"/>
  <c r="H257" i="26"/>
  <c r="G258" i="26"/>
  <c r="H258" i="26"/>
  <c r="G259" i="26"/>
  <c r="I259" i="26" s="1"/>
  <c r="H259" i="26"/>
  <c r="G260" i="26"/>
  <c r="K260" i="26" s="1"/>
  <c r="H260" i="26"/>
  <c r="G261" i="26"/>
  <c r="I261" i="26" s="1"/>
  <c r="H261" i="26"/>
  <c r="G262" i="26"/>
  <c r="I262" i="26" s="1"/>
  <c r="H262" i="26"/>
  <c r="G263" i="26"/>
  <c r="I263" i="26" s="1"/>
  <c r="H263" i="26"/>
  <c r="G264" i="26"/>
  <c r="J264" i="26" s="1"/>
  <c r="L264" i="26" s="1"/>
  <c r="H264" i="26"/>
  <c r="G265" i="26"/>
  <c r="K265" i="26" s="1"/>
  <c r="H265" i="26"/>
  <c r="G266" i="26"/>
  <c r="H266" i="26"/>
  <c r="G267" i="26"/>
  <c r="J267" i="26" s="1"/>
  <c r="L267" i="26" s="1"/>
  <c r="H267" i="26"/>
  <c r="G268" i="26"/>
  <c r="I268" i="26" s="1"/>
  <c r="H268" i="26"/>
  <c r="G269" i="26"/>
  <c r="I269" i="26" s="1"/>
  <c r="H269" i="26"/>
  <c r="G270" i="26"/>
  <c r="J270" i="26" s="1"/>
  <c r="L270" i="26" s="1"/>
  <c r="H270" i="26"/>
  <c r="G271" i="26"/>
  <c r="J271" i="26" s="1"/>
  <c r="L271" i="26" s="1"/>
  <c r="H271" i="26"/>
  <c r="G272" i="26"/>
  <c r="K272" i="26" s="1"/>
  <c r="H272" i="26"/>
  <c r="G273" i="26"/>
  <c r="I273" i="26" s="1"/>
  <c r="H273" i="26"/>
  <c r="G274" i="26"/>
  <c r="K274" i="26" s="1"/>
  <c r="H274" i="26"/>
  <c r="G275" i="26"/>
  <c r="I275" i="26" s="1"/>
  <c r="H275" i="26"/>
  <c r="G276" i="26"/>
  <c r="I276" i="26" s="1"/>
  <c r="H276" i="26"/>
  <c r="G277" i="26"/>
  <c r="I277" i="26" s="1"/>
  <c r="H277" i="26"/>
  <c r="G278" i="26"/>
  <c r="J278" i="26" s="1"/>
  <c r="L278" i="26" s="1"/>
  <c r="H278" i="26"/>
  <c r="G279" i="26"/>
  <c r="J279" i="26" s="1"/>
  <c r="L279" i="26" s="1"/>
  <c r="H279" i="26"/>
  <c r="G280" i="26"/>
  <c r="K280" i="26" s="1"/>
  <c r="H280" i="26"/>
  <c r="G281" i="26"/>
  <c r="I281" i="26" s="1"/>
  <c r="H281" i="26"/>
  <c r="G282" i="26"/>
  <c r="J282" i="26" s="1"/>
  <c r="L282" i="26" s="1"/>
  <c r="H282" i="26"/>
  <c r="G283" i="26"/>
  <c r="J283" i="26" s="1"/>
  <c r="L283" i="26" s="1"/>
  <c r="H283" i="26"/>
  <c r="G284" i="26"/>
  <c r="I284" i="26" s="1"/>
  <c r="H284" i="26"/>
  <c r="G285" i="26"/>
  <c r="I285" i="26" s="1"/>
  <c r="H285" i="26"/>
  <c r="G286" i="26"/>
  <c r="I286" i="26" s="1"/>
  <c r="H286" i="26"/>
  <c r="G287" i="26"/>
  <c r="J287" i="26" s="1"/>
  <c r="L287" i="26" s="1"/>
  <c r="H287" i="26"/>
  <c r="G288" i="26"/>
  <c r="K288" i="26" s="1"/>
  <c r="H288" i="26"/>
  <c r="G289" i="26"/>
  <c r="K289" i="26" s="1"/>
  <c r="H289" i="26"/>
  <c r="C198" i="26"/>
  <c r="C199" i="26"/>
  <c r="C200" i="26"/>
  <c r="C201" i="26"/>
  <c r="C202" i="26"/>
  <c r="C203" i="26"/>
  <c r="C204" i="26"/>
  <c r="C205" i="26"/>
  <c r="C206" i="26"/>
  <c r="C207" i="26"/>
  <c r="C208" i="26"/>
  <c r="C209" i="26"/>
  <c r="C210" i="26"/>
  <c r="C211" i="26"/>
  <c r="C212" i="26"/>
  <c r="C213" i="26"/>
  <c r="C214" i="26"/>
  <c r="C215" i="26"/>
  <c r="C216" i="26"/>
  <c r="C217" i="26"/>
  <c r="C218" i="26"/>
  <c r="C219" i="26"/>
  <c r="C220" i="26"/>
  <c r="C221" i="26"/>
  <c r="C222" i="26"/>
  <c r="C223" i="26"/>
  <c r="C224" i="26"/>
  <c r="C225" i="26"/>
  <c r="C226" i="26"/>
  <c r="C227" i="26"/>
  <c r="C229" i="26"/>
  <c r="C230" i="26"/>
  <c r="C231" i="26"/>
  <c r="C232" i="26"/>
  <c r="C233" i="26"/>
  <c r="C234" i="26"/>
  <c r="C235" i="26"/>
  <c r="C236" i="26"/>
  <c r="C237" i="26"/>
  <c r="C238" i="26"/>
  <c r="C239" i="26"/>
  <c r="C240" i="26"/>
  <c r="C241" i="26"/>
  <c r="C242" i="26"/>
  <c r="C243" i="26"/>
  <c r="C244" i="26"/>
  <c r="C245" i="26"/>
  <c r="C246" i="26"/>
  <c r="C247" i="26"/>
  <c r="C248" i="26"/>
  <c r="C249" i="26"/>
  <c r="C250" i="26"/>
  <c r="C251" i="26"/>
  <c r="C252" i="26"/>
  <c r="C253" i="26"/>
  <c r="C254" i="26"/>
  <c r="C255" i="26"/>
  <c r="C256" i="26"/>
  <c r="C257" i="26"/>
  <c r="C258" i="26"/>
  <c r="C259" i="26"/>
  <c r="C260" i="26"/>
  <c r="C261" i="26"/>
  <c r="C262" i="26"/>
  <c r="C263" i="26"/>
  <c r="C264" i="26"/>
  <c r="C265" i="26"/>
  <c r="C266" i="26"/>
  <c r="C267" i="26"/>
  <c r="C269" i="26"/>
  <c r="C270" i="26"/>
  <c r="C271" i="26"/>
  <c r="C272" i="26"/>
  <c r="C273" i="26"/>
  <c r="C274" i="26"/>
  <c r="C275" i="26"/>
  <c r="C276" i="26"/>
  <c r="C277" i="26"/>
  <c r="C278" i="26"/>
  <c r="C279" i="26"/>
  <c r="C280" i="26"/>
  <c r="C281" i="26"/>
  <c r="C282" i="26"/>
  <c r="C283" i="26"/>
  <c r="C284" i="26"/>
  <c r="C285" i="26"/>
  <c r="C286" i="26"/>
  <c r="C287" i="26"/>
  <c r="C288" i="26"/>
  <c r="C289" i="26"/>
  <c r="K244" i="26" l="1"/>
  <c r="K275" i="26"/>
  <c r="K273" i="26"/>
  <c r="I282" i="26"/>
  <c r="J198" i="26"/>
  <c r="L198" i="26" s="1"/>
  <c r="I289" i="26"/>
  <c r="J260" i="26"/>
  <c r="L260" i="26" s="1"/>
  <c r="J245" i="26"/>
  <c r="L245" i="26" s="1"/>
  <c r="I267" i="26"/>
  <c r="I260" i="26"/>
  <c r="I270" i="26"/>
  <c r="K237" i="26"/>
  <c r="J236" i="26"/>
  <c r="L236" i="26" s="1"/>
  <c r="K252" i="26"/>
  <c r="J244" i="26"/>
  <c r="L244" i="26" s="1"/>
  <c r="K220" i="26"/>
  <c r="K199" i="26"/>
  <c r="J252" i="26"/>
  <c r="L252" i="26" s="1"/>
  <c r="J220" i="26"/>
  <c r="L220" i="26" s="1"/>
  <c r="K245" i="26"/>
  <c r="K229" i="26"/>
  <c r="K204" i="26"/>
  <c r="I251" i="26"/>
  <c r="J229" i="26"/>
  <c r="L229" i="26" s="1"/>
  <c r="J204" i="26"/>
  <c r="L204" i="26" s="1"/>
  <c r="J284" i="26"/>
  <c r="L284" i="26" s="1"/>
  <c r="I235" i="26"/>
  <c r="I274" i="26"/>
  <c r="K268" i="26"/>
  <c r="I253" i="26"/>
  <c r="K228" i="26"/>
  <c r="I212" i="26"/>
  <c r="J268" i="26"/>
  <c r="L268" i="26" s="1"/>
  <c r="K236" i="26"/>
  <c r="J228" i="26"/>
  <c r="L228" i="26" s="1"/>
  <c r="J237" i="26"/>
  <c r="L237" i="26" s="1"/>
  <c r="K253" i="26"/>
  <c r="I243" i="26"/>
  <c r="K212" i="26"/>
  <c r="J274" i="26"/>
  <c r="L274" i="26" s="1"/>
  <c r="I283" i="26"/>
  <c r="I278" i="26"/>
  <c r="J276" i="26"/>
  <c r="L276" i="26" s="1"/>
  <c r="K267" i="26"/>
  <c r="K259" i="26"/>
  <c r="K251" i="26"/>
  <c r="K243" i="26"/>
  <c r="K235" i="26"/>
  <c r="K227" i="26"/>
  <c r="K222" i="26"/>
  <c r="I221" i="26"/>
  <c r="K219" i="26"/>
  <c r="K214" i="26"/>
  <c r="I213" i="26"/>
  <c r="K211" i="26"/>
  <c r="K206" i="26"/>
  <c r="I205" i="26"/>
  <c r="K203" i="26"/>
  <c r="K284" i="26"/>
  <c r="J259" i="26"/>
  <c r="L259" i="26" s="1"/>
  <c r="I227" i="26"/>
  <c r="J222" i="26"/>
  <c r="L222" i="26" s="1"/>
  <c r="J214" i="26"/>
  <c r="L214" i="26" s="1"/>
  <c r="J206" i="26"/>
  <c r="L206" i="26" s="1"/>
  <c r="K198" i="26"/>
  <c r="J275" i="26"/>
  <c r="L275" i="26" s="1"/>
  <c r="K266" i="26"/>
  <c r="K261" i="26"/>
  <c r="K258" i="26"/>
  <c r="K250" i="26"/>
  <c r="K242" i="26"/>
  <c r="K234" i="26"/>
  <c r="K283" i="26"/>
  <c r="I266" i="26"/>
  <c r="J261" i="26"/>
  <c r="L261" i="26" s="1"/>
  <c r="I258" i="26"/>
  <c r="I250" i="26"/>
  <c r="I242" i="26"/>
  <c r="I234" i="26"/>
  <c r="K221" i="26"/>
  <c r="K213" i="26"/>
  <c r="K205" i="26"/>
  <c r="K281" i="26"/>
  <c r="K276" i="26"/>
  <c r="J288" i="26"/>
  <c r="L288" i="26" s="1"/>
  <c r="I287" i="26"/>
  <c r="J280" i="26"/>
  <c r="L280" i="26" s="1"/>
  <c r="I279" i="26"/>
  <c r="J272" i="26"/>
  <c r="L272" i="26" s="1"/>
  <c r="I271" i="26"/>
  <c r="J265" i="26"/>
  <c r="L265" i="26" s="1"/>
  <c r="I264" i="26"/>
  <c r="J257" i="26"/>
  <c r="L257" i="26" s="1"/>
  <c r="I256" i="26"/>
  <c r="J249" i="26"/>
  <c r="L249" i="26" s="1"/>
  <c r="I248" i="26"/>
  <c r="J241" i="26"/>
  <c r="L241" i="26" s="1"/>
  <c r="I240" i="26"/>
  <c r="J233" i="26"/>
  <c r="L233" i="26" s="1"/>
  <c r="I232" i="26"/>
  <c r="J226" i="26"/>
  <c r="L226" i="26" s="1"/>
  <c r="I225" i="26"/>
  <c r="J218" i="26"/>
  <c r="L218" i="26" s="1"/>
  <c r="I217" i="26"/>
  <c r="J210" i="26"/>
  <c r="L210" i="26" s="1"/>
  <c r="I209" i="26"/>
  <c r="J202" i="26"/>
  <c r="L202" i="26" s="1"/>
  <c r="I201" i="26"/>
  <c r="J289" i="26"/>
  <c r="L289" i="26" s="1"/>
  <c r="I288" i="26"/>
  <c r="K282" i="26"/>
  <c r="J281" i="26"/>
  <c r="L281" i="26" s="1"/>
  <c r="I280" i="26"/>
  <c r="J273" i="26"/>
  <c r="L273" i="26" s="1"/>
  <c r="I272" i="26"/>
  <c r="J266" i="26"/>
  <c r="L266" i="26" s="1"/>
  <c r="I265" i="26"/>
  <c r="J258" i="26"/>
  <c r="L258" i="26" s="1"/>
  <c r="I257" i="26"/>
  <c r="J250" i="26"/>
  <c r="L250" i="26" s="1"/>
  <c r="I249" i="26"/>
  <c r="J242" i="26"/>
  <c r="L242" i="26" s="1"/>
  <c r="I241" i="26"/>
  <c r="J234" i="26"/>
  <c r="L234" i="26" s="1"/>
  <c r="I233" i="26"/>
  <c r="J227" i="26"/>
  <c r="L227" i="26" s="1"/>
  <c r="I226" i="26"/>
  <c r="J219" i="26"/>
  <c r="L219" i="26" s="1"/>
  <c r="I218" i="26"/>
  <c r="J211" i="26"/>
  <c r="L211" i="26" s="1"/>
  <c r="I210" i="26"/>
  <c r="J203" i="26"/>
  <c r="L203" i="26" s="1"/>
  <c r="I202" i="26"/>
  <c r="K285" i="26"/>
  <c r="K277" i="26"/>
  <c r="K246" i="26"/>
  <c r="K238" i="26"/>
  <c r="K230" i="26"/>
  <c r="K215" i="26"/>
  <c r="K207" i="26"/>
  <c r="K286" i="26"/>
  <c r="J285" i="26"/>
  <c r="L285" i="26" s="1"/>
  <c r="K278" i="26"/>
  <c r="J277" i="26"/>
  <c r="L277" i="26" s="1"/>
  <c r="K270" i="26"/>
  <c r="J269" i="26"/>
  <c r="L269" i="26" s="1"/>
  <c r="K263" i="26"/>
  <c r="J262" i="26"/>
  <c r="L262" i="26" s="1"/>
  <c r="K255" i="26"/>
  <c r="J254" i="26"/>
  <c r="L254" i="26" s="1"/>
  <c r="K247" i="26"/>
  <c r="J246" i="26"/>
  <c r="L246" i="26" s="1"/>
  <c r="K239" i="26"/>
  <c r="J238" i="26"/>
  <c r="L238" i="26" s="1"/>
  <c r="K231" i="26"/>
  <c r="J230" i="26"/>
  <c r="L230" i="26" s="1"/>
  <c r="K224" i="26"/>
  <c r="J223" i="26"/>
  <c r="L223" i="26" s="1"/>
  <c r="K216" i="26"/>
  <c r="J215" i="26"/>
  <c r="L215" i="26" s="1"/>
  <c r="K208" i="26"/>
  <c r="J207" i="26"/>
  <c r="L207" i="26" s="1"/>
  <c r="K200" i="26"/>
  <c r="J199" i="26"/>
  <c r="L199" i="26" s="1"/>
  <c r="K269" i="26"/>
  <c r="K262" i="26"/>
  <c r="K287" i="26"/>
  <c r="J286" i="26"/>
  <c r="L286" i="26" s="1"/>
  <c r="K279" i="26"/>
  <c r="K271" i="26"/>
  <c r="K264" i="26"/>
  <c r="J263" i="26"/>
  <c r="L263" i="26" s="1"/>
  <c r="K256" i="26"/>
  <c r="J255" i="26"/>
  <c r="L255" i="26" s="1"/>
  <c r="I254" i="26"/>
  <c r="K248" i="26"/>
  <c r="J247" i="26"/>
  <c r="L247" i="26" s="1"/>
  <c r="K240" i="26"/>
  <c r="J239" i="26"/>
  <c r="L239" i="26" s="1"/>
  <c r="K232" i="26"/>
  <c r="J231" i="26"/>
  <c r="L231" i="26" s="1"/>
  <c r="K225" i="26"/>
  <c r="J224" i="26"/>
  <c r="L224" i="26" s="1"/>
  <c r="I223" i="26"/>
  <c r="K217" i="26"/>
  <c r="J216" i="26"/>
  <c r="L216" i="26" s="1"/>
  <c r="K209" i="26"/>
  <c r="J208" i="26"/>
  <c r="L208" i="26" s="1"/>
  <c r="K201" i="26"/>
  <c r="J200" i="26"/>
  <c r="L200" i="26" s="1"/>
  <c r="C193" i="26" l="1"/>
  <c r="G25" i="26"/>
  <c r="I25" i="26" s="1"/>
  <c r="H25" i="26"/>
  <c r="G26" i="26"/>
  <c r="K26" i="26" s="1"/>
  <c r="H26" i="26"/>
  <c r="K25" i="26" l="1"/>
  <c r="J25" i="26"/>
  <c r="J26" i="26"/>
  <c r="I26" i="26"/>
  <c r="G24" i="26"/>
  <c r="I24" i="26" s="1"/>
  <c r="H24" i="26"/>
  <c r="G36" i="26"/>
  <c r="H36" i="26"/>
  <c r="G37" i="26"/>
  <c r="J37" i="26" s="1"/>
  <c r="H37" i="26"/>
  <c r="G38" i="26"/>
  <c r="J38" i="26" s="1"/>
  <c r="H38" i="26"/>
  <c r="G39" i="26"/>
  <c r="J39" i="26" s="1"/>
  <c r="H39" i="26"/>
  <c r="G40" i="26"/>
  <c r="I40" i="26" s="1"/>
  <c r="H40" i="26"/>
  <c r="G41" i="26"/>
  <c r="I41" i="26" s="1"/>
  <c r="H41" i="26"/>
  <c r="G42" i="26"/>
  <c r="H42" i="26"/>
  <c r="G43" i="26"/>
  <c r="J43" i="26" s="1"/>
  <c r="H43" i="26"/>
  <c r="G44" i="26"/>
  <c r="H44" i="26"/>
  <c r="G45" i="26"/>
  <c r="I45" i="26" s="1"/>
  <c r="H45" i="26"/>
  <c r="G46" i="26"/>
  <c r="H46" i="26"/>
  <c r="G47" i="26"/>
  <c r="J47" i="26" s="1"/>
  <c r="H47" i="26"/>
  <c r="G48" i="26"/>
  <c r="I48" i="26" s="1"/>
  <c r="H48" i="26"/>
  <c r="G49" i="26"/>
  <c r="I49" i="26" s="1"/>
  <c r="H49" i="26"/>
  <c r="G50" i="26"/>
  <c r="J50" i="26" s="1"/>
  <c r="H50" i="26"/>
  <c r="G51" i="26"/>
  <c r="J51" i="26" s="1"/>
  <c r="H51" i="26"/>
  <c r="G52" i="26"/>
  <c r="I52" i="26" s="1"/>
  <c r="H52" i="26"/>
  <c r="G53" i="26"/>
  <c r="J53" i="26" s="1"/>
  <c r="H53" i="26"/>
  <c r="G54" i="26"/>
  <c r="I54" i="26" s="1"/>
  <c r="H54" i="26"/>
  <c r="G55" i="26"/>
  <c r="H55" i="26"/>
  <c r="G56" i="26"/>
  <c r="I56" i="26" s="1"/>
  <c r="H56" i="26"/>
  <c r="G57" i="26"/>
  <c r="I57" i="26" s="1"/>
  <c r="H57" i="26"/>
  <c r="G58" i="26"/>
  <c r="J58" i="26" s="1"/>
  <c r="H58" i="26"/>
  <c r="G59" i="26"/>
  <c r="J59" i="26" s="1"/>
  <c r="H59" i="26"/>
  <c r="G60" i="26"/>
  <c r="I60" i="26" s="1"/>
  <c r="H60" i="26"/>
  <c r="G61" i="26"/>
  <c r="J61" i="26" s="1"/>
  <c r="H61" i="26"/>
  <c r="G62" i="26"/>
  <c r="I62" i="26" s="1"/>
  <c r="H62" i="26"/>
  <c r="G63" i="26"/>
  <c r="H63" i="26"/>
  <c r="G64" i="26"/>
  <c r="I64" i="26" s="1"/>
  <c r="H64" i="26"/>
  <c r="G65" i="26"/>
  <c r="H65" i="26"/>
  <c r="G66" i="26"/>
  <c r="J66" i="26" s="1"/>
  <c r="H66" i="26"/>
  <c r="G67" i="26"/>
  <c r="J67" i="26" s="1"/>
  <c r="H67" i="26"/>
  <c r="G68" i="26"/>
  <c r="I68" i="26" s="1"/>
  <c r="H68" i="26"/>
  <c r="G69" i="26"/>
  <c r="I69" i="26" s="1"/>
  <c r="H69" i="26"/>
  <c r="G70" i="26"/>
  <c r="I70" i="26" s="1"/>
  <c r="H70" i="26"/>
  <c r="G71" i="26"/>
  <c r="J71" i="26" s="1"/>
  <c r="H71" i="26"/>
  <c r="G72" i="26"/>
  <c r="I72" i="26" s="1"/>
  <c r="H72" i="26"/>
  <c r="G73" i="26"/>
  <c r="H73" i="26"/>
  <c r="G74" i="26"/>
  <c r="J74" i="26" s="1"/>
  <c r="H74" i="26"/>
  <c r="G75" i="26"/>
  <c r="J75" i="26" s="1"/>
  <c r="H75" i="26"/>
  <c r="G76" i="26"/>
  <c r="I76" i="26" s="1"/>
  <c r="H76" i="26"/>
  <c r="G77" i="26"/>
  <c r="J77" i="26" s="1"/>
  <c r="H77" i="26"/>
  <c r="G78" i="26"/>
  <c r="I78" i="26" s="1"/>
  <c r="H78" i="26"/>
  <c r="G79" i="26"/>
  <c r="J79" i="26" s="1"/>
  <c r="H79" i="26"/>
  <c r="G80" i="26"/>
  <c r="I80" i="26" s="1"/>
  <c r="H80" i="26"/>
  <c r="G81" i="26"/>
  <c r="I81" i="26" s="1"/>
  <c r="H81" i="26"/>
  <c r="G82" i="26"/>
  <c r="J82" i="26" s="1"/>
  <c r="H82" i="26"/>
  <c r="G83" i="26"/>
  <c r="J83" i="26" s="1"/>
  <c r="H83" i="26"/>
  <c r="G84" i="26"/>
  <c r="I84" i="26" s="1"/>
  <c r="H84" i="26"/>
  <c r="G85" i="26"/>
  <c r="I85" i="26" s="1"/>
  <c r="H85" i="26"/>
  <c r="G86" i="26"/>
  <c r="I86" i="26" s="1"/>
  <c r="H86" i="26"/>
  <c r="G87" i="26"/>
  <c r="J87" i="26" s="1"/>
  <c r="H87" i="26"/>
  <c r="G88" i="26"/>
  <c r="I88" i="26" s="1"/>
  <c r="H88" i="26"/>
  <c r="G89" i="26"/>
  <c r="I89" i="26" s="1"/>
  <c r="H89" i="26"/>
  <c r="G90" i="26"/>
  <c r="H90" i="26"/>
  <c r="G91" i="26"/>
  <c r="J91" i="26" s="1"/>
  <c r="H91" i="26"/>
  <c r="G92" i="26"/>
  <c r="J92" i="26" s="1"/>
  <c r="H92" i="26"/>
  <c r="G93" i="26"/>
  <c r="I93" i="26" s="1"/>
  <c r="H93" i="26"/>
  <c r="G94" i="26"/>
  <c r="I94" i="26" s="1"/>
  <c r="H94" i="26"/>
  <c r="G95" i="26"/>
  <c r="J95" i="26" s="1"/>
  <c r="H95" i="26"/>
  <c r="G96" i="26"/>
  <c r="I96" i="26" s="1"/>
  <c r="H96" i="26"/>
  <c r="G97" i="26"/>
  <c r="I97" i="26" s="1"/>
  <c r="H97" i="26"/>
  <c r="G98" i="26"/>
  <c r="H98" i="26"/>
  <c r="G99" i="26"/>
  <c r="J99" i="26" s="1"/>
  <c r="H99" i="26"/>
  <c r="G100" i="26"/>
  <c r="H100" i="26"/>
  <c r="G101" i="26"/>
  <c r="I101" i="26" s="1"/>
  <c r="H101" i="26"/>
  <c r="G102" i="26"/>
  <c r="K102" i="26" s="1"/>
  <c r="H102" i="26"/>
  <c r="G103" i="26"/>
  <c r="J103" i="26" s="1"/>
  <c r="H103" i="26"/>
  <c r="G104" i="26"/>
  <c r="I104" i="26" s="1"/>
  <c r="H104" i="26"/>
  <c r="G105" i="26"/>
  <c r="I105" i="26" s="1"/>
  <c r="H105" i="26"/>
  <c r="G106" i="26"/>
  <c r="H106" i="26"/>
  <c r="G107" i="26"/>
  <c r="J107" i="26" s="1"/>
  <c r="H107" i="26"/>
  <c r="G108" i="26"/>
  <c r="H108" i="26"/>
  <c r="G109" i="26"/>
  <c r="I109" i="26" s="1"/>
  <c r="H109" i="26"/>
  <c r="G110" i="26"/>
  <c r="I110" i="26" s="1"/>
  <c r="H110" i="26"/>
  <c r="G111" i="26"/>
  <c r="J111" i="26" s="1"/>
  <c r="H111" i="26"/>
  <c r="G112" i="26"/>
  <c r="I112" i="26" s="1"/>
  <c r="H112" i="26"/>
  <c r="G113" i="26"/>
  <c r="I113" i="26" s="1"/>
  <c r="H113" i="26"/>
  <c r="G114" i="26"/>
  <c r="J114" i="26" s="1"/>
  <c r="H114" i="26"/>
  <c r="G115" i="26"/>
  <c r="J115" i="26" s="1"/>
  <c r="H115" i="26"/>
  <c r="G116" i="26"/>
  <c r="H116" i="26"/>
  <c r="G117" i="26"/>
  <c r="J117" i="26" s="1"/>
  <c r="H117" i="26"/>
  <c r="G118" i="26"/>
  <c r="I118" i="26" s="1"/>
  <c r="H118" i="26"/>
  <c r="G119" i="26"/>
  <c r="I119" i="26" s="1"/>
  <c r="H119" i="26"/>
  <c r="G120" i="26"/>
  <c r="H120" i="26"/>
  <c r="G121" i="26"/>
  <c r="I121" i="26" s="1"/>
  <c r="H121" i="26"/>
  <c r="G122" i="26"/>
  <c r="I122" i="26" s="1"/>
  <c r="H122" i="26"/>
  <c r="G123" i="26"/>
  <c r="H123" i="26"/>
  <c r="G124" i="26"/>
  <c r="I124" i="26" s="1"/>
  <c r="H124" i="26"/>
  <c r="G125" i="26"/>
  <c r="I125" i="26" s="1"/>
  <c r="H125" i="26"/>
  <c r="G126" i="26"/>
  <c r="I126" i="26" s="1"/>
  <c r="H126" i="26"/>
  <c r="G127" i="26"/>
  <c r="I127" i="26" s="1"/>
  <c r="H127" i="26"/>
  <c r="G128" i="26"/>
  <c r="J128" i="26" s="1"/>
  <c r="H128" i="26"/>
  <c r="G129" i="26"/>
  <c r="K129" i="26" s="1"/>
  <c r="H129" i="26"/>
  <c r="G130" i="26"/>
  <c r="K130" i="26" s="1"/>
  <c r="H130" i="26"/>
  <c r="G131" i="26"/>
  <c r="H131" i="26"/>
  <c r="G132" i="26"/>
  <c r="J132" i="26" s="1"/>
  <c r="H132" i="26"/>
  <c r="G133" i="26"/>
  <c r="J133" i="26" s="1"/>
  <c r="H133" i="26"/>
  <c r="G134" i="26"/>
  <c r="I134" i="26" s="1"/>
  <c r="H134" i="26"/>
  <c r="G135" i="26"/>
  <c r="I135" i="26" s="1"/>
  <c r="H135" i="26"/>
  <c r="G136" i="26"/>
  <c r="J136" i="26" s="1"/>
  <c r="H136" i="26"/>
  <c r="G137" i="26"/>
  <c r="K137" i="26" s="1"/>
  <c r="H137" i="26"/>
  <c r="G138" i="26"/>
  <c r="J138" i="26" s="1"/>
  <c r="H138" i="26"/>
  <c r="G139" i="26"/>
  <c r="J139" i="26" s="1"/>
  <c r="H139" i="26"/>
  <c r="G140" i="26"/>
  <c r="I140" i="26" s="1"/>
  <c r="H140" i="26"/>
  <c r="G141" i="26"/>
  <c r="I141" i="26" s="1"/>
  <c r="H141" i="26"/>
  <c r="G142" i="26"/>
  <c r="I142" i="26" s="1"/>
  <c r="H142" i="26"/>
  <c r="G143" i="26"/>
  <c r="I143" i="26" s="1"/>
  <c r="H143" i="26"/>
  <c r="G144" i="26"/>
  <c r="J144" i="26" s="1"/>
  <c r="H144" i="26"/>
  <c r="G145" i="26"/>
  <c r="K145" i="26" s="1"/>
  <c r="H145" i="26"/>
  <c r="G146" i="26"/>
  <c r="H146" i="26"/>
  <c r="G147" i="26"/>
  <c r="K147" i="26" s="1"/>
  <c r="H147" i="26"/>
  <c r="G148" i="26"/>
  <c r="I148" i="26" s="1"/>
  <c r="H148" i="26"/>
  <c r="G149" i="26"/>
  <c r="I149" i="26" s="1"/>
  <c r="H149" i="26"/>
  <c r="G150" i="26"/>
  <c r="H150" i="26"/>
  <c r="G151" i="26"/>
  <c r="I151" i="26" s="1"/>
  <c r="H151" i="26"/>
  <c r="G152" i="26"/>
  <c r="J152" i="26" s="1"/>
  <c r="H152" i="26"/>
  <c r="G153" i="26"/>
  <c r="H153" i="26"/>
  <c r="G154" i="26"/>
  <c r="K154" i="26" s="1"/>
  <c r="H154" i="26"/>
  <c r="G155" i="26"/>
  <c r="J155" i="26" s="1"/>
  <c r="H155" i="26"/>
  <c r="G156" i="26"/>
  <c r="I156" i="26" s="1"/>
  <c r="H156" i="26"/>
  <c r="G157" i="26"/>
  <c r="J157" i="26" s="1"/>
  <c r="H157" i="26"/>
  <c r="G158" i="26"/>
  <c r="H158" i="26"/>
  <c r="G159" i="26"/>
  <c r="I159" i="26" s="1"/>
  <c r="H159" i="26"/>
  <c r="G160" i="26"/>
  <c r="K160" i="26" s="1"/>
  <c r="H160" i="26"/>
  <c r="G161" i="26"/>
  <c r="I161" i="26" s="1"/>
  <c r="H161" i="26"/>
  <c r="G162" i="26"/>
  <c r="J162" i="26" s="1"/>
  <c r="H162" i="26"/>
  <c r="G163" i="26"/>
  <c r="K163" i="26" s="1"/>
  <c r="H163" i="26"/>
  <c r="G164" i="26"/>
  <c r="J164" i="26" s="1"/>
  <c r="H164" i="26"/>
  <c r="G165" i="26"/>
  <c r="I165" i="26" s="1"/>
  <c r="H165" i="26"/>
  <c r="G166" i="26"/>
  <c r="I166" i="26" s="1"/>
  <c r="H166" i="26"/>
  <c r="G167" i="26"/>
  <c r="I167" i="26" s="1"/>
  <c r="H167" i="26"/>
  <c r="G168" i="26"/>
  <c r="K168" i="26" s="1"/>
  <c r="H168" i="26"/>
  <c r="G169" i="26"/>
  <c r="K169" i="26" s="1"/>
  <c r="H169" i="26"/>
  <c r="G170" i="26"/>
  <c r="I170" i="26" s="1"/>
  <c r="H170" i="26"/>
  <c r="G171" i="26"/>
  <c r="J171" i="26" s="1"/>
  <c r="H171" i="26"/>
  <c r="G172" i="26"/>
  <c r="H172" i="26"/>
  <c r="G173" i="26"/>
  <c r="I173" i="26" s="1"/>
  <c r="H173" i="26"/>
  <c r="G174" i="26"/>
  <c r="K174" i="26" s="1"/>
  <c r="H174" i="26"/>
  <c r="G175" i="26"/>
  <c r="J175" i="26" s="1"/>
  <c r="H175" i="26"/>
  <c r="G176" i="26"/>
  <c r="I176" i="26" s="1"/>
  <c r="H176" i="26"/>
  <c r="G177" i="26"/>
  <c r="H177" i="26"/>
  <c r="G178" i="26"/>
  <c r="I178" i="26" s="1"/>
  <c r="H178" i="26"/>
  <c r="G179" i="26"/>
  <c r="J179" i="26" s="1"/>
  <c r="H179" i="26"/>
  <c r="G180" i="26"/>
  <c r="J180" i="26" s="1"/>
  <c r="H180" i="26"/>
  <c r="G181" i="26"/>
  <c r="I181" i="26" s="1"/>
  <c r="H181" i="26"/>
  <c r="G182" i="26"/>
  <c r="I182" i="26" s="1"/>
  <c r="H182" i="26"/>
  <c r="G183" i="26"/>
  <c r="H183" i="26"/>
  <c r="G184" i="26"/>
  <c r="I184" i="26" s="1"/>
  <c r="H184" i="26"/>
  <c r="G185" i="26"/>
  <c r="I185" i="26" s="1"/>
  <c r="H185" i="26"/>
  <c r="G186" i="26"/>
  <c r="I186" i="26" s="1"/>
  <c r="H186" i="26"/>
  <c r="G187" i="26"/>
  <c r="J187" i="26" s="1"/>
  <c r="H187" i="26"/>
  <c r="G188" i="26"/>
  <c r="H188" i="26"/>
  <c r="G189" i="26"/>
  <c r="K189" i="26" s="1"/>
  <c r="H189" i="26"/>
  <c r="G190" i="26"/>
  <c r="J190" i="26" s="1"/>
  <c r="H190" i="26"/>
  <c r="G191" i="26"/>
  <c r="K191" i="26" s="1"/>
  <c r="H191" i="26"/>
  <c r="G192" i="26"/>
  <c r="I192" i="26" s="1"/>
  <c r="H192" i="26"/>
  <c r="G193" i="26"/>
  <c r="I193" i="26" s="1"/>
  <c r="H193" i="26"/>
  <c r="G194" i="26"/>
  <c r="J194" i="26" s="1"/>
  <c r="H194" i="26"/>
  <c r="G195" i="26"/>
  <c r="J195" i="26" s="1"/>
  <c r="H195" i="26"/>
  <c r="G196" i="26"/>
  <c r="K196" i="26" s="1"/>
  <c r="H196" i="26"/>
  <c r="G197" i="26"/>
  <c r="K197" i="26" s="1"/>
  <c r="H197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C104" i="26"/>
  <c r="C105" i="26"/>
  <c r="C106" i="26"/>
  <c r="C107" i="26"/>
  <c r="C108" i="26"/>
  <c r="C109" i="26"/>
  <c r="C110" i="26"/>
  <c r="C111" i="26"/>
  <c r="C112" i="26"/>
  <c r="C113" i="26"/>
  <c r="C114" i="26"/>
  <c r="C115" i="26"/>
  <c r="C116" i="26"/>
  <c r="C117" i="26"/>
  <c r="C118" i="26"/>
  <c r="C119" i="26"/>
  <c r="C120" i="26"/>
  <c r="C121" i="26"/>
  <c r="C122" i="26"/>
  <c r="C123" i="26"/>
  <c r="C124" i="26"/>
  <c r="C125" i="26"/>
  <c r="C126" i="26"/>
  <c r="C127" i="26"/>
  <c r="C128" i="26"/>
  <c r="C129" i="26"/>
  <c r="C130" i="26"/>
  <c r="C131" i="26"/>
  <c r="C132" i="26"/>
  <c r="C133" i="26"/>
  <c r="C134" i="26"/>
  <c r="C135" i="26"/>
  <c r="C136" i="26"/>
  <c r="C137" i="26"/>
  <c r="C138" i="26"/>
  <c r="C139" i="26"/>
  <c r="C140" i="26"/>
  <c r="C141" i="26"/>
  <c r="C142" i="26"/>
  <c r="C143" i="26"/>
  <c r="C144" i="26"/>
  <c r="C145" i="26"/>
  <c r="C146" i="26"/>
  <c r="C147" i="26"/>
  <c r="C148" i="26"/>
  <c r="C149" i="26"/>
  <c r="C150" i="26"/>
  <c r="C151" i="26"/>
  <c r="C152" i="26"/>
  <c r="C153" i="26"/>
  <c r="C154" i="26"/>
  <c r="C155" i="26"/>
  <c r="C156" i="26"/>
  <c r="C157" i="26"/>
  <c r="C158" i="26"/>
  <c r="C159" i="26"/>
  <c r="C160" i="26"/>
  <c r="C161" i="26"/>
  <c r="C162" i="26"/>
  <c r="C163" i="26"/>
  <c r="C164" i="26"/>
  <c r="C165" i="26"/>
  <c r="C166" i="26"/>
  <c r="C167" i="26"/>
  <c r="C168" i="26"/>
  <c r="C169" i="26"/>
  <c r="C170" i="26"/>
  <c r="C171" i="26"/>
  <c r="C172" i="26"/>
  <c r="C173" i="26"/>
  <c r="C174" i="26"/>
  <c r="C175" i="26"/>
  <c r="C176" i="26"/>
  <c r="C177" i="26"/>
  <c r="C178" i="26"/>
  <c r="C179" i="26"/>
  <c r="C180" i="26"/>
  <c r="C181" i="26"/>
  <c r="C182" i="26"/>
  <c r="C183" i="26"/>
  <c r="C184" i="26"/>
  <c r="C185" i="26"/>
  <c r="C186" i="26"/>
  <c r="C187" i="26"/>
  <c r="C188" i="26"/>
  <c r="C189" i="26"/>
  <c r="C190" i="26"/>
  <c r="C191" i="26"/>
  <c r="C192" i="26"/>
  <c r="C194" i="26"/>
  <c r="C195" i="26"/>
  <c r="C196" i="26"/>
  <c r="C197" i="26"/>
  <c r="K192" i="26" l="1"/>
  <c r="K132" i="26"/>
  <c r="J24" i="26"/>
  <c r="K78" i="26"/>
  <c r="K107" i="26"/>
  <c r="I147" i="26"/>
  <c r="K141" i="26"/>
  <c r="K64" i="26"/>
  <c r="J186" i="26"/>
  <c r="K167" i="26"/>
  <c r="K173" i="26"/>
  <c r="K187" i="26"/>
  <c r="I187" i="26"/>
  <c r="K165" i="26"/>
  <c r="K119" i="26"/>
  <c r="K80" i="26"/>
  <c r="K181" i="26"/>
  <c r="J174" i="26"/>
  <c r="K101" i="26"/>
  <c r="K194" i="26"/>
  <c r="J192" i="26"/>
  <c r="J165" i="26"/>
  <c r="J141" i="26"/>
  <c r="I117" i="26"/>
  <c r="J78" i="26"/>
  <c r="I53" i="26"/>
  <c r="K149" i="26"/>
  <c r="J182" i="26"/>
  <c r="J169" i="26"/>
  <c r="J149" i="26"/>
  <c r="I133" i="26"/>
  <c r="J122" i="26"/>
  <c r="K62" i="26"/>
  <c r="K48" i="26"/>
  <c r="J45" i="26"/>
  <c r="I38" i="26"/>
  <c r="K182" i="26"/>
  <c r="K45" i="26"/>
  <c r="I179" i="26"/>
  <c r="I169" i="26"/>
  <c r="J142" i="26"/>
  <c r="K112" i="26"/>
  <c r="J109" i="26"/>
  <c r="J102" i="26"/>
  <c r="J62" i="26"/>
  <c r="I190" i="26"/>
  <c r="K139" i="26"/>
  <c r="J118" i="26"/>
  <c r="K115" i="26"/>
  <c r="J68" i="26"/>
  <c r="K54" i="26"/>
  <c r="I194" i="26"/>
  <c r="I191" i="26"/>
  <c r="I174" i="26"/>
  <c r="K152" i="26"/>
  <c r="J137" i="26"/>
  <c r="I128" i="26"/>
  <c r="I107" i="26"/>
  <c r="K104" i="26"/>
  <c r="I102" i="26"/>
  <c r="K96" i="26"/>
  <c r="K179" i="26"/>
  <c r="I157" i="26"/>
  <c r="K109" i="26"/>
  <c r="I99" i="26"/>
  <c r="J60" i="26"/>
  <c r="K51" i="26"/>
  <c r="J197" i="26"/>
  <c r="K176" i="26"/>
  <c r="K124" i="26"/>
  <c r="J101" i="26"/>
  <c r="I197" i="26"/>
  <c r="J193" i="26"/>
  <c r="K190" i="26"/>
  <c r="K184" i="26"/>
  <c r="J176" i="26"/>
  <c r="K170" i="26"/>
  <c r="J156" i="26"/>
  <c r="J124" i="26"/>
  <c r="J94" i="26"/>
  <c r="K38" i="26"/>
  <c r="J184" i="26"/>
  <c r="J178" i="26"/>
  <c r="J170" i="26"/>
  <c r="J126" i="26"/>
  <c r="K118" i="26"/>
  <c r="J86" i="26"/>
  <c r="I77" i="26"/>
  <c r="J70" i="26"/>
  <c r="I61" i="26"/>
  <c r="J52" i="26"/>
  <c r="K24" i="26"/>
  <c r="K125" i="26"/>
  <c r="K116" i="26"/>
  <c r="J154" i="26"/>
  <c r="I139" i="26"/>
  <c r="K135" i="26"/>
  <c r="I132" i="26"/>
  <c r="J125" i="26"/>
  <c r="J116" i="26"/>
  <c r="K110" i="26"/>
  <c r="K93" i="26"/>
  <c r="K91" i="26"/>
  <c r="K85" i="26"/>
  <c r="K83" i="26"/>
  <c r="K75" i="26"/>
  <c r="K69" i="26"/>
  <c r="J46" i="26"/>
  <c r="K162" i="26"/>
  <c r="K157" i="26"/>
  <c r="I154" i="26"/>
  <c r="K140" i="26"/>
  <c r="J135" i="26"/>
  <c r="K133" i="26"/>
  <c r="K117" i="26"/>
  <c r="I116" i="26"/>
  <c r="J110" i="26"/>
  <c r="J93" i="26"/>
  <c r="I91" i="26"/>
  <c r="J85" i="26"/>
  <c r="I83" i="26"/>
  <c r="K77" i="26"/>
  <c r="I75" i="26"/>
  <c r="K72" i="26"/>
  <c r="J69" i="26"/>
  <c r="K67" i="26"/>
  <c r="K61" i="26"/>
  <c r="K59" i="26"/>
  <c r="K53" i="26"/>
  <c r="I46" i="26"/>
  <c r="K46" i="26"/>
  <c r="I162" i="26"/>
  <c r="K155" i="26"/>
  <c r="K148" i="26"/>
  <c r="J143" i="26"/>
  <c r="J140" i="26"/>
  <c r="K126" i="26"/>
  <c r="K99" i="26"/>
  <c r="K94" i="26"/>
  <c r="K88" i="26"/>
  <c r="K86" i="26"/>
  <c r="K70" i="26"/>
  <c r="I67" i="26"/>
  <c r="I59" i="26"/>
  <c r="K37" i="26"/>
  <c r="I37" i="26"/>
  <c r="K151" i="26"/>
  <c r="J145" i="26"/>
  <c r="K136" i="26"/>
  <c r="J90" i="26"/>
  <c r="K56" i="26"/>
  <c r="J54" i="26"/>
  <c r="I51" i="26"/>
  <c r="K43" i="26"/>
  <c r="K134" i="26"/>
  <c r="J130" i="26"/>
  <c r="I115" i="26"/>
  <c r="I92" i="26"/>
  <c r="J84" i="26"/>
  <c r="I43" i="26"/>
  <c r="K40" i="26"/>
  <c r="I188" i="26"/>
  <c r="K188" i="26"/>
  <c r="K150" i="26"/>
  <c r="I150" i="26"/>
  <c r="J177" i="26"/>
  <c r="K177" i="26"/>
  <c r="I172" i="26"/>
  <c r="K172" i="26"/>
  <c r="I158" i="26"/>
  <c r="K158" i="26"/>
  <c r="K153" i="26"/>
  <c r="I153" i="26"/>
  <c r="J65" i="26"/>
  <c r="K65" i="26"/>
  <c r="I65" i="26"/>
  <c r="I196" i="26"/>
  <c r="J196" i="26"/>
  <c r="I189" i="26"/>
  <c r="J189" i="26"/>
  <c r="K175" i="26"/>
  <c r="I175" i="26"/>
  <c r="J168" i="26"/>
  <c r="I168" i="26"/>
  <c r="J166" i="26"/>
  <c r="K166" i="26"/>
  <c r="J160" i="26"/>
  <c r="I160" i="26"/>
  <c r="I138" i="26"/>
  <c r="K138" i="26"/>
  <c r="J123" i="26"/>
  <c r="I123" i="26"/>
  <c r="K123" i="26"/>
  <c r="K183" i="26"/>
  <c r="I183" i="26"/>
  <c r="J183" i="26"/>
  <c r="I120" i="26"/>
  <c r="J120" i="26"/>
  <c r="K120" i="26"/>
  <c r="J191" i="26"/>
  <c r="J188" i="26"/>
  <c r="J185" i="26"/>
  <c r="K185" i="26"/>
  <c r="I180" i="26"/>
  <c r="K180" i="26"/>
  <c r="K164" i="26"/>
  <c r="I164" i="26"/>
  <c r="J150" i="26"/>
  <c r="I195" i="26"/>
  <c r="K195" i="26"/>
  <c r="I98" i="26"/>
  <c r="K98" i="26"/>
  <c r="J98" i="26"/>
  <c r="I177" i="26"/>
  <c r="J172" i="26"/>
  <c r="K161" i="26"/>
  <c r="J161" i="26"/>
  <c r="J158" i="26"/>
  <c r="J153" i="26"/>
  <c r="I146" i="26"/>
  <c r="J146" i="26"/>
  <c r="K146" i="26"/>
  <c r="K100" i="26"/>
  <c r="J100" i="26"/>
  <c r="I100" i="26"/>
  <c r="K55" i="26"/>
  <c r="I55" i="26"/>
  <c r="J55" i="26"/>
  <c r="K36" i="26"/>
  <c r="I36" i="26"/>
  <c r="J36" i="26"/>
  <c r="I145" i="26"/>
  <c r="K131" i="26"/>
  <c r="I130" i="26"/>
  <c r="K108" i="26"/>
  <c r="I106" i="26"/>
  <c r="K106" i="26"/>
  <c r="J73" i="26"/>
  <c r="K73" i="26"/>
  <c r="K63" i="26"/>
  <c r="I63" i="26"/>
  <c r="K44" i="26"/>
  <c r="I42" i="26"/>
  <c r="K42" i="26"/>
  <c r="K193" i="26"/>
  <c r="K186" i="26"/>
  <c r="K178" i="26"/>
  <c r="K171" i="26"/>
  <c r="K156" i="26"/>
  <c r="I155" i="26"/>
  <c r="J151" i="26"/>
  <c r="K142" i="26"/>
  <c r="I136" i="26"/>
  <c r="J131" i="26"/>
  <c r="K127" i="26"/>
  <c r="K122" i="26"/>
  <c r="I114" i="26"/>
  <c r="K114" i="26"/>
  <c r="J81" i="26"/>
  <c r="K81" i="26"/>
  <c r="J76" i="26"/>
  <c r="K71" i="26"/>
  <c r="I71" i="26"/>
  <c r="K52" i="26"/>
  <c r="I50" i="26"/>
  <c r="K50" i="26"/>
  <c r="I131" i="26"/>
  <c r="J127" i="26"/>
  <c r="J121" i="26"/>
  <c r="K121" i="26"/>
  <c r="J89" i="26"/>
  <c r="K89" i="26"/>
  <c r="K79" i="26"/>
  <c r="I79" i="26"/>
  <c r="K60" i="26"/>
  <c r="I58" i="26"/>
  <c r="K58" i="26"/>
  <c r="I171" i="26"/>
  <c r="J167" i="26"/>
  <c r="I152" i="26"/>
  <c r="J147" i="26"/>
  <c r="K143" i="26"/>
  <c r="I137" i="26"/>
  <c r="K128" i="26"/>
  <c r="J119" i="26"/>
  <c r="J97" i="26"/>
  <c r="K97" i="26"/>
  <c r="K87" i="26"/>
  <c r="I87" i="26"/>
  <c r="K68" i="26"/>
  <c r="I66" i="26"/>
  <c r="K66" i="26"/>
  <c r="J105" i="26"/>
  <c r="K105" i="26"/>
  <c r="K76" i="26"/>
  <c r="J181" i="26"/>
  <c r="J173" i="26"/>
  <c r="J163" i="26"/>
  <c r="K159" i="26"/>
  <c r="J148" i="26"/>
  <c r="K144" i="26"/>
  <c r="J134" i="26"/>
  <c r="J129" i="26"/>
  <c r="J113" i="26"/>
  <c r="K113" i="26"/>
  <c r="J108" i="26"/>
  <c r="K103" i="26"/>
  <c r="I103" i="26"/>
  <c r="K84" i="26"/>
  <c r="I82" i="26"/>
  <c r="K82" i="26"/>
  <c r="J49" i="26"/>
  <c r="K49" i="26"/>
  <c r="J44" i="26"/>
  <c r="K39" i="26"/>
  <c r="I39" i="26"/>
  <c r="K95" i="26"/>
  <c r="I95" i="26"/>
  <c r="I74" i="26"/>
  <c r="K74" i="26"/>
  <c r="J41" i="26"/>
  <c r="K41" i="26"/>
  <c r="I163" i="26"/>
  <c r="J159" i="26"/>
  <c r="I144" i="26"/>
  <c r="I129" i="26"/>
  <c r="K111" i="26"/>
  <c r="I111" i="26"/>
  <c r="I108" i="26"/>
  <c r="J106" i="26"/>
  <c r="K92" i="26"/>
  <c r="I90" i="26"/>
  <c r="K90" i="26"/>
  <c r="I73" i="26"/>
  <c r="J63" i="26"/>
  <c r="J57" i="26"/>
  <c r="K57" i="26"/>
  <c r="K47" i="26"/>
  <c r="I47" i="26"/>
  <c r="I44" i="26"/>
  <c r="J42" i="26"/>
  <c r="J112" i="26"/>
  <c r="J104" i="26"/>
  <c r="J96" i="26"/>
  <c r="J88" i="26"/>
  <c r="J80" i="26"/>
  <c r="J72" i="26"/>
  <c r="J64" i="26"/>
  <c r="J56" i="26"/>
  <c r="J48" i="26"/>
  <c r="J40" i="26"/>
  <c r="H35" i="26" l="1"/>
  <c r="G35" i="26"/>
  <c r="C35" i="26"/>
  <c r="H34" i="26"/>
  <c r="G34" i="26"/>
  <c r="C34" i="26"/>
  <c r="H33" i="26"/>
  <c r="G33" i="26"/>
  <c r="C33" i="26"/>
  <c r="H32" i="26"/>
  <c r="G32" i="26"/>
  <c r="C32" i="26"/>
  <c r="H31" i="26"/>
  <c r="G31" i="26"/>
  <c r="C31" i="26"/>
  <c r="H30" i="26"/>
  <c r="G30" i="26"/>
  <c r="C30" i="26"/>
  <c r="H29" i="26"/>
  <c r="G29" i="26"/>
  <c r="C29" i="26"/>
  <c r="H28" i="26"/>
  <c r="G28" i="26"/>
  <c r="C28" i="26"/>
  <c r="H27" i="26"/>
  <c r="G27" i="26"/>
  <c r="C27" i="26"/>
  <c r="L25" i="26" l="1"/>
  <c r="L136" i="26"/>
  <c r="L26" i="26"/>
  <c r="L182" i="26"/>
  <c r="L79" i="26"/>
  <c r="L175" i="26"/>
  <c r="L149" i="26"/>
  <c r="L58" i="26"/>
  <c r="L138" i="26"/>
  <c r="L53" i="26"/>
  <c r="L165" i="26"/>
  <c r="L195" i="26"/>
  <c r="L71" i="26"/>
  <c r="L180" i="26"/>
  <c r="L114" i="26"/>
  <c r="L194" i="26"/>
  <c r="L190" i="26"/>
  <c r="L144" i="26"/>
  <c r="L24" i="26"/>
  <c r="L66" i="26"/>
  <c r="L99" i="26"/>
  <c r="L179" i="26"/>
  <c r="L157" i="26"/>
  <c r="L133" i="26"/>
  <c r="L59" i="26"/>
  <c r="L162" i="26"/>
  <c r="L50" i="26"/>
  <c r="L38" i="26"/>
  <c r="L164" i="26"/>
  <c r="L51" i="26"/>
  <c r="L128" i="26"/>
  <c r="L122" i="26"/>
  <c r="L83" i="26"/>
  <c r="L37" i="26"/>
  <c r="L111" i="26"/>
  <c r="L174" i="26"/>
  <c r="L78" i="26"/>
  <c r="L117" i="26"/>
  <c r="L141" i="26"/>
  <c r="L47" i="26"/>
  <c r="L155" i="26"/>
  <c r="L62" i="26"/>
  <c r="L139" i="26"/>
  <c r="L142" i="26"/>
  <c r="L103" i="26"/>
  <c r="L45" i="26"/>
  <c r="L171" i="26"/>
  <c r="L118" i="26"/>
  <c r="L82" i="26"/>
  <c r="L132" i="26"/>
  <c r="L152" i="26"/>
  <c r="L39" i="26"/>
  <c r="L92" i="26"/>
  <c r="L169" i="26"/>
  <c r="L74" i="26"/>
  <c r="L186" i="26"/>
  <c r="L102" i="26"/>
  <c r="L77" i="26"/>
  <c r="L115" i="26"/>
  <c r="L109" i="26"/>
  <c r="L192" i="26"/>
  <c r="L95" i="26"/>
  <c r="L68" i="26"/>
  <c r="L91" i="26"/>
  <c r="L107" i="26"/>
  <c r="L67" i="26"/>
  <c r="L61" i="26"/>
  <c r="L43" i="26"/>
  <c r="L187" i="26"/>
  <c r="L75" i="26"/>
  <c r="L87" i="26"/>
  <c r="L160" i="26"/>
  <c r="L42" i="26"/>
  <c r="L167" i="26"/>
  <c r="L137" i="26"/>
  <c r="L120" i="26"/>
  <c r="L196" i="26"/>
  <c r="L159" i="26"/>
  <c r="L143" i="26"/>
  <c r="L185" i="26"/>
  <c r="L147" i="26"/>
  <c r="L40" i="26"/>
  <c r="L65" i="26"/>
  <c r="L178" i="26"/>
  <c r="L161" i="26"/>
  <c r="L123" i="26"/>
  <c r="L64" i="26"/>
  <c r="L166" i="26"/>
  <c r="L145" i="26"/>
  <c r="L148" i="26"/>
  <c r="L93" i="26"/>
  <c r="L135" i="26"/>
  <c r="L127" i="26"/>
  <c r="L146" i="26"/>
  <c r="L46" i="26"/>
  <c r="L76" i="26"/>
  <c r="L126" i="26"/>
  <c r="L130" i="26"/>
  <c r="L96" i="26"/>
  <c r="L177" i="26"/>
  <c r="L104" i="26"/>
  <c r="L105" i="26"/>
  <c r="L86" i="26"/>
  <c r="L151" i="26"/>
  <c r="L140" i="26"/>
  <c r="L116" i="26"/>
  <c r="L119" i="26"/>
  <c r="L134" i="26"/>
  <c r="L108" i="26"/>
  <c r="L121" i="26"/>
  <c r="L80" i="26"/>
  <c r="L63" i="26"/>
  <c r="L41" i="26"/>
  <c r="L100" i="26"/>
  <c r="L125" i="26"/>
  <c r="L89" i="26"/>
  <c r="L94" i="26"/>
  <c r="L98" i="26"/>
  <c r="L73" i="26"/>
  <c r="L60" i="26"/>
  <c r="L112" i="26"/>
  <c r="L188" i="26"/>
  <c r="L163" i="26"/>
  <c r="L52" i="26"/>
  <c r="L173" i="26"/>
  <c r="L189" i="26"/>
  <c r="L70" i="26"/>
  <c r="L81" i="26"/>
  <c r="L101" i="26"/>
  <c r="L183" i="26"/>
  <c r="L150" i="26"/>
  <c r="L106" i="26"/>
  <c r="L54" i="26"/>
  <c r="L36" i="26"/>
  <c r="L170" i="26"/>
  <c r="L129" i="26"/>
  <c r="L44" i="26"/>
  <c r="L184" i="26"/>
  <c r="L131" i="26"/>
  <c r="L197" i="26"/>
  <c r="L69" i="26"/>
  <c r="L168" i="26"/>
  <c r="L72" i="26"/>
  <c r="L113" i="26"/>
  <c r="L110" i="26"/>
  <c r="L158" i="26"/>
  <c r="L156" i="26"/>
  <c r="L56" i="26"/>
  <c r="L181" i="26"/>
  <c r="L176" i="26"/>
  <c r="L172" i="26"/>
  <c r="L49" i="26"/>
  <c r="L57" i="26"/>
  <c r="L84" i="26"/>
  <c r="L55" i="26"/>
  <c r="L97" i="26"/>
  <c r="L193" i="26"/>
  <c r="L191" i="26"/>
  <c r="L48" i="26"/>
  <c r="L88" i="26"/>
  <c r="L90" i="26"/>
  <c r="L85" i="26"/>
  <c r="L124" i="26"/>
  <c r="L153" i="26"/>
  <c r="L154" i="26"/>
  <c r="K29" i="26"/>
  <c r="J29" i="26"/>
  <c r="L29" i="26" s="1"/>
  <c r="I29" i="26"/>
  <c r="K35" i="26"/>
  <c r="J35" i="26"/>
  <c r="L35" i="26" s="1"/>
  <c r="I35" i="26"/>
  <c r="K27" i="26"/>
  <c r="J27" i="26"/>
  <c r="L27" i="26" s="1"/>
  <c r="I27" i="26"/>
  <c r="K33" i="26"/>
  <c r="J33" i="26"/>
  <c r="L33" i="26" s="1"/>
  <c r="I33" i="26"/>
  <c r="K31" i="26"/>
  <c r="J31" i="26"/>
  <c r="L31" i="26" s="1"/>
  <c r="I31" i="26"/>
  <c r="K28" i="26"/>
  <c r="J28" i="26"/>
  <c r="L28" i="26" s="1"/>
  <c r="I28" i="26"/>
  <c r="K30" i="26"/>
  <c r="J30" i="26"/>
  <c r="L30" i="26" s="1"/>
  <c r="I30" i="26"/>
  <c r="K32" i="26"/>
  <c r="J32" i="26"/>
  <c r="L32" i="26" s="1"/>
  <c r="I32" i="26"/>
  <c r="K34" i="26"/>
  <c r="J34" i="26"/>
  <c r="L34" i="26" s="1"/>
  <c r="I34" i="26"/>
  <c r="U17" i="23"/>
  <c r="M17" i="23"/>
  <c r="O17" i="23"/>
  <c r="P17" i="23" s="1"/>
  <c r="V17" i="23"/>
  <c r="E17" i="23"/>
  <c r="N10" i="23"/>
  <c r="U10" i="23" s="1"/>
  <c r="W17" i="23" l="1"/>
  <c r="N8" i="23"/>
  <c r="E10" i="23" l="1"/>
  <c r="M10" i="23"/>
  <c r="O10" i="23"/>
  <c r="V10" i="23"/>
  <c r="P10" i="23" l="1"/>
  <c r="W10" i="23"/>
  <c r="M15" i="23" l="1"/>
  <c r="M16" i="23"/>
  <c r="M14" i="23"/>
  <c r="M9" i="23"/>
  <c r="M8" i="23"/>
  <c r="M7" i="23"/>
  <c r="N22" i="23"/>
  <c r="N23" i="23"/>
  <c r="N21" i="23"/>
  <c r="V23" i="23"/>
  <c r="V22" i="23"/>
  <c r="V16" i="23"/>
  <c r="O16" i="23"/>
  <c r="P16" i="23" s="1"/>
  <c r="U16" i="23"/>
  <c r="U15" i="23"/>
  <c r="U14" i="23"/>
  <c r="E16" i="23"/>
  <c r="E15" i="23"/>
  <c r="E14" i="23"/>
  <c r="V15" i="23"/>
  <c r="O15" i="23"/>
  <c r="P15" i="23" s="1"/>
  <c r="V14" i="23"/>
  <c r="O14" i="23"/>
  <c r="P14" i="23" s="1"/>
  <c r="X22" i="23"/>
  <c r="Y22" i="23" s="1"/>
  <c r="Z22" i="23" s="1"/>
  <c r="X23" i="23"/>
  <c r="V21" i="23"/>
  <c r="X21" i="23"/>
  <c r="V8" i="23"/>
  <c r="V9" i="23"/>
  <c r="V7" i="23"/>
  <c r="E23" i="23"/>
  <c r="E22" i="23"/>
  <c r="E21" i="23"/>
  <c r="O23" i="23"/>
  <c r="Q23" i="23"/>
  <c r="O22" i="23"/>
  <c r="Q22" i="23" s="1"/>
  <c r="O21" i="23"/>
  <c r="Q21" i="23" s="1"/>
  <c r="W16" i="23"/>
  <c r="W15" i="23"/>
  <c r="O9" i="23"/>
  <c r="P9" i="23" s="1"/>
  <c r="U9" i="23"/>
  <c r="E9" i="23"/>
  <c r="O8" i="23"/>
  <c r="P8" i="23" s="1"/>
  <c r="U8" i="23"/>
  <c r="E8" i="23"/>
  <c r="O7" i="23"/>
  <c r="P7" i="23" s="1"/>
  <c r="U7" i="23"/>
  <c r="E7" i="23"/>
  <c r="Y21" i="23" l="1"/>
  <c r="Z21" i="23" s="1"/>
  <c r="Y23" i="23"/>
  <c r="Z23" i="23" s="1"/>
  <c r="W14" i="23"/>
  <c r="W7" i="23"/>
  <c r="W9" i="23"/>
  <c r="W8" i="23"/>
</calcChain>
</file>

<file path=xl/sharedStrings.xml><?xml version="1.0" encoding="utf-8"?>
<sst xmlns="http://schemas.openxmlformats.org/spreadsheetml/2006/main" count="231" uniqueCount="125">
  <si>
    <t>Vibrating Wire Piezometer</t>
  </si>
  <si>
    <t>Codigo</t>
  </si>
  <si>
    <t>m</t>
  </si>
  <si>
    <t>Modelo</t>
  </si>
  <si>
    <t>Factor de Calibración Linear</t>
  </si>
  <si>
    <t>kPa/B unit</t>
  </si>
  <si>
    <t>Nº Serie</t>
  </si>
  <si>
    <t>Regresión Cero</t>
  </si>
  <si>
    <t>B unit</t>
  </si>
  <si>
    <t>Termistor</t>
  </si>
  <si>
    <t>3 Kohms</t>
  </si>
  <si>
    <t>Factor de Corrección de Temperatura</t>
  </si>
  <si>
    <t>kPa/°C rise</t>
  </si>
  <si>
    <t>Factores de Calibración Polinomicas (kPa)</t>
  </si>
  <si>
    <t>A:</t>
  </si>
  <si>
    <t>B:</t>
  </si>
  <si>
    <t>C:</t>
  </si>
  <si>
    <r>
      <t xml:space="preserve">La </t>
    </r>
    <r>
      <rPr>
        <b/>
        <i/>
        <sz val="11"/>
        <color theme="1"/>
        <rFont val="Calibri"/>
        <family val="2"/>
        <scheme val="minor"/>
      </rPr>
      <t>presión</t>
    </r>
    <r>
      <rPr>
        <sz val="11"/>
        <color theme="1"/>
        <rFont val="Calibri"/>
        <family val="2"/>
        <scheme val="minor"/>
      </rPr>
      <t xml:space="preserve"> se calcula con las ecuaciones siguientes:</t>
    </r>
  </si>
  <si>
    <t>Lineal</t>
  </si>
  <si>
    <t>P(kPa) =</t>
  </si>
  <si>
    <t>Polinomica</t>
  </si>
  <si>
    <t>Fecha</t>
  </si>
  <si>
    <t>VW Readout</t>
  </si>
  <si>
    <t>Temp °C</t>
  </si>
  <si>
    <t>Baro</t>
  </si>
  <si>
    <t>(dd/mm/yy)</t>
  </si>
  <si>
    <t>h</t>
  </si>
  <si>
    <t>Pos. B (Li)</t>
  </si>
  <si>
    <t>(Ti)</t>
  </si>
  <si>
    <t>(Bi)</t>
  </si>
  <si>
    <t>milibares</t>
  </si>
  <si>
    <t>Ubicación</t>
  </si>
  <si>
    <t>Coordenadas</t>
  </si>
  <si>
    <t>E</t>
  </si>
  <si>
    <t>N</t>
  </si>
  <si>
    <t>Z</t>
  </si>
  <si>
    <t>γ</t>
  </si>
  <si>
    <t>σv</t>
  </si>
  <si>
    <t>Data en lectora</t>
  </si>
  <si>
    <t>Bc</t>
  </si>
  <si>
    <t xml:space="preserve"> Presión (kPa)</t>
  </si>
  <si>
    <t>Presión</t>
  </si>
  <si>
    <t>Ru</t>
  </si>
  <si>
    <t>Digitos</t>
  </si>
  <si>
    <t>Temp°</t>
  </si>
  <si>
    <t>PSI</t>
  </si>
  <si>
    <t>Elevación (m)</t>
  </si>
  <si>
    <t>Datos de Calibración</t>
  </si>
  <si>
    <t>Datos de Instalación</t>
  </si>
  <si>
    <t>calculado</t>
  </si>
  <si>
    <t>G</t>
  </si>
  <si>
    <t>=</t>
  </si>
  <si>
    <t>Linear</t>
  </si>
  <si>
    <t>P=G(R1-R0)+K(T1-T0)-(S1-S0)</t>
  </si>
  <si>
    <t>Polinimica</t>
  </si>
  <si>
    <t>P=AR1E2+BR1+C+K(T1-T0)-(S1-S0)</t>
  </si>
  <si>
    <t>1Kpa=</t>
  </si>
  <si>
    <t>psi</t>
  </si>
  <si>
    <t>kPa</t>
  </si>
  <si>
    <t>G(R1-R0)</t>
  </si>
  <si>
    <t>C</t>
  </si>
  <si>
    <t>Numero de Serie</t>
  </si>
  <si>
    <t>Kpa</t>
  </si>
  <si>
    <t>Psi</t>
  </si>
  <si>
    <t>R0</t>
  </si>
  <si>
    <t>T0</t>
  </si>
  <si>
    <t>A</t>
  </si>
  <si>
    <t>B</t>
  </si>
  <si>
    <t>K</t>
  </si>
  <si>
    <t>AR1E2+BR2</t>
  </si>
  <si>
    <t>Lec Prom (0KPa)</t>
  </si>
  <si>
    <t>k(t1-t0)</t>
  </si>
  <si>
    <t>Lec Prom (140KPa)</t>
  </si>
  <si>
    <t>R1</t>
  </si>
  <si>
    <t>T1</t>
  </si>
  <si>
    <t>K =</t>
  </si>
  <si>
    <r>
      <t>A(R1)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+BR1+C+K(T1-T0)-[0,10(S1-S0)]</t>
    </r>
  </si>
  <si>
    <t>G(R1-R0)-[K(T1-T0)]+[0,10(S1-S0)]</t>
  </si>
  <si>
    <t>Shauindo/Instrumentación</t>
  </si>
  <si>
    <t>4500S-350 Kpa</t>
  </si>
  <si>
    <t>PCV-SH14-02</t>
  </si>
  <si>
    <t>Seco</t>
  </si>
  <si>
    <t>En Agua</t>
  </si>
  <si>
    <r>
      <t>mH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</si>
  <si>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(Kg/cm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</si>
  <si>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Cota del Lift</t>
  </si>
  <si>
    <t>Comentario</t>
  </si>
  <si>
    <t>Tapado, lectura inicial</t>
  </si>
  <si>
    <t>Pad</t>
  </si>
  <si>
    <t>Cable enterrado</t>
  </si>
  <si>
    <t>Carga Hidraulica</t>
  </si>
  <si>
    <t xml:space="preserve"> Presión Lineal (kPa)</t>
  </si>
  <si>
    <r>
      <t>Columna de Agua (mmH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O)</t>
    </r>
  </si>
  <si>
    <t>Rango:</t>
  </si>
  <si>
    <t>Longitud</t>
  </si>
  <si>
    <t>Cota de terreno:</t>
  </si>
  <si>
    <t>Marca</t>
  </si>
  <si>
    <t>Geokon</t>
  </si>
  <si>
    <t>Norte (UTM):</t>
  </si>
  <si>
    <t>Este (UTM):</t>
  </si>
  <si>
    <t>Baro milibares</t>
  </si>
  <si>
    <t>So (Kpa)</t>
  </si>
  <si>
    <t>N/A</t>
  </si>
  <si>
    <t>Lecturas iniciales</t>
  </si>
  <si>
    <t>Fecha /Hora</t>
  </si>
  <si>
    <t>Cota
lift (m)</t>
  </si>
  <si>
    <t>Carga lift (m)</t>
  </si>
  <si>
    <t>G(R1-R0)+[K(T1-T0)]-(S1-S0)</t>
  </si>
  <si>
    <t>A(R1)2+BR1+C+K(T1-T0)-(S1-S0)</t>
  </si>
  <si>
    <t>4500S</t>
  </si>
  <si>
    <r>
      <t>(Kg/cm</t>
    </r>
    <r>
      <rPr>
        <b/>
        <vertAlign val="superscript"/>
        <sz val="12"/>
        <rFont val="Calibri"/>
        <family val="2"/>
        <scheme val="minor"/>
      </rPr>
      <t>2</t>
    </r>
    <r>
      <rPr>
        <b/>
        <sz val="12"/>
        <rFont val="Calibri"/>
        <family val="2"/>
        <scheme val="minor"/>
      </rPr>
      <t>)</t>
    </r>
  </si>
  <si>
    <t>Cota de piezómetro:</t>
  </si>
  <si>
    <t>UNIDAD MINERA SHAHUINDO
PILA DE LIXIVIACION 2B
PIEZOMETRO DE CUERDA VIBRANTE 
GRÁFICA NIVEL PIEZOMETRICO</t>
  </si>
  <si>
    <t>Antes de saturar</t>
  </si>
  <si>
    <t>Saturado</t>
  </si>
  <si>
    <t>Antes de instalar</t>
  </si>
  <si>
    <t>700 m</t>
  </si>
  <si>
    <t>Instalado</t>
  </si>
  <si>
    <t>Con Grouting</t>
  </si>
  <si>
    <t>Terminado</t>
  </si>
  <si>
    <t>Hora</t>
  </si>
  <si>
    <t>DME - Sur</t>
  </si>
  <si>
    <t>PCV SH17-101</t>
  </si>
  <si>
    <t>7 kPa - 3.5 Mpa</t>
  </si>
  <si>
    <t>Profundidad de instalación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</si>
</sst>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* #,##0.00_);_(* \(#,##0.00\);_(* &quot;-&quot;??_);_(@_)"/>
    <numFmt numFmtId="165" formatCode="dd\ hh:mm"/>
    <numFmt numFmtId="166" formatCode="0.000"/>
    <numFmt numFmtId="167" formatCode="0.0000"/>
    <numFmt numFmtId="168" formatCode="0.000E+00"/>
    <numFmt numFmtId="169" formatCode="0.0"/>
    <numFmt numFmtId="171" formatCode="0.0000000000000000000000E+00"/>
    <numFmt numFmtId="172" formatCode="[$-F400]h:mm:ss\ AM/PM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164" fontId="10" fillId="0" borderId="0" applyFont="0" applyFill="0" applyBorder="0" applyAlignment="0" applyProtection="0"/>
  </cellStyleXfs>
  <cellXfs count="258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/>
    <xf numFmtId="0" fontId="3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11" fontId="7" fillId="0" borderId="0" xfId="0" applyNumberFormat="1" applyFont="1"/>
    <xf numFmtId="15" fontId="7" fillId="0" borderId="0" xfId="0" applyNumberFormat="1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166" fontId="11" fillId="5" borderId="1" xfId="0" applyNumberFormat="1" applyFont="1" applyFill="1" applyBorder="1" applyAlignment="1">
      <alignment horizontal="center" vertical="center"/>
    </xf>
    <xf numFmtId="166" fontId="11" fillId="4" borderId="1" xfId="0" applyNumberFormat="1" applyFont="1" applyFill="1" applyBorder="1" applyAlignment="1">
      <alignment horizontal="center" vertical="center"/>
    </xf>
    <xf numFmtId="168" fontId="11" fillId="0" borderId="1" xfId="0" applyNumberFormat="1" applyFont="1" applyBorder="1" applyAlignment="1">
      <alignment horizontal="center" vertical="center"/>
    </xf>
    <xf numFmtId="167" fontId="11" fillId="0" borderId="1" xfId="0" applyNumberFormat="1" applyFont="1" applyBorder="1" applyAlignment="1">
      <alignment horizontal="center" vertical="center"/>
    </xf>
    <xf numFmtId="166" fontId="11" fillId="3" borderId="1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6" fontId="7" fillId="0" borderId="0" xfId="0" applyNumberFormat="1" applyFon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9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169" fontId="3" fillId="3" borderId="1" xfId="0" applyNumberFormat="1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right" vertical="center"/>
    </xf>
    <xf numFmtId="167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9" fontId="0" fillId="0" borderId="1" xfId="0" applyNumberFormat="1" applyBorder="1" applyAlignment="1">
      <alignment horizontal="center"/>
    </xf>
    <xf numFmtId="22" fontId="3" fillId="0" borderId="1" xfId="0" applyNumberFormat="1" applyFont="1" applyBorder="1" applyAlignment="1">
      <alignment horizontal="center" vertical="center"/>
    </xf>
    <xf numFmtId="165" fontId="3" fillId="0" borderId="23" xfId="0" applyNumberFormat="1" applyFont="1" applyBorder="1" applyAlignment="1">
      <alignment horizontal="center" vertical="center"/>
    </xf>
    <xf numFmtId="0" fontId="0" fillId="0" borderId="1" xfId="0" applyBorder="1"/>
    <xf numFmtId="22" fontId="3" fillId="3" borderId="1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22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" fontId="3" fillId="0" borderId="1" xfId="0" applyNumberFormat="1" applyFont="1" applyBorder="1" applyAlignment="1">
      <alignment horizontal="center" vertical="center"/>
    </xf>
    <xf numFmtId="22" fontId="0" fillId="0" borderId="1" xfId="0" applyNumberFormat="1" applyBorder="1"/>
    <xf numFmtId="0" fontId="0" fillId="3" borderId="0" xfId="0" applyFill="1"/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right"/>
    </xf>
    <xf numFmtId="0" fontId="15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20" fontId="14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right"/>
    </xf>
    <xf numFmtId="0" fontId="14" fillId="6" borderId="0" xfId="0" applyFont="1" applyFill="1"/>
    <xf numFmtId="0" fontId="14" fillId="6" borderId="12" xfId="0" applyFont="1" applyFill="1" applyBorder="1" applyAlignment="1">
      <alignment horizontal="right"/>
    </xf>
    <xf numFmtId="0" fontId="14" fillId="6" borderId="0" xfId="0" applyFont="1" applyFill="1" applyAlignment="1">
      <alignment horizontal="right" vertical="center"/>
    </xf>
    <xf numFmtId="2" fontId="14" fillId="6" borderId="0" xfId="0" applyNumberFormat="1" applyFont="1" applyFill="1" applyAlignment="1">
      <alignment horizontal="left" vertical="center"/>
    </xf>
    <xf numFmtId="2" fontId="6" fillId="0" borderId="0" xfId="0" applyNumberFormat="1" applyFont="1" applyAlignment="1">
      <alignment horizontal="center"/>
    </xf>
    <xf numFmtId="0" fontId="14" fillId="6" borderId="24" xfId="0" applyFont="1" applyFill="1" applyBorder="1" applyAlignment="1">
      <alignment horizontal="right" vertical="center"/>
    </xf>
    <xf numFmtId="0" fontId="14" fillId="6" borderId="24" xfId="0" applyFont="1" applyFill="1" applyBorder="1" applyAlignment="1">
      <alignment vertical="center"/>
    </xf>
    <xf numFmtId="0" fontId="14" fillId="6" borderId="0" xfId="0" applyFont="1" applyFill="1" applyAlignment="1">
      <alignment vertical="center"/>
    </xf>
    <xf numFmtId="0" fontId="14" fillId="6" borderId="22" xfId="0" applyFont="1" applyFill="1" applyBorder="1" applyAlignment="1">
      <alignment horizontal="right" vertical="center"/>
    </xf>
    <xf numFmtId="0" fontId="14" fillId="6" borderId="22" xfId="0" applyFont="1" applyFill="1" applyBorder="1" applyAlignment="1">
      <alignment vertical="center"/>
    </xf>
    <xf numFmtId="0" fontId="6" fillId="6" borderId="11" xfId="0" applyFont="1" applyFill="1" applyBorder="1" applyAlignment="1">
      <alignment vertical="center"/>
    </xf>
    <xf numFmtId="0" fontId="0" fillId="6" borderId="0" xfId="0" applyFill="1" applyAlignment="1">
      <alignment vertical="center"/>
    </xf>
    <xf numFmtId="0" fontId="6" fillId="6" borderId="12" xfId="0" applyFont="1" applyFill="1" applyBorder="1" applyAlignment="1">
      <alignment vertical="center"/>
    </xf>
    <xf numFmtId="0" fontId="14" fillId="6" borderId="24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vertical="center"/>
    </xf>
    <xf numFmtId="0" fontId="14" fillId="6" borderId="22" xfId="0" applyFont="1" applyFill="1" applyBorder="1" applyAlignment="1">
      <alignment horizontal="center" vertical="center"/>
    </xf>
    <xf numFmtId="15" fontId="15" fillId="6" borderId="20" xfId="0" applyNumberFormat="1" applyFont="1" applyFill="1" applyBorder="1"/>
    <xf numFmtId="0" fontId="15" fillId="6" borderId="0" xfId="0" applyFont="1" applyFill="1" applyAlignment="1">
      <alignment horizontal="left" vertical="center"/>
    </xf>
    <xf numFmtId="0" fontId="6" fillId="6" borderId="0" xfId="0" applyFont="1" applyFill="1" applyAlignment="1">
      <alignment horizontal="right" vertical="center"/>
    </xf>
    <xf numFmtId="0" fontId="0" fillId="6" borderId="24" xfId="0" applyFill="1" applyBorder="1"/>
    <xf numFmtId="0" fontId="0" fillId="6" borderId="0" xfId="0" applyFill="1"/>
    <xf numFmtId="0" fontId="0" fillId="6" borderId="22" xfId="0" applyFill="1" applyBorder="1"/>
    <xf numFmtId="0" fontId="0" fillId="6" borderId="12" xfId="0" applyFill="1" applyBorder="1"/>
    <xf numFmtId="0" fontId="0" fillId="6" borderId="11" xfId="0" applyFill="1" applyBorder="1"/>
    <xf numFmtId="0" fontId="0" fillId="6" borderId="20" xfId="0" applyFill="1" applyBorder="1"/>
    <xf numFmtId="0" fontId="0" fillId="0" borderId="22" xfId="0" applyBorder="1"/>
    <xf numFmtId="0" fontId="1" fillId="6" borderId="24" xfId="0" applyFont="1" applyFill="1" applyBorder="1" applyAlignment="1">
      <alignment horizontal="left" vertical="center"/>
    </xf>
    <xf numFmtId="0" fontId="0" fillId="6" borderId="0" xfId="0" applyFill="1" applyAlignment="1">
      <alignment horizontal="left"/>
    </xf>
    <xf numFmtId="2" fontId="14" fillId="6" borderId="24" xfId="0" applyNumberFormat="1" applyFont="1" applyFill="1" applyBorder="1" applyAlignment="1">
      <alignment vertical="center"/>
    </xf>
    <xf numFmtId="2" fontId="14" fillId="6" borderId="22" xfId="0" applyNumberFormat="1" applyFont="1" applyFill="1" applyBorder="1" applyAlignment="1">
      <alignment vertical="center"/>
    </xf>
    <xf numFmtId="11" fontId="14" fillId="6" borderId="24" xfId="0" applyNumberFormat="1" applyFont="1" applyFill="1" applyBorder="1" applyAlignment="1">
      <alignment vertical="center"/>
    </xf>
    <xf numFmtId="11" fontId="14" fillId="6" borderId="22" xfId="0" applyNumberFormat="1" applyFont="1" applyFill="1" applyBorder="1" applyAlignment="1">
      <alignment vertical="center"/>
    </xf>
    <xf numFmtId="0" fontId="0" fillId="6" borderId="13" xfId="0" applyFill="1" applyBorder="1"/>
    <xf numFmtId="0" fontId="0" fillId="6" borderId="14" xfId="0" applyFill="1" applyBorder="1"/>
    <xf numFmtId="2" fontId="6" fillId="6" borderId="14" xfId="0" applyNumberFormat="1" applyFont="1" applyFill="1" applyBorder="1" applyAlignment="1">
      <alignment horizontal="center"/>
    </xf>
    <xf numFmtId="0" fontId="0" fillId="6" borderId="21" xfId="0" applyFill="1" applyBorder="1"/>
    <xf numFmtId="2" fontId="18" fillId="0" borderId="5" xfId="0" applyNumberFormat="1" applyFont="1" applyBorder="1" applyAlignment="1">
      <alignment horizontal="center" vertical="center"/>
    </xf>
    <xf numFmtId="0" fontId="19" fillId="0" borderId="0" xfId="0" applyFont="1"/>
    <xf numFmtId="0" fontId="11" fillId="0" borderId="0" xfId="0" applyFont="1"/>
    <xf numFmtId="0" fontId="18" fillId="0" borderId="0" xfId="0" applyFont="1"/>
    <xf numFmtId="0" fontId="18" fillId="6" borderId="0" xfId="0" applyFont="1" applyFill="1"/>
    <xf numFmtId="0" fontId="22" fillId="6" borderId="12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left"/>
    </xf>
    <xf numFmtId="0" fontId="11" fillId="6" borderId="11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vertical="center"/>
    </xf>
    <xf numFmtId="11" fontId="18" fillId="6" borderId="20" xfId="0" applyNumberFormat="1" applyFont="1" applyFill="1" applyBorder="1" applyAlignment="1">
      <alignment vertical="center"/>
    </xf>
    <xf numFmtId="0" fontId="20" fillId="0" borderId="0" xfId="0" applyFont="1"/>
    <xf numFmtId="11" fontId="20" fillId="0" borderId="0" xfId="0" applyNumberFormat="1" applyFont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15" fontId="20" fillId="0" borderId="0" xfId="0" applyNumberFormat="1" applyFont="1"/>
    <xf numFmtId="0" fontId="21" fillId="0" borderId="19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 wrapText="1"/>
    </xf>
    <xf numFmtId="2" fontId="18" fillId="0" borderId="17" xfId="0" applyNumberFormat="1" applyFont="1" applyBorder="1" applyAlignment="1">
      <alignment horizontal="center" vertical="center"/>
    </xf>
    <xf numFmtId="2" fontId="18" fillId="0" borderId="27" xfId="0" applyNumberFormat="1" applyFont="1" applyBorder="1" applyAlignment="1">
      <alignment horizontal="center" vertical="center"/>
    </xf>
    <xf numFmtId="2" fontId="18" fillId="0" borderId="1" xfId="0" applyNumberFormat="1" applyFont="1" applyBorder="1" applyAlignment="1">
      <alignment horizontal="center" vertical="center"/>
    </xf>
    <xf numFmtId="2" fontId="18" fillId="0" borderId="28" xfId="0" applyNumberFormat="1" applyFont="1" applyBorder="1" applyAlignment="1">
      <alignment horizontal="center" vertical="center"/>
    </xf>
    <xf numFmtId="2" fontId="18" fillId="0" borderId="25" xfId="0" applyNumberFormat="1" applyFont="1" applyBorder="1" applyAlignment="1">
      <alignment horizontal="center" vertical="center"/>
    </xf>
    <xf numFmtId="0" fontId="18" fillId="0" borderId="17" xfId="0" applyFont="1" applyBorder="1" applyAlignment="1">
      <alignment vertical="center"/>
    </xf>
    <xf numFmtId="166" fontId="18" fillId="0" borderId="26" xfId="0" applyNumberFormat="1" applyFont="1" applyBorder="1" applyAlignment="1">
      <alignment horizontal="center" vertical="center"/>
    </xf>
    <xf numFmtId="2" fontId="6" fillId="6" borderId="0" xfId="0" applyNumberFormat="1" applyFont="1" applyFill="1" applyAlignment="1">
      <alignment horizontal="center"/>
    </xf>
    <xf numFmtId="0" fontId="14" fillId="6" borderId="14" xfId="0" applyFont="1" applyFill="1" applyBorder="1"/>
    <xf numFmtId="0" fontId="11" fillId="6" borderId="0" xfId="0" applyFont="1" applyFill="1"/>
    <xf numFmtId="0" fontId="18" fillId="6" borderId="0" xfId="0" applyFont="1" applyFill="1" applyAlignment="1">
      <alignment horizontal="right"/>
    </xf>
    <xf numFmtId="0" fontId="18" fillId="6" borderId="15" xfId="0" applyFont="1" applyFill="1" applyBorder="1"/>
    <xf numFmtId="2" fontId="14" fillId="2" borderId="29" xfId="0" applyNumberFormat="1" applyFont="1" applyFill="1" applyBorder="1" applyAlignment="1">
      <alignment horizontal="center" vertical="center"/>
    </xf>
    <xf numFmtId="2" fontId="14" fillId="0" borderId="29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/>
    </xf>
    <xf numFmtId="2" fontId="14" fillId="0" borderId="0" xfId="0" applyNumberFormat="1" applyFont="1"/>
    <xf numFmtId="166" fontId="14" fillId="6" borderId="0" xfId="0" applyNumberFormat="1" applyFont="1" applyFill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2" fontId="18" fillId="0" borderId="6" xfId="0" applyNumberFormat="1" applyFont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2" fontId="14" fillId="0" borderId="0" xfId="0" applyNumberFormat="1" applyFont="1" applyAlignment="1">
      <alignment horizontal="left" vertical="center"/>
    </xf>
    <xf numFmtId="2" fontId="14" fillId="6" borderId="29" xfId="0" applyNumberFormat="1" applyFont="1" applyFill="1" applyBorder="1" applyAlignment="1">
      <alignment horizontal="center" vertical="center"/>
    </xf>
    <xf numFmtId="0" fontId="18" fillId="6" borderId="17" xfId="0" applyFont="1" applyFill="1" applyBorder="1" applyAlignment="1">
      <alignment vertical="center"/>
    </xf>
    <xf numFmtId="166" fontId="18" fillId="6" borderId="26" xfId="0" applyNumberFormat="1" applyFont="1" applyFill="1" applyBorder="1" applyAlignment="1">
      <alignment horizontal="center" vertical="center"/>
    </xf>
    <xf numFmtId="2" fontId="18" fillId="6" borderId="5" xfId="0" applyNumberFormat="1" applyFont="1" applyFill="1" applyBorder="1" applyAlignment="1">
      <alignment horizontal="center" vertical="center"/>
    </xf>
    <xf numFmtId="2" fontId="18" fillId="6" borderId="1" xfId="0" applyNumberFormat="1" applyFont="1" applyFill="1" applyBorder="1" applyAlignment="1">
      <alignment horizontal="center" vertical="center"/>
    </xf>
    <xf numFmtId="2" fontId="18" fillId="6" borderId="28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15" fillId="0" borderId="24" xfId="0" applyFont="1" applyBorder="1" applyAlignment="1">
      <alignment vertical="center"/>
    </xf>
    <xf numFmtId="11" fontId="14" fillId="0" borderId="0" xfId="0" applyNumberFormat="1" applyFont="1"/>
    <xf numFmtId="0" fontId="15" fillId="0" borderId="22" xfId="0" applyFont="1" applyBorder="1" applyAlignment="1">
      <alignment vertical="center"/>
    </xf>
    <xf numFmtId="0" fontId="0" fillId="0" borderId="22" xfId="0" applyBorder="1" applyAlignment="1">
      <alignment horizontal="left" vertical="center"/>
    </xf>
    <xf numFmtId="166" fontId="14" fillId="0" borderId="1" xfId="0" applyNumberFormat="1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2" fontId="14" fillId="0" borderId="30" xfId="0" applyNumberFormat="1" applyFont="1" applyBorder="1" applyAlignment="1">
      <alignment horizontal="center" vertical="center"/>
    </xf>
    <xf numFmtId="171" fontId="0" fillId="0" borderId="0" xfId="0" applyNumberFormat="1"/>
    <xf numFmtId="0" fontId="26" fillId="0" borderId="0" xfId="0" applyFont="1" applyAlignment="1">
      <alignment horizontal="right"/>
    </xf>
    <xf numFmtId="166" fontId="27" fillId="0" borderId="0" xfId="0" applyNumberFormat="1" applyFont="1"/>
    <xf numFmtId="0" fontId="26" fillId="0" borderId="0" xfId="0" applyFont="1"/>
    <xf numFmtId="172" fontId="14" fillId="0" borderId="1" xfId="0" applyNumberFormat="1" applyFont="1" applyBorder="1" applyAlignment="1">
      <alignment horizontal="center" vertical="center"/>
    </xf>
    <xf numFmtId="14" fontId="14" fillId="0" borderId="16" xfId="0" applyNumberFormat="1" applyFont="1" applyBorder="1" applyAlignment="1">
      <alignment horizontal="center" vertical="center"/>
    </xf>
    <xf numFmtId="15" fontId="27" fillId="0" borderId="22" xfId="0" applyNumberFormat="1" applyFont="1" applyBorder="1"/>
    <xf numFmtId="0" fontId="26" fillId="0" borderId="22" xfId="0" applyFont="1" applyBorder="1" applyAlignment="1">
      <alignment horizontal="center" vertical="center"/>
    </xf>
    <xf numFmtId="2" fontId="18" fillId="0" borderId="0" xfId="0" applyNumberFormat="1" applyFont="1"/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4" fillId="6" borderId="12" xfId="0" applyFont="1" applyFill="1" applyBorder="1" applyAlignment="1">
      <alignment horizontal="center" vertical="center" wrapText="1"/>
    </xf>
    <xf numFmtId="0" fontId="6" fillId="6" borderId="24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14" fillId="0" borderId="31" xfId="0" applyFont="1" applyBorder="1" applyAlignment="1">
      <alignment horizontal="left" vertical="center"/>
    </xf>
    <xf numFmtId="0" fontId="14" fillId="0" borderId="32" xfId="0" applyFont="1" applyBorder="1" applyAlignment="1">
      <alignment horizontal="left" vertical="center"/>
    </xf>
    <xf numFmtId="0" fontId="21" fillId="0" borderId="7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left" vertical="center"/>
    </xf>
    <xf numFmtId="0" fontId="14" fillId="0" borderId="34" xfId="0" applyFont="1" applyBorder="1" applyAlignment="1">
      <alignment horizontal="left" vertical="center"/>
    </xf>
    <xf numFmtId="0" fontId="21" fillId="0" borderId="10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7" fillId="6" borderId="11" xfId="0" applyFont="1" applyFill="1" applyBorder="1" applyAlignment="1">
      <alignment horizontal="center" vertical="center" wrapText="1"/>
    </xf>
    <xf numFmtId="0" fontId="17" fillId="6" borderId="14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25" fillId="6" borderId="11" xfId="0" applyFont="1" applyFill="1" applyBorder="1" applyAlignment="1">
      <alignment horizontal="center" vertical="center"/>
    </xf>
    <xf numFmtId="0" fontId="25" fillId="6" borderId="1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3">
    <cellStyle name="Comma_Stand pipe piezometers - to April 2004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colors>
    <mruColors>
      <color rgb="FF6F5549"/>
      <color rgb="FFF796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PE">
                <a:solidFill>
                  <a:sysClr val="windowText" lastClr="000000"/>
                </a:solidFill>
              </a:rPr>
              <a:t>Coeficiente de Presión Intersticial de La</a:t>
            </a:r>
            <a:r>
              <a:rPr lang="es-PE" baseline="0">
                <a:solidFill>
                  <a:sysClr val="windowText" lastClr="000000"/>
                </a:solidFill>
              </a:rPr>
              <a:t> Pila de Lixiviacion 2B</a:t>
            </a:r>
            <a:endParaRPr lang="es-PE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8118970545348495"/>
          <c:y val="1.4625170152927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45314515223225"/>
          <c:y val="0.10615113695797167"/>
          <c:w val="0.81477725141354262"/>
          <c:h val="0.64953892967566818"/>
        </c:manualLayout>
      </c:layout>
      <c:scatterChart>
        <c:scatterStyle val="lineMarker"/>
        <c:varyColors val="0"/>
        <c:ser>
          <c:idx val="0"/>
          <c:order val="0"/>
          <c:tx>
            <c:v>PH1-SH16-01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475"/>
              <c:pt idx="0">
                <c:v>44734</c:v>
              </c:pt>
              <c:pt idx="1">
                <c:v>44735</c:v>
              </c:pt>
              <c:pt idx="2">
                <c:v>44736</c:v>
              </c:pt>
              <c:pt idx="3">
                <c:v>44737</c:v>
              </c:pt>
              <c:pt idx="4">
                <c:v>44738</c:v>
              </c:pt>
              <c:pt idx="5">
                <c:v>44739</c:v>
              </c:pt>
              <c:pt idx="6">
                <c:v>44740</c:v>
              </c:pt>
              <c:pt idx="7">
                <c:v>44741</c:v>
              </c:pt>
              <c:pt idx="8">
                <c:v>44742</c:v>
              </c:pt>
              <c:pt idx="9">
                <c:v>44743</c:v>
              </c:pt>
              <c:pt idx="10">
                <c:v>44744</c:v>
              </c:pt>
              <c:pt idx="11">
                <c:v>44745</c:v>
              </c:pt>
              <c:pt idx="12">
                <c:v>44746</c:v>
              </c:pt>
              <c:pt idx="13">
                <c:v>44747</c:v>
              </c:pt>
              <c:pt idx="14">
                <c:v>44748</c:v>
              </c:pt>
              <c:pt idx="15">
                <c:v>44749</c:v>
              </c:pt>
              <c:pt idx="16">
                <c:v>44750</c:v>
              </c:pt>
              <c:pt idx="17">
                <c:v>44751</c:v>
              </c:pt>
              <c:pt idx="18">
                <c:v>44752</c:v>
              </c:pt>
              <c:pt idx="19">
                <c:v>44753</c:v>
              </c:pt>
              <c:pt idx="20">
                <c:v>44754</c:v>
              </c:pt>
              <c:pt idx="21">
                <c:v>44755</c:v>
              </c:pt>
              <c:pt idx="22">
                <c:v>44756</c:v>
              </c:pt>
              <c:pt idx="23">
                <c:v>44757</c:v>
              </c:pt>
              <c:pt idx="24">
                <c:v>44758</c:v>
              </c:pt>
              <c:pt idx="25">
                <c:v>44759</c:v>
              </c:pt>
              <c:pt idx="26">
                <c:v>44760</c:v>
              </c:pt>
              <c:pt idx="27">
                <c:v>44761</c:v>
              </c:pt>
              <c:pt idx="28">
                <c:v>44762</c:v>
              </c:pt>
              <c:pt idx="29">
                <c:v>44763</c:v>
              </c:pt>
              <c:pt idx="30">
                <c:v>44764</c:v>
              </c:pt>
              <c:pt idx="31">
                <c:v>44765</c:v>
              </c:pt>
              <c:pt idx="32">
                <c:v>44766</c:v>
              </c:pt>
              <c:pt idx="33">
                <c:v>44767</c:v>
              </c:pt>
              <c:pt idx="34">
                <c:v>44768</c:v>
              </c:pt>
              <c:pt idx="35">
                <c:v>44769</c:v>
              </c:pt>
              <c:pt idx="36">
                <c:v>44770</c:v>
              </c:pt>
              <c:pt idx="37">
                <c:v>44771</c:v>
              </c:pt>
              <c:pt idx="38">
                <c:v>44772</c:v>
              </c:pt>
              <c:pt idx="39">
                <c:v>44773</c:v>
              </c:pt>
              <c:pt idx="40">
                <c:v>44774</c:v>
              </c:pt>
              <c:pt idx="41">
                <c:v>44775</c:v>
              </c:pt>
              <c:pt idx="42">
                <c:v>44776</c:v>
              </c:pt>
              <c:pt idx="43">
                <c:v>44777</c:v>
              </c:pt>
              <c:pt idx="44">
                <c:v>44778</c:v>
              </c:pt>
              <c:pt idx="45">
                <c:v>44779</c:v>
              </c:pt>
              <c:pt idx="46">
                <c:v>44780</c:v>
              </c:pt>
              <c:pt idx="47">
                <c:v>44781</c:v>
              </c:pt>
              <c:pt idx="48">
                <c:v>44782</c:v>
              </c:pt>
              <c:pt idx="49">
                <c:v>44783</c:v>
              </c:pt>
              <c:pt idx="50">
                <c:v>44784</c:v>
              </c:pt>
              <c:pt idx="51">
                <c:v>44785</c:v>
              </c:pt>
              <c:pt idx="52">
                <c:v>44786</c:v>
              </c:pt>
              <c:pt idx="53">
                <c:v>44787</c:v>
              </c:pt>
              <c:pt idx="54">
                <c:v>44788</c:v>
              </c:pt>
              <c:pt idx="55">
                <c:v>44789</c:v>
              </c:pt>
              <c:pt idx="56">
                <c:v>44790</c:v>
              </c:pt>
              <c:pt idx="57">
                <c:v>44791</c:v>
              </c:pt>
              <c:pt idx="58">
                <c:v>44793</c:v>
              </c:pt>
              <c:pt idx="59">
                <c:v>44794</c:v>
              </c:pt>
              <c:pt idx="60">
                <c:v>44795</c:v>
              </c:pt>
              <c:pt idx="61">
                <c:v>44796</c:v>
              </c:pt>
              <c:pt idx="62">
                <c:v>44797</c:v>
              </c:pt>
              <c:pt idx="63">
                <c:v>44798</c:v>
              </c:pt>
              <c:pt idx="64">
                <c:v>44799</c:v>
              </c:pt>
              <c:pt idx="65">
                <c:v>44800</c:v>
              </c:pt>
              <c:pt idx="66">
                <c:v>44801</c:v>
              </c:pt>
              <c:pt idx="67">
                <c:v>44802</c:v>
              </c:pt>
              <c:pt idx="68">
                <c:v>44803</c:v>
              </c:pt>
              <c:pt idx="69">
                <c:v>44804</c:v>
              </c:pt>
              <c:pt idx="70">
                <c:v>44805</c:v>
              </c:pt>
              <c:pt idx="71">
                <c:v>44806</c:v>
              </c:pt>
              <c:pt idx="72">
                <c:v>44807</c:v>
              </c:pt>
              <c:pt idx="73">
                <c:v>44808</c:v>
              </c:pt>
              <c:pt idx="74">
                <c:v>44809</c:v>
              </c:pt>
              <c:pt idx="75">
                <c:v>44810</c:v>
              </c:pt>
              <c:pt idx="76">
                <c:v>44811</c:v>
              </c:pt>
              <c:pt idx="77">
                <c:v>44812</c:v>
              </c:pt>
              <c:pt idx="78">
                <c:v>44814</c:v>
              </c:pt>
              <c:pt idx="79">
                <c:v>44815</c:v>
              </c:pt>
              <c:pt idx="80">
                <c:v>44816</c:v>
              </c:pt>
              <c:pt idx="81">
                <c:v>44817</c:v>
              </c:pt>
              <c:pt idx="82">
                <c:v>44819</c:v>
              </c:pt>
              <c:pt idx="83">
                <c:v>44820</c:v>
              </c:pt>
              <c:pt idx="84">
                <c:v>44821</c:v>
              </c:pt>
              <c:pt idx="85">
                <c:v>44822</c:v>
              </c:pt>
              <c:pt idx="86">
                <c:v>44823</c:v>
              </c:pt>
              <c:pt idx="87">
                <c:v>44824</c:v>
              </c:pt>
              <c:pt idx="88">
                <c:v>44825</c:v>
              </c:pt>
              <c:pt idx="89">
                <c:v>44826</c:v>
              </c:pt>
              <c:pt idx="90">
                <c:v>44827</c:v>
              </c:pt>
              <c:pt idx="91">
                <c:v>44828</c:v>
              </c:pt>
              <c:pt idx="92">
                <c:v>44829</c:v>
              </c:pt>
              <c:pt idx="93">
                <c:v>44830</c:v>
              </c:pt>
              <c:pt idx="94">
                <c:v>44831</c:v>
              </c:pt>
              <c:pt idx="95">
                <c:v>44832</c:v>
              </c:pt>
              <c:pt idx="96">
                <c:v>44835</c:v>
              </c:pt>
              <c:pt idx="97">
                <c:v>44836</c:v>
              </c:pt>
              <c:pt idx="98">
                <c:v>44837</c:v>
              </c:pt>
              <c:pt idx="99">
                <c:v>44838</c:v>
              </c:pt>
              <c:pt idx="100">
                <c:v>44839</c:v>
              </c:pt>
              <c:pt idx="101">
                <c:v>44840</c:v>
              </c:pt>
              <c:pt idx="102">
                <c:v>44841</c:v>
              </c:pt>
              <c:pt idx="103">
                <c:v>44842</c:v>
              </c:pt>
              <c:pt idx="104">
                <c:v>44843</c:v>
              </c:pt>
              <c:pt idx="105">
                <c:v>44844</c:v>
              </c:pt>
              <c:pt idx="106">
                <c:v>44845</c:v>
              </c:pt>
              <c:pt idx="107">
                <c:v>44846</c:v>
              </c:pt>
              <c:pt idx="108">
                <c:v>44847</c:v>
              </c:pt>
              <c:pt idx="109">
                <c:v>44848</c:v>
              </c:pt>
              <c:pt idx="110">
                <c:v>44849</c:v>
              </c:pt>
              <c:pt idx="111">
                <c:v>44850</c:v>
              </c:pt>
              <c:pt idx="112">
                <c:v>44851</c:v>
              </c:pt>
              <c:pt idx="113">
                <c:v>44852</c:v>
              </c:pt>
              <c:pt idx="114">
                <c:v>44853</c:v>
              </c:pt>
              <c:pt idx="115">
                <c:v>44854</c:v>
              </c:pt>
              <c:pt idx="116">
                <c:v>44855</c:v>
              </c:pt>
              <c:pt idx="117">
                <c:v>44856</c:v>
              </c:pt>
              <c:pt idx="118">
                <c:v>44857</c:v>
              </c:pt>
              <c:pt idx="119">
                <c:v>44859</c:v>
              </c:pt>
              <c:pt idx="120">
                <c:v>44860</c:v>
              </c:pt>
              <c:pt idx="121">
                <c:v>44861</c:v>
              </c:pt>
              <c:pt idx="122">
                <c:v>44862</c:v>
              </c:pt>
              <c:pt idx="123">
                <c:v>44863</c:v>
              </c:pt>
              <c:pt idx="124">
                <c:v>44864</c:v>
              </c:pt>
              <c:pt idx="125">
                <c:v>44865</c:v>
              </c:pt>
              <c:pt idx="126">
                <c:v>44866</c:v>
              </c:pt>
              <c:pt idx="127">
                <c:v>44867</c:v>
              </c:pt>
              <c:pt idx="128">
                <c:v>44868</c:v>
              </c:pt>
              <c:pt idx="129">
                <c:v>44869</c:v>
              </c:pt>
              <c:pt idx="130">
                <c:v>44870</c:v>
              </c:pt>
              <c:pt idx="131">
                <c:v>44871</c:v>
              </c:pt>
              <c:pt idx="132">
                <c:v>44872</c:v>
              </c:pt>
              <c:pt idx="133">
                <c:v>44873</c:v>
              </c:pt>
              <c:pt idx="134">
                <c:v>44874</c:v>
              </c:pt>
              <c:pt idx="135">
                <c:v>44875</c:v>
              </c:pt>
              <c:pt idx="136">
                <c:v>44878</c:v>
              </c:pt>
              <c:pt idx="137">
                <c:v>44879</c:v>
              </c:pt>
              <c:pt idx="138">
                <c:v>44880</c:v>
              </c:pt>
              <c:pt idx="139">
                <c:v>44881</c:v>
              </c:pt>
              <c:pt idx="140">
                <c:v>44883</c:v>
              </c:pt>
              <c:pt idx="141">
                <c:v>44884</c:v>
              </c:pt>
              <c:pt idx="142">
                <c:v>44885</c:v>
              </c:pt>
              <c:pt idx="143">
                <c:v>44886</c:v>
              </c:pt>
              <c:pt idx="144">
                <c:v>44887</c:v>
              </c:pt>
              <c:pt idx="145">
                <c:v>44888</c:v>
              </c:pt>
              <c:pt idx="146">
                <c:v>44889</c:v>
              </c:pt>
              <c:pt idx="147">
                <c:v>44890</c:v>
              </c:pt>
              <c:pt idx="148">
                <c:v>44891</c:v>
              </c:pt>
              <c:pt idx="149">
                <c:v>44892</c:v>
              </c:pt>
              <c:pt idx="150">
                <c:v>44893</c:v>
              </c:pt>
              <c:pt idx="151">
                <c:v>44894</c:v>
              </c:pt>
              <c:pt idx="152">
                <c:v>44895</c:v>
              </c:pt>
              <c:pt idx="153">
                <c:v>44896</c:v>
              </c:pt>
              <c:pt idx="154">
                <c:v>44898</c:v>
              </c:pt>
              <c:pt idx="155">
                <c:v>44899</c:v>
              </c:pt>
              <c:pt idx="156">
                <c:v>44900</c:v>
              </c:pt>
              <c:pt idx="157">
                <c:v>44901</c:v>
              </c:pt>
              <c:pt idx="158">
                <c:v>44902</c:v>
              </c:pt>
              <c:pt idx="159">
                <c:v>44903</c:v>
              </c:pt>
              <c:pt idx="160">
                <c:v>44904</c:v>
              </c:pt>
              <c:pt idx="161">
                <c:v>44905</c:v>
              </c:pt>
              <c:pt idx="162">
                <c:v>44906</c:v>
              </c:pt>
              <c:pt idx="163">
                <c:v>44907</c:v>
              </c:pt>
              <c:pt idx="164">
                <c:v>44908</c:v>
              </c:pt>
              <c:pt idx="165">
                <c:v>44909</c:v>
              </c:pt>
              <c:pt idx="166">
                <c:v>44910</c:v>
              </c:pt>
              <c:pt idx="167">
                <c:v>44911</c:v>
              </c:pt>
              <c:pt idx="168">
                <c:v>44912</c:v>
              </c:pt>
              <c:pt idx="169">
                <c:v>44913</c:v>
              </c:pt>
              <c:pt idx="170">
                <c:v>44914</c:v>
              </c:pt>
              <c:pt idx="171">
                <c:v>44915</c:v>
              </c:pt>
              <c:pt idx="172">
                <c:v>44916</c:v>
              </c:pt>
              <c:pt idx="173">
                <c:v>44917</c:v>
              </c:pt>
              <c:pt idx="174">
                <c:v>44921</c:v>
              </c:pt>
              <c:pt idx="175">
                <c:v>44922</c:v>
              </c:pt>
              <c:pt idx="176">
                <c:v>44923</c:v>
              </c:pt>
              <c:pt idx="177">
                <c:v>44925</c:v>
              </c:pt>
              <c:pt idx="178">
                <c:v>44928</c:v>
              </c:pt>
              <c:pt idx="179">
                <c:v>44929</c:v>
              </c:pt>
              <c:pt idx="180">
                <c:v>44930</c:v>
              </c:pt>
              <c:pt idx="181">
                <c:v>44931</c:v>
              </c:pt>
              <c:pt idx="182">
                <c:v>44932</c:v>
              </c:pt>
              <c:pt idx="183">
                <c:v>44933</c:v>
              </c:pt>
              <c:pt idx="184">
                <c:v>44934</c:v>
              </c:pt>
              <c:pt idx="185">
                <c:v>44935</c:v>
              </c:pt>
              <c:pt idx="186">
                <c:v>44936</c:v>
              </c:pt>
              <c:pt idx="187">
                <c:v>44938</c:v>
              </c:pt>
              <c:pt idx="188">
                <c:v>44939</c:v>
              </c:pt>
              <c:pt idx="189">
                <c:v>44940</c:v>
              </c:pt>
              <c:pt idx="190">
                <c:v>44941</c:v>
              </c:pt>
              <c:pt idx="191">
                <c:v>44942</c:v>
              </c:pt>
              <c:pt idx="192">
                <c:v>44943</c:v>
              </c:pt>
              <c:pt idx="193">
                <c:v>44944</c:v>
              </c:pt>
              <c:pt idx="194">
                <c:v>44945</c:v>
              </c:pt>
              <c:pt idx="195">
                <c:v>44946</c:v>
              </c:pt>
              <c:pt idx="196">
                <c:v>44947</c:v>
              </c:pt>
              <c:pt idx="197">
                <c:v>44948</c:v>
              </c:pt>
              <c:pt idx="198">
                <c:v>44949</c:v>
              </c:pt>
              <c:pt idx="199">
                <c:v>44950</c:v>
              </c:pt>
              <c:pt idx="200">
                <c:v>44951</c:v>
              </c:pt>
              <c:pt idx="201">
                <c:v>44952</c:v>
              </c:pt>
              <c:pt idx="202">
                <c:v>44953</c:v>
              </c:pt>
              <c:pt idx="203">
                <c:v>44954</c:v>
              </c:pt>
              <c:pt idx="204">
                <c:v>44955</c:v>
              </c:pt>
              <c:pt idx="205">
                <c:v>44956</c:v>
              </c:pt>
              <c:pt idx="206">
                <c:v>44957</c:v>
              </c:pt>
              <c:pt idx="207">
                <c:v>44958</c:v>
              </c:pt>
              <c:pt idx="208">
                <c:v>44961</c:v>
              </c:pt>
              <c:pt idx="209">
                <c:v>44962</c:v>
              </c:pt>
              <c:pt idx="210">
                <c:v>44965</c:v>
              </c:pt>
              <c:pt idx="211">
                <c:v>44966</c:v>
              </c:pt>
              <c:pt idx="212">
                <c:v>44969</c:v>
              </c:pt>
              <c:pt idx="213">
                <c:v>44971</c:v>
              </c:pt>
              <c:pt idx="214">
                <c:v>44972</c:v>
              </c:pt>
              <c:pt idx="215">
                <c:v>44973</c:v>
              </c:pt>
              <c:pt idx="216">
                <c:v>44974</c:v>
              </c:pt>
              <c:pt idx="217">
                <c:v>44975</c:v>
              </c:pt>
              <c:pt idx="218">
                <c:v>44976</c:v>
              </c:pt>
              <c:pt idx="219">
                <c:v>44977</c:v>
              </c:pt>
              <c:pt idx="220">
                <c:v>44978</c:v>
              </c:pt>
              <c:pt idx="221">
                <c:v>44981</c:v>
              </c:pt>
              <c:pt idx="222">
                <c:v>44982</c:v>
              </c:pt>
              <c:pt idx="223">
                <c:v>44983</c:v>
              </c:pt>
              <c:pt idx="224">
                <c:v>44984</c:v>
              </c:pt>
              <c:pt idx="225">
                <c:v>44985</c:v>
              </c:pt>
              <c:pt idx="226">
                <c:v>44986</c:v>
              </c:pt>
              <c:pt idx="227">
                <c:v>44987</c:v>
              </c:pt>
              <c:pt idx="228">
                <c:v>44988</c:v>
              </c:pt>
              <c:pt idx="229">
                <c:v>44989</c:v>
              </c:pt>
              <c:pt idx="230">
                <c:v>44990</c:v>
              </c:pt>
              <c:pt idx="231">
                <c:v>44991</c:v>
              </c:pt>
              <c:pt idx="232">
                <c:v>44992</c:v>
              </c:pt>
              <c:pt idx="233">
                <c:v>44993</c:v>
              </c:pt>
              <c:pt idx="234">
                <c:v>44994</c:v>
              </c:pt>
              <c:pt idx="235">
                <c:v>44995</c:v>
              </c:pt>
              <c:pt idx="236">
                <c:v>44996</c:v>
              </c:pt>
              <c:pt idx="237">
                <c:v>44997</c:v>
              </c:pt>
              <c:pt idx="238">
                <c:v>44998</c:v>
              </c:pt>
              <c:pt idx="239">
                <c:v>44999</c:v>
              </c:pt>
              <c:pt idx="240">
                <c:v>45000</c:v>
              </c:pt>
              <c:pt idx="241">
                <c:v>45001</c:v>
              </c:pt>
              <c:pt idx="242">
                <c:v>45002</c:v>
              </c:pt>
              <c:pt idx="243">
                <c:v>45003</c:v>
              </c:pt>
              <c:pt idx="244">
                <c:v>45004</c:v>
              </c:pt>
              <c:pt idx="245">
                <c:v>45005</c:v>
              </c:pt>
              <c:pt idx="246">
                <c:v>45007</c:v>
              </c:pt>
              <c:pt idx="247">
                <c:v>45008</c:v>
              </c:pt>
              <c:pt idx="248">
                <c:v>45009</c:v>
              </c:pt>
              <c:pt idx="249">
                <c:v>45010</c:v>
              </c:pt>
              <c:pt idx="250">
                <c:v>45011</c:v>
              </c:pt>
              <c:pt idx="251">
                <c:v>45012</c:v>
              </c:pt>
              <c:pt idx="252">
                <c:v>45013</c:v>
              </c:pt>
              <c:pt idx="253">
                <c:v>45015</c:v>
              </c:pt>
              <c:pt idx="254">
                <c:v>45016</c:v>
              </c:pt>
              <c:pt idx="255">
                <c:v>45017</c:v>
              </c:pt>
              <c:pt idx="256">
                <c:v>45018</c:v>
              </c:pt>
              <c:pt idx="257">
                <c:v>45019</c:v>
              </c:pt>
              <c:pt idx="258">
                <c:v>45020</c:v>
              </c:pt>
              <c:pt idx="259">
                <c:v>45021</c:v>
              </c:pt>
              <c:pt idx="260">
                <c:v>45022</c:v>
              </c:pt>
              <c:pt idx="261">
                <c:v>45023</c:v>
              </c:pt>
              <c:pt idx="262">
                <c:v>45024</c:v>
              </c:pt>
              <c:pt idx="263">
                <c:v>45025</c:v>
              </c:pt>
              <c:pt idx="264">
                <c:v>45026</c:v>
              </c:pt>
              <c:pt idx="265">
                <c:v>45027</c:v>
              </c:pt>
              <c:pt idx="266">
                <c:v>45028</c:v>
              </c:pt>
              <c:pt idx="267">
                <c:v>45035</c:v>
              </c:pt>
              <c:pt idx="268">
                <c:v>45038</c:v>
              </c:pt>
              <c:pt idx="269">
                <c:v>45039</c:v>
              </c:pt>
              <c:pt idx="270">
                <c:v>45040</c:v>
              </c:pt>
              <c:pt idx="271">
                <c:v>45041</c:v>
              </c:pt>
              <c:pt idx="272">
                <c:v>45042</c:v>
              </c:pt>
              <c:pt idx="273">
                <c:v>45043</c:v>
              </c:pt>
              <c:pt idx="274">
                <c:v>45044</c:v>
              </c:pt>
              <c:pt idx="275">
                <c:v>45045</c:v>
              </c:pt>
              <c:pt idx="276">
                <c:v>45046</c:v>
              </c:pt>
              <c:pt idx="277">
                <c:v>45047</c:v>
              </c:pt>
              <c:pt idx="278">
                <c:v>45048</c:v>
              </c:pt>
              <c:pt idx="279">
                <c:v>45049</c:v>
              </c:pt>
              <c:pt idx="280">
                <c:v>45050</c:v>
              </c:pt>
              <c:pt idx="281">
                <c:v>45052</c:v>
              </c:pt>
              <c:pt idx="282">
                <c:v>45053</c:v>
              </c:pt>
              <c:pt idx="283">
                <c:v>45058</c:v>
              </c:pt>
              <c:pt idx="284">
                <c:v>45061</c:v>
              </c:pt>
              <c:pt idx="285">
                <c:v>45062</c:v>
              </c:pt>
              <c:pt idx="286">
                <c:v>45063</c:v>
              </c:pt>
              <c:pt idx="287">
                <c:v>45064</c:v>
              </c:pt>
              <c:pt idx="288">
                <c:v>45066</c:v>
              </c:pt>
              <c:pt idx="289">
                <c:v>45067</c:v>
              </c:pt>
              <c:pt idx="290">
                <c:v>45069</c:v>
              </c:pt>
              <c:pt idx="291">
                <c:v>45071</c:v>
              </c:pt>
              <c:pt idx="292">
                <c:v>45074</c:v>
              </c:pt>
              <c:pt idx="293">
                <c:v>45076</c:v>
              </c:pt>
              <c:pt idx="294">
                <c:v>45077</c:v>
              </c:pt>
              <c:pt idx="295">
                <c:v>45079</c:v>
              </c:pt>
              <c:pt idx="296">
                <c:v>45080</c:v>
              </c:pt>
              <c:pt idx="297">
                <c:v>45086</c:v>
              </c:pt>
              <c:pt idx="298">
                <c:v>45088</c:v>
              </c:pt>
              <c:pt idx="299">
                <c:v>45089</c:v>
              </c:pt>
              <c:pt idx="300">
                <c:v>45090</c:v>
              </c:pt>
              <c:pt idx="301">
                <c:v>45094</c:v>
              </c:pt>
              <c:pt idx="302">
                <c:v>45095</c:v>
              </c:pt>
              <c:pt idx="303">
                <c:v>45096</c:v>
              </c:pt>
              <c:pt idx="304">
                <c:v>45097</c:v>
              </c:pt>
              <c:pt idx="305">
                <c:v>45098</c:v>
              </c:pt>
              <c:pt idx="306">
                <c:v>45099</c:v>
              </c:pt>
              <c:pt idx="307">
                <c:v>45100</c:v>
              </c:pt>
              <c:pt idx="308">
                <c:v>45101</c:v>
              </c:pt>
              <c:pt idx="309">
                <c:v>45102</c:v>
              </c:pt>
              <c:pt idx="310">
                <c:v>45103</c:v>
              </c:pt>
              <c:pt idx="311">
                <c:v>45104</c:v>
              </c:pt>
              <c:pt idx="312">
                <c:v>45105</c:v>
              </c:pt>
              <c:pt idx="313">
                <c:v>45107</c:v>
              </c:pt>
              <c:pt idx="314">
                <c:v>45110</c:v>
              </c:pt>
              <c:pt idx="315">
                <c:v>45111</c:v>
              </c:pt>
              <c:pt idx="316">
                <c:v>45114</c:v>
              </c:pt>
              <c:pt idx="317">
                <c:v>45116</c:v>
              </c:pt>
              <c:pt idx="318">
                <c:v>45117</c:v>
              </c:pt>
              <c:pt idx="319">
                <c:v>45118</c:v>
              </c:pt>
              <c:pt idx="320">
                <c:v>45119</c:v>
              </c:pt>
              <c:pt idx="321">
                <c:v>45120</c:v>
              </c:pt>
              <c:pt idx="322">
                <c:v>45121</c:v>
              </c:pt>
              <c:pt idx="323">
                <c:v>45122</c:v>
              </c:pt>
              <c:pt idx="324">
                <c:v>45133</c:v>
              </c:pt>
              <c:pt idx="325">
                <c:v>45138</c:v>
              </c:pt>
              <c:pt idx="326">
                <c:v>45157</c:v>
              </c:pt>
              <c:pt idx="327">
                <c:v>45165</c:v>
              </c:pt>
              <c:pt idx="328">
                <c:v>45168</c:v>
              </c:pt>
              <c:pt idx="329">
                <c:v>45171</c:v>
              </c:pt>
              <c:pt idx="330">
                <c:v>45178</c:v>
              </c:pt>
              <c:pt idx="331">
                <c:v>45181</c:v>
              </c:pt>
              <c:pt idx="332">
                <c:v>45189</c:v>
              </c:pt>
              <c:pt idx="333">
                <c:v>45195</c:v>
              </c:pt>
              <c:pt idx="334">
                <c:v>45202</c:v>
              </c:pt>
              <c:pt idx="335">
                <c:v>45226</c:v>
              </c:pt>
              <c:pt idx="336">
                <c:v>45235</c:v>
              </c:pt>
              <c:pt idx="337">
                <c:v>45240</c:v>
              </c:pt>
              <c:pt idx="338">
                <c:v>45247</c:v>
              </c:pt>
              <c:pt idx="339">
                <c:v>45259</c:v>
              </c:pt>
              <c:pt idx="340">
                <c:v>45273</c:v>
              </c:pt>
              <c:pt idx="341">
                <c:v>45296</c:v>
              </c:pt>
              <c:pt idx="342">
                <c:v>45312</c:v>
              </c:pt>
              <c:pt idx="343">
                <c:v>45324</c:v>
              </c:pt>
              <c:pt idx="344">
                <c:v>45329</c:v>
              </c:pt>
            </c:numLit>
          </c:xVal>
          <c:yVal>
            <c:numLit>
              <c:formatCode>General</c:formatCode>
              <c:ptCount val="475"/>
              <c:pt idx="0">
                <c:v>0.10793388429752031</c:v>
              </c:pt>
              <c:pt idx="1">
                <c:v>0.10785123966942266</c:v>
              </c:pt>
              <c:pt idx="2">
                <c:v>0.10776859504132208</c:v>
              </c:pt>
              <c:pt idx="3">
                <c:v>0.10768595041322444</c:v>
              </c:pt>
              <c:pt idx="4">
                <c:v>0.10776859504132208</c:v>
              </c:pt>
              <c:pt idx="5">
                <c:v>0.1075206611570262</c:v>
              </c:pt>
              <c:pt idx="6">
                <c:v>0.10760330578512385</c:v>
              </c:pt>
              <c:pt idx="7">
                <c:v>0.10760330578512385</c:v>
              </c:pt>
              <c:pt idx="8">
                <c:v>0.10768595041322444</c:v>
              </c:pt>
              <c:pt idx="9">
                <c:v>0.10768595041322444</c:v>
              </c:pt>
              <c:pt idx="10">
                <c:v>0.10760330578512385</c:v>
              </c:pt>
              <c:pt idx="11">
                <c:v>0.10760330578512385</c:v>
              </c:pt>
              <c:pt idx="12">
                <c:v>0.10760330578512385</c:v>
              </c:pt>
              <c:pt idx="13">
                <c:v>0.10760330578512385</c:v>
              </c:pt>
              <c:pt idx="14">
                <c:v>0.10760330578512385</c:v>
              </c:pt>
              <c:pt idx="15">
                <c:v>0.10760330578512385</c:v>
              </c:pt>
              <c:pt idx="16">
                <c:v>0.10760330578512385</c:v>
              </c:pt>
              <c:pt idx="17">
                <c:v>0.10760330578512385</c:v>
              </c:pt>
              <c:pt idx="18">
                <c:v>0.10768595041322444</c:v>
              </c:pt>
              <c:pt idx="19">
                <c:v>0.10776859504132208</c:v>
              </c:pt>
              <c:pt idx="20">
                <c:v>0.10768595041322444</c:v>
              </c:pt>
              <c:pt idx="21">
                <c:v>0.10760330578512385</c:v>
              </c:pt>
              <c:pt idx="22">
                <c:v>0.10760330578512385</c:v>
              </c:pt>
              <c:pt idx="23">
                <c:v>0.10768595041322444</c:v>
              </c:pt>
              <c:pt idx="24">
                <c:v>0.10768595041322444</c:v>
              </c:pt>
              <c:pt idx="25">
                <c:v>0.10768595041322444</c:v>
              </c:pt>
              <c:pt idx="26">
                <c:v>0.10760330578512385</c:v>
              </c:pt>
              <c:pt idx="27">
                <c:v>0.1075206611570262</c:v>
              </c:pt>
              <c:pt idx="28">
                <c:v>0.10743801652892562</c:v>
              </c:pt>
              <c:pt idx="29">
                <c:v>0.10743801652892562</c:v>
              </c:pt>
              <c:pt idx="30">
                <c:v>0.10743801652892562</c:v>
              </c:pt>
              <c:pt idx="31">
                <c:v>0.10743801652892562</c:v>
              </c:pt>
              <c:pt idx="32">
                <c:v>0.10768595041322444</c:v>
              </c:pt>
              <c:pt idx="33">
                <c:v>0.1075206611570262</c:v>
              </c:pt>
              <c:pt idx="34">
                <c:v>0.1075206611570262</c:v>
              </c:pt>
              <c:pt idx="35">
                <c:v>0.1075206611570262</c:v>
              </c:pt>
              <c:pt idx="36">
                <c:v>0.1075206611570262</c:v>
              </c:pt>
              <c:pt idx="37">
                <c:v>0.1075206611570262</c:v>
              </c:pt>
              <c:pt idx="38">
                <c:v>0.1075206611570262</c:v>
              </c:pt>
              <c:pt idx="39">
                <c:v>0.10743801652892562</c:v>
              </c:pt>
              <c:pt idx="40">
                <c:v>0.10743801652892562</c:v>
              </c:pt>
              <c:pt idx="41">
                <c:v>0.1075206611570262</c:v>
              </c:pt>
              <c:pt idx="42">
                <c:v>0.10743801652892562</c:v>
              </c:pt>
              <c:pt idx="43">
                <c:v>0.1075206611570262</c:v>
              </c:pt>
              <c:pt idx="44">
                <c:v>0.10743801652892562</c:v>
              </c:pt>
              <c:pt idx="45">
                <c:v>0.10735537190082503</c:v>
              </c:pt>
              <c:pt idx="46">
                <c:v>0.10735537190082503</c:v>
              </c:pt>
              <c:pt idx="47">
                <c:v>0.10743801652892562</c:v>
              </c:pt>
              <c:pt idx="48">
                <c:v>0.10743801652892562</c:v>
              </c:pt>
              <c:pt idx="49">
                <c:v>0.10743801652892562</c:v>
              </c:pt>
              <c:pt idx="50">
                <c:v>0.10735537190082503</c:v>
              </c:pt>
              <c:pt idx="51">
                <c:v>0.10760330578512385</c:v>
              </c:pt>
              <c:pt idx="52">
                <c:v>0.10776859504132208</c:v>
              </c:pt>
              <c:pt idx="53">
                <c:v>0.10785123966942266</c:v>
              </c:pt>
              <c:pt idx="54">
                <c:v>0.10793388429752031</c:v>
              </c:pt>
              <c:pt idx="55">
                <c:v>0.10809917355371854</c:v>
              </c:pt>
              <c:pt idx="56">
                <c:v>0.10809917355371854</c:v>
              </c:pt>
              <c:pt idx="57">
                <c:v>0.10809917355371854</c:v>
              </c:pt>
              <c:pt idx="58">
                <c:v>0.1080165289256209</c:v>
              </c:pt>
              <c:pt idx="59">
                <c:v>0.10793388429752031</c:v>
              </c:pt>
              <c:pt idx="60">
                <c:v>0.10793388429752031</c:v>
              </c:pt>
              <c:pt idx="61">
                <c:v>0.1080165289256209</c:v>
              </c:pt>
              <c:pt idx="62">
                <c:v>0.1080165289256209</c:v>
              </c:pt>
              <c:pt idx="63">
                <c:v>0.10818181818181913</c:v>
              </c:pt>
              <c:pt idx="64">
                <c:v>0.10818181818181913</c:v>
              </c:pt>
              <c:pt idx="65">
                <c:v>0.10826446280991676</c:v>
              </c:pt>
              <c:pt idx="66">
                <c:v>0.10809917355371854</c:v>
              </c:pt>
              <c:pt idx="67">
                <c:v>0.10818181818181913</c:v>
              </c:pt>
              <c:pt idx="68">
                <c:v>0.10818181818181913</c:v>
              </c:pt>
              <c:pt idx="69">
                <c:v>0.10809917355371854</c:v>
              </c:pt>
              <c:pt idx="70">
                <c:v>0.10809917355371854</c:v>
              </c:pt>
              <c:pt idx="71">
                <c:v>0.10826446280991676</c:v>
              </c:pt>
              <c:pt idx="72">
                <c:v>0.10826446280991676</c:v>
              </c:pt>
              <c:pt idx="73">
                <c:v>0.10826446280991676</c:v>
              </c:pt>
              <c:pt idx="74">
                <c:v>0.10818181818181913</c:v>
              </c:pt>
              <c:pt idx="75">
                <c:v>0.10809917355371854</c:v>
              </c:pt>
              <c:pt idx="76">
                <c:v>0.10809917355371854</c:v>
              </c:pt>
              <c:pt idx="77">
                <c:v>0.10809917355371854</c:v>
              </c:pt>
              <c:pt idx="78">
                <c:v>0.10809917355371854</c:v>
              </c:pt>
              <c:pt idx="79">
                <c:v>0.10818181818181913</c:v>
              </c:pt>
              <c:pt idx="80">
                <c:v>0.10809917355371854</c:v>
              </c:pt>
              <c:pt idx="81">
                <c:v>0.10826446280991676</c:v>
              </c:pt>
              <c:pt idx="82">
                <c:v>0.10818181818181913</c:v>
              </c:pt>
              <c:pt idx="83">
                <c:v>0.10818181818181913</c:v>
              </c:pt>
              <c:pt idx="84">
                <c:v>0.10818181818181913</c:v>
              </c:pt>
              <c:pt idx="85">
                <c:v>0.10818181818181913</c:v>
              </c:pt>
              <c:pt idx="86">
                <c:v>0.10818181818181913</c:v>
              </c:pt>
              <c:pt idx="87">
                <c:v>0.10818181818181913</c:v>
              </c:pt>
              <c:pt idx="88">
                <c:v>0.10818181818181913</c:v>
              </c:pt>
              <c:pt idx="89">
                <c:v>0.10818181818181913</c:v>
              </c:pt>
              <c:pt idx="90">
                <c:v>0.10818181818181913</c:v>
              </c:pt>
              <c:pt idx="91">
                <c:v>0.10818181818181913</c:v>
              </c:pt>
              <c:pt idx="92">
                <c:v>0.10818181818181913</c:v>
              </c:pt>
              <c:pt idx="93">
                <c:v>0.10818181818181913</c:v>
              </c:pt>
              <c:pt idx="94">
                <c:v>0.10809917355371854</c:v>
              </c:pt>
              <c:pt idx="95">
                <c:v>0.10809917355371854</c:v>
              </c:pt>
              <c:pt idx="96">
                <c:v>0.1080165289256209</c:v>
              </c:pt>
              <c:pt idx="97">
                <c:v>0.1080165289256209</c:v>
              </c:pt>
              <c:pt idx="98">
                <c:v>0.1080165289256209</c:v>
              </c:pt>
              <c:pt idx="99">
                <c:v>0.1080165289256209</c:v>
              </c:pt>
              <c:pt idx="100">
                <c:v>0.1080165289256209</c:v>
              </c:pt>
              <c:pt idx="101">
                <c:v>0.1080165289256209</c:v>
              </c:pt>
              <c:pt idx="102">
                <c:v>0.10809917355371854</c:v>
              </c:pt>
              <c:pt idx="103">
                <c:v>0.10809917355371854</c:v>
              </c:pt>
              <c:pt idx="104">
                <c:v>0.10809917355371854</c:v>
              </c:pt>
              <c:pt idx="105">
                <c:v>0.10809917355371854</c:v>
              </c:pt>
              <c:pt idx="106">
                <c:v>0.10809917355371854</c:v>
              </c:pt>
              <c:pt idx="107">
                <c:v>0.10809917355371854</c:v>
              </c:pt>
              <c:pt idx="108">
                <c:v>0.10809917355371854</c:v>
              </c:pt>
              <c:pt idx="109">
                <c:v>0.10809917355371854</c:v>
              </c:pt>
              <c:pt idx="110">
                <c:v>0.10809917355371854</c:v>
              </c:pt>
              <c:pt idx="111">
                <c:v>0.10809917355371854</c:v>
              </c:pt>
              <c:pt idx="112">
                <c:v>0.10809917355371854</c:v>
              </c:pt>
              <c:pt idx="113">
                <c:v>0.10809917355371854</c:v>
              </c:pt>
              <c:pt idx="114">
                <c:v>0.10809917355371854</c:v>
              </c:pt>
              <c:pt idx="115">
                <c:v>0.1080165289256209</c:v>
              </c:pt>
              <c:pt idx="116">
                <c:v>0.10818181818181913</c:v>
              </c:pt>
              <c:pt idx="117">
                <c:v>0.10818181818181913</c:v>
              </c:pt>
              <c:pt idx="118">
                <c:v>0.10809917355371854</c:v>
              </c:pt>
              <c:pt idx="119">
                <c:v>0.1080165289256209</c:v>
              </c:pt>
              <c:pt idx="120">
                <c:v>0.10809917355371854</c:v>
              </c:pt>
              <c:pt idx="121">
                <c:v>0.10809917355371854</c:v>
              </c:pt>
              <c:pt idx="122">
                <c:v>0.1080165289256209</c:v>
              </c:pt>
              <c:pt idx="123">
                <c:v>0.1080165289256209</c:v>
              </c:pt>
              <c:pt idx="124">
                <c:v>0.1080165289256209</c:v>
              </c:pt>
              <c:pt idx="125">
                <c:v>0.1080165289256209</c:v>
              </c:pt>
              <c:pt idx="126">
                <c:v>0.10785123966942266</c:v>
              </c:pt>
              <c:pt idx="127">
                <c:v>0.10785123966942266</c:v>
              </c:pt>
              <c:pt idx="128">
                <c:v>0.10809917355371854</c:v>
              </c:pt>
              <c:pt idx="129">
                <c:v>0.10826446280991676</c:v>
              </c:pt>
              <c:pt idx="130">
                <c:v>0.10826446280991676</c:v>
              </c:pt>
              <c:pt idx="131">
                <c:v>0.10826446280991676</c:v>
              </c:pt>
              <c:pt idx="132">
                <c:v>0.10826446280991676</c:v>
              </c:pt>
              <c:pt idx="133">
                <c:v>0.10809917355371854</c:v>
              </c:pt>
              <c:pt idx="134">
                <c:v>0.10809917355371854</c:v>
              </c:pt>
              <c:pt idx="135">
                <c:v>0.10809917355371854</c:v>
              </c:pt>
              <c:pt idx="136">
                <c:v>0.10809917355371854</c:v>
              </c:pt>
              <c:pt idx="137">
                <c:v>0.10809917355371854</c:v>
              </c:pt>
              <c:pt idx="138">
                <c:v>0.10809917355371854</c:v>
              </c:pt>
              <c:pt idx="139">
                <c:v>0.10809917355371854</c:v>
              </c:pt>
              <c:pt idx="140">
                <c:v>0.1080165289256209</c:v>
              </c:pt>
              <c:pt idx="141">
                <c:v>0.1080165289256209</c:v>
              </c:pt>
              <c:pt idx="142">
                <c:v>0.1080165289256209</c:v>
              </c:pt>
              <c:pt idx="143">
                <c:v>0.10785123966942266</c:v>
              </c:pt>
              <c:pt idx="144">
                <c:v>0.10785123966942266</c:v>
              </c:pt>
              <c:pt idx="145">
                <c:v>0.10785123966942266</c:v>
              </c:pt>
              <c:pt idx="146">
                <c:v>0.10776859504132208</c:v>
              </c:pt>
              <c:pt idx="147">
                <c:v>0.10776859504132208</c:v>
              </c:pt>
              <c:pt idx="148">
                <c:v>0.10776859504132208</c:v>
              </c:pt>
              <c:pt idx="149">
                <c:v>0.10776859504132208</c:v>
              </c:pt>
              <c:pt idx="150">
                <c:v>0.10793388429752031</c:v>
              </c:pt>
              <c:pt idx="151">
                <c:v>0.10793388429752031</c:v>
              </c:pt>
              <c:pt idx="152">
                <c:v>0.10793388429752031</c:v>
              </c:pt>
              <c:pt idx="153">
                <c:v>0.10793388429752031</c:v>
              </c:pt>
              <c:pt idx="154">
                <c:v>0.10793388429752031</c:v>
              </c:pt>
              <c:pt idx="155">
                <c:v>0.10793388429752031</c:v>
              </c:pt>
              <c:pt idx="156">
                <c:v>0.10785123966942266</c:v>
              </c:pt>
              <c:pt idx="157">
                <c:v>0.10785123966942266</c:v>
              </c:pt>
              <c:pt idx="158">
                <c:v>0.10785123966942266</c:v>
              </c:pt>
              <c:pt idx="159">
                <c:v>0.10785123966942266</c:v>
              </c:pt>
              <c:pt idx="160">
                <c:v>0.10776859504132208</c:v>
              </c:pt>
              <c:pt idx="161">
                <c:v>0.10776859504132208</c:v>
              </c:pt>
              <c:pt idx="162">
                <c:v>0.10776859504132208</c:v>
              </c:pt>
              <c:pt idx="163">
                <c:v>0.10776859504132208</c:v>
              </c:pt>
              <c:pt idx="164">
                <c:v>0.10760330578512385</c:v>
              </c:pt>
              <c:pt idx="165">
                <c:v>0.10760330578512385</c:v>
              </c:pt>
              <c:pt idx="166">
                <c:v>0.10760330578512385</c:v>
              </c:pt>
              <c:pt idx="167">
                <c:v>0.10760330578512385</c:v>
              </c:pt>
              <c:pt idx="168">
                <c:v>0.1075206611570262</c:v>
              </c:pt>
              <c:pt idx="169">
                <c:v>0.1075206611570262</c:v>
              </c:pt>
              <c:pt idx="170">
                <c:v>0.10760330578512385</c:v>
              </c:pt>
              <c:pt idx="171">
                <c:v>0.10760330578512385</c:v>
              </c:pt>
              <c:pt idx="172">
                <c:v>0.10760330578512385</c:v>
              </c:pt>
              <c:pt idx="173">
                <c:v>0.10760330578512385</c:v>
              </c:pt>
              <c:pt idx="174">
                <c:v>0.10735537190082503</c:v>
              </c:pt>
              <c:pt idx="175">
                <c:v>0.10735537190082503</c:v>
              </c:pt>
              <c:pt idx="176">
                <c:v>0.10735537190082503</c:v>
              </c:pt>
              <c:pt idx="177">
                <c:v>0.10735537190082503</c:v>
              </c:pt>
              <c:pt idx="178">
                <c:v>0.1075206611570262</c:v>
              </c:pt>
              <c:pt idx="179">
                <c:v>0.1075206611570262</c:v>
              </c:pt>
              <c:pt idx="180">
                <c:v>0.1075206611570262</c:v>
              </c:pt>
              <c:pt idx="181">
                <c:v>0.1071900826446268</c:v>
              </c:pt>
              <c:pt idx="182">
                <c:v>0.10735537190082503</c:v>
              </c:pt>
              <c:pt idx="183">
                <c:v>0.10735537190082503</c:v>
              </c:pt>
              <c:pt idx="184">
                <c:v>0.10710743801652917</c:v>
              </c:pt>
              <c:pt idx="185">
                <c:v>0.10710743801652917</c:v>
              </c:pt>
              <c:pt idx="186">
                <c:v>0.10710743801652917</c:v>
              </c:pt>
              <c:pt idx="187">
                <c:v>0.10710743801652917</c:v>
              </c:pt>
              <c:pt idx="188">
                <c:v>0.10710743801652917</c:v>
              </c:pt>
              <c:pt idx="189">
                <c:v>0.10710743801652917</c:v>
              </c:pt>
              <c:pt idx="190">
                <c:v>0.10694214876033092</c:v>
              </c:pt>
              <c:pt idx="191">
                <c:v>0.10694214876033092</c:v>
              </c:pt>
              <c:pt idx="192">
                <c:v>0.10694214876033092</c:v>
              </c:pt>
              <c:pt idx="193">
                <c:v>0.10694214876033092</c:v>
              </c:pt>
              <c:pt idx="194">
                <c:v>0.10694214876033092</c:v>
              </c:pt>
              <c:pt idx="195">
                <c:v>0.10694214876033092</c:v>
              </c:pt>
              <c:pt idx="196">
                <c:v>0.10694214876033092</c:v>
              </c:pt>
              <c:pt idx="197">
                <c:v>0.10694214876033092</c:v>
              </c:pt>
              <c:pt idx="198">
                <c:v>0.10710743801652917</c:v>
              </c:pt>
              <c:pt idx="199">
                <c:v>0.10710743801652917</c:v>
              </c:pt>
              <c:pt idx="200">
                <c:v>0.10710743801652917</c:v>
              </c:pt>
              <c:pt idx="201">
                <c:v>0.10694214876033092</c:v>
              </c:pt>
              <c:pt idx="202">
                <c:v>0.1071900826446268</c:v>
              </c:pt>
              <c:pt idx="203">
                <c:v>0.1071900826446268</c:v>
              </c:pt>
              <c:pt idx="204">
                <c:v>0.10694214876033092</c:v>
              </c:pt>
              <c:pt idx="205">
                <c:v>0.10710743801652917</c:v>
              </c:pt>
              <c:pt idx="206">
                <c:v>0.10685950413223035</c:v>
              </c:pt>
              <c:pt idx="207">
                <c:v>0.10685950413223035</c:v>
              </c:pt>
              <c:pt idx="208">
                <c:v>0.10685950413223035</c:v>
              </c:pt>
              <c:pt idx="209">
                <c:v>0.10685950413223035</c:v>
              </c:pt>
              <c:pt idx="210">
                <c:v>0.10685950413223035</c:v>
              </c:pt>
              <c:pt idx="211">
                <c:v>0.10685950413223035</c:v>
              </c:pt>
              <c:pt idx="212">
                <c:v>0.10685950413223035</c:v>
              </c:pt>
              <c:pt idx="213">
                <c:v>0.10694214876033092</c:v>
              </c:pt>
              <c:pt idx="214">
                <c:v>0.10694214876033092</c:v>
              </c:pt>
              <c:pt idx="215">
                <c:v>0.10694214876033092</c:v>
              </c:pt>
              <c:pt idx="216">
                <c:v>0.10694214876033092</c:v>
              </c:pt>
              <c:pt idx="217">
                <c:v>0.10694214876033092</c:v>
              </c:pt>
              <c:pt idx="218">
                <c:v>0.10694214876033092</c:v>
              </c:pt>
              <c:pt idx="219">
                <c:v>0.10694214876033092</c:v>
              </c:pt>
              <c:pt idx="220">
                <c:v>0.10694214876033092</c:v>
              </c:pt>
              <c:pt idx="221">
                <c:v>0.10685950413223035</c:v>
              </c:pt>
              <c:pt idx="222">
                <c:v>0.10685950413223035</c:v>
              </c:pt>
              <c:pt idx="223">
                <c:v>0.10685950413223035</c:v>
              </c:pt>
              <c:pt idx="224">
                <c:v>0.10685950413223035</c:v>
              </c:pt>
              <c:pt idx="225">
                <c:v>0.10644628099173625</c:v>
              </c:pt>
              <c:pt idx="226">
                <c:v>0.10652892561983389</c:v>
              </c:pt>
              <c:pt idx="227">
                <c:v>0.10661157024793447</c:v>
              </c:pt>
              <c:pt idx="228">
                <c:v>0.10661157024793447</c:v>
              </c:pt>
              <c:pt idx="229">
                <c:v>0.1066942148760321</c:v>
              </c:pt>
              <c:pt idx="230">
                <c:v>0.10677685950413271</c:v>
              </c:pt>
              <c:pt idx="231">
                <c:v>0.10644628099173625</c:v>
              </c:pt>
              <c:pt idx="232">
                <c:v>0.10644628099173625</c:v>
              </c:pt>
              <c:pt idx="233">
                <c:v>0.10652892561983389</c:v>
              </c:pt>
              <c:pt idx="234">
                <c:v>0.10644628099173625</c:v>
              </c:pt>
              <c:pt idx="235">
                <c:v>0.10644628099173625</c:v>
              </c:pt>
              <c:pt idx="236">
                <c:v>0.10644628099173625</c:v>
              </c:pt>
              <c:pt idx="237">
                <c:v>0.10644628099173625</c:v>
              </c:pt>
              <c:pt idx="238">
                <c:v>0.10636363636363565</c:v>
              </c:pt>
              <c:pt idx="239">
                <c:v>0.10636363636363565</c:v>
              </c:pt>
              <c:pt idx="240">
                <c:v>0.10636363636363565</c:v>
              </c:pt>
              <c:pt idx="241">
                <c:v>0.10652892561983389</c:v>
              </c:pt>
              <c:pt idx="242">
                <c:v>0.10652892561983389</c:v>
              </c:pt>
              <c:pt idx="243">
                <c:v>0.10652892561983389</c:v>
              </c:pt>
              <c:pt idx="244">
                <c:v>0.10644628099173625</c:v>
              </c:pt>
              <c:pt idx="245">
                <c:v>0.10644628099173625</c:v>
              </c:pt>
              <c:pt idx="246">
                <c:v>0.10644628099173625</c:v>
              </c:pt>
              <c:pt idx="247">
                <c:v>0.10644628099173625</c:v>
              </c:pt>
              <c:pt idx="248">
                <c:v>0.10677685950413271</c:v>
              </c:pt>
              <c:pt idx="249">
                <c:v>0.10710743801652917</c:v>
              </c:pt>
              <c:pt idx="250">
                <c:v>0.10735537190082503</c:v>
              </c:pt>
              <c:pt idx="251">
                <c:v>0.10694214876033092</c:v>
              </c:pt>
              <c:pt idx="252">
                <c:v>0.10652892561983389</c:v>
              </c:pt>
              <c:pt idx="253">
                <c:v>0.10644628099173625</c:v>
              </c:pt>
              <c:pt idx="254">
                <c:v>0.10644628099173625</c:v>
              </c:pt>
              <c:pt idx="255">
                <c:v>0.10644628099173625</c:v>
              </c:pt>
              <c:pt idx="256">
                <c:v>0.10644628099173625</c:v>
              </c:pt>
              <c:pt idx="257">
                <c:v>0.10685950413223035</c:v>
              </c:pt>
              <c:pt idx="258">
                <c:v>0.10685950413223035</c:v>
              </c:pt>
              <c:pt idx="259">
                <c:v>0.10661157024793447</c:v>
              </c:pt>
              <c:pt idx="260">
                <c:v>0.10661157024793447</c:v>
              </c:pt>
              <c:pt idx="261">
                <c:v>0.10661157024793447</c:v>
              </c:pt>
              <c:pt idx="262">
                <c:v>0.1066942148760321</c:v>
              </c:pt>
              <c:pt idx="263">
                <c:v>0.1066942148760321</c:v>
              </c:pt>
              <c:pt idx="264">
                <c:v>0.10661157024793447</c:v>
              </c:pt>
              <c:pt idx="265">
                <c:v>0.10661157024793447</c:v>
              </c:pt>
              <c:pt idx="266">
                <c:v>0.10677685950413271</c:v>
              </c:pt>
              <c:pt idx="267">
                <c:v>0.10685950413223035</c:v>
              </c:pt>
              <c:pt idx="268">
                <c:v>0.10685950413223035</c:v>
              </c:pt>
              <c:pt idx="269">
                <c:v>0.10685950413223035</c:v>
              </c:pt>
              <c:pt idx="270">
                <c:v>0.10685950413223035</c:v>
              </c:pt>
              <c:pt idx="271">
                <c:v>0.10685950413223035</c:v>
              </c:pt>
              <c:pt idx="272">
                <c:v>0.10685950413223035</c:v>
              </c:pt>
              <c:pt idx="273">
                <c:v>0.10685950413223035</c:v>
              </c:pt>
              <c:pt idx="274">
                <c:v>0.10685950413223035</c:v>
              </c:pt>
              <c:pt idx="275">
                <c:v>0.10685950413223035</c:v>
              </c:pt>
              <c:pt idx="276">
                <c:v>0.10685950413223035</c:v>
              </c:pt>
              <c:pt idx="277">
                <c:v>0.10702479338842857</c:v>
              </c:pt>
              <c:pt idx="278">
                <c:v>0.10702479338842857</c:v>
              </c:pt>
              <c:pt idx="279">
                <c:v>0.10702479338842857</c:v>
              </c:pt>
              <c:pt idx="280">
                <c:v>0.10702479338842857</c:v>
              </c:pt>
              <c:pt idx="281">
                <c:v>0.10685950413223035</c:v>
              </c:pt>
              <c:pt idx="282">
                <c:v>0.1066942148760321</c:v>
              </c:pt>
              <c:pt idx="283">
                <c:v>0.10694214876033092</c:v>
              </c:pt>
              <c:pt idx="284">
                <c:v>0.10727272727272738</c:v>
              </c:pt>
              <c:pt idx="285">
                <c:v>0.10727272727272738</c:v>
              </c:pt>
              <c:pt idx="286">
                <c:v>0.10735537190082503</c:v>
              </c:pt>
              <c:pt idx="287">
                <c:v>0.10735537190082503</c:v>
              </c:pt>
              <c:pt idx="288">
                <c:v>0.10735537190082503</c:v>
              </c:pt>
              <c:pt idx="289">
                <c:v>0.10735537190082503</c:v>
              </c:pt>
              <c:pt idx="290">
                <c:v>0.10735537190082503</c:v>
              </c:pt>
              <c:pt idx="291">
                <c:v>0.10735537190082503</c:v>
              </c:pt>
              <c:pt idx="292">
                <c:v>0.10702479338842857</c:v>
              </c:pt>
              <c:pt idx="293">
                <c:v>0.10727272727272738</c:v>
              </c:pt>
              <c:pt idx="294">
                <c:v>0.1071900826446268</c:v>
              </c:pt>
              <c:pt idx="295">
                <c:v>0.10694214876033092</c:v>
              </c:pt>
              <c:pt idx="296">
                <c:v>0.10702479338842857</c:v>
              </c:pt>
              <c:pt idx="297">
                <c:v>0.1071900826446268</c:v>
              </c:pt>
              <c:pt idx="298">
                <c:v>0.1071900826446268</c:v>
              </c:pt>
              <c:pt idx="299">
                <c:v>0.1071900826446268</c:v>
              </c:pt>
              <c:pt idx="300">
                <c:v>0.1071900826446268</c:v>
              </c:pt>
              <c:pt idx="301">
                <c:v>0.10685950413223035</c:v>
              </c:pt>
              <c:pt idx="302">
                <c:v>0.10685950413223035</c:v>
              </c:pt>
              <c:pt idx="303">
                <c:v>0.10685950413223035</c:v>
              </c:pt>
              <c:pt idx="304">
                <c:v>0.10685950413223035</c:v>
              </c:pt>
              <c:pt idx="305">
                <c:v>0.10685950413223035</c:v>
              </c:pt>
              <c:pt idx="306">
                <c:v>0.10677685950413271</c:v>
              </c:pt>
              <c:pt idx="307">
                <c:v>0.10677685950413271</c:v>
              </c:pt>
              <c:pt idx="308">
                <c:v>0.10677685950413271</c:v>
              </c:pt>
              <c:pt idx="309">
                <c:v>0.1066942148760321</c:v>
              </c:pt>
              <c:pt idx="310">
                <c:v>0.1066942148760321</c:v>
              </c:pt>
              <c:pt idx="311">
                <c:v>0.1066942148760321</c:v>
              </c:pt>
              <c:pt idx="312">
                <c:v>0.1066942148760321</c:v>
              </c:pt>
              <c:pt idx="313">
                <c:v>0.10710743801652917</c:v>
              </c:pt>
              <c:pt idx="314">
                <c:v>0.10710743801652917</c:v>
              </c:pt>
              <c:pt idx="315">
                <c:v>0.10710743801652917</c:v>
              </c:pt>
              <c:pt idx="316">
                <c:v>0.10694214876033092</c:v>
              </c:pt>
              <c:pt idx="317">
                <c:v>0.10694214876033092</c:v>
              </c:pt>
              <c:pt idx="318">
                <c:v>0.1066942148760321</c:v>
              </c:pt>
              <c:pt idx="319">
                <c:v>0.1066942148760321</c:v>
              </c:pt>
              <c:pt idx="320">
                <c:v>0.1066942148760321</c:v>
              </c:pt>
              <c:pt idx="321">
                <c:v>0.1066942148760321</c:v>
              </c:pt>
              <c:pt idx="322">
                <c:v>0.10661157024793447</c:v>
              </c:pt>
              <c:pt idx="323">
                <c:v>0.10661157024793447</c:v>
              </c:pt>
              <c:pt idx="324">
                <c:v>0.10628099173553802</c:v>
              </c:pt>
              <c:pt idx="325">
                <c:v>0.10595041322314157</c:v>
              </c:pt>
              <c:pt idx="326">
                <c:v>0.10586776859504098</c:v>
              </c:pt>
              <c:pt idx="327">
                <c:v>0.10578512396694333</c:v>
              </c:pt>
              <c:pt idx="328">
                <c:v>0.10570247933884273</c:v>
              </c:pt>
              <c:pt idx="329">
                <c:v>0.10561983471074511</c:v>
              </c:pt>
              <c:pt idx="330">
                <c:v>0.10570247933884273</c:v>
              </c:pt>
              <c:pt idx="331">
                <c:v>0.10545454545454687</c:v>
              </c:pt>
              <c:pt idx="332">
                <c:v>0.10537190082644628</c:v>
              </c:pt>
              <c:pt idx="333">
                <c:v>0.10545454545454687</c:v>
              </c:pt>
              <c:pt idx="334">
                <c:v>0.10545454545454687</c:v>
              </c:pt>
              <c:pt idx="335">
                <c:v>0.10512396694214746</c:v>
              </c:pt>
              <c:pt idx="336">
                <c:v>0.10504132231404982</c:v>
              </c:pt>
              <c:pt idx="337">
                <c:v>0.10512396694214746</c:v>
              </c:pt>
              <c:pt idx="338">
                <c:v>0.104793388429751</c:v>
              </c:pt>
              <c:pt idx="339">
                <c:v>0.10471074380165338</c:v>
              </c:pt>
              <c:pt idx="340">
                <c:v>0.104793388429751</c:v>
              </c:pt>
              <c:pt idx="341">
                <c:v>0.10487603305785159</c:v>
              </c:pt>
              <c:pt idx="342">
                <c:v>0.10495867768594923</c:v>
              </c:pt>
              <c:pt idx="343">
                <c:v>0.10446280991735454</c:v>
              </c:pt>
              <c:pt idx="344">
                <c:v>0.104793388429751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D36-47FD-8579-A31CD4415EB3}"/>
            </c:ext>
          </c:extLst>
        </c:ser>
        <c:ser>
          <c:idx val="1"/>
          <c:order val="1"/>
          <c:tx>
            <c:v>PH1-SH16-02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471"/>
              <c:pt idx="0">
                <c:v>44728</c:v>
              </c:pt>
              <c:pt idx="1">
                <c:v>44729</c:v>
              </c:pt>
              <c:pt idx="2">
                <c:v>44730</c:v>
              </c:pt>
              <c:pt idx="3">
                <c:v>44731</c:v>
              </c:pt>
              <c:pt idx="4">
                <c:v>44732</c:v>
              </c:pt>
              <c:pt idx="5">
                <c:v>44733</c:v>
              </c:pt>
              <c:pt idx="6">
                <c:v>44733</c:v>
              </c:pt>
              <c:pt idx="7">
                <c:v>44733</c:v>
              </c:pt>
              <c:pt idx="8">
                <c:v>44733</c:v>
              </c:pt>
              <c:pt idx="9">
                <c:v>44734</c:v>
              </c:pt>
              <c:pt idx="10">
                <c:v>44735</c:v>
              </c:pt>
              <c:pt idx="11">
                <c:v>44736</c:v>
              </c:pt>
              <c:pt idx="12">
                <c:v>44737</c:v>
              </c:pt>
              <c:pt idx="13">
                <c:v>44738</c:v>
              </c:pt>
              <c:pt idx="14">
                <c:v>44739</c:v>
              </c:pt>
              <c:pt idx="15">
                <c:v>44740</c:v>
              </c:pt>
              <c:pt idx="16">
                <c:v>44741</c:v>
              </c:pt>
              <c:pt idx="17">
                <c:v>44742</c:v>
              </c:pt>
              <c:pt idx="18">
                <c:v>44743</c:v>
              </c:pt>
              <c:pt idx="19">
                <c:v>44744</c:v>
              </c:pt>
              <c:pt idx="20">
                <c:v>44745</c:v>
              </c:pt>
              <c:pt idx="21">
                <c:v>44746</c:v>
              </c:pt>
              <c:pt idx="22">
                <c:v>44747</c:v>
              </c:pt>
              <c:pt idx="23">
                <c:v>44748</c:v>
              </c:pt>
              <c:pt idx="24">
                <c:v>44749</c:v>
              </c:pt>
              <c:pt idx="25">
                <c:v>44750</c:v>
              </c:pt>
              <c:pt idx="26">
                <c:v>44751</c:v>
              </c:pt>
              <c:pt idx="27">
                <c:v>44752</c:v>
              </c:pt>
              <c:pt idx="28">
                <c:v>44753</c:v>
              </c:pt>
              <c:pt idx="29">
                <c:v>44754</c:v>
              </c:pt>
              <c:pt idx="30">
                <c:v>44755</c:v>
              </c:pt>
              <c:pt idx="31">
                <c:v>44756</c:v>
              </c:pt>
              <c:pt idx="32">
                <c:v>44757</c:v>
              </c:pt>
              <c:pt idx="33">
                <c:v>44758</c:v>
              </c:pt>
              <c:pt idx="34">
                <c:v>44759</c:v>
              </c:pt>
              <c:pt idx="35">
                <c:v>44760</c:v>
              </c:pt>
              <c:pt idx="36">
                <c:v>44761</c:v>
              </c:pt>
              <c:pt idx="37">
                <c:v>44762</c:v>
              </c:pt>
              <c:pt idx="38">
                <c:v>44763</c:v>
              </c:pt>
              <c:pt idx="39">
                <c:v>44764</c:v>
              </c:pt>
              <c:pt idx="40">
                <c:v>44765</c:v>
              </c:pt>
              <c:pt idx="41">
                <c:v>44766</c:v>
              </c:pt>
              <c:pt idx="42">
                <c:v>44767</c:v>
              </c:pt>
              <c:pt idx="43">
                <c:v>44768</c:v>
              </c:pt>
              <c:pt idx="44">
                <c:v>44769</c:v>
              </c:pt>
              <c:pt idx="45">
                <c:v>44770</c:v>
              </c:pt>
              <c:pt idx="46">
                <c:v>44771</c:v>
              </c:pt>
              <c:pt idx="47">
                <c:v>44772</c:v>
              </c:pt>
              <c:pt idx="48">
                <c:v>44773</c:v>
              </c:pt>
              <c:pt idx="49">
                <c:v>44774</c:v>
              </c:pt>
              <c:pt idx="50">
                <c:v>44775</c:v>
              </c:pt>
              <c:pt idx="51">
                <c:v>44776</c:v>
              </c:pt>
              <c:pt idx="52">
                <c:v>44777</c:v>
              </c:pt>
              <c:pt idx="53">
                <c:v>44778</c:v>
              </c:pt>
              <c:pt idx="54">
                <c:v>44779</c:v>
              </c:pt>
              <c:pt idx="55">
                <c:v>44780</c:v>
              </c:pt>
              <c:pt idx="56">
                <c:v>44781</c:v>
              </c:pt>
              <c:pt idx="57">
                <c:v>44782</c:v>
              </c:pt>
              <c:pt idx="58">
                <c:v>44783</c:v>
              </c:pt>
              <c:pt idx="59">
                <c:v>44784</c:v>
              </c:pt>
              <c:pt idx="60">
                <c:v>44785</c:v>
              </c:pt>
              <c:pt idx="61">
                <c:v>44786</c:v>
              </c:pt>
              <c:pt idx="62">
                <c:v>44787</c:v>
              </c:pt>
              <c:pt idx="63">
                <c:v>44788</c:v>
              </c:pt>
              <c:pt idx="64">
                <c:v>44789</c:v>
              </c:pt>
              <c:pt idx="65">
                <c:v>44790</c:v>
              </c:pt>
              <c:pt idx="66">
                <c:v>44791</c:v>
              </c:pt>
              <c:pt idx="67">
                <c:v>44792</c:v>
              </c:pt>
              <c:pt idx="68">
                <c:v>44793</c:v>
              </c:pt>
              <c:pt idx="69">
                <c:v>44794</c:v>
              </c:pt>
              <c:pt idx="70">
                <c:v>44795</c:v>
              </c:pt>
              <c:pt idx="71">
                <c:v>44796</c:v>
              </c:pt>
              <c:pt idx="72">
                <c:v>44797</c:v>
              </c:pt>
              <c:pt idx="73">
                <c:v>44798</c:v>
              </c:pt>
              <c:pt idx="74">
                <c:v>44799</c:v>
              </c:pt>
              <c:pt idx="75">
                <c:v>44800</c:v>
              </c:pt>
              <c:pt idx="76">
                <c:v>44801</c:v>
              </c:pt>
              <c:pt idx="77">
                <c:v>44802</c:v>
              </c:pt>
              <c:pt idx="78">
                <c:v>44803</c:v>
              </c:pt>
              <c:pt idx="79">
                <c:v>44804</c:v>
              </c:pt>
              <c:pt idx="80">
                <c:v>44805</c:v>
              </c:pt>
              <c:pt idx="81">
                <c:v>44806</c:v>
              </c:pt>
              <c:pt idx="82">
                <c:v>44807</c:v>
              </c:pt>
              <c:pt idx="83">
                <c:v>44808</c:v>
              </c:pt>
              <c:pt idx="84">
                <c:v>44809</c:v>
              </c:pt>
              <c:pt idx="85">
                <c:v>44810</c:v>
              </c:pt>
              <c:pt idx="86">
                <c:v>44811</c:v>
              </c:pt>
              <c:pt idx="87">
                <c:v>44812</c:v>
              </c:pt>
              <c:pt idx="88">
                <c:v>44814</c:v>
              </c:pt>
              <c:pt idx="89">
                <c:v>44815</c:v>
              </c:pt>
              <c:pt idx="90">
                <c:v>44816</c:v>
              </c:pt>
              <c:pt idx="91">
                <c:v>44817</c:v>
              </c:pt>
              <c:pt idx="92">
                <c:v>44819</c:v>
              </c:pt>
              <c:pt idx="93">
                <c:v>44820</c:v>
              </c:pt>
              <c:pt idx="94">
                <c:v>44821</c:v>
              </c:pt>
              <c:pt idx="95">
                <c:v>44822</c:v>
              </c:pt>
              <c:pt idx="96">
                <c:v>44823</c:v>
              </c:pt>
              <c:pt idx="97">
                <c:v>44824</c:v>
              </c:pt>
              <c:pt idx="98">
                <c:v>44825</c:v>
              </c:pt>
              <c:pt idx="99">
                <c:v>44826</c:v>
              </c:pt>
              <c:pt idx="100">
                <c:v>44827</c:v>
              </c:pt>
              <c:pt idx="101">
                <c:v>44828</c:v>
              </c:pt>
              <c:pt idx="102">
                <c:v>44829</c:v>
              </c:pt>
              <c:pt idx="103">
                <c:v>44830</c:v>
              </c:pt>
              <c:pt idx="104">
                <c:v>44831</c:v>
              </c:pt>
              <c:pt idx="105">
                <c:v>44832</c:v>
              </c:pt>
              <c:pt idx="106">
                <c:v>44835</c:v>
              </c:pt>
              <c:pt idx="107">
                <c:v>44836</c:v>
              </c:pt>
              <c:pt idx="108">
                <c:v>44837</c:v>
              </c:pt>
              <c:pt idx="109">
                <c:v>44838</c:v>
              </c:pt>
              <c:pt idx="110">
                <c:v>44839</c:v>
              </c:pt>
              <c:pt idx="111">
                <c:v>44840</c:v>
              </c:pt>
              <c:pt idx="112">
                <c:v>44841</c:v>
              </c:pt>
              <c:pt idx="113">
                <c:v>44842</c:v>
              </c:pt>
              <c:pt idx="114">
                <c:v>44843</c:v>
              </c:pt>
              <c:pt idx="115">
                <c:v>44844</c:v>
              </c:pt>
              <c:pt idx="116">
                <c:v>44845</c:v>
              </c:pt>
              <c:pt idx="117">
                <c:v>44846</c:v>
              </c:pt>
              <c:pt idx="118">
                <c:v>44847</c:v>
              </c:pt>
              <c:pt idx="119">
                <c:v>44848</c:v>
              </c:pt>
              <c:pt idx="120">
                <c:v>44849</c:v>
              </c:pt>
              <c:pt idx="121">
                <c:v>44850</c:v>
              </c:pt>
              <c:pt idx="122">
                <c:v>44851</c:v>
              </c:pt>
              <c:pt idx="123">
                <c:v>44852</c:v>
              </c:pt>
              <c:pt idx="124">
                <c:v>44853</c:v>
              </c:pt>
              <c:pt idx="125">
                <c:v>44854</c:v>
              </c:pt>
              <c:pt idx="126">
                <c:v>44855</c:v>
              </c:pt>
              <c:pt idx="127">
                <c:v>44856</c:v>
              </c:pt>
              <c:pt idx="128">
                <c:v>44857</c:v>
              </c:pt>
              <c:pt idx="129">
                <c:v>44859</c:v>
              </c:pt>
              <c:pt idx="130">
                <c:v>44860</c:v>
              </c:pt>
              <c:pt idx="131">
                <c:v>44861</c:v>
              </c:pt>
              <c:pt idx="132">
                <c:v>44862</c:v>
              </c:pt>
              <c:pt idx="133">
                <c:v>44863</c:v>
              </c:pt>
              <c:pt idx="134">
                <c:v>44864</c:v>
              </c:pt>
              <c:pt idx="135">
                <c:v>44865</c:v>
              </c:pt>
              <c:pt idx="136">
                <c:v>44866</c:v>
              </c:pt>
              <c:pt idx="137">
                <c:v>44867</c:v>
              </c:pt>
              <c:pt idx="138">
                <c:v>44868</c:v>
              </c:pt>
              <c:pt idx="139">
                <c:v>44869</c:v>
              </c:pt>
              <c:pt idx="140">
                <c:v>44870</c:v>
              </c:pt>
              <c:pt idx="141">
                <c:v>44871</c:v>
              </c:pt>
              <c:pt idx="142">
                <c:v>44872</c:v>
              </c:pt>
              <c:pt idx="143">
                <c:v>44873</c:v>
              </c:pt>
              <c:pt idx="144">
                <c:v>44874</c:v>
              </c:pt>
              <c:pt idx="145">
                <c:v>44875</c:v>
              </c:pt>
              <c:pt idx="146">
                <c:v>44877</c:v>
              </c:pt>
              <c:pt idx="147">
                <c:v>44878</c:v>
              </c:pt>
              <c:pt idx="148">
                <c:v>44879</c:v>
              </c:pt>
              <c:pt idx="149">
                <c:v>44880</c:v>
              </c:pt>
              <c:pt idx="150">
                <c:v>44881</c:v>
              </c:pt>
              <c:pt idx="151">
                <c:v>44882</c:v>
              </c:pt>
              <c:pt idx="152">
                <c:v>44883</c:v>
              </c:pt>
              <c:pt idx="153">
                <c:v>44884</c:v>
              </c:pt>
              <c:pt idx="154">
                <c:v>44885</c:v>
              </c:pt>
              <c:pt idx="155">
                <c:v>44886</c:v>
              </c:pt>
              <c:pt idx="156">
                <c:v>44887</c:v>
              </c:pt>
              <c:pt idx="157">
                <c:v>44888</c:v>
              </c:pt>
              <c:pt idx="158">
                <c:v>44889</c:v>
              </c:pt>
              <c:pt idx="159">
                <c:v>44890</c:v>
              </c:pt>
              <c:pt idx="160">
                <c:v>44891</c:v>
              </c:pt>
              <c:pt idx="161">
                <c:v>44892</c:v>
              </c:pt>
              <c:pt idx="162">
                <c:v>44893</c:v>
              </c:pt>
              <c:pt idx="163">
                <c:v>44894</c:v>
              </c:pt>
              <c:pt idx="164">
                <c:v>44895</c:v>
              </c:pt>
              <c:pt idx="165">
                <c:v>44896</c:v>
              </c:pt>
              <c:pt idx="166">
                <c:v>44898</c:v>
              </c:pt>
              <c:pt idx="167">
                <c:v>44899</c:v>
              </c:pt>
              <c:pt idx="168">
                <c:v>44900</c:v>
              </c:pt>
              <c:pt idx="169">
                <c:v>44901</c:v>
              </c:pt>
              <c:pt idx="170">
                <c:v>44902</c:v>
              </c:pt>
              <c:pt idx="171">
                <c:v>44903</c:v>
              </c:pt>
              <c:pt idx="172">
                <c:v>44904</c:v>
              </c:pt>
              <c:pt idx="173">
                <c:v>44905</c:v>
              </c:pt>
              <c:pt idx="174">
                <c:v>44906</c:v>
              </c:pt>
              <c:pt idx="175">
                <c:v>44907</c:v>
              </c:pt>
              <c:pt idx="176">
                <c:v>44908</c:v>
              </c:pt>
              <c:pt idx="177">
                <c:v>44909</c:v>
              </c:pt>
              <c:pt idx="178">
                <c:v>44910</c:v>
              </c:pt>
              <c:pt idx="179">
                <c:v>44911</c:v>
              </c:pt>
              <c:pt idx="180">
                <c:v>44912</c:v>
              </c:pt>
              <c:pt idx="181">
                <c:v>44913</c:v>
              </c:pt>
              <c:pt idx="182">
                <c:v>44914</c:v>
              </c:pt>
              <c:pt idx="183">
                <c:v>44915</c:v>
              </c:pt>
              <c:pt idx="184">
                <c:v>44916</c:v>
              </c:pt>
              <c:pt idx="185">
                <c:v>44917</c:v>
              </c:pt>
              <c:pt idx="186">
                <c:v>44921</c:v>
              </c:pt>
              <c:pt idx="187">
                <c:v>44922</c:v>
              </c:pt>
              <c:pt idx="188">
                <c:v>44923</c:v>
              </c:pt>
              <c:pt idx="189">
                <c:v>44925</c:v>
              </c:pt>
              <c:pt idx="190">
                <c:v>44928</c:v>
              </c:pt>
              <c:pt idx="191">
                <c:v>44929</c:v>
              </c:pt>
              <c:pt idx="192">
                <c:v>44930</c:v>
              </c:pt>
              <c:pt idx="193">
                <c:v>44931</c:v>
              </c:pt>
              <c:pt idx="194">
                <c:v>44932</c:v>
              </c:pt>
              <c:pt idx="195">
                <c:v>44933</c:v>
              </c:pt>
              <c:pt idx="196">
                <c:v>44934</c:v>
              </c:pt>
              <c:pt idx="197">
                <c:v>44935</c:v>
              </c:pt>
              <c:pt idx="198">
                <c:v>44936</c:v>
              </c:pt>
              <c:pt idx="199">
                <c:v>44938</c:v>
              </c:pt>
              <c:pt idx="200">
                <c:v>44939</c:v>
              </c:pt>
              <c:pt idx="201">
                <c:v>44940</c:v>
              </c:pt>
              <c:pt idx="202">
                <c:v>44941</c:v>
              </c:pt>
              <c:pt idx="203">
                <c:v>44942</c:v>
              </c:pt>
              <c:pt idx="204">
                <c:v>44943</c:v>
              </c:pt>
              <c:pt idx="205">
                <c:v>44944</c:v>
              </c:pt>
              <c:pt idx="206">
                <c:v>44945</c:v>
              </c:pt>
              <c:pt idx="207">
                <c:v>44946</c:v>
              </c:pt>
              <c:pt idx="208">
                <c:v>44947</c:v>
              </c:pt>
              <c:pt idx="209">
                <c:v>44948</c:v>
              </c:pt>
              <c:pt idx="210">
                <c:v>44949</c:v>
              </c:pt>
              <c:pt idx="211">
                <c:v>44950</c:v>
              </c:pt>
              <c:pt idx="212">
                <c:v>44951</c:v>
              </c:pt>
              <c:pt idx="213">
                <c:v>44952</c:v>
              </c:pt>
              <c:pt idx="214">
                <c:v>44953</c:v>
              </c:pt>
              <c:pt idx="215">
                <c:v>44954</c:v>
              </c:pt>
              <c:pt idx="216">
                <c:v>44955</c:v>
              </c:pt>
              <c:pt idx="217">
                <c:v>44956</c:v>
              </c:pt>
              <c:pt idx="218">
                <c:v>44957</c:v>
              </c:pt>
              <c:pt idx="219">
                <c:v>44958</c:v>
              </c:pt>
              <c:pt idx="220">
                <c:v>44961</c:v>
              </c:pt>
              <c:pt idx="221">
                <c:v>44962</c:v>
              </c:pt>
              <c:pt idx="222">
                <c:v>44965</c:v>
              </c:pt>
              <c:pt idx="223">
                <c:v>44966</c:v>
              </c:pt>
              <c:pt idx="224">
                <c:v>44969</c:v>
              </c:pt>
              <c:pt idx="225">
                <c:v>44971</c:v>
              </c:pt>
              <c:pt idx="226">
                <c:v>44972</c:v>
              </c:pt>
              <c:pt idx="227">
                <c:v>44973</c:v>
              </c:pt>
              <c:pt idx="228">
                <c:v>44974</c:v>
              </c:pt>
              <c:pt idx="229">
                <c:v>44975</c:v>
              </c:pt>
              <c:pt idx="230">
                <c:v>44976</c:v>
              </c:pt>
              <c:pt idx="231">
                <c:v>44977</c:v>
              </c:pt>
              <c:pt idx="232">
                <c:v>44978</c:v>
              </c:pt>
              <c:pt idx="233">
                <c:v>44981</c:v>
              </c:pt>
              <c:pt idx="234">
                <c:v>44982</c:v>
              </c:pt>
              <c:pt idx="235">
                <c:v>44983</c:v>
              </c:pt>
              <c:pt idx="236">
                <c:v>44984</c:v>
              </c:pt>
              <c:pt idx="237">
                <c:v>44985</c:v>
              </c:pt>
              <c:pt idx="238">
                <c:v>44986</c:v>
              </c:pt>
              <c:pt idx="239">
                <c:v>44987</c:v>
              </c:pt>
              <c:pt idx="240">
                <c:v>44988</c:v>
              </c:pt>
              <c:pt idx="241">
                <c:v>44989</c:v>
              </c:pt>
              <c:pt idx="242">
                <c:v>44990</c:v>
              </c:pt>
              <c:pt idx="243">
                <c:v>44991</c:v>
              </c:pt>
              <c:pt idx="244">
                <c:v>44992</c:v>
              </c:pt>
              <c:pt idx="245">
                <c:v>44993</c:v>
              </c:pt>
              <c:pt idx="246">
                <c:v>44994</c:v>
              </c:pt>
              <c:pt idx="247">
                <c:v>44995</c:v>
              </c:pt>
              <c:pt idx="248">
                <c:v>44996</c:v>
              </c:pt>
              <c:pt idx="249">
                <c:v>44997</c:v>
              </c:pt>
              <c:pt idx="250">
                <c:v>44998</c:v>
              </c:pt>
              <c:pt idx="251">
                <c:v>44999</c:v>
              </c:pt>
              <c:pt idx="252">
                <c:v>45000</c:v>
              </c:pt>
              <c:pt idx="253">
                <c:v>45001</c:v>
              </c:pt>
              <c:pt idx="254">
                <c:v>45002</c:v>
              </c:pt>
              <c:pt idx="255">
                <c:v>45003</c:v>
              </c:pt>
              <c:pt idx="256">
                <c:v>45004</c:v>
              </c:pt>
              <c:pt idx="257">
                <c:v>45005</c:v>
              </c:pt>
              <c:pt idx="258">
                <c:v>45007</c:v>
              </c:pt>
              <c:pt idx="259">
                <c:v>45008</c:v>
              </c:pt>
              <c:pt idx="260">
                <c:v>45009</c:v>
              </c:pt>
              <c:pt idx="261">
                <c:v>45010</c:v>
              </c:pt>
              <c:pt idx="262">
                <c:v>45011</c:v>
              </c:pt>
              <c:pt idx="263">
                <c:v>45012</c:v>
              </c:pt>
              <c:pt idx="264">
                <c:v>45013</c:v>
              </c:pt>
              <c:pt idx="265">
                <c:v>45015</c:v>
              </c:pt>
              <c:pt idx="266">
                <c:v>45016</c:v>
              </c:pt>
              <c:pt idx="267">
                <c:v>45017</c:v>
              </c:pt>
              <c:pt idx="268">
                <c:v>45018</c:v>
              </c:pt>
              <c:pt idx="269">
                <c:v>45019</c:v>
              </c:pt>
              <c:pt idx="270">
                <c:v>45020</c:v>
              </c:pt>
              <c:pt idx="271">
                <c:v>45021</c:v>
              </c:pt>
              <c:pt idx="272">
                <c:v>45022</c:v>
              </c:pt>
              <c:pt idx="273">
                <c:v>45023</c:v>
              </c:pt>
              <c:pt idx="274">
                <c:v>45024</c:v>
              </c:pt>
              <c:pt idx="275">
                <c:v>45025</c:v>
              </c:pt>
              <c:pt idx="276">
                <c:v>45026</c:v>
              </c:pt>
              <c:pt idx="277">
                <c:v>45027</c:v>
              </c:pt>
              <c:pt idx="278">
                <c:v>45028</c:v>
              </c:pt>
              <c:pt idx="279">
                <c:v>45035</c:v>
              </c:pt>
              <c:pt idx="280">
                <c:v>45038</c:v>
              </c:pt>
              <c:pt idx="281">
                <c:v>45039</c:v>
              </c:pt>
              <c:pt idx="282">
                <c:v>45040</c:v>
              </c:pt>
              <c:pt idx="283">
                <c:v>45041</c:v>
              </c:pt>
              <c:pt idx="284">
                <c:v>45042</c:v>
              </c:pt>
              <c:pt idx="285">
                <c:v>45043</c:v>
              </c:pt>
              <c:pt idx="286">
                <c:v>45044</c:v>
              </c:pt>
              <c:pt idx="287">
                <c:v>45045</c:v>
              </c:pt>
              <c:pt idx="288">
                <c:v>45046</c:v>
              </c:pt>
              <c:pt idx="289">
                <c:v>45047</c:v>
              </c:pt>
              <c:pt idx="290">
                <c:v>45048</c:v>
              </c:pt>
              <c:pt idx="291">
                <c:v>45049</c:v>
              </c:pt>
              <c:pt idx="292">
                <c:v>45050</c:v>
              </c:pt>
              <c:pt idx="293">
                <c:v>45052</c:v>
              </c:pt>
              <c:pt idx="294">
                <c:v>45053</c:v>
              </c:pt>
              <c:pt idx="295">
                <c:v>45058</c:v>
              </c:pt>
              <c:pt idx="296">
                <c:v>45061</c:v>
              </c:pt>
              <c:pt idx="297">
                <c:v>45062</c:v>
              </c:pt>
              <c:pt idx="298">
                <c:v>45063</c:v>
              </c:pt>
              <c:pt idx="299">
                <c:v>45064</c:v>
              </c:pt>
              <c:pt idx="300">
                <c:v>45066</c:v>
              </c:pt>
              <c:pt idx="301">
                <c:v>45067</c:v>
              </c:pt>
              <c:pt idx="302">
                <c:v>45069</c:v>
              </c:pt>
              <c:pt idx="303">
                <c:v>45071</c:v>
              </c:pt>
              <c:pt idx="304">
                <c:v>45074</c:v>
              </c:pt>
              <c:pt idx="305">
                <c:v>45076</c:v>
              </c:pt>
              <c:pt idx="306">
                <c:v>45077</c:v>
              </c:pt>
              <c:pt idx="307">
                <c:v>45079</c:v>
              </c:pt>
              <c:pt idx="308">
                <c:v>45080</c:v>
              </c:pt>
              <c:pt idx="309">
                <c:v>45086</c:v>
              </c:pt>
              <c:pt idx="310">
                <c:v>45088</c:v>
              </c:pt>
              <c:pt idx="311">
                <c:v>45089</c:v>
              </c:pt>
              <c:pt idx="312">
                <c:v>45090</c:v>
              </c:pt>
              <c:pt idx="313">
                <c:v>45094</c:v>
              </c:pt>
              <c:pt idx="314">
                <c:v>45095</c:v>
              </c:pt>
              <c:pt idx="315">
                <c:v>45096</c:v>
              </c:pt>
              <c:pt idx="316">
                <c:v>45097</c:v>
              </c:pt>
              <c:pt idx="317">
                <c:v>45098</c:v>
              </c:pt>
              <c:pt idx="318">
                <c:v>45099</c:v>
              </c:pt>
              <c:pt idx="319">
                <c:v>45100</c:v>
              </c:pt>
              <c:pt idx="320">
                <c:v>45101</c:v>
              </c:pt>
              <c:pt idx="321">
                <c:v>45102</c:v>
              </c:pt>
              <c:pt idx="322">
                <c:v>45103</c:v>
              </c:pt>
              <c:pt idx="323">
                <c:v>45104</c:v>
              </c:pt>
              <c:pt idx="324">
                <c:v>45107</c:v>
              </c:pt>
              <c:pt idx="325">
                <c:v>45110</c:v>
              </c:pt>
              <c:pt idx="326">
                <c:v>45111</c:v>
              </c:pt>
              <c:pt idx="327">
                <c:v>45114</c:v>
              </c:pt>
              <c:pt idx="328">
                <c:v>45116</c:v>
              </c:pt>
              <c:pt idx="329">
                <c:v>45117</c:v>
              </c:pt>
              <c:pt idx="330">
                <c:v>45118</c:v>
              </c:pt>
              <c:pt idx="331">
                <c:v>45119</c:v>
              </c:pt>
              <c:pt idx="332">
                <c:v>45120</c:v>
              </c:pt>
              <c:pt idx="333">
                <c:v>45121</c:v>
              </c:pt>
              <c:pt idx="334">
                <c:v>45122</c:v>
              </c:pt>
              <c:pt idx="335">
                <c:v>45133</c:v>
              </c:pt>
              <c:pt idx="336">
                <c:v>45138</c:v>
              </c:pt>
              <c:pt idx="337">
                <c:v>45157</c:v>
              </c:pt>
              <c:pt idx="338">
                <c:v>45168</c:v>
              </c:pt>
              <c:pt idx="339">
                <c:v>45171</c:v>
              </c:pt>
              <c:pt idx="340">
                <c:v>45178</c:v>
              </c:pt>
              <c:pt idx="341">
                <c:v>45181</c:v>
              </c:pt>
              <c:pt idx="342">
                <c:v>45189</c:v>
              </c:pt>
              <c:pt idx="343">
                <c:v>45195</c:v>
              </c:pt>
              <c:pt idx="344">
                <c:v>45202</c:v>
              </c:pt>
              <c:pt idx="345">
                <c:v>45226</c:v>
              </c:pt>
              <c:pt idx="346">
                <c:v>45235</c:v>
              </c:pt>
              <c:pt idx="347">
                <c:v>45240</c:v>
              </c:pt>
              <c:pt idx="348">
                <c:v>45247</c:v>
              </c:pt>
              <c:pt idx="349">
                <c:v>45259</c:v>
              </c:pt>
              <c:pt idx="350">
                <c:v>45273</c:v>
              </c:pt>
              <c:pt idx="351">
                <c:v>45296</c:v>
              </c:pt>
              <c:pt idx="352">
                <c:v>45301</c:v>
              </c:pt>
              <c:pt idx="353">
                <c:v>45312</c:v>
              </c:pt>
              <c:pt idx="354">
                <c:v>45324</c:v>
              </c:pt>
              <c:pt idx="355">
                <c:v>45329</c:v>
              </c:pt>
            </c:numLit>
          </c:xVal>
          <c:yVal>
            <c:numLit>
              <c:formatCode>General</c:formatCode>
              <c:ptCount val="471"/>
              <c:pt idx="0">
                <c:v>0.27413333333333301</c:v>
              </c:pt>
              <c:pt idx="1">
                <c:v>0.27413333333333301</c:v>
              </c:pt>
              <c:pt idx="2">
                <c:v>0.27406666666666707</c:v>
              </c:pt>
              <c:pt idx="3">
                <c:v>0.27426666666666627</c:v>
              </c:pt>
              <c:pt idx="4">
                <c:v>0.27406666666666707</c:v>
              </c:pt>
              <c:pt idx="5">
                <c:v>0.27433333333333365</c:v>
              </c:pt>
              <c:pt idx="6">
                <c:v>0.26853333333333396</c:v>
              </c:pt>
              <c:pt idx="7">
                <c:v>0.27233333333333304</c:v>
              </c:pt>
              <c:pt idx="8">
                <c:v>0.27426666666666627</c:v>
              </c:pt>
              <c:pt idx="9">
                <c:v>0.27433333333333365</c:v>
              </c:pt>
              <c:pt idx="10">
                <c:v>0.27426666666666627</c:v>
              </c:pt>
              <c:pt idx="11">
                <c:v>0.27420000000000033</c:v>
              </c:pt>
              <c:pt idx="12">
                <c:v>0.27653333333333335</c:v>
              </c:pt>
              <c:pt idx="13">
                <c:v>0.27426666666666627</c:v>
              </c:pt>
              <c:pt idx="14">
                <c:v>0.27420000000000033</c:v>
              </c:pt>
              <c:pt idx="15">
                <c:v>0.27439999999999953</c:v>
              </c:pt>
              <c:pt idx="16">
                <c:v>0.27439999999999953</c:v>
              </c:pt>
              <c:pt idx="17">
                <c:v>0.27439999999999953</c:v>
              </c:pt>
              <c:pt idx="18">
                <c:v>0.27433333333333365</c:v>
              </c:pt>
              <c:pt idx="19">
                <c:v>0.27433333333333365</c:v>
              </c:pt>
              <c:pt idx="20">
                <c:v>0.27433333333333365</c:v>
              </c:pt>
              <c:pt idx="21">
                <c:v>0.27420000000000033</c:v>
              </c:pt>
              <c:pt idx="22">
                <c:v>0.27426666666666627</c:v>
              </c:pt>
              <c:pt idx="23">
                <c:v>0.27426666666666627</c:v>
              </c:pt>
              <c:pt idx="24">
                <c:v>0.27433333333333365</c:v>
              </c:pt>
              <c:pt idx="25">
                <c:v>0.27433333333333365</c:v>
              </c:pt>
              <c:pt idx="26">
                <c:v>0.27439999999999953</c:v>
              </c:pt>
              <c:pt idx="27">
                <c:v>0.27426666666666627</c:v>
              </c:pt>
              <c:pt idx="28">
                <c:v>0.27433333333333365</c:v>
              </c:pt>
              <c:pt idx="29">
                <c:v>0.27426666666666627</c:v>
              </c:pt>
              <c:pt idx="30">
                <c:v>0.27439999999999953</c:v>
              </c:pt>
              <c:pt idx="31">
                <c:v>0.27426666666666627</c:v>
              </c:pt>
              <c:pt idx="32">
                <c:v>0.27433333333333365</c:v>
              </c:pt>
              <c:pt idx="33">
                <c:v>0.27439999999999953</c:v>
              </c:pt>
              <c:pt idx="34">
                <c:v>0.27439999999999953</c:v>
              </c:pt>
              <c:pt idx="35">
                <c:v>0.27439999999999953</c:v>
              </c:pt>
              <c:pt idx="36">
                <c:v>0.27439999999999953</c:v>
              </c:pt>
              <c:pt idx="37">
                <c:v>0.27439999999999953</c:v>
              </c:pt>
              <c:pt idx="38">
                <c:v>0.27439999999999953</c:v>
              </c:pt>
              <c:pt idx="39">
                <c:v>0.27439999999999953</c:v>
              </c:pt>
              <c:pt idx="40">
                <c:v>0.27439999999999953</c:v>
              </c:pt>
              <c:pt idx="41">
                <c:v>0.27439999999999953</c:v>
              </c:pt>
              <c:pt idx="42">
                <c:v>0.27439999999999953</c:v>
              </c:pt>
              <c:pt idx="43">
                <c:v>0.27446666666666691</c:v>
              </c:pt>
              <c:pt idx="44">
                <c:v>0.27446666666666691</c:v>
              </c:pt>
              <c:pt idx="45">
                <c:v>0.27446666666666691</c:v>
              </c:pt>
              <c:pt idx="46">
                <c:v>0.27446666666666691</c:v>
              </c:pt>
              <c:pt idx="47">
                <c:v>0.27439999999999953</c:v>
              </c:pt>
              <c:pt idx="48">
                <c:v>0.27439999999999953</c:v>
              </c:pt>
              <c:pt idx="49">
                <c:v>0.27346666666666664</c:v>
              </c:pt>
              <c:pt idx="50">
                <c:v>0.27200000000000052</c:v>
              </c:pt>
              <c:pt idx="51">
                <c:v>0.27119999999999955</c:v>
              </c:pt>
              <c:pt idx="52">
                <c:v>0.27</c:v>
              </c:pt>
              <c:pt idx="53">
                <c:v>0.269133333333333</c:v>
              </c:pt>
              <c:pt idx="54">
                <c:v>0.26840000000000064</c:v>
              </c:pt>
              <c:pt idx="55">
                <c:v>0.26759999999999962</c:v>
              </c:pt>
              <c:pt idx="56">
                <c:v>0.26679999999999998</c:v>
              </c:pt>
              <c:pt idx="57">
                <c:v>0.26626666666666682</c:v>
              </c:pt>
              <c:pt idx="58">
                <c:v>0.26546666666666713</c:v>
              </c:pt>
              <c:pt idx="59">
                <c:v>0.26473333333333349</c:v>
              </c:pt>
              <c:pt idx="60">
                <c:v>0.26406666666666706</c:v>
              </c:pt>
              <c:pt idx="61">
                <c:v>0.26346666666666663</c:v>
              </c:pt>
              <c:pt idx="62">
                <c:v>0.26280000000000026</c:v>
              </c:pt>
              <c:pt idx="63">
                <c:v>0.26280000000000026</c:v>
              </c:pt>
              <c:pt idx="64">
                <c:v>0.26146666666666601</c:v>
              </c:pt>
              <c:pt idx="65">
                <c:v>0.26073333333333376</c:v>
              </c:pt>
              <c:pt idx="66">
                <c:v>0.26073333333333376</c:v>
              </c:pt>
              <c:pt idx="67">
                <c:v>0.26073333333333376</c:v>
              </c:pt>
              <c:pt idx="68">
                <c:v>0.25866666666666727</c:v>
              </c:pt>
              <c:pt idx="69">
                <c:v>0.25766666666666699</c:v>
              </c:pt>
              <c:pt idx="70">
                <c:v>0.2568666666666673</c:v>
              </c:pt>
              <c:pt idx="71">
                <c:v>0.25586666666666702</c:v>
              </c:pt>
              <c:pt idx="72">
                <c:v>0.25493333333333262</c:v>
              </c:pt>
              <c:pt idx="73">
                <c:v>0.25393333333333384</c:v>
              </c:pt>
              <c:pt idx="74">
                <c:v>0.25320000000000004</c:v>
              </c:pt>
              <c:pt idx="75">
                <c:v>0.25213333333333388</c:v>
              </c:pt>
              <c:pt idx="76">
                <c:v>0.25119999999999948</c:v>
              </c:pt>
              <c:pt idx="77">
                <c:v>0.25060000000000049</c:v>
              </c:pt>
              <c:pt idx="78">
                <c:v>0.24993333333333265</c:v>
              </c:pt>
              <c:pt idx="79">
                <c:v>0.24913333333333298</c:v>
              </c:pt>
              <c:pt idx="80">
                <c:v>0.24866666666666726</c:v>
              </c:pt>
              <c:pt idx="81">
                <c:v>0.24806666666666682</c:v>
              </c:pt>
              <c:pt idx="82">
                <c:v>0.24719999999999975</c:v>
              </c:pt>
              <c:pt idx="83">
                <c:v>0.24673333333333405</c:v>
              </c:pt>
              <c:pt idx="84">
                <c:v>0.24593333333333289</c:v>
              </c:pt>
              <c:pt idx="85">
                <c:v>0.24533333333333393</c:v>
              </c:pt>
              <c:pt idx="86">
                <c:v>0.245</c:v>
              </c:pt>
              <c:pt idx="87">
                <c:v>0.24460000000000018</c:v>
              </c:pt>
              <c:pt idx="88">
                <c:v>0.24340000000000073</c:v>
              </c:pt>
              <c:pt idx="89">
                <c:v>0.24299999999999938</c:v>
              </c:pt>
              <c:pt idx="90">
                <c:v>0.24259999999999957</c:v>
              </c:pt>
              <c:pt idx="91">
                <c:v>0.24206666666666649</c:v>
              </c:pt>
              <c:pt idx="92">
                <c:v>0.24133333333333271</c:v>
              </c:pt>
              <c:pt idx="93">
                <c:v>0.24086666666666703</c:v>
              </c:pt>
              <c:pt idx="94">
                <c:v>0.24026666666666652</c:v>
              </c:pt>
              <c:pt idx="95">
                <c:v>0.23973333333333349</c:v>
              </c:pt>
              <c:pt idx="96">
                <c:v>0.23933333333333368</c:v>
              </c:pt>
              <c:pt idx="97">
                <c:v>0.23899999999999966</c:v>
              </c:pt>
              <c:pt idx="98">
                <c:v>0.2386666666666673</c:v>
              </c:pt>
              <c:pt idx="99">
                <c:v>0.23820000000000002</c:v>
              </c:pt>
              <c:pt idx="100">
                <c:v>0.23773333333333282</c:v>
              </c:pt>
              <c:pt idx="101">
                <c:v>0.23726666666666718</c:v>
              </c:pt>
              <c:pt idx="102">
                <c:v>0.23673333333333407</c:v>
              </c:pt>
              <c:pt idx="103">
                <c:v>0.23626666666666685</c:v>
              </c:pt>
              <c:pt idx="104">
                <c:v>0.23573333333333377</c:v>
              </c:pt>
              <c:pt idx="105">
                <c:v>0.23520000000000071</c:v>
              </c:pt>
              <c:pt idx="106">
                <c:v>0.23333333333333334</c:v>
              </c:pt>
              <c:pt idx="107">
                <c:v>0.23259999999999956</c:v>
              </c:pt>
              <c:pt idx="108">
                <c:v>0.23219999999999974</c:v>
              </c:pt>
              <c:pt idx="109">
                <c:v>0.23146666666666596</c:v>
              </c:pt>
              <c:pt idx="110">
                <c:v>0.23093333333333288</c:v>
              </c:pt>
              <c:pt idx="111">
                <c:v>0.2301333333333333</c:v>
              </c:pt>
              <c:pt idx="112">
                <c:v>0.22966666666666602</c:v>
              </c:pt>
              <c:pt idx="113">
                <c:v>0.22920000000000038</c:v>
              </c:pt>
              <c:pt idx="114">
                <c:v>0.22859999999999983</c:v>
              </c:pt>
              <c:pt idx="115">
                <c:v>0.22780000000000028</c:v>
              </c:pt>
              <c:pt idx="116">
                <c:v>0.22719999999999974</c:v>
              </c:pt>
              <c:pt idx="117">
                <c:v>0.22653333333333336</c:v>
              </c:pt>
              <c:pt idx="118">
                <c:v>0.22606666666666614</c:v>
              </c:pt>
              <c:pt idx="119">
                <c:v>0.22553333333333306</c:v>
              </c:pt>
              <c:pt idx="120">
                <c:v>0.22473333333333348</c:v>
              </c:pt>
              <c:pt idx="121">
                <c:v>0.22413333333333293</c:v>
              </c:pt>
              <c:pt idx="122">
                <c:v>0.22340000000000076</c:v>
              </c:pt>
              <c:pt idx="123">
                <c:v>0.22293333333333354</c:v>
              </c:pt>
              <c:pt idx="124">
                <c:v>0.22226666666666722</c:v>
              </c:pt>
              <c:pt idx="125">
                <c:v>0.22166666666666668</c:v>
              </c:pt>
              <c:pt idx="126">
                <c:v>0.22106666666666611</c:v>
              </c:pt>
              <c:pt idx="127">
                <c:v>0.22053333333333305</c:v>
              </c:pt>
              <c:pt idx="128">
                <c:v>0.21993333333333254</c:v>
              </c:pt>
              <c:pt idx="129">
                <c:v>0.2189333333333339</c:v>
              </c:pt>
              <c:pt idx="130">
                <c:v>0.21833333333333332</c:v>
              </c:pt>
              <c:pt idx="131">
                <c:v>0.21793333333333353</c:v>
              </c:pt>
              <c:pt idx="132">
                <c:v>0.21740000000000048</c:v>
              </c:pt>
              <c:pt idx="133">
                <c:v>0.21686666666666743</c:v>
              </c:pt>
              <c:pt idx="134">
                <c:v>0.21633333333333266</c:v>
              </c:pt>
              <c:pt idx="135">
                <c:v>0.21553333333333305</c:v>
              </c:pt>
              <c:pt idx="136">
                <c:v>0.21493333333333253</c:v>
              </c:pt>
              <c:pt idx="137">
                <c:v>0.21439999999999942</c:v>
              </c:pt>
              <c:pt idx="138">
                <c:v>0.21406666666666715</c:v>
              </c:pt>
              <c:pt idx="139">
                <c:v>0.2135333333333341</c:v>
              </c:pt>
              <c:pt idx="140">
                <c:v>0.21306666666666682</c:v>
              </c:pt>
              <c:pt idx="141">
                <c:v>0.21246666666666625</c:v>
              </c:pt>
              <c:pt idx="142">
                <c:v>0.21179999999999996</c:v>
              </c:pt>
              <c:pt idx="143">
                <c:v>0.21126666666666688</c:v>
              </c:pt>
              <c:pt idx="144">
                <c:v>0.2107999999999996</c:v>
              </c:pt>
              <c:pt idx="145">
                <c:v>0.21026666666666649</c:v>
              </c:pt>
              <c:pt idx="146">
                <c:v>0.20946666666666694</c:v>
              </c:pt>
              <c:pt idx="147">
                <c:v>0.20893333333333391</c:v>
              </c:pt>
              <c:pt idx="148">
                <c:v>0.20846666666666663</c:v>
              </c:pt>
              <c:pt idx="149">
                <c:v>0.20786666666666606</c:v>
              </c:pt>
              <c:pt idx="150">
                <c:v>0.20733333333333295</c:v>
              </c:pt>
              <c:pt idx="151">
                <c:v>0.20693333333333316</c:v>
              </c:pt>
              <c:pt idx="152">
                <c:v>0.20640000000000017</c:v>
              </c:pt>
              <c:pt idx="153">
                <c:v>0.20586666666666709</c:v>
              </c:pt>
              <c:pt idx="154">
                <c:v>0.20533333333333403</c:v>
              </c:pt>
              <c:pt idx="155">
                <c:v>0.2049333333333325</c:v>
              </c:pt>
              <c:pt idx="156">
                <c:v>0.20453333333333271</c:v>
              </c:pt>
              <c:pt idx="157">
                <c:v>0.20399999999999963</c:v>
              </c:pt>
              <c:pt idx="158">
                <c:v>0.20340000000000083</c:v>
              </c:pt>
              <c:pt idx="159">
                <c:v>0.20286666666666603</c:v>
              </c:pt>
              <c:pt idx="160">
                <c:v>0.20219999999999971</c:v>
              </c:pt>
              <c:pt idx="161">
                <c:v>0.20159999999999917</c:v>
              </c:pt>
              <c:pt idx="162">
                <c:v>0.20106666666666609</c:v>
              </c:pt>
              <c:pt idx="163">
                <c:v>0.20046666666666729</c:v>
              </c:pt>
              <c:pt idx="164">
                <c:v>0.19966666666666594</c:v>
              </c:pt>
              <c:pt idx="165">
                <c:v>0.19906666666666717</c:v>
              </c:pt>
              <c:pt idx="166">
                <c:v>0.19866666666666738</c:v>
              </c:pt>
              <c:pt idx="167">
                <c:v>0.19846666666666662</c:v>
              </c:pt>
              <c:pt idx="168">
                <c:v>0.19793333333333354</c:v>
              </c:pt>
              <c:pt idx="169">
                <c:v>0.19746666666666624</c:v>
              </c:pt>
              <c:pt idx="170">
                <c:v>0.19693333333333315</c:v>
              </c:pt>
              <c:pt idx="171">
                <c:v>0.19646666666666585</c:v>
              </c:pt>
              <c:pt idx="172">
                <c:v>0.1960000000000004</c:v>
              </c:pt>
              <c:pt idx="173">
                <c:v>0.19566666666666629</c:v>
              </c:pt>
              <c:pt idx="174">
                <c:v>0.19526666666666651</c:v>
              </c:pt>
              <c:pt idx="175">
                <c:v>0.19493333333333246</c:v>
              </c:pt>
              <c:pt idx="176">
                <c:v>0.1945333333333327</c:v>
              </c:pt>
              <c:pt idx="177">
                <c:v>0.19413333333333291</c:v>
              </c:pt>
              <c:pt idx="178">
                <c:v>0.1936666666666674</c:v>
              </c:pt>
              <c:pt idx="179">
                <c:v>0.19333333333333333</c:v>
              </c:pt>
              <c:pt idx="180">
                <c:v>0.19299999999999926</c:v>
              </c:pt>
              <c:pt idx="181">
                <c:v>0.19253333333333378</c:v>
              </c:pt>
              <c:pt idx="182">
                <c:v>0.19213333333333399</c:v>
              </c:pt>
              <c:pt idx="183">
                <c:v>0.1917333333333342</c:v>
              </c:pt>
              <c:pt idx="184">
                <c:v>0.19146666666666584</c:v>
              </c:pt>
              <c:pt idx="185">
                <c:v>0.19106666666666605</c:v>
              </c:pt>
              <c:pt idx="186">
                <c:v>0.18986666666666671</c:v>
              </c:pt>
              <c:pt idx="187">
                <c:v>0.1893999999999994</c:v>
              </c:pt>
              <c:pt idx="188">
                <c:v>0.1891333333333329</c:v>
              </c:pt>
              <c:pt idx="189">
                <c:v>0.18840000000000087</c:v>
              </c:pt>
              <c:pt idx="190">
                <c:v>0.18753333333333377</c:v>
              </c:pt>
              <c:pt idx="191">
                <c:v>0.18706666666666644</c:v>
              </c:pt>
              <c:pt idx="192">
                <c:v>0.18693333333333317</c:v>
              </c:pt>
              <c:pt idx="193">
                <c:v>0.18666666666666668</c:v>
              </c:pt>
              <c:pt idx="194">
                <c:v>0.18640000000000018</c:v>
              </c:pt>
              <c:pt idx="195">
                <c:v>0.18606666666666605</c:v>
              </c:pt>
              <c:pt idx="196">
                <c:v>0.18566666666666626</c:v>
              </c:pt>
              <c:pt idx="197">
                <c:v>0.18539999999999979</c:v>
              </c:pt>
              <c:pt idx="198">
                <c:v>0.18513333333333329</c:v>
              </c:pt>
              <c:pt idx="199">
                <c:v>0.1846666666666659</c:v>
              </c:pt>
              <c:pt idx="200">
                <c:v>0.18439999999999937</c:v>
              </c:pt>
              <c:pt idx="201">
                <c:v>0.18413333333333287</c:v>
              </c:pt>
              <c:pt idx="202">
                <c:v>0.18399999999999961</c:v>
              </c:pt>
              <c:pt idx="203">
                <c:v>0.18359999999999982</c:v>
              </c:pt>
              <c:pt idx="204">
                <c:v>0.18333333333333332</c:v>
              </c:pt>
              <c:pt idx="205">
                <c:v>0.18320000000000006</c:v>
              </c:pt>
              <c:pt idx="206">
                <c:v>0.18286666666666598</c:v>
              </c:pt>
              <c:pt idx="207">
                <c:v>0.18266666666666706</c:v>
              </c:pt>
              <c:pt idx="208">
                <c:v>0.18246666666666622</c:v>
              </c:pt>
              <c:pt idx="209">
                <c:v>0.18213333333333401</c:v>
              </c:pt>
              <c:pt idx="210">
                <c:v>0.18179999999999993</c:v>
              </c:pt>
              <c:pt idx="211">
                <c:v>0.18186666666666751</c:v>
              </c:pt>
              <c:pt idx="212">
                <c:v>0.18166666666666667</c:v>
              </c:pt>
              <c:pt idx="213">
                <c:v>0.18133333333333257</c:v>
              </c:pt>
              <c:pt idx="214">
                <c:v>0.18133333333333257</c:v>
              </c:pt>
              <c:pt idx="215">
                <c:v>0.18106666666666604</c:v>
              </c:pt>
              <c:pt idx="216">
                <c:v>0.18073333333333388</c:v>
              </c:pt>
              <c:pt idx="217">
                <c:v>0.18053333333333302</c:v>
              </c:pt>
              <c:pt idx="218">
                <c:v>0.18020000000000086</c:v>
              </c:pt>
              <c:pt idx="219">
                <c:v>0.18013333333333328</c:v>
              </c:pt>
              <c:pt idx="220">
                <c:v>0.17953333333333266</c:v>
              </c:pt>
              <c:pt idx="221">
                <c:v>0.1789999999999996</c:v>
              </c:pt>
              <c:pt idx="222">
                <c:v>0.17786666666666598</c:v>
              </c:pt>
              <c:pt idx="223">
                <c:v>0.17746666666666622</c:v>
              </c:pt>
              <c:pt idx="224">
                <c:v>0.17753333333333379</c:v>
              </c:pt>
              <c:pt idx="225">
                <c:v>0.17719999999999969</c:v>
              </c:pt>
              <c:pt idx="226">
                <c:v>0.17686666666666753</c:v>
              </c:pt>
              <c:pt idx="227">
                <c:v>0.17679999999999996</c:v>
              </c:pt>
              <c:pt idx="228">
                <c:v>0.1764666666666658</c:v>
              </c:pt>
              <c:pt idx="229">
                <c:v>0.17613333333333364</c:v>
              </c:pt>
              <c:pt idx="230">
                <c:v>0.1761999999999993</c:v>
              </c:pt>
              <c:pt idx="231">
                <c:v>0.17586666666666712</c:v>
              </c:pt>
              <c:pt idx="232">
                <c:v>0.17533333333333412</c:v>
              </c:pt>
              <c:pt idx="233">
                <c:v>0.17526666666666649</c:v>
              </c:pt>
              <c:pt idx="234">
                <c:v>0.17520000000000088</c:v>
              </c:pt>
              <c:pt idx="235">
                <c:v>0.17499999999999999</c:v>
              </c:pt>
              <c:pt idx="236">
                <c:v>0.17473333333333352</c:v>
              </c:pt>
              <c:pt idx="237">
                <c:v>0.17439999999999936</c:v>
              </c:pt>
              <c:pt idx="238">
                <c:v>0.17426666666666613</c:v>
              </c:pt>
              <c:pt idx="239">
                <c:v>0.17413333333333286</c:v>
              </c:pt>
              <c:pt idx="240">
                <c:v>0.1739999999999996</c:v>
              </c:pt>
              <c:pt idx="241">
                <c:v>0.1738000000000007</c:v>
              </c:pt>
              <c:pt idx="242">
                <c:v>0.17366666666666744</c:v>
              </c:pt>
              <c:pt idx="243">
                <c:v>0.1734666666666666</c:v>
              </c:pt>
              <c:pt idx="244">
                <c:v>0.17326666666666574</c:v>
              </c:pt>
              <c:pt idx="245">
                <c:v>0.17326666666666574</c:v>
              </c:pt>
              <c:pt idx="246">
                <c:v>0.17333333333333334</c:v>
              </c:pt>
              <c:pt idx="247">
                <c:v>0.17333333333333334</c:v>
              </c:pt>
              <c:pt idx="248">
                <c:v>0.17333333333333334</c:v>
              </c:pt>
              <c:pt idx="249">
                <c:v>0.17333333333333334</c:v>
              </c:pt>
              <c:pt idx="250">
                <c:v>0.1739999999999996</c:v>
              </c:pt>
              <c:pt idx="251">
                <c:v>0.17439999999999936</c:v>
              </c:pt>
              <c:pt idx="252">
                <c:v>0.17479999999999912</c:v>
              </c:pt>
              <c:pt idx="253">
                <c:v>0.17986666666666673</c:v>
              </c:pt>
              <c:pt idx="254">
                <c:v>0.1846666666666659</c:v>
              </c:pt>
              <c:pt idx="255">
                <c:v>0.19146666666666584</c:v>
              </c:pt>
              <c:pt idx="256">
                <c:v>0.20119999999999938</c:v>
              </c:pt>
              <c:pt idx="257">
                <c:v>0.21146666666666589</c:v>
              </c:pt>
              <c:pt idx="258">
                <c:v>0.22786666666666611</c:v>
              </c:pt>
              <c:pt idx="259">
                <c:v>0.23453333333333279</c:v>
              </c:pt>
              <c:pt idx="260">
                <c:v>0.24306666666666682</c:v>
              </c:pt>
              <c:pt idx="261">
                <c:v>0.24700000000000061</c:v>
              </c:pt>
              <c:pt idx="262">
                <c:v>0.25119999999999948</c:v>
              </c:pt>
              <c:pt idx="263">
                <c:v>0.25766666666666699</c:v>
              </c:pt>
              <c:pt idx="264">
                <c:v>0.2596666666666661</c:v>
              </c:pt>
              <c:pt idx="265">
                <c:v>0.26106666666666617</c:v>
              </c:pt>
              <c:pt idx="266">
                <c:v>0.26453333333333284</c:v>
              </c:pt>
              <c:pt idx="267">
                <c:v>0.26753333333333368</c:v>
              </c:pt>
              <c:pt idx="268">
                <c:v>0.27186666666666726</c:v>
              </c:pt>
              <c:pt idx="269">
                <c:v>0.27166666666666667</c:v>
              </c:pt>
              <c:pt idx="270">
                <c:v>0.27146666666666608</c:v>
              </c:pt>
              <c:pt idx="271">
                <c:v>0.27133333333333282</c:v>
              </c:pt>
              <c:pt idx="272">
                <c:v>0.27186666666666726</c:v>
              </c:pt>
              <c:pt idx="273">
                <c:v>0.27253333333333363</c:v>
              </c:pt>
              <c:pt idx="274">
                <c:v>0.27380000000000049</c:v>
              </c:pt>
              <c:pt idx="275">
                <c:v>0.27353333333333396</c:v>
              </c:pt>
              <c:pt idx="276">
                <c:v>0.27353333333333396</c:v>
              </c:pt>
              <c:pt idx="277">
                <c:v>0.27406666666666707</c:v>
              </c:pt>
              <c:pt idx="278">
                <c:v>0.2748666666666667</c:v>
              </c:pt>
              <c:pt idx="279">
                <c:v>0.27506666666666729</c:v>
              </c:pt>
              <c:pt idx="280">
                <c:v>0.27500000000000002</c:v>
              </c:pt>
              <c:pt idx="281">
                <c:v>0.2749333333333327</c:v>
              </c:pt>
              <c:pt idx="282">
                <c:v>0.27500000000000002</c:v>
              </c:pt>
              <c:pt idx="283">
                <c:v>0.27506666666666729</c:v>
              </c:pt>
              <c:pt idx="284">
                <c:v>0.27506666666666729</c:v>
              </c:pt>
              <c:pt idx="285">
                <c:v>0.2749333333333327</c:v>
              </c:pt>
              <c:pt idx="286">
                <c:v>0.27500000000000002</c:v>
              </c:pt>
              <c:pt idx="287">
                <c:v>0.27500000000000002</c:v>
              </c:pt>
              <c:pt idx="288">
                <c:v>0.27513333333333334</c:v>
              </c:pt>
              <c:pt idx="289">
                <c:v>0.27506666666666729</c:v>
              </c:pt>
              <c:pt idx="290">
                <c:v>0.27506666666666729</c:v>
              </c:pt>
              <c:pt idx="291">
                <c:v>0.27520000000000061</c:v>
              </c:pt>
              <c:pt idx="292">
                <c:v>0.27513333333333334</c:v>
              </c:pt>
              <c:pt idx="293">
                <c:v>0.27506666666666729</c:v>
              </c:pt>
              <c:pt idx="294">
                <c:v>0.27500000000000002</c:v>
              </c:pt>
              <c:pt idx="295">
                <c:v>0.27520000000000061</c:v>
              </c:pt>
              <c:pt idx="296">
                <c:v>0.27533333333333387</c:v>
              </c:pt>
              <c:pt idx="297">
                <c:v>0.27533333333333387</c:v>
              </c:pt>
              <c:pt idx="298">
                <c:v>0.27533333333333387</c:v>
              </c:pt>
              <c:pt idx="299">
                <c:v>0.27539999999999987</c:v>
              </c:pt>
              <c:pt idx="300">
                <c:v>0.27539999999999987</c:v>
              </c:pt>
              <c:pt idx="301">
                <c:v>0.27526666666666655</c:v>
              </c:pt>
              <c:pt idx="302">
                <c:v>0.27520000000000061</c:v>
              </c:pt>
              <c:pt idx="303">
                <c:v>0.27520000000000061</c:v>
              </c:pt>
              <c:pt idx="304">
                <c:v>0.27539999999999987</c:v>
              </c:pt>
              <c:pt idx="305">
                <c:v>0.27526666666666655</c:v>
              </c:pt>
              <c:pt idx="306">
                <c:v>0.27526666666666655</c:v>
              </c:pt>
              <c:pt idx="307">
                <c:v>0.27513333333333334</c:v>
              </c:pt>
              <c:pt idx="308">
                <c:v>0.27506666666666729</c:v>
              </c:pt>
              <c:pt idx="309">
                <c:v>0.27359999999999984</c:v>
              </c:pt>
              <c:pt idx="310">
                <c:v>0.26899999999999968</c:v>
              </c:pt>
              <c:pt idx="311">
                <c:v>0.27506666666666729</c:v>
              </c:pt>
              <c:pt idx="312">
                <c:v>0.27506666666666729</c:v>
              </c:pt>
              <c:pt idx="313">
                <c:v>0.27506666666666729</c:v>
              </c:pt>
              <c:pt idx="314">
                <c:v>0.27506666666666729</c:v>
              </c:pt>
              <c:pt idx="315">
                <c:v>0.27506666666666729</c:v>
              </c:pt>
              <c:pt idx="316">
                <c:v>0.27506666666666729</c:v>
              </c:pt>
              <c:pt idx="317">
                <c:v>0.27500000000000002</c:v>
              </c:pt>
              <c:pt idx="318">
                <c:v>0.2749333333333327</c:v>
              </c:pt>
              <c:pt idx="319">
                <c:v>0.2748666666666667</c:v>
              </c:pt>
              <c:pt idx="320">
                <c:v>0.27479999999999938</c:v>
              </c:pt>
              <c:pt idx="321">
                <c:v>0.27479999999999938</c:v>
              </c:pt>
              <c:pt idx="322">
                <c:v>0.2749333333333327</c:v>
              </c:pt>
              <c:pt idx="323">
                <c:v>0.27500000000000002</c:v>
              </c:pt>
              <c:pt idx="324">
                <c:v>0.27526666666666655</c:v>
              </c:pt>
              <c:pt idx="325">
                <c:v>0.27533333333333387</c:v>
              </c:pt>
              <c:pt idx="326">
                <c:v>0.27520000000000061</c:v>
              </c:pt>
              <c:pt idx="327">
                <c:v>0.27520000000000061</c:v>
              </c:pt>
              <c:pt idx="328">
                <c:v>0.27520000000000061</c:v>
              </c:pt>
              <c:pt idx="329">
                <c:v>0.27506666666666729</c:v>
              </c:pt>
              <c:pt idx="330">
                <c:v>0.27506666666666729</c:v>
              </c:pt>
              <c:pt idx="331">
                <c:v>0.27479999999999938</c:v>
              </c:pt>
              <c:pt idx="332">
                <c:v>0.27293333333333347</c:v>
              </c:pt>
              <c:pt idx="333">
                <c:v>0.26953333333333285</c:v>
              </c:pt>
              <c:pt idx="334">
                <c:v>0.269133333333333</c:v>
              </c:pt>
              <c:pt idx="335">
                <c:v>0.26020000000000065</c:v>
              </c:pt>
              <c:pt idx="336">
                <c:v>0.26079999999999964</c:v>
              </c:pt>
              <c:pt idx="337">
                <c:v>0.26246666666666635</c:v>
              </c:pt>
              <c:pt idx="338">
                <c:v>0.26466666666666611</c:v>
              </c:pt>
              <c:pt idx="339">
                <c:v>0.26020000000000065</c:v>
              </c:pt>
              <c:pt idx="340">
                <c:v>0.26453333333333284</c:v>
              </c:pt>
              <c:pt idx="341">
                <c:v>0.25420000000000031</c:v>
              </c:pt>
              <c:pt idx="342">
                <c:v>0.25026666666666653</c:v>
              </c:pt>
              <c:pt idx="343">
                <c:v>0.24686666666666734</c:v>
              </c:pt>
              <c:pt idx="344">
                <c:v>0.24679999999999996</c:v>
              </c:pt>
              <c:pt idx="345">
                <c:v>0.22646666666666593</c:v>
              </c:pt>
              <c:pt idx="346">
                <c:v>0.22193333333333318</c:v>
              </c:pt>
              <c:pt idx="347">
                <c:v>0.2252666666666665</c:v>
              </c:pt>
              <c:pt idx="348">
                <c:v>0.22586666666666705</c:v>
              </c:pt>
              <c:pt idx="349">
                <c:v>0.20826666666666585</c:v>
              </c:pt>
              <c:pt idx="350">
                <c:v>0.20393333333333391</c:v>
              </c:pt>
              <c:pt idx="351">
                <c:v>0.20393333333333391</c:v>
              </c:pt>
              <c:pt idx="352">
                <c:v>0.19299999999999926</c:v>
              </c:pt>
              <c:pt idx="353">
                <c:v>0.19299999999999926</c:v>
              </c:pt>
              <c:pt idx="354">
                <c:v>0.19299999999999926</c:v>
              </c:pt>
              <c:pt idx="355">
                <c:v>0.19299999999999926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D36-47FD-8579-A31CD4415EB3}"/>
            </c:ext>
          </c:extLst>
        </c:ser>
        <c:ser>
          <c:idx val="2"/>
          <c:order val="2"/>
          <c:tx>
            <c:v>PH1-SH16-03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473"/>
              <c:pt idx="0">
                <c:v>44734</c:v>
              </c:pt>
              <c:pt idx="1">
                <c:v>44735</c:v>
              </c:pt>
              <c:pt idx="2">
                <c:v>44736</c:v>
              </c:pt>
              <c:pt idx="3">
                <c:v>44737</c:v>
              </c:pt>
              <c:pt idx="4">
                <c:v>44738</c:v>
              </c:pt>
              <c:pt idx="5">
                <c:v>44739</c:v>
              </c:pt>
              <c:pt idx="6">
                <c:v>44740</c:v>
              </c:pt>
              <c:pt idx="7">
                <c:v>44741</c:v>
              </c:pt>
              <c:pt idx="8">
                <c:v>44742</c:v>
              </c:pt>
              <c:pt idx="9">
                <c:v>44743</c:v>
              </c:pt>
              <c:pt idx="10">
                <c:v>44744</c:v>
              </c:pt>
              <c:pt idx="11">
                <c:v>44745</c:v>
              </c:pt>
              <c:pt idx="12">
                <c:v>44746</c:v>
              </c:pt>
              <c:pt idx="13">
                <c:v>44747</c:v>
              </c:pt>
              <c:pt idx="14">
                <c:v>44748</c:v>
              </c:pt>
              <c:pt idx="15">
                <c:v>44749</c:v>
              </c:pt>
              <c:pt idx="16">
                <c:v>44750</c:v>
              </c:pt>
              <c:pt idx="17">
                <c:v>44751</c:v>
              </c:pt>
              <c:pt idx="18">
                <c:v>44752</c:v>
              </c:pt>
              <c:pt idx="19">
                <c:v>44753</c:v>
              </c:pt>
              <c:pt idx="20">
                <c:v>44754</c:v>
              </c:pt>
              <c:pt idx="21">
                <c:v>44755</c:v>
              </c:pt>
              <c:pt idx="22">
                <c:v>44756</c:v>
              </c:pt>
              <c:pt idx="23">
                <c:v>44757</c:v>
              </c:pt>
              <c:pt idx="24">
                <c:v>44758</c:v>
              </c:pt>
              <c:pt idx="25">
                <c:v>44759</c:v>
              </c:pt>
              <c:pt idx="26">
                <c:v>44760</c:v>
              </c:pt>
              <c:pt idx="27">
                <c:v>44761</c:v>
              </c:pt>
              <c:pt idx="28">
                <c:v>44762</c:v>
              </c:pt>
              <c:pt idx="29">
                <c:v>44763</c:v>
              </c:pt>
              <c:pt idx="30">
                <c:v>44764</c:v>
              </c:pt>
              <c:pt idx="31">
                <c:v>44765</c:v>
              </c:pt>
              <c:pt idx="32">
                <c:v>44766</c:v>
              </c:pt>
              <c:pt idx="33">
                <c:v>44767</c:v>
              </c:pt>
              <c:pt idx="34">
                <c:v>44768</c:v>
              </c:pt>
              <c:pt idx="35">
                <c:v>44769</c:v>
              </c:pt>
              <c:pt idx="36">
                <c:v>44770</c:v>
              </c:pt>
              <c:pt idx="37">
                <c:v>44771</c:v>
              </c:pt>
              <c:pt idx="38">
                <c:v>44772</c:v>
              </c:pt>
              <c:pt idx="39">
                <c:v>44773</c:v>
              </c:pt>
              <c:pt idx="40">
                <c:v>44774</c:v>
              </c:pt>
              <c:pt idx="41">
                <c:v>44775</c:v>
              </c:pt>
              <c:pt idx="42">
                <c:v>44776</c:v>
              </c:pt>
              <c:pt idx="43">
                <c:v>44777</c:v>
              </c:pt>
              <c:pt idx="44">
                <c:v>44778</c:v>
              </c:pt>
              <c:pt idx="45">
                <c:v>44779</c:v>
              </c:pt>
              <c:pt idx="46">
                <c:v>44780</c:v>
              </c:pt>
              <c:pt idx="47">
                <c:v>44781</c:v>
              </c:pt>
              <c:pt idx="48">
                <c:v>44782</c:v>
              </c:pt>
              <c:pt idx="49">
                <c:v>44783</c:v>
              </c:pt>
              <c:pt idx="50">
                <c:v>44784</c:v>
              </c:pt>
              <c:pt idx="51">
                <c:v>44785</c:v>
              </c:pt>
              <c:pt idx="52">
                <c:v>44786</c:v>
              </c:pt>
              <c:pt idx="53">
                <c:v>44787</c:v>
              </c:pt>
              <c:pt idx="54">
                <c:v>44788</c:v>
              </c:pt>
              <c:pt idx="55">
                <c:v>44789</c:v>
              </c:pt>
              <c:pt idx="56">
                <c:v>44790</c:v>
              </c:pt>
              <c:pt idx="57">
                <c:v>44791</c:v>
              </c:pt>
              <c:pt idx="58">
                <c:v>44793</c:v>
              </c:pt>
              <c:pt idx="59">
                <c:v>44794</c:v>
              </c:pt>
              <c:pt idx="60">
                <c:v>44795</c:v>
              </c:pt>
              <c:pt idx="61">
                <c:v>44796</c:v>
              </c:pt>
              <c:pt idx="62">
                <c:v>44797</c:v>
              </c:pt>
              <c:pt idx="63">
                <c:v>44798</c:v>
              </c:pt>
              <c:pt idx="64">
                <c:v>44799</c:v>
              </c:pt>
              <c:pt idx="65">
                <c:v>44800</c:v>
              </c:pt>
              <c:pt idx="66">
                <c:v>44801</c:v>
              </c:pt>
              <c:pt idx="67">
                <c:v>44802</c:v>
              </c:pt>
              <c:pt idx="68">
                <c:v>44803</c:v>
              </c:pt>
              <c:pt idx="69">
                <c:v>44804</c:v>
              </c:pt>
              <c:pt idx="70">
                <c:v>44805</c:v>
              </c:pt>
              <c:pt idx="71">
                <c:v>44806</c:v>
              </c:pt>
              <c:pt idx="72">
                <c:v>44807</c:v>
              </c:pt>
              <c:pt idx="73">
                <c:v>44808</c:v>
              </c:pt>
              <c:pt idx="74">
                <c:v>44809</c:v>
              </c:pt>
              <c:pt idx="75">
                <c:v>44810</c:v>
              </c:pt>
              <c:pt idx="76">
                <c:v>44811</c:v>
              </c:pt>
              <c:pt idx="77">
                <c:v>44812</c:v>
              </c:pt>
              <c:pt idx="78">
                <c:v>44814</c:v>
              </c:pt>
              <c:pt idx="79">
                <c:v>44815</c:v>
              </c:pt>
              <c:pt idx="80">
                <c:v>44816</c:v>
              </c:pt>
              <c:pt idx="81">
                <c:v>44817</c:v>
              </c:pt>
              <c:pt idx="82">
                <c:v>44819</c:v>
              </c:pt>
              <c:pt idx="83">
                <c:v>44820</c:v>
              </c:pt>
              <c:pt idx="84">
                <c:v>44821</c:v>
              </c:pt>
              <c:pt idx="85">
                <c:v>44822</c:v>
              </c:pt>
              <c:pt idx="86">
                <c:v>44823</c:v>
              </c:pt>
              <c:pt idx="87">
                <c:v>44824</c:v>
              </c:pt>
              <c:pt idx="88">
                <c:v>44825</c:v>
              </c:pt>
              <c:pt idx="89">
                <c:v>44826</c:v>
              </c:pt>
              <c:pt idx="90">
                <c:v>44827</c:v>
              </c:pt>
              <c:pt idx="91">
                <c:v>44828</c:v>
              </c:pt>
              <c:pt idx="92">
                <c:v>44829</c:v>
              </c:pt>
              <c:pt idx="93">
                <c:v>44830</c:v>
              </c:pt>
              <c:pt idx="94">
                <c:v>44831</c:v>
              </c:pt>
              <c:pt idx="95">
                <c:v>44832</c:v>
              </c:pt>
              <c:pt idx="96">
                <c:v>44835</c:v>
              </c:pt>
              <c:pt idx="97">
                <c:v>44836</c:v>
              </c:pt>
              <c:pt idx="98">
                <c:v>44837</c:v>
              </c:pt>
              <c:pt idx="99">
                <c:v>44838</c:v>
              </c:pt>
              <c:pt idx="100">
                <c:v>44839</c:v>
              </c:pt>
              <c:pt idx="101">
                <c:v>44840</c:v>
              </c:pt>
              <c:pt idx="102">
                <c:v>44841</c:v>
              </c:pt>
              <c:pt idx="103">
                <c:v>44842</c:v>
              </c:pt>
              <c:pt idx="104">
                <c:v>44843</c:v>
              </c:pt>
              <c:pt idx="105">
                <c:v>44844</c:v>
              </c:pt>
              <c:pt idx="106">
                <c:v>44845</c:v>
              </c:pt>
              <c:pt idx="107">
                <c:v>44846</c:v>
              </c:pt>
              <c:pt idx="108">
                <c:v>44847</c:v>
              </c:pt>
              <c:pt idx="109">
                <c:v>44848</c:v>
              </c:pt>
              <c:pt idx="110">
                <c:v>44849</c:v>
              </c:pt>
              <c:pt idx="111">
                <c:v>44850</c:v>
              </c:pt>
              <c:pt idx="112">
                <c:v>44851</c:v>
              </c:pt>
              <c:pt idx="113">
                <c:v>44852</c:v>
              </c:pt>
              <c:pt idx="114">
                <c:v>44853</c:v>
              </c:pt>
              <c:pt idx="115">
                <c:v>44854</c:v>
              </c:pt>
              <c:pt idx="116">
                <c:v>44855</c:v>
              </c:pt>
              <c:pt idx="117">
                <c:v>44856</c:v>
              </c:pt>
              <c:pt idx="118">
                <c:v>44857</c:v>
              </c:pt>
              <c:pt idx="119">
                <c:v>44859</c:v>
              </c:pt>
              <c:pt idx="120">
                <c:v>44860</c:v>
              </c:pt>
              <c:pt idx="121">
                <c:v>44861</c:v>
              </c:pt>
              <c:pt idx="122">
                <c:v>44862</c:v>
              </c:pt>
              <c:pt idx="123">
                <c:v>44863</c:v>
              </c:pt>
              <c:pt idx="124">
                <c:v>44864</c:v>
              </c:pt>
              <c:pt idx="125">
                <c:v>44865</c:v>
              </c:pt>
              <c:pt idx="126">
                <c:v>44866</c:v>
              </c:pt>
              <c:pt idx="127">
                <c:v>44867</c:v>
              </c:pt>
              <c:pt idx="128">
                <c:v>44868</c:v>
              </c:pt>
              <c:pt idx="129">
                <c:v>44869</c:v>
              </c:pt>
              <c:pt idx="130">
                <c:v>44870</c:v>
              </c:pt>
              <c:pt idx="131">
                <c:v>44871</c:v>
              </c:pt>
              <c:pt idx="132">
                <c:v>44872</c:v>
              </c:pt>
              <c:pt idx="133">
                <c:v>44873</c:v>
              </c:pt>
              <c:pt idx="134">
                <c:v>44874</c:v>
              </c:pt>
              <c:pt idx="135">
                <c:v>44875</c:v>
              </c:pt>
              <c:pt idx="136">
                <c:v>44878</c:v>
              </c:pt>
              <c:pt idx="137">
                <c:v>44879</c:v>
              </c:pt>
              <c:pt idx="138">
                <c:v>44880</c:v>
              </c:pt>
              <c:pt idx="139">
                <c:v>44881</c:v>
              </c:pt>
              <c:pt idx="140">
                <c:v>44883</c:v>
              </c:pt>
              <c:pt idx="141">
                <c:v>44884</c:v>
              </c:pt>
              <c:pt idx="142">
                <c:v>44885</c:v>
              </c:pt>
              <c:pt idx="143">
                <c:v>44886</c:v>
              </c:pt>
              <c:pt idx="144">
                <c:v>44887</c:v>
              </c:pt>
              <c:pt idx="145">
                <c:v>44888</c:v>
              </c:pt>
              <c:pt idx="146">
                <c:v>44889</c:v>
              </c:pt>
              <c:pt idx="147">
                <c:v>44890</c:v>
              </c:pt>
              <c:pt idx="148">
                <c:v>44891</c:v>
              </c:pt>
              <c:pt idx="149">
                <c:v>44892</c:v>
              </c:pt>
              <c:pt idx="150">
                <c:v>44893</c:v>
              </c:pt>
              <c:pt idx="151">
                <c:v>44894</c:v>
              </c:pt>
              <c:pt idx="152">
                <c:v>44895</c:v>
              </c:pt>
              <c:pt idx="153">
                <c:v>44896</c:v>
              </c:pt>
              <c:pt idx="154">
                <c:v>44898</c:v>
              </c:pt>
              <c:pt idx="155">
                <c:v>44899</c:v>
              </c:pt>
              <c:pt idx="156">
                <c:v>44900</c:v>
              </c:pt>
              <c:pt idx="157">
                <c:v>44901</c:v>
              </c:pt>
              <c:pt idx="158">
                <c:v>44902</c:v>
              </c:pt>
              <c:pt idx="159">
                <c:v>44903</c:v>
              </c:pt>
              <c:pt idx="160">
                <c:v>44904</c:v>
              </c:pt>
              <c:pt idx="161">
                <c:v>44905</c:v>
              </c:pt>
              <c:pt idx="162">
                <c:v>44906</c:v>
              </c:pt>
              <c:pt idx="163">
                <c:v>44907</c:v>
              </c:pt>
              <c:pt idx="164">
                <c:v>44908</c:v>
              </c:pt>
              <c:pt idx="165">
                <c:v>44909</c:v>
              </c:pt>
              <c:pt idx="166">
                <c:v>44910</c:v>
              </c:pt>
              <c:pt idx="167">
                <c:v>44911</c:v>
              </c:pt>
              <c:pt idx="168">
                <c:v>44912</c:v>
              </c:pt>
              <c:pt idx="169">
                <c:v>44913</c:v>
              </c:pt>
              <c:pt idx="170">
                <c:v>44914</c:v>
              </c:pt>
              <c:pt idx="171">
                <c:v>44915</c:v>
              </c:pt>
              <c:pt idx="172">
                <c:v>44916</c:v>
              </c:pt>
              <c:pt idx="173">
                <c:v>44917</c:v>
              </c:pt>
              <c:pt idx="174">
                <c:v>44921</c:v>
              </c:pt>
              <c:pt idx="175">
                <c:v>44922</c:v>
              </c:pt>
              <c:pt idx="176">
                <c:v>44923</c:v>
              </c:pt>
              <c:pt idx="177">
                <c:v>44925</c:v>
              </c:pt>
              <c:pt idx="178">
                <c:v>44928</c:v>
              </c:pt>
              <c:pt idx="179">
                <c:v>44929</c:v>
              </c:pt>
              <c:pt idx="180">
                <c:v>44930</c:v>
              </c:pt>
              <c:pt idx="181">
                <c:v>44931</c:v>
              </c:pt>
              <c:pt idx="182">
                <c:v>44932</c:v>
              </c:pt>
              <c:pt idx="183">
                <c:v>44933</c:v>
              </c:pt>
              <c:pt idx="184">
                <c:v>44934</c:v>
              </c:pt>
              <c:pt idx="185">
                <c:v>44935</c:v>
              </c:pt>
              <c:pt idx="186">
                <c:v>44936</c:v>
              </c:pt>
              <c:pt idx="187">
                <c:v>44938</c:v>
              </c:pt>
              <c:pt idx="188">
                <c:v>44939</c:v>
              </c:pt>
              <c:pt idx="189">
                <c:v>44940</c:v>
              </c:pt>
              <c:pt idx="190">
                <c:v>44941</c:v>
              </c:pt>
              <c:pt idx="191">
                <c:v>44942</c:v>
              </c:pt>
              <c:pt idx="192">
                <c:v>44943</c:v>
              </c:pt>
              <c:pt idx="193">
                <c:v>44944</c:v>
              </c:pt>
              <c:pt idx="194">
                <c:v>44945</c:v>
              </c:pt>
              <c:pt idx="195">
                <c:v>44946</c:v>
              </c:pt>
              <c:pt idx="196">
                <c:v>44947</c:v>
              </c:pt>
              <c:pt idx="197">
                <c:v>44948</c:v>
              </c:pt>
              <c:pt idx="198">
                <c:v>44949</c:v>
              </c:pt>
              <c:pt idx="199">
                <c:v>44950</c:v>
              </c:pt>
              <c:pt idx="200">
                <c:v>44951</c:v>
              </c:pt>
              <c:pt idx="201">
                <c:v>44952</c:v>
              </c:pt>
              <c:pt idx="202">
                <c:v>44953</c:v>
              </c:pt>
              <c:pt idx="203">
                <c:v>44954</c:v>
              </c:pt>
              <c:pt idx="204">
                <c:v>44955</c:v>
              </c:pt>
              <c:pt idx="205">
                <c:v>44956</c:v>
              </c:pt>
              <c:pt idx="206">
                <c:v>44957</c:v>
              </c:pt>
              <c:pt idx="207">
                <c:v>44958</c:v>
              </c:pt>
              <c:pt idx="208">
                <c:v>44961</c:v>
              </c:pt>
              <c:pt idx="209">
                <c:v>44962</c:v>
              </c:pt>
              <c:pt idx="210">
                <c:v>44965</c:v>
              </c:pt>
              <c:pt idx="211">
                <c:v>44966</c:v>
              </c:pt>
              <c:pt idx="212">
                <c:v>44969</c:v>
              </c:pt>
              <c:pt idx="213">
                <c:v>44971</c:v>
              </c:pt>
              <c:pt idx="214">
                <c:v>44972</c:v>
              </c:pt>
              <c:pt idx="215">
                <c:v>44973</c:v>
              </c:pt>
              <c:pt idx="216">
                <c:v>44974</c:v>
              </c:pt>
              <c:pt idx="217">
                <c:v>44975</c:v>
              </c:pt>
              <c:pt idx="218">
                <c:v>44976</c:v>
              </c:pt>
              <c:pt idx="219">
                <c:v>44977</c:v>
              </c:pt>
              <c:pt idx="220">
                <c:v>44978</c:v>
              </c:pt>
              <c:pt idx="221">
                <c:v>44981</c:v>
              </c:pt>
              <c:pt idx="222">
                <c:v>44982</c:v>
              </c:pt>
              <c:pt idx="223">
                <c:v>44983</c:v>
              </c:pt>
              <c:pt idx="224">
                <c:v>44984</c:v>
              </c:pt>
              <c:pt idx="225">
                <c:v>44985</c:v>
              </c:pt>
              <c:pt idx="226">
                <c:v>44986</c:v>
              </c:pt>
              <c:pt idx="227">
                <c:v>44987</c:v>
              </c:pt>
              <c:pt idx="228">
                <c:v>44988</c:v>
              </c:pt>
              <c:pt idx="229">
                <c:v>44989</c:v>
              </c:pt>
              <c:pt idx="230">
                <c:v>44990</c:v>
              </c:pt>
              <c:pt idx="231">
                <c:v>44991</c:v>
              </c:pt>
              <c:pt idx="232">
                <c:v>44992</c:v>
              </c:pt>
              <c:pt idx="233">
                <c:v>44993</c:v>
              </c:pt>
              <c:pt idx="234">
                <c:v>44994</c:v>
              </c:pt>
              <c:pt idx="235">
                <c:v>44995</c:v>
              </c:pt>
              <c:pt idx="236">
                <c:v>44996</c:v>
              </c:pt>
              <c:pt idx="237">
                <c:v>44997</c:v>
              </c:pt>
              <c:pt idx="238">
                <c:v>44998</c:v>
              </c:pt>
              <c:pt idx="239">
                <c:v>44999</c:v>
              </c:pt>
              <c:pt idx="240">
                <c:v>45000</c:v>
              </c:pt>
              <c:pt idx="241">
                <c:v>45001</c:v>
              </c:pt>
              <c:pt idx="242">
                <c:v>45002</c:v>
              </c:pt>
              <c:pt idx="243">
                <c:v>45003</c:v>
              </c:pt>
              <c:pt idx="244">
                <c:v>45004</c:v>
              </c:pt>
              <c:pt idx="245">
                <c:v>45005</c:v>
              </c:pt>
              <c:pt idx="246">
                <c:v>45007</c:v>
              </c:pt>
              <c:pt idx="247">
                <c:v>45008</c:v>
              </c:pt>
              <c:pt idx="248">
                <c:v>45009</c:v>
              </c:pt>
              <c:pt idx="249">
                <c:v>45010</c:v>
              </c:pt>
              <c:pt idx="250">
                <c:v>45011</c:v>
              </c:pt>
              <c:pt idx="251">
                <c:v>45012</c:v>
              </c:pt>
              <c:pt idx="252">
                <c:v>45013</c:v>
              </c:pt>
              <c:pt idx="253">
                <c:v>45015</c:v>
              </c:pt>
              <c:pt idx="254">
                <c:v>45016</c:v>
              </c:pt>
              <c:pt idx="255">
                <c:v>45017</c:v>
              </c:pt>
              <c:pt idx="256">
                <c:v>45018</c:v>
              </c:pt>
              <c:pt idx="257">
                <c:v>45019</c:v>
              </c:pt>
              <c:pt idx="258">
                <c:v>45020</c:v>
              </c:pt>
              <c:pt idx="259">
                <c:v>45021</c:v>
              </c:pt>
              <c:pt idx="260">
                <c:v>45022</c:v>
              </c:pt>
              <c:pt idx="261">
                <c:v>45023</c:v>
              </c:pt>
              <c:pt idx="262">
                <c:v>45024</c:v>
              </c:pt>
              <c:pt idx="263">
                <c:v>45025</c:v>
              </c:pt>
              <c:pt idx="264">
                <c:v>45026</c:v>
              </c:pt>
              <c:pt idx="265">
                <c:v>45027</c:v>
              </c:pt>
              <c:pt idx="266">
                <c:v>45028</c:v>
              </c:pt>
              <c:pt idx="267">
                <c:v>45035</c:v>
              </c:pt>
              <c:pt idx="268">
                <c:v>45038</c:v>
              </c:pt>
              <c:pt idx="269">
                <c:v>45039</c:v>
              </c:pt>
              <c:pt idx="270">
                <c:v>45040</c:v>
              </c:pt>
              <c:pt idx="271">
                <c:v>45041</c:v>
              </c:pt>
              <c:pt idx="272">
                <c:v>45042</c:v>
              </c:pt>
              <c:pt idx="273">
                <c:v>45043</c:v>
              </c:pt>
              <c:pt idx="274">
                <c:v>45044</c:v>
              </c:pt>
              <c:pt idx="275">
                <c:v>45045</c:v>
              </c:pt>
              <c:pt idx="276">
                <c:v>45046</c:v>
              </c:pt>
              <c:pt idx="277">
                <c:v>45047</c:v>
              </c:pt>
              <c:pt idx="278">
                <c:v>45048</c:v>
              </c:pt>
              <c:pt idx="279">
                <c:v>45049</c:v>
              </c:pt>
              <c:pt idx="280">
                <c:v>45050</c:v>
              </c:pt>
              <c:pt idx="281">
                <c:v>45052</c:v>
              </c:pt>
              <c:pt idx="282">
                <c:v>45053</c:v>
              </c:pt>
              <c:pt idx="283">
                <c:v>45058</c:v>
              </c:pt>
              <c:pt idx="284">
                <c:v>45061</c:v>
              </c:pt>
              <c:pt idx="285">
                <c:v>45062</c:v>
              </c:pt>
              <c:pt idx="286">
                <c:v>45063</c:v>
              </c:pt>
              <c:pt idx="287">
                <c:v>45064</c:v>
              </c:pt>
              <c:pt idx="288">
                <c:v>45066</c:v>
              </c:pt>
              <c:pt idx="289">
                <c:v>45067</c:v>
              </c:pt>
              <c:pt idx="290">
                <c:v>45069</c:v>
              </c:pt>
              <c:pt idx="291">
                <c:v>45071</c:v>
              </c:pt>
              <c:pt idx="292">
                <c:v>45074</c:v>
              </c:pt>
              <c:pt idx="293">
                <c:v>45076</c:v>
              </c:pt>
              <c:pt idx="294">
                <c:v>45077</c:v>
              </c:pt>
              <c:pt idx="295">
                <c:v>45079</c:v>
              </c:pt>
              <c:pt idx="296">
                <c:v>45080</c:v>
              </c:pt>
              <c:pt idx="297">
                <c:v>45086</c:v>
              </c:pt>
              <c:pt idx="298">
                <c:v>45088</c:v>
              </c:pt>
              <c:pt idx="299">
                <c:v>45089</c:v>
              </c:pt>
              <c:pt idx="300">
                <c:v>45090</c:v>
              </c:pt>
              <c:pt idx="301">
                <c:v>45094</c:v>
              </c:pt>
              <c:pt idx="302">
                <c:v>45095</c:v>
              </c:pt>
              <c:pt idx="303">
                <c:v>45096</c:v>
              </c:pt>
              <c:pt idx="304">
                <c:v>45097</c:v>
              </c:pt>
              <c:pt idx="305">
                <c:v>45098</c:v>
              </c:pt>
              <c:pt idx="306">
                <c:v>45099</c:v>
              </c:pt>
              <c:pt idx="307">
                <c:v>45100</c:v>
              </c:pt>
              <c:pt idx="308">
                <c:v>45101</c:v>
              </c:pt>
              <c:pt idx="309">
                <c:v>45102</c:v>
              </c:pt>
              <c:pt idx="310">
                <c:v>45103</c:v>
              </c:pt>
              <c:pt idx="311">
                <c:v>45104</c:v>
              </c:pt>
              <c:pt idx="312">
                <c:v>45107</c:v>
              </c:pt>
              <c:pt idx="313">
                <c:v>45110</c:v>
              </c:pt>
              <c:pt idx="314">
                <c:v>45111</c:v>
              </c:pt>
              <c:pt idx="315">
                <c:v>45114</c:v>
              </c:pt>
              <c:pt idx="316">
                <c:v>45116</c:v>
              </c:pt>
              <c:pt idx="317">
                <c:v>45117</c:v>
              </c:pt>
              <c:pt idx="318">
                <c:v>45118</c:v>
              </c:pt>
              <c:pt idx="319">
                <c:v>45119</c:v>
              </c:pt>
              <c:pt idx="320">
                <c:v>45120</c:v>
              </c:pt>
              <c:pt idx="321">
                <c:v>45121</c:v>
              </c:pt>
              <c:pt idx="322">
                <c:v>45122</c:v>
              </c:pt>
              <c:pt idx="323">
                <c:v>45133</c:v>
              </c:pt>
              <c:pt idx="324">
                <c:v>45138</c:v>
              </c:pt>
              <c:pt idx="325">
                <c:v>45157</c:v>
              </c:pt>
              <c:pt idx="326">
                <c:v>45165</c:v>
              </c:pt>
              <c:pt idx="327">
                <c:v>45168</c:v>
              </c:pt>
              <c:pt idx="328">
                <c:v>45171</c:v>
              </c:pt>
              <c:pt idx="329">
                <c:v>45178</c:v>
              </c:pt>
              <c:pt idx="330">
                <c:v>45181</c:v>
              </c:pt>
              <c:pt idx="331">
                <c:v>45189</c:v>
              </c:pt>
              <c:pt idx="332">
                <c:v>45195</c:v>
              </c:pt>
              <c:pt idx="333">
                <c:v>45202</c:v>
              </c:pt>
              <c:pt idx="334">
                <c:v>45226</c:v>
              </c:pt>
              <c:pt idx="335">
                <c:v>45235</c:v>
              </c:pt>
              <c:pt idx="336">
                <c:v>45240</c:v>
              </c:pt>
              <c:pt idx="337">
                <c:v>45247</c:v>
              </c:pt>
              <c:pt idx="338">
                <c:v>45259</c:v>
              </c:pt>
              <c:pt idx="339">
                <c:v>45273</c:v>
              </c:pt>
              <c:pt idx="340">
                <c:v>45296</c:v>
              </c:pt>
              <c:pt idx="341">
                <c:v>45312</c:v>
              </c:pt>
              <c:pt idx="342">
                <c:v>45324</c:v>
              </c:pt>
              <c:pt idx="343">
                <c:v>45329</c:v>
              </c:pt>
            </c:numLit>
          </c:xVal>
          <c:yVal>
            <c:numLit>
              <c:formatCode>General</c:formatCode>
              <c:ptCount val="473"/>
              <c:pt idx="0">
                <c:v>2.7552674230157596E-3</c:v>
              </c:pt>
              <c:pt idx="1">
                <c:v>2.5931928687172646E-3</c:v>
              </c:pt>
              <c:pt idx="2">
                <c:v>2.4311183144261022E-3</c:v>
              </c:pt>
              <c:pt idx="3">
                <c:v>2.4311183144261022E-3</c:v>
              </c:pt>
              <c:pt idx="4">
                <c:v>2.4311183144261022E-3</c:v>
              </c:pt>
              <c:pt idx="5">
                <c:v>2.4311183144261022E-3</c:v>
              </c:pt>
              <c:pt idx="6">
                <c:v>2.4311183144261022E-3</c:v>
              </c:pt>
              <c:pt idx="7">
                <c:v>2.2690437601276051E-3</c:v>
              </c:pt>
              <c:pt idx="8">
                <c:v>2.4311183144261022E-3</c:v>
              </c:pt>
              <c:pt idx="9">
                <c:v>2.2690437601276051E-3</c:v>
              </c:pt>
              <c:pt idx="10">
                <c:v>2.4311183144261022E-3</c:v>
              </c:pt>
              <c:pt idx="11">
                <c:v>2.2690437601276051E-3</c:v>
              </c:pt>
              <c:pt idx="12">
                <c:v>2.2690437601276051E-3</c:v>
              </c:pt>
              <c:pt idx="13">
                <c:v>2.2690437601276051E-3</c:v>
              </c:pt>
              <c:pt idx="14">
                <c:v>2.2690437601276051E-3</c:v>
              </c:pt>
              <c:pt idx="15">
                <c:v>2.2690437601276051E-3</c:v>
              </c:pt>
              <c:pt idx="16">
                <c:v>2.2690437601276051E-3</c:v>
              </c:pt>
              <c:pt idx="17">
                <c:v>2.2690437601276051E-3</c:v>
              </c:pt>
              <c:pt idx="18">
                <c:v>2.4311183144261022E-3</c:v>
              </c:pt>
              <c:pt idx="19">
                <c:v>2.2690437601276051E-3</c:v>
              </c:pt>
              <c:pt idx="20">
                <c:v>2.4311183144261022E-3</c:v>
              </c:pt>
              <c:pt idx="21">
                <c:v>2.4311183144261022E-3</c:v>
              </c:pt>
              <c:pt idx="22">
                <c:v>2.4311183144261022E-3</c:v>
              </c:pt>
              <c:pt idx="23">
                <c:v>2.2690437601276051E-3</c:v>
              </c:pt>
              <c:pt idx="24">
                <c:v>2.2690437601276051E-3</c:v>
              </c:pt>
              <c:pt idx="25">
                <c:v>2.2690437601276051E-3</c:v>
              </c:pt>
              <c:pt idx="26">
                <c:v>2.4311183144261022E-3</c:v>
              </c:pt>
              <c:pt idx="27">
                <c:v>2.4311183144261022E-3</c:v>
              </c:pt>
              <c:pt idx="28">
                <c:v>2.2690437601276051E-3</c:v>
              </c:pt>
              <c:pt idx="29">
                <c:v>2.2690437601276051E-3</c:v>
              </c:pt>
              <c:pt idx="30">
                <c:v>2.2690437601276051E-3</c:v>
              </c:pt>
              <c:pt idx="31">
                <c:v>2.2690437601276051E-3</c:v>
              </c:pt>
              <c:pt idx="32">
                <c:v>2.2690437601276051E-3</c:v>
              </c:pt>
              <c:pt idx="33">
                <c:v>2.2690437601276051E-3</c:v>
              </c:pt>
              <c:pt idx="34">
                <c:v>2.2690437601276051E-3</c:v>
              </c:pt>
              <c:pt idx="35">
                <c:v>2.2690437601276051E-3</c:v>
              </c:pt>
              <c:pt idx="36">
                <c:v>2.2690437601276051E-3</c:v>
              </c:pt>
              <c:pt idx="37">
                <c:v>2.4311183144261022E-3</c:v>
              </c:pt>
              <c:pt idx="38">
                <c:v>2.2690437601276051E-3</c:v>
              </c:pt>
              <c:pt idx="39">
                <c:v>2.2690437601276051E-3</c:v>
              </c:pt>
              <c:pt idx="40">
                <c:v>2.2690437601276051E-3</c:v>
              </c:pt>
              <c:pt idx="41">
                <c:v>2.4311183144261022E-3</c:v>
              </c:pt>
              <c:pt idx="42">
                <c:v>2.4311183144261022E-3</c:v>
              </c:pt>
              <c:pt idx="43">
                <c:v>2.2690437601276051E-3</c:v>
              </c:pt>
              <c:pt idx="44">
                <c:v>2.2690437601276051E-3</c:v>
              </c:pt>
              <c:pt idx="45">
                <c:v>2.2690437601276051E-3</c:v>
              </c:pt>
              <c:pt idx="46">
                <c:v>2.2690437601276051E-3</c:v>
              </c:pt>
              <c:pt idx="47">
                <c:v>2.2690437601276051E-3</c:v>
              </c:pt>
              <c:pt idx="48">
                <c:v>2.4311183144261022E-3</c:v>
              </c:pt>
              <c:pt idx="49">
                <c:v>2.4311183144261022E-3</c:v>
              </c:pt>
              <c:pt idx="50">
                <c:v>2.2690437601276051E-3</c:v>
              </c:pt>
              <c:pt idx="51">
                <c:v>2.2690437601276051E-3</c:v>
              </c:pt>
              <c:pt idx="52">
                <c:v>2.2690437601276051E-3</c:v>
              </c:pt>
              <c:pt idx="53">
                <c:v>2.2690437601276051E-3</c:v>
              </c:pt>
              <c:pt idx="54">
                <c:v>2.2690437601276051E-3</c:v>
              </c:pt>
              <c:pt idx="55">
                <c:v>2.2690437601276051E-3</c:v>
              </c:pt>
              <c:pt idx="56">
                <c:v>2.2690437601276051E-3</c:v>
              </c:pt>
              <c:pt idx="57">
                <c:v>2.2690437601276051E-3</c:v>
              </c:pt>
              <c:pt idx="58">
                <c:v>2.2690437601276051E-3</c:v>
              </c:pt>
              <c:pt idx="59">
                <c:v>2.2690437601276051E-3</c:v>
              </c:pt>
              <c:pt idx="60">
                <c:v>2.1069692058364453E-3</c:v>
              </c:pt>
              <c:pt idx="61">
                <c:v>2.1069692058364453E-3</c:v>
              </c:pt>
              <c:pt idx="62">
                <c:v>2.1069692058364453E-3</c:v>
              </c:pt>
              <c:pt idx="63">
                <c:v>2.1069692058364453E-3</c:v>
              </c:pt>
              <c:pt idx="64">
                <c:v>2.1069692058364453E-3</c:v>
              </c:pt>
              <c:pt idx="65">
                <c:v>2.1069692058364453E-3</c:v>
              </c:pt>
              <c:pt idx="66">
                <c:v>2.2690437601276051E-3</c:v>
              </c:pt>
              <c:pt idx="67">
                <c:v>2.2690437601276051E-3</c:v>
              </c:pt>
              <c:pt idx="68">
                <c:v>2.2690437601276051E-3</c:v>
              </c:pt>
              <c:pt idx="69">
                <c:v>2.2690437601276051E-3</c:v>
              </c:pt>
              <c:pt idx="70">
                <c:v>2.2690437601276051E-3</c:v>
              </c:pt>
              <c:pt idx="71">
                <c:v>2.2690437601276051E-3</c:v>
              </c:pt>
              <c:pt idx="72">
                <c:v>2.2690437601276051E-3</c:v>
              </c:pt>
              <c:pt idx="73">
                <c:v>2.2690437601276051E-3</c:v>
              </c:pt>
              <c:pt idx="74">
                <c:v>2.2690437601276051E-3</c:v>
              </c:pt>
              <c:pt idx="75">
                <c:v>2.2690437601276051E-3</c:v>
              </c:pt>
              <c:pt idx="76">
                <c:v>2.2690437601276051E-3</c:v>
              </c:pt>
              <c:pt idx="77">
                <c:v>2.2690437601276051E-3</c:v>
              </c:pt>
              <c:pt idx="78">
                <c:v>2.2690437601276051E-3</c:v>
              </c:pt>
              <c:pt idx="79">
                <c:v>2.2690437601276051E-3</c:v>
              </c:pt>
              <c:pt idx="80">
                <c:v>2.2690437601276051E-3</c:v>
              </c:pt>
              <c:pt idx="81">
                <c:v>2.2690437601276051E-3</c:v>
              </c:pt>
              <c:pt idx="82">
                <c:v>2.2690437601276051E-3</c:v>
              </c:pt>
              <c:pt idx="83">
                <c:v>2.2690437601276051E-3</c:v>
              </c:pt>
              <c:pt idx="84">
                <c:v>2.1069692058364453E-3</c:v>
              </c:pt>
              <c:pt idx="85">
                <c:v>2.1069692058364453E-3</c:v>
              </c:pt>
              <c:pt idx="86">
                <c:v>2.1069692058364453E-3</c:v>
              </c:pt>
              <c:pt idx="87">
                <c:v>2.1069692058364453E-3</c:v>
              </c:pt>
              <c:pt idx="88">
                <c:v>2.1069692058364453E-3</c:v>
              </c:pt>
              <c:pt idx="89">
                <c:v>2.1069692058364453E-3</c:v>
              </c:pt>
              <c:pt idx="90">
                <c:v>2.1069692058364453E-3</c:v>
              </c:pt>
              <c:pt idx="91">
                <c:v>2.1069692058364453E-3</c:v>
              </c:pt>
              <c:pt idx="92">
                <c:v>2.1069692058364453E-3</c:v>
              </c:pt>
              <c:pt idx="93">
                <c:v>2.1069692058364453E-3</c:v>
              </c:pt>
              <c:pt idx="94">
                <c:v>2.1069692058364453E-3</c:v>
              </c:pt>
              <c:pt idx="95">
                <c:v>2.1069692058364453E-3</c:v>
              </c:pt>
              <c:pt idx="96">
                <c:v>2.1069692058364453E-3</c:v>
              </c:pt>
              <c:pt idx="97">
                <c:v>2.1069692058364453E-3</c:v>
              </c:pt>
              <c:pt idx="98">
                <c:v>2.1069692058364453E-3</c:v>
              </c:pt>
              <c:pt idx="99">
                <c:v>2.1069692058364453E-3</c:v>
              </c:pt>
              <c:pt idx="100">
                <c:v>2.1069692058364453E-3</c:v>
              </c:pt>
              <c:pt idx="101">
                <c:v>2.1069692058364453E-3</c:v>
              </c:pt>
              <c:pt idx="102">
                <c:v>2.1069692058364453E-3</c:v>
              </c:pt>
              <c:pt idx="103">
                <c:v>2.1069692058364453E-3</c:v>
              </c:pt>
              <c:pt idx="104">
                <c:v>2.1069692058364453E-3</c:v>
              </c:pt>
              <c:pt idx="105">
                <c:v>2.1069692058364453E-3</c:v>
              </c:pt>
              <c:pt idx="106">
                <c:v>2.1069692058364453E-3</c:v>
              </c:pt>
              <c:pt idx="107">
                <c:v>2.1069692058364453E-3</c:v>
              </c:pt>
              <c:pt idx="108">
                <c:v>2.1069692058364453E-3</c:v>
              </c:pt>
              <c:pt idx="109">
                <c:v>2.1069692058364453E-3</c:v>
              </c:pt>
              <c:pt idx="110">
                <c:v>1.9448946515379462E-3</c:v>
              </c:pt>
              <c:pt idx="111">
                <c:v>1.9448946515379462E-3</c:v>
              </c:pt>
              <c:pt idx="112">
                <c:v>1.9448946515379462E-3</c:v>
              </c:pt>
              <c:pt idx="113">
                <c:v>1.9448946515379462E-3</c:v>
              </c:pt>
              <c:pt idx="114">
                <c:v>1.9448946515379462E-3</c:v>
              </c:pt>
              <c:pt idx="115">
                <c:v>1.9448946515379462E-3</c:v>
              </c:pt>
              <c:pt idx="116">
                <c:v>1.9448946515379462E-3</c:v>
              </c:pt>
              <c:pt idx="117">
                <c:v>1.9448946515379462E-3</c:v>
              </c:pt>
              <c:pt idx="118">
                <c:v>1.9448946515379462E-3</c:v>
              </c:pt>
              <c:pt idx="119">
                <c:v>1.9448946515379462E-3</c:v>
              </c:pt>
              <c:pt idx="120">
                <c:v>1.9448946515379462E-3</c:v>
              </c:pt>
              <c:pt idx="121">
                <c:v>1.9448946515379462E-3</c:v>
              </c:pt>
              <c:pt idx="122">
                <c:v>1.9448946515379462E-3</c:v>
              </c:pt>
              <c:pt idx="123">
                <c:v>1.9448946515379462E-3</c:v>
              </c:pt>
              <c:pt idx="124">
                <c:v>1.9448946515379462E-3</c:v>
              </c:pt>
              <c:pt idx="125">
                <c:v>1.9448946515379462E-3</c:v>
              </c:pt>
              <c:pt idx="126">
                <c:v>1.9448946515379462E-3</c:v>
              </c:pt>
              <c:pt idx="127">
                <c:v>2.1069692058364453E-3</c:v>
              </c:pt>
              <c:pt idx="128">
                <c:v>2.1069692058364453E-3</c:v>
              </c:pt>
              <c:pt idx="129">
                <c:v>2.1069692058364453E-3</c:v>
              </c:pt>
              <c:pt idx="130">
                <c:v>2.1069692058364453E-3</c:v>
              </c:pt>
              <c:pt idx="131">
                <c:v>2.1069692058364453E-3</c:v>
              </c:pt>
              <c:pt idx="132">
                <c:v>2.1069692058364453E-3</c:v>
              </c:pt>
              <c:pt idx="133">
                <c:v>2.1069692058364453E-3</c:v>
              </c:pt>
              <c:pt idx="134">
                <c:v>2.1069692058364453E-3</c:v>
              </c:pt>
              <c:pt idx="135">
                <c:v>2.1069692058364453E-3</c:v>
              </c:pt>
              <c:pt idx="136">
                <c:v>2.1069692058364453E-3</c:v>
              </c:pt>
              <c:pt idx="137">
                <c:v>2.1069692058364453E-3</c:v>
              </c:pt>
              <c:pt idx="138">
                <c:v>2.1069692058364453E-3</c:v>
              </c:pt>
              <c:pt idx="139">
                <c:v>2.1069692058364453E-3</c:v>
              </c:pt>
              <c:pt idx="140">
                <c:v>2.1069692058364453E-3</c:v>
              </c:pt>
              <c:pt idx="141">
                <c:v>2.1069692058364453E-3</c:v>
              </c:pt>
              <c:pt idx="142">
                <c:v>2.1069692058364453E-3</c:v>
              </c:pt>
              <c:pt idx="143">
                <c:v>2.1069692058364453E-3</c:v>
              </c:pt>
              <c:pt idx="144">
                <c:v>2.1069692058364453E-3</c:v>
              </c:pt>
              <c:pt idx="145">
                <c:v>2.1069692058364453E-3</c:v>
              </c:pt>
              <c:pt idx="146">
                <c:v>2.1069692058364453E-3</c:v>
              </c:pt>
              <c:pt idx="147">
                <c:v>2.1069692058364453E-3</c:v>
              </c:pt>
              <c:pt idx="148">
                <c:v>2.1069692058364453E-3</c:v>
              </c:pt>
              <c:pt idx="149">
                <c:v>2.1069692058364453E-3</c:v>
              </c:pt>
              <c:pt idx="150">
                <c:v>2.1069692058364453E-3</c:v>
              </c:pt>
              <c:pt idx="151">
                <c:v>2.1069692058364453E-3</c:v>
              </c:pt>
              <c:pt idx="152">
                <c:v>2.1069692058364453E-3</c:v>
              </c:pt>
              <c:pt idx="153">
                <c:v>2.1069692058364453E-3</c:v>
              </c:pt>
              <c:pt idx="154">
                <c:v>2.1069692058364453E-3</c:v>
              </c:pt>
              <c:pt idx="155">
                <c:v>2.1069692058364453E-3</c:v>
              </c:pt>
              <c:pt idx="156">
                <c:v>2.1069692058364453E-3</c:v>
              </c:pt>
              <c:pt idx="157">
                <c:v>2.1069692058364453E-3</c:v>
              </c:pt>
              <c:pt idx="158">
                <c:v>2.1069692058364453E-3</c:v>
              </c:pt>
              <c:pt idx="159">
                <c:v>2.1069692058364453E-3</c:v>
              </c:pt>
              <c:pt idx="160">
                <c:v>2.1069692058364453E-3</c:v>
              </c:pt>
              <c:pt idx="161">
                <c:v>2.1069692058364453E-3</c:v>
              </c:pt>
              <c:pt idx="162">
                <c:v>2.1069692058364453E-3</c:v>
              </c:pt>
              <c:pt idx="163">
                <c:v>2.1069692058364453E-3</c:v>
              </c:pt>
              <c:pt idx="164">
                <c:v>2.1069692058364453E-3</c:v>
              </c:pt>
              <c:pt idx="165">
                <c:v>2.1069692058364453E-3</c:v>
              </c:pt>
              <c:pt idx="166">
                <c:v>2.1069692058364453E-3</c:v>
              </c:pt>
              <c:pt idx="167">
                <c:v>2.1069692058364453E-3</c:v>
              </c:pt>
              <c:pt idx="168">
                <c:v>2.1069692058364453E-3</c:v>
              </c:pt>
              <c:pt idx="169">
                <c:v>2.1069692058364453E-3</c:v>
              </c:pt>
              <c:pt idx="170">
                <c:v>1.9448946515379462E-3</c:v>
              </c:pt>
              <c:pt idx="171">
                <c:v>1.9448946515379462E-3</c:v>
              </c:pt>
              <c:pt idx="172">
                <c:v>1.9448946515379462E-3</c:v>
              </c:pt>
              <c:pt idx="173">
                <c:v>1.9448946515379462E-3</c:v>
              </c:pt>
              <c:pt idx="174">
                <c:v>1.9448946515379462E-3</c:v>
              </c:pt>
              <c:pt idx="175">
                <c:v>1.9448946515379462E-3</c:v>
              </c:pt>
              <c:pt idx="176">
                <c:v>1.9448946515379462E-3</c:v>
              </c:pt>
              <c:pt idx="177">
                <c:v>1.9448946515379462E-3</c:v>
              </c:pt>
              <c:pt idx="178">
                <c:v>1.9448946515379462E-3</c:v>
              </c:pt>
              <c:pt idx="179">
                <c:v>1.9448946515379462E-3</c:v>
              </c:pt>
              <c:pt idx="180">
                <c:v>1.9448946515379462E-3</c:v>
              </c:pt>
              <c:pt idx="181">
                <c:v>1.9448946515379462E-3</c:v>
              </c:pt>
              <c:pt idx="182">
                <c:v>1.9448946515379462E-3</c:v>
              </c:pt>
              <c:pt idx="183">
                <c:v>1.9448946515379462E-3</c:v>
              </c:pt>
              <c:pt idx="184">
                <c:v>1.9448946515379462E-3</c:v>
              </c:pt>
              <c:pt idx="185">
                <c:v>1.9448946515379462E-3</c:v>
              </c:pt>
              <c:pt idx="186">
                <c:v>1.9448946515379462E-3</c:v>
              </c:pt>
              <c:pt idx="187">
                <c:v>1.9448946515379462E-3</c:v>
              </c:pt>
              <c:pt idx="188">
                <c:v>1.9448946515379462E-3</c:v>
              </c:pt>
              <c:pt idx="189">
                <c:v>1.9448946515379462E-3</c:v>
              </c:pt>
              <c:pt idx="190">
                <c:v>1.782820097246789E-3</c:v>
              </c:pt>
              <c:pt idx="191">
                <c:v>1.782820097246789E-3</c:v>
              </c:pt>
              <c:pt idx="192">
                <c:v>1.782820097246789E-3</c:v>
              </c:pt>
              <c:pt idx="193">
                <c:v>1.782820097246789E-3</c:v>
              </c:pt>
              <c:pt idx="194">
                <c:v>1.782820097246789E-3</c:v>
              </c:pt>
              <c:pt idx="195">
                <c:v>1.782820097246789E-3</c:v>
              </c:pt>
              <c:pt idx="196">
                <c:v>1.782820097246789E-3</c:v>
              </c:pt>
              <c:pt idx="197">
                <c:v>1.782820097246789E-3</c:v>
              </c:pt>
              <c:pt idx="198">
                <c:v>1.782820097246789E-3</c:v>
              </c:pt>
              <c:pt idx="199">
                <c:v>1.782820097246789E-3</c:v>
              </c:pt>
              <c:pt idx="200">
                <c:v>1.782820097246789E-3</c:v>
              </c:pt>
              <c:pt idx="201">
                <c:v>1.782820097246789E-3</c:v>
              </c:pt>
              <c:pt idx="202">
                <c:v>1.782820097246789E-3</c:v>
              </c:pt>
              <c:pt idx="203">
                <c:v>1.782820097246789E-3</c:v>
              </c:pt>
              <c:pt idx="204">
                <c:v>1.782820097246789E-3</c:v>
              </c:pt>
              <c:pt idx="205">
                <c:v>1.782820097246789E-3</c:v>
              </c:pt>
              <c:pt idx="206">
                <c:v>1.782820097246789E-3</c:v>
              </c:pt>
              <c:pt idx="207">
                <c:v>1.782820097246789E-3</c:v>
              </c:pt>
              <c:pt idx="208">
                <c:v>1.782820097246789E-3</c:v>
              </c:pt>
              <c:pt idx="209">
                <c:v>1.782820097246789E-3</c:v>
              </c:pt>
              <c:pt idx="210">
                <c:v>1.782820097246789E-3</c:v>
              </c:pt>
              <c:pt idx="211">
                <c:v>1.782820097246789E-3</c:v>
              </c:pt>
              <c:pt idx="212">
                <c:v>1.782820097246789E-3</c:v>
              </c:pt>
              <c:pt idx="213">
                <c:v>1.9448946515379462E-3</c:v>
              </c:pt>
              <c:pt idx="214">
                <c:v>1.9448946515379462E-3</c:v>
              </c:pt>
              <c:pt idx="215">
                <c:v>1.9448946515379462E-3</c:v>
              </c:pt>
              <c:pt idx="216">
                <c:v>1.9448946515379462E-3</c:v>
              </c:pt>
              <c:pt idx="217">
                <c:v>1.9448946515379462E-3</c:v>
              </c:pt>
              <c:pt idx="218">
                <c:v>1.9448946515379462E-3</c:v>
              </c:pt>
              <c:pt idx="219">
                <c:v>1.9448946515379462E-3</c:v>
              </c:pt>
              <c:pt idx="220">
                <c:v>1.9448946515379462E-3</c:v>
              </c:pt>
              <c:pt idx="221">
                <c:v>1.9448946515379462E-3</c:v>
              </c:pt>
              <c:pt idx="222">
                <c:v>1.9448946515379462E-3</c:v>
              </c:pt>
              <c:pt idx="223">
                <c:v>1.9448946515379462E-3</c:v>
              </c:pt>
              <c:pt idx="224">
                <c:v>1.9448946515379462E-3</c:v>
              </c:pt>
              <c:pt idx="225">
                <c:v>1.9448946515379462E-3</c:v>
              </c:pt>
              <c:pt idx="226">
                <c:v>1.9448946515379462E-3</c:v>
              </c:pt>
              <c:pt idx="227">
                <c:v>1.9448946515379462E-3</c:v>
              </c:pt>
              <c:pt idx="228">
                <c:v>1.9448946515379462E-3</c:v>
              </c:pt>
              <c:pt idx="229">
                <c:v>1.9448946515379462E-3</c:v>
              </c:pt>
              <c:pt idx="230">
                <c:v>1.9448946515379462E-3</c:v>
              </c:pt>
              <c:pt idx="231">
                <c:v>1.9448946515379462E-3</c:v>
              </c:pt>
              <c:pt idx="232">
                <c:v>1.9448946515379462E-3</c:v>
              </c:pt>
              <c:pt idx="233">
                <c:v>1.9448946515379462E-3</c:v>
              </c:pt>
              <c:pt idx="234">
                <c:v>1.9448946515379462E-3</c:v>
              </c:pt>
              <c:pt idx="235">
                <c:v>1.782820097246789E-3</c:v>
              </c:pt>
              <c:pt idx="236">
                <c:v>1.782820097246789E-3</c:v>
              </c:pt>
              <c:pt idx="237">
                <c:v>1.782820097246789E-3</c:v>
              </c:pt>
              <c:pt idx="238">
                <c:v>1.782820097246789E-3</c:v>
              </c:pt>
              <c:pt idx="239">
                <c:v>1.782820097246789E-3</c:v>
              </c:pt>
              <c:pt idx="240">
                <c:v>1.782820097246789E-3</c:v>
              </c:pt>
              <c:pt idx="241">
                <c:v>1.782820097246789E-3</c:v>
              </c:pt>
              <c:pt idx="242">
                <c:v>1.782820097246789E-3</c:v>
              </c:pt>
              <c:pt idx="243">
                <c:v>1.782820097246789E-3</c:v>
              </c:pt>
              <c:pt idx="244">
                <c:v>1.782820097246789E-3</c:v>
              </c:pt>
              <c:pt idx="245">
                <c:v>1.782820097246789E-3</c:v>
              </c:pt>
              <c:pt idx="246">
                <c:v>1.782820097246789E-3</c:v>
              </c:pt>
              <c:pt idx="247">
                <c:v>1.782820097246789E-3</c:v>
              </c:pt>
              <c:pt idx="248">
                <c:v>1.782820097246789E-3</c:v>
              </c:pt>
              <c:pt idx="249">
                <c:v>1.782820097246789E-3</c:v>
              </c:pt>
              <c:pt idx="250">
                <c:v>1.782820097246789E-3</c:v>
              </c:pt>
              <c:pt idx="251">
                <c:v>1.782820097246789E-3</c:v>
              </c:pt>
              <c:pt idx="252">
                <c:v>1.782820097246789E-3</c:v>
              </c:pt>
              <c:pt idx="253">
                <c:v>1.782820097246789E-3</c:v>
              </c:pt>
              <c:pt idx="254">
                <c:v>1.782820097246789E-3</c:v>
              </c:pt>
              <c:pt idx="255">
                <c:v>1.782820097246789E-3</c:v>
              </c:pt>
              <c:pt idx="256">
                <c:v>1.782820097246789E-3</c:v>
              </c:pt>
              <c:pt idx="257">
                <c:v>1.782820097246789E-3</c:v>
              </c:pt>
              <c:pt idx="258">
                <c:v>1.782820097246789E-3</c:v>
              </c:pt>
              <c:pt idx="259">
                <c:v>1.782820097246789E-3</c:v>
              </c:pt>
              <c:pt idx="260">
                <c:v>1.782820097246789E-3</c:v>
              </c:pt>
              <c:pt idx="261">
                <c:v>1.782820097246789E-3</c:v>
              </c:pt>
              <c:pt idx="262">
                <c:v>1.782820097246789E-3</c:v>
              </c:pt>
              <c:pt idx="263">
                <c:v>1.782820097246789E-3</c:v>
              </c:pt>
              <c:pt idx="264">
                <c:v>1.782820097246789E-3</c:v>
              </c:pt>
              <c:pt idx="265">
                <c:v>1.782820097246789E-3</c:v>
              </c:pt>
              <c:pt idx="266">
                <c:v>1.782820097246789E-3</c:v>
              </c:pt>
              <c:pt idx="267">
                <c:v>1.782820097246789E-3</c:v>
              </c:pt>
              <c:pt idx="268">
                <c:v>1.782820097246789E-3</c:v>
              </c:pt>
              <c:pt idx="269">
                <c:v>1.782820097246789E-3</c:v>
              </c:pt>
              <c:pt idx="270">
                <c:v>1.782820097246789E-3</c:v>
              </c:pt>
              <c:pt idx="271">
                <c:v>1.6207455429482875E-3</c:v>
              </c:pt>
              <c:pt idx="272">
                <c:v>1.6207455429482875E-3</c:v>
              </c:pt>
              <c:pt idx="273">
                <c:v>1.6207455429482875E-3</c:v>
              </c:pt>
              <c:pt idx="274">
                <c:v>1.6207455429482875E-3</c:v>
              </c:pt>
              <c:pt idx="275">
                <c:v>1.6207455429482875E-3</c:v>
              </c:pt>
              <c:pt idx="276">
                <c:v>1.6207455429482875E-3</c:v>
              </c:pt>
              <c:pt idx="277">
                <c:v>1.6207455429482875E-3</c:v>
              </c:pt>
              <c:pt idx="278">
                <c:v>1.6207455429482875E-3</c:v>
              </c:pt>
              <c:pt idx="279">
                <c:v>1.6207455429482875E-3</c:v>
              </c:pt>
              <c:pt idx="280">
                <c:v>1.6207455429482875E-3</c:v>
              </c:pt>
              <c:pt idx="281">
                <c:v>1.6207455429482875E-3</c:v>
              </c:pt>
              <c:pt idx="282">
                <c:v>1.6207455429482875E-3</c:v>
              </c:pt>
              <c:pt idx="283">
                <c:v>1.6207455429482875E-3</c:v>
              </c:pt>
              <c:pt idx="284">
                <c:v>1.6207455429482875E-3</c:v>
              </c:pt>
              <c:pt idx="285">
                <c:v>1.6207455429482875E-3</c:v>
              </c:pt>
              <c:pt idx="286">
                <c:v>1.6207455429482875E-3</c:v>
              </c:pt>
              <c:pt idx="287">
                <c:v>1.6207455429482875E-3</c:v>
              </c:pt>
              <c:pt idx="288">
                <c:v>1.6207455429482875E-3</c:v>
              </c:pt>
              <c:pt idx="289">
                <c:v>1.6207455429482875E-3</c:v>
              </c:pt>
              <c:pt idx="290">
                <c:v>1.6207455429482875E-3</c:v>
              </c:pt>
              <c:pt idx="291">
                <c:v>1.6207455429482875E-3</c:v>
              </c:pt>
              <c:pt idx="292">
                <c:v>1.6207455429482875E-3</c:v>
              </c:pt>
              <c:pt idx="293">
                <c:v>1.6207455429482875E-3</c:v>
              </c:pt>
              <c:pt idx="294">
                <c:v>1.6207455429482875E-3</c:v>
              </c:pt>
              <c:pt idx="295">
                <c:v>1.6207455429482875E-3</c:v>
              </c:pt>
              <c:pt idx="296">
                <c:v>1.6207455429482875E-3</c:v>
              </c:pt>
              <c:pt idx="297">
                <c:v>1.6207455429482875E-3</c:v>
              </c:pt>
              <c:pt idx="298">
                <c:v>1.6207455429482875E-3</c:v>
              </c:pt>
              <c:pt idx="299">
                <c:v>1.6207455429482875E-3</c:v>
              </c:pt>
              <c:pt idx="300">
                <c:v>1.6207455429482875E-3</c:v>
              </c:pt>
              <c:pt idx="301">
                <c:v>1.6207455429482875E-3</c:v>
              </c:pt>
              <c:pt idx="302">
                <c:v>1.6207455429482875E-3</c:v>
              </c:pt>
              <c:pt idx="303">
                <c:v>1.6207455429482875E-3</c:v>
              </c:pt>
              <c:pt idx="304">
                <c:v>1.6207455429482875E-3</c:v>
              </c:pt>
              <c:pt idx="305">
                <c:v>1.6207455429482875E-3</c:v>
              </c:pt>
              <c:pt idx="306">
                <c:v>1.6207455429482875E-3</c:v>
              </c:pt>
              <c:pt idx="307">
                <c:v>1.6207455429482875E-3</c:v>
              </c:pt>
              <c:pt idx="308">
                <c:v>1.6207455429482875E-3</c:v>
              </c:pt>
              <c:pt idx="309">
                <c:v>1.6207455429482875E-3</c:v>
              </c:pt>
              <c:pt idx="310">
                <c:v>1.6207455429482875E-3</c:v>
              </c:pt>
              <c:pt idx="311">
                <c:v>1.6207455429482875E-3</c:v>
              </c:pt>
              <c:pt idx="312">
                <c:v>1.6207455429482875E-3</c:v>
              </c:pt>
              <c:pt idx="313">
                <c:v>1.6207455429482875E-3</c:v>
              </c:pt>
              <c:pt idx="314">
                <c:v>1.6207455429482875E-3</c:v>
              </c:pt>
              <c:pt idx="315">
                <c:v>1.6207455429482875E-3</c:v>
              </c:pt>
              <c:pt idx="316">
                <c:v>1.6207455429482875E-3</c:v>
              </c:pt>
              <c:pt idx="317">
                <c:v>1.6207455429482875E-3</c:v>
              </c:pt>
              <c:pt idx="318">
                <c:v>1.6207455429482875E-3</c:v>
              </c:pt>
              <c:pt idx="319">
                <c:v>1.6207455429482875E-3</c:v>
              </c:pt>
              <c:pt idx="320">
                <c:v>1.6207455429482875E-3</c:v>
              </c:pt>
              <c:pt idx="321">
                <c:v>1.6207455429482875E-3</c:v>
              </c:pt>
              <c:pt idx="322">
                <c:v>1.6207455429482875E-3</c:v>
              </c:pt>
              <c:pt idx="323">
                <c:v>1.458670988649784E-3</c:v>
              </c:pt>
              <c:pt idx="324">
                <c:v>1.6207455429114438E-4</c:v>
              </c:pt>
              <c:pt idx="325">
                <c:v>1.6207455429114438E-4</c:v>
              </c:pt>
              <c:pt idx="326">
                <c:v>1.6207455429114438E-4</c:v>
              </c:pt>
              <c:pt idx="327">
                <c:v>0</c:v>
              </c:pt>
              <c:pt idx="328">
                <c:v>8.1037277149256429E-5</c:v>
              </c:pt>
              <c:pt idx="329">
                <c:v>0</c:v>
              </c:pt>
              <c:pt idx="330">
                <c:v>-1.6207455429851459E-4</c:v>
              </c:pt>
              <c:pt idx="331">
                <c:v>-1.6207455429851459E-4</c:v>
              </c:pt>
              <c:pt idx="332">
                <c:v>-1.6207455429851459E-4</c:v>
              </c:pt>
              <c:pt idx="333">
                <c:v>-1.6207455429851459E-4</c:v>
              </c:pt>
              <c:pt idx="334">
                <c:v>-4.8622366288817316E-4</c:v>
              </c:pt>
              <c:pt idx="335">
                <c:v>-6.4829821717931235E-4</c:v>
              </c:pt>
              <c:pt idx="336">
                <c:v>-6.4829821717931235E-4</c:v>
              </c:pt>
              <c:pt idx="337">
                <c:v>-8.1037277147783134E-4</c:v>
              </c:pt>
              <c:pt idx="338">
                <c:v>-8.1037277147783134E-4</c:v>
              </c:pt>
              <c:pt idx="339">
                <c:v>-9.7244732576896799E-4</c:v>
              </c:pt>
              <c:pt idx="340">
                <c:v>-9.7244732576896799E-4</c:v>
              </c:pt>
              <c:pt idx="341">
                <c:v>-9.7244732576896799E-4</c:v>
              </c:pt>
              <c:pt idx="342">
                <c:v>-9.7244732576896799E-4</c:v>
              </c:pt>
              <c:pt idx="343">
                <c:v>-8.1037277147783134E-4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D36-47FD-8579-A31CD4415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356704"/>
        <c:axId val="612355072"/>
      </c:scatterChart>
      <c:valAx>
        <c:axId val="612356704"/>
        <c:scaling>
          <c:orientation val="minMax"/>
          <c:max val="4529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>
                    <a:solidFill>
                      <a:sysClr val="windowText" lastClr="000000"/>
                    </a:solidFill>
                  </a:rPr>
                  <a:t>Fecha</a:t>
                </a:r>
              </a:p>
            </c:rich>
          </c:tx>
          <c:layout>
            <c:manualLayout>
              <c:xMode val="edge"/>
              <c:yMode val="edge"/>
              <c:x val="0.50601808107319912"/>
              <c:y val="0.88723652296907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55072"/>
        <c:crosses val="autoZero"/>
        <c:crossBetween val="midCat"/>
        <c:majorUnit val="90"/>
        <c:minorUnit val="20"/>
      </c:valAx>
      <c:valAx>
        <c:axId val="612355072"/>
        <c:scaling>
          <c:orientation val="minMax"/>
          <c:max val="0.5"/>
          <c:min val="-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Ru</a:t>
                </a:r>
              </a:p>
            </c:rich>
          </c:tx>
          <c:layout>
            <c:manualLayout>
              <c:xMode val="edge"/>
              <c:yMode val="edge"/>
              <c:x val="2.831933508311461E-2"/>
              <c:y val="0.41333205627938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56704"/>
        <c:crosses val="autoZero"/>
        <c:crossBetween val="midCat"/>
        <c:majorUnit val="0.2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2343904928550599"/>
          <c:y val="0.90966275133534369"/>
          <c:w val="0.80989428404782726"/>
          <c:h val="9.03372486646562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>
                <a:solidFill>
                  <a:sysClr val="windowText" lastClr="000000"/>
                </a:solidFill>
              </a:rPr>
              <a:t>Nivel</a:t>
            </a:r>
            <a:r>
              <a:rPr lang="es-PE" baseline="0">
                <a:solidFill>
                  <a:sysClr val="windowText" lastClr="000000"/>
                </a:solidFill>
              </a:rPr>
              <a:t> Piezométrico en la Pila de Lixiviación 2B</a:t>
            </a:r>
            <a:endParaRPr lang="es-PE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4970822397200354"/>
          <c:y val="1.46252995961025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31380575426683"/>
          <c:y val="0.10615110054993385"/>
          <c:w val="0.81477725141354262"/>
          <c:h val="0.55190360852970743"/>
        </c:manualLayout>
      </c:layout>
      <c:scatterChart>
        <c:scatterStyle val="smoothMarker"/>
        <c:varyColors val="0"/>
        <c:ser>
          <c:idx val="1"/>
          <c:order val="0"/>
          <c:tx>
            <c:v>Superficie del terreno</c:v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F9-4437-B94E-8C0B1D768738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#¡REF!</c:v>
                </c:pt>
              </c:strCache>
            </c:strRef>
          </c:tx>
          <c:spPr>
            <a:ln w="19050" cap="rnd">
              <a:solidFill>
                <a:srgbClr val="C0504D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8DF9-4437-B94E-8C0B1D768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356704"/>
        <c:axId val="612355072"/>
        <c:extLst/>
      </c:scatterChart>
      <c:valAx>
        <c:axId val="612356704"/>
        <c:scaling>
          <c:orientation val="minMax"/>
          <c:max val="45412"/>
          <c:min val="4508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>
                    <a:solidFill>
                      <a:sysClr val="windowText" lastClr="000000"/>
                    </a:solidFill>
                  </a:rPr>
                  <a:t>Fecha</a:t>
                </a:r>
              </a:p>
            </c:rich>
          </c:tx>
          <c:layout>
            <c:manualLayout>
              <c:xMode val="edge"/>
              <c:yMode val="edge"/>
              <c:x val="0.48376128432326432"/>
              <c:y val="0.783336608764713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55072"/>
        <c:crosses val="autoZero"/>
        <c:crossBetween val="midCat"/>
        <c:majorUnit val="30"/>
        <c:minorUnit val="30"/>
      </c:valAx>
      <c:valAx>
        <c:axId val="612355072"/>
        <c:scaling>
          <c:orientation val="minMax"/>
          <c:max val="2675"/>
          <c:min val="25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Elevación (m)</a:t>
                </a:r>
              </a:p>
            </c:rich>
          </c:tx>
          <c:layout>
            <c:manualLayout>
              <c:xMode val="edge"/>
              <c:yMode val="edge"/>
              <c:x val="2.8319378872329416E-2"/>
              <c:y val="0.3617273891951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56704"/>
        <c:crosses val="autoZero"/>
        <c:crossBetween val="midCat"/>
        <c:majorUnit val="20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1.9259516030233056E-2"/>
          <c:y val="0.83518448494232322"/>
          <c:w val="0.96931525546299901"/>
          <c:h val="0.1395540525043834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154781</xdr:colOff>
      <xdr:row>59</xdr:row>
      <xdr:rowOff>71437</xdr:rowOff>
    </xdr:from>
    <xdr:ext cx="1902117" cy="902286"/>
    <xdr:pic>
      <xdr:nvPicPr>
        <xdr:cNvPr id="2" name="Imagen 1">
          <a:extLst>
            <a:ext uri="{FF2B5EF4-FFF2-40B4-BE49-F238E27FC236}">
              <a16:creationId xmlns:a16="http://schemas.microsoft.com/office/drawing/2014/main" id="{FC370B94-4259-4591-A070-9C0EFE1F7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7423" y="10811324"/>
          <a:ext cx="1902117" cy="902286"/>
        </a:xfrm>
        <a:prstGeom prst="rect">
          <a:avLst/>
        </a:prstGeom>
      </xdr:spPr>
    </xdr:pic>
    <xdr:clientData/>
  </xdr:oneCellAnchor>
  <xdr:twoCellAnchor>
    <xdr:from>
      <xdr:col>2</xdr:col>
      <xdr:colOff>0</xdr:colOff>
      <xdr:row>31</xdr:row>
      <xdr:rowOff>0</xdr:rowOff>
    </xdr:from>
    <xdr:to>
      <xdr:col>11</xdr:col>
      <xdr:colOff>0</xdr:colOff>
      <xdr:row>58</xdr:row>
      <xdr:rowOff>24645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EADECF2-608C-4114-83D2-6D421C4D0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1241</xdr:colOff>
      <xdr:row>2</xdr:row>
      <xdr:rowOff>36860</xdr:rowOff>
    </xdr:from>
    <xdr:to>
      <xdr:col>10</xdr:col>
      <xdr:colOff>745847</xdr:colOff>
      <xdr:row>27</xdr:row>
      <xdr:rowOff>134788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39D4CA5-44B4-42FB-BB2E-798E76715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619125</xdr:colOff>
      <xdr:row>9</xdr:row>
      <xdr:rowOff>119063</xdr:rowOff>
    </xdr:from>
    <xdr:to>
      <xdr:col>9</xdr:col>
      <xdr:colOff>1675898</xdr:colOff>
      <xdr:row>13</xdr:row>
      <xdr:rowOff>187642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1F701E6-0836-488A-A22C-F5279DBF2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050" y="728663"/>
          <a:ext cx="1904498" cy="8782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45555</xdr:rowOff>
    </xdr:from>
    <xdr:to>
      <xdr:col>16</xdr:col>
      <xdr:colOff>729731</xdr:colOff>
      <xdr:row>42</xdr:row>
      <xdr:rowOff>136995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298" t="8763" r="7230" b="4417"/>
        <a:stretch/>
      </xdr:blipFill>
      <xdr:spPr>
        <a:xfrm>
          <a:off x="0" y="236055"/>
          <a:ext cx="12921731" cy="790194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AB27"/>
  <sheetViews>
    <sheetView workbookViewId="0"/>
  </sheetViews>
  <sheetFormatPr baseColWidth="10" defaultRowHeight="15" x14ac:dyDescent="0.25"/>
  <cols>
    <col min="1" max="1" width="3.28515625" customWidth="1"/>
    <col min="15" max="15" width="11" bestFit="1" customWidth="1"/>
    <col min="16" max="16" width="12.28515625" bestFit="1" customWidth="1"/>
    <col min="19" max="19" width="10.85546875" customWidth="1"/>
    <col min="21" max="21" width="11.7109375" customWidth="1"/>
    <col min="22" max="22" width="12" bestFit="1" customWidth="1"/>
    <col min="23" max="23" width="11.28515625" bestFit="1" customWidth="1"/>
  </cols>
  <sheetData>
    <row r="1" spans="1:28" x14ac:dyDescent="0.25">
      <c r="I1" t="s">
        <v>52</v>
      </c>
      <c r="J1" t="s">
        <v>53</v>
      </c>
    </row>
    <row r="2" spans="1:28" x14ac:dyDescent="0.25">
      <c r="I2" t="s">
        <v>54</v>
      </c>
      <c r="J2" t="s">
        <v>55</v>
      </c>
    </row>
    <row r="4" spans="1:28" x14ac:dyDescent="0.25">
      <c r="O4" t="s">
        <v>56</v>
      </c>
      <c r="P4">
        <v>0.145037737730209</v>
      </c>
      <c r="Q4" t="s">
        <v>57</v>
      </c>
    </row>
    <row r="5" spans="1:28" x14ac:dyDescent="0.25">
      <c r="A5" s="22"/>
      <c r="B5" s="22"/>
      <c r="C5" s="22"/>
      <c r="D5" s="22"/>
      <c r="E5" s="22"/>
      <c r="F5" s="22"/>
      <c r="G5" s="22"/>
      <c r="H5" s="22"/>
      <c r="I5" s="203" t="s">
        <v>58</v>
      </c>
      <c r="J5" s="203"/>
      <c r="K5" s="203"/>
      <c r="L5" s="203"/>
      <c r="M5" s="203"/>
      <c r="N5" s="203"/>
      <c r="O5" s="203"/>
      <c r="P5" s="203"/>
      <c r="Q5" s="203" t="s">
        <v>45</v>
      </c>
      <c r="R5" s="203"/>
      <c r="S5" s="203"/>
      <c r="T5" s="203"/>
      <c r="U5" s="203"/>
      <c r="V5" s="203"/>
      <c r="W5" s="203"/>
      <c r="X5" s="22"/>
      <c r="Y5" s="22"/>
      <c r="Z5" s="22"/>
      <c r="AA5" s="22"/>
      <c r="AB5" s="22"/>
    </row>
    <row r="6" spans="1:28" ht="30" x14ac:dyDescent="0.25">
      <c r="A6" s="22"/>
      <c r="B6" s="23"/>
      <c r="C6" s="46" t="s">
        <v>61</v>
      </c>
      <c r="D6" s="23" t="s">
        <v>62</v>
      </c>
      <c r="E6" s="23" t="s">
        <v>63</v>
      </c>
      <c r="F6" s="46" t="s">
        <v>70</v>
      </c>
      <c r="G6" s="23" t="s">
        <v>73</v>
      </c>
      <c r="H6" s="23" t="s">
        <v>65</v>
      </c>
      <c r="I6" s="23" t="s">
        <v>50</v>
      </c>
      <c r="J6" s="23" t="s">
        <v>66</v>
      </c>
      <c r="K6" s="23" t="s">
        <v>67</v>
      </c>
      <c r="L6" s="23" t="s">
        <v>68</v>
      </c>
      <c r="M6" s="23" t="s">
        <v>59</v>
      </c>
      <c r="N6" s="23">
        <v>0</v>
      </c>
      <c r="O6" s="23" t="s">
        <v>69</v>
      </c>
      <c r="P6" s="23" t="s">
        <v>60</v>
      </c>
      <c r="Q6" s="23" t="s">
        <v>50</v>
      </c>
      <c r="R6" s="23" t="s">
        <v>66</v>
      </c>
      <c r="S6" s="23" t="s">
        <v>67</v>
      </c>
      <c r="T6" s="23" t="s">
        <v>68</v>
      </c>
      <c r="U6" s="23">
        <v>0</v>
      </c>
      <c r="V6" s="23" t="s">
        <v>69</v>
      </c>
      <c r="W6" s="23" t="s">
        <v>60</v>
      </c>
      <c r="X6" s="22"/>
      <c r="Y6" s="22"/>
      <c r="Z6" s="22"/>
      <c r="AA6" s="22"/>
      <c r="AB6" s="22"/>
    </row>
    <row r="7" spans="1:28" x14ac:dyDescent="0.25">
      <c r="A7" s="22"/>
      <c r="B7" s="23">
        <v>1</v>
      </c>
      <c r="C7" s="23">
        <v>1522979</v>
      </c>
      <c r="D7" s="24">
        <v>0</v>
      </c>
      <c r="E7" s="25">
        <f>D7*P4</f>
        <v>0</v>
      </c>
      <c r="F7" s="23">
        <v>8883</v>
      </c>
      <c r="G7" s="23">
        <v>8896</v>
      </c>
      <c r="H7" s="23">
        <v>22.6</v>
      </c>
      <c r="I7" s="26">
        <v>-0.1149</v>
      </c>
      <c r="J7" s="23">
        <v>-4.644E-7</v>
      </c>
      <c r="K7" s="26">
        <v>-0.1081</v>
      </c>
      <c r="L7" s="26">
        <v>-3.1649999999999998E-2</v>
      </c>
      <c r="M7" s="27">
        <f>I7*(G7-F7)</f>
        <v>-1.4937</v>
      </c>
      <c r="N7" s="27">
        <v>0.51700000000000002</v>
      </c>
      <c r="O7" s="26">
        <f>(J7*(G7)^2+K7*(G7))</f>
        <v>-998.40966615039997</v>
      </c>
      <c r="P7" s="28">
        <f>N7-O7</f>
        <v>998.92666615040002</v>
      </c>
      <c r="Q7" s="26">
        <v>-1.6670000000000001E-2</v>
      </c>
      <c r="R7" s="23">
        <v>-6.7350000000000004E-8</v>
      </c>
      <c r="S7" s="29">
        <v>-1.5679999999999999E-2</v>
      </c>
      <c r="T7" s="26">
        <v>-4.5909999999999996E-3</v>
      </c>
      <c r="U7" s="30">
        <f>N7*P4</f>
        <v>7.498451040651806E-2</v>
      </c>
      <c r="V7" s="26">
        <f>(R7*(G7)^2+S7*(G7))</f>
        <v>-144.81927925760002</v>
      </c>
      <c r="W7" s="28">
        <f>U7-V7</f>
        <v>144.89426376800654</v>
      </c>
      <c r="X7" s="22"/>
      <c r="Y7" s="22"/>
      <c r="Z7" s="22"/>
      <c r="AA7" s="22"/>
      <c r="AB7" s="22"/>
    </row>
    <row r="8" spans="1:28" x14ac:dyDescent="0.25">
      <c r="A8" s="22"/>
      <c r="B8" s="31">
        <v>2</v>
      </c>
      <c r="C8" s="31">
        <v>1522980</v>
      </c>
      <c r="D8" s="32">
        <v>0</v>
      </c>
      <c r="E8" s="33">
        <f>D8*P4</f>
        <v>0</v>
      </c>
      <c r="F8" s="31">
        <v>8904</v>
      </c>
      <c r="G8" s="31">
        <v>8914</v>
      </c>
      <c r="H8" s="23">
        <v>22.6</v>
      </c>
      <c r="I8" s="34">
        <v>-0.1154</v>
      </c>
      <c r="J8" s="31">
        <v>-2.177E-7</v>
      </c>
      <c r="K8" s="34">
        <v>-0.11219999999999999</v>
      </c>
      <c r="L8" s="34">
        <v>-1.43E-2</v>
      </c>
      <c r="M8" s="35">
        <f>I8*(G8-F8)</f>
        <v>-1.1539999999999999</v>
      </c>
      <c r="N8" s="35">
        <f>0.404</f>
        <v>0.40400000000000003</v>
      </c>
      <c r="O8" s="34">
        <f>(J8*(G8)^2+K8*(G8))</f>
        <v>-1017.4491105092</v>
      </c>
      <c r="P8" s="36">
        <f>N8-O8</f>
        <v>1017.8531105092</v>
      </c>
      <c r="Q8" s="34">
        <v>-1.6729999999999998E-2</v>
      </c>
      <c r="R8" s="37">
        <v>-3.18E-8</v>
      </c>
      <c r="S8" s="38">
        <v>-1.627E-2</v>
      </c>
      <c r="T8" s="38">
        <v>-2.0739999999999999E-3</v>
      </c>
      <c r="U8" s="39">
        <f>N8*P4</f>
        <v>5.8595246043004444E-2</v>
      </c>
      <c r="V8" s="34">
        <f>(R8*(G8)^2+S8*(G8))</f>
        <v>-147.5575887928</v>
      </c>
      <c r="W8" s="36">
        <f>U8-V8</f>
        <v>147.61618403884302</v>
      </c>
      <c r="X8" s="22"/>
      <c r="Y8" s="22"/>
      <c r="Z8" s="22"/>
      <c r="AA8" s="22"/>
      <c r="AB8" s="22"/>
    </row>
    <row r="9" spans="1:28" x14ac:dyDescent="0.25">
      <c r="A9" s="22"/>
      <c r="B9" s="23">
        <v>3</v>
      </c>
      <c r="C9" s="23">
        <v>1522978</v>
      </c>
      <c r="D9" s="24">
        <v>0</v>
      </c>
      <c r="E9" s="25">
        <f>D9*P4</f>
        <v>0</v>
      </c>
      <c r="F9" s="23">
        <v>8875</v>
      </c>
      <c r="G9" s="23">
        <v>8887</v>
      </c>
      <c r="H9" s="23">
        <v>22.6</v>
      </c>
      <c r="I9" s="26">
        <v>-0.11700000000000001</v>
      </c>
      <c r="J9" s="23">
        <v>-4.1069999999999999E-7</v>
      </c>
      <c r="K9" s="26">
        <v>-0.1109</v>
      </c>
      <c r="L9" s="26">
        <v>0.14460000000000001</v>
      </c>
      <c r="M9" s="27">
        <f>I9*(G9-F9)</f>
        <v>-1.4040000000000001</v>
      </c>
      <c r="N9" s="27">
        <v>0.46800000000000003</v>
      </c>
      <c r="O9" s="26">
        <f>(J9*(G9)^2+K9*(G9))</f>
        <v>-1018.0048804283</v>
      </c>
      <c r="P9" s="28">
        <f>N9-O9</f>
        <v>1018.4728804283</v>
      </c>
      <c r="Q9" s="26">
        <v>-1.6959999999999999E-2</v>
      </c>
      <c r="R9" s="23">
        <v>-5.9569999999999997E-8</v>
      </c>
      <c r="S9" s="29">
        <v>-1.6080000000000001E-2</v>
      </c>
      <c r="T9" s="29">
        <v>2.098E-3</v>
      </c>
      <c r="U9" s="30">
        <f>N9*P4</f>
        <v>6.7877661257737823E-2</v>
      </c>
      <c r="V9" s="26">
        <f>(R9*(G9)^2+S9*(G9))</f>
        <v>-147.60772526933002</v>
      </c>
      <c r="W9" s="28">
        <f>U9-V9</f>
        <v>147.67560293058776</v>
      </c>
      <c r="X9" s="22"/>
      <c r="Y9" s="22"/>
      <c r="Z9" s="22"/>
      <c r="AA9" s="22"/>
      <c r="AB9" s="22"/>
    </row>
    <row r="10" spans="1:28" x14ac:dyDescent="0.25">
      <c r="A10" s="22"/>
      <c r="B10" s="31">
        <v>4</v>
      </c>
      <c r="C10" s="23">
        <v>1522981</v>
      </c>
      <c r="D10" s="32">
        <v>0</v>
      </c>
      <c r="E10" s="33">
        <f>D10*P5</f>
        <v>0</v>
      </c>
      <c r="F10" s="31">
        <v>8872</v>
      </c>
      <c r="G10" s="31">
        <v>8884</v>
      </c>
      <c r="H10" s="31">
        <v>22.6</v>
      </c>
      <c r="I10" s="34">
        <v>-0.11940000000000001</v>
      </c>
      <c r="J10" s="31">
        <v>-3.5839999999999998E-7</v>
      </c>
      <c r="K10" s="34">
        <v>-0.114</v>
      </c>
      <c r="L10" s="34">
        <v>4.4039999999999999E-3</v>
      </c>
      <c r="M10" s="35">
        <f>I10*(G10-F10)</f>
        <v>-1.4328000000000001</v>
      </c>
      <c r="N10" s="35">
        <f>0.418</f>
        <v>0.41799999999999998</v>
      </c>
      <c r="O10" s="34">
        <f>(J10*(G10)^2+K10*(G10))</f>
        <v>-1041.0628834304</v>
      </c>
      <c r="P10" s="36">
        <f>N10-O10</f>
        <v>1041.4808834303999</v>
      </c>
      <c r="Q10" s="34">
        <v>-1.7309999999999999E-2</v>
      </c>
      <c r="R10" s="31">
        <v>-5.1989999999999998E-8</v>
      </c>
      <c r="S10" s="38">
        <v>-1.6539999999999999E-2</v>
      </c>
      <c r="T10" s="38">
        <v>6.3880000000000002E-4</v>
      </c>
      <c r="U10" s="39">
        <f>N10*P4</f>
        <v>6.0625774371227362E-2</v>
      </c>
      <c r="V10" s="34">
        <f>(R10*(G10)^2+S10*(G10))</f>
        <v>-151.04469445744002</v>
      </c>
      <c r="W10" s="36">
        <f>U10-V10</f>
        <v>151.10532023181125</v>
      </c>
      <c r="X10" s="22"/>
      <c r="Y10" s="22"/>
      <c r="Z10" s="22"/>
      <c r="AA10" s="22"/>
      <c r="AB10" s="22"/>
    </row>
    <row r="11" spans="1:28" x14ac:dyDescent="0.2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 spans="1:28" x14ac:dyDescent="0.25">
      <c r="A12" s="22"/>
      <c r="B12" s="22"/>
      <c r="C12" s="22"/>
      <c r="D12" s="22"/>
      <c r="E12" s="22"/>
      <c r="F12" s="22"/>
      <c r="G12" s="22"/>
      <c r="H12" s="22"/>
      <c r="I12" s="203" t="s">
        <v>58</v>
      </c>
      <c r="J12" s="203"/>
      <c r="K12" s="203"/>
      <c r="L12" s="203"/>
      <c r="M12" s="203"/>
      <c r="N12" s="203"/>
      <c r="O12" s="203"/>
      <c r="P12" s="203"/>
      <c r="Q12" s="203" t="s">
        <v>45</v>
      </c>
      <c r="R12" s="203"/>
      <c r="S12" s="203"/>
      <c r="T12" s="203"/>
      <c r="U12" s="203"/>
      <c r="V12" s="203"/>
      <c r="W12" s="203"/>
      <c r="X12" s="22"/>
      <c r="Y12" s="22"/>
      <c r="Z12" s="22"/>
      <c r="AA12" s="22"/>
      <c r="AB12" s="22"/>
    </row>
    <row r="13" spans="1:28" s="47" customFormat="1" ht="30" x14ac:dyDescent="0.25">
      <c r="A13" s="21"/>
      <c r="B13" s="46"/>
      <c r="C13" s="46" t="s">
        <v>61</v>
      </c>
      <c r="D13" s="46" t="s">
        <v>62</v>
      </c>
      <c r="E13" s="46" t="s">
        <v>63</v>
      </c>
      <c r="F13" s="46" t="s">
        <v>72</v>
      </c>
      <c r="G13" s="46" t="s">
        <v>73</v>
      </c>
      <c r="H13" s="46" t="s">
        <v>65</v>
      </c>
      <c r="I13" s="46" t="s">
        <v>50</v>
      </c>
      <c r="J13" s="46" t="s">
        <v>66</v>
      </c>
      <c r="K13" s="46" t="s">
        <v>67</v>
      </c>
      <c r="L13" s="46" t="s">
        <v>68</v>
      </c>
      <c r="M13" s="46" t="s">
        <v>59</v>
      </c>
      <c r="N13" s="46">
        <v>139.9</v>
      </c>
      <c r="O13" s="46" t="s">
        <v>69</v>
      </c>
      <c r="P13" s="46" t="s">
        <v>60</v>
      </c>
      <c r="Q13" s="46" t="s">
        <v>50</v>
      </c>
      <c r="R13" s="46" t="s">
        <v>66</v>
      </c>
      <c r="S13" s="46" t="s">
        <v>67</v>
      </c>
      <c r="T13" s="46" t="s">
        <v>68</v>
      </c>
      <c r="U13" s="46">
        <v>20.305</v>
      </c>
      <c r="V13" s="46" t="s">
        <v>69</v>
      </c>
      <c r="W13" s="46" t="s">
        <v>60</v>
      </c>
      <c r="X13" s="21"/>
      <c r="Y13" s="21"/>
      <c r="Z13" s="21"/>
      <c r="AA13" s="21"/>
      <c r="AB13" s="21"/>
    </row>
    <row r="14" spans="1:28" x14ac:dyDescent="0.25">
      <c r="A14" s="22"/>
      <c r="B14" s="23">
        <v>1</v>
      </c>
      <c r="C14" s="23">
        <v>1522979</v>
      </c>
      <c r="D14" s="23">
        <v>140</v>
      </c>
      <c r="E14" s="26">
        <f>D14*P4</f>
        <v>20.305283282229261</v>
      </c>
      <c r="F14" s="23">
        <v>8883</v>
      </c>
      <c r="G14" s="23">
        <v>7686</v>
      </c>
      <c r="H14" s="23">
        <v>22.6</v>
      </c>
      <c r="I14" s="26">
        <v>-0.1149</v>
      </c>
      <c r="J14" s="23">
        <v>-4.644E-7</v>
      </c>
      <c r="K14" s="26">
        <v>-0.1081</v>
      </c>
      <c r="L14" s="26">
        <v>-3.1649999999999998E-2</v>
      </c>
      <c r="M14" s="27">
        <f>I14*(G14-F14)</f>
        <v>137.53530000000001</v>
      </c>
      <c r="N14" s="27">
        <v>139.5</v>
      </c>
      <c r="O14" s="26">
        <f>(J14*(G14)^2+K14*(G14))</f>
        <v>-858.2908423824</v>
      </c>
      <c r="P14" s="28">
        <f>N14-O14</f>
        <v>997.7908423824</v>
      </c>
      <c r="Q14" s="26">
        <v>-1.6670000000000001E-2</v>
      </c>
      <c r="R14" s="23">
        <v>-6.7350000000000004E-8</v>
      </c>
      <c r="S14" s="29">
        <v>-1.5679999999999999E-2</v>
      </c>
      <c r="T14" s="26">
        <v>-4.5909999999999996E-3</v>
      </c>
      <c r="U14" s="30">
        <f>N14*P4</f>
        <v>20.232764413364155</v>
      </c>
      <c r="V14" s="26">
        <f>(R14*(G14)^2+S14*(G14))</f>
        <v>-124.4951540406</v>
      </c>
      <c r="W14" s="28">
        <f>U14-V14</f>
        <v>144.72791845396415</v>
      </c>
      <c r="X14" s="22"/>
      <c r="Y14" s="22"/>
      <c r="Z14" s="22"/>
      <c r="AA14" s="22"/>
      <c r="AB14" s="22"/>
    </row>
    <row r="15" spans="1:28" x14ac:dyDescent="0.25">
      <c r="A15" s="22"/>
      <c r="B15" s="31">
        <v>2</v>
      </c>
      <c r="C15" s="31">
        <v>1522980</v>
      </c>
      <c r="D15" s="23">
        <v>140</v>
      </c>
      <c r="E15" s="26">
        <f>D15*P4</f>
        <v>20.305283282229261</v>
      </c>
      <c r="F15" s="31">
        <v>8904</v>
      </c>
      <c r="G15" s="23">
        <v>7707</v>
      </c>
      <c r="H15" s="23">
        <v>22.6</v>
      </c>
      <c r="I15" s="34">
        <v>-0.1154</v>
      </c>
      <c r="J15" s="31">
        <v>-2.177E-7</v>
      </c>
      <c r="K15" s="34">
        <v>-0.11219999999999999</v>
      </c>
      <c r="L15" s="34">
        <v>-1.43E-2</v>
      </c>
      <c r="M15" s="27">
        <f>I15*(G15-F15)</f>
        <v>138.13380000000001</v>
      </c>
      <c r="N15" s="27">
        <v>139.6</v>
      </c>
      <c r="O15" s="26">
        <f>(J15*(G15)^2+K15*(G15))</f>
        <v>-877.65631172729991</v>
      </c>
      <c r="P15" s="28">
        <f>N15-O15</f>
        <v>1017.2563117272999</v>
      </c>
      <c r="Q15" s="34">
        <v>-1.6729999999999998E-2</v>
      </c>
      <c r="R15" s="37">
        <v>-3.18E-8</v>
      </c>
      <c r="S15" s="38">
        <v>-1.627E-2</v>
      </c>
      <c r="T15" s="38">
        <v>-2.0739999999999999E-3</v>
      </c>
      <c r="U15" s="30">
        <f>N15*P4</f>
        <v>20.247268187137177</v>
      </c>
      <c r="V15" s="26">
        <f>(R15*(G15)^2+S15*(G15))</f>
        <v>-127.2817415982</v>
      </c>
      <c r="W15" s="28">
        <f>U15-V15</f>
        <v>147.52900978533717</v>
      </c>
      <c r="X15" s="22"/>
      <c r="Y15" s="22"/>
      <c r="Z15" s="22"/>
      <c r="AA15" s="22"/>
      <c r="AB15" s="22"/>
    </row>
    <row r="16" spans="1:28" x14ac:dyDescent="0.25">
      <c r="A16" s="22"/>
      <c r="B16" s="23">
        <v>3</v>
      </c>
      <c r="C16" s="23">
        <v>1522978</v>
      </c>
      <c r="D16" s="23">
        <v>140</v>
      </c>
      <c r="E16" s="26">
        <f>D16*P4</f>
        <v>20.305283282229261</v>
      </c>
      <c r="F16" s="23">
        <v>8875</v>
      </c>
      <c r="G16" s="23">
        <v>7697</v>
      </c>
      <c r="H16" s="23">
        <v>22.6</v>
      </c>
      <c r="I16" s="26">
        <v>-0.11700000000000001</v>
      </c>
      <c r="J16" s="23">
        <v>-4.1069999999999999E-7</v>
      </c>
      <c r="K16" s="26">
        <v>-0.1109</v>
      </c>
      <c r="L16" s="26">
        <v>0.14460000000000001</v>
      </c>
      <c r="M16" s="27">
        <f>I16*(G16-F16)</f>
        <v>137.82600000000002</v>
      </c>
      <c r="N16" s="27">
        <v>139.69999999999999</v>
      </c>
      <c r="O16" s="26">
        <f>(J16*(G16)^2+K16*(G16))</f>
        <v>-877.92873235629997</v>
      </c>
      <c r="P16" s="28">
        <f>N16-O16</f>
        <v>1017.6287323562999</v>
      </c>
      <c r="Q16" s="26">
        <v>-1.6959999999999999E-2</v>
      </c>
      <c r="R16" s="23">
        <v>-5.9569999999999997E-8</v>
      </c>
      <c r="S16" s="29">
        <v>-1.6080000000000001E-2</v>
      </c>
      <c r="T16" s="29">
        <v>2.098E-3</v>
      </c>
      <c r="U16" s="30">
        <f>N16*P4</f>
        <v>20.261771960910195</v>
      </c>
      <c r="V16" s="26">
        <f>(R16*(G16)^2+S16*(G16))</f>
        <v>-127.29691370213001</v>
      </c>
      <c r="W16" s="28">
        <f>U16-V16</f>
        <v>147.55868566304019</v>
      </c>
      <c r="X16" s="22"/>
      <c r="Y16" s="22"/>
      <c r="Z16" s="22"/>
      <c r="AA16" s="22"/>
      <c r="AB16" s="22"/>
    </row>
    <row r="17" spans="1:28" x14ac:dyDescent="0.25">
      <c r="A17" s="22"/>
      <c r="B17" s="31">
        <v>4</v>
      </c>
      <c r="C17" s="23">
        <v>1522981</v>
      </c>
      <c r="D17" s="23">
        <v>140</v>
      </c>
      <c r="E17" s="26">
        <f>D17*P4</f>
        <v>20.305283282229261</v>
      </c>
      <c r="F17" s="31">
        <v>8872</v>
      </c>
      <c r="G17" s="23">
        <v>7717</v>
      </c>
      <c r="H17" s="31">
        <v>22.6</v>
      </c>
      <c r="I17" s="34">
        <v>-0.11940000000000001</v>
      </c>
      <c r="J17" s="31">
        <v>-3.5839999999999998E-7</v>
      </c>
      <c r="K17" s="34">
        <v>-0.114</v>
      </c>
      <c r="L17" s="34">
        <v>4.4039999999999999E-3</v>
      </c>
      <c r="M17" s="27">
        <f>I17*(G17-F17)</f>
        <v>137.90700000000001</v>
      </c>
      <c r="N17" s="27">
        <v>140.69999999999999</v>
      </c>
      <c r="O17" s="26">
        <f>(J17*(G17)^2+K17*(G17))</f>
        <v>-901.08146869760003</v>
      </c>
      <c r="P17" s="28">
        <f>N17-O17</f>
        <v>1041.7814686976001</v>
      </c>
      <c r="Q17" s="34">
        <v>-1.7309999999999999E-2</v>
      </c>
      <c r="R17" s="31">
        <v>-5.1989999999999998E-8</v>
      </c>
      <c r="S17" s="38">
        <v>-1.6539999999999999E-2</v>
      </c>
      <c r="T17" s="38">
        <v>6.3880000000000002E-4</v>
      </c>
      <c r="U17" s="30">
        <f>N17*P4</f>
        <v>20.406809698640405</v>
      </c>
      <c r="V17" s="26">
        <f>(R17*(G17)^2+S17*(G17))</f>
        <v>-130.73529310711001</v>
      </c>
      <c r="W17" s="28">
        <f>U17-V17</f>
        <v>151.14210280575043</v>
      </c>
      <c r="X17" s="22"/>
      <c r="Y17" s="22"/>
      <c r="Z17" s="22"/>
      <c r="AA17" s="22"/>
      <c r="AB17" s="22"/>
    </row>
    <row r="18" spans="1:28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 spans="1:28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01" t="s">
        <v>58</v>
      </c>
      <c r="K19" s="202"/>
      <c r="L19" s="202"/>
      <c r="M19" s="202"/>
      <c r="N19" s="202"/>
      <c r="O19" s="202"/>
      <c r="P19" s="202"/>
      <c r="Q19" s="202"/>
      <c r="R19" s="40"/>
      <c r="S19" s="41"/>
      <c r="T19" s="42" t="s">
        <v>45</v>
      </c>
      <c r="U19" s="40"/>
      <c r="V19" s="40"/>
      <c r="W19" s="40"/>
      <c r="X19" s="40"/>
      <c r="Y19" s="40"/>
      <c r="Z19" s="40"/>
      <c r="AA19" s="22"/>
      <c r="AB19" s="22"/>
    </row>
    <row r="20" spans="1:28" s="47" customFormat="1" ht="30" x14ac:dyDescent="0.25">
      <c r="A20" s="21"/>
      <c r="B20" s="46"/>
      <c r="C20" s="46" t="s">
        <v>61</v>
      </c>
      <c r="D20" s="46" t="s">
        <v>62</v>
      </c>
      <c r="E20" s="46" t="s">
        <v>63</v>
      </c>
      <c r="F20" s="46" t="s">
        <v>64</v>
      </c>
      <c r="G20" s="46" t="s">
        <v>73</v>
      </c>
      <c r="H20" s="46" t="s">
        <v>65</v>
      </c>
      <c r="I20" s="46" t="s">
        <v>74</v>
      </c>
      <c r="J20" s="46" t="s">
        <v>50</v>
      </c>
      <c r="K20" s="46" t="s">
        <v>66</v>
      </c>
      <c r="L20" s="46" t="s">
        <v>67</v>
      </c>
      <c r="M20" s="46" t="s">
        <v>68</v>
      </c>
      <c r="N20" s="46">
        <v>150</v>
      </c>
      <c r="O20" s="48" t="s">
        <v>69</v>
      </c>
      <c r="P20" s="46" t="s">
        <v>60</v>
      </c>
      <c r="Q20" s="46">
        <v>150</v>
      </c>
      <c r="R20" s="46" t="s">
        <v>50</v>
      </c>
      <c r="S20" s="46" t="s">
        <v>66</v>
      </c>
      <c r="T20" s="46" t="s">
        <v>67</v>
      </c>
      <c r="U20" s="46" t="s">
        <v>68</v>
      </c>
      <c r="V20" s="46" t="s">
        <v>69</v>
      </c>
      <c r="W20" s="49" t="s">
        <v>60</v>
      </c>
      <c r="X20" s="46" t="s">
        <v>71</v>
      </c>
      <c r="Y20" s="46">
        <v>21.75</v>
      </c>
      <c r="Z20" s="46"/>
      <c r="AA20" s="21"/>
      <c r="AB20" s="21"/>
    </row>
    <row r="21" spans="1:28" x14ac:dyDescent="0.25">
      <c r="A21" s="22"/>
      <c r="B21" s="23">
        <v>1</v>
      </c>
      <c r="C21" s="23">
        <v>1522979</v>
      </c>
      <c r="D21" s="23">
        <v>150</v>
      </c>
      <c r="E21" s="23">
        <f>D21*P4</f>
        <v>21.755660659531351</v>
      </c>
      <c r="F21" s="23">
        <v>9124.4</v>
      </c>
      <c r="G21" s="23">
        <v>7822.1</v>
      </c>
      <c r="H21" s="23">
        <v>9</v>
      </c>
      <c r="I21" s="23">
        <v>13.7</v>
      </c>
      <c r="J21" s="26">
        <v>-0.11550000000000001</v>
      </c>
      <c r="K21" s="23">
        <v>-3.3910000000000001E-7</v>
      </c>
      <c r="L21" s="26">
        <v>-0.1105</v>
      </c>
      <c r="M21" s="26">
        <v>-2.1129999999999999E-2</v>
      </c>
      <c r="N21" s="26">
        <f>J21*(G21-F21)+M21*(I21-H21)</f>
        <v>150.31633899999991</v>
      </c>
      <c r="O21" s="43">
        <f>(K21*(G21)^2+L21*(G21))</f>
        <v>-885.08996773583112</v>
      </c>
      <c r="P21" s="26">
        <v>1007.4429234375001</v>
      </c>
      <c r="Q21" s="28">
        <f>O21+P21</f>
        <v>122.35295570166898</v>
      </c>
      <c r="R21" s="26">
        <v>-1.6750000000000001E-2</v>
      </c>
      <c r="S21" s="23">
        <v>-4.9189999999999999E-8</v>
      </c>
      <c r="T21" s="29">
        <v>-1.6029999999999999E-2</v>
      </c>
      <c r="U21" s="26">
        <v>-3.065E-3</v>
      </c>
      <c r="V21" s="26">
        <f>(S21*(G21)^2+T21*(G21))</f>
        <v>-128.3979653692879</v>
      </c>
      <c r="W21" s="44">
        <v>146.14740282968557</v>
      </c>
      <c r="X21" s="26">
        <f>U21*(I21-H21)</f>
        <v>-1.4405499999999998E-2</v>
      </c>
      <c r="Y21" s="26">
        <f>V21+W21+X21</f>
        <v>17.735031960397674</v>
      </c>
      <c r="Z21" s="26">
        <f>Y21/P4</f>
        <v>122.27874095352603</v>
      </c>
      <c r="AA21" s="22"/>
      <c r="AB21" s="22"/>
    </row>
    <row r="22" spans="1:28" x14ac:dyDescent="0.25">
      <c r="A22" s="22"/>
      <c r="B22" s="31">
        <v>2</v>
      </c>
      <c r="C22" s="31">
        <v>1522980</v>
      </c>
      <c r="D22" s="23">
        <v>150</v>
      </c>
      <c r="E22" s="23">
        <f>D22*P4</f>
        <v>21.755660659531351</v>
      </c>
      <c r="F22" s="23">
        <v>9259.2999999999993</v>
      </c>
      <c r="G22" s="23">
        <v>8086.8</v>
      </c>
      <c r="H22" s="23">
        <v>9.4</v>
      </c>
      <c r="I22" s="23">
        <v>13.4</v>
      </c>
      <c r="J22" s="26">
        <v>-0.12509999999999999</v>
      </c>
      <c r="K22" s="23">
        <v>-3.854E-7</v>
      </c>
      <c r="L22" s="26">
        <v>-0.1192</v>
      </c>
      <c r="M22" s="26">
        <v>-2.2089999999999999E-2</v>
      </c>
      <c r="N22" s="26">
        <f>J22*(G22-F22)+M22*(I22-H22)</f>
        <v>146.59138999999988</v>
      </c>
      <c r="O22" s="43">
        <f>(K22*(G22)^2+L22*(G22))</f>
        <v>-989.15030721609594</v>
      </c>
      <c r="P22" s="26">
        <v>1107.81186286</v>
      </c>
      <c r="Q22" s="28">
        <f>O22+P22</f>
        <v>118.66155564390408</v>
      </c>
      <c r="R22" s="26">
        <v>-1.814E-2</v>
      </c>
      <c r="S22" s="45">
        <v>-5.5899999999999998E-8</v>
      </c>
      <c r="T22" s="29">
        <v>-1.729E-2</v>
      </c>
      <c r="U22" s="26">
        <v>-3.2030000000000001E-3</v>
      </c>
      <c r="V22" s="26">
        <f>(S22*(G22)^2+T22*(G22))</f>
        <v>-143.476427084016</v>
      </c>
      <c r="W22" s="44">
        <v>160.68828668737731</v>
      </c>
      <c r="X22" s="26">
        <f>U22*(I22-H22)</f>
        <v>-1.2812E-2</v>
      </c>
      <c r="Y22" s="26">
        <f>V22+W22+X22</f>
        <v>17.199047603361318</v>
      </c>
      <c r="Z22" s="26">
        <f>Y22/P4</f>
        <v>118.58325889882545</v>
      </c>
      <c r="AA22" s="22"/>
      <c r="AB22" s="22"/>
    </row>
    <row r="23" spans="1:28" x14ac:dyDescent="0.25">
      <c r="A23" s="22"/>
      <c r="B23" s="23">
        <v>3</v>
      </c>
      <c r="C23" s="23">
        <v>1522978</v>
      </c>
      <c r="D23" s="23">
        <v>279.89999999999998</v>
      </c>
      <c r="E23" s="23">
        <f>D23*P4</f>
        <v>40.596062790685494</v>
      </c>
      <c r="F23" s="23">
        <v>9249</v>
      </c>
      <c r="G23" s="23">
        <v>8425</v>
      </c>
      <c r="H23" s="23">
        <v>9.4</v>
      </c>
      <c r="I23" s="23">
        <v>13.4</v>
      </c>
      <c r="J23" s="26">
        <v>-0.1226</v>
      </c>
      <c r="K23" s="23">
        <v>-3.587E-7</v>
      </c>
      <c r="L23" s="26">
        <v>-0.1171</v>
      </c>
      <c r="M23" s="26">
        <v>-0.1091</v>
      </c>
      <c r="N23" s="26">
        <f>J23*(G23-F23)+M23*(I23-H23)</f>
        <v>100.586</v>
      </c>
      <c r="O23" s="43">
        <f>(K23*(G23)^2+L23*(G23))</f>
        <v>-1012.0282501875</v>
      </c>
      <c r="P23" s="26">
        <v>1082.0378213762999</v>
      </c>
      <c r="Q23" s="26">
        <f>70.02</f>
        <v>70.02</v>
      </c>
      <c r="R23" s="29">
        <v>-1.7780000000000001E-2</v>
      </c>
      <c r="S23" s="23">
        <v>-5.2019999999999999E-8</v>
      </c>
      <c r="T23" s="29">
        <v>-1.6990000000000002E-2</v>
      </c>
      <c r="U23" s="26">
        <v>-1.5820000000000001E-2</v>
      </c>
      <c r="V23" s="26">
        <f>(S23*(G23)^2+T23*(G23))</f>
        <v>-146.83316211250002</v>
      </c>
      <c r="W23" s="44">
        <v>156.99059606661802</v>
      </c>
      <c r="X23" s="26">
        <f>U23*(I23-H23)</f>
        <v>-6.3280000000000003E-2</v>
      </c>
      <c r="Y23" s="26">
        <f>V23+W23+X23</f>
        <v>10.094153954118005</v>
      </c>
      <c r="Z23" s="26">
        <f>Y23/P4</f>
        <v>69.596741593519468</v>
      </c>
      <c r="AA23" s="22"/>
      <c r="AB23" s="22"/>
    </row>
    <row r="24" spans="1:28" x14ac:dyDescent="0.25">
      <c r="A24" s="22"/>
      <c r="B24" s="31">
        <v>4</v>
      </c>
      <c r="C24" s="23">
        <v>1522981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</row>
    <row r="25" spans="1:28" x14ac:dyDescent="0.25">
      <c r="H25" s="19"/>
      <c r="N25" s="20"/>
      <c r="Q25" s="20"/>
    </row>
    <row r="26" spans="1:28" x14ac:dyDescent="0.25">
      <c r="H26" s="19"/>
      <c r="N26" s="20"/>
      <c r="Q26" s="20"/>
    </row>
    <row r="27" spans="1:28" x14ac:dyDescent="0.25">
      <c r="H27" s="19"/>
      <c r="N27" s="20"/>
      <c r="Q27" s="20"/>
    </row>
  </sheetData>
  <mergeCells count="5">
    <mergeCell ref="J19:Q19"/>
    <mergeCell ref="I12:P12"/>
    <mergeCell ref="Q5:W5"/>
    <mergeCell ref="Q12:W12"/>
    <mergeCell ref="I5:P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2163D-51FA-495C-A9A1-6C32C91B0702}">
  <sheetPr codeName="Hoja1">
    <pageSetUpPr fitToPage="1"/>
  </sheetPr>
  <dimension ref="B1:M64"/>
  <sheetViews>
    <sheetView workbookViewId="0"/>
  </sheetViews>
  <sheetFormatPr baseColWidth="10" defaultRowHeight="15" x14ac:dyDescent="0.25"/>
  <cols>
    <col min="1" max="1" width="11.42578125" customWidth="1"/>
    <col min="2" max="2" width="1.140625" customWidth="1"/>
    <col min="12" max="13" width="1.140625" customWidth="1"/>
    <col min="23" max="23" width="1.140625" customWidth="1"/>
  </cols>
  <sheetData>
    <row r="1" spans="2:13" ht="15.75" thickBot="1" x14ac:dyDescent="0.3">
      <c r="K1" s="125"/>
      <c r="L1" s="125"/>
    </row>
    <row r="2" spans="2:13" ht="6" customHeight="1" x14ac:dyDescent="0.25">
      <c r="B2" s="122"/>
      <c r="C2" s="119"/>
      <c r="D2" s="119"/>
      <c r="E2" s="119"/>
      <c r="F2" s="119"/>
      <c r="G2" s="119"/>
      <c r="H2" s="119"/>
      <c r="I2" s="119"/>
      <c r="J2" s="119"/>
      <c r="K2" s="119"/>
      <c r="L2" s="132"/>
      <c r="M2" s="123"/>
    </row>
    <row r="3" spans="2:13" x14ac:dyDescent="0.25">
      <c r="B3" s="123"/>
      <c r="C3" s="120"/>
      <c r="D3" s="120"/>
      <c r="E3" s="120"/>
      <c r="F3" s="120"/>
      <c r="G3" s="120"/>
      <c r="H3" s="120"/>
      <c r="I3" s="120"/>
      <c r="J3" s="120"/>
      <c r="K3" s="120"/>
      <c r="L3" s="133"/>
      <c r="M3" s="123"/>
    </row>
    <row r="4" spans="2:13" x14ac:dyDescent="0.25">
      <c r="B4" s="123"/>
      <c r="C4" s="120"/>
      <c r="D4" s="120"/>
      <c r="E4" s="120"/>
      <c r="F4" s="120"/>
      <c r="G4" s="120"/>
      <c r="H4" s="120"/>
      <c r="I4" s="120"/>
      <c r="J4" s="120"/>
      <c r="K4" s="120"/>
      <c r="L4" s="133"/>
      <c r="M4" s="123"/>
    </row>
    <row r="5" spans="2:13" x14ac:dyDescent="0.25">
      <c r="B5" s="123"/>
      <c r="C5" s="120"/>
      <c r="D5" s="120"/>
      <c r="E5" s="120"/>
      <c r="F5" s="120"/>
      <c r="G5" s="120"/>
      <c r="H5" s="120"/>
      <c r="I5" s="120"/>
      <c r="J5" s="120"/>
      <c r="K5" s="120"/>
      <c r="L5" s="133"/>
      <c r="M5" s="123"/>
    </row>
    <row r="6" spans="2:13" x14ac:dyDescent="0.25">
      <c r="B6" s="123"/>
      <c r="C6" s="120"/>
      <c r="D6" s="120"/>
      <c r="E6" s="120"/>
      <c r="F6" s="120"/>
      <c r="G6" s="120"/>
      <c r="H6" s="120"/>
      <c r="I6" s="120"/>
      <c r="J6" s="120"/>
      <c r="K6" s="120"/>
      <c r="L6" s="133"/>
      <c r="M6" s="123"/>
    </row>
    <row r="7" spans="2:13" x14ac:dyDescent="0.25">
      <c r="B7" s="123"/>
      <c r="C7" s="120"/>
      <c r="D7" s="120"/>
      <c r="E7" s="120"/>
      <c r="F7" s="120"/>
      <c r="G7" s="120"/>
      <c r="H7" s="120"/>
      <c r="I7" s="120"/>
      <c r="J7" s="120"/>
      <c r="K7" s="120"/>
      <c r="L7" s="133"/>
      <c r="M7" s="123"/>
    </row>
    <row r="8" spans="2:13" x14ac:dyDescent="0.25">
      <c r="B8" s="123"/>
      <c r="C8" s="120"/>
      <c r="D8" s="120"/>
      <c r="E8" s="120"/>
      <c r="F8" s="120"/>
      <c r="G8" s="120"/>
      <c r="H8" s="120"/>
      <c r="I8" s="120"/>
      <c r="J8" s="120"/>
      <c r="K8" s="120"/>
      <c r="L8" s="133"/>
      <c r="M8" s="123"/>
    </row>
    <row r="9" spans="2:13" x14ac:dyDescent="0.25">
      <c r="B9" s="123"/>
      <c r="C9" s="120"/>
      <c r="D9" s="120"/>
      <c r="E9" s="120"/>
      <c r="F9" s="120"/>
      <c r="G9" s="120"/>
      <c r="H9" s="120"/>
      <c r="I9" s="120"/>
      <c r="J9" s="120"/>
      <c r="K9" s="120"/>
      <c r="L9" s="133"/>
      <c r="M9" s="123"/>
    </row>
    <row r="10" spans="2:13" x14ac:dyDescent="0.25">
      <c r="B10" s="123"/>
      <c r="C10" s="120"/>
      <c r="D10" s="120"/>
      <c r="E10" s="120"/>
      <c r="F10" s="120"/>
      <c r="G10" s="120"/>
      <c r="H10" s="120"/>
      <c r="I10" s="120"/>
      <c r="J10" s="120"/>
      <c r="K10" s="120"/>
      <c r="L10" s="133"/>
      <c r="M10" s="123"/>
    </row>
    <row r="11" spans="2:13" x14ac:dyDescent="0.25">
      <c r="B11" s="123"/>
      <c r="C11" s="120"/>
      <c r="D11" s="120"/>
      <c r="E11" s="120"/>
      <c r="F11" s="120"/>
      <c r="G11" s="120"/>
      <c r="H11" s="120"/>
      <c r="I11" s="120"/>
      <c r="J11" s="120"/>
      <c r="K11" s="120"/>
      <c r="L11" s="133"/>
      <c r="M11" s="123"/>
    </row>
    <row r="12" spans="2:13" x14ac:dyDescent="0.25">
      <c r="B12" s="123"/>
      <c r="C12" s="120"/>
      <c r="D12" s="120"/>
      <c r="E12" s="120"/>
      <c r="F12" s="120"/>
      <c r="G12" s="120"/>
      <c r="H12" s="120"/>
      <c r="I12" s="120"/>
      <c r="J12" s="120"/>
      <c r="K12" s="120"/>
      <c r="L12" s="133"/>
      <c r="M12" s="123"/>
    </row>
    <row r="13" spans="2:13" x14ac:dyDescent="0.25">
      <c r="B13" s="123"/>
      <c r="C13" s="120"/>
      <c r="D13" s="120"/>
      <c r="E13" s="120"/>
      <c r="F13" s="120"/>
      <c r="G13" s="120"/>
      <c r="H13" s="120"/>
      <c r="I13" s="120"/>
      <c r="J13" s="120"/>
      <c r="K13" s="120"/>
      <c r="L13" s="133"/>
      <c r="M13" s="123"/>
    </row>
    <row r="14" spans="2:13" x14ac:dyDescent="0.25">
      <c r="B14" s="123"/>
      <c r="C14" s="120"/>
      <c r="D14" s="120"/>
      <c r="E14" s="120"/>
      <c r="F14" s="120"/>
      <c r="G14" s="120"/>
      <c r="H14" s="120"/>
      <c r="I14" s="120"/>
      <c r="J14" s="120"/>
      <c r="K14" s="120"/>
      <c r="L14" s="133"/>
      <c r="M14" s="123"/>
    </row>
    <row r="15" spans="2:13" x14ac:dyDescent="0.25">
      <c r="B15" s="123"/>
      <c r="C15" s="120"/>
      <c r="D15" s="120"/>
      <c r="E15" s="120"/>
      <c r="F15" s="120"/>
      <c r="G15" s="120"/>
      <c r="H15" s="120"/>
      <c r="I15" s="120"/>
      <c r="J15" s="120"/>
      <c r="K15" s="120"/>
      <c r="L15" s="133"/>
      <c r="M15" s="123"/>
    </row>
    <row r="16" spans="2:13" x14ac:dyDescent="0.25">
      <c r="B16" s="123"/>
      <c r="C16" s="120"/>
      <c r="D16" s="120"/>
      <c r="E16" s="120"/>
      <c r="F16" s="120"/>
      <c r="G16" s="120"/>
      <c r="H16" s="120"/>
      <c r="I16" s="120"/>
      <c r="J16" s="120"/>
      <c r="K16" s="120"/>
      <c r="L16" s="133"/>
      <c r="M16" s="123"/>
    </row>
    <row r="17" spans="2:13" x14ac:dyDescent="0.25">
      <c r="B17" s="123"/>
      <c r="C17" s="120"/>
      <c r="D17" s="120"/>
      <c r="E17" s="120"/>
      <c r="F17" s="120"/>
      <c r="G17" s="120"/>
      <c r="H17" s="120"/>
      <c r="I17" s="120"/>
      <c r="J17" s="120"/>
      <c r="K17" s="120"/>
      <c r="L17" s="133"/>
      <c r="M17" s="123"/>
    </row>
    <row r="18" spans="2:13" x14ac:dyDescent="0.25">
      <c r="B18" s="123"/>
      <c r="C18" s="120"/>
      <c r="D18" s="120"/>
      <c r="E18" s="120"/>
      <c r="F18" s="120"/>
      <c r="G18" s="120"/>
      <c r="H18" s="120"/>
      <c r="I18" s="120"/>
      <c r="J18" s="120"/>
      <c r="K18" s="120"/>
      <c r="L18" s="133"/>
      <c r="M18" s="123"/>
    </row>
    <row r="19" spans="2:13" x14ac:dyDescent="0.25">
      <c r="B19" s="123"/>
      <c r="C19" s="120"/>
      <c r="D19" s="120"/>
      <c r="E19" s="120"/>
      <c r="F19" s="120"/>
      <c r="G19" s="120"/>
      <c r="H19" s="120"/>
      <c r="I19" s="120"/>
      <c r="J19" s="120"/>
      <c r="K19" s="120"/>
      <c r="L19" s="133"/>
      <c r="M19" s="123"/>
    </row>
    <row r="20" spans="2:13" x14ac:dyDescent="0.25">
      <c r="B20" s="123"/>
      <c r="C20" s="120"/>
      <c r="D20" s="120"/>
      <c r="E20" s="120"/>
      <c r="F20" s="120"/>
      <c r="G20" s="120"/>
      <c r="H20" s="120"/>
      <c r="I20" s="120"/>
      <c r="J20" s="120"/>
      <c r="K20" s="120"/>
      <c r="L20" s="133"/>
      <c r="M20" s="123"/>
    </row>
    <row r="21" spans="2:13" x14ac:dyDescent="0.25">
      <c r="B21" s="123"/>
      <c r="C21" s="120"/>
      <c r="D21" s="120"/>
      <c r="E21" s="120"/>
      <c r="F21" s="120"/>
      <c r="G21" s="120"/>
      <c r="H21" s="120"/>
      <c r="I21" s="120"/>
      <c r="J21" s="120"/>
      <c r="K21" s="120"/>
      <c r="L21" s="133"/>
      <c r="M21" s="123"/>
    </row>
    <row r="22" spans="2:13" x14ac:dyDescent="0.25">
      <c r="B22" s="123"/>
      <c r="C22" s="120"/>
      <c r="D22" s="120"/>
      <c r="E22" s="120"/>
      <c r="F22" s="120"/>
      <c r="G22" s="120"/>
      <c r="H22" s="120"/>
      <c r="I22" s="120"/>
      <c r="J22" s="120"/>
      <c r="K22" s="120"/>
      <c r="L22" s="133"/>
      <c r="M22" s="123"/>
    </row>
    <row r="23" spans="2:13" x14ac:dyDescent="0.25">
      <c r="B23" s="123"/>
      <c r="C23" s="120"/>
      <c r="D23" s="120"/>
      <c r="E23" s="120"/>
      <c r="F23" s="120"/>
      <c r="G23" s="120"/>
      <c r="H23" s="120"/>
      <c r="I23" s="120"/>
      <c r="J23" s="120"/>
      <c r="K23" s="120"/>
      <c r="L23" s="133"/>
      <c r="M23" s="123"/>
    </row>
    <row r="24" spans="2:13" x14ac:dyDescent="0.25">
      <c r="B24" s="123"/>
      <c r="C24" s="120"/>
      <c r="D24" s="120"/>
      <c r="E24" s="120"/>
      <c r="F24" s="120"/>
      <c r="G24" s="120"/>
      <c r="H24" s="120"/>
      <c r="I24" s="120"/>
      <c r="J24" s="120"/>
      <c r="K24" s="120"/>
      <c r="L24" s="133"/>
      <c r="M24" s="123"/>
    </row>
    <row r="25" spans="2:13" x14ac:dyDescent="0.25">
      <c r="B25" s="123"/>
      <c r="C25" s="120"/>
      <c r="D25" s="120"/>
      <c r="E25" s="120"/>
      <c r="F25" s="120"/>
      <c r="G25" s="120"/>
      <c r="H25" s="120"/>
      <c r="I25" s="120"/>
      <c r="J25" s="120"/>
      <c r="K25" s="120"/>
      <c r="L25" s="133"/>
      <c r="M25" s="123"/>
    </row>
    <row r="26" spans="2:13" x14ac:dyDescent="0.25">
      <c r="B26" s="123"/>
      <c r="C26" s="120"/>
      <c r="D26" s="120"/>
      <c r="E26" s="120"/>
      <c r="F26" s="120"/>
      <c r="G26" s="120"/>
      <c r="H26" s="120"/>
      <c r="I26" s="120"/>
      <c r="J26" s="120"/>
      <c r="K26" s="120"/>
      <c r="L26" s="133"/>
      <c r="M26" s="123"/>
    </row>
    <row r="27" spans="2:13" x14ac:dyDescent="0.25">
      <c r="B27" s="123"/>
      <c r="C27" s="120"/>
      <c r="D27" s="120"/>
      <c r="E27" s="120"/>
      <c r="F27" s="120"/>
      <c r="G27" s="120"/>
      <c r="H27" s="120"/>
      <c r="I27" s="120"/>
      <c r="J27" s="120"/>
      <c r="K27" s="120"/>
      <c r="L27" s="133"/>
      <c r="M27" s="123"/>
    </row>
    <row r="28" spans="2:13" ht="15.75" thickBot="1" x14ac:dyDescent="0.3">
      <c r="B28" s="123"/>
      <c r="C28" s="120"/>
      <c r="D28" s="120"/>
      <c r="E28" s="120"/>
      <c r="F28" s="120"/>
      <c r="G28" s="120"/>
      <c r="H28" s="120"/>
      <c r="I28" s="120"/>
      <c r="J28" s="120"/>
      <c r="K28" s="120"/>
      <c r="L28" s="133"/>
      <c r="M28" s="123"/>
    </row>
    <row r="29" spans="2:13" hidden="1" x14ac:dyDescent="0.25">
      <c r="B29" s="123"/>
      <c r="C29" s="120"/>
      <c r="D29" s="120"/>
      <c r="E29" s="120"/>
      <c r="F29" s="120"/>
      <c r="G29" s="120"/>
      <c r="H29" s="120"/>
      <c r="I29" s="120"/>
      <c r="J29" s="120"/>
      <c r="K29" s="120"/>
      <c r="L29" s="133"/>
      <c r="M29" s="123"/>
    </row>
    <row r="30" spans="2:13" ht="6" hidden="1" customHeight="1" thickBot="1" x14ac:dyDescent="0.3">
      <c r="B30" s="124"/>
      <c r="C30" s="121"/>
      <c r="D30" s="121"/>
      <c r="E30" s="121"/>
      <c r="F30" s="121"/>
      <c r="G30" s="121"/>
      <c r="H30" s="121"/>
      <c r="I30" s="121"/>
      <c r="J30" s="121"/>
      <c r="K30" s="121"/>
      <c r="L30" s="135"/>
      <c r="M30" s="123"/>
    </row>
    <row r="31" spans="2:13" ht="6" hidden="1" customHeight="1" x14ac:dyDescent="0.25">
      <c r="B31" s="123"/>
      <c r="C31" s="120"/>
      <c r="D31" s="120"/>
      <c r="E31" s="120"/>
      <c r="F31" s="120"/>
      <c r="G31" s="120"/>
      <c r="H31" s="120"/>
      <c r="I31" s="120"/>
      <c r="J31" s="120"/>
      <c r="K31" s="120"/>
      <c r="L31" s="133"/>
      <c r="M31" s="123"/>
    </row>
    <row r="32" spans="2:13" hidden="1" x14ac:dyDescent="0.25">
      <c r="B32" s="123"/>
      <c r="C32" s="120"/>
      <c r="D32" s="120"/>
      <c r="E32" s="120"/>
      <c r="F32" s="120"/>
      <c r="G32" s="120"/>
      <c r="H32" s="120"/>
      <c r="I32" s="120"/>
      <c r="J32" s="120"/>
      <c r="K32" s="120"/>
      <c r="L32" s="133"/>
      <c r="M32" s="123"/>
    </row>
    <row r="33" spans="2:13" hidden="1" x14ac:dyDescent="0.25">
      <c r="B33" s="123"/>
      <c r="C33" s="120"/>
      <c r="D33" s="120"/>
      <c r="E33" s="120"/>
      <c r="F33" s="120"/>
      <c r="G33" s="120"/>
      <c r="H33" s="120"/>
      <c r="I33" s="120"/>
      <c r="J33" s="120"/>
      <c r="K33" s="120"/>
      <c r="L33" s="133"/>
      <c r="M33" s="123"/>
    </row>
    <row r="34" spans="2:13" hidden="1" x14ac:dyDescent="0.25">
      <c r="B34" s="123"/>
      <c r="C34" s="120"/>
      <c r="D34" s="120"/>
      <c r="E34" s="120"/>
      <c r="F34" s="120"/>
      <c r="G34" s="120"/>
      <c r="H34" s="120"/>
      <c r="I34" s="120"/>
      <c r="J34" s="120"/>
      <c r="K34" s="120"/>
      <c r="L34" s="133"/>
      <c r="M34" s="123"/>
    </row>
    <row r="35" spans="2:13" hidden="1" x14ac:dyDescent="0.25">
      <c r="B35" s="123"/>
      <c r="C35" s="120"/>
      <c r="D35" s="120"/>
      <c r="E35" s="120"/>
      <c r="F35" s="120"/>
      <c r="G35" s="120"/>
      <c r="H35" s="120"/>
      <c r="I35" s="120"/>
      <c r="J35" s="120"/>
      <c r="K35" s="120"/>
      <c r="L35" s="133"/>
      <c r="M35" s="123"/>
    </row>
    <row r="36" spans="2:13" hidden="1" x14ac:dyDescent="0.25">
      <c r="B36" s="123"/>
      <c r="C36" s="120"/>
      <c r="D36" s="120"/>
      <c r="E36" s="120"/>
      <c r="F36" s="120"/>
      <c r="G36" s="120"/>
      <c r="H36" s="120"/>
      <c r="I36" s="120"/>
      <c r="J36" s="120"/>
      <c r="K36" s="120"/>
      <c r="L36" s="133"/>
      <c r="M36" s="123"/>
    </row>
    <row r="37" spans="2:13" hidden="1" x14ac:dyDescent="0.25">
      <c r="B37" s="123"/>
      <c r="C37" s="120"/>
      <c r="D37" s="120"/>
      <c r="E37" s="120"/>
      <c r="F37" s="120"/>
      <c r="G37" s="120"/>
      <c r="H37" s="120"/>
      <c r="I37" s="120"/>
      <c r="J37" s="120"/>
      <c r="K37" s="120"/>
      <c r="L37" s="133"/>
      <c r="M37" s="123"/>
    </row>
    <row r="38" spans="2:13" hidden="1" x14ac:dyDescent="0.25">
      <c r="B38" s="123"/>
      <c r="C38" s="120"/>
      <c r="D38" s="120"/>
      <c r="E38" s="120"/>
      <c r="F38" s="120"/>
      <c r="G38" s="120"/>
      <c r="H38" s="120"/>
      <c r="I38" s="120"/>
      <c r="J38" s="120"/>
      <c r="K38" s="120"/>
      <c r="L38" s="133"/>
      <c r="M38" s="123"/>
    </row>
    <row r="39" spans="2:13" hidden="1" x14ac:dyDescent="0.25">
      <c r="B39" s="123"/>
      <c r="C39" s="120"/>
      <c r="D39" s="120"/>
      <c r="E39" s="120"/>
      <c r="F39" s="120"/>
      <c r="G39" s="120"/>
      <c r="H39" s="120"/>
      <c r="I39" s="120"/>
      <c r="J39" s="120"/>
      <c r="K39" s="120"/>
      <c r="L39" s="133"/>
      <c r="M39" s="123"/>
    </row>
    <row r="40" spans="2:13" hidden="1" x14ac:dyDescent="0.25">
      <c r="B40" s="123"/>
      <c r="C40" s="120"/>
      <c r="D40" s="120"/>
      <c r="E40" s="120"/>
      <c r="F40" s="120"/>
      <c r="G40" s="120"/>
      <c r="H40" s="120"/>
      <c r="I40" s="120"/>
      <c r="J40" s="120"/>
      <c r="K40" s="120"/>
      <c r="L40" s="133"/>
      <c r="M40" s="123"/>
    </row>
    <row r="41" spans="2:13" hidden="1" x14ac:dyDescent="0.25">
      <c r="B41" s="123"/>
      <c r="C41" s="120"/>
      <c r="D41" s="120"/>
      <c r="E41" s="120"/>
      <c r="F41" s="120"/>
      <c r="G41" s="120"/>
      <c r="H41" s="120"/>
      <c r="I41" s="120"/>
      <c r="J41" s="120"/>
      <c r="K41" s="120"/>
      <c r="L41" s="133"/>
      <c r="M41" s="123"/>
    </row>
    <row r="42" spans="2:13" hidden="1" x14ac:dyDescent="0.25">
      <c r="B42" s="123"/>
      <c r="C42" s="120"/>
      <c r="D42" s="120"/>
      <c r="E42" s="120"/>
      <c r="F42" s="120"/>
      <c r="G42" s="120"/>
      <c r="H42" s="120"/>
      <c r="I42" s="120"/>
      <c r="J42" s="120"/>
      <c r="K42" s="120"/>
      <c r="L42" s="133"/>
      <c r="M42" s="123"/>
    </row>
    <row r="43" spans="2:13" hidden="1" x14ac:dyDescent="0.25">
      <c r="B43" s="123"/>
      <c r="C43" s="120"/>
      <c r="D43" s="120"/>
      <c r="E43" s="120"/>
      <c r="F43" s="120"/>
      <c r="G43" s="120"/>
      <c r="H43" s="120"/>
      <c r="I43" s="120"/>
      <c r="J43" s="120"/>
      <c r="K43" s="120"/>
      <c r="L43" s="133"/>
      <c r="M43" s="123"/>
    </row>
    <row r="44" spans="2:13" hidden="1" x14ac:dyDescent="0.25">
      <c r="B44" s="123"/>
      <c r="C44" s="120"/>
      <c r="D44" s="120"/>
      <c r="E44" s="120"/>
      <c r="F44" s="120"/>
      <c r="G44" s="120"/>
      <c r="H44" s="120"/>
      <c r="I44" s="120"/>
      <c r="J44" s="120"/>
      <c r="K44" s="120"/>
      <c r="L44" s="133"/>
      <c r="M44" s="123"/>
    </row>
    <row r="45" spans="2:13" hidden="1" x14ac:dyDescent="0.25">
      <c r="B45" s="123"/>
      <c r="C45" s="120"/>
      <c r="D45" s="120"/>
      <c r="E45" s="120"/>
      <c r="F45" s="120"/>
      <c r="G45" s="120"/>
      <c r="H45" s="120"/>
      <c r="I45" s="120"/>
      <c r="J45" s="120"/>
      <c r="K45" s="120"/>
      <c r="L45" s="133"/>
      <c r="M45" s="123"/>
    </row>
    <row r="46" spans="2:13" hidden="1" x14ac:dyDescent="0.25">
      <c r="B46" s="123"/>
      <c r="C46" s="120"/>
      <c r="D46" s="120"/>
      <c r="E46" s="120"/>
      <c r="F46" s="120"/>
      <c r="G46" s="120"/>
      <c r="H46" s="120"/>
      <c r="I46" s="120"/>
      <c r="J46" s="120"/>
      <c r="K46" s="120"/>
      <c r="L46" s="133"/>
      <c r="M46" s="123"/>
    </row>
    <row r="47" spans="2:13" hidden="1" x14ac:dyDescent="0.25">
      <c r="B47" s="123"/>
      <c r="C47" s="120"/>
      <c r="D47" s="120"/>
      <c r="E47" s="120"/>
      <c r="F47" s="120"/>
      <c r="G47" s="120"/>
      <c r="H47" s="120"/>
      <c r="I47" s="120"/>
      <c r="J47" s="120"/>
      <c r="K47" s="120"/>
      <c r="L47" s="133"/>
      <c r="M47" s="123"/>
    </row>
    <row r="48" spans="2:13" hidden="1" x14ac:dyDescent="0.25">
      <c r="B48" s="123"/>
      <c r="C48" s="120"/>
      <c r="D48" s="120"/>
      <c r="E48" s="120"/>
      <c r="F48" s="120"/>
      <c r="G48" s="120"/>
      <c r="H48" s="120"/>
      <c r="I48" s="120"/>
      <c r="J48" s="120"/>
      <c r="K48" s="120"/>
      <c r="L48" s="133"/>
      <c r="M48" s="123"/>
    </row>
    <row r="49" spans="2:13" hidden="1" x14ac:dyDescent="0.25">
      <c r="B49" s="123"/>
      <c r="C49" s="120"/>
      <c r="D49" s="120"/>
      <c r="E49" s="120"/>
      <c r="F49" s="120"/>
      <c r="G49" s="120"/>
      <c r="H49" s="120"/>
      <c r="I49" s="120"/>
      <c r="J49" s="120"/>
      <c r="K49" s="120"/>
      <c r="L49" s="133"/>
      <c r="M49" s="123"/>
    </row>
    <row r="50" spans="2:13" hidden="1" x14ac:dyDescent="0.25">
      <c r="B50" s="123"/>
      <c r="C50" s="120"/>
      <c r="D50" s="120"/>
      <c r="E50" s="120"/>
      <c r="F50" s="120"/>
      <c r="G50" s="120"/>
      <c r="H50" s="120"/>
      <c r="I50" s="120"/>
      <c r="J50" s="120"/>
      <c r="K50" s="120"/>
      <c r="L50" s="133"/>
      <c r="M50" s="123"/>
    </row>
    <row r="51" spans="2:13" hidden="1" x14ac:dyDescent="0.25">
      <c r="B51" s="123"/>
      <c r="C51" s="120"/>
      <c r="D51" s="120"/>
      <c r="E51" s="120"/>
      <c r="F51" s="120"/>
      <c r="G51" s="120"/>
      <c r="H51" s="120"/>
      <c r="I51" s="120"/>
      <c r="J51" s="120"/>
      <c r="K51" s="120"/>
      <c r="L51" s="133"/>
      <c r="M51" s="123"/>
    </row>
    <row r="52" spans="2:13" hidden="1" x14ac:dyDescent="0.25">
      <c r="B52" s="123"/>
      <c r="C52" s="120"/>
      <c r="D52" s="120"/>
      <c r="E52" s="120"/>
      <c r="F52" s="120"/>
      <c r="G52" s="120"/>
      <c r="H52" s="120"/>
      <c r="I52" s="120"/>
      <c r="J52" s="120"/>
      <c r="K52" s="120"/>
      <c r="L52" s="133"/>
      <c r="M52" s="123"/>
    </row>
    <row r="53" spans="2:13" hidden="1" x14ac:dyDescent="0.25">
      <c r="B53" s="123"/>
      <c r="C53" s="120"/>
      <c r="D53" s="120"/>
      <c r="E53" s="120"/>
      <c r="F53" s="120"/>
      <c r="G53" s="120"/>
      <c r="H53" s="120"/>
      <c r="I53" s="120"/>
      <c r="J53" s="120"/>
      <c r="K53" s="120"/>
      <c r="L53" s="133"/>
      <c r="M53" s="123"/>
    </row>
    <row r="54" spans="2:13" hidden="1" x14ac:dyDescent="0.25">
      <c r="B54" s="123"/>
      <c r="C54" s="120"/>
      <c r="D54" s="120"/>
      <c r="E54" s="120"/>
      <c r="F54" s="120"/>
      <c r="G54" s="120"/>
      <c r="H54" s="120"/>
      <c r="I54" s="120"/>
      <c r="J54" s="120"/>
      <c r="K54" s="120"/>
      <c r="L54" s="133"/>
      <c r="M54" s="123"/>
    </row>
    <row r="55" spans="2:13" hidden="1" x14ac:dyDescent="0.25">
      <c r="B55" s="123"/>
      <c r="C55" s="120"/>
      <c r="D55" s="120"/>
      <c r="E55" s="120"/>
      <c r="F55" s="120"/>
      <c r="G55" s="120"/>
      <c r="H55" s="120"/>
      <c r="I55" s="120"/>
      <c r="J55" s="120"/>
      <c r="K55" s="120"/>
      <c r="L55" s="133"/>
      <c r="M55" s="123"/>
    </row>
    <row r="56" spans="2:13" hidden="1" x14ac:dyDescent="0.25">
      <c r="B56" s="123"/>
      <c r="C56" s="120"/>
      <c r="D56" s="120"/>
      <c r="E56" s="120"/>
      <c r="F56" s="120"/>
      <c r="G56" s="120"/>
      <c r="H56" s="120"/>
      <c r="I56" s="120"/>
      <c r="J56" s="120"/>
      <c r="K56" s="120"/>
      <c r="L56" s="133"/>
      <c r="M56" s="123"/>
    </row>
    <row r="57" spans="2:13" hidden="1" x14ac:dyDescent="0.25">
      <c r="B57" s="123"/>
      <c r="C57" s="120"/>
      <c r="D57" s="120"/>
      <c r="E57" s="120"/>
      <c r="F57" s="120"/>
      <c r="G57" s="120"/>
      <c r="H57" s="120"/>
      <c r="I57" s="120"/>
      <c r="J57" s="120"/>
      <c r="K57" s="120"/>
      <c r="L57" s="133"/>
      <c r="M57" s="123"/>
    </row>
    <row r="58" spans="2:13" hidden="1" x14ac:dyDescent="0.25">
      <c r="B58" s="123"/>
      <c r="C58" s="120"/>
      <c r="D58" s="120"/>
      <c r="E58" s="120"/>
      <c r="F58" s="120"/>
      <c r="G58" s="120"/>
      <c r="H58" s="120"/>
      <c r="I58" s="120"/>
      <c r="J58" s="120"/>
      <c r="K58" s="120"/>
      <c r="L58" s="133"/>
      <c r="M58" s="123"/>
    </row>
    <row r="59" spans="2:13" ht="6" hidden="1" customHeight="1" thickBot="1" x14ac:dyDescent="0.3">
      <c r="B59" s="124"/>
      <c r="C59" s="121"/>
      <c r="D59" s="121"/>
      <c r="E59" s="121"/>
      <c r="F59" s="121"/>
      <c r="G59" s="121"/>
      <c r="H59" s="121"/>
      <c r="I59" s="121"/>
      <c r="J59" s="121"/>
      <c r="K59" s="121"/>
      <c r="L59" s="135"/>
      <c r="M59" s="123"/>
    </row>
    <row r="60" spans="2:13" ht="21.2" customHeight="1" x14ac:dyDescent="0.25">
      <c r="B60" s="122"/>
      <c r="C60" s="119"/>
      <c r="D60" s="119"/>
      <c r="E60" s="119"/>
      <c r="F60" s="204" t="s">
        <v>112</v>
      </c>
      <c r="G60" s="205"/>
      <c r="H60" s="205"/>
      <c r="I60" s="205"/>
      <c r="J60" s="205"/>
      <c r="K60" s="205"/>
      <c r="L60" s="206"/>
      <c r="M60" s="123"/>
    </row>
    <row r="61" spans="2:13" ht="21.2" customHeight="1" x14ac:dyDescent="0.25">
      <c r="B61" s="123"/>
      <c r="C61" s="120"/>
      <c r="D61" s="120"/>
      <c r="E61" s="120"/>
      <c r="F61" s="207"/>
      <c r="G61" s="208"/>
      <c r="H61" s="208"/>
      <c r="I61" s="208"/>
      <c r="J61" s="208"/>
      <c r="K61" s="208"/>
      <c r="L61" s="209"/>
      <c r="M61" s="123"/>
    </row>
    <row r="62" spans="2:13" ht="21.2" customHeight="1" x14ac:dyDescent="0.25">
      <c r="B62" s="123"/>
      <c r="C62" s="120"/>
      <c r="D62" s="120"/>
      <c r="E62" s="120"/>
      <c r="F62" s="207"/>
      <c r="G62" s="208"/>
      <c r="H62" s="208"/>
      <c r="I62" s="208"/>
      <c r="J62" s="208"/>
      <c r="K62" s="208"/>
      <c r="L62" s="209"/>
      <c r="M62" s="123"/>
    </row>
    <row r="63" spans="2:13" ht="21.2" customHeight="1" thickBot="1" x14ac:dyDescent="0.3">
      <c r="B63" s="124"/>
      <c r="C63" s="121"/>
      <c r="D63" s="121"/>
      <c r="E63" s="121"/>
      <c r="F63" s="210"/>
      <c r="G63" s="211"/>
      <c r="H63" s="211"/>
      <c r="I63" s="211"/>
      <c r="J63" s="211"/>
      <c r="K63" s="211"/>
      <c r="L63" s="212"/>
      <c r="M63" s="123"/>
    </row>
    <row r="64" spans="2:13" ht="7.5" customHeight="1" x14ac:dyDescent="0.25"/>
  </sheetData>
  <mergeCells count="1">
    <mergeCell ref="F60:L63"/>
  </mergeCells>
  <printOptions horizontalCentered="1" verticalCentered="1"/>
  <pageMargins left="0.70866141732283472" right="0.70866141732283472" top="0.39370078740157483" bottom="0.39370078740157483" header="0" footer="0.31496062992125984"/>
  <pageSetup paperSize="9" scale="7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2B46A-31D5-473A-8919-091643545D3B}">
  <sheetPr>
    <tabColor rgb="FF92D050"/>
    <pageSetUpPr fitToPage="1"/>
  </sheetPr>
  <dimension ref="A1:V42"/>
  <sheetViews>
    <sheetView showGridLines="0" tabSelected="1" topLeftCell="A16" workbookViewId="0">
      <selection activeCell="D47" sqref="D47"/>
    </sheetView>
  </sheetViews>
  <sheetFormatPr baseColWidth="10" defaultColWidth="10.85546875" defaultRowHeight="15" x14ac:dyDescent="0.25"/>
  <cols>
    <col min="1" max="1" width="2.42578125" customWidth="1"/>
    <col min="2" max="2" width="20.42578125" style="22" customWidth="1"/>
    <col min="3" max="3" width="12.7109375" customWidth="1"/>
    <col min="4" max="4" width="16.140625" customWidth="1"/>
    <col min="5" max="5" width="11.5703125" customWidth="1"/>
    <col min="6" max="6" width="14.85546875" bestFit="1" customWidth="1"/>
    <col min="7" max="7" width="16.28515625" customWidth="1"/>
    <col min="8" max="8" width="12.7109375" customWidth="1"/>
    <col min="9" max="9" width="12.7109375" style="138" customWidth="1"/>
    <col min="10" max="10" width="34.7109375" customWidth="1"/>
    <col min="11" max="11" width="1.140625" style="120" customWidth="1"/>
    <col min="12" max="12" width="12.7109375" customWidth="1"/>
    <col min="13" max="13" width="11.28515625" style="138" customWidth="1"/>
    <col min="14" max="14" width="10.28515625" style="138" customWidth="1"/>
    <col min="15" max="15" width="11.140625" style="138" customWidth="1"/>
    <col min="16" max="16" width="1.140625" style="162" customWidth="1"/>
    <col min="17" max="17" width="11.28515625" style="138" bestFit="1" customWidth="1"/>
    <col min="18" max="19" width="11.28515625" style="138" customWidth="1"/>
    <col min="22" max="22" width="29.42578125" bestFit="1" customWidth="1"/>
  </cols>
  <sheetData>
    <row r="1" spans="1:20" ht="15.75" hidden="1" x14ac:dyDescent="0.25">
      <c r="A1" s="90"/>
      <c r="B1" s="90" t="s">
        <v>7</v>
      </c>
      <c r="C1" s="92" t="s">
        <v>51</v>
      </c>
      <c r="D1" s="146">
        <v>9127</v>
      </c>
      <c r="E1" s="90" t="s">
        <v>8</v>
      </c>
      <c r="G1" s="90"/>
      <c r="H1" s="90"/>
      <c r="I1" s="139"/>
      <c r="J1" s="90"/>
      <c r="K1" s="100"/>
      <c r="L1" s="90"/>
    </row>
    <row r="2" spans="1:20" ht="15" hidden="1" customHeight="1" x14ac:dyDescent="0.25">
      <c r="A2" s="90"/>
      <c r="B2" s="91"/>
      <c r="C2" s="90"/>
      <c r="D2" s="92"/>
      <c r="E2" s="93"/>
      <c r="F2" s="90"/>
      <c r="G2" s="90"/>
      <c r="H2" s="90"/>
      <c r="I2" s="139"/>
      <c r="J2" s="90"/>
      <c r="K2" s="100"/>
      <c r="L2" s="90"/>
    </row>
    <row r="3" spans="1:20" ht="15.75" hidden="1" x14ac:dyDescent="0.25">
      <c r="A3" s="90"/>
      <c r="B3" s="91"/>
      <c r="C3" s="92" t="s">
        <v>14</v>
      </c>
      <c r="D3" s="147">
        <v>-6.2559999999999999E-8</v>
      </c>
      <c r="E3" s="92" t="s">
        <v>15</v>
      </c>
      <c r="F3" s="146">
        <v>-0.1132</v>
      </c>
      <c r="G3" s="193" t="s">
        <v>16</v>
      </c>
      <c r="H3" s="194">
        <v>1038.7070000000001</v>
      </c>
      <c r="I3" s="195" t="s">
        <v>49</v>
      </c>
    </row>
    <row r="4" spans="1:20" ht="15" hidden="1" customHeight="1" x14ac:dyDescent="0.25">
      <c r="A4" s="90"/>
      <c r="B4" s="226" t="s">
        <v>47</v>
      </c>
      <c r="C4" s="94" t="s">
        <v>21</v>
      </c>
      <c r="D4" s="90"/>
      <c r="E4" s="95" t="s">
        <v>22</v>
      </c>
      <c r="F4" s="90"/>
      <c r="G4" s="94" t="s">
        <v>23</v>
      </c>
      <c r="H4" s="94" t="s">
        <v>24</v>
      </c>
      <c r="I4" s="139"/>
      <c r="Q4" s="139"/>
      <c r="R4" s="139"/>
      <c r="S4" s="139"/>
      <c r="T4" s="90"/>
    </row>
    <row r="5" spans="1:20" ht="15.75" hidden="1" x14ac:dyDescent="0.25">
      <c r="A5" s="90"/>
      <c r="B5" s="226"/>
      <c r="C5" s="94" t="s">
        <v>25</v>
      </c>
      <c r="D5" s="94" t="s">
        <v>26</v>
      </c>
      <c r="E5" s="94" t="s">
        <v>27</v>
      </c>
      <c r="F5" s="90"/>
      <c r="G5" s="92" t="s">
        <v>28</v>
      </c>
      <c r="H5" s="92" t="s">
        <v>29</v>
      </c>
      <c r="I5" s="139"/>
      <c r="Q5" s="139"/>
      <c r="R5" s="139"/>
      <c r="S5" s="139"/>
      <c r="T5" s="90"/>
    </row>
    <row r="6" spans="1:20" ht="15.75" hidden="1" x14ac:dyDescent="0.25">
      <c r="A6" s="90"/>
      <c r="B6" s="226"/>
      <c r="C6" s="150">
        <v>44308</v>
      </c>
      <c r="D6" s="96"/>
      <c r="E6" s="149">
        <v>9121</v>
      </c>
      <c r="F6" s="139"/>
      <c r="G6" s="149">
        <v>20.7</v>
      </c>
      <c r="H6" s="149">
        <v>996.6</v>
      </c>
      <c r="I6" s="139" t="s">
        <v>30</v>
      </c>
      <c r="Q6" s="139"/>
      <c r="R6" s="139"/>
      <c r="S6" s="139"/>
      <c r="T6" s="186">
        <f>($D$3*(D23)^2)+($F$3*D23)+$H$3</f>
        <v>1.0052683790399897</v>
      </c>
    </row>
    <row r="7" spans="1:20" ht="16.5" thickBot="1" x14ac:dyDescent="0.3">
      <c r="A7" s="90"/>
      <c r="B7" s="98"/>
      <c r="C7" s="99"/>
      <c r="D7" s="99"/>
      <c r="E7" s="99"/>
      <c r="F7" s="99"/>
      <c r="G7" s="99"/>
      <c r="H7" s="100"/>
      <c r="I7" s="140"/>
      <c r="J7" s="100"/>
      <c r="K7" s="100"/>
      <c r="L7" s="90"/>
      <c r="M7" s="139"/>
      <c r="N7" s="139"/>
      <c r="O7" s="148"/>
      <c r="P7" s="140"/>
      <c r="Q7" s="139"/>
      <c r="R7" s="139"/>
      <c r="S7" s="139"/>
      <c r="T7" s="90"/>
    </row>
    <row r="8" spans="1:20" ht="15.75" x14ac:dyDescent="0.25">
      <c r="A8" s="90"/>
      <c r="B8" s="101"/>
      <c r="C8" s="172" t="s">
        <v>21</v>
      </c>
      <c r="D8" s="172" t="s">
        <v>22</v>
      </c>
      <c r="E8" s="172"/>
      <c r="F8" s="172" t="s">
        <v>23</v>
      </c>
      <c r="G8" s="172" t="s">
        <v>100</v>
      </c>
      <c r="H8" s="126" t="s">
        <v>101</v>
      </c>
      <c r="I8" s="141"/>
      <c r="J8" s="132"/>
      <c r="K8" s="100"/>
      <c r="L8" s="90"/>
      <c r="M8" s="139"/>
      <c r="N8" s="139"/>
      <c r="O8" s="148"/>
      <c r="P8" s="140"/>
      <c r="Q8" s="139"/>
      <c r="R8" s="139"/>
      <c r="S8" s="139"/>
      <c r="T8" s="90"/>
    </row>
    <row r="9" spans="1:20" ht="15.75" customHeight="1" x14ac:dyDescent="0.25">
      <c r="A9" s="90"/>
      <c r="B9" s="173" t="s">
        <v>103</v>
      </c>
      <c r="C9" s="98" t="s">
        <v>25</v>
      </c>
      <c r="D9" s="98" t="s">
        <v>27</v>
      </c>
      <c r="E9" s="98"/>
      <c r="F9" s="98" t="s">
        <v>28</v>
      </c>
      <c r="G9" s="98" t="s">
        <v>29</v>
      </c>
      <c r="H9" s="127"/>
      <c r="I9" s="142"/>
      <c r="J9" s="133"/>
      <c r="K9" s="100"/>
      <c r="L9" s="90"/>
      <c r="M9" s="139"/>
      <c r="N9" s="139"/>
      <c r="O9" s="148"/>
      <c r="P9" s="140"/>
      <c r="Q9" s="139"/>
      <c r="R9" s="139"/>
      <c r="S9" s="139"/>
      <c r="T9" s="90"/>
    </row>
    <row r="10" spans="1:20" ht="16.5" thickBot="1" x14ac:dyDescent="0.3">
      <c r="A10" s="90"/>
      <c r="B10" s="116"/>
      <c r="C10" s="198">
        <v>45585</v>
      </c>
      <c r="D10" s="199">
        <v>9121</v>
      </c>
      <c r="E10" s="199"/>
      <c r="F10" s="199">
        <v>20.9</v>
      </c>
      <c r="G10" s="115"/>
      <c r="H10" s="188" t="s">
        <v>102</v>
      </c>
      <c r="I10" s="143"/>
      <c r="J10" s="133"/>
      <c r="N10" s="139"/>
      <c r="O10" s="139"/>
      <c r="P10" s="163"/>
      <c r="Q10" s="139"/>
      <c r="R10" s="139"/>
      <c r="S10" s="139"/>
      <c r="T10" s="90"/>
    </row>
    <row r="11" spans="1:20" ht="15.75" x14ac:dyDescent="0.25">
      <c r="A11" s="90"/>
      <c r="B11" s="110" t="s">
        <v>96</v>
      </c>
      <c r="C11" s="117" t="s">
        <v>97</v>
      </c>
      <c r="D11" s="107"/>
      <c r="E11" s="107"/>
      <c r="F11" s="118" t="s">
        <v>98</v>
      </c>
      <c r="G11" s="169">
        <v>9156254.5209999997</v>
      </c>
      <c r="H11" s="111"/>
      <c r="I11" s="144"/>
      <c r="J11" s="134"/>
      <c r="K11" s="160"/>
      <c r="L11" s="104"/>
      <c r="M11" s="139"/>
      <c r="N11" s="139"/>
      <c r="O11" s="139"/>
      <c r="P11" s="163"/>
      <c r="Q11" s="139"/>
      <c r="R11" s="139"/>
      <c r="S11" s="139"/>
      <c r="T11" s="90"/>
    </row>
    <row r="12" spans="1:20" ht="15.75" x14ac:dyDescent="0.25">
      <c r="A12" s="90"/>
      <c r="B12" s="110" t="s">
        <v>3</v>
      </c>
      <c r="C12" s="181" t="s">
        <v>109</v>
      </c>
      <c r="D12" s="102"/>
      <c r="E12" s="102"/>
      <c r="F12" s="118" t="s">
        <v>99</v>
      </c>
      <c r="G12" s="169">
        <v>809676.29399999999</v>
      </c>
      <c r="H12" s="111"/>
      <c r="I12" s="144"/>
      <c r="J12" s="134"/>
      <c r="K12" s="100"/>
      <c r="L12" s="90"/>
      <c r="M12" s="139"/>
      <c r="N12" s="139"/>
      <c r="O12" s="139"/>
      <c r="P12" s="163"/>
      <c r="Q12" s="139"/>
      <c r="R12" s="139"/>
      <c r="S12" s="139"/>
      <c r="T12" s="90"/>
    </row>
    <row r="13" spans="1:20" ht="15.75" x14ac:dyDescent="0.25">
      <c r="A13" s="90"/>
      <c r="B13" s="110" t="s">
        <v>6</v>
      </c>
      <c r="C13" s="182">
        <v>2119660</v>
      </c>
      <c r="D13" s="107"/>
      <c r="E13" s="107"/>
      <c r="F13" s="98"/>
      <c r="H13" s="111"/>
      <c r="I13" s="144"/>
      <c r="J13" s="134"/>
      <c r="K13" s="100"/>
      <c r="L13" s="90"/>
      <c r="M13" s="200"/>
      <c r="N13" s="139"/>
      <c r="O13" s="139"/>
      <c r="P13" s="163"/>
      <c r="Q13" s="139"/>
      <c r="R13" s="139"/>
      <c r="S13" s="139"/>
      <c r="T13" s="90"/>
    </row>
    <row r="14" spans="1:20" ht="15.75" x14ac:dyDescent="0.25">
      <c r="A14" s="90"/>
      <c r="B14" s="110" t="s">
        <v>93</v>
      </c>
      <c r="C14" s="183" t="s">
        <v>123</v>
      </c>
      <c r="D14" s="107"/>
      <c r="E14" s="107"/>
      <c r="F14" s="118" t="s">
        <v>95</v>
      </c>
      <c r="G14" s="103">
        <v>2532.2570000000001</v>
      </c>
      <c r="H14" s="111"/>
      <c r="I14" s="144"/>
      <c r="J14" s="134"/>
      <c r="K14" s="100"/>
      <c r="L14" s="90"/>
      <c r="M14" s="86"/>
      <c r="N14" s="167"/>
      <c r="O14"/>
      <c r="P14" s="163"/>
      <c r="Q14" s="139"/>
      <c r="R14" s="139"/>
      <c r="S14" s="139"/>
      <c r="T14" s="90"/>
    </row>
    <row r="15" spans="1:20" ht="15.75" x14ac:dyDescent="0.25">
      <c r="A15" s="90"/>
      <c r="B15" s="110" t="s">
        <v>94</v>
      </c>
      <c r="C15" s="184" t="s">
        <v>116</v>
      </c>
      <c r="D15" s="107"/>
      <c r="E15" s="107"/>
      <c r="F15" s="118" t="s">
        <v>124</v>
      </c>
      <c r="G15" s="103">
        <f>G14-G16</f>
        <v>30</v>
      </c>
      <c r="H15" s="111"/>
      <c r="I15" s="239" t="s">
        <v>121</v>
      </c>
      <c r="J15" s="240"/>
      <c r="K15" s="160"/>
      <c r="L15" s="104"/>
      <c r="M15" s="170"/>
      <c r="N15" s="137"/>
      <c r="O15" s="86"/>
      <c r="P15" s="163"/>
      <c r="Q15" s="139"/>
      <c r="R15" s="139"/>
      <c r="S15" s="139"/>
      <c r="T15" s="90"/>
    </row>
    <row r="16" spans="1:20" ht="16.5" thickBot="1" x14ac:dyDescent="0.3">
      <c r="A16" s="90"/>
      <c r="B16" s="110"/>
      <c r="C16" s="103"/>
      <c r="D16" s="107"/>
      <c r="E16" s="107"/>
      <c r="F16" s="118" t="s">
        <v>111</v>
      </c>
      <c r="G16" s="174">
        <v>2502.2570000000001</v>
      </c>
      <c r="H16" s="111"/>
      <c r="I16" s="239"/>
      <c r="J16" s="240"/>
      <c r="K16" s="160"/>
      <c r="L16" s="104"/>
      <c r="M16" s="139"/>
      <c r="N16" s="139"/>
      <c r="O16" s="139"/>
      <c r="P16" s="163"/>
      <c r="Q16" s="139"/>
      <c r="R16" s="139"/>
      <c r="S16" s="139"/>
      <c r="T16" s="90"/>
    </row>
    <row r="17" spans="1:22" ht="15.75" customHeight="1" x14ac:dyDescent="0.25">
      <c r="A17" s="90"/>
      <c r="B17" s="112" t="s">
        <v>4</v>
      </c>
      <c r="C17" s="106"/>
      <c r="D17" s="105" t="s">
        <v>50</v>
      </c>
      <c r="E17" s="185">
        <v>-0.11409999999999999</v>
      </c>
      <c r="F17" s="106" t="s">
        <v>5</v>
      </c>
      <c r="G17" s="106"/>
      <c r="H17" s="128"/>
      <c r="I17" s="227" t="s">
        <v>122</v>
      </c>
      <c r="J17" s="228"/>
      <c r="K17" s="160"/>
      <c r="L17" s="104"/>
      <c r="M17" s="139"/>
      <c r="N17" s="139"/>
      <c r="O17" s="139"/>
      <c r="P17" s="163"/>
      <c r="Q17" s="139"/>
      <c r="R17" s="139"/>
      <c r="S17" s="139"/>
      <c r="T17" s="90"/>
    </row>
    <row r="18" spans="1:22" ht="16.5" customHeight="1" thickBot="1" x14ac:dyDescent="0.3">
      <c r="A18" s="90"/>
      <c r="B18" s="114" t="s">
        <v>11</v>
      </c>
      <c r="C18" s="109"/>
      <c r="D18" s="108" t="s">
        <v>75</v>
      </c>
      <c r="E18" s="187">
        <v>-7.8579999999999997E-2</v>
      </c>
      <c r="F18" s="109" t="s">
        <v>12</v>
      </c>
      <c r="G18" s="109"/>
      <c r="H18" s="129"/>
      <c r="I18" s="227"/>
      <c r="J18" s="228"/>
      <c r="K18" s="160"/>
      <c r="L18" s="104"/>
      <c r="M18" s="139"/>
      <c r="Q18" s="139"/>
      <c r="R18" s="139"/>
      <c r="S18" s="139"/>
      <c r="T18" s="90"/>
    </row>
    <row r="19" spans="1:22" ht="15.75" customHeight="1" x14ac:dyDescent="0.25">
      <c r="A19" s="90"/>
      <c r="B19" s="112" t="s">
        <v>18</v>
      </c>
      <c r="C19" s="106" t="s">
        <v>19</v>
      </c>
      <c r="D19" s="106" t="s">
        <v>107</v>
      </c>
      <c r="E19" s="113"/>
      <c r="F19" s="106"/>
      <c r="G19" s="106"/>
      <c r="H19" s="130"/>
      <c r="I19" s="227"/>
      <c r="J19" s="228"/>
      <c r="K19" s="160"/>
      <c r="L19" s="104"/>
      <c r="M19" s="139"/>
      <c r="N19" s="148" t="s">
        <v>36</v>
      </c>
      <c r="O19" s="139">
        <v>17.5</v>
      </c>
      <c r="P19" s="163"/>
      <c r="Q19" s="139"/>
      <c r="R19" s="139"/>
      <c r="S19" s="139"/>
      <c r="T19" s="90"/>
    </row>
    <row r="20" spans="1:22" ht="16.5" thickBot="1" x14ac:dyDescent="0.3">
      <c r="A20" s="90"/>
      <c r="B20" s="114" t="s">
        <v>20</v>
      </c>
      <c r="C20" s="109" t="s">
        <v>19</v>
      </c>
      <c r="D20" s="109" t="s">
        <v>108</v>
      </c>
      <c r="E20" s="115"/>
      <c r="F20" s="109"/>
      <c r="G20" s="109"/>
      <c r="H20" s="131"/>
      <c r="I20" s="145"/>
      <c r="J20" s="135"/>
      <c r="K20" s="160"/>
      <c r="L20" s="104"/>
      <c r="M20" s="139"/>
      <c r="N20" s="139"/>
      <c r="O20" s="139"/>
      <c r="P20" s="163"/>
      <c r="Q20" s="139"/>
      <c r="R20" s="139"/>
      <c r="S20" s="139"/>
      <c r="T20" s="90"/>
    </row>
    <row r="21" spans="1:22" ht="15.75" customHeight="1" thickBot="1" x14ac:dyDescent="0.3">
      <c r="A21" s="90"/>
      <c r="B21" s="229" t="s">
        <v>104</v>
      </c>
      <c r="C21" s="231" t="s">
        <v>120</v>
      </c>
      <c r="D21" s="230" t="s">
        <v>38</v>
      </c>
      <c r="E21" s="230"/>
      <c r="F21" s="233" t="s">
        <v>91</v>
      </c>
      <c r="G21" s="233" t="s">
        <v>92</v>
      </c>
      <c r="H21" s="233" t="s">
        <v>90</v>
      </c>
      <c r="I21" s="235" t="s">
        <v>86</v>
      </c>
      <c r="J21" s="236"/>
      <c r="K21" s="100"/>
      <c r="L21" s="220" t="s">
        <v>105</v>
      </c>
      <c r="M21" s="220" t="s">
        <v>106</v>
      </c>
      <c r="N21" s="222" t="s">
        <v>37</v>
      </c>
      <c r="O21" s="224" t="s">
        <v>42</v>
      </c>
      <c r="P21" s="140"/>
      <c r="Q21" s="215" t="s">
        <v>41</v>
      </c>
      <c r="R21" s="216"/>
      <c r="S21" s="217"/>
      <c r="T21" s="90"/>
    </row>
    <row r="22" spans="1:22" ht="18.75" thickBot="1" x14ac:dyDescent="0.3">
      <c r="A22" s="90"/>
      <c r="B22" s="230"/>
      <c r="C22" s="232"/>
      <c r="D22" s="97" t="s">
        <v>43</v>
      </c>
      <c r="E22" s="97" t="s">
        <v>44</v>
      </c>
      <c r="F22" s="234"/>
      <c r="G22" s="234"/>
      <c r="H22" s="234"/>
      <c r="I22" s="237"/>
      <c r="J22" s="238"/>
      <c r="K22" s="100"/>
      <c r="L22" s="221"/>
      <c r="M22" s="221"/>
      <c r="N22" s="223"/>
      <c r="O22" s="225"/>
      <c r="P22" s="140"/>
      <c r="Q22" s="151" t="s">
        <v>20</v>
      </c>
      <c r="R22" s="151" t="s">
        <v>45</v>
      </c>
      <c r="S22" s="152" t="s">
        <v>110</v>
      </c>
      <c r="T22" s="90"/>
    </row>
    <row r="23" spans="1:22" ht="15.75" x14ac:dyDescent="0.25">
      <c r="A23" s="90"/>
      <c r="B23" s="197">
        <v>45585</v>
      </c>
      <c r="C23" s="196">
        <v>0.33333333333333331</v>
      </c>
      <c r="D23" s="189">
        <v>9121</v>
      </c>
      <c r="E23" s="190">
        <v>20.9</v>
      </c>
      <c r="F23" s="191">
        <f>$E$17*(D23-D$10)+($E$18*(E23-$F$10))</f>
        <v>0</v>
      </c>
      <c r="G23" s="191">
        <f>F23*0.1/1</f>
        <v>0</v>
      </c>
      <c r="H23" s="191">
        <f>+G23+$G$16</f>
        <v>2502.2570000000001</v>
      </c>
      <c r="I23" s="218" t="s">
        <v>113</v>
      </c>
      <c r="J23" s="219"/>
      <c r="K23" s="161"/>
      <c r="L23" s="171">
        <v>2532</v>
      </c>
      <c r="M23" s="171">
        <v>2532</v>
      </c>
      <c r="N23" s="158">
        <f>(M23-G$16)*O$19</f>
        <v>520.50249999999892</v>
      </c>
      <c r="O23" s="159">
        <f>F23/N23</f>
        <v>0</v>
      </c>
      <c r="P23" s="164"/>
      <c r="Q23" s="157">
        <f>($D$3*(D23)^2)+($F$3*D23)+$H$3</f>
        <v>1.0052683790399897</v>
      </c>
      <c r="R23" s="153">
        <f>F23*0.1450377/1</f>
        <v>0</v>
      </c>
      <c r="S23" s="154">
        <f t="shared" ref="S23:S29" si="0">+F23*0.01019716/1</f>
        <v>0</v>
      </c>
      <c r="T23" s="168"/>
    </row>
    <row r="24" spans="1:22" ht="15.75" x14ac:dyDescent="0.25">
      <c r="A24" s="90"/>
      <c r="B24" s="197">
        <v>45586</v>
      </c>
      <c r="C24" s="196">
        <v>0.33333333333333331</v>
      </c>
      <c r="D24" s="189">
        <v>9359.7999999999993</v>
      </c>
      <c r="E24" s="190">
        <v>20.9</v>
      </c>
      <c r="F24" s="165">
        <f>$E$17*(D24-D$10)+($E$18*(E24-$F$10))</f>
        <v>-27.247079999999915</v>
      </c>
      <c r="G24" s="166">
        <f>F24*0.1/1</f>
        <v>-2.7247079999999917</v>
      </c>
      <c r="H24" s="166">
        <f>+G24+$G$16</f>
        <v>2499.5322919999999</v>
      </c>
      <c r="I24" s="213" t="s">
        <v>114</v>
      </c>
      <c r="J24" s="214"/>
      <c r="K24" s="161"/>
      <c r="L24" s="171">
        <v>2532</v>
      </c>
      <c r="M24" s="171">
        <v>2532</v>
      </c>
      <c r="N24" s="158">
        <f t="shared" ref="N24:N29" si="1">(M24-G$16)*O$19</f>
        <v>520.50249999999892</v>
      </c>
      <c r="O24" s="159">
        <f>F24/N24</f>
        <v>-5.2347644823992144E-2</v>
      </c>
      <c r="P24" s="164"/>
      <c r="Q24" s="136">
        <f>($D$3*(D24)^2)+($F$3*D24)+$H$3</f>
        <v>-26.302982353862035</v>
      </c>
      <c r="R24" s="155">
        <f t="shared" ref="R24:R29" si="2">F24*0.1450377/1</f>
        <v>-3.9518538149159874</v>
      </c>
      <c r="S24" s="156">
        <f t="shared" si="0"/>
        <v>-0.27784283429279916</v>
      </c>
      <c r="T24" s="168"/>
    </row>
    <row r="25" spans="1:22" ht="15.75" x14ac:dyDescent="0.25">
      <c r="A25" s="90"/>
      <c r="B25" s="197">
        <v>45586</v>
      </c>
      <c r="C25" s="196">
        <v>0.33333333333333298</v>
      </c>
      <c r="D25" s="189">
        <v>9373.1</v>
      </c>
      <c r="E25" s="190">
        <v>20.100000000000001</v>
      </c>
      <c r="F25" s="165">
        <f>$E$17*(D25-D$10)+($E$18*(E25-$F$10))</f>
        <v>-28.701746000000039</v>
      </c>
      <c r="G25" s="166">
        <f t="shared" ref="G25:G29" si="3">F25*0.1/1</f>
        <v>-2.8701746000000039</v>
      </c>
      <c r="H25" s="166">
        <f t="shared" ref="H25:H29" si="4">+G25+$G$16</f>
        <v>2499.3868253999999</v>
      </c>
      <c r="I25" s="213" t="s">
        <v>115</v>
      </c>
      <c r="J25" s="214"/>
      <c r="K25" s="161"/>
      <c r="L25" s="171">
        <v>2532</v>
      </c>
      <c r="M25" s="171">
        <v>2532</v>
      </c>
      <c r="N25" s="158">
        <f t="shared" si="1"/>
        <v>520.50249999999892</v>
      </c>
      <c r="O25" s="159">
        <f t="shared" ref="O25:O29" si="5">F25/N25</f>
        <v>-5.5142378758987899E-2</v>
      </c>
      <c r="P25" s="164"/>
      <c r="Q25" s="136">
        <f t="shared" ref="Q25:Q29" si="6">($D$3*(D25)^2)+($F$3*D25)+$H$3</f>
        <v>-27.824129025841557</v>
      </c>
      <c r="R25" s="155">
        <f>F25*0.1450377/1</f>
        <v>-4.1628352258242058</v>
      </c>
      <c r="S25" s="156">
        <f>+F25*0.01019716/1</f>
        <v>-0.29267629624136038</v>
      </c>
      <c r="T25" s="168"/>
      <c r="V25" s="157">
        <f>($D$3*(D23)^2)+($F$3*D23)</f>
        <v>-1037.7017316209601</v>
      </c>
    </row>
    <row r="26" spans="1:22" ht="15.75" x14ac:dyDescent="0.25">
      <c r="A26" s="90"/>
      <c r="B26" s="197">
        <v>45586</v>
      </c>
      <c r="C26" s="196">
        <v>0.33333333333333298</v>
      </c>
      <c r="D26" s="189">
        <v>8284.1</v>
      </c>
      <c r="E26" s="190">
        <v>20.399999999999999</v>
      </c>
      <c r="F26" s="165">
        <f t="shared" ref="F26:F28" si="7">$E$17*(D26-D$10)+($E$18*(E26-$F$10))</f>
        <v>95.529579999999953</v>
      </c>
      <c r="G26" s="175">
        <f t="shared" si="3"/>
        <v>9.552957999999995</v>
      </c>
      <c r="H26" s="175">
        <f t="shared" si="4"/>
        <v>2511.8099580000003</v>
      </c>
      <c r="I26" s="213" t="s">
        <v>117</v>
      </c>
      <c r="J26" s="214"/>
      <c r="K26" s="161"/>
      <c r="L26" s="171">
        <v>2532</v>
      </c>
      <c r="M26" s="171">
        <v>2532</v>
      </c>
      <c r="N26" s="176">
        <f t="shared" si="1"/>
        <v>520.50249999999892</v>
      </c>
      <c r="O26" s="177">
        <f t="shared" si="5"/>
        <v>0.18353337399916456</v>
      </c>
      <c r="P26" s="164"/>
      <c r="Q26" s="178">
        <f t="shared" si="6"/>
        <v>96.653617870606467</v>
      </c>
      <c r="R26" s="179">
        <f t="shared" si="2"/>
        <v>13.855390565165992</v>
      </c>
      <c r="S26" s="180">
        <f t="shared" si="0"/>
        <v>0.97413041199279959</v>
      </c>
      <c r="T26" s="168"/>
      <c r="V26" s="192"/>
    </row>
    <row r="27" spans="1:22" ht="15.75" x14ac:dyDescent="0.25">
      <c r="A27" s="90"/>
      <c r="B27" s="197">
        <v>45586</v>
      </c>
      <c r="C27" s="196">
        <v>0.33333333333333298</v>
      </c>
      <c r="D27" s="189">
        <v>7841.8</v>
      </c>
      <c r="E27" s="190">
        <v>21.3</v>
      </c>
      <c r="F27" s="165">
        <f>$E$17*(D27-D$10)+($E$18*(E27-$F$10))</f>
        <v>145.92528799999997</v>
      </c>
      <c r="G27" s="166">
        <f t="shared" si="3"/>
        <v>14.592528799999997</v>
      </c>
      <c r="H27" s="166">
        <f t="shared" si="4"/>
        <v>2516.8495287999999</v>
      </c>
      <c r="I27" s="213" t="s">
        <v>118</v>
      </c>
      <c r="J27" s="214"/>
      <c r="K27" s="161"/>
      <c r="L27" s="171">
        <v>2532</v>
      </c>
      <c r="M27" s="171">
        <v>2532</v>
      </c>
      <c r="N27" s="158">
        <f t="shared" si="1"/>
        <v>520.50249999999892</v>
      </c>
      <c r="O27" s="159">
        <f t="shared" si="5"/>
        <v>0.28035463422365936</v>
      </c>
      <c r="P27" s="164"/>
      <c r="Q27" s="136">
        <f t="shared" si="6"/>
        <v>147.16818616786577</v>
      </c>
      <c r="R27" s="155">
        <f t="shared" si="2"/>
        <v>21.164668143357595</v>
      </c>
      <c r="S27" s="156">
        <f t="shared" si="0"/>
        <v>1.4880235097820798</v>
      </c>
      <c r="T27" s="168"/>
    </row>
    <row r="28" spans="1:22" ht="15.75" x14ac:dyDescent="0.25">
      <c r="A28" s="90"/>
      <c r="B28" s="197">
        <v>45586</v>
      </c>
      <c r="C28" s="196">
        <v>0.33333333333333298</v>
      </c>
      <c r="D28" s="189">
        <v>7646.5</v>
      </c>
      <c r="E28" s="190">
        <v>21.7</v>
      </c>
      <c r="F28" s="165">
        <f t="shared" si="7"/>
        <v>168.17758599999999</v>
      </c>
      <c r="G28" s="166">
        <f t="shared" si="3"/>
        <v>16.817758600000001</v>
      </c>
      <c r="H28" s="166">
        <f t="shared" si="4"/>
        <v>2519.0747586000002</v>
      </c>
      <c r="I28" s="213" t="s">
        <v>119</v>
      </c>
      <c r="J28" s="214"/>
      <c r="K28" s="161"/>
      <c r="L28" s="171">
        <v>2532</v>
      </c>
      <c r="M28" s="171">
        <v>2532</v>
      </c>
      <c r="N28" s="158">
        <f t="shared" si="1"/>
        <v>520.50249999999892</v>
      </c>
      <c r="O28" s="159">
        <f t="shared" si="5"/>
        <v>0.32310620217962516</v>
      </c>
      <c r="P28" s="164"/>
      <c r="Q28" s="136">
        <f t="shared" si="6"/>
        <v>169.46538172164014</v>
      </c>
      <c r="R28" s="155">
        <f t="shared" si="2"/>
        <v>24.392090264992198</v>
      </c>
      <c r="S28" s="156">
        <f t="shared" si="0"/>
        <v>1.71493375285576</v>
      </c>
      <c r="T28" s="168"/>
    </row>
    <row r="29" spans="1:22" ht="15.75" x14ac:dyDescent="0.25">
      <c r="A29" s="90"/>
      <c r="B29" s="197">
        <v>45591</v>
      </c>
      <c r="C29" s="196">
        <v>0.33333333333333298</v>
      </c>
      <c r="D29" s="189">
        <v>8531.2000000000007</v>
      </c>
      <c r="E29" s="190">
        <v>25.8</v>
      </c>
      <c r="F29" s="165">
        <f>$E$17*(D29-D$10)+($E$18*(E29-$F$10))</f>
        <v>66.911137999999909</v>
      </c>
      <c r="G29" s="166">
        <f t="shared" si="3"/>
        <v>6.6911137999999912</v>
      </c>
      <c r="H29" s="166">
        <f t="shared" si="4"/>
        <v>2508.9481138000001</v>
      </c>
      <c r="I29" s="213"/>
      <c r="J29" s="214"/>
      <c r="K29" s="161"/>
      <c r="L29" s="171">
        <v>2532</v>
      </c>
      <c r="M29" s="171">
        <v>2532</v>
      </c>
      <c r="N29" s="158">
        <f t="shared" si="1"/>
        <v>520.50249999999892</v>
      </c>
      <c r="O29" s="159">
        <f t="shared" si="5"/>
        <v>0.12855104058097713</v>
      </c>
      <c r="P29" s="164"/>
      <c r="Q29" s="136">
        <f t="shared" si="6"/>
        <v>68.421957277593719</v>
      </c>
      <c r="R29" s="155">
        <f t="shared" si="2"/>
        <v>9.7046375599025865</v>
      </c>
      <c r="S29" s="156">
        <f t="shared" si="0"/>
        <v>0.68230357996807911</v>
      </c>
      <c r="T29" s="168"/>
    </row>
    <row r="30" spans="1:22" ht="15.75" x14ac:dyDescent="0.25">
      <c r="B30" s="197">
        <v>45593</v>
      </c>
      <c r="C30" s="196">
        <v>0.33333333333333298</v>
      </c>
      <c r="D30" s="189">
        <v>8441.1</v>
      </c>
      <c r="E30" s="190">
        <v>22.9</v>
      </c>
      <c r="F30" s="165">
        <f t="shared" ref="F30:F34" si="8">$E$17*(D30-D$10)+($E$18*(E30-$F$10))</f>
        <v>77.419429999999949</v>
      </c>
      <c r="G30" s="166">
        <f t="shared" ref="G30:G34" si="9">F30*0.1/1</f>
        <v>7.7419429999999956</v>
      </c>
      <c r="H30" s="166">
        <f t="shared" ref="H30:H34" si="10">+G30+$G$16</f>
        <v>2509.9989430000001</v>
      </c>
      <c r="I30" s="213"/>
      <c r="J30" s="214"/>
      <c r="K30" s="161"/>
      <c r="L30" s="171">
        <v>2532</v>
      </c>
      <c r="M30" s="171">
        <v>2532</v>
      </c>
      <c r="N30" s="158">
        <f t="shared" ref="N30:N34" si="11">(M30-G$16)*O$19</f>
        <v>520.50249999999892</v>
      </c>
      <c r="O30" s="159">
        <f t="shared" ref="O30:O34" si="12">F30/N30</f>
        <v>0.14873978511150304</v>
      </c>
      <c r="P30" s="164"/>
      <c r="Q30" s="136">
        <f t="shared" ref="Q30:Q34" si="13">($D$3*(D30)^2)+($F$3*D30)+$H$3</f>
        <v>78.716944294222571</v>
      </c>
      <c r="R30" s="155">
        <f t="shared" ref="R30:R34" si="14">F30*0.1450377/1</f>
        <v>11.228736062510992</v>
      </c>
      <c r="S30" s="156">
        <f t="shared" ref="S30:S34" si="15">+F30*0.01019716/1</f>
        <v>0.78945831481879947</v>
      </c>
    </row>
    <row r="31" spans="1:22" ht="15.75" x14ac:dyDescent="0.25">
      <c r="B31" s="197">
        <v>45595</v>
      </c>
      <c r="C31" s="196">
        <v>0.33333333333333298</v>
      </c>
      <c r="D31" s="189">
        <v>8493.9</v>
      </c>
      <c r="E31" s="190">
        <v>21.5</v>
      </c>
      <c r="F31" s="165">
        <f t="shared" si="8"/>
        <v>71.504962000000035</v>
      </c>
      <c r="G31" s="166">
        <f t="shared" si="9"/>
        <v>7.1504962000000036</v>
      </c>
      <c r="H31" s="166">
        <f t="shared" si="10"/>
        <v>2509.4074962</v>
      </c>
      <c r="I31" s="213"/>
      <c r="J31" s="214"/>
      <c r="K31" s="161"/>
      <c r="L31" s="171">
        <v>2532</v>
      </c>
      <c r="M31" s="171">
        <v>2532</v>
      </c>
      <c r="N31" s="158">
        <f t="shared" si="11"/>
        <v>520.50249999999892</v>
      </c>
      <c r="O31" s="159">
        <f t="shared" si="12"/>
        <v>0.13737678877623102</v>
      </c>
      <c r="P31" s="164"/>
      <c r="Q31" s="136">
        <f t="shared" si="13"/>
        <v>72.684045144142601</v>
      </c>
      <c r="R31" s="155">
        <f t="shared" si="14"/>
        <v>10.370915227067405</v>
      </c>
      <c r="S31" s="156">
        <f t="shared" si="15"/>
        <v>0.72914753830792034</v>
      </c>
    </row>
    <row r="32" spans="1:22" ht="15.75" x14ac:dyDescent="0.25">
      <c r="B32" s="197">
        <v>45596</v>
      </c>
      <c r="C32" s="196">
        <v>0.33333333333333298</v>
      </c>
      <c r="D32" s="189">
        <v>8547.9</v>
      </c>
      <c r="E32" s="190">
        <v>21.1</v>
      </c>
      <c r="F32" s="165">
        <f t="shared" si="8"/>
        <v>65.374994000000044</v>
      </c>
      <c r="G32" s="166">
        <f t="shared" si="9"/>
        <v>6.5374994000000051</v>
      </c>
      <c r="H32" s="166">
        <f t="shared" si="10"/>
        <v>2508.7944993999999</v>
      </c>
      <c r="I32" s="213"/>
      <c r="J32" s="214"/>
      <c r="K32" s="161"/>
      <c r="L32" s="171">
        <v>2532</v>
      </c>
      <c r="M32" s="171">
        <v>2532</v>
      </c>
      <c r="N32" s="158">
        <f t="shared" si="11"/>
        <v>520.50249999999892</v>
      </c>
      <c r="O32" s="159">
        <f t="shared" si="12"/>
        <v>0.12559976945355725</v>
      </c>
      <c r="P32" s="164"/>
      <c r="Q32" s="136">
        <f t="shared" si="13"/>
        <v>66.513673853710543</v>
      </c>
      <c r="R32" s="155">
        <f t="shared" si="14"/>
        <v>9.4818387672738051</v>
      </c>
      <c r="S32" s="156">
        <f t="shared" si="15"/>
        <v>0.66663927381704047</v>
      </c>
    </row>
    <row r="33" spans="2:19" ht="15.75" x14ac:dyDescent="0.25">
      <c r="B33" s="197">
        <v>45597</v>
      </c>
      <c r="C33" s="196">
        <v>0.33333333333333298</v>
      </c>
      <c r="D33" s="189">
        <v>8584.5</v>
      </c>
      <c r="E33" s="190">
        <v>20.9</v>
      </c>
      <c r="F33" s="165">
        <f t="shared" si="8"/>
        <v>61.214649999999999</v>
      </c>
      <c r="G33" s="166">
        <f t="shared" si="9"/>
        <v>6.1214650000000006</v>
      </c>
      <c r="H33" s="166">
        <f t="shared" si="10"/>
        <v>2508.3784650000002</v>
      </c>
      <c r="I33" s="213"/>
      <c r="J33" s="214"/>
      <c r="K33" s="161"/>
      <c r="L33" s="171">
        <v>2532</v>
      </c>
      <c r="M33" s="171">
        <v>2532</v>
      </c>
      <c r="N33" s="158">
        <f t="shared" si="11"/>
        <v>520.50249999999892</v>
      </c>
      <c r="O33" s="159">
        <f t="shared" si="12"/>
        <v>0.11760683185959746</v>
      </c>
      <c r="P33" s="164"/>
      <c r="Q33" s="136">
        <f t="shared" si="13"/>
        <v>62.331325865960139</v>
      </c>
      <c r="R33" s="155">
        <f t="shared" si="14"/>
        <v>8.8784320423049987</v>
      </c>
      <c r="S33" s="156">
        <f t="shared" si="15"/>
        <v>0.62421558039400005</v>
      </c>
    </row>
    <row r="34" spans="2:19" ht="15.75" x14ac:dyDescent="0.25">
      <c r="B34" s="197">
        <v>45598</v>
      </c>
      <c r="C34" s="196">
        <v>0.33333333333333298</v>
      </c>
      <c r="D34" s="189">
        <v>8572.1</v>
      </c>
      <c r="E34" s="190">
        <v>20.8</v>
      </c>
      <c r="F34" s="165">
        <f t="shared" si="8"/>
        <v>62.637347999999953</v>
      </c>
      <c r="G34" s="166">
        <f t="shared" si="9"/>
        <v>6.2637347999999955</v>
      </c>
      <c r="H34" s="166">
        <f t="shared" si="10"/>
        <v>2508.5207347999999</v>
      </c>
      <c r="I34" s="213"/>
      <c r="J34" s="214"/>
      <c r="K34" s="161"/>
      <c r="L34" s="171">
        <v>2532</v>
      </c>
      <c r="M34" s="171">
        <v>2532</v>
      </c>
      <c r="N34" s="158">
        <f t="shared" si="11"/>
        <v>520.50249999999892</v>
      </c>
      <c r="O34" s="159">
        <f t="shared" si="12"/>
        <v>0.12034014822215088</v>
      </c>
      <c r="P34" s="164"/>
      <c r="Q34" s="136">
        <f t="shared" si="13"/>
        <v>63.748314995470537</v>
      </c>
      <c r="R34" s="155">
        <f t="shared" si="14"/>
        <v>9.0847768880195918</v>
      </c>
      <c r="S34" s="156">
        <f t="shared" si="15"/>
        <v>0.63872305953167952</v>
      </c>
    </row>
    <row r="35" spans="2:19" ht="15.75" x14ac:dyDescent="0.25">
      <c r="B35" s="197">
        <v>45615</v>
      </c>
      <c r="C35" s="196">
        <v>0.33333333333333298</v>
      </c>
      <c r="D35" s="189">
        <v>8715.2000000000007</v>
      </c>
      <c r="E35" s="190">
        <v>21.8</v>
      </c>
      <c r="F35" s="165">
        <f t="shared" ref="F35" si="16">$E$17*(D35-D$10)+($E$18*(E35-$F$10))</f>
        <v>46.231057999999912</v>
      </c>
      <c r="G35" s="166">
        <f t="shared" ref="G35" si="17">F35*0.1/1</f>
        <v>4.6231057999999914</v>
      </c>
      <c r="H35" s="166">
        <f t="shared" ref="H35" si="18">+G35+$G$16</f>
        <v>2506.8801057999999</v>
      </c>
      <c r="I35" s="213"/>
      <c r="J35" s="214"/>
      <c r="K35" s="161"/>
      <c r="L35" s="171">
        <v>2532</v>
      </c>
      <c r="M35" s="171">
        <v>2532</v>
      </c>
      <c r="N35" s="158">
        <f t="shared" ref="N35" si="19">(M35-G$16)*O$19</f>
        <v>520.50249999999892</v>
      </c>
      <c r="O35" s="159">
        <f t="shared" ref="O35" si="20">F35/N35</f>
        <v>8.882004985566834E-2</v>
      </c>
      <c r="P35" s="164"/>
      <c r="Q35" s="136">
        <f t="shared" ref="Q35" si="21">($D$3*(D35)^2)+($F$3*D35)+$H$3</f>
        <v>47.394633277337675</v>
      </c>
      <c r="R35" s="155">
        <f t="shared" ref="R35" si="22">F35*0.1450377/1</f>
        <v>6.7052463208865865</v>
      </c>
      <c r="S35" s="156">
        <f t="shared" ref="S35" si="23">+F35*0.01019716/1</f>
        <v>0.47142549539527911</v>
      </c>
    </row>
    <row r="36" spans="2:19" ht="15.75" x14ac:dyDescent="0.25">
      <c r="B36" s="197">
        <v>45617</v>
      </c>
      <c r="C36" s="196">
        <v>0.33333333333333298</v>
      </c>
      <c r="D36" s="189">
        <v>8720.2000000000007</v>
      </c>
      <c r="E36" s="190">
        <v>20.399999999999999</v>
      </c>
      <c r="F36" s="165">
        <f t="shared" ref="F36" si="24">$E$17*(D36-D$10)+($E$18*(E36-$F$10))</f>
        <v>45.770569999999914</v>
      </c>
      <c r="G36" s="166">
        <f t="shared" ref="G36" si="25">F36*0.1/1</f>
        <v>4.5770569999999919</v>
      </c>
      <c r="H36" s="166">
        <f t="shared" ref="H36" si="26">+G36+$G$16</f>
        <v>2506.834057</v>
      </c>
      <c r="I36" s="213"/>
      <c r="J36" s="214"/>
      <c r="K36" s="161"/>
      <c r="L36" s="171">
        <v>2532</v>
      </c>
      <c r="M36" s="171">
        <v>2532</v>
      </c>
      <c r="N36" s="158">
        <f t="shared" ref="N36" si="27">(M36-G$16)*O$19</f>
        <v>520.50249999999892</v>
      </c>
      <c r="O36" s="159">
        <f t="shared" ref="O36" si="28">F36/N36</f>
        <v>8.7935350934913878E-2</v>
      </c>
      <c r="P36" s="164"/>
      <c r="Q36" s="136">
        <f t="shared" ref="Q36" si="29">($D$3*(D36)^2)+($F$3*D36)+$H$3</f>
        <v>46.82317948421769</v>
      </c>
      <c r="R36" s="155">
        <f t="shared" ref="R36" si="30">F36*0.1450377/1</f>
        <v>6.6384582004889872</v>
      </c>
      <c r="S36" s="156">
        <f t="shared" ref="S36" si="31">+F36*0.01019716/1</f>
        <v>0.46672982558119913</v>
      </c>
    </row>
    <row r="37" spans="2:19" ht="15.75" x14ac:dyDescent="0.25">
      <c r="B37" s="197">
        <v>45644</v>
      </c>
      <c r="C37" s="196">
        <v>0.375</v>
      </c>
      <c r="D37" s="189">
        <v>8756.6</v>
      </c>
      <c r="E37" s="190">
        <v>20.3</v>
      </c>
      <c r="F37" s="165">
        <f t="shared" ref="F37" si="32">$E$17*(D37-D$10)+($E$18*(E37-$F$10))</f>
        <v>41.625187999999959</v>
      </c>
      <c r="G37" s="166">
        <f t="shared" ref="G37" si="33">F37*0.1/1</f>
        <v>4.1625187999999964</v>
      </c>
      <c r="H37" s="166">
        <f t="shared" ref="H37" si="34">+G37+$G$16</f>
        <v>2506.4195187999999</v>
      </c>
      <c r="I37" s="213"/>
      <c r="J37" s="214"/>
      <c r="K37" s="161"/>
      <c r="L37" s="171">
        <v>2532</v>
      </c>
      <c r="M37" s="171">
        <v>2532</v>
      </c>
      <c r="N37" s="158">
        <f t="shared" ref="N37" si="35">(M37-G$16)*O$19</f>
        <v>520.50249999999892</v>
      </c>
      <c r="O37" s="159">
        <f t="shared" ref="O37" si="36">F37/N37</f>
        <v>7.997115863996819E-2</v>
      </c>
      <c r="P37" s="164"/>
      <c r="Q37" s="136">
        <f t="shared" ref="Q37" si="37">($D$3*(D37)^2)+($F$3*D37)+$H$3</f>
        <v>42.662901594886534</v>
      </c>
      <c r="R37" s="155">
        <f t="shared" ref="R37" si="38">F37*0.1450377/1</f>
        <v>6.0372215295875939</v>
      </c>
      <c r="S37" s="156">
        <f t="shared" ref="S37" si="39">+F37*0.01019716/1</f>
        <v>0.42445870206607961</v>
      </c>
    </row>
    <row r="38" spans="2:19" ht="15.75" x14ac:dyDescent="0.25">
      <c r="B38" s="197">
        <v>45654</v>
      </c>
      <c r="C38" s="196">
        <v>0.41666666666666669</v>
      </c>
      <c r="D38" s="189">
        <v>8768.5</v>
      </c>
      <c r="E38" s="190">
        <v>20.3</v>
      </c>
      <c r="F38" s="165">
        <f t="shared" ref="F38" si="40">$E$17*(D38-D$10)+($E$18*(E38-$F$10))</f>
        <v>40.267398</v>
      </c>
      <c r="G38" s="166">
        <f t="shared" ref="G38" si="41">F38*0.1/1</f>
        <v>4.0267398000000005</v>
      </c>
      <c r="H38" s="166">
        <f t="shared" ref="H38" si="42">+G38+$G$16</f>
        <v>2506.2837398000001</v>
      </c>
      <c r="I38" s="213"/>
      <c r="J38" s="214"/>
      <c r="K38" s="161"/>
      <c r="L38" s="171">
        <v>2532</v>
      </c>
      <c r="M38" s="171">
        <v>2532</v>
      </c>
      <c r="N38" s="158">
        <f t="shared" ref="N38" si="43">(M38-G$16)*O$19</f>
        <v>520.50249999999892</v>
      </c>
      <c r="O38" s="159">
        <f t="shared" ref="O38" si="44">F38/N38</f>
        <v>7.7362544848487924E-2</v>
      </c>
      <c r="P38" s="164"/>
      <c r="Q38" s="136">
        <f t="shared" ref="Q38" si="45">($D$3*(D38)^2)+($F$3*D38)+$H$3</f>
        <v>41.302774788840111</v>
      </c>
      <c r="R38" s="155">
        <f t="shared" ref="R38" si="46">F38*0.1450377/1</f>
        <v>5.8402907909046</v>
      </c>
      <c r="S38" s="156">
        <f t="shared" ref="S38" si="47">+F38*0.01019716/1</f>
        <v>0.41061310018968</v>
      </c>
    </row>
    <row r="39" spans="2:19" ht="15.75" x14ac:dyDescent="0.25">
      <c r="B39" s="197">
        <v>45663</v>
      </c>
      <c r="C39" s="196">
        <v>0.66666666666666663</v>
      </c>
      <c r="D39" s="189">
        <v>8770.9</v>
      </c>
      <c r="E39" s="190">
        <v>20.3</v>
      </c>
      <c r="F39" s="165">
        <f t="shared" ref="F39" si="48">$E$17*(D39-D$10)+($E$18*(E39-$F$10))</f>
        <v>39.993558000000036</v>
      </c>
      <c r="G39" s="166">
        <f t="shared" ref="G39" si="49">F39*0.1/1</f>
        <v>3.9993558000000036</v>
      </c>
      <c r="H39" s="166">
        <f t="shared" ref="H39" si="50">+G39+$G$16</f>
        <v>2506.2563558000002</v>
      </c>
      <c r="I39" s="213"/>
      <c r="J39" s="214"/>
      <c r="K39" s="161"/>
      <c r="L39" s="171">
        <v>2532</v>
      </c>
      <c r="M39" s="171">
        <v>2532</v>
      </c>
      <c r="N39" s="158">
        <f t="shared" ref="N39" si="51">(M39-G$16)*O$19</f>
        <v>520.50249999999892</v>
      </c>
      <c r="O39" s="159">
        <f t="shared" ref="O39" si="52">F39/N39</f>
        <v>7.6836437865332285E-2</v>
      </c>
      <c r="P39" s="164"/>
      <c r="Q39" s="136">
        <f t="shared" ref="Q39" si="53">($D$3*(D39)^2)+($F$3*D39)+$H$3</f>
        <v>41.028461353166563</v>
      </c>
      <c r="R39" s="155">
        <f t="shared" ref="R39" si="54">F39*0.1450377/1</f>
        <v>5.8005736671366046</v>
      </c>
      <c r="S39" s="156">
        <f t="shared" ref="S39" si="55">+F39*0.01019716/1</f>
        <v>0.40782070989528035</v>
      </c>
    </row>
    <row r="40" spans="2:19" ht="15.75" x14ac:dyDescent="0.25">
      <c r="B40" s="197">
        <v>45686</v>
      </c>
      <c r="C40" s="196">
        <v>0.375</v>
      </c>
      <c r="D40" s="189">
        <v>8766.7999999999993</v>
      </c>
      <c r="E40" s="190">
        <v>20.3</v>
      </c>
      <c r="F40" s="165">
        <f t="shared" ref="F40" si="56">$E$17*(D40-D$10)+($E$18*(E40-$F$10))</f>
        <v>40.461368000000078</v>
      </c>
      <c r="G40" s="166">
        <f t="shared" ref="G40" si="57">F40*0.1/1</f>
        <v>4.0461368000000082</v>
      </c>
      <c r="H40" s="166">
        <f t="shared" ref="H40" si="58">+G40+$G$16</f>
        <v>2506.3031368000002</v>
      </c>
      <c r="I40" s="213"/>
      <c r="J40" s="214"/>
      <c r="K40" s="161"/>
      <c r="L40" s="171">
        <v>2532</v>
      </c>
      <c r="M40" s="171">
        <v>2532</v>
      </c>
      <c r="N40" s="158">
        <f t="shared" ref="N40" si="59">(M40-G$16)*O$19</f>
        <v>520.50249999999892</v>
      </c>
      <c r="O40" s="159">
        <f t="shared" ref="O40" si="60">F40/N40</f>
        <v>7.7735203961556698E-2</v>
      </c>
      <c r="P40" s="164"/>
      <c r="Q40" s="136">
        <f t="shared" ref="Q40" si="61">($D$3*(D40)^2)+($F$3*D40)+$H$3</f>
        <v>41.497079703065879</v>
      </c>
      <c r="R40" s="155">
        <f t="shared" ref="R40" si="62">F40*0.1450377/1</f>
        <v>5.8684237535736115</v>
      </c>
      <c r="S40" s="156">
        <f t="shared" ref="S40" si="63">+F40*0.01019716/1</f>
        <v>0.41259104331488083</v>
      </c>
    </row>
    <row r="41" spans="2:19" ht="15.75" x14ac:dyDescent="0.25">
      <c r="B41" s="197">
        <v>45703</v>
      </c>
      <c r="C41" s="196">
        <v>0.41666666666666702</v>
      </c>
      <c r="D41" s="189">
        <v>8771.7999999999993</v>
      </c>
      <c r="E41" s="190">
        <v>20.3</v>
      </c>
      <c r="F41" s="165">
        <f t="shared" ref="F41" si="64">$E$17*(D41-D$10)+($E$18*(E41-$F$10))</f>
        <v>39.890868000000083</v>
      </c>
      <c r="G41" s="166">
        <f t="shared" ref="G41" si="65">F41*0.1/1</f>
        <v>3.9890868000000084</v>
      </c>
      <c r="H41" s="166">
        <f t="shared" ref="H41" si="66">+G41+$G$16</f>
        <v>2506.2460868000003</v>
      </c>
      <c r="I41" s="213"/>
      <c r="J41" s="214"/>
      <c r="K41" s="161"/>
      <c r="L41" s="171">
        <v>2532</v>
      </c>
      <c r="M41" s="171">
        <v>2532</v>
      </c>
      <c r="N41" s="158">
        <f t="shared" ref="N41" si="67">(M41-G$16)*O$19</f>
        <v>520.50249999999892</v>
      </c>
      <c r="O41" s="159">
        <f t="shared" ref="O41" si="68">F41/N41</f>
        <v>7.6639147746648983E-2</v>
      </c>
      <c r="P41" s="164"/>
      <c r="Q41" s="136">
        <f t="shared" ref="Q41" si="69">($D$3*(D41)^2)+($F$3*D41)+$H$3</f>
        <v>40.92559362898578</v>
      </c>
      <c r="R41" s="155">
        <f t="shared" ref="R41" si="70">F41*0.1450377/1</f>
        <v>5.7856797457236118</v>
      </c>
      <c r="S41" s="156">
        <f t="shared" ref="S41" si="71">+F41*0.01019716/1</f>
        <v>0.40677356353488087</v>
      </c>
    </row>
    <row r="42" spans="2:19" ht="15.75" x14ac:dyDescent="0.25">
      <c r="B42" s="197">
        <v>45719</v>
      </c>
      <c r="C42" s="196">
        <v>0.45833333333333398</v>
      </c>
      <c r="D42" s="189">
        <v>8764</v>
      </c>
      <c r="E42" s="190">
        <v>20.3</v>
      </c>
      <c r="F42" s="165">
        <f t="shared" ref="F42" si="72">$E$17*(D42-D$10)+($E$18*(E42-$F$10))</f>
        <v>40.780847999999999</v>
      </c>
      <c r="G42" s="166">
        <f t="shared" ref="G42" si="73">F42*0.1/1</f>
        <v>4.0780848000000001</v>
      </c>
      <c r="H42" s="166">
        <f t="shared" ref="H42" si="74">+G42+$G$16</f>
        <v>2506.3350848</v>
      </c>
      <c r="I42" s="213"/>
      <c r="J42" s="214"/>
      <c r="K42" s="161"/>
      <c r="L42" s="171">
        <v>2532</v>
      </c>
      <c r="M42" s="171">
        <v>2532</v>
      </c>
      <c r="N42" s="158">
        <f t="shared" ref="N42" si="75">(M42-G$16)*O$19</f>
        <v>520.50249999999892</v>
      </c>
      <c r="O42" s="159">
        <f t="shared" ref="O42" si="76">F42/N42</f>
        <v>7.8348995441904865E-2</v>
      </c>
      <c r="P42" s="164"/>
      <c r="Q42" s="136">
        <f t="shared" ref="Q42" si="77">($D$3*(D42)^2)+($F$3*D42)+$H$3</f>
        <v>41.817110538240172</v>
      </c>
      <c r="R42" s="155">
        <f t="shared" ref="R42" si="78">F42*0.1450377/1</f>
        <v>5.9147603979695997</v>
      </c>
      <c r="S42" s="156">
        <f t="shared" ref="S42" si="79">+F42*0.01019716/1</f>
        <v>0.41584883199167999</v>
      </c>
    </row>
  </sheetData>
  <mergeCells count="35">
    <mergeCell ref="I38:J38"/>
    <mergeCell ref="I39:J39"/>
    <mergeCell ref="I36:J36"/>
    <mergeCell ref="I31:J31"/>
    <mergeCell ref="I32:J32"/>
    <mergeCell ref="I33:J33"/>
    <mergeCell ref="I34:J34"/>
    <mergeCell ref="I35:J35"/>
    <mergeCell ref="I37:J37"/>
    <mergeCell ref="B4:B6"/>
    <mergeCell ref="I17:J19"/>
    <mergeCell ref="B21:B22"/>
    <mergeCell ref="C21:C22"/>
    <mergeCell ref="D21:E21"/>
    <mergeCell ref="F21:F22"/>
    <mergeCell ref="G21:G22"/>
    <mergeCell ref="H21:H22"/>
    <mergeCell ref="I21:J22"/>
    <mergeCell ref="I15:J16"/>
    <mergeCell ref="I42:J42"/>
    <mergeCell ref="Q21:S21"/>
    <mergeCell ref="I23:J23"/>
    <mergeCell ref="I24:J24"/>
    <mergeCell ref="I25:J25"/>
    <mergeCell ref="L21:L22"/>
    <mergeCell ref="M21:M22"/>
    <mergeCell ref="N21:N22"/>
    <mergeCell ref="O21:O22"/>
    <mergeCell ref="I41:J41"/>
    <mergeCell ref="I26:J26"/>
    <mergeCell ref="I29:J29"/>
    <mergeCell ref="I28:J28"/>
    <mergeCell ref="I27:J27"/>
    <mergeCell ref="I30:J30"/>
    <mergeCell ref="I40:J40"/>
  </mergeCells>
  <printOptions horizontalCentered="1" verticalCentered="1"/>
  <pageMargins left="0.31496062992125984" right="0.31496062992125984" top="0" bottom="0.35433070866141736" header="0.31496062992125984" footer="0.31496062992125984"/>
  <pageSetup paperSize="9" scale="72" fitToHeight="0" orientation="portrait" horizontalDpi="4294967292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1:R7305"/>
  <sheetViews>
    <sheetView workbookViewId="0"/>
  </sheetViews>
  <sheetFormatPr baseColWidth="10" defaultColWidth="10.85546875" defaultRowHeight="15" x14ac:dyDescent="0.25"/>
  <cols>
    <col min="1" max="1" width="2.42578125" customWidth="1"/>
    <col min="2" max="2" width="20" style="22" customWidth="1"/>
    <col min="3" max="3" width="10.140625" customWidth="1"/>
    <col min="4" max="4" width="12" customWidth="1"/>
    <col min="5" max="5" width="6.7109375" customWidth="1"/>
    <col min="6" max="6" width="9.7109375" customWidth="1"/>
    <col min="7" max="7" width="16.28515625" customWidth="1"/>
    <col min="8" max="8" width="14.28515625" bestFit="1" customWidth="1"/>
    <col min="9" max="9" width="13.42578125" customWidth="1"/>
    <col min="10" max="10" width="8.42578125" customWidth="1"/>
    <col min="11" max="11" width="11.5703125" customWidth="1"/>
    <col min="12" max="12" width="10.28515625" customWidth="1"/>
    <col min="13" max="13" width="1.140625" customWidth="1"/>
  </cols>
  <sheetData>
    <row r="1" spans="2:16" ht="12.2" customHeight="1" x14ac:dyDescent="0.25">
      <c r="B1" s="85" t="s">
        <v>78</v>
      </c>
    </row>
    <row r="2" spans="2:16" ht="12.2" customHeight="1" x14ac:dyDescent="0.25">
      <c r="B2" s="86" t="s">
        <v>0</v>
      </c>
    </row>
    <row r="3" spans="2:16" ht="12.2" customHeight="1" x14ac:dyDescent="0.25"/>
    <row r="4" spans="2:16" ht="12.2" customHeight="1" x14ac:dyDescent="0.25">
      <c r="C4" s="6" t="s">
        <v>1</v>
      </c>
      <c r="D4" s="6"/>
      <c r="E4" s="6"/>
      <c r="F4" s="15" t="s">
        <v>80</v>
      </c>
      <c r="G4" s="6"/>
      <c r="H4" s="65">
        <v>360</v>
      </c>
      <c r="I4" s="5" t="s">
        <v>2</v>
      </c>
    </row>
    <row r="5" spans="2:16" ht="12.2" customHeight="1" x14ac:dyDescent="0.25">
      <c r="C5" s="3" t="s">
        <v>3</v>
      </c>
      <c r="F5" s="7" t="s">
        <v>79</v>
      </c>
      <c r="G5" s="7"/>
      <c r="H5" s="7"/>
      <c r="I5" s="3" t="s">
        <v>4</v>
      </c>
      <c r="L5" s="1" t="s">
        <v>50</v>
      </c>
      <c r="N5" s="7">
        <v>-0.1154</v>
      </c>
      <c r="O5" t="s">
        <v>5</v>
      </c>
    </row>
    <row r="6" spans="2:16" ht="12.2" customHeight="1" x14ac:dyDescent="0.25">
      <c r="C6" s="4" t="s">
        <v>6</v>
      </c>
      <c r="F6" s="5">
        <v>1522980</v>
      </c>
      <c r="G6" s="5"/>
      <c r="I6" s="3" t="s">
        <v>7</v>
      </c>
      <c r="L6" s="1" t="s">
        <v>51</v>
      </c>
      <c r="N6" s="7">
        <v>8904</v>
      </c>
      <c r="O6" t="s">
        <v>8</v>
      </c>
    </row>
    <row r="7" spans="2:16" ht="12.2" customHeight="1" x14ac:dyDescent="0.25">
      <c r="C7" s="3" t="s">
        <v>9</v>
      </c>
      <c r="F7" s="7" t="s">
        <v>10</v>
      </c>
      <c r="G7" s="7"/>
      <c r="H7" s="7"/>
      <c r="I7" s="3" t="s">
        <v>11</v>
      </c>
      <c r="L7" s="1" t="s">
        <v>75</v>
      </c>
      <c r="N7" s="7">
        <v>-1.43E-2</v>
      </c>
      <c r="O7" t="s">
        <v>12</v>
      </c>
    </row>
    <row r="8" spans="2:16" ht="12.2" customHeight="1" x14ac:dyDescent="0.25"/>
    <row r="9" spans="2:16" ht="12.2" customHeight="1" x14ac:dyDescent="0.25">
      <c r="C9" s="3" t="s">
        <v>13</v>
      </c>
      <c r="J9" s="1" t="s">
        <v>14</v>
      </c>
      <c r="K9" s="8">
        <v>-2.177E-7</v>
      </c>
      <c r="L9" s="1" t="s">
        <v>15</v>
      </c>
      <c r="N9" s="7">
        <v>-0.11219999999999999</v>
      </c>
      <c r="O9" s="1" t="s">
        <v>16</v>
      </c>
      <c r="P9" s="50">
        <v>1017.8531105092</v>
      </c>
    </row>
    <row r="10" spans="2:16" ht="12.2" customHeight="1" x14ac:dyDescent="0.25">
      <c r="E10" t="s">
        <v>17</v>
      </c>
      <c r="J10" s="19"/>
      <c r="K10" s="2"/>
      <c r="L10" s="1"/>
      <c r="N10" s="1"/>
    </row>
    <row r="11" spans="2:16" ht="12.2" customHeight="1" x14ac:dyDescent="0.25">
      <c r="E11" t="s">
        <v>18</v>
      </c>
      <c r="H11" t="s">
        <v>19</v>
      </c>
      <c r="I11" t="s">
        <v>77</v>
      </c>
      <c r="J11" s="19"/>
      <c r="K11" s="2"/>
      <c r="L11" s="1"/>
      <c r="N11" s="1"/>
    </row>
    <row r="12" spans="2:16" ht="12.2" customHeight="1" x14ac:dyDescent="0.25">
      <c r="E12" t="s">
        <v>20</v>
      </c>
      <c r="H12" t="s">
        <v>19</v>
      </c>
      <c r="I12" t="s">
        <v>76</v>
      </c>
      <c r="J12" s="19"/>
      <c r="K12" s="2"/>
      <c r="L12" s="1"/>
      <c r="N12" s="1"/>
    </row>
    <row r="13" spans="2:16" ht="12.2" customHeight="1" x14ac:dyDescent="0.25">
      <c r="F13" s="241" t="s">
        <v>47</v>
      </c>
      <c r="G13" s="241"/>
      <c r="H13" s="19" t="s">
        <v>21</v>
      </c>
      <c r="J13" s="11" t="s">
        <v>22</v>
      </c>
      <c r="L13" s="19" t="s">
        <v>23</v>
      </c>
      <c r="N13" s="19" t="s">
        <v>24</v>
      </c>
    </row>
    <row r="14" spans="2:16" ht="12.2" customHeight="1" thickBot="1" x14ac:dyDescent="0.3">
      <c r="F14" s="241"/>
      <c r="G14" s="241"/>
      <c r="H14" s="19" t="s">
        <v>25</v>
      </c>
      <c r="I14" s="19" t="s">
        <v>26</v>
      </c>
      <c r="J14" s="19" t="s">
        <v>27</v>
      </c>
      <c r="L14" s="1" t="s">
        <v>28</v>
      </c>
      <c r="N14" s="1" t="s">
        <v>29</v>
      </c>
    </row>
    <row r="15" spans="2:16" ht="12.2" customHeight="1" x14ac:dyDescent="0.25">
      <c r="F15" s="241"/>
      <c r="G15" s="241"/>
      <c r="H15" s="9">
        <v>42228</v>
      </c>
      <c r="I15" s="12"/>
      <c r="J15" s="13">
        <v>8914</v>
      </c>
      <c r="L15" s="14">
        <v>22.6</v>
      </c>
      <c r="N15" s="10">
        <v>987.8</v>
      </c>
      <c r="O15" t="s">
        <v>30</v>
      </c>
    </row>
    <row r="16" spans="2:16" ht="12.2" customHeight="1" x14ac:dyDescent="0.25">
      <c r="F16" s="241" t="s">
        <v>48</v>
      </c>
      <c r="G16" s="241"/>
      <c r="H16" s="19" t="s">
        <v>21</v>
      </c>
      <c r="J16" s="11" t="s">
        <v>22</v>
      </c>
      <c r="K16" s="2"/>
      <c r="L16" s="19" t="s">
        <v>23</v>
      </c>
      <c r="N16" s="19" t="s">
        <v>24</v>
      </c>
    </row>
    <row r="17" spans="2:18" ht="12.2" customHeight="1" x14ac:dyDescent="0.25">
      <c r="F17" s="241"/>
      <c r="G17" s="241"/>
      <c r="H17" s="19" t="s">
        <v>25</v>
      </c>
      <c r="I17" s="19" t="s">
        <v>26</v>
      </c>
      <c r="J17" s="19" t="s">
        <v>27</v>
      </c>
      <c r="K17" s="2"/>
      <c r="L17" s="1" t="s">
        <v>28</v>
      </c>
      <c r="N17" s="1" t="s">
        <v>29</v>
      </c>
    </row>
    <row r="18" spans="2:18" ht="12.2" customHeight="1" x14ac:dyDescent="0.25">
      <c r="F18" s="241"/>
      <c r="G18" s="241"/>
      <c r="H18" s="9">
        <v>42423</v>
      </c>
      <c r="I18" s="12"/>
      <c r="J18" s="7">
        <v>9140.1</v>
      </c>
      <c r="K18" s="7"/>
      <c r="L18" s="63">
        <v>19</v>
      </c>
      <c r="N18" s="10"/>
      <c r="O18" t="s">
        <v>30</v>
      </c>
    </row>
    <row r="19" spans="2:18" ht="12.2" customHeight="1" x14ac:dyDescent="0.25">
      <c r="C19" s="16" t="s">
        <v>31</v>
      </c>
      <c r="D19" s="16"/>
      <c r="E19" s="16"/>
      <c r="F19" s="16"/>
      <c r="G19" s="16"/>
      <c r="H19" s="6" t="s">
        <v>88</v>
      </c>
      <c r="I19" s="5"/>
      <c r="J19" s="5"/>
      <c r="K19" s="5"/>
      <c r="N19" s="19"/>
    </row>
    <row r="20" spans="2:18" ht="12.2" customHeight="1" x14ac:dyDescent="0.25">
      <c r="C20" s="17" t="s">
        <v>32</v>
      </c>
      <c r="D20" s="17"/>
      <c r="E20" s="17"/>
      <c r="F20" s="17"/>
      <c r="G20" s="17"/>
      <c r="H20" s="18" t="s">
        <v>33</v>
      </c>
      <c r="I20" s="18" t="s">
        <v>34</v>
      </c>
      <c r="J20" s="18" t="s">
        <v>35</v>
      </c>
      <c r="N20" s="1" t="s">
        <v>36</v>
      </c>
      <c r="O20">
        <v>17.5</v>
      </c>
    </row>
    <row r="21" spans="2:18" ht="12.2" customHeight="1" thickBot="1" x14ac:dyDescent="0.3">
      <c r="C21" s="4"/>
      <c r="D21" s="5"/>
      <c r="E21" s="5"/>
      <c r="F21" s="5"/>
      <c r="G21" s="5"/>
      <c r="H21" s="51">
        <v>809553.63600000006</v>
      </c>
      <c r="I21" s="52">
        <v>9158398.7819999997</v>
      </c>
      <c r="J21" s="52">
        <v>2822.89</v>
      </c>
      <c r="N21" s="1"/>
    </row>
    <row r="22" spans="2:18" ht="26.45" customHeight="1" thickBot="1" x14ac:dyDescent="0.3">
      <c r="C22" s="22"/>
      <c r="D22" s="242" t="s">
        <v>38</v>
      </c>
      <c r="E22" s="243"/>
      <c r="F22" s="244" t="s">
        <v>39</v>
      </c>
      <c r="G22" s="243" t="s">
        <v>40</v>
      </c>
      <c r="H22" s="246"/>
      <c r="I22" s="255" t="s">
        <v>41</v>
      </c>
      <c r="J22" s="256"/>
      <c r="K22" s="257"/>
      <c r="L22" s="247" t="s">
        <v>46</v>
      </c>
      <c r="N22" s="247" t="s">
        <v>85</v>
      </c>
      <c r="O22" t="s">
        <v>37</v>
      </c>
      <c r="P22" s="249" t="s">
        <v>42</v>
      </c>
      <c r="Q22" s="251" t="s">
        <v>86</v>
      </c>
      <c r="R22" s="252"/>
    </row>
    <row r="23" spans="2:18" ht="24" customHeight="1" x14ac:dyDescent="0.25">
      <c r="C23" s="78"/>
      <c r="D23" s="76" t="s">
        <v>43</v>
      </c>
      <c r="E23" s="77" t="s">
        <v>44</v>
      </c>
      <c r="F23" s="245"/>
      <c r="G23" s="61" t="s">
        <v>18</v>
      </c>
      <c r="H23" s="74" t="s">
        <v>20</v>
      </c>
      <c r="I23" s="74" t="s">
        <v>45</v>
      </c>
      <c r="J23" s="74" t="s">
        <v>83</v>
      </c>
      <c r="K23" s="75" t="s">
        <v>84</v>
      </c>
      <c r="L23" s="248"/>
      <c r="N23" s="248"/>
      <c r="P23" s="250"/>
      <c r="Q23" s="253"/>
      <c r="R23" s="254"/>
    </row>
    <row r="24" spans="2:18" x14ac:dyDescent="0.25">
      <c r="B24" s="70">
        <v>42381.637499999997</v>
      </c>
      <c r="C24" s="54"/>
      <c r="D24" s="62">
        <v>9139.2000000000007</v>
      </c>
      <c r="E24" s="62">
        <v>29.1</v>
      </c>
      <c r="F24" s="53"/>
      <c r="G24" s="55">
        <f t="shared" ref="G24:G87" si="0">$N$5*(D24-J$18)-($N$7*($L$18-E24))</f>
        <v>-4.0570000000042017E-2</v>
      </c>
      <c r="H24" s="56">
        <f t="shared" ref="H24:H87" si="1">($K$9*(D24)^2)+($N$9*D24)+$P$9</f>
        <v>-25.748516905327961</v>
      </c>
      <c r="I24" s="56">
        <f t="shared" ref="I24:I87" si="2">G24*0.1450377/1</f>
        <v>-5.8841794890060941E-3</v>
      </c>
      <c r="J24" s="56">
        <f t="shared" ref="J24:J87" si="3">G24*0.1/1</f>
        <v>-4.0570000000042022E-3</v>
      </c>
      <c r="K24" s="56">
        <f t="shared" ref="K24:K87" si="4">+G24*0.01019716/1</f>
        <v>-4.1369878120042845E-4</v>
      </c>
      <c r="L24" s="56">
        <f t="shared" ref="L24:L87" si="5">+J24+$J$21</f>
        <v>2822.8859429999998</v>
      </c>
      <c r="N24" s="56">
        <v>2831</v>
      </c>
      <c r="P24" s="57"/>
      <c r="Q24" s="81" t="s">
        <v>81</v>
      </c>
      <c r="R24" s="81"/>
    </row>
    <row r="25" spans="2:18" x14ac:dyDescent="0.25">
      <c r="B25" s="70">
        <v>42381.644444444442</v>
      </c>
      <c r="C25" s="54"/>
      <c r="D25" s="62">
        <v>9118.7000000000007</v>
      </c>
      <c r="E25" s="62">
        <v>27.7</v>
      </c>
      <c r="F25" s="53"/>
      <c r="G25" s="55">
        <f t="shared" si="0"/>
        <v>2.3451499999999581</v>
      </c>
      <c r="H25" s="56">
        <f t="shared" si="1"/>
        <v>-23.36693463631309</v>
      </c>
      <c r="I25" s="56">
        <f t="shared" si="2"/>
        <v>0.3401351621549939</v>
      </c>
      <c r="J25" s="56">
        <f t="shared" si="3"/>
        <v>0.23451499999999581</v>
      </c>
      <c r="K25" s="56">
        <f t="shared" si="4"/>
        <v>2.3913869773999574E-2</v>
      </c>
      <c r="L25" s="56">
        <f t="shared" si="5"/>
        <v>2823.124515</v>
      </c>
      <c r="N25" s="56">
        <v>2831</v>
      </c>
      <c r="P25" s="57"/>
      <c r="Q25" s="81" t="s">
        <v>82</v>
      </c>
      <c r="R25" s="81"/>
    </row>
    <row r="26" spans="2:18" x14ac:dyDescent="0.25">
      <c r="B26" s="70">
        <v>42381.740277777775</v>
      </c>
      <c r="C26" s="54"/>
      <c r="D26" s="62">
        <v>9120.1</v>
      </c>
      <c r="E26" s="62">
        <v>25.8</v>
      </c>
      <c r="F26" s="53"/>
      <c r="G26" s="55">
        <f t="shared" si="0"/>
        <v>2.2107599999999996</v>
      </c>
      <c r="H26" s="56">
        <f t="shared" si="1"/>
        <v>-23.529573457777133</v>
      </c>
      <c r="I26" s="56">
        <f t="shared" si="2"/>
        <v>0.32064354565199993</v>
      </c>
      <c r="J26" s="56">
        <f t="shared" si="3"/>
        <v>0.22107599999999997</v>
      </c>
      <c r="K26" s="56">
        <f t="shared" si="4"/>
        <v>2.2543473441599998E-2</v>
      </c>
      <c r="L26" s="56">
        <f t="shared" si="5"/>
        <v>2823.1110759999997</v>
      </c>
      <c r="N26" s="56">
        <v>2831</v>
      </c>
      <c r="P26" s="57"/>
      <c r="Q26" s="82" t="s">
        <v>89</v>
      </c>
      <c r="R26" s="82"/>
    </row>
    <row r="27" spans="2:18" x14ac:dyDescent="0.25">
      <c r="B27" s="73">
        <v>42423.623634259202</v>
      </c>
      <c r="C27" s="58">
        <f>B27-B24</f>
        <v>41.986134259204846</v>
      </c>
      <c r="D27" s="64">
        <v>9140.0499999999993</v>
      </c>
      <c r="E27" s="64">
        <v>19</v>
      </c>
      <c r="F27" s="59"/>
      <c r="G27" s="60">
        <f t="shared" si="0"/>
        <v>5.770000000125947E-3</v>
      </c>
      <c r="H27" s="60">
        <f t="shared" si="1"/>
        <v>-25.84726938914423</v>
      </c>
      <c r="I27" s="60">
        <f t="shared" si="2"/>
        <v>8.3686752901826705E-4</v>
      </c>
      <c r="J27" s="60">
        <f t="shared" si="3"/>
        <v>5.7700000001259467E-4</v>
      </c>
      <c r="K27" s="60">
        <f t="shared" si="4"/>
        <v>5.8837613201284305E-5</v>
      </c>
      <c r="L27" s="60">
        <f t="shared" si="5"/>
        <v>2822.8905769999997</v>
      </c>
      <c r="N27" s="60">
        <v>2834.252</v>
      </c>
      <c r="O27" s="89">
        <f>(N27-J$21)*O$20</f>
        <v>198.8350000000014</v>
      </c>
      <c r="P27" s="66">
        <f t="shared" ref="P27:P90" si="6">G27/O27</f>
        <v>2.9019035884657663E-5</v>
      </c>
      <c r="Q27" s="83" t="s">
        <v>87</v>
      </c>
      <c r="R27" s="83"/>
    </row>
    <row r="28" spans="2:18" x14ac:dyDescent="0.25">
      <c r="B28" s="70">
        <v>42423.627604166599</v>
      </c>
      <c r="C28" s="54">
        <f t="shared" ref="C28:C91" si="7">B28-B27</f>
        <v>3.9699073968222365E-3</v>
      </c>
      <c r="D28" s="62">
        <v>9139.9650000000001</v>
      </c>
      <c r="E28" s="62">
        <v>19</v>
      </c>
      <c r="F28" s="53"/>
      <c r="G28" s="55">
        <f t="shared" si="0"/>
        <v>1.5579000000025189E-2</v>
      </c>
      <c r="H28" s="56">
        <f t="shared" si="1"/>
        <v>-25.837394126606796</v>
      </c>
      <c r="I28" s="56">
        <f t="shared" si="2"/>
        <v>2.2595423283036532E-3</v>
      </c>
      <c r="J28" s="56">
        <f t="shared" si="3"/>
        <v>1.5579000000025189E-3</v>
      </c>
      <c r="K28" s="56">
        <f t="shared" si="4"/>
        <v>1.5886155564025686E-4</v>
      </c>
      <c r="L28" s="56">
        <f t="shared" si="5"/>
        <v>2822.8915579</v>
      </c>
      <c r="N28" s="87">
        <v>2834</v>
      </c>
      <c r="O28">
        <f t="shared" ref="O28:O91" si="8">(N28-J$21)*O$20</f>
        <v>194.42500000000223</v>
      </c>
      <c r="P28" s="57">
        <f t="shared" si="6"/>
        <v>8.012858428712876E-5</v>
      </c>
      <c r="Q28" s="81"/>
      <c r="R28" s="81"/>
    </row>
    <row r="29" spans="2:18" x14ac:dyDescent="0.25">
      <c r="B29" s="70">
        <v>42423.6277777777</v>
      </c>
      <c r="C29" s="54">
        <f t="shared" si="7"/>
        <v>1.736111007630825E-4</v>
      </c>
      <c r="D29" s="62">
        <v>9139.6970000000001</v>
      </c>
      <c r="E29" s="62">
        <v>19</v>
      </c>
      <c r="F29" s="53"/>
      <c r="G29" s="55">
        <f t="shared" si="0"/>
        <v>4.6506200000028551E-2</v>
      </c>
      <c r="H29" s="56">
        <f t="shared" si="1"/>
        <v>-25.806258025318812</v>
      </c>
      <c r="I29" s="56">
        <f t="shared" si="2"/>
        <v>6.7451522837441409E-3</v>
      </c>
      <c r="J29" s="56">
        <f t="shared" si="3"/>
        <v>4.6506200000028556E-3</v>
      </c>
      <c r="K29" s="56">
        <f t="shared" si="4"/>
        <v>4.7423116239229116E-4</v>
      </c>
      <c r="L29" s="56">
        <f t="shared" si="5"/>
        <v>2822.89465062</v>
      </c>
      <c r="N29" s="87">
        <v>2834</v>
      </c>
      <c r="O29">
        <f t="shared" si="8"/>
        <v>194.42500000000223</v>
      </c>
      <c r="P29" s="57">
        <f t="shared" si="6"/>
        <v>2.3919866272355931E-4</v>
      </c>
      <c r="Q29" s="81"/>
      <c r="R29" s="81"/>
    </row>
    <row r="30" spans="2:18" x14ac:dyDescent="0.25">
      <c r="B30" s="70">
        <v>42423.628472222197</v>
      </c>
      <c r="C30" s="54">
        <f t="shared" si="7"/>
        <v>6.94444497639779E-4</v>
      </c>
      <c r="D30" s="62">
        <v>9139.48</v>
      </c>
      <c r="E30" s="62">
        <v>19</v>
      </c>
      <c r="F30" s="53"/>
      <c r="G30" s="55">
        <f t="shared" si="0"/>
        <v>7.1548000000092357E-2</v>
      </c>
      <c r="H30" s="56">
        <f t="shared" si="1"/>
        <v>-25.781047100546175</v>
      </c>
      <c r="I30" s="56">
        <f t="shared" si="2"/>
        <v>1.0377157359613394E-2</v>
      </c>
      <c r="J30" s="56">
        <f t="shared" si="3"/>
        <v>7.1548000000092359E-3</v>
      </c>
      <c r="K30" s="56">
        <f t="shared" si="4"/>
        <v>7.2958640368094181E-4</v>
      </c>
      <c r="L30" s="56">
        <f t="shared" si="5"/>
        <v>2822.8971548</v>
      </c>
      <c r="N30" s="87">
        <v>2834</v>
      </c>
      <c r="O30">
        <f t="shared" si="8"/>
        <v>194.42500000000223</v>
      </c>
      <c r="P30" s="57">
        <f t="shared" si="6"/>
        <v>3.6799794265187882E-4</v>
      </c>
      <c r="Q30" s="81"/>
      <c r="R30" s="81"/>
    </row>
    <row r="31" spans="2:18" x14ac:dyDescent="0.25">
      <c r="B31" s="70">
        <v>42423.6291666666</v>
      </c>
      <c r="C31" s="54">
        <f t="shared" si="7"/>
        <v>6.9444440305233002E-4</v>
      </c>
      <c r="D31" s="62">
        <v>9139.6309999999994</v>
      </c>
      <c r="E31" s="62">
        <v>19</v>
      </c>
      <c r="F31" s="53"/>
      <c r="G31" s="55">
        <f t="shared" si="0"/>
        <v>5.4122600000110835E-2</v>
      </c>
      <c r="H31" s="56">
        <f t="shared" si="1"/>
        <v>-25.798590184278282</v>
      </c>
      <c r="I31" s="56">
        <f t="shared" si="2"/>
        <v>7.8498174220360747E-3</v>
      </c>
      <c r="J31" s="56">
        <f t="shared" si="3"/>
        <v>5.4122600000110835E-3</v>
      </c>
      <c r="K31" s="56">
        <f t="shared" si="4"/>
        <v>5.5189681181713019E-4</v>
      </c>
      <c r="L31" s="56">
        <f t="shared" si="5"/>
        <v>2822.8954122599998</v>
      </c>
      <c r="N31" s="87">
        <v>2834</v>
      </c>
      <c r="O31">
        <f t="shared" si="8"/>
        <v>194.42500000000223</v>
      </c>
      <c r="P31" s="57">
        <f t="shared" si="6"/>
        <v>2.7837263726429324E-4</v>
      </c>
      <c r="Q31" s="81"/>
      <c r="R31" s="81"/>
    </row>
    <row r="32" spans="2:18" x14ac:dyDescent="0.25">
      <c r="B32" s="70">
        <v>42423.629861111098</v>
      </c>
      <c r="C32" s="54">
        <f t="shared" si="7"/>
        <v>6.94444497639779E-4</v>
      </c>
      <c r="D32" s="62">
        <v>9140.1990000000005</v>
      </c>
      <c r="E32" s="62">
        <v>19</v>
      </c>
      <c r="F32" s="53"/>
      <c r="G32" s="55">
        <f t="shared" si="0"/>
        <v>-1.1424600000018473E-2</v>
      </c>
      <c r="H32" s="56">
        <f t="shared" si="1"/>
        <v>-25.864580151065184</v>
      </c>
      <c r="I32" s="56">
        <f t="shared" si="2"/>
        <v>-1.6569977074226791E-3</v>
      </c>
      <c r="J32" s="56">
        <f t="shared" si="3"/>
        <v>-1.1424600000018474E-3</v>
      </c>
      <c r="K32" s="56">
        <f t="shared" si="4"/>
        <v>-1.1649847413618838E-4</v>
      </c>
      <c r="L32" s="56">
        <f t="shared" si="5"/>
        <v>2822.8888575399997</v>
      </c>
      <c r="N32" s="87">
        <v>2834</v>
      </c>
      <c r="O32">
        <f t="shared" si="8"/>
        <v>194.42500000000223</v>
      </c>
      <c r="P32" s="57">
        <f t="shared" si="6"/>
        <v>-5.87609618105611E-5</v>
      </c>
      <c r="Q32" s="81"/>
      <c r="R32" s="81"/>
    </row>
    <row r="33" spans="2:18" x14ac:dyDescent="0.25">
      <c r="B33" s="70">
        <v>42423.630555555501</v>
      </c>
      <c r="C33" s="54">
        <f t="shared" si="7"/>
        <v>6.9444440305233002E-4</v>
      </c>
      <c r="D33" s="62">
        <v>9139.3310000000001</v>
      </c>
      <c r="E33" s="62">
        <v>19</v>
      </c>
      <c r="F33" s="53"/>
      <c r="G33" s="55">
        <f t="shared" si="0"/>
        <v>8.8742600000026872E-2</v>
      </c>
      <c r="H33" s="56">
        <f t="shared" si="1"/>
        <v>-25.763736385270022</v>
      </c>
      <c r="I33" s="56">
        <f t="shared" si="2"/>
        <v>1.2871022596023896E-2</v>
      </c>
      <c r="J33" s="56">
        <f t="shared" si="3"/>
        <v>8.8742600000026872E-3</v>
      </c>
      <c r="K33" s="56">
        <f t="shared" si="4"/>
        <v>9.0492249101627403E-4</v>
      </c>
      <c r="L33" s="56">
        <f t="shared" si="5"/>
        <v>2822.89887426</v>
      </c>
      <c r="N33" s="87">
        <v>2834</v>
      </c>
      <c r="O33">
        <f t="shared" si="8"/>
        <v>194.42500000000223</v>
      </c>
      <c r="P33" s="57">
        <f t="shared" si="6"/>
        <v>4.5643615790163741E-4</v>
      </c>
      <c r="Q33" s="81"/>
      <c r="R33" s="81"/>
    </row>
    <row r="34" spans="2:18" x14ac:dyDescent="0.25">
      <c r="B34" s="70">
        <v>42423.631249999999</v>
      </c>
      <c r="C34" s="54">
        <f t="shared" si="7"/>
        <v>6.94444497639779E-4</v>
      </c>
      <c r="D34" s="62">
        <v>9139.7659999999996</v>
      </c>
      <c r="E34" s="62">
        <v>19</v>
      </c>
      <c r="F34" s="53"/>
      <c r="G34" s="55">
        <f t="shared" si="0"/>
        <v>3.8543600000085644E-2</v>
      </c>
      <c r="H34" s="56">
        <f t="shared" si="1"/>
        <v>-25.814274406616505</v>
      </c>
      <c r="I34" s="56">
        <f t="shared" si="2"/>
        <v>5.5902750937324216E-3</v>
      </c>
      <c r="J34" s="56">
        <f t="shared" si="3"/>
        <v>3.8543600000085646E-3</v>
      </c>
      <c r="K34" s="56">
        <f t="shared" si="4"/>
        <v>3.9303525617687335E-4</v>
      </c>
      <c r="L34" s="56">
        <f t="shared" si="5"/>
        <v>2822.8938543599998</v>
      </c>
      <c r="N34" s="87">
        <v>2834</v>
      </c>
      <c r="O34">
        <f t="shared" si="8"/>
        <v>194.42500000000223</v>
      </c>
      <c r="P34" s="57">
        <f t="shared" si="6"/>
        <v>1.9824405297716447E-4</v>
      </c>
      <c r="Q34" s="81"/>
      <c r="R34" s="81"/>
    </row>
    <row r="35" spans="2:18" x14ac:dyDescent="0.25">
      <c r="B35" s="70">
        <v>42423.631944444402</v>
      </c>
      <c r="C35" s="54">
        <f t="shared" si="7"/>
        <v>6.9444440305233002E-4</v>
      </c>
      <c r="D35" s="62">
        <v>9140.1479999999992</v>
      </c>
      <c r="E35" s="62">
        <v>19</v>
      </c>
      <c r="F35" s="53"/>
      <c r="G35" s="55">
        <f t="shared" si="0"/>
        <v>-5.5391999998690156E-3</v>
      </c>
      <c r="H35" s="56">
        <f t="shared" si="1"/>
        <v>-25.858654989856404</v>
      </c>
      <c r="I35" s="56">
        <f t="shared" si="2"/>
        <v>-8.0339282782100228E-4</v>
      </c>
      <c r="J35" s="56">
        <f t="shared" si="3"/>
        <v>-5.539199999869016E-4</v>
      </c>
      <c r="K35" s="56">
        <f t="shared" si="4"/>
        <v>-5.6484108670664335E-5</v>
      </c>
      <c r="L35" s="56">
        <f t="shared" si="5"/>
        <v>2822.8894460799997</v>
      </c>
      <c r="N35" s="87">
        <v>2834</v>
      </c>
      <c r="O35">
        <f t="shared" si="8"/>
        <v>194.42500000000223</v>
      </c>
      <c r="P35" s="57">
        <f t="shared" si="6"/>
        <v>-2.8490163301370463E-5</v>
      </c>
      <c r="Q35" s="81"/>
      <c r="R35" s="81"/>
    </row>
    <row r="36" spans="2:18" x14ac:dyDescent="0.25">
      <c r="B36" s="70">
        <v>42423.632638888797</v>
      </c>
      <c r="C36" s="54">
        <f t="shared" si="7"/>
        <v>6.944443957763724E-4</v>
      </c>
      <c r="D36" s="62">
        <v>9139.6640000000007</v>
      </c>
      <c r="E36" s="62">
        <v>19</v>
      </c>
      <c r="F36" s="81"/>
      <c r="G36" s="55">
        <f t="shared" si="0"/>
        <v>5.0314399999964739E-2</v>
      </c>
      <c r="H36" s="56">
        <f t="shared" si="1"/>
        <v>-25.802424104561624</v>
      </c>
      <c r="I36" s="56">
        <f t="shared" si="2"/>
        <v>7.2974848528748852E-3</v>
      </c>
      <c r="J36" s="56">
        <f t="shared" si="3"/>
        <v>5.031439999996474E-3</v>
      </c>
      <c r="K36" s="56">
        <f t="shared" si="4"/>
        <v>5.1306398710364049E-4</v>
      </c>
      <c r="L36" s="56">
        <f t="shared" si="5"/>
        <v>2822.8950314399999</v>
      </c>
      <c r="N36" s="87">
        <v>2834</v>
      </c>
      <c r="O36">
        <f t="shared" si="8"/>
        <v>194.42500000000223</v>
      </c>
      <c r="P36" s="57">
        <f t="shared" si="6"/>
        <v>2.5878564999338646E-4</v>
      </c>
      <c r="Q36" s="81"/>
      <c r="R36" s="81"/>
    </row>
    <row r="37" spans="2:18" x14ac:dyDescent="0.25">
      <c r="B37" s="70">
        <v>42423.633333333302</v>
      </c>
      <c r="C37" s="54">
        <f t="shared" si="7"/>
        <v>6.9444450491573662E-4</v>
      </c>
      <c r="D37" s="62">
        <v>9140.4339999999993</v>
      </c>
      <c r="E37" s="62">
        <v>19</v>
      </c>
      <c r="F37" s="81"/>
      <c r="G37" s="55">
        <f t="shared" si="0"/>
        <v>-3.8543599999875736E-2</v>
      </c>
      <c r="H37" s="56">
        <f t="shared" si="1"/>
        <v>-25.891882379108893</v>
      </c>
      <c r="I37" s="56">
        <f t="shared" si="2"/>
        <v>-5.5902750937019763E-3</v>
      </c>
      <c r="J37" s="56">
        <f t="shared" si="3"/>
        <v>-3.8543599999875736E-3</v>
      </c>
      <c r="K37" s="56">
        <f t="shared" si="4"/>
        <v>-3.9303525617473287E-4</v>
      </c>
      <c r="L37" s="56">
        <f t="shared" si="5"/>
        <v>2822.88614564</v>
      </c>
      <c r="N37" s="87">
        <v>2834</v>
      </c>
      <c r="O37">
        <f t="shared" si="8"/>
        <v>194.42500000000223</v>
      </c>
      <c r="P37" s="57">
        <f t="shared" si="6"/>
        <v>-1.9824405297608484E-4</v>
      </c>
      <c r="Q37" s="81"/>
      <c r="R37" s="81"/>
    </row>
    <row r="38" spans="2:18" x14ac:dyDescent="0.25">
      <c r="B38" s="70">
        <v>42423.634027777698</v>
      </c>
      <c r="C38" s="54">
        <f t="shared" si="7"/>
        <v>6.944443957763724E-4</v>
      </c>
      <c r="D38" s="62">
        <v>9139.43</v>
      </c>
      <c r="E38" s="62">
        <v>19</v>
      </c>
      <c r="F38" s="81"/>
      <c r="G38" s="55">
        <f t="shared" si="0"/>
        <v>7.7318000000008394E-2</v>
      </c>
      <c r="H38" s="56">
        <f t="shared" si="1"/>
        <v>-25.775238134610845</v>
      </c>
      <c r="I38" s="56">
        <f t="shared" si="2"/>
        <v>1.1214024888601216E-2</v>
      </c>
      <c r="J38" s="56">
        <f t="shared" si="3"/>
        <v>7.7318000000008401E-3</v>
      </c>
      <c r="K38" s="56">
        <f t="shared" si="4"/>
        <v>7.8842401688008557E-4</v>
      </c>
      <c r="L38" s="56">
        <f t="shared" si="5"/>
        <v>2822.8977317999997</v>
      </c>
      <c r="N38" s="87">
        <v>2834</v>
      </c>
      <c r="O38">
        <f t="shared" si="8"/>
        <v>194.42500000000223</v>
      </c>
      <c r="P38" s="57">
        <f t="shared" si="6"/>
        <v>3.9767519609107627E-4</v>
      </c>
      <c r="Q38" s="81"/>
      <c r="R38" s="81"/>
    </row>
    <row r="39" spans="2:18" x14ac:dyDescent="0.25">
      <c r="B39" s="70">
        <v>42423.634722222203</v>
      </c>
      <c r="C39" s="54">
        <f t="shared" si="7"/>
        <v>6.9444450491573662E-4</v>
      </c>
      <c r="D39" s="62">
        <v>9140.116</v>
      </c>
      <c r="E39" s="62">
        <v>19</v>
      </c>
      <c r="F39" s="81"/>
      <c r="G39" s="55">
        <f t="shared" si="0"/>
        <v>-1.8463999999563385E-3</v>
      </c>
      <c r="H39" s="56">
        <f t="shared" si="1"/>
        <v>-25.854937242225333</v>
      </c>
      <c r="I39" s="56">
        <f t="shared" si="2"/>
        <v>-2.6779760927366744E-4</v>
      </c>
      <c r="J39" s="56">
        <f t="shared" si="3"/>
        <v>-1.8463999999563386E-4</v>
      </c>
      <c r="K39" s="56">
        <f t="shared" si="4"/>
        <v>-1.8828036223554778E-5</v>
      </c>
      <c r="L39" s="56">
        <f t="shared" si="5"/>
        <v>2822.8898153599998</v>
      </c>
      <c r="N39" s="87">
        <v>2834</v>
      </c>
      <c r="O39">
        <f t="shared" si="8"/>
        <v>194.42500000000223</v>
      </c>
      <c r="P39" s="57">
        <f t="shared" si="6"/>
        <v>-9.4967211004568209E-6</v>
      </c>
      <c r="Q39" s="81"/>
      <c r="R39" s="81"/>
    </row>
    <row r="40" spans="2:18" x14ac:dyDescent="0.25">
      <c r="B40" s="70">
        <v>42423.635416666599</v>
      </c>
      <c r="C40" s="54">
        <f t="shared" si="7"/>
        <v>6.944443957763724E-4</v>
      </c>
      <c r="D40" s="62">
        <v>9139.6810000000005</v>
      </c>
      <c r="E40" s="62">
        <v>19</v>
      </c>
      <c r="F40" s="81"/>
      <c r="G40" s="55">
        <f t="shared" si="0"/>
        <v>4.835259999998489E-2</v>
      </c>
      <c r="H40" s="56">
        <f t="shared" si="1"/>
        <v>-25.804399154589419</v>
      </c>
      <c r="I40" s="56">
        <f t="shared" si="2"/>
        <v>7.0129498930178082E-3</v>
      </c>
      <c r="J40" s="56">
        <f t="shared" si="3"/>
        <v>4.8352599999984891E-3</v>
      </c>
      <c r="K40" s="56">
        <f t="shared" si="4"/>
        <v>4.9305919861584589E-4</v>
      </c>
      <c r="L40" s="56">
        <f t="shared" si="5"/>
        <v>2822.89483526</v>
      </c>
      <c r="N40" s="87">
        <v>2834</v>
      </c>
      <c r="O40">
        <f t="shared" si="8"/>
        <v>194.42500000000223</v>
      </c>
      <c r="P40" s="57">
        <f t="shared" si="6"/>
        <v>2.4869538382401614E-4</v>
      </c>
      <c r="Q40" s="81"/>
      <c r="R40" s="81"/>
    </row>
    <row r="41" spans="2:18" x14ac:dyDescent="0.25">
      <c r="B41" s="70">
        <v>42423.636111111096</v>
      </c>
      <c r="C41" s="54">
        <f t="shared" si="7"/>
        <v>6.94444497639779E-4</v>
      </c>
      <c r="D41" s="62">
        <v>9139.6640000000007</v>
      </c>
      <c r="E41" s="62">
        <v>19</v>
      </c>
      <c r="F41" s="81"/>
      <c r="G41" s="55">
        <f t="shared" si="0"/>
        <v>5.0314399999964739E-2</v>
      </c>
      <c r="H41" s="56">
        <f t="shared" si="1"/>
        <v>-25.802424104561624</v>
      </c>
      <c r="I41" s="56">
        <f t="shared" si="2"/>
        <v>7.2974848528748852E-3</v>
      </c>
      <c r="J41" s="56">
        <f t="shared" si="3"/>
        <v>5.031439999996474E-3</v>
      </c>
      <c r="K41" s="56">
        <f t="shared" si="4"/>
        <v>5.1306398710364049E-4</v>
      </c>
      <c r="L41" s="56">
        <f t="shared" si="5"/>
        <v>2822.8950314399999</v>
      </c>
      <c r="N41" s="87">
        <v>2834</v>
      </c>
      <c r="O41">
        <f t="shared" si="8"/>
        <v>194.42500000000223</v>
      </c>
      <c r="P41" s="57">
        <f t="shared" si="6"/>
        <v>2.5878564999338646E-4</v>
      </c>
      <c r="Q41" s="81"/>
      <c r="R41" s="81"/>
    </row>
    <row r="42" spans="2:18" x14ac:dyDescent="0.25">
      <c r="B42" s="70">
        <v>42423.636805555499</v>
      </c>
      <c r="C42" s="54">
        <f t="shared" si="7"/>
        <v>6.9444440305233002E-4</v>
      </c>
      <c r="D42" s="62">
        <v>9139.2450000000008</v>
      </c>
      <c r="E42" s="62">
        <v>19</v>
      </c>
      <c r="F42" s="81"/>
      <c r="G42" s="55">
        <f t="shared" si="0"/>
        <v>9.8666999999949628E-2</v>
      </c>
      <c r="H42" s="56">
        <f t="shared" si="1"/>
        <v>-25.753744970114667</v>
      </c>
      <c r="I42" s="56">
        <f t="shared" si="2"/>
        <v>1.4310434745892693E-2</v>
      </c>
      <c r="J42" s="56">
        <f t="shared" si="3"/>
        <v>9.8666999999949632E-3</v>
      </c>
      <c r="K42" s="56">
        <f t="shared" si="4"/>
        <v>1.0061231857194863E-3</v>
      </c>
      <c r="L42" s="56">
        <f t="shared" si="5"/>
        <v>2822.8998667000001</v>
      </c>
      <c r="N42" s="87">
        <v>2834</v>
      </c>
      <c r="O42">
        <f t="shared" si="8"/>
        <v>194.42500000000223</v>
      </c>
      <c r="P42" s="57">
        <f t="shared" si="6"/>
        <v>5.074810338174026E-4</v>
      </c>
      <c r="Q42" s="81"/>
      <c r="R42" s="81"/>
    </row>
    <row r="43" spans="2:18" x14ac:dyDescent="0.25">
      <c r="B43" s="70">
        <v>42423.637499999997</v>
      </c>
      <c r="C43" s="54">
        <f t="shared" si="7"/>
        <v>6.94444497639779E-4</v>
      </c>
      <c r="D43" s="62">
        <v>9140.25</v>
      </c>
      <c r="E43" s="62">
        <v>19</v>
      </c>
      <c r="F43" s="81"/>
      <c r="G43" s="55">
        <f t="shared" si="0"/>
        <v>-1.7309999999958019E-2</v>
      </c>
      <c r="H43" s="56">
        <f t="shared" si="1"/>
        <v>-25.870505313406284</v>
      </c>
      <c r="I43" s="56">
        <f t="shared" si="2"/>
        <v>-2.5106025869939112E-3</v>
      </c>
      <c r="J43" s="56">
        <f t="shared" si="3"/>
        <v>-1.7309999999958019E-3</v>
      </c>
      <c r="K43" s="56">
        <f t="shared" si="4"/>
        <v>-1.7651283959957192E-4</v>
      </c>
      <c r="L43" s="56">
        <f t="shared" si="5"/>
        <v>2822.888269</v>
      </c>
      <c r="N43" s="87">
        <v>2834</v>
      </c>
      <c r="O43">
        <f t="shared" si="8"/>
        <v>194.42500000000223</v>
      </c>
      <c r="P43" s="57">
        <f t="shared" si="6"/>
        <v>-8.9031760318672085E-5</v>
      </c>
      <c r="Q43" s="81"/>
      <c r="R43" s="81"/>
    </row>
    <row r="44" spans="2:18" x14ac:dyDescent="0.25">
      <c r="B44" s="70">
        <v>42423.6381944444</v>
      </c>
      <c r="C44" s="54">
        <f t="shared" si="7"/>
        <v>6.9444440305233002E-4</v>
      </c>
      <c r="D44" s="62">
        <v>9139.6970000000001</v>
      </c>
      <c r="E44" s="62">
        <v>19</v>
      </c>
      <c r="F44" s="81"/>
      <c r="G44" s="55">
        <f t="shared" si="0"/>
        <v>4.6506200000028551E-2</v>
      </c>
      <c r="H44" s="56">
        <f t="shared" si="1"/>
        <v>-25.806258025318812</v>
      </c>
      <c r="I44" s="56">
        <f t="shared" si="2"/>
        <v>6.7451522837441409E-3</v>
      </c>
      <c r="J44" s="56">
        <f t="shared" si="3"/>
        <v>4.6506200000028556E-3</v>
      </c>
      <c r="K44" s="56">
        <f t="shared" si="4"/>
        <v>4.7423116239229116E-4</v>
      </c>
      <c r="L44" s="56">
        <f t="shared" si="5"/>
        <v>2822.89465062</v>
      </c>
      <c r="N44" s="87">
        <v>2834</v>
      </c>
      <c r="O44">
        <f t="shared" si="8"/>
        <v>194.42500000000223</v>
      </c>
      <c r="P44" s="57">
        <f t="shared" si="6"/>
        <v>2.3919866272355931E-4</v>
      </c>
      <c r="Q44" s="81"/>
      <c r="R44" s="81"/>
    </row>
    <row r="45" spans="2:18" x14ac:dyDescent="0.25">
      <c r="B45" s="70">
        <v>42423.638888888803</v>
      </c>
      <c r="C45" s="54">
        <f t="shared" si="7"/>
        <v>6.9444440305233002E-4</v>
      </c>
      <c r="D45" s="62">
        <v>9139.5310000000009</v>
      </c>
      <c r="E45" s="62">
        <v>19</v>
      </c>
      <c r="F45" s="81"/>
      <c r="G45" s="55">
        <f t="shared" si="0"/>
        <v>6.5662599999942908E-2</v>
      </c>
      <c r="H45" s="56">
        <f t="shared" si="1"/>
        <v>-25.78697224692155</v>
      </c>
      <c r="I45" s="56">
        <f t="shared" si="2"/>
        <v>9.523552480011719E-3</v>
      </c>
      <c r="J45" s="56">
        <f t="shared" si="3"/>
        <v>6.566259999994291E-3</v>
      </c>
      <c r="K45" s="56">
        <f t="shared" si="4"/>
        <v>6.6957203821541782E-4</v>
      </c>
      <c r="L45" s="56">
        <f t="shared" si="5"/>
        <v>2822.8965662599999</v>
      </c>
      <c r="N45" s="87">
        <v>2834</v>
      </c>
      <c r="O45">
        <f t="shared" si="8"/>
        <v>194.42500000000223</v>
      </c>
      <c r="P45" s="57">
        <f t="shared" si="6"/>
        <v>3.377271441426882E-4</v>
      </c>
      <c r="Q45" s="81"/>
      <c r="R45" s="81"/>
    </row>
    <row r="46" spans="2:18" x14ac:dyDescent="0.25">
      <c r="B46" s="70">
        <v>42423.639583333301</v>
      </c>
      <c r="C46" s="54">
        <f t="shared" si="7"/>
        <v>6.94444497639779E-4</v>
      </c>
      <c r="D46" s="62">
        <v>9139.9150000000009</v>
      </c>
      <c r="E46" s="62">
        <v>19</v>
      </c>
      <c r="F46" s="81"/>
      <c r="G46" s="55">
        <f t="shared" si="0"/>
        <v>2.1348999999941224E-2</v>
      </c>
      <c r="H46" s="56">
        <f t="shared" si="1"/>
        <v>-25.831585150113142</v>
      </c>
      <c r="I46" s="56">
        <f t="shared" si="2"/>
        <v>3.0964098572914753E-3</v>
      </c>
      <c r="J46" s="56">
        <f t="shared" si="3"/>
        <v>2.1348999999941227E-3</v>
      </c>
      <c r="K46" s="56">
        <f t="shared" si="4"/>
        <v>2.1769916883940065E-4</v>
      </c>
      <c r="L46" s="56">
        <f t="shared" si="5"/>
        <v>2822.8921348999997</v>
      </c>
      <c r="N46" s="87">
        <v>2834</v>
      </c>
      <c r="O46">
        <f t="shared" si="8"/>
        <v>194.42500000000223</v>
      </c>
      <c r="P46" s="57">
        <f t="shared" si="6"/>
        <v>1.0980583772632624E-4</v>
      </c>
      <c r="Q46" s="81"/>
      <c r="R46" s="81"/>
    </row>
    <row r="47" spans="2:18" x14ac:dyDescent="0.25">
      <c r="B47" s="70">
        <v>42423.640277777697</v>
      </c>
      <c r="C47" s="54">
        <f t="shared" si="7"/>
        <v>6.944443957763724E-4</v>
      </c>
      <c r="D47" s="62">
        <v>9139.9650000000001</v>
      </c>
      <c r="E47" s="62">
        <v>19</v>
      </c>
      <c r="F47" s="81"/>
      <c r="G47" s="55">
        <f t="shared" si="0"/>
        <v>1.5579000000025189E-2</v>
      </c>
      <c r="H47" s="56">
        <f t="shared" si="1"/>
        <v>-25.837394126606796</v>
      </c>
      <c r="I47" s="56">
        <f t="shared" si="2"/>
        <v>2.2595423283036532E-3</v>
      </c>
      <c r="J47" s="56">
        <f t="shared" si="3"/>
        <v>1.5579000000025189E-3</v>
      </c>
      <c r="K47" s="56">
        <f t="shared" si="4"/>
        <v>1.5886155564025686E-4</v>
      </c>
      <c r="L47" s="56">
        <f t="shared" si="5"/>
        <v>2822.8915579</v>
      </c>
      <c r="N47" s="87">
        <v>2834</v>
      </c>
      <c r="O47">
        <f t="shared" si="8"/>
        <v>194.42500000000223</v>
      </c>
      <c r="P47" s="57">
        <f t="shared" si="6"/>
        <v>8.012858428712876E-5</v>
      </c>
      <c r="Q47" s="81"/>
      <c r="R47" s="81"/>
    </row>
    <row r="48" spans="2:18" x14ac:dyDescent="0.25">
      <c r="B48" s="70">
        <v>42423.640972222202</v>
      </c>
      <c r="C48" s="54">
        <f t="shared" si="7"/>
        <v>6.9444450491573662E-4</v>
      </c>
      <c r="D48" s="62">
        <v>9139.8130000000001</v>
      </c>
      <c r="E48" s="62">
        <v>19</v>
      </c>
      <c r="F48" s="81"/>
      <c r="G48" s="55">
        <f t="shared" si="0"/>
        <v>3.3119800000030231E-2</v>
      </c>
      <c r="H48" s="56">
        <f t="shared" si="1"/>
        <v>-25.819734841440777</v>
      </c>
      <c r="I48" s="56">
        <f t="shared" si="2"/>
        <v>4.8036196164643842E-3</v>
      </c>
      <c r="J48" s="56">
        <f t="shared" si="3"/>
        <v>3.3119800000030231E-3</v>
      </c>
      <c r="K48" s="56">
        <f t="shared" si="4"/>
        <v>3.3772789976830827E-4</v>
      </c>
      <c r="L48" s="56">
        <f t="shared" si="5"/>
        <v>2822.8933119799999</v>
      </c>
      <c r="N48" s="87">
        <v>2834</v>
      </c>
      <c r="O48">
        <f t="shared" si="8"/>
        <v>194.42500000000223</v>
      </c>
      <c r="P48" s="57">
        <f t="shared" si="6"/>
        <v>1.7034743474362787E-4</v>
      </c>
      <c r="Q48" s="81"/>
      <c r="R48" s="81"/>
    </row>
    <row r="49" spans="2:18" x14ac:dyDescent="0.25">
      <c r="B49" s="70">
        <v>42423.641666666597</v>
      </c>
      <c r="C49" s="54">
        <f t="shared" si="7"/>
        <v>6.944443957763724E-4</v>
      </c>
      <c r="D49" s="62">
        <v>9140.518</v>
      </c>
      <c r="E49" s="62">
        <v>19</v>
      </c>
      <c r="F49" s="81"/>
      <c r="G49" s="55">
        <f t="shared" si="0"/>
        <v>-4.8237199999961379E-2</v>
      </c>
      <c r="H49" s="56">
        <f t="shared" si="1"/>
        <v>-25.901641479222008</v>
      </c>
      <c r="I49" s="56">
        <f t="shared" si="2"/>
        <v>-6.9962125424343985E-3</v>
      </c>
      <c r="J49" s="56">
        <f t="shared" si="3"/>
        <v>-4.8237199999961386E-3</v>
      </c>
      <c r="K49" s="56">
        <f t="shared" si="4"/>
        <v>-4.9188244635160619E-4</v>
      </c>
      <c r="L49" s="56">
        <f t="shared" si="5"/>
        <v>2822.88517628</v>
      </c>
      <c r="N49" s="87">
        <v>2834</v>
      </c>
      <c r="O49">
        <f t="shared" si="8"/>
        <v>194.42500000000223</v>
      </c>
      <c r="P49" s="57">
        <f t="shared" si="6"/>
        <v>-2.4810183875510262E-4</v>
      </c>
      <c r="Q49" s="81"/>
      <c r="R49" s="81"/>
    </row>
    <row r="50" spans="2:18" x14ac:dyDescent="0.25">
      <c r="B50" s="70">
        <v>42423.642361111102</v>
      </c>
      <c r="C50" s="54">
        <f t="shared" si="7"/>
        <v>6.9444450491573662E-4</v>
      </c>
      <c r="D50" s="62">
        <v>9140.2340000000004</v>
      </c>
      <c r="E50" s="62">
        <v>19</v>
      </c>
      <c r="F50" s="81"/>
      <c r="G50" s="55">
        <f t="shared" si="0"/>
        <v>-1.546360000000168E-2</v>
      </c>
      <c r="H50" s="56">
        <f t="shared" si="1"/>
        <v>-25.868646438824499</v>
      </c>
      <c r="I50" s="56">
        <f t="shared" si="2"/>
        <v>-2.2428049777202435E-3</v>
      </c>
      <c r="J50" s="56">
        <f t="shared" si="3"/>
        <v>-1.5463600000001681E-3</v>
      </c>
      <c r="K50" s="56">
        <f t="shared" si="4"/>
        <v>-1.5768480337601714E-4</v>
      </c>
      <c r="L50" s="56">
        <f t="shared" si="5"/>
        <v>2822.8884536400001</v>
      </c>
      <c r="M50" s="57"/>
      <c r="N50" s="87">
        <v>2834</v>
      </c>
      <c r="O50">
        <f t="shared" si="8"/>
        <v>194.42500000000223</v>
      </c>
      <c r="P50" s="57">
        <f t="shared" si="6"/>
        <v>-7.9535039218215267E-5</v>
      </c>
      <c r="Q50" s="81"/>
      <c r="R50" s="81"/>
    </row>
    <row r="51" spans="2:18" x14ac:dyDescent="0.25">
      <c r="B51" s="70">
        <v>42423.643055555498</v>
      </c>
      <c r="C51" s="54">
        <f t="shared" si="7"/>
        <v>6.944443957763724E-4</v>
      </c>
      <c r="D51" s="62">
        <v>9140.8189999999995</v>
      </c>
      <c r="E51" s="62">
        <v>19</v>
      </c>
      <c r="F51" s="81"/>
      <c r="G51" s="55">
        <f t="shared" si="0"/>
        <v>-8.297259999990092E-2</v>
      </c>
      <c r="H51" s="56">
        <f t="shared" si="1"/>
        <v>-25.936611613188461</v>
      </c>
      <c r="I51" s="56">
        <f t="shared" si="2"/>
        <v>-1.203415506700563E-2</v>
      </c>
      <c r="J51" s="56">
        <f t="shared" si="3"/>
        <v>-8.297259999990092E-3</v>
      </c>
      <c r="K51" s="56">
        <f t="shared" si="4"/>
        <v>-8.4608487781498974E-4</v>
      </c>
      <c r="L51" s="56">
        <f t="shared" si="5"/>
        <v>2822.88170274</v>
      </c>
      <c r="M51" s="57"/>
      <c r="N51" s="87">
        <v>2834</v>
      </c>
      <c r="O51">
        <f t="shared" si="8"/>
        <v>194.42500000000223</v>
      </c>
      <c r="P51" s="57">
        <f t="shared" si="6"/>
        <v>-4.2675890446136025E-4</v>
      </c>
      <c r="Q51" s="81"/>
      <c r="R51" s="81"/>
    </row>
    <row r="52" spans="2:18" x14ac:dyDescent="0.25">
      <c r="B52" s="70">
        <v>42423.643750000003</v>
      </c>
      <c r="C52" s="54">
        <f t="shared" si="7"/>
        <v>6.9444450491573662E-4</v>
      </c>
      <c r="D52" s="62">
        <v>9140.2340000000004</v>
      </c>
      <c r="E52" s="62">
        <v>19</v>
      </c>
      <c r="F52" s="81"/>
      <c r="G52" s="55">
        <f t="shared" si="0"/>
        <v>-1.546360000000168E-2</v>
      </c>
      <c r="H52" s="56">
        <f t="shared" si="1"/>
        <v>-25.868646438824499</v>
      </c>
      <c r="I52" s="56">
        <f t="shared" si="2"/>
        <v>-2.2428049777202435E-3</v>
      </c>
      <c r="J52" s="56">
        <f t="shared" si="3"/>
        <v>-1.5463600000001681E-3</v>
      </c>
      <c r="K52" s="56">
        <f t="shared" si="4"/>
        <v>-1.5768480337601714E-4</v>
      </c>
      <c r="L52" s="56">
        <f t="shared" si="5"/>
        <v>2822.8884536400001</v>
      </c>
      <c r="M52" s="57"/>
      <c r="N52" s="87">
        <v>2834</v>
      </c>
      <c r="O52">
        <f t="shared" si="8"/>
        <v>194.42500000000223</v>
      </c>
      <c r="P52" s="57">
        <f t="shared" si="6"/>
        <v>-7.9535039218215267E-5</v>
      </c>
      <c r="Q52" s="81"/>
      <c r="R52" s="81"/>
    </row>
    <row r="53" spans="2:18" x14ac:dyDescent="0.25">
      <c r="B53" s="70">
        <v>42423.644444444399</v>
      </c>
      <c r="C53" s="54">
        <f t="shared" si="7"/>
        <v>6.944443957763724E-4</v>
      </c>
      <c r="D53" s="62">
        <v>9140.3009999999995</v>
      </c>
      <c r="E53" s="62">
        <v>19</v>
      </c>
      <c r="F53" s="81"/>
      <c r="G53" s="55">
        <f t="shared" si="0"/>
        <v>-2.3195399999897563E-2</v>
      </c>
      <c r="H53" s="56">
        <f t="shared" si="1"/>
        <v>-25.876430476879932</v>
      </c>
      <c r="I53" s="56">
        <f t="shared" si="2"/>
        <v>-3.3642074665651426E-3</v>
      </c>
      <c r="J53" s="56">
        <f t="shared" si="3"/>
        <v>-2.3195399999897562E-3</v>
      </c>
      <c r="K53" s="56">
        <f t="shared" si="4"/>
        <v>-2.3652720506295543E-4</v>
      </c>
      <c r="L53" s="56">
        <f t="shared" si="5"/>
        <v>2822.88768046</v>
      </c>
      <c r="M53" s="57"/>
      <c r="N53" s="87">
        <v>2834</v>
      </c>
      <c r="O53">
        <f t="shared" si="8"/>
        <v>194.42500000000223</v>
      </c>
      <c r="P53" s="57">
        <f t="shared" si="6"/>
        <v>-1.1930255882678306E-4</v>
      </c>
      <c r="Q53" s="81"/>
      <c r="R53" s="81"/>
    </row>
    <row r="54" spans="2:18" x14ac:dyDescent="0.25">
      <c r="B54" s="70">
        <v>42423.645138888802</v>
      </c>
      <c r="C54" s="54">
        <f t="shared" si="7"/>
        <v>6.9444440305233002E-4</v>
      </c>
      <c r="D54" s="62">
        <v>9140.384</v>
      </c>
      <c r="E54" s="62">
        <v>19</v>
      </c>
      <c r="F54" s="81"/>
      <c r="G54" s="55">
        <f t="shared" si="0"/>
        <v>-3.2773599999959699E-2</v>
      </c>
      <c r="H54" s="56">
        <f t="shared" si="1"/>
        <v>-25.886073392405024</v>
      </c>
      <c r="I54" s="56">
        <f t="shared" si="2"/>
        <v>-4.7534075647141542E-3</v>
      </c>
      <c r="J54" s="56">
        <f t="shared" si="3"/>
        <v>-3.2773599999959702E-3</v>
      </c>
      <c r="K54" s="56">
        <f t="shared" si="4"/>
        <v>-3.3419764297558906E-4</v>
      </c>
      <c r="L54" s="56">
        <f t="shared" si="5"/>
        <v>2822.8867226399998</v>
      </c>
      <c r="M54" s="57"/>
      <c r="N54" s="87">
        <v>2834</v>
      </c>
      <c r="O54">
        <f t="shared" si="8"/>
        <v>194.42500000000223</v>
      </c>
      <c r="P54" s="57">
        <f t="shared" si="6"/>
        <v>-1.6856679953688734E-4</v>
      </c>
      <c r="Q54" s="81"/>
      <c r="R54" s="81"/>
    </row>
    <row r="55" spans="2:18" x14ac:dyDescent="0.25">
      <c r="B55" s="70">
        <v>42423.645833333299</v>
      </c>
      <c r="C55" s="54">
        <f t="shared" si="7"/>
        <v>6.94444497639779E-4</v>
      </c>
      <c r="D55" s="62">
        <v>9139.9480000000003</v>
      </c>
      <c r="E55" s="62">
        <v>19</v>
      </c>
      <c r="F55" s="81"/>
      <c r="G55" s="55">
        <f t="shared" si="0"/>
        <v>1.754080000000504E-2</v>
      </c>
      <c r="H55" s="56">
        <f t="shared" si="1"/>
        <v>-25.835419074476704</v>
      </c>
      <c r="I55" s="56">
        <f t="shared" si="2"/>
        <v>2.544077288160731E-3</v>
      </c>
      <c r="J55" s="56">
        <f t="shared" si="3"/>
        <v>1.754080000000504E-3</v>
      </c>
      <c r="K55" s="56">
        <f t="shared" si="4"/>
        <v>1.788663441280514E-4</v>
      </c>
      <c r="L55" s="56">
        <f t="shared" si="5"/>
        <v>2822.8917540799998</v>
      </c>
      <c r="M55" s="57"/>
      <c r="N55" s="87">
        <v>2834</v>
      </c>
      <c r="O55">
        <f t="shared" si="8"/>
        <v>194.42500000000223</v>
      </c>
      <c r="P55" s="57">
        <f t="shared" si="6"/>
        <v>9.0218850456499111E-5</v>
      </c>
      <c r="Q55" s="81"/>
      <c r="R55" s="81"/>
    </row>
    <row r="56" spans="2:18" x14ac:dyDescent="0.25">
      <c r="B56" s="70">
        <v>42423.646527777702</v>
      </c>
      <c r="C56" s="54">
        <f t="shared" si="7"/>
        <v>6.9444440305233002E-4</v>
      </c>
      <c r="D56" s="62">
        <v>9140.5679999999993</v>
      </c>
      <c r="E56" s="62">
        <v>19</v>
      </c>
      <c r="F56" s="81"/>
      <c r="G56" s="55">
        <f t="shared" si="0"/>
        <v>-5.4007199999877416E-2</v>
      </c>
      <c r="H56" s="56">
        <f t="shared" si="1"/>
        <v>-25.907450468843081</v>
      </c>
      <c r="I56" s="56">
        <f t="shared" si="2"/>
        <v>-7.8330800714222198E-3</v>
      </c>
      <c r="J56" s="56">
        <f t="shared" si="3"/>
        <v>-5.4007199999877419E-3</v>
      </c>
      <c r="K56" s="56">
        <f t="shared" si="4"/>
        <v>-5.5072005955074995E-4</v>
      </c>
      <c r="L56" s="56">
        <f t="shared" si="5"/>
        <v>2822.8845992799997</v>
      </c>
      <c r="M56" s="57"/>
      <c r="N56" s="87">
        <v>2834</v>
      </c>
      <c r="O56">
        <f t="shared" si="8"/>
        <v>194.42500000000223</v>
      </c>
      <c r="P56" s="57">
        <f t="shared" si="6"/>
        <v>-2.7777909219430013E-4</v>
      </c>
      <c r="Q56" s="81"/>
      <c r="R56" s="81"/>
    </row>
    <row r="57" spans="2:18" x14ac:dyDescent="0.25">
      <c r="B57" s="70">
        <v>42423.6472222222</v>
      </c>
      <c r="C57" s="54">
        <f t="shared" si="7"/>
        <v>6.94444497639779E-4</v>
      </c>
      <c r="D57" s="62">
        <v>9140.3009999999995</v>
      </c>
      <c r="E57" s="62">
        <v>19</v>
      </c>
      <c r="F57" s="81"/>
      <c r="G57" s="55">
        <f t="shared" si="0"/>
        <v>-2.3195399999897563E-2</v>
      </c>
      <c r="H57" s="56">
        <f t="shared" si="1"/>
        <v>-25.876430476879932</v>
      </c>
      <c r="I57" s="56">
        <f t="shared" si="2"/>
        <v>-3.3642074665651426E-3</v>
      </c>
      <c r="J57" s="56">
        <f t="shared" si="3"/>
        <v>-2.3195399999897562E-3</v>
      </c>
      <c r="K57" s="56">
        <f t="shared" si="4"/>
        <v>-2.3652720506295543E-4</v>
      </c>
      <c r="L57" s="56">
        <f t="shared" si="5"/>
        <v>2822.88768046</v>
      </c>
      <c r="M57" s="57"/>
      <c r="N57" s="87">
        <v>2834</v>
      </c>
      <c r="O57">
        <f t="shared" si="8"/>
        <v>194.42500000000223</v>
      </c>
      <c r="P57" s="57">
        <f t="shared" si="6"/>
        <v>-1.1930255882678306E-4</v>
      </c>
      <c r="Q57" s="81"/>
      <c r="R57" s="81"/>
    </row>
    <row r="58" spans="2:18" x14ac:dyDescent="0.25">
      <c r="B58" s="70">
        <v>42423.647916666603</v>
      </c>
      <c r="C58" s="54">
        <f t="shared" si="7"/>
        <v>6.9444440305233002E-4</v>
      </c>
      <c r="D58" s="62">
        <v>9139.8819999999996</v>
      </c>
      <c r="E58" s="62">
        <v>19</v>
      </c>
      <c r="F58" s="81"/>
      <c r="G58" s="55">
        <f t="shared" si="0"/>
        <v>2.5157200000087324E-2</v>
      </c>
      <c r="H58" s="56">
        <f t="shared" si="1"/>
        <v>-25.827751226223199</v>
      </c>
      <c r="I58" s="56">
        <f t="shared" si="2"/>
        <v>3.6487424264526648E-3</v>
      </c>
      <c r="J58" s="56">
        <f t="shared" si="3"/>
        <v>2.5157200000087325E-3</v>
      </c>
      <c r="K58" s="56">
        <f t="shared" si="4"/>
        <v>2.5653199355289046E-4</v>
      </c>
      <c r="L58" s="56">
        <f t="shared" si="5"/>
        <v>2822.8925157199997</v>
      </c>
      <c r="M58" s="57"/>
      <c r="N58" s="87">
        <v>2834</v>
      </c>
      <c r="O58">
        <f t="shared" si="8"/>
        <v>194.42500000000223</v>
      </c>
      <c r="P58" s="57">
        <f t="shared" si="6"/>
        <v>1.2939282499723306E-4</v>
      </c>
      <c r="Q58" s="81"/>
      <c r="R58" s="81"/>
    </row>
    <row r="59" spans="2:18" x14ac:dyDescent="0.25">
      <c r="B59" s="70">
        <v>42423.648611111101</v>
      </c>
      <c r="C59" s="54">
        <f t="shared" si="7"/>
        <v>6.94444497639779E-4</v>
      </c>
      <c r="D59" s="62">
        <v>9140.116</v>
      </c>
      <c r="E59" s="62">
        <v>19</v>
      </c>
      <c r="F59" s="81"/>
      <c r="G59" s="55">
        <f t="shared" si="0"/>
        <v>-1.8463999999563385E-3</v>
      </c>
      <c r="H59" s="56">
        <f t="shared" si="1"/>
        <v>-25.854937242225333</v>
      </c>
      <c r="I59" s="56">
        <f t="shared" si="2"/>
        <v>-2.6779760927366744E-4</v>
      </c>
      <c r="J59" s="56">
        <f t="shared" si="3"/>
        <v>-1.8463999999563386E-4</v>
      </c>
      <c r="K59" s="56">
        <f t="shared" si="4"/>
        <v>-1.8828036223554778E-5</v>
      </c>
      <c r="L59" s="56">
        <f t="shared" si="5"/>
        <v>2822.8898153599998</v>
      </c>
      <c r="M59" s="57"/>
      <c r="N59" s="87">
        <v>2834</v>
      </c>
      <c r="O59">
        <f t="shared" si="8"/>
        <v>194.42500000000223</v>
      </c>
      <c r="P59" s="57">
        <f t="shared" si="6"/>
        <v>-9.4967211004568209E-6</v>
      </c>
      <c r="Q59" s="81"/>
      <c r="R59" s="81"/>
    </row>
    <row r="60" spans="2:18" x14ac:dyDescent="0.25">
      <c r="B60" s="70">
        <v>42423.649305555497</v>
      </c>
      <c r="C60" s="54">
        <f t="shared" si="7"/>
        <v>6.944443957763724E-4</v>
      </c>
      <c r="D60" s="62">
        <v>9140.3989999999994</v>
      </c>
      <c r="E60" s="62">
        <v>19</v>
      </c>
      <c r="F60" s="81"/>
      <c r="G60" s="55">
        <f t="shared" si="0"/>
        <v>-3.4504599999892527E-2</v>
      </c>
      <c r="H60" s="56">
        <f t="shared" si="1"/>
        <v>-25.887816088301861</v>
      </c>
      <c r="I60" s="56">
        <f t="shared" si="2"/>
        <v>-5.0044678234044118E-3</v>
      </c>
      <c r="J60" s="56">
        <f t="shared" si="3"/>
        <v>-3.4504599999892528E-3</v>
      </c>
      <c r="K60" s="56">
        <f t="shared" si="4"/>
        <v>-3.5184892693490409E-4</v>
      </c>
      <c r="L60" s="56">
        <f t="shared" si="5"/>
        <v>2822.88654954</v>
      </c>
      <c r="M60" s="57"/>
      <c r="N60" s="87">
        <v>2834</v>
      </c>
      <c r="O60">
        <f t="shared" si="8"/>
        <v>194.42500000000223</v>
      </c>
      <c r="P60" s="57">
        <f t="shared" si="6"/>
        <v>-1.7746997556843065E-4</v>
      </c>
      <c r="Q60" s="81"/>
      <c r="R60" s="81"/>
    </row>
    <row r="61" spans="2:18" x14ac:dyDescent="0.25">
      <c r="B61" s="70">
        <v>42423.65</v>
      </c>
      <c r="C61" s="54">
        <f t="shared" si="7"/>
        <v>6.9444450491573662E-4</v>
      </c>
      <c r="D61" s="62">
        <v>9139.8289999999997</v>
      </c>
      <c r="E61" s="62">
        <v>19</v>
      </c>
      <c r="F61" s="81"/>
      <c r="G61" s="55">
        <f t="shared" si="0"/>
        <v>3.1273400000073892E-2</v>
      </c>
      <c r="H61" s="56">
        <f t="shared" si="1"/>
        <v>-25.821593713089669</v>
      </c>
      <c r="I61" s="56">
        <f t="shared" si="2"/>
        <v>4.5358220071907169E-3</v>
      </c>
      <c r="J61" s="56">
        <f t="shared" si="3"/>
        <v>3.1273400000073892E-3</v>
      </c>
      <c r="K61" s="56">
        <f t="shared" si="4"/>
        <v>3.1889986354475348E-4</v>
      </c>
      <c r="L61" s="56">
        <f t="shared" si="5"/>
        <v>2822.8931273399999</v>
      </c>
      <c r="M61" s="57"/>
      <c r="N61" s="87">
        <v>2834</v>
      </c>
      <c r="O61">
        <f t="shared" si="8"/>
        <v>194.42500000000223</v>
      </c>
      <c r="P61" s="57">
        <f t="shared" si="6"/>
        <v>1.6085071364317107E-4</v>
      </c>
      <c r="Q61" s="81"/>
      <c r="R61" s="81"/>
    </row>
    <row r="62" spans="2:18" x14ac:dyDescent="0.25">
      <c r="B62" s="70">
        <v>42423.650694444397</v>
      </c>
      <c r="C62" s="54">
        <f t="shared" si="7"/>
        <v>6.944443957763724E-4</v>
      </c>
      <c r="D62" s="62">
        <v>9139.8289999999997</v>
      </c>
      <c r="E62" s="62">
        <v>19</v>
      </c>
      <c r="F62" s="81"/>
      <c r="G62" s="55">
        <f t="shared" si="0"/>
        <v>3.1273400000073892E-2</v>
      </c>
      <c r="H62" s="56">
        <f t="shared" si="1"/>
        <v>-25.821593713089669</v>
      </c>
      <c r="I62" s="56">
        <f t="shared" si="2"/>
        <v>4.5358220071907169E-3</v>
      </c>
      <c r="J62" s="56">
        <f t="shared" si="3"/>
        <v>3.1273400000073892E-3</v>
      </c>
      <c r="K62" s="56">
        <f t="shared" si="4"/>
        <v>3.1889986354475348E-4</v>
      </c>
      <c r="L62" s="56">
        <f t="shared" si="5"/>
        <v>2822.8931273399999</v>
      </c>
      <c r="M62" s="57"/>
      <c r="N62" s="87">
        <v>2834</v>
      </c>
      <c r="O62">
        <f t="shared" si="8"/>
        <v>194.42500000000223</v>
      </c>
      <c r="P62" s="57">
        <f t="shared" si="6"/>
        <v>1.6085071364317107E-4</v>
      </c>
      <c r="Q62" s="81"/>
      <c r="R62" s="81"/>
    </row>
    <row r="63" spans="2:18" x14ac:dyDescent="0.25">
      <c r="B63" s="70">
        <v>42423.6513888888</v>
      </c>
      <c r="C63" s="54">
        <f t="shared" si="7"/>
        <v>6.9444440305233002E-4</v>
      </c>
      <c r="D63" s="62">
        <v>9140.35</v>
      </c>
      <c r="E63" s="62">
        <v>19</v>
      </c>
      <c r="F63" s="81"/>
      <c r="G63" s="55">
        <f t="shared" si="0"/>
        <v>-2.8850000000000001E-2</v>
      </c>
      <c r="H63" s="56">
        <f t="shared" si="1"/>
        <v>-25.882123282068278</v>
      </c>
      <c r="I63" s="56">
        <f t="shared" si="2"/>
        <v>-4.1843376450000002E-3</v>
      </c>
      <c r="J63" s="56">
        <f t="shared" si="3"/>
        <v>-2.8850000000000004E-3</v>
      </c>
      <c r="K63" s="56">
        <f t="shared" si="4"/>
        <v>-2.9418806600000003E-4</v>
      </c>
      <c r="L63" s="56">
        <f t="shared" si="5"/>
        <v>2822.887115</v>
      </c>
      <c r="M63" s="57"/>
      <c r="N63" s="87">
        <v>2834</v>
      </c>
      <c r="O63">
        <f t="shared" si="8"/>
        <v>194.42500000000223</v>
      </c>
      <c r="P63" s="57">
        <f t="shared" si="6"/>
        <v>-1.4838626719814669E-4</v>
      </c>
      <c r="Q63" s="81"/>
      <c r="R63" s="81"/>
    </row>
    <row r="64" spans="2:18" x14ac:dyDescent="0.25">
      <c r="B64" s="70">
        <v>42423.652083333298</v>
      </c>
      <c r="C64" s="54">
        <f t="shared" si="7"/>
        <v>6.94444497639779E-4</v>
      </c>
      <c r="D64" s="62">
        <v>9140.0640000000003</v>
      </c>
      <c r="E64" s="62">
        <v>19</v>
      </c>
      <c r="F64" s="81"/>
      <c r="G64" s="55">
        <f t="shared" si="0"/>
        <v>4.1544000000067176E-3</v>
      </c>
      <c r="H64" s="56">
        <f t="shared" si="1"/>
        <v>-25.848895903275888</v>
      </c>
      <c r="I64" s="56">
        <f t="shared" si="2"/>
        <v>6.0254462088097423E-4</v>
      </c>
      <c r="J64" s="56">
        <f t="shared" si="3"/>
        <v>4.1544000000067176E-4</v>
      </c>
      <c r="K64" s="56">
        <f t="shared" si="4"/>
        <v>4.2363081504068503E-5</v>
      </c>
      <c r="L64" s="56">
        <f t="shared" si="5"/>
        <v>2822.8904154399997</v>
      </c>
      <c r="M64" s="57"/>
      <c r="N64" s="87">
        <v>2834</v>
      </c>
      <c r="O64">
        <f t="shared" si="8"/>
        <v>194.42500000000223</v>
      </c>
      <c r="P64" s="57">
        <f t="shared" si="6"/>
        <v>2.1367622476567674E-5</v>
      </c>
      <c r="Q64" s="81"/>
      <c r="R64" s="81"/>
    </row>
    <row r="65" spans="2:18" x14ac:dyDescent="0.25">
      <c r="B65" s="70">
        <v>42423.652777777701</v>
      </c>
      <c r="C65" s="54">
        <f t="shared" si="7"/>
        <v>6.9444440305233002E-4</v>
      </c>
      <c r="D65" s="62">
        <v>9139.4639999999999</v>
      </c>
      <c r="E65" s="62">
        <v>19</v>
      </c>
      <c r="F65" s="81"/>
      <c r="G65" s="55">
        <f t="shared" si="0"/>
        <v>7.3394400000048696E-2</v>
      </c>
      <c r="H65" s="56">
        <f t="shared" si="1"/>
        <v>-25.779188231328362</v>
      </c>
      <c r="I65" s="56">
        <f t="shared" si="2"/>
        <v>1.0644954968887062E-2</v>
      </c>
      <c r="J65" s="56">
        <f t="shared" si="3"/>
        <v>7.3394400000048703E-3</v>
      </c>
      <c r="K65" s="56">
        <f t="shared" si="4"/>
        <v>7.484144399044966E-4</v>
      </c>
      <c r="L65" s="56">
        <f t="shared" si="5"/>
        <v>2822.89733944</v>
      </c>
      <c r="M65" s="57"/>
      <c r="N65" s="87">
        <v>2834</v>
      </c>
      <c r="O65">
        <f t="shared" si="8"/>
        <v>194.42500000000223</v>
      </c>
      <c r="P65" s="57">
        <f t="shared" si="6"/>
        <v>3.7749466375233562E-4</v>
      </c>
      <c r="Q65" s="81"/>
      <c r="R65" s="81"/>
    </row>
    <row r="66" spans="2:18" x14ac:dyDescent="0.25">
      <c r="B66" s="70">
        <v>42423.653472222199</v>
      </c>
      <c r="C66" s="54">
        <f t="shared" si="7"/>
        <v>6.94444497639779E-4</v>
      </c>
      <c r="D66" s="62">
        <v>9139.7479999999996</v>
      </c>
      <c r="E66" s="62">
        <v>19</v>
      </c>
      <c r="F66" s="81"/>
      <c r="G66" s="55">
        <f t="shared" si="0"/>
        <v>4.0620800000089004E-2</v>
      </c>
      <c r="H66" s="56">
        <f t="shared" si="1"/>
        <v>-25.812183176512917</v>
      </c>
      <c r="I66" s="56">
        <f t="shared" si="2"/>
        <v>5.8915474041729083E-3</v>
      </c>
      <c r="J66" s="56">
        <f t="shared" si="3"/>
        <v>4.0620800000089009E-3</v>
      </c>
      <c r="K66" s="56">
        <f t="shared" si="4"/>
        <v>4.142167969289076E-4</v>
      </c>
      <c r="L66" s="56">
        <f t="shared" si="5"/>
        <v>2822.8940620799999</v>
      </c>
      <c r="M66" s="57"/>
      <c r="N66" s="87">
        <v>2834</v>
      </c>
      <c r="O66">
        <f t="shared" si="8"/>
        <v>194.42500000000223</v>
      </c>
      <c r="P66" s="57">
        <f t="shared" si="6"/>
        <v>2.0892786421544831E-4</v>
      </c>
      <c r="Q66" s="81"/>
      <c r="R66" s="81"/>
    </row>
    <row r="67" spans="2:18" x14ac:dyDescent="0.25">
      <c r="B67" s="70">
        <v>42423.654166666602</v>
      </c>
      <c r="C67" s="54">
        <f t="shared" si="7"/>
        <v>6.9444440305233002E-4</v>
      </c>
      <c r="D67" s="62">
        <v>9139.7479999999996</v>
      </c>
      <c r="E67" s="62">
        <v>19</v>
      </c>
      <c r="F67" s="81"/>
      <c r="G67" s="55">
        <f t="shared" si="0"/>
        <v>4.0620800000089004E-2</v>
      </c>
      <c r="H67" s="56">
        <f t="shared" si="1"/>
        <v>-25.812183176512917</v>
      </c>
      <c r="I67" s="56">
        <f t="shared" si="2"/>
        <v>5.8915474041729083E-3</v>
      </c>
      <c r="J67" s="56">
        <f t="shared" si="3"/>
        <v>4.0620800000089009E-3</v>
      </c>
      <c r="K67" s="56">
        <f t="shared" si="4"/>
        <v>4.142167969289076E-4</v>
      </c>
      <c r="L67" s="56">
        <f t="shared" si="5"/>
        <v>2822.8940620799999</v>
      </c>
      <c r="M67" s="57"/>
      <c r="N67" s="87">
        <v>2834</v>
      </c>
      <c r="O67">
        <f t="shared" si="8"/>
        <v>194.42500000000223</v>
      </c>
      <c r="P67" s="57">
        <f t="shared" si="6"/>
        <v>2.0892786421544831E-4</v>
      </c>
      <c r="Q67" s="81"/>
      <c r="R67" s="81"/>
    </row>
    <row r="68" spans="2:18" x14ac:dyDescent="0.25">
      <c r="B68" s="70">
        <v>42423.654861111099</v>
      </c>
      <c r="C68" s="54">
        <f t="shared" si="7"/>
        <v>6.94444497639779E-4</v>
      </c>
      <c r="D68" s="62">
        <v>9140.08</v>
      </c>
      <c r="E68" s="62">
        <v>19</v>
      </c>
      <c r="F68" s="81"/>
      <c r="G68" s="55">
        <f t="shared" si="0"/>
        <v>2.3080000000503787E-3</v>
      </c>
      <c r="H68" s="56">
        <f t="shared" si="1"/>
        <v>-25.850754776673284</v>
      </c>
      <c r="I68" s="56">
        <f t="shared" si="2"/>
        <v>3.3474701160730679E-4</v>
      </c>
      <c r="J68" s="56">
        <f t="shared" si="3"/>
        <v>2.3080000000503788E-4</v>
      </c>
      <c r="K68" s="56">
        <f t="shared" si="4"/>
        <v>2.3535045280513721E-5</v>
      </c>
      <c r="L68" s="56">
        <f t="shared" si="5"/>
        <v>2822.8902307999997</v>
      </c>
      <c r="M68" s="57"/>
      <c r="N68" s="87">
        <v>2834</v>
      </c>
      <c r="O68">
        <f t="shared" si="8"/>
        <v>194.42500000000223</v>
      </c>
      <c r="P68" s="57">
        <f t="shared" si="6"/>
        <v>1.1870901376110851E-5</v>
      </c>
      <c r="Q68" s="81"/>
      <c r="R68" s="81"/>
    </row>
    <row r="69" spans="2:18" x14ac:dyDescent="0.25">
      <c r="B69" s="70">
        <v>42423.655555555502</v>
      </c>
      <c r="C69" s="54">
        <f t="shared" si="7"/>
        <v>6.9444440305233002E-4</v>
      </c>
      <c r="D69" s="62">
        <v>9140.0329999999994</v>
      </c>
      <c r="E69" s="62">
        <v>19</v>
      </c>
      <c r="F69" s="81"/>
      <c r="G69" s="55">
        <f t="shared" si="0"/>
        <v>7.7318000001057952E-3</v>
      </c>
      <c r="H69" s="56">
        <f t="shared" si="1"/>
        <v>-25.845294336384995</v>
      </c>
      <c r="I69" s="56">
        <f t="shared" si="2"/>
        <v>1.1214024888753441E-3</v>
      </c>
      <c r="J69" s="56">
        <f t="shared" si="3"/>
        <v>7.7318000001057958E-4</v>
      </c>
      <c r="K69" s="56">
        <f t="shared" si="4"/>
        <v>7.8842401689078811E-5</v>
      </c>
      <c r="L69" s="56">
        <f t="shared" si="5"/>
        <v>2822.89077318</v>
      </c>
      <c r="M69" s="57"/>
      <c r="N69" s="87">
        <v>2834</v>
      </c>
      <c r="O69">
        <f t="shared" si="8"/>
        <v>194.42500000000223</v>
      </c>
      <c r="P69" s="57">
        <f t="shared" si="6"/>
        <v>3.9767519609647458E-5</v>
      </c>
      <c r="Q69" s="81"/>
      <c r="R69" s="81"/>
    </row>
    <row r="70" spans="2:18" x14ac:dyDescent="0.25">
      <c r="B70" s="70">
        <v>42423.65625</v>
      </c>
      <c r="C70" s="54">
        <f t="shared" si="7"/>
        <v>6.94444497639779E-4</v>
      </c>
      <c r="D70" s="62">
        <v>9139.7479999999996</v>
      </c>
      <c r="E70" s="62">
        <v>19</v>
      </c>
      <c r="F70" s="81"/>
      <c r="G70" s="55">
        <f t="shared" si="0"/>
        <v>4.0620800000089004E-2</v>
      </c>
      <c r="H70" s="56">
        <f t="shared" si="1"/>
        <v>-25.812183176512917</v>
      </c>
      <c r="I70" s="56">
        <f t="shared" si="2"/>
        <v>5.8915474041729083E-3</v>
      </c>
      <c r="J70" s="56">
        <f t="shared" si="3"/>
        <v>4.0620800000089009E-3</v>
      </c>
      <c r="K70" s="56">
        <f t="shared" si="4"/>
        <v>4.142167969289076E-4</v>
      </c>
      <c r="L70" s="56">
        <f t="shared" si="5"/>
        <v>2822.8940620799999</v>
      </c>
      <c r="M70" s="57"/>
      <c r="N70" s="87">
        <v>2834</v>
      </c>
      <c r="O70">
        <f t="shared" si="8"/>
        <v>194.42500000000223</v>
      </c>
      <c r="P70" s="57">
        <f t="shared" si="6"/>
        <v>2.0892786421544831E-4</v>
      </c>
      <c r="Q70" s="81"/>
      <c r="R70" s="81"/>
    </row>
    <row r="71" spans="2:18" x14ac:dyDescent="0.25">
      <c r="B71" s="70">
        <v>42423.656944444403</v>
      </c>
      <c r="C71" s="54">
        <f t="shared" si="7"/>
        <v>6.9444440305233002E-4</v>
      </c>
      <c r="D71" s="62">
        <v>9139.6970000000001</v>
      </c>
      <c r="E71" s="62">
        <v>19</v>
      </c>
      <c r="F71" s="81"/>
      <c r="G71" s="55">
        <f t="shared" si="0"/>
        <v>4.6506200000028551E-2</v>
      </c>
      <c r="H71" s="56">
        <f t="shared" si="1"/>
        <v>-25.806258025318812</v>
      </c>
      <c r="I71" s="56">
        <f t="shared" si="2"/>
        <v>6.7451522837441409E-3</v>
      </c>
      <c r="J71" s="56">
        <f t="shared" si="3"/>
        <v>4.6506200000028556E-3</v>
      </c>
      <c r="K71" s="56">
        <f t="shared" si="4"/>
        <v>4.7423116239229116E-4</v>
      </c>
      <c r="L71" s="56">
        <f t="shared" si="5"/>
        <v>2822.89465062</v>
      </c>
      <c r="M71" s="57"/>
      <c r="N71" s="87">
        <v>2834</v>
      </c>
      <c r="O71">
        <f t="shared" si="8"/>
        <v>194.42500000000223</v>
      </c>
      <c r="P71" s="57">
        <f t="shared" si="6"/>
        <v>2.3919866272355931E-4</v>
      </c>
      <c r="Q71" s="81"/>
      <c r="R71" s="81"/>
    </row>
    <row r="72" spans="2:18" x14ac:dyDescent="0.25">
      <c r="B72" s="70">
        <v>42423.657638888799</v>
      </c>
      <c r="C72" s="54">
        <f t="shared" si="7"/>
        <v>6.944443957763724E-4</v>
      </c>
      <c r="D72" s="62">
        <v>9139.6970000000001</v>
      </c>
      <c r="E72" s="62">
        <v>19</v>
      </c>
      <c r="F72" s="81"/>
      <c r="G72" s="55">
        <f t="shared" si="0"/>
        <v>4.6506200000028551E-2</v>
      </c>
      <c r="H72" s="56">
        <f t="shared" si="1"/>
        <v>-25.806258025318812</v>
      </c>
      <c r="I72" s="56">
        <f t="shared" si="2"/>
        <v>6.7451522837441409E-3</v>
      </c>
      <c r="J72" s="56">
        <f t="shared" si="3"/>
        <v>4.6506200000028556E-3</v>
      </c>
      <c r="K72" s="56">
        <f t="shared" si="4"/>
        <v>4.7423116239229116E-4</v>
      </c>
      <c r="L72" s="56">
        <f t="shared" si="5"/>
        <v>2822.89465062</v>
      </c>
      <c r="M72" s="57"/>
      <c r="N72" s="87">
        <v>2834</v>
      </c>
      <c r="O72">
        <f t="shared" si="8"/>
        <v>194.42500000000223</v>
      </c>
      <c r="P72" s="57">
        <f t="shared" si="6"/>
        <v>2.3919866272355931E-4</v>
      </c>
      <c r="Q72" s="81"/>
      <c r="R72" s="81"/>
    </row>
    <row r="73" spans="2:18" x14ac:dyDescent="0.25">
      <c r="B73" s="70">
        <v>42423.658333333296</v>
      </c>
      <c r="C73" s="54">
        <f t="shared" si="7"/>
        <v>6.94444497639779E-4</v>
      </c>
      <c r="D73" s="62">
        <v>9139.7150000000001</v>
      </c>
      <c r="E73" s="62">
        <v>19</v>
      </c>
      <c r="F73" s="81"/>
      <c r="G73" s="55">
        <f t="shared" si="0"/>
        <v>4.4429000000025191E-2</v>
      </c>
      <c r="H73" s="56">
        <f t="shared" si="1"/>
        <v>-25.808349255022677</v>
      </c>
      <c r="I73" s="56">
        <f t="shared" si="2"/>
        <v>6.4438799733036534E-3</v>
      </c>
      <c r="J73" s="56">
        <f t="shared" si="3"/>
        <v>4.4429000000025193E-3</v>
      </c>
      <c r="K73" s="56">
        <f t="shared" si="4"/>
        <v>4.5304962164025687E-4</v>
      </c>
      <c r="L73" s="56">
        <f t="shared" si="5"/>
        <v>2822.8944428999998</v>
      </c>
      <c r="M73" s="57"/>
      <c r="N73" s="87">
        <v>2834</v>
      </c>
      <c r="O73">
        <f t="shared" si="8"/>
        <v>194.42500000000223</v>
      </c>
      <c r="P73" s="57">
        <f t="shared" si="6"/>
        <v>2.2851485148527546E-4</v>
      </c>
      <c r="Q73" s="81"/>
      <c r="R73" s="81"/>
    </row>
    <row r="74" spans="2:18" x14ac:dyDescent="0.25">
      <c r="B74" s="70">
        <v>42423.6590277777</v>
      </c>
      <c r="C74" s="54">
        <f t="shared" si="7"/>
        <v>6.9444440305233002E-4</v>
      </c>
      <c r="D74" s="62">
        <v>9139.5789999999997</v>
      </c>
      <c r="E74" s="62">
        <v>19</v>
      </c>
      <c r="F74" s="81"/>
      <c r="G74" s="55">
        <f t="shared" si="0"/>
        <v>6.0123400000073893E-2</v>
      </c>
      <c r="H74" s="56">
        <f t="shared" si="1"/>
        <v>-25.792548856309395</v>
      </c>
      <c r="I74" s="56">
        <f t="shared" si="2"/>
        <v>8.7201596521907163E-3</v>
      </c>
      <c r="J74" s="56">
        <f t="shared" si="3"/>
        <v>6.0123400000073896E-3</v>
      </c>
      <c r="K74" s="56">
        <f t="shared" si="4"/>
        <v>6.1308792954475346E-4</v>
      </c>
      <c r="L74" s="56">
        <f t="shared" si="5"/>
        <v>2822.8960123399997</v>
      </c>
      <c r="M74" s="57"/>
      <c r="N74" s="87">
        <v>2834</v>
      </c>
      <c r="O74">
        <f t="shared" si="8"/>
        <v>194.42500000000223</v>
      </c>
      <c r="P74" s="57">
        <f t="shared" si="6"/>
        <v>3.0923698084131773E-4</v>
      </c>
      <c r="Q74" s="81"/>
      <c r="R74" s="81"/>
    </row>
    <row r="75" spans="2:18" x14ac:dyDescent="0.25">
      <c r="B75" s="70">
        <v>42423.659722222197</v>
      </c>
      <c r="C75" s="54">
        <f t="shared" si="7"/>
        <v>6.94444497639779E-4</v>
      </c>
      <c r="D75" s="62">
        <v>9140.1479999999992</v>
      </c>
      <c r="E75" s="62">
        <v>19</v>
      </c>
      <c r="F75" s="81"/>
      <c r="G75" s="55">
        <f t="shared" si="0"/>
        <v>-5.5391999998690156E-3</v>
      </c>
      <c r="H75" s="56">
        <f t="shared" si="1"/>
        <v>-25.858654989856404</v>
      </c>
      <c r="I75" s="56">
        <f t="shared" si="2"/>
        <v>-8.0339282782100228E-4</v>
      </c>
      <c r="J75" s="56">
        <f t="shared" si="3"/>
        <v>-5.539199999869016E-4</v>
      </c>
      <c r="K75" s="56">
        <f t="shared" si="4"/>
        <v>-5.6484108670664335E-5</v>
      </c>
      <c r="L75" s="56">
        <f t="shared" si="5"/>
        <v>2822.8894460799997</v>
      </c>
      <c r="M75" s="57"/>
      <c r="N75" s="87">
        <v>2834</v>
      </c>
      <c r="O75">
        <f t="shared" si="8"/>
        <v>194.42500000000223</v>
      </c>
      <c r="P75" s="57">
        <f t="shared" si="6"/>
        <v>-2.8490163301370463E-5</v>
      </c>
      <c r="Q75" s="81"/>
      <c r="R75" s="81"/>
    </row>
    <row r="76" spans="2:18" x14ac:dyDescent="0.25">
      <c r="B76" s="70">
        <v>42423.6604166666</v>
      </c>
      <c r="C76" s="54">
        <f t="shared" si="7"/>
        <v>6.9444440305233002E-4</v>
      </c>
      <c r="D76" s="62">
        <v>9139.43</v>
      </c>
      <c r="E76" s="62">
        <v>19</v>
      </c>
      <c r="F76" s="81"/>
      <c r="G76" s="55">
        <f t="shared" si="0"/>
        <v>7.7318000000008394E-2</v>
      </c>
      <c r="H76" s="56">
        <f t="shared" si="1"/>
        <v>-25.775238134610845</v>
      </c>
      <c r="I76" s="56">
        <f t="shared" si="2"/>
        <v>1.1214024888601216E-2</v>
      </c>
      <c r="J76" s="56">
        <f t="shared" si="3"/>
        <v>7.7318000000008401E-3</v>
      </c>
      <c r="K76" s="56">
        <f t="shared" si="4"/>
        <v>7.8842401688008557E-4</v>
      </c>
      <c r="L76" s="56">
        <f t="shared" si="5"/>
        <v>2822.8977317999997</v>
      </c>
      <c r="M76" s="57"/>
      <c r="N76" s="87">
        <v>2834</v>
      </c>
      <c r="O76">
        <f t="shared" si="8"/>
        <v>194.42500000000223</v>
      </c>
      <c r="P76" s="57">
        <f t="shared" si="6"/>
        <v>3.9767519609107627E-4</v>
      </c>
      <c r="Q76" s="81"/>
      <c r="R76" s="81"/>
    </row>
    <row r="77" spans="2:18" x14ac:dyDescent="0.25">
      <c r="B77" s="70">
        <v>42423.661111111098</v>
      </c>
      <c r="C77" s="54">
        <f t="shared" si="7"/>
        <v>6.94444497639779E-4</v>
      </c>
      <c r="D77" s="62">
        <v>9140.6350000000002</v>
      </c>
      <c r="E77" s="62">
        <v>19</v>
      </c>
      <c r="F77" s="81"/>
      <c r="G77" s="55">
        <f t="shared" si="0"/>
        <v>-6.173899999998321E-2</v>
      </c>
      <c r="H77" s="56">
        <f t="shared" si="1"/>
        <v>-25.915234516641931</v>
      </c>
      <c r="I77" s="56">
        <f t="shared" si="2"/>
        <v>-8.954482560297565E-3</v>
      </c>
      <c r="J77" s="56">
        <f t="shared" si="3"/>
        <v>-6.1738999999983212E-3</v>
      </c>
      <c r="K77" s="56">
        <f t="shared" si="4"/>
        <v>-6.2956246123982884E-4</v>
      </c>
      <c r="L77" s="56">
        <f t="shared" si="5"/>
        <v>2822.8838261000001</v>
      </c>
      <c r="M77" s="57"/>
      <c r="N77" s="87">
        <v>2834</v>
      </c>
      <c r="O77">
        <f t="shared" si="8"/>
        <v>194.42500000000223</v>
      </c>
      <c r="P77" s="57">
        <f t="shared" si="6"/>
        <v>-3.1754661180394755E-4</v>
      </c>
      <c r="Q77" s="81"/>
      <c r="R77" s="81"/>
    </row>
    <row r="78" spans="2:18" x14ac:dyDescent="0.25">
      <c r="B78" s="70">
        <v>42423.661805555501</v>
      </c>
      <c r="C78" s="54">
        <f t="shared" si="7"/>
        <v>6.9444440305233002E-4</v>
      </c>
      <c r="D78" s="62">
        <v>9140.6659999999993</v>
      </c>
      <c r="E78" s="62">
        <v>19</v>
      </c>
      <c r="F78" s="81"/>
      <c r="G78" s="55">
        <f t="shared" si="0"/>
        <v>-6.5316399999872377E-2</v>
      </c>
      <c r="H78" s="56">
        <f t="shared" si="1"/>
        <v>-25.918836091658022</v>
      </c>
      <c r="I78" s="56">
        <f t="shared" si="2"/>
        <v>-9.473340428261489E-3</v>
      </c>
      <c r="J78" s="56">
        <f t="shared" si="3"/>
        <v>-6.5316399999872377E-3</v>
      </c>
      <c r="K78" s="56">
        <f t="shared" si="4"/>
        <v>-6.660417814226986E-4</v>
      </c>
      <c r="L78" s="56">
        <f t="shared" si="5"/>
        <v>2822.8834683599998</v>
      </c>
      <c r="M78" s="57"/>
      <c r="N78" s="87">
        <v>2834</v>
      </c>
      <c r="O78">
        <f t="shared" si="8"/>
        <v>194.42500000000223</v>
      </c>
      <c r="P78" s="57">
        <f t="shared" si="6"/>
        <v>-3.3594650893594769E-4</v>
      </c>
      <c r="Q78" s="81"/>
      <c r="R78" s="81"/>
    </row>
    <row r="79" spans="2:18" x14ac:dyDescent="0.25">
      <c r="B79" s="70">
        <v>42423.662499999999</v>
      </c>
      <c r="C79" s="54">
        <f t="shared" si="7"/>
        <v>6.94444497639779E-4</v>
      </c>
      <c r="D79" s="62">
        <v>9140.518</v>
      </c>
      <c r="E79" s="62">
        <v>19</v>
      </c>
      <c r="F79" s="81"/>
      <c r="G79" s="55">
        <f t="shared" si="0"/>
        <v>-4.8237199999961379E-2</v>
      </c>
      <c r="H79" s="56">
        <f t="shared" si="1"/>
        <v>-25.901641479222008</v>
      </c>
      <c r="I79" s="56">
        <f t="shared" si="2"/>
        <v>-6.9962125424343985E-3</v>
      </c>
      <c r="J79" s="56">
        <f t="shared" si="3"/>
        <v>-4.8237199999961386E-3</v>
      </c>
      <c r="K79" s="56">
        <f t="shared" si="4"/>
        <v>-4.9188244635160619E-4</v>
      </c>
      <c r="L79" s="56">
        <f t="shared" si="5"/>
        <v>2822.88517628</v>
      </c>
      <c r="M79" s="57"/>
      <c r="N79" s="87">
        <v>2834</v>
      </c>
      <c r="O79">
        <f t="shared" si="8"/>
        <v>194.42500000000223</v>
      </c>
      <c r="P79" s="57">
        <f t="shared" si="6"/>
        <v>-2.4810183875510262E-4</v>
      </c>
      <c r="Q79" s="81"/>
      <c r="R79" s="81"/>
    </row>
    <row r="80" spans="2:18" x14ac:dyDescent="0.25">
      <c r="B80" s="70">
        <v>42423.663194444402</v>
      </c>
      <c r="C80" s="54">
        <f t="shared" si="7"/>
        <v>6.9444440305233002E-4</v>
      </c>
      <c r="D80" s="62">
        <v>9140.2170000000006</v>
      </c>
      <c r="E80" s="62">
        <v>19</v>
      </c>
      <c r="F80" s="81"/>
      <c r="G80" s="55">
        <f t="shared" si="0"/>
        <v>-1.3501800000021831E-2</v>
      </c>
      <c r="H80" s="56">
        <f t="shared" si="1"/>
        <v>-25.866671384703295</v>
      </c>
      <c r="I80" s="56">
        <f t="shared" si="2"/>
        <v>-1.958270017863166E-3</v>
      </c>
      <c r="J80" s="56">
        <f t="shared" si="3"/>
        <v>-1.3501800000021832E-3</v>
      </c>
      <c r="K80" s="56">
        <f t="shared" si="4"/>
        <v>-1.3768001488822262E-4</v>
      </c>
      <c r="L80" s="56">
        <f t="shared" si="5"/>
        <v>2822.88864982</v>
      </c>
      <c r="M80" s="57"/>
      <c r="N80" s="87">
        <v>2834</v>
      </c>
      <c r="O80">
        <f t="shared" si="8"/>
        <v>194.42500000000223</v>
      </c>
      <c r="P80" s="57">
        <f t="shared" si="6"/>
        <v>-6.944477304884493E-5</v>
      </c>
      <c r="Q80" s="81"/>
      <c r="R80" s="81"/>
    </row>
    <row r="81" spans="2:18" x14ac:dyDescent="0.25">
      <c r="B81" s="70">
        <v>42423.663888888797</v>
      </c>
      <c r="C81" s="54">
        <f t="shared" si="7"/>
        <v>6.944443957763724E-4</v>
      </c>
      <c r="D81" s="62">
        <v>9140.6350000000002</v>
      </c>
      <c r="E81" s="62">
        <v>19</v>
      </c>
      <c r="F81" s="81"/>
      <c r="G81" s="55">
        <f t="shared" si="0"/>
        <v>-6.173899999998321E-2</v>
      </c>
      <c r="H81" s="56">
        <f t="shared" si="1"/>
        <v>-25.915234516641931</v>
      </c>
      <c r="I81" s="56">
        <f t="shared" si="2"/>
        <v>-8.954482560297565E-3</v>
      </c>
      <c r="J81" s="56">
        <f t="shared" si="3"/>
        <v>-6.1738999999983212E-3</v>
      </c>
      <c r="K81" s="56">
        <f t="shared" si="4"/>
        <v>-6.2956246123982884E-4</v>
      </c>
      <c r="L81" s="56">
        <f t="shared" si="5"/>
        <v>2822.8838261000001</v>
      </c>
      <c r="M81" s="57"/>
      <c r="N81" s="87">
        <v>2834</v>
      </c>
      <c r="O81">
        <f t="shared" si="8"/>
        <v>194.42500000000223</v>
      </c>
      <c r="P81" s="57">
        <f t="shared" si="6"/>
        <v>-3.1754661180394755E-4</v>
      </c>
      <c r="Q81" s="81"/>
      <c r="R81" s="81"/>
    </row>
    <row r="82" spans="2:18" x14ac:dyDescent="0.25">
      <c r="B82" s="70">
        <v>42423.664583333302</v>
      </c>
      <c r="C82" s="54">
        <f t="shared" si="7"/>
        <v>6.9444450491573662E-4</v>
      </c>
      <c r="D82" s="62">
        <v>9140.0329999999994</v>
      </c>
      <c r="E82" s="62">
        <v>19</v>
      </c>
      <c r="F82" s="81"/>
      <c r="G82" s="55">
        <f t="shared" si="0"/>
        <v>7.7318000001057952E-3</v>
      </c>
      <c r="H82" s="56">
        <f t="shared" si="1"/>
        <v>-25.845294336384995</v>
      </c>
      <c r="I82" s="56">
        <f t="shared" si="2"/>
        <v>1.1214024888753441E-3</v>
      </c>
      <c r="J82" s="56">
        <f t="shared" si="3"/>
        <v>7.7318000001057958E-4</v>
      </c>
      <c r="K82" s="56">
        <f t="shared" si="4"/>
        <v>7.8842401689078811E-5</v>
      </c>
      <c r="L82" s="56">
        <f t="shared" si="5"/>
        <v>2822.89077318</v>
      </c>
      <c r="M82" s="57"/>
      <c r="N82" s="87">
        <v>2834</v>
      </c>
      <c r="O82">
        <f t="shared" si="8"/>
        <v>194.42500000000223</v>
      </c>
      <c r="P82" s="57">
        <f t="shared" si="6"/>
        <v>3.9767519609647458E-5</v>
      </c>
      <c r="Q82" s="81"/>
      <c r="R82" s="81"/>
    </row>
    <row r="83" spans="2:18" x14ac:dyDescent="0.25">
      <c r="B83" s="70">
        <v>42423.665277777698</v>
      </c>
      <c r="C83" s="54">
        <f t="shared" si="7"/>
        <v>6.944443957763724E-4</v>
      </c>
      <c r="D83" s="62">
        <v>9140.6010000000006</v>
      </c>
      <c r="E83" s="62">
        <v>19</v>
      </c>
      <c r="F83" s="81"/>
      <c r="G83" s="55">
        <f t="shared" si="0"/>
        <v>-5.7815400000023512E-2</v>
      </c>
      <c r="H83" s="56">
        <f t="shared" si="1"/>
        <v>-25.911284402589445</v>
      </c>
      <c r="I83" s="56">
        <f t="shared" si="2"/>
        <v>-8.3854126405834093E-3</v>
      </c>
      <c r="J83" s="56">
        <f t="shared" si="3"/>
        <v>-5.7815400000023514E-3</v>
      </c>
      <c r="K83" s="56">
        <f t="shared" si="4"/>
        <v>-5.8955288426423976E-4</v>
      </c>
      <c r="L83" s="56">
        <f t="shared" si="5"/>
        <v>2822.8842184599998</v>
      </c>
      <c r="M83" s="57"/>
      <c r="N83" s="87">
        <v>2834</v>
      </c>
      <c r="O83">
        <f t="shared" si="8"/>
        <v>194.42500000000223</v>
      </c>
      <c r="P83" s="57">
        <f t="shared" si="6"/>
        <v>-2.973660794652069E-4</v>
      </c>
      <c r="Q83" s="81"/>
      <c r="R83" s="81"/>
    </row>
    <row r="84" spans="2:18" x14ac:dyDescent="0.25">
      <c r="B84" s="70">
        <v>42423.665972222203</v>
      </c>
      <c r="C84" s="54">
        <f t="shared" si="7"/>
        <v>6.9444450491573662E-4</v>
      </c>
      <c r="D84" s="62">
        <v>9140.1990000000005</v>
      </c>
      <c r="E84" s="62">
        <v>19</v>
      </c>
      <c r="F84" s="81"/>
      <c r="G84" s="55">
        <f t="shared" si="0"/>
        <v>-1.1424600000018473E-2</v>
      </c>
      <c r="H84" s="56">
        <f t="shared" si="1"/>
        <v>-25.864580151065184</v>
      </c>
      <c r="I84" s="56">
        <f t="shared" si="2"/>
        <v>-1.6569977074226791E-3</v>
      </c>
      <c r="J84" s="56">
        <f t="shared" si="3"/>
        <v>-1.1424600000018474E-3</v>
      </c>
      <c r="K84" s="56">
        <f t="shared" si="4"/>
        <v>-1.1649847413618838E-4</v>
      </c>
      <c r="L84" s="56">
        <f t="shared" si="5"/>
        <v>2822.8888575399997</v>
      </c>
      <c r="M84" s="57"/>
      <c r="N84" s="87">
        <v>2834</v>
      </c>
      <c r="O84">
        <f t="shared" si="8"/>
        <v>194.42500000000223</v>
      </c>
      <c r="P84" s="57">
        <f t="shared" si="6"/>
        <v>-5.87609618105611E-5</v>
      </c>
      <c r="Q84" s="81"/>
      <c r="R84" s="81"/>
    </row>
    <row r="85" spans="2:18" x14ac:dyDescent="0.25">
      <c r="B85" s="70">
        <v>42423.666666666599</v>
      </c>
      <c r="C85" s="54">
        <f t="shared" si="7"/>
        <v>6.944443957763724E-4</v>
      </c>
      <c r="D85" s="62">
        <v>9140.5840000000007</v>
      </c>
      <c r="E85" s="62">
        <v>19</v>
      </c>
      <c r="F85" s="81"/>
      <c r="G85" s="55">
        <f t="shared" si="0"/>
        <v>-5.5853600000043663E-2</v>
      </c>
      <c r="H85" s="56">
        <f t="shared" si="1"/>
        <v>-25.909309345752035</v>
      </c>
      <c r="I85" s="56">
        <f t="shared" si="2"/>
        <v>-8.1008776807263323E-3</v>
      </c>
      <c r="J85" s="56">
        <f t="shared" si="3"/>
        <v>-5.5853600000043665E-3</v>
      </c>
      <c r="K85" s="56">
        <f t="shared" si="4"/>
        <v>-5.6954809577644528E-4</v>
      </c>
      <c r="L85" s="56">
        <f t="shared" si="5"/>
        <v>2822.8844146399997</v>
      </c>
      <c r="M85" s="57"/>
      <c r="N85" s="87">
        <v>2834</v>
      </c>
      <c r="O85">
        <f t="shared" si="8"/>
        <v>194.42500000000223</v>
      </c>
      <c r="P85" s="57">
        <f t="shared" si="6"/>
        <v>-2.8727581329583658E-4</v>
      </c>
      <c r="Q85" s="81"/>
      <c r="R85" s="81"/>
    </row>
    <row r="86" spans="2:18" x14ac:dyDescent="0.25">
      <c r="B86" s="70">
        <v>42423.667361111096</v>
      </c>
      <c r="C86" s="54">
        <f t="shared" si="7"/>
        <v>6.94444497639779E-4</v>
      </c>
      <c r="D86" s="62">
        <v>9140.2669999999998</v>
      </c>
      <c r="E86" s="62">
        <v>19</v>
      </c>
      <c r="F86" s="81"/>
      <c r="G86" s="55">
        <f t="shared" si="0"/>
        <v>-1.9271799999937868E-2</v>
      </c>
      <c r="H86" s="56">
        <f t="shared" si="1"/>
        <v>-25.872480367771459</v>
      </c>
      <c r="I86" s="56">
        <f t="shared" si="2"/>
        <v>-2.7951375468509882E-3</v>
      </c>
      <c r="J86" s="56">
        <f t="shared" si="3"/>
        <v>-1.9271799999937868E-3</v>
      </c>
      <c r="K86" s="56">
        <f t="shared" si="4"/>
        <v>-1.9651762808736643E-4</v>
      </c>
      <c r="L86" s="56">
        <f t="shared" si="5"/>
        <v>2822.8880728199997</v>
      </c>
      <c r="M86" s="57"/>
      <c r="N86" s="87">
        <v>2834</v>
      </c>
      <c r="O86">
        <f t="shared" si="8"/>
        <v>194.42500000000223</v>
      </c>
      <c r="P86" s="57">
        <f t="shared" si="6"/>
        <v>-9.9122026488042422E-5</v>
      </c>
      <c r="Q86" s="81"/>
      <c r="R86" s="81"/>
    </row>
    <row r="87" spans="2:18" x14ac:dyDescent="0.25">
      <c r="B87" s="70">
        <v>42423.668055555499</v>
      </c>
      <c r="C87" s="54">
        <f t="shared" si="7"/>
        <v>6.9444440305233002E-4</v>
      </c>
      <c r="D87" s="62">
        <v>9140.3330000000005</v>
      </c>
      <c r="E87" s="62">
        <v>19</v>
      </c>
      <c r="F87" s="81"/>
      <c r="G87" s="55">
        <f t="shared" si="0"/>
        <v>-2.6888200000020152E-2</v>
      </c>
      <c r="H87" s="56">
        <f t="shared" si="1"/>
        <v>-25.880148227088739</v>
      </c>
      <c r="I87" s="56">
        <f t="shared" si="2"/>
        <v>-3.8998026851429224E-3</v>
      </c>
      <c r="J87" s="56">
        <f t="shared" si="3"/>
        <v>-2.6888200000020155E-3</v>
      </c>
      <c r="K87" s="56">
        <f t="shared" si="4"/>
        <v>-2.7418327751220549E-4</v>
      </c>
      <c r="L87" s="56">
        <f t="shared" si="5"/>
        <v>2822.8873111799999</v>
      </c>
      <c r="M87" s="57"/>
      <c r="N87" s="87">
        <v>2834</v>
      </c>
      <c r="O87">
        <f t="shared" si="8"/>
        <v>194.42500000000223</v>
      </c>
      <c r="P87" s="57">
        <f t="shared" si="6"/>
        <v>-1.3829600102877637E-4</v>
      </c>
      <c r="Q87" s="81"/>
      <c r="R87" s="81"/>
    </row>
    <row r="88" spans="2:18" x14ac:dyDescent="0.25">
      <c r="B88" s="70">
        <v>42423.668749999997</v>
      </c>
      <c r="C88" s="54">
        <f t="shared" si="7"/>
        <v>6.94444497639779E-4</v>
      </c>
      <c r="D88" s="62">
        <v>9140.6010000000006</v>
      </c>
      <c r="E88" s="62">
        <v>19</v>
      </c>
      <c r="F88" s="81"/>
      <c r="G88" s="55">
        <f t="shared" ref="G88:G151" si="9">$N$5*(D88-J$18)-($N$7*($L$18-E88))</f>
        <v>-5.7815400000023512E-2</v>
      </c>
      <c r="H88" s="56">
        <f t="shared" ref="H88:H151" si="10">($K$9*(D88)^2)+($N$9*D88)+$P$9</f>
        <v>-25.911284402589445</v>
      </c>
      <c r="I88" s="56">
        <f t="shared" ref="I88:I151" si="11">G88*0.1450377/1</f>
        <v>-8.3854126405834093E-3</v>
      </c>
      <c r="J88" s="56">
        <f t="shared" ref="J88:J151" si="12">G88*0.1/1</f>
        <v>-5.7815400000023514E-3</v>
      </c>
      <c r="K88" s="56">
        <f t="shared" ref="K88:K151" si="13">+G88*0.01019716/1</f>
        <v>-5.8955288426423976E-4</v>
      </c>
      <c r="L88" s="56">
        <f t="shared" ref="L88:L151" si="14">+J88+$J$21</f>
        <v>2822.8842184599998</v>
      </c>
      <c r="M88" s="57"/>
      <c r="N88" s="87">
        <v>2834</v>
      </c>
      <c r="O88">
        <f t="shared" si="8"/>
        <v>194.42500000000223</v>
      </c>
      <c r="P88" s="57">
        <f t="shared" si="6"/>
        <v>-2.973660794652069E-4</v>
      </c>
      <c r="Q88" s="81"/>
      <c r="R88" s="81"/>
    </row>
    <row r="89" spans="2:18" x14ac:dyDescent="0.25">
      <c r="B89" s="70">
        <v>42423.6694444444</v>
      </c>
      <c r="C89" s="54">
        <f t="shared" si="7"/>
        <v>6.9444440305233002E-4</v>
      </c>
      <c r="D89" s="62">
        <v>9140.35</v>
      </c>
      <c r="E89" s="62">
        <v>19</v>
      </c>
      <c r="F89" s="81"/>
      <c r="G89" s="55">
        <f t="shared" si="9"/>
        <v>-2.8850000000000001E-2</v>
      </c>
      <c r="H89" s="56">
        <f t="shared" si="10"/>
        <v>-25.882123282068278</v>
      </c>
      <c r="I89" s="56">
        <f t="shared" si="11"/>
        <v>-4.1843376450000002E-3</v>
      </c>
      <c r="J89" s="56">
        <f t="shared" si="12"/>
        <v>-2.8850000000000004E-3</v>
      </c>
      <c r="K89" s="56">
        <f t="shared" si="13"/>
        <v>-2.9418806600000003E-4</v>
      </c>
      <c r="L89" s="56">
        <f t="shared" si="14"/>
        <v>2822.887115</v>
      </c>
      <c r="M89" s="57"/>
      <c r="N89" s="87">
        <v>2834</v>
      </c>
      <c r="O89">
        <f t="shared" si="8"/>
        <v>194.42500000000223</v>
      </c>
      <c r="P89" s="57">
        <f t="shared" si="6"/>
        <v>-1.4838626719814669E-4</v>
      </c>
      <c r="Q89" s="81"/>
      <c r="R89" s="81"/>
    </row>
    <row r="90" spans="2:18" x14ac:dyDescent="0.25">
      <c r="B90" s="70">
        <v>42423.670138888803</v>
      </c>
      <c r="C90" s="54">
        <f t="shared" si="7"/>
        <v>6.9444440305233002E-4</v>
      </c>
      <c r="D90" s="62">
        <v>9140.2170000000006</v>
      </c>
      <c r="E90" s="62">
        <v>19</v>
      </c>
      <c r="F90" s="81"/>
      <c r="G90" s="55">
        <f t="shared" si="9"/>
        <v>-1.3501800000021831E-2</v>
      </c>
      <c r="H90" s="56">
        <f t="shared" si="10"/>
        <v>-25.866671384703295</v>
      </c>
      <c r="I90" s="56">
        <f t="shared" si="11"/>
        <v>-1.958270017863166E-3</v>
      </c>
      <c r="J90" s="56">
        <f t="shared" si="12"/>
        <v>-1.3501800000021832E-3</v>
      </c>
      <c r="K90" s="56">
        <f t="shared" si="13"/>
        <v>-1.3768001488822262E-4</v>
      </c>
      <c r="L90" s="56">
        <f t="shared" si="14"/>
        <v>2822.88864982</v>
      </c>
      <c r="M90" s="57"/>
      <c r="N90" s="87">
        <v>2834</v>
      </c>
      <c r="O90">
        <f t="shared" si="8"/>
        <v>194.42500000000223</v>
      </c>
      <c r="P90" s="57">
        <f t="shared" si="6"/>
        <v>-6.944477304884493E-5</v>
      </c>
      <c r="Q90" s="81"/>
      <c r="R90" s="81"/>
    </row>
    <row r="91" spans="2:18" x14ac:dyDescent="0.25">
      <c r="B91" s="70">
        <v>42423.670833333301</v>
      </c>
      <c r="C91" s="54">
        <f t="shared" si="7"/>
        <v>6.94444497639779E-4</v>
      </c>
      <c r="D91" s="62">
        <v>9140.1010000000006</v>
      </c>
      <c r="E91" s="62">
        <v>19</v>
      </c>
      <c r="F91" s="81"/>
      <c r="G91" s="55">
        <f t="shared" si="9"/>
        <v>-1.1540000002351008E-4</v>
      </c>
      <c r="H91" s="56">
        <f t="shared" si="10"/>
        <v>-25.853194548176816</v>
      </c>
      <c r="I91" s="56">
        <f t="shared" si="11"/>
        <v>-1.6737350583409846E-5</v>
      </c>
      <c r="J91" s="56">
        <f t="shared" si="12"/>
        <v>-1.1540000002351009E-5</v>
      </c>
      <c r="K91" s="56">
        <f t="shared" si="13"/>
        <v>-1.1767522642397361E-6</v>
      </c>
      <c r="L91" s="56">
        <f t="shared" si="14"/>
        <v>2822.88998846</v>
      </c>
      <c r="M91" s="57"/>
      <c r="N91" s="87">
        <v>2834</v>
      </c>
      <c r="O91">
        <f t="shared" si="8"/>
        <v>194.42500000000223</v>
      </c>
      <c r="P91" s="57">
        <f t="shared" ref="P91:P154" si="15">G91/O91</f>
        <v>-5.935450689135078E-7</v>
      </c>
      <c r="Q91" s="81"/>
      <c r="R91" s="81"/>
    </row>
    <row r="92" spans="2:18" x14ac:dyDescent="0.25">
      <c r="B92" s="70">
        <v>42423.671527777697</v>
      </c>
      <c r="C92" s="54">
        <f t="shared" ref="C92:C155" si="16">B92-B91</f>
        <v>6.944443957763724E-4</v>
      </c>
      <c r="D92" s="62">
        <v>9140.5509999999995</v>
      </c>
      <c r="E92" s="62">
        <v>19</v>
      </c>
      <c r="F92" s="81"/>
      <c r="G92" s="55">
        <f t="shared" si="9"/>
        <v>-5.2045399999897567E-2</v>
      </c>
      <c r="H92" s="56">
        <f t="shared" si="10"/>
        <v>-25.905475412249871</v>
      </c>
      <c r="I92" s="56">
        <f t="shared" si="11"/>
        <v>-7.5485451115651428E-3</v>
      </c>
      <c r="J92" s="56">
        <f t="shared" si="12"/>
        <v>-5.204539999989757E-3</v>
      </c>
      <c r="K92" s="56">
        <f t="shared" si="13"/>
        <v>-5.3071527106295546E-4</v>
      </c>
      <c r="L92" s="56">
        <f t="shared" si="14"/>
        <v>2822.8847954600001</v>
      </c>
      <c r="M92" s="57"/>
      <c r="N92" s="87">
        <v>2834</v>
      </c>
      <c r="O92">
        <f t="shared" ref="O92:O155" si="17">(N92-J$21)*O$20</f>
        <v>194.42500000000223</v>
      </c>
      <c r="P92" s="57">
        <f t="shared" si="15"/>
        <v>-2.6768882602492975E-4</v>
      </c>
      <c r="Q92" s="81"/>
      <c r="R92" s="81"/>
    </row>
    <row r="93" spans="2:18" x14ac:dyDescent="0.25">
      <c r="B93" s="70">
        <v>42423.672222222202</v>
      </c>
      <c r="C93" s="54">
        <f t="shared" si="16"/>
        <v>6.9444450491573662E-4</v>
      </c>
      <c r="D93" s="62">
        <v>9140.5840000000007</v>
      </c>
      <c r="E93" s="62">
        <v>19</v>
      </c>
      <c r="F93" s="81"/>
      <c r="G93" s="55">
        <f t="shared" si="9"/>
        <v>-5.5853600000043663E-2</v>
      </c>
      <c r="H93" s="56">
        <f t="shared" si="10"/>
        <v>-25.909309345752035</v>
      </c>
      <c r="I93" s="56">
        <f t="shared" si="11"/>
        <v>-8.1008776807263323E-3</v>
      </c>
      <c r="J93" s="56">
        <f t="shared" si="12"/>
        <v>-5.5853600000043665E-3</v>
      </c>
      <c r="K93" s="56">
        <f t="shared" si="13"/>
        <v>-5.6954809577644528E-4</v>
      </c>
      <c r="L93" s="56">
        <f t="shared" si="14"/>
        <v>2822.8844146399997</v>
      </c>
      <c r="M93" s="57"/>
      <c r="N93" s="87">
        <v>2834</v>
      </c>
      <c r="O93">
        <f t="shared" si="17"/>
        <v>194.42500000000223</v>
      </c>
      <c r="P93" s="57">
        <f t="shared" si="15"/>
        <v>-2.8727581329583658E-4</v>
      </c>
      <c r="Q93" s="81"/>
      <c r="R93" s="81"/>
    </row>
    <row r="94" spans="2:18" x14ac:dyDescent="0.25">
      <c r="B94" s="70">
        <v>42423.672916666597</v>
      </c>
      <c r="C94" s="54">
        <f t="shared" si="16"/>
        <v>6.944443957763724E-4</v>
      </c>
      <c r="D94" s="62">
        <v>9140.4850000000006</v>
      </c>
      <c r="E94" s="62">
        <v>19</v>
      </c>
      <c r="F94" s="81"/>
      <c r="G94" s="55">
        <f t="shared" si="9"/>
        <v>-4.4429000000025191E-2</v>
      </c>
      <c r="H94" s="56">
        <f t="shared" si="10"/>
        <v>-25.897807546668673</v>
      </c>
      <c r="I94" s="56">
        <f t="shared" si="11"/>
        <v>-6.4438799733036534E-3</v>
      </c>
      <c r="J94" s="56">
        <f t="shared" si="12"/>
        <v>-4.4429000000025193E-3</v>
      </c>
      <c r="K94" s="56">
        <f t="shared" si="13"/>
        <v>-4.5304962164025687E-4</v>
      </c>
      <c r="L94" s="56">
        <f t="shared" si="14"/>
        <v>2822.8855570999999</v>
      </c>
      <c r="M94" s="57"/>
      <c r="N94" s="87">
        <v>2834</v>
      </c>
      <c r="O94">
        <f t="shared" si="17"/>
        <v>194.42500000000223</v>
      </c>
      <c r="P94" s="57">
        <f t="shared" si="15"/>
        <v>-2.2851485148527546E-4</v>
      </c>
      <c r="Q94" s="81"/>
      <c r="R94" s="81"/>
    </row>
    <row r="95" spans="2:18" x14ac:dyDescent="0.25">
      <c r="B95" s="70">
        <v>42423.673611111102</v>
      </c>
      <c r="C95" s="54">
        <f t="shared" si="16"/>
        <v>6.9444450491573662E-4</v>
      </c>
      <c r="D95" s="62">
        <v>9140.3330000000005</v>
      </c>
      <c r="E95" s="62">
        <v>19</v>
      </c>
      <c r="F95" s="81"/>
      <c r="G95" s="55">
        <f t="shared" si="9"/>
        <v>-2.6888200000020152E-2</v>
      </c>
      <c r="H95" s="56">
        <f t="shared" si="10"/>
        <v>-25.880148227088739</v>
      </c>
      <c r="I95" s="56">
        <f t="shared" si="11"/>
        <v>-3.8998026851429224E-3</v>
      </c>
      <c r="J95" s="56">
        <f t="shared" si="12"/>
        <v>-2.6888200000020155E-3</v>
      </c>
      <c r="K95" s="56">
        <f t="shared" si="13"/>
        <v>-2.7418327751220549E-4</v>
      </c>
      <c r="L95" s="56">
        <f t="shared" si="14"/>
        <v>2822.8873111799999</v>
      </c>
      <c r="M95" s="57"/>
      <c r="N95" s="87">
        <v>2834</v>
      </c>
      <c r="O95">
        <f t="shared" si="17"/>
        <v>194.42500000000223</v>
      </c>
      <c r="P95" s="57">
        <f t="shared" si="15"/>
        <v>-1.3829600102877637E-4</v>
      </c>
      <c r="Q95" s="81"/>
      <c r="R95" s="81"/>
    </row>
    <row r="96" spans="2:18" x14ac:dyDescent="0.25">
      <c r="B96" s="70">
        <v>42423.674305555498</v>
      </c>
      <c r="C96" s="54">
        <f t="shared" si="16"/>
        <v>6.944443957763724E-4</v>
      </c>
      <c r="D96" s="62">
        <v>9140.384</v>
      </c>
      <c r="E96" s="62">
        <v>19</v>
      </c>
      <c r="F96" s="81"/>
      <c r="G96" s="55">
        <f t="shared" si="9"/>
        <v>-3.2773599999959699E-2</v>
      </c>
      <c r="H96" s="56">
        <f t="shared" si="10"/>
        <v>-25.886073392405024</v>
      </c>
      <c r="I96" s="56">
        <f t="shared" si="11"/>
        <v>-4.7534075647141542E-3</v>
      </c>
      <c r="J96" s="56">
        <f t="shared" si="12"/>
        <v>-3.2773599999959702E-3</v>
      </c>
      <c r="K96" s="56">
        <f t="shared" si="13"/>
        <v>-3.3419764297558906E-4</v>
      </c>
      <c r="L96" s="56">
        <f t="shared" si="14"/>
        <v>2822.8867226399998</v>
      </c>
      <c r="M96" s="57"/>
      <c r="N96" s="87">
        <v>2834</v>
      </c>
      <c r="O96">
        <f t="shared" si="17"/>
        <v>194.42500000000223</v>
      </c>
      <c r="P96" s="57">
        <f t="shared" si="15"/>
        <v>-1.6856679953688734E-4</v>
      </c>
      <c r="Q96" s="81"/>
      <c r="R96" s="81"/>
    </row>
    <row r="97" spans="2:18" x14ac:dyDescent="0.25">
      <c r="B97" s="70">
        <v>42423.675000000003</v>
      </c>
      <c r="C97" s="54">
        <f t="shared" si="16"/>
        <v>6.9444450491573662E-4</v>
      </c>
      <c r="D97" s="62">
        <v>9140.2669999999998</v>
      </c>
      <c r="E97" s="62">
        <v>19</v>
      </c>
      <c r="F97" s="81"/>
      <c r="G97" s="55">
        <f t="shared" si="9"/>
        <v>-1.9271799999937868E-2</v>
      </c>
      <c r="H97" s="56">
        <f t="shared" si="10"/>
        <v>-25.872480367771459</v>
      </c>
      <c r="I97" s="56">
        <f t="shared" si="11"/>
        <v>-2.7951375468509882E-3</v>
      </c>
      <c r="J97" s="56">
        <f t="shared" si="12"/>
        <v>-1.9271799999937868E-3</v>
      </c>
      <c r="K97" s="56">
        <f t="shared" si="13"/>
        <v>-1.9651762808736643E-4</v>
      </c>
      <c r="L97" s="56">
        <f t="shared" si="14"/>
        <v>2822.8880728199997</v>
      </c>
      <c r="M97" s="57"/>
      <c r="N97" s="87">
        <v>2834</v>
      </c>
      <c r="O97">
        <f t="shared" si="17"/>
        <v>194.42500000000223</v>
      </c>
      <c r="P97" s="57">
        <f t="shared" si="15"/>
        <v>-9.9122026488042422E-5</v>
      </c>
      <c r="Q97" s="81"/>
      <c r="R97" s="81"/>
    </row>
    <row r="98" spans="2:18" x14ac:dyDescent="0.25">
      <c r="B98" s="70">
        <v>42423.675694444399</v>
      </c>
      <c r="C98" s="54">
        <f t="shared" si="16"/>
        <v>6.944443957763724E-4</v>
      </c>
      <c r="D98" s="62">
        <v>9140.4339999999993</v>
      </c>
      <c r="E98" s="62">
        <v>19</v>
      </c>
      <c r="F98" s="81"/>
      <c r="G98" s="55">
        <f t="shared" si="9"/>
        <v>-3.8543599999875736E-2</v>
      </c>
      <c r="H98" s="56">
        <f t="shared" si="10"/>
        <v>-25.891882379108893</v>
      </c>
      <c r="I98" s="56">
        <f t="shared" si="11"/>
        <v>-5.5902750937019763E-3</v>
      </c>
      <c r="J98" s="56">
        <f t="shared" si="12"/>
        <v>-3.8543599999875736E-3</v>
      </c>
      <c r="K98" s="56">
        <f t="shared" si="13"/>
        <v>-3.9303525617473287E-4</v>
      </c>
      <c r="L98" s="56">
        <f t="shared" si="14"/>
        <v>2822.88614564</v>
      </c>
      <c r="M98" s="57"/>
      <c r="N98" s="87">
        <v>2834</v>
      </c>
      <c r="O98">
        <f t="shared" si="17"/>
        <v>194.42500000000223</v>
      </c>
      <c r="P98" s="57">
        <f t="shared" si="15"/>
        <v>-1.9824405297608484E-4</v>
      </c>
      <c r="Q98" s="81"/>
      <c r="R98" s="81"/>
    </row>
    <row r="99" spans="2:18" x14ac:dyDescent="0.25">
      <c r="B99" s="70">
        <v>42424</v>
      </c>
      <c r="C99" s="54">
        <f t="shared" si="16"/>
        <v>0.32430555560131324</v>
      </c>
      <c r="D99" s="62">
        <v>9137.7389999999996</v>
      </c>
      <c r="E99" s="62">
        <v>19</v>
      </c>
      <c r="F99" s="81"/>
      <c r="G99" s="55">
        <f t="shared" si="9"/>
        <v>0.27245940000009067</v>
      </c>
      <c r="H99" s="56">
        <f t="shared" si="10"/>
        <v>-25.578779547592603</v>
      </c>
      <c r="I99" s="56">
        <f t="shared" si="11"/>
        <v>3.9516884719393151E-2</v>
      </c>
      <c r="J99" s="56">
        <f t="shared" si="12"/>
        <v>2.7245940000009069E-2</v>
      </c>
      <c r="K99" s="56">
        <f t="shared" si="13"/>
        <v>2.7783120953049248E-3</v>
      </c>
      <c r="L99" s="56">
        <f t="shared" si="14"/>
        <v>2822.9172459399997</v>
      </c>
      <c r="M99" s="57"/>
      <c r="N99" s="87">
        <v>2834</v>
      </c>
      <c r="O99">
        <f t="shared" si="17"/>
        <v>194.42500000000223</v>
      </c>
      <c r="P99" s="57">
        <f t="shared" si="15"/>
        <v>1.4013599074197637E-3</v>
      </c>
      <c r="Q99" s="81"/>
      <c r="R99" s="81"/>
    </row>
    <row r="100" spans="2:18" x14ac:dyDescent="0.25">
      <c r="B100" s="70">
        <v>42424.25</v>
      </c>
      <c r="C100" s="54">
        <f t="shared" si="16"/>
        <v>0.25</v>
      </c>
      <c r="D100" s="62">
        <v>9138.4269999999997</v>
      </c>
      <c r="E100" s="62">
        <v>18.899999999999999</v>
      </c>
      <c r="F100" s="81"/>
      <c r="G100" s="55">
        <f t="shared" si="9"/>
        <v>0.19449420000007894</v>
      </c>
      <c r="H100" s="56">
        <f t="shared" si="10"/>
        <v>-25.658710507873366</v>
      </c>
      <c r="I100" s="56">
        <f t="shared" si="11"/>
        <v>2.8208991431351447E-2</v>
      </c>
      <c r="J100" s="56">
        <f t="shared" si="12"/>
        <v>1.9449420000007895E-2</v>
      </c>
      <c r="K100" s="56">
        <f t="shared" si="13"/>
        <v>1.9832884764728049E-3</v>
      </c>
      <c r="L100" s="56">
        <f t="shared" si="14"/>
        <v>2822.9094494199999</v>
      </c>
      <c r="M100" s="57"/>
      <c r="N100" s="87">
        <v>2834</v>
      </c>
      <c r="O100">
        <f t="shared" si="17"/>
        <v>194.42500000000223</v>
      </c>
      <c r="P100" s="57">
        <f t="shared" si="15"/>
        <v>1.0003559213068109E-3</v>
      </c>
      <c r="Q100" s="81"/>
      <c r="R100" s="81"/>
    </row>
    <row r="101" spans="2:18" x14ac:dyDescent="0.25">
      <c r="B101" s="70">
        <v>42424.5</v>
      </c>
      <c r="C101" s="54">
        <f t="shared" si="16"/>
        <v>0.25</v>
      </c>
      <c r="D101" s="62">
        <v>9137.2549999999992</v>
      </c>
      <c r="E101" s="62">
        <v>18.899999999999999</v>
      </c>
      <c r="F101" s="81"/>
      <c r="G101" s="55">
        <f t="shared" si="9"/>
        <v>0.3297430000001344</v>
      </c>
      <c r="H101" s="56">
        <f t="shared" si="10"/>
        <v>-25.5225491699548</v>
      </c>
      <c r="I101" s="56">
        <f t="shared" si="11"/>
        <v>4.7825166311119494E-2</v>
      </c>
      <c r="J101" s="56">
        <f t="shared" si="12"/>
        <v>3.2974300000013439E-2</v>
      </c>
      <c r="K101" s="56">
        <f t="shared" si="13"/>
        <v>3.3624421298813706E-3</v>
      </c>
      <c r="L101" s="56">
        <f t="shared" si="14"/>
        <v>2822.9229743000001</v>
      </c>
      <c r="M101" s="57"/>
      <c r="N101" s="87">
        <v>2834</v>
      </c>
      <c r="O101">
        <f t="shared" si="17"/>
        <v>194.42500000000223</v>
      </c>
      <c r="P101" s="57">
        <f t="shared" si="15"/>
        <v>1.6959907419320079E-3</v>
      </c>
      <c r="Q101" s="81"/>
      <c r="R101" s="81"/>
    </row>
    <row r="102" spans="2:18" x14ac:dyDescent="0.25">
      <c r="B102" s="70">
        <v>42424.75</v>
      </c>
      <c r="C102" s="54">
        <f t="shared" si="16"/>
        <v>0.25</v>
      </c>
      <c r="D102" s="62">
        <v>9140.1329999999998</v>
      </c>
      <c r="E102" s="62">
        <v>18.899999999999999</v>
      </c>
      <c r="F102" s="81"/>
      <c r="G102" s="55">
        <f t="shared" si="9"/>
        <v>-2.378199999936167E-3</v>
      </c>
      <c r="H102" s="56">
        <f t="shared" si="10"/>
        <v>-25.856912295598931</v>
      </c>
      <c r="I102" s="56">
        <f t="shared" si="11"/>
        <v>-3.4492865813074179E-4</v>
      </c>
      <c r="J102" s="56">
        <f t="shared" si="12"/>
        <v>-2.378199999936167E-4</v>
      </c>
      <c r="K102" s="56">
        <f t="shared" si="13"/>
        <v>-2.4250885911349085E-5</v>
      </c>
      <c r="L102" s="56">
        <f t="shared" si="14"/>
        <v>2822.8897621799997</v>
      </c>
      <c r="M102" s="57"/>
      <c r="N102" s="87">
        <v>2834</v>
      </c>
      <c r="O102">
        <f t="shared" si="17"/>
        <v>194.42500000000223</v>
      </c>
      <c r="P102" s="57">
        <f t="shared" si="15"/>
        <v>-1.2231966053419775E-5</v>
      </c>
      <c r="Q102" s="81"/>
      <c r="R102" s="81"/>
    </row>
    <row r="103" spans="2:18" x14ac:dyDescent="0.25">
      <c r="B103" s="70">
        <v>42425</v>
      </c>
      <c r="C103" s="54">
        <f t="shared" si="16"/>
        <v>0.25</v>
      </c>
      <c r="D103" s="62">
        <v>9137.2890000000007</v>
      </c>
      <c r="E103" s="62">
        <v>18.899999999999999</v>
      </c>
      <c r="F103" s="81"/>
      <c r="G103" s="55">
        <f t="shared" si="9"/>
        <v>0.32581939999996479</v>
      </c>
      <c r="H103" s="56">
        <f t="shared" si="10"/>
        <v>-25.526499234474841</v>
      </c>
      <c r="I103" s="56">
        <f t="shared" si="11"/>
        <v>4.7256096391374888E-2</v>
      </c>
      <c r="J103" s="56">
        <f t="shared" si="12"/>
        <v>3.2581939999996479E-2</v>
      </c>
      <c r="K103" s="56">
        <f t="shared" si="13"/>
        <v>3.322432552903641E-3</v>
      </c>
      <c r="L103" s="56">
        <f t="shared" si="14"/>
        <v>2822.9225819399999</v>
      </c>
      <c r="M103" s="57"/>
      <c r="N103" s="87">
        <v>2834</v>
      </c>
      <c r="O103">
        <f t="shared" si="17"/>
        <v>194.42500000000223</v>
      </c>
      <c r="P103" s="57">
        <f t="shared" si="15"/>
        <v>1.6758102095921876E-3</v>
      </c>
      <c r="Q103" s="81"/>
      <c r="R103" s="81"/>
    </row>
    <row r="104" spans="2:18" x14ac:dyDescent="0.25">
      <c r="B104" s="70">
        <v>42425.25</v>
      </c>
      <c r="C104" s="54">
        <f t="shared" si="16"/>
        <v>0.25</v>
      </c>
      <c r="D104" s="62">
        <v>9138.0920000000006</v>
      </c>
      <c r="E104" s="62">
        <v>18.899999999999999</v>
      </c>
      <c r="F104" s="81"/>
      <c r="G104" s="55">
        <f t="shared" si="9"/>
        <v>0.23315319999997819</v>
      </c>
      <c r="H104" s="56">
        <f t="shared" si="10"/>
        <v>-25.619790610481004</v>
      </c>
      <c r="I104" s="56">
        <f t="shared" si="11"/>
        <v>3.3816003875636838E-2</v>
      </c>
      <c r="J104" s="56">
        <f t="shared" si="12"/>
        <v>2.3315319999997822E-2</v>
      </c>
      <c r="K104" s="56">
        <f t="shared" si="13"/>
        <v>2.3775004849117777E-3</v>
      </c>
      <c r="L104" s="56">
        <f t="shared" si="14"/>
        <v>2822.91331532</v>
      </c>
      <c r="M104" s="57"/>
      <c r="N104" s="87">
        <v>2834</v>
      </c>
      <c r="O104">
        <f t="shared" si="17"/>
        <v>194.42500000000223</v>
      </c>
      <c r="P104" s="57">
        <f t="shared" si="15"/>
        <v>1.1991935193518093E-3</v>
      </c>
      <c r="Q104" s="81"/>
      <c r="R104" s="81"/>
    </row>
    <row r="105" spans="2:18" x14ac:dyDescent="0.25">
      <c r="B105" s="70">
        <v>42425.5</v>
      </c>
      <c r="C105" s="54">
        <f t="shared" si="16"/>
        <v>0.25</v>
      </c>
      <c r="D105" s="62">
        <v>9137.4069999999992</v>
      </c>
      <c r="E105" s="62">
        <v>18.899999999999999</v>
      </c>
      <c r="F105" s="81"/>
      <c r="G105" s="55">
        <f t="shared" si="9"/>
        <v>0.31220220000012938</v>
      </c>
      <c r="H105" s="56">
        <f t="shared" si="10"/>
        <v>-25.540208285830431</v>
      </c>
      <c r="I105" s="56">
        <f t="shared" si="11"/>
        <v>4.5281089022958763E-2</v>
      </c>
      <c r="J105" s="56">
        <f t="shared" si="12"/>
        <v>3.1220220000012941E-2</v>
      </c>
      <c r="K105" s="56">
        <f t="shared" si="13"/>
        <v>3.1835757857533193E-3</v>
      </c>
      <c r="L105" s="56">
        <f t="shared" si="14"/>
        <v>2822.9212202199997</v>
      </c>
      <c r="M105" s="57"/>
      <c r="N105" s="87">
        <v>2834</v>
      </c>
      <c r="O105">
        <f t="shared" si="17"/>
        <v>194.42500000000223</v>
      </c>
      <c r="P105" s="57">
        <f t="shared" si="15"/>
        <v>1.6057718914755088E-3</v>
      </c>
      <c r="Q105" s="81"/>
      <c r="R105" s="81"/>
    </row>
    <row r="106" spans="2:18" x14ac:dyDescent="0.25">
      <c r="B106" s="70">
        <v>42425.75</v>
      </c>
      <c r="C106" s="54">
        <f t="shared" si="16"/>
        <v>0.25</v>
      </c>
      <c r="D106" s="62">
        <v>9139.3970000000008</v>
      </c>
      <c r="E106" s="62">
        <v>18.8</v>
      </c>
      <c r="F106" s="81"/>
      <c r="G106" s="55">
        <f t="shared" si="9"/>
        <v>8.3986199999944569E-2</v>
      </c>
      <c r="H106" s="56">
        <f t="shared" si="10"/>
        <v>-25.771404217689906</v>
      </c>
      <c r="I106" s="56">
        <f t="shared" si="11"/>
        <v>1.2181165279731961E-2</v>
      </c>
      <c r="J106" s="56">
        <f t="shared" si="12"/>
        <v>8.3986199999944566E-3</v>
      </c>
      <c r="K106" s="56">
        <f t="shared" si="13"/>
        <v>8.564207191914348E-4</v>
      </c>
      <c r="L106" s="56">
        <f t="shared" si="14"/>
        <v>2822.8983986200001</v>
      </c>
      <c r="M106" s="57"/>
      <c r="N106" s="87">
        <v>2834</v>
      </c>
      <c r="O106">
        <f t="shared" si="17"/>
        <v>194.42500000000223</v>
      </c>
      <c r="P106" s="57">
        <f t="shared" si="15"/>
        <v>4.319722257937179E-4</v>
      </c>
      <c r="Q106" s="81"/>
      <c r="R106" s="81"/>
    </row>
    <row r="107" spans="2:18" x14ac:dyDescent="0.25">
      <c r="B107" s="70">
        <v>42426</v>
      </c>
      <c r="C107" s="54">
        <f t="shared" si="16"/>
        <v>0.25</v>
      </c>
      <c r="D107" s="62">
        <v>9137.6409999999996</v>
      </c>
      <c r="E107" s="62">
        <v>18.8</v>
      </c>
      <c r="F107" s="81"/>
      <c r="G107" s="55">
        <f t="shared" si="9"/>
        <v>0.28662860000008561</v>
      </c>
      <c r="H107" s="56">
        <f t="shared" si="10"/>
        <v>-25.567394049670611</v>
      </c>
      <c r="I107" s="56">
        <f t="shared" si="11"/>
        <v>4.1571952898232414E-2</v>
      </c>
      <c r="J107" s="56">
        <f t="shared" si="12"/>
        <v>2.8662860000008561E-2</v>
      </c>
      <c r="K107" s="56">
        <f t="shared" si="13"/>
        <v>2.9227976947768732E-3</v>
      </c>
      <c r="L107" s="56">
        <f t="shared" si="14"/>
        <v>2822.91866286</v>
      </c>
      <c r="M107" s="57"/>
      <c r="N107" s="87">
        <v>2834</v>
      </c>
      <c r="O107">
        <f t="shared" si="17"/>
        <v>194.42500000000223</v>
      </c>
      <c r="P107" s="57">
        <f t="shared" si="15"/>
        <v>1.4742373665942257E-3</v>
      </c>
      <c r="Q107" s="81"/>
      <c r="R107" s="81"/>
    </row>
    <row r="108" spans="2:18" x14ac:dyDescent="0.25">
      <c r="B108" s="70">
        <v>42426.25</v>
      </c>
      <c r="C108" s="54">
        <f t="shared" si="16"/>
        <v>0.25</v>
      </c>
      <c r="D108" s="62">
        <v>9138.3250000000007</v>
      </c>
      <c r="E108" s="62">
        <v>18.8</v>
      </c>
      <c r="F108" s="81"/>
      <c r="G108" s="55">
        <f t="shared" si="9"/>
        <v>0.20769499999995802</v>
      </c>
      <c r="H108" s="56">
        <f t="shared" si="10"/>
        <v>-25.646860265284658</v>
      </c>
      <c r="I108" s="56">
        <f t="shared" si="11"/>
        <v>3.0123605101493912E-2</v>
      </c>
      <c r="J108" s="56">
        <f t="shared" si="12"/>
        <v>2.0769499999995805E-2</v>
      </c>
      <c r="K108" s="56">
        <f t="shared" si="13"/>
        <v>2.1178991461995719E-3</v>
      </c>
      <c r="L108" s="56">
        <f t="shared" si="14"/>
        <v>2822.9107694999998</v>
      </c>
      <c r="M108" s="57"/>
      <c r="N108" s="87">
        <v>2834</v>
      </c>
      <c r="O108">
        <f t="shared" si="17"/>
        <v>194.42500000000223</v>
      </c>
      <c r="P108" s="57">
        <f t="shared" si="15"/>
        <v>1.06825253953944E-3</v>
      </c>
      <c r="Q108" s="81"/>
      <c r="R108" s="81"/>
    </row>
    <row r="109" spans="2:18" x14ac:dyDescent="0.25">
      <c r="B109" s="70">
        <v>42426.5</v>
      </c>
      <c r="C109" s="54">
        <f t="shared" si="16"/>
        <v>0.25</v>
      </c>
      <c r="D109" s="62">
        <v>9138.31</v>
      </c>
      <c r="E109" s="62">
        <v>18.8</v>
      </c>
      <c r="F109" s="81"/>
      <c r="G109" s="55">
        <f t="shared" si="9"/>
        <v>0.20942600000010075</v>
      </c>
      <c r="H109" s="56">
        <f t="shared" si="10"/>
        <v>-25.645117582932926</v>
      </c>
      <c r="I109" s="56">
        <f t="shared" si="11"/>
        <v>3.037466536021461E-2</v>
      </c>
      <c r="J109" s="56">
        <f t="shared" si="12"/>
        <v>2.0942600000010077E-2</v>
      </c>
      <c r="K109" s="56">
        <f t="shared" si="13"/>
        <v>2.1355504301610274E-3</v>
      </c>
      <c r="L109" s="56">
        <f t="shared" si="14"/>
        <v>2822.9109426</v>
      </c>
      <c r="M109" s="57"/>
      <c r="N109" s="87">
        <v>2834</v>
      </c>
      <c r="O109">
        <f t="shared" si="17"/>
        <v>194.42500000000223</v>
      </c>
      <c r="P109" s="57">
        <f t="shared" si="15"/>
        <v>1.077155715572063E-3</v>
      </c>
      <c r="Q109" s="81"/>
      <c r="R109" s="81"/>
    </row>
    <row r="110" spans="2:18" x14ac:dyDescent="0.25">
      <c r="B110" s="70">
        <v>42426.75</v>
      </c>
      <c r="C110" s="54">
        <f t="shared" si="16"/>
        <v>0.25</v>
      </c>
      <c r="D110" s="62">
        <v>9140.5840000000007</v>
      </c>
      <c r="E110" s="62">
        <v>18.8</v>
      </c>
      <c r="F110" s="81"/>
      <c r="G110" s="55">
        <f t="shared" si="9"/>
        <v>-5.2993600000043675E-2</v>
      </c>
      <c r="H110" s="56">
        <f t="shared" si="10"/>
        <v>-25.909309345752035</v>
      </c>
      <c r="I110" s="56">
        <f t="shared" si="11"/>
        <v>-7.6860698587263342E-3</v>
      </c>
      <c r="J110" s="56">
        <f t="shared" si="12"/>
        <v>-5.2993600000043675E-3</v>
      </c>
      <c r="K110" s="56">
        <f t="shared" si="13"/>
        <v>-5.4038421817644542E-4</v>
      </c>
      <c r="L110" s="56">
        <f t="shared" si="14"/>
        <v>2822.8847006399997</v>
      </c>
      <c r="M110" s="57"/>
      <c r="N110" s="87">
        <v>2834</v>
      </c>
      <c r="O110">
        <f t="shared" si="17"/>
        <v>194.42500000000223</v>
      </c>
      <c r="P110" s="57">
        <f t="shared" si="15"/>
        <v>-2.7256577086302207E-4</v>
      </c>
      <c r="Q110" s="81"/>
      <c r="R110" s="81"/>
    </row>
    <row r="111" spans="2:18" x14ac:dyDescent="0.25">
      <c r="B111" s="70">
        <v>42427</v>
      </c>
      <c r="C111" s="54">
        <f t="shared" si="16"/>
        <v>0.25</v>
      </c>
      <c r="D111" s="62">
        <v>9138.2270000000008</v>
      </c>
      <c r="E111" s="62">
        <v>18.8</v>
      </c>
      <c r="F111" s="81"/>
      <c r="G111" s="55">
        <f t="shared" si="9"/>
        <v>0.21900419999995299</v>
      </c>
      <c r="H111" s="56">
        <f t="shared" si="10"/>
        <v>-25.635474742358383</v>
      </c>
      <c r="I111" s="56">
        <f t="shared" si="11"/>
        <v>3.1763865458333179E-2</v>
      </c>
      <c r="J111" s="56">
        <f t="shared" si="12"/>
        <v>2.1900419999995299E-2</v>
      </c>
      <c r="K111" s="56">
        <f t="shared" si="13"/>
        <v>2.2332208680715207E-3</v>
      </c>
      <c r="L111" s="56">
        <f t="shared" si="14"/>
        <v>2822.9119004199997</v>
      </c>
      <c r="M111" s="57"/>
      <c r="N111" s="87">
        <v>2834</v>
      </c>
      <c r="O111">
        <f t="shared" si="17"/>
        <v>194.42500000000223</v>
      </c>
      <c r="P111" s="57">
        <f t="shared" si="15"/>
        <v>1.1264199562810878E-3</v>
      </c>
      <c r="Q111" s="81"/>
      <c r="R111" s="81"/>
    </row>
    <row r="112" spans="2:18" x14ac:dyDescent="0.25">
      <c r="B112" s="70">
        <v>42427.25</v>
      </c>
      <c r="C112" s="54">
        <f t="shared" si="16"/>
        <v>0.25</v>
      </c>
      <c r="D112" s="62">
        <v>9139.43</v>
      </c>
      <c r="E112" s="62">
        <v>18.8</v>
      </c>
      <c r="F112" s="81"/>
      <c r="G112" s="55">
        <f t="shared" si="9"/>
        <v>8.0178000000008381E-2</v>
      </c>
      <c r="H112" s="56">
        <f t="shared" si="10"/>
        <v>-25.775238134610845</v>
      </c>
      <c r="I112" s="56">
        <f t="shared" si="11"/>
        <v>1.1628832710601215E-2</v>
      </c>
      <c r="J112" s="56">
        <f t="shared" si="12"/>
        <v>8.0178000000008381E-3</v>
      </c>
      <c r="K112" s="56">
        <f t="shared" si="13"/>
        <v>8.1758789448008553E-4</v>
      </c>
      <c r="L112" s="56">
        <f t="shared" si="14"/>
        <v>2822.8980177999997</v>
      </c>
      <c r="M112" s="57"/>
      <c r="N112" s="87">
        <v>2834</v>
      </c>
      <c r="O112">
        <f t="shared" si="17"/>
        <v>194.42500000000223</v>
      </c>
      <c r="P112" s="57">
        <f t="shared" si="15"/>
        <v>4.1238523852389077E-4</v>
      </c>
      <c r="Q112" s="81"/>
      <c r="R112" s="81"/>
    </row>
    <row r="113" spans="2:18" x14ac:dyDescent="0.25">
      <c r="B113" s="70">
        <v>42427.5</v>
      </c>
      <c r="C113" s="54">
        <f t="shared" si="16"/>
        <v>0.25</v>
      </c>
      <c r="D113" s="62">
        <v>9138.1910000000007</v>
      </c>
      <c r="E113" s="62">
        <v>18.8</v>
      </c>
      <c r="F113" s="81"/>
      <c r="G113" s="55">
        <f t="shared" si="9"/>
        <v>0.22315859999995971</v>
      </c>
      <c r="H113" s="56">
        <f t="shared" si="10"/>
        <v>-25.631292306415162</v>
      </c>
      <c r="I113" s="56">
        <f t="shared" si="11"/>
        <v>3.2366410079214154E-2</v>
      </c>
      <c r="J113" s="56">
        <f t="shared" si="12"/>
        <v>2.2315859999995972E-2</v>
      </c>
      <c r="K113" s="56">
        <f t="shared" si="13"/>
        <v>2.275583949575589E-3</v>
      </c>
      <c r="L113" s="56">
        <f t="shared" si="14"/>
        <v>2822.91231586</v>
      </c>
      <c r="M113" s="57"/>
      <c r="N113" s="87">
        <v>2834</v>
      </c>
      <c r="O113">
        <f t="shared" si="17"/>
        <v>194.42500000000223</v>
      </c>
      <c r="P113" s="57">
        <f t="shared" si="15"/>
        <v>1.1477875787576555E-3</v>
      </c>
      <c r="Q113" s="81"/>
      <c r="R113" s="81"/>
    </row>
    <row r="114" spans="2:18" x14ac:dyDescent="0.25">
      <c r="B114" s="70">
        <v>42427.75</v>
      </c>
      <c r="C114" s="54">
        <f t="shared" si="16"/>
        <v>0.25</v>
      </c>
      <c r="D114" s="62">
        <v>9141.2209999999995</v>
      </c>
      <c r="E114" s="62">
        <v>18.8</v>
      </c>
      <c r="F114" s="81"/>
      <c r="G114" s="55">
        <f t="shared" si="9"/>
        <v>-0.12650339999990595</v>
      </c>
      <c r="H114" s="56">
        <f t="shared" si="10"/>
        <v>-25.983315973232038</v>
      </c>
      <c r="I114" s="56">
        <f t="shared" si="11"/>
        <v>-1.8347762178166357E-2</v>
      </c>
      <c r="J114" s="56">
        <f t="shared" si="12"/>
        <v>-1.2650339999990596E-2</v>
      </c>
      <c r="K114" s="56">
        <f t="shared" si="13"/>
        <v>-1.2899754103430411E-3</v>
      </c>
      <c r="L114" s="56">
        <f t="shared" si="14"/>
        <v>2822.8773496599997</v>
      </c>
      <c r="M114" s="57"/>
      <c r="N114" s="87">
        <v>2834</v>
      </c>
      <c r="O114">
        <f t="shared" si="17"/>
        <v>194.42500000000223</v>
      </c>
      <c r="P114" s="57">
        <f t="shared" si="15"/>
        <v>-6.5065397968319151E-4</v>
      </c>
      <c r="Q114" s="81"/>
      <c r="R114" s="81"/>
    </row>
    <row r="115" spans="2:18" x14ac:dyDescent="0.25">
      <c r="B115" s="70">
        <v>42428</v>
      </c>
      <c r="C115" s="54">
        <f t="shared" si="16"/>
        <v>0.25</v>
      </c>
      <c r="D115" s="62">
        <v>9138.7620000000006</v>
      </c>
      <c r="E115" s="62">
        <v>18.8</v>
      </c>
      <c r="F115" s="81"/>
      <c r="G115" s="55">
        <f t="shared" si="9"/>
        <v>0.15726519999996977</v>
      </c>
      <c r="H115" s="56">
        <f t="shared" si="10"/>
        <v>-25.697630454128557</v>
      </c>
      <c r="I115" s="56">
        <f t="shared" si="11"/>
        <v>2.2809382898035614E-2</v>
      </c>
      <c r="J115" s="56">
        <f t="shared" si="12"/>
        <v>1.5726519999996979E-2</v>
      </c>
      <c r="K115" s="56">
        <f t="shared" si="13"/>
        <v>1.6036584068316918E-3</v>
      </c>
      <c r="L115" s="56">
        <f t="shared" si="14"/>
        <v>2822.9057265199999</v>
      </c>
      <c r="M115" s="57"/>
      <c r="N115" s="87">
        <v>2834</v>
      </c>
      <c r="O115">
        <f t="shared" si="17"/>
        <v>194.42500000000223</v>
      </c>
      <c r="P115" s="57">
        <f t="shared" si="15"/>
        <v>8.0887334447714006E-4</v>
      </c>
      <c r="Q115" s="81"/>
      <c r="R115" s="81"/>
    </row>
    <row r="116" spans="2:18" x14ac:dyDescent="0.25">
      <c r="B116" s="70">
        <v>42428.25</v>
      </c>
      <c r="C116" s="54">
        <f t="shared" si="16"/>
        <v>0.25</v>
      </c>
      <c r="D116" s="62">
        <v>9138.9619999999995</v>
      </c>
      <c r="E116" s="62">
        <v>18.7</v>
      </c>
      <c r="F116" s="81"/>
      <c r="G116" s="55">
        <f t="shared" si="9"/>
        <v>0.13561520000009575</v>
      </c>
      <c r="H116" s="56">
        <f t="shared" si="10"/>
        <v>-25.720866266231496</v>
      </c>
      <c r="I116" s="56">
        <f t="shared" si="11"/>
        <v>1.9669316693053884E-2</v>
      </c>
      <c r="J116" s="56">
        <f t="shared" si="12"/>
        <v>1.3561520000009576E-2</v>
      </c>
      <c r="K116" s="56">
        <f t="shared" si="13"/>
        <v>1.3828898928329764E-3</v>
      </c>
      <c r="L116" s="56">
        <f t="shared" si="14"/>
        <v>2822.90356152</v>
      </c>
      <c r="M116" s="57"/>
      <c r="N116" s="87">
        <v>2834</v>
      </c>
      <c r="O116">
        <f t="shared" si="17"/>
        <v>194.42500000000223</v>
      </c>
      <c r="P116" s="57">
        <f t="shared" si="15"/>
        <v>6.9751935193567804E-4</v>
      </c>
      <c r="Q116" s="81"/>
      <c r="R116" s="81"/>
    </row>
    <row r="117" spans="2:18" x14ac:dyDescent="0.25">
      <c r="B117" s="70">
        <v>42428.5</v>
      </c>
      <c r="C117" s="54">
        <f t="shared" si="16"/>
        <v>0.25</v>
      </c>
      <c r="D117" s="62">
        <v>9137.3889999999992</v>
      </c>
      <c r="E117" s="62">
        <v>18.7</v>
      </c>
      <c r="F117" s="81"/>
      <c r="G117" s="55">
        <f t="shared" si="9"/>
        <v>0.31713940000013269</v>
      </c>
      <c r="H117" s="56">
        <f t="shared" si="10"/>
        <v>-25.538117074214597</v>
      </c>
      <c r="I117" s="56">
        <f t="shared" si="11"/>
        <v>4.599716915539924E-2</v>
      </c>
      <c r="J117" s="56">
        <f t="shared" si="12"/>
        <v>3.171394000001327E-2</v>
      </c>
      <c r="K117" s="56">
        <f t="shared" si="13"/>
        <v>3.2339212041053531E-3</v>
      </c>
      <c r="L117" s="56">
        <f t="shared" si="14"/>
        <v>2822.9217139399998</v>
      </c>
      <c r="M117" s="57"/>
      <c r="N117" s="87">
        <v>2834</v>
      </c>
      <c r="O117">
        <f t="shared" si="17"/>
        <v>194.42500000000223</v>
      </c>
      <c r="P117" s="57">
        <f t="shared" si="15"/>
        <v>1.6311657451466069E-3</v>
      </c>
      <c r="Q117" s="81"/>
      <c r="R117" s="81"/>
    </row>
    <row r="118" spans="2:18" x14ac:dyDescent="0.25">
      <c r="B118" s="70">
        <v>42428.75</v>
      </c>
      <c r="C118" s="54">
        <f t="shared" si="16"/>
        <v>0.25</v>
      </c>
      <c r="D118" s="62">
        <v>9139.3310000000001</v>
      </c>
      <c r="E118" s="62">
        <v>18.7</v>
      </c>
      <c r="F118" s="81"/>
      <c r="G118" s="55">
        <f t="shared" si="9"/>
        <v>9.3032600000026888E-2</v>
      </c>
      <c r="H118" s="56">
        <f t="shared" si="10"/>
        <v>-25.763736385270022</v>
      </c>
      <c r="I118" s="56">
        <f t="shared" si="11"/>
        <v>1.3493234329023898E-2</v>
      </c>
      <c r="J118" s="56">
        <f t="shared" si="12"/>
        <v>9.3032600000026895E-3</v>
      </c>
      <c r="K118" s="56">
        <f t="shared" si="13"/>
        <v>9.4866830741627424E-4</v>
      </c>
      <c r="L118" s="56">
        <f t="shared" si="14"/>
        <v>2822.8993032599997</v>
      </c>
      <c r="M118" s="57"/>
      <c r="N118" s="87">
        <v>2834</v>
      </c>
      <c r="O118">
        <f t="shared" si="17"/>
        <v>194.42500000000223</v>
      </c>
      <c r="P118" s="57">
        <f t="shared" si="15"/>
        <v>4.785012215508593E-4</v>
      </c>
      <c r="Q118" s="81"/>
      <c r="R118" s="81"/>
    </row>
    <row r="119" spans="2:18" x14ac:dyDescent="0.25">
      <c r="B119" s="70">
        <v>42429</v>
      </c>
      <c r="C119" s="54">
        <f t="shared" si="16"/>
        <v>0.25</v>
      </c>
      <c r="D119" s="62">
        <v>9137.1550000000007</v>
      </c>
      <c r="E119" s="62">
        <v>18.7</v>
      </c>
      <c r="F119" s="81"/>
      <c r="G119" s="55">
        <f t="shared" si="9"/>
        <v>0.34414299999996645</v>
      </c>
      <c r="H119" s="56">
        <f t="shared" si="10"/>
        <v>-25.510931336049225</v>
      </c>
      <c r="I119" s="56">
        <f t="shared" si="11"/>
        <v>4.9913709191095133E-2</v>
      </c>
      <c r="J119" s="56">
        <f t="shared" si="12"/>
        <v>3.4414299999996643E-2</v>
      </c>
      <c r="K119" s="56">
        <f t="shared" si="13"/>
        <v>3.5092812338796578E-3</v>
      </c>
      <c r="L119" s="56">
        <f t="shared" si="14"/>
        <v>2822.9244143000001</v>
      </c>
      <c r="M119" s="57"/>
      <c r="N119" s="87">
        <v>2834</v>
      </c>
      <c r="O119">
        <f t="shared" si="17"/>
        <v>194.42500000000223</v>
      </c>
      <c r="P119" s="57">
        <f t="shared" si="15"/>
        <v>1.7700552912432172E-3</v>
      </c>
      <c r="Q119" s="81"/>
      <c r="R119" s="81"/>
    </row>
    <row r="120" spans="2:18" x14ac:dyDescent="0.25">
      <c r="B120" s="70">
        <v>42429.25</v>
      </c>
      <c r="C120" s="54">
        <f t="shared" si="16"/>
        <v>0.25</v>
      </c>
      <c r="D120" s="62">
        <v>9138.5110000000004</v>
      </c>
      <c r="E120" s="62">
        <v>18.7</v>
      </c>
      <c r="F120" s="81"/>
      <c r="G120" s="55">
        <f t="shared" si="9"/>
        <v>0.18766059999999329</v>
      </c>
      <c r="H120" s="56">
        <f t="shared" si="10"/>
        <v>-25.66846953458321</v>
      </c>
      <c r="I120" s="56">
        <f t="shared" si="11"/>
        <v>2.7217861804619027E-2</v>
      </c>
      <c r="J120" s="56">
        <f t="shared" si="12"/>
        <v>1.8766059999999331E-2</v>
      </c>
      <c r="K120" s="56">
        <f t="shared" si="13"/>
        <v>1.9136051638959316E-3</v>
      </c>
      <c r="L120" s="56">
        <f t="shared" si="14"/>
        <v>2822.9087660599998</v>
      </c>
      <c r="M120" s="57"/>
      <c r="N120" s="87">
        <v>2834</v>
      </c>
      <c r="O120">
        <f t="shared" si="17"/>
        <v>194.42500000000223</v>
      </c>
      <c r="P120" s="57">
        <f t="shared" si="15"/>
        <v>9.6520817796060768E-4</v>
      </c>
      <c r="Q120" s="81"/>
      <c r="R120" s="81"/>
    </row>
    <row r="121" spans="2:18" x14ac:dyDescent="0.25">
      <c r="B121" s="70">
        <v>42429.5</v>
      </c>
      <c r="C121" s="54">
        <f t="shared" si="16"/>
        <v>0.25</v>
      </c>
      <c r="D121" s="62">
        <v>9137.4069999999992</v>
      </c>
      <c r="E121" s="62">
        <v>18.7</v>
      </c>
      <c r="F121" s="81"/>
      <c r="G121" s="55">
        <f t="shared" si="9"/>
        <v>0.31506220000012936</v>
      </c>
      <c r="H121" s="56">
        <f t="shared" si="10"/>
        <v>-25.540208285830431</v>
      </c>
      <c r="I121" s="56">
        <f t="shared" si="11"/>
        <v>4.5695896844958755E-2</v>
      </c>
      <c r="J121" s="56">
        <f t="shared" si="12"/>
        <v>3.1506220000012936E-2</v>
      </c>
      <c r="K121" s="56">
        <f t="shared" si="13"/>
        <v>3.2127396633533189E-3</v>
      </c>
      <c r="L121" s="56">
        <f t="shared" si="14"/>
        <v>2822.9215062200001</v>
      </c>
      <c r="M121" s="57"/>
      <c r="N121" s="87">
        <v>2834</v>
      </c>
      <c r="O121">
        <f t="shared" si="17"/>
        <v>194.42500000000223</v>
      </c>
      <c r="P121" s="57">
        <f t="shared" si="15"/>
        <v>1.6204819339083233E-3</v>
      </c>
      <c r="Q121" s="81"/>
      <c r="R121" s="81"/>
    </row>
    <row r="122" spans="2:18" x14ac:dyDescent="0.25">
      <c r="B122" s="70">
        <v>42429.75</v>
      </c>
      <c r="C122" s="54">
        <f t="shared" si="16"/>
        <v>0.25</v>
      </c>
      <c r="D122" s="62">
        <v>9139.6309999999994</v>
      </c>
      <c r="E122" s="62">
        <v>18.7</v>
      </c>
      <c r="F122" s="81"/>
      <c r="G122" s="55">
        <f t="shared" si="9"/>
        <v>5.8412600000110844E-2</v>
      </c>
      <c r="H122" s="56">
        <f t="shared" si="10"/>
        <v>-25.798590184278282</v>
      </c>
      <c r="I122" s="56">
        <f t="shared" si="11"/>
        <v>8.4720291550360767E-3</v>
      </c>
      <c r="J122" s="56">
        <f t="shared" si="12"/>
        <v>5.8412600000110849E-3</v>
      </c>
      <c r="K122" s="56">
        <f t="shared" si="13"/>
        <v>5.9564262821713029E-4</v>
      </c>
      <c r="L122" s="56">
        <f t="shared" si="14"/>
        <v>2822.89584126</v>
      </c>
      <c r="M122" s="57"/>
      <c r="N122" s="87">
        <v>2834</v>
      </c>
      <c r="O122">
        <f t="shared" si="17"/>
        <v>194.42500000000223</v>
      </c>
      <c r="P122" s="57">
        <f t="shared" si="15"/>
        <v>3.0043770091351513E-4</v>
      </c>
      <c r="Q122" s="81"/>
      <c r="R122" s="81"/>
    </row>
    <row r="123" spans="2:18" x14ac:dyDescent="0.25">
      <c r="B123" s="70">
        <v>42430</v>
      </c>
      <c r="C123" s="54">
        <f t="shared" si="16"/>
        <v>0.25</v>
      </c>
      <c r="D123" s="62">
        <v>9137.1049999999996</v>
      </c>
      <c r="E123" s="62">
        <v>18.7</v>
      </c>
      <c r="F123" s="81"/>
      <c r="G123" s="55">
        <f t="shared" si="9"/>
        <v>0.3499130000000924</v>
      </c>
      <c r="H123" s="56">
        <f t="shared" si="10"/>
        <v>-25.505122420729094</v>
      </c>
      <c r="I123" s="56">
        <f t="shared" si="11"/>
        <v>5.0750576720113398E-2</v>
      </c>
      <c r="J123" s="56">
        <f t="shared" si="12"/>
        <v>3.4991300000009239E-2</v>
      </c>
      <c r="K123" s="56">
        <f t="shared" si="13"/>
        <v>3.5681188470809422E-3</v>
      </c>
      <c r="L123" s="56">
        <f t="shared" si="14"/>
        <v>2822.9249912999999</v>
      </c>
      <c r="M123" s="57"/>
      <c r="N123" s="87">
        <v>2834</v>
      </c>
      <c r="O123">
        <f t="shared" si="17"/>
        <v>194.42500000000223</v>
      </c>
      <c r="P123" s="57">
        <f t="shared" si="15"/>
        <v>1.7997325446834943E-3</v>
      </c>
      <c r="Q123" s="81"/>
      <c r="R123" s="81"/>
    </row>
    <row r="124" spans="2:18" x14ac:dyDescent="0.25">
      <c r="B124" s="70">
        <v>42430.25</v>
      </c>
      <c r="C124" s="54">
        <f t="shared" si="16"/>
        <v>0.25</v>
      </c>
      <c r="D124" s="62">
        <v>9138.3250000000007</v>
      </c>
      <c r="E124" s="62">
        <v>18.7</v>
      </c>
      <c r="F124" s="81"/>
      <c r="G124" s="55">
        <f t="shared" si="9"/>
        <v>0.20912499999995804</v>
      </c>
      <c r="H124" s="56">
        <f t="shared" si="10"/>
        <v>-25.646860265284658</v>
      </c>
      <c r="I124" s="56">
        <f t="shared" si="11"/>
        <v>3.0331009012493911E-2</v>
      </c>
      <c r="J124" s="56">
        <f t="shared" si="12"/>
        <v>2.0912499999995806E-2</v>
      </c>
      <c r="K124" s="56">
        <f t="shared" si="13"/>
        <v>2.1324810849995724E-3</v>
      </c>
      <c r="L124" s="56">
        <f t="shared" si="14"/>
        <v>2822.9109125</v>
      </c>
      <c r="M124" s="57"/>
      <c r="N124" s="87">
        <v>2834</v>
      </c>
      <c r="O124">
        <f t="shared" si="17"/>
        <v>194.42500000000223</v>
      </c>
      <c r="P124" s="57">
        <f t="shared" si="15"/>
        <v>1.0756075607558475E-3</v>
      </c>
      <c r="Q124" s="81"/>
      <c r="R124" s="81"/>
    </row>
    <row r="125" spans="2:18" x14ac:dyDescent="0.25">
      <c r="B125" s="70">
        <v>42430.5</v>
      </c>
      <c r="C125" s="54">
        <f t="shared" si="16"/>
        <v>0.25</v>
      </c>
      <c r="D125" s="62">
        <v>9137.5730000000003</v>
      </c>
      <c r="E125" s="62">
        <v>18.7</v>
      </c>
      <c r="F125" s="81"/>
      <c r="G125" s="55">
        <f t="shared" si="9"/>
        <v>0.29590580000000505</v>
      </c>
      <c r="H125" s="56">
        <f t="shared" si="10"/>
        <v>-25.559493910712717</v>
      </c>
      <c r="I125" s="56">
        <f t="shared" si="11"/>
        <v>4.2917496648660729E-2</v>
      </c>
      <c r="J125" s="56">
        <f t="shared" si="12"/>
        <v>2.9590580000000505E-2</v>
      </c>
      <c r="K125" s="56">
        <f t="shared" si="13"/>
        <v>3.0173987875280516E-3</v>
      </c>
      <c r="L125" s="56">
        <f t="shared" si="14"/>
        <v>2822.9195905799997</v>
      </c>
      <c r="M125" s="57"/>
      <c r="N125" s="87">
        <v>2834</v>
      </c>
      <c r="O125">
        <f t="shared" si="17"/>
        <v>194.42500000000223</v>
      </c>
      <c r="P125" s="57">
        <f t="shared" si="15"/>
        <v>1.5219534524881144E-3</v>
      </c>
      <c r="Q125" s="81"/>
      <c r="R125" s="81"/>
    </row>
    <row r="126" spans="2:18" x14ac:dyDescent="0.25">
      <c r="B126" s="70">
        <v>42430.75</v>
      </c>
      <c r="C126" s="54">
        <f t="shared" si="16"/>
        <v>0.25</v>
      </c>
      <c r="D126" s="62">
        <v>9139.5630000000001</v>
      </c>
      <c r="E126" s="62">
        <v>18.7</v>
      </c>
      <c r="F126" s="81"/>
      <c r="G126" s="55">
        <f t="shared" si="9"/>
        <v>6.6259800000030247E-2</v>
      </c>
      <c r="H126" s="56">
        <f t="shared" si="10"/>
        <v>-25.790689986401958</v>
      </c>
      <c r="I126" s="56">
        <f t="shared" si="11"/>
        <v>9.6101689944643864E-3</v>
      </c>
      <c r="J126" s="56">
        <f t="shared" si="12"/>
        <v>6.6259800000030254E-3</v>
      </c>
      <c r="K126" s="56">
        <f t="shared" si="13"/>
        <v>6.7566178216830846E-4</v>
      </c>
      <c r="L126" s="56">
        <f t="shared" si="14"/>
        <v>2822.89662598</v>
      </c>
      <c r="M126" s="57"/>
      <c r="N126" s="87">
        <v>2834</v>
      </c>
      <c r="O126">
        <f t="shared" si="17"/>
        <v>194.42500000000223</v>
      </c>
      <c r="P126" s="57">
        <f t="shared" si="15"/>
        <v>3.4079876559099648E-4</v>
      </c>
      <c r="Q126" s="81"/>
      <c r="R126" s="81"/>
    </row>
    <row r="127" spans="2:18" x14ac:dyDescent="0.25">
      <c r="B127" s="70">
        <v>42431</v>
      </c>
      <c r="C127" s="54">
        <f t="shared" si="16"/>
        <v>0.25</v>
      </c>
      <c r="D127" s="62">
        <v>9137.4879999999994</v>
      </c>
      <c r="E127" s="62">
        <v>18.7</v>
      </c>
      <c r="F127" s="81"/>
      <c r="G127" s="55">
        <f t="shared" si="9"/>
        <v>0.3057148000001142</v>
      </c>
      <c r="H127" s="56">
        <f t="shared" si="10"/>
        <v>-25.54961873984621</v>
      </c>
      <c r="I127" s="56">
        <f t="shared" si="11"/>
        <v>4.4340171447976563E-2</v>
      </c>
      <c r="J127" s="56">
        <f t="shared" si="12"/>
        <v>3.057148000001142E-2</v>
      </c>
      <c r="K127" s="56">
        <f t="shared" si="13"/>
        <v>3.1174227299691644E-3</v>
      </c>
      <c r="L127" s="56">
        <f t="shared" si="14"/>
        <v>2822.92057148</v>
      </c>
      <c r="M127" s="57"/>
      <c r="N127" s="87">
        <v>2834</v>
      </c>
      <c r="O127">
        <f t="shared" si="17"/>
        <v>194.42500000000223</v>
      </c>
      <c r="P127" s="57">
        <f t="shared" si="15"/>
        <v>1.5724047833360457E-3</v>
      </c>
      <c r="Q127" s="81"/>
      <c r="R127" s="81"/>
    </row>
    <row r="128" spans="2:18" x14ac:dyDescent="0.25">
      <c r="B128" s="70">
        <v>42431.25</v>
      </c>
      <c r="C128" s="54">
        <f t="shared" si="16"/>
        <v>0.25</v>
      </c>
      <c r="D128" s="62">
        <v>9137.94</v>
      </c>
      <c r="E128" s="62">
        <v>18.600000000000001</v>
      </c>
      <c r="F128" s="81"/>
      <c r="G128" s="55">
        <f t="shared" si="9"/>
        <v>0.25498399999998322</v>
      </c>
      <c r="H128" s="56">
        <f t="shared" si="10"/>
        <v>-25.60213144927161</v>
      </c>
      <c r="I128" s="56">
        <f t="shared" si="11"/>
        <v>3.6982292896797567E-2</v>
      </c>
      <c r="J128" s="56">
        <f t="shared" si="12"/>
        <v>2.5498399999998325E-2</v>
      </c>
      <c r="K128" s="56">
        <f t="shared" si="13"/>
        <v>2.6001126454398291E-3</v>
      </c>
      <c r="L128" s="56">
        <f t="shared" si="14"/>
        <v>2822.9154983999997</v>
      </c>
      <c r="M128" s="57"/>
      <c r="N128" s="87">
        <v>2834</v>
      </c>
      <c r="O128">
        <f t="shared" si="17"/>
        <v>194.42500000000223</v>
      </c>
      <c r="P128" s="57">
        <f t="shared" si="15"/>
        <v>1.3114774334575302E-3</v>
      </c>
      <c r="Q128" s="81"/>
      <c r="R128" s="81"/>
    </row>
    <row r="129" spans="2:18" x14ac:dyDescent="0.25">
      <c r="B129" s="70">
        <v>42431.5</v>
      </c>
      <c r="C129" s="54">
        <f t="shared" si="16"/>
        <v>0.25</v>
      </c>
      <c r="D129" s="62">
        <v>9137.6579999999994</v>
      </c>
      <c r="E129" s="62">
        <v>18.600000000000001</v>
      </c>
      <c r="F129" s="81"/>
      <c r="G129" s="55">
        <f t="shared" si="9"/>
        <v>0.28752680000010583</v>
      </c>
      <c r="H129" s="56">
        <f t="shared" si="10"/>
        <v>-25.569369084724713</v>
      </c>
      <c r="I129" s="56">
        <f t="shared" si="11"/>
        <v>4.1702225760375349E-2</v>
      </c>
      <c r="J129" s="56">
        <f t="shared" si="12"/>
        <v>2.8752680000010584E-2</v>
      </c>
      <c r="K129" s="56">
        <f t="shared" si="13"/>
        <v>2.9319567838890794E-3</v>
      </c>
      <c r="L129" s="56">
        <f t="shared" si="14"/>
        <v>2822.9187526799997</v>
      </c>
      <c r="M129" s="57"/>
      <c r="N129" s="87">
        <v>2834</v>
      </c>
      <c r="O129">
        <f t="shared" si="17"/>
        <v>194.42500000000223</v>
      </c>
      <c r="P129" s="57">
        <f t="shared" si="15"/>
        <v>1.4788571428576702E-3</v>
      </c>
      <c r="Q129" s="81"/>
      <c r="R129" s="81"/>
    </row>
    <row r="130" spans="2:18" x14ac:dyDescent="0.25">
      <c r="B130" s="70">
        <v>42431.75</v>
      </c>
      <c r="C130" s="54">
        <f t="shared" si="16"/>
        <v>0.25</v>
      </c>
      <c r="D130" s="62">
        <v>9140.4509999999991</v>
      </c>
      <c r="E130" s="62">
        <v>18.600000000000001</v>
      </c>
      <c r="F130" s="81"/>
      <c r="G130" s="55">
        <f t="shared" si="9"/>
        <v>-3.4785399999855603E-2</v>
      </c>
      <c r="H130" s="56">
        <f t="shared" si="10"/>
        <v>-25.893857434836264</v>
      </c>
      <c r="I130" s="56">
        <f t="shared" si="11"/>
        <v>-5.045194409559057E-3</v>
      </c>
      <c r="J130" s="56">
        <f t="shared" si="12"/>
        <v>-3.4785399999855606E-3</v>
      </c>
      <c r="K130" s="56">
        <f t="shared" si="13"/>
        <v>-3.5471228946252754E-4</v>
      </c>
      <c r="L130" s="56">
        <f t="shared" si="14"/>
        <v>2822.88652146</v>
      </c>
      <c r="M130" s="57"/>
      <c r="N130" s="87">
        <v>2834</v>
      </c>
      <c r="O130">
        <f t="shared" si="17"/>
        <v>194.42500000000223</v>
      </c>
      <c r="P130" s="57">
        <f t="shared" si="15"/>
        <v>-1.7891423427982619E-4</v>
      </c>
      <c r="Q130" s="81"/>
      <c r="R130" s="81"/>
    </row>
    <row r="131" spans="2:18" x14ac:dyDescent="0.25">
      <c r="B131" s="70">
        <v>42432</v>
      </c>
      <c r="C131" s="54">
        <f t="shared" si="16"/>
        <v>0.25</v>
      </c>
      <c r="D131" s="62">
        <v>9139.0949999999993</v>
      </c>
      <c r="E131" s="62">
        <v>18.600000000000001</v>
      </c>
      <c r="F131" s="81"/>
      <c r="G131" s="55">
        <f t="shared" si="9"/>
        <v>0.12169700000011753</v>
      </c>
      <c r="H131" s="56">
        <f t="shared" si="10"/>
        <v>-25.736318090921714</v>
      </c>
      <c r="I131" s="56">
        <f t="shared" si="11"/>
        <v>1.7650652976917047E-2</v>
      </c>
      <c r="J131" s="56">
        <f t="shared" si="12"/>
        <v>1.2169700000011753E-2</v>
      </c>
      <c r="K131" s="56">
        <f t="shared" si="13"/>
        <v>1.2409637805211985E-3</v>
      </c>
      <c r="L131" s="56">
        <f t="shared" si="14"/>
        <v>2822.9021696999998</v>
      </c>
      <c r="M131" s="57"/>
      <c r="N131" s="87">
        <v>2834</v>
      </c>
      <c r="O131">
        <f t="shared" si="17"/>
        <v>194.42500000000223</v>
      </c>
      <c r="P131" s="57">
        <f t="shared" si="15"/>
        <v>6.2593287900278326E-4</v>
      </c>
      <c r="Q131" s="81"/>
      <c r="R131" s="81"/>
    </row>
    <row r="132" spans="2:18" x14ac:dyDescent="0.25">
      <c r="B132" s="70">
        <v>42432.25</v>
      </c>
      <c r="C132" s="54">
        <f t="shared" si="16"/>
        <v>0.25</v>
      </c>
      <c r="D132" s="62">
        <v>9138.1910000000007</v>
      </c>
      <c r="E132" s="62">
        <v>18.600000000000001</v>
      </c>
      <c r="F132" s="81"/>
      <c r="G132" s="55">
        <f t="shared" si="9"/>
        <v>0.22601859999995969</v>
      </c>
      <c r="H132" s="56">
        <f t="shared" si="10"/>
        <v>-25.631292306415162</v>
      </c>
      <c r="I132" s="56">
        <f t="shared" si="11"/>
        <v>3.2781217901214153E-2</v>
      </c>
      <c r="J132" s="56">
        <f t="shared" si="12"/>
        <v>2.260185999999597E-2</v>
      </c>
      <c r="K132" s="56">
        <f t="shared" si="13"/>
        <v>2.3047478271755891E-3</v>
      </c>
      <c r="L132" s="56">
        <f t="shared" si="14"/>
        <v>2822.91260186</v>
      </c>
      <c r="M132" s="57"/>
      <c r="N132" s="87">
        <v>2834</v>
      </c>
      <c r="O132">
        <f t="shared" si="17"/>
        <v>194.42500000000223</v>
      </c>
      <c r="P132" s="57">
        <f t="shared" si="15"/>
        <v>1.1624976211904699E-3</v>
      </c>
      <c r="Q132" s="81"/>
      <c r="R132" s="81"/>
    </row>
    <row r="133" spans="2:18" x14ac:dyDescent="0.25">
      <c r="B133" s="70">
        <v>42432.5</v>
      </c>
      <c r="C133" s="54">
        <f t="shared" si="16"/>
        <v>0.25</v>
      </c>
      <c r="D133" s="62">
        <v>9136.9560000000001</v>
      </c>
      <c r="E133" s="62">
        <v>18.600000000000001</v>
      </c>
      <c r="F133" s="81"/>
      <c r="G133" s="55">
        <f t="shared" si="9"/>
        <v>0.36853760000002689</v>
      </c>
      <c r="H133" s="56">
        <f t="shared" si="10"/>
        <v>-25.487811859530211</v>
      </c>
      <c r="I133" s="56">
        <f t="shared" si="11"/>
        <v>5.3451845867523898E-2</v>
      </c>
      <c r="J133" s="56">
        <f t="shared" si="12"/>
        <v>3.6853760000002692E-2</v>
      </c>
      <c r="K133" s="56">
        <f t="shared" si="13"/>
        <v>3.7580368732162742E-3</v>
      </c>
      <c r="L133" s="56">
        <f t="shared" si="14"/>
        <v>2822.9268537600001</v>
      </c>
      <c r="M133" s="57"/>
      <c r="N133" s="87">
        <v>2834</v>
      </c>
      <c r="O133">
        <f t="shared" si="17"/>
        <v>194.42500000000223</v>
      </c>
      <c r="P133" s="57">
        <f t="shared" si="15"/>
        <v>1.89552578114966E-3</v>
      </c>
      <c r="Q133" s="81"/>
      <c r="R133" s="81"/>
    </row>
    <row r="134" spans="2:18" x14ac:dyDescent="0.25">
      <c r="B134" s="70">
        <v>42432.75</v>
      </c>
      <c r="C134" s="54">
        <f t="shared" si="16"/>
        <v>0.25</v>
      </c>
      <c r="D134" s="62">
        <v>9140.8050000000003</v>
      </c>
      <c r="E134" s="62">
        <v>18.600000000000001</v>
      </c>
      <c r="F134" s="81"/>
      <c r="G134" s="55">
        <f t="shared" si="9"/>
        <v>-7.5636999999991628E-2</v>
      </c>
      <c r="H134" s="56">
        <f t="shared" si="10"/>
        <v>-25.934985094454987</v>
      </c>
      <c r="I134" s="56">
        <f t="shared" si="11"/>
        <v>-1.0970216514898785E-2</v>
      </c>
      <c r="J134" s="56">
        <f t="shared" si="12"/>
        <v>-7.5636999999991635E-3</v>
      </c>
      <c r="K134" s="56">
        <f t="shared" si="13"/>
        <v>-7.7128259091991465E-4</v>
      </c>
      <c r="L134" s="56">
        <f t="shared" si="14"/>
        <v>2822.8824362999999</v>
      </c>
      <c r="M134" s="57"/>
      <c r="N134" s="87">
        <v>2834</v>
      </c>
      <c r="O134">
        <f t="shared" si="17"/>
        <v>194.42500000000223</v>
      </c>
      <c r="P134" s="57">
        <f t="shared" si="15"/>
        <v>-3.8902918863310153E-4</v>
      </c>
      <c r="Q134" s="81"/>
      <c r="R134" s="81"/>
    </row>
    <row r="135" spans="2:18" x14ac:dyDescent="0.25">
      <c r="B135" s="70">
        <v>42433</v>
      </c>
      <c r="C135" s="54">
        <f t="shared" si="16"/>
        <v>0.25</v>
      </c>
      <c r="D135" s="62">
        <v>9137.6890000000003</v>
      </c>
      <c r="E135" s="62">
        <v>18.600000000000001</v>
      </c>
      <c r="F135" s="81"/>
      <c r="G135" s="55">
        <f t="shared" si="9"/>
        <v>0.28394940000000674</v>
      </c>
      <c r="H135" s="56">
        <f t="shared" si="10"/>
        <v>-25.572970619558873</v>
      </c>
      <c r="I135" s="56">
        <f t="shared" si="11"/>
        <v>4.1183367892380973E-2</v>
      </c>
      <c r="J135" s="56">
        <f t="shared" si="12"/>
        <v>2.8394940000000674E-2</v>
      </c>
      <c r="K135" s="56">
        <f t="shared" si="13"/>
        <v>2.8954774637040687E-3</v>
      </c>
      <c r="L135" s="56">
        <f t="shared" si="14"/>
        <v>2822.9183949399999</v>
      </c>
      <c r="M135" s="57"/>
      <c r="N135" s="87">
        <v>2834</v>
      </c>
      <c r="O135">
        <f t="shared" si="17"/>
        <v>194.42500000000223</v>
      </c>
      <c r="P135" s="57">
        <f t="shared" si="15"/>
        <v>1.4604572457245903E-3</v>
      </c>
      <c r="Q135" s="81"/>
      <c r="R135" s="81"/>
    </row>
    <row r="136" spans="2:18" x14ac:dyDescent="0.25">
      <c r="B136" s="70">
        <v>42433.25</v>
      </c>
      <c r="C136" s="54">
        <f t="shared" si="16"/>
        <v>0.25</v>
      </c>
      <c r="D136" s="62">
        <v>9139.5630000000001</v>
      </c>
      <c r="E136" s="62">
        <v>18.600000000000001</v>
      </c>
      <c r="F136" s="81"/>
      <c r="G136" s="55">
        <f t="shared" si="9"/>
        <v>6.7689800000030206E-2</v>
      </c>
      <c r="H136" s="56">
        <f t="shared" si="10"/>
        <v>-25.790689986401958</v>
      </c>
      <c r="I136" s="56">
        <f t="shared" si="11"/>
        <v>9.8175729054643807E-3</v>
      </c>
      <c r="J136" s="56">
        <f t="shared" si="12"/>
        <v>6.768980000003021E-3</v>
      </c>
      <c r="K136" s="56">
        <f t="shared" si="13"/>
        <v>6.9024372096830806E-4</v>
      </c>
      <c r="L136" s="56">
        <f t="shared" si="14"/>
        <v>2822.8967689799997</v>
      </c>
      <c r="M136" s="57"/>
      <c r="N136" s="87">
        <v>2834</v>
      </c>
      <c r="O136">
        <f t="shared" si="17"/>
        <v>194.42500000000223</v>
      </c>
      <c r="P136" s="57">
        <f t="shared" si="15"/>
        <v>3.4815378680740354E-4</v>
      </c>
      <c r="Q136" s="81"/>
      <c r="R136" s="81"/>
    </row>
    <row r="137" spans="2:18" x14ac:dyDescent="0.25">
      <c r="B137" s="70">
        <v>42433.5</v>
      </c>
      <c r="C137" s="54">
        <f t="shared" si="16"/>
        <v>0.25</v>
      </c>
      <c r="D137" s="62">
        <v>9139.2289999999994</v>
      </c>
      <c r="E137" s="62">
        <v>18.5</v>
      </c>
      <c r="F137" s="81"/>
      <c r="G137" s="55">
        <f t="shared" si="9"/>
        <v>0.10766340000011587</v>
      </c>
      <c r="H137" s="56">
        <f t="shared" si="10"/>
        <v>-25.751886102533717</v>
      </c>
      <c r="I137" s="56">
        <f t="shared" si="11"/>
        <v>1.5615251910196805E-2</v>
      </c>
      <c r="J137" s="56">
        <f t="shared" si="12"/>
        <v>1.0766340000011587E-2</v>
      </c>
      <c r="K137" s="56">
        <f t="shared" si="13"/>
        <v>1.0978609159451817E-3</v>
      </c>
      <c r="L137" s="56">
        <f t="shared" si="14"/>
        <v>2822.9007663399998</v>
      </c>
      <c r="M137" s="57"/>
      <c r="N137" s="87">
        <v>2834</v>
      </c>
      <c r="O137">
        <f t="shared" si="17"/>
        <v>194.42500000000223</v>
      </c>
      <c r="P137" s="57">
        <f t="shared" si="15"/>
        <v>5.537528610009754E-4</v>
      </c>
      <c r="Q137" s="81"/>
      <c r="R137" s="81"/>
    </row>
    <row r="138" spans="2:18" x14ac:dyDescent="0.25">
      <c r="B138" s="70">
        <v>42433.75</v>
      </c>
      <c r="C138" s="54">
        <f t="shared" si="16"/>
        <v>0.25</v>
      </c>
      <c r="D138" s="62">
        <v>9139.5630000000001</v>
      </c>
      <c r="E138" s="62">
        <v>18.5</v>
      </c>
      <c r="F138" s="81"/>
      <c r="G138" s="55">
        <f t="shared" si="9"/>
        <v>6.9119800000030235E-2</v>
      </c>
      <c r="H138" s="56">
        <f t="shared" si="10"/>
        <v>-25.790689986401958</v>
      </c>
      <c r="I138" s="56">
        <f t="shared" si="11"/>
        <v>1.0024976816464385E-2</v>
      </c>
      <c r="J138" s="56">
        <f t="shared" si="12"/>
        <v>6.9119800000030235E-3</v>
      </c>
      <c r="K138" s="56">
        <f t="shared" si="13"/>
        <v>7.0482565976830831E-4</v>
      </c>
      <c r="L138" s="56">
        <f t="shared" si="14"/>
        <v>2822.8969119799999</v>
      </c>
      <c r="M138" s="57"/>
      <c r="N138" s="87">
        <v>2834</v>
      </c>
      <c r="O138">
        <f t="shared" si="17"/>
        <v>194.42500000000223</v>
      </c>
      <c r="P138" s="57">
        <f t="shared" si="15"/>
        <v>3.5550880802381093E-4</v>
      </c>
      <c r="Q138" s="81"/>
      <c r="R138" s="81"/>
    </row>
    <row r="139" spans="2:18" x14ac:dyDescent="0.25">
      <c r="B139" s="70">
        <v>42434</v>
      </c>
      <c r="C139" s="54">
        <f t="shared" si="16"/>
        <v>0.25</v>
      </c>
      <c r="D139" s="62">
        <v>9137.6890000000003</v>
      </c>
      <c r="E139" s="62">
        <v>18.5</v>
      </c>
      <c r="F139" s="81"/>
      <c r="G139" s="55">
        <f t="shared" si="9"/>
        <v>0.28537940000000672</v>
      </c>
      <c r="H139" s="56">
        <f t="shared" si="10"/>
        <v>-25.572970619558873</v>
      </c>
      <c r="I139" s="56">
        <f t="shared" si="11"/>
        <v>4.1390771803380973E-2</v>
      </c>
      <c r="J139" s="56">
        <f t="shared" si="12"/>
        <v>2.8537940000000674E-2</v>
      </c>
      <c r="K139" s="56">
        <f t="shared" si="13"/>
        <v>2.9100594025040687E-3</v>
      </c>
      <c r="L139" s="56">
        <f t="shared" si="14"/>
        <v>2822.9185379400001</v>
      </c>
      <c r="M139" s="57"/>
      <c r="N139" s="87">
        <v>2834</v>
      </c>
      <c r="O139">
        <f t="shared" si="17"/>
        <v>194.42500000000223</v>
      </c>
      <c r="P139" s="57">
        <f t="shared" si="15"/>
        <v>1.4678122669409975E-3</v>
      </c>
      <c r="Q139" s="81"/>
      <c r="R139" s="81"/>
    </row>
    <row r="140" spans="2:18" x14ac:dyDescent="0.25">
      <c r="B140" s="70">
        <v>42434.25</v>
      </c>
      <c r="C140" s="54">
        <f t="shared" si="16"/>
        <v>0.25</v>
      </c>
      <c r="D140" s="62">
        <v>9138.0740000000005</v>
      </c>
      <c r="E140" s="62">
        <v>18.5</v>
      </c>
      <c r="F140" s="81"/>
      <c r="G140" s="55">
        <f t="shared" si="9"/>
        <v>0.24095039999998152</v>
      </c>
      <c r="H140" s="56">
        <f t="shared" si="10"/>
        <v>-25.617699393497105</v>
      </c>
      <c r="I140" s="56">
        <f t="shared" si="11"/>
        <v>3.494689183007732E-2</v>
      </c>
      <c r="J140" s="56">
        <f t="shared" si="12"/>
        <v>2.4095039999998152E-2</v>
      </c>
      <c r="K140" s="56">
        <f t="shared" si="13"/>
        <v>2.4570097808638116E-3</v>
      </c>
      <c r="L140" s="56">
        <f t="shared" si="14"/>
        <v>2822.9140950399997</v>
      </c>
      <c r="M140" s="57"/>
      <c r="N140" s="87">
        <v>2834</v>
      </c>
      <c r="O140">
        <f t="shared" si="17"/>
        <v>194.42500000000223</v>
      </c>
      <c r="P140" s="57">
        <f t="shared" si="15"/>
        <v>1.239297415455722E-3</v>
      </c>
      <c r="Q140" s="81"/>
      <c r="R140" s="81"/>
    </row>
    <row r="141" spans="2:18" x14ac:dyDescent="0.25">
      <c r="B141" s="70">
        <v>42434.5</v>
      </c>
      <c r="C141" s="54">
        <f t="shared" si="16"/>
        <v>0.25</v>
      </c>
      <c r="D141" s="62">
        <v>9137.3220000000001</v>
      </c>
      <c r="E141" s="62">
        <v>18.5</v>
      </c>
      <c r="F141" s="81"/>
      <c r="G141" s="55">
        <f t="shared" si="9"/>
        <v>0.32773120000002853</v>
      </c>
      <c r="H141" s="56">
        <f t="shared" si="10"/>
        <v>-25.53033312110756</v>
      </c>
      <c r="I141" s="56">
        <f t="shared" si="11"/>
        <v>4.7533379466244134E-2</v>
      </c>
      <c r="J141" s="56">
        <f t="shared" si="12"/>
        <v>3.2773120000002855E-2</v>
      </c>
      <c r="K141" s="56">
        <f t="shared" si="13"/>
        <v>3.3419274833922912E-3</v>
      </c>
      <c r="L141" s="56">
        <f t="shared" si="14"/>
        <v>2822.9227731199999</v>
      </c>
      <c r="M141" s="57"/>
      <c r="N141" s="87">
        <v>2834</v>
      </c>
      <c r="O141">
        <f t="shared" si="17"/>
        <v>194.42500000000223</v>
      </c>
      <c r="P141" s="57">
        <f t="shared" si="15"/>
        <v>1.6856433071879891E-3</v>
      </c>
      <c r="Q141" s="81"/>
      <c r="R141" s="81"/>
    </row>
    <row r="142" spans="2:18" x14ac:dyDescent="0.25">
      <c r="B142" s="70">
        <v>42434.75</v>
      </c>
      <c r="C142" s="54">
        <f t="shared" si="16"/>
        <v>0.25</v>
      </c>
      <c r="D142" s="62">
        <v>9139.848</v>
      </c>
      <c r="E142" s="62">
        <v>18.5</v>
      </c>
      <c r="F142" s="81"/>
      <c r="G142" s="55">
        <f t="shared" si="9"/>
        <v>3.6230800000047025E-2</v>
      </c>
      <c r="H142" s="56">
        <f t="shared" si="10"/>
        <v>-25.823801123317708</v>
      </c>
      <c r="I142" s="56">
        <f t="shared" si="11"/>
        <v>5.2548319011668197E-3</v>
      </c>
      <c r="J142" s="56">
        <f t="shared" si="12"/>
        <v>3.6230800000047027E-3</v>
      </c>
      <c r="K142" s="56">
        <f t="shared" si="13"/>
        <v>3.6945126452847955E-4</v>
      </c>
      <c r="L142" s="56">
        <f t="shared" si="14"/>
        <v>2822.89362308</v>
      </c>
      <c r="M142" s="57"/>
      <c r="N142" s="87">
        <v>2834</v>
      </c>
      <c r="O142">
        <f t="shared" si="17"/>
        <v>194.42500000000223</v>
      </c>
      <c r="P142" s="57">
        <f t="shared" si="15"/>
        <v>1.8634846341801007E-4</v>
      </c>
      <c r="Q142" s="81"/>
      <c r="R142" s="81"/>
    </row>
    <row r="143" spans="2:18" x14ac:dyDescent="0.25">
      <c r="B143" s="70">
        <v>42435</v>
      </c>
      <c r="C143" s="54">
        <f t="shared" si="16"/>
        <v>0.25</v>
      </c>
      <c r="D143" s="62">
        <v>9135.6509999999998</v>
      </c>
      <c r="E143" s="62">
        <v>18.5</v>
      </c>
      <c r="F143" s="81"/>
      <c r="G143" s="55">
        <f t="shared" si="9"/>
        <v>0.52056460000006044</v>
      </c>
      <c r="H143" s="56">
        <f t="shared" si="10"/>
        <v>-25.336199639290498</v>
      </c>
      <c r="I143" s="56">
        <f t="shared" si="11"/>
        <v>7.5501492285428767E-2</v>
      </c>
      <c r="J143" s="56">
        <f t="shared" si="12"/>
        <v>5.205646000000605E-2</v>
      </c>
      <c r="K143" s="56">
        <f t="shared" si="13"/>
        <v>5.3082805165366167E-3</v>
      </c>
      <c r="L143" s="56">
        <f t="shared" si="14"/>
        <v>2822.94205646</v>
      </c>
      <c r="M143" s="57"/>
      <c r="N143" s="87">
        <v>2834</v>
      </c>
      <c r="O143">
        <f t="shared" si="17"/>
        <v>194.42500000000223</v>
      </c>
      <c r="P143" s="57">
        <f t="shared" si="15"/>
        <v>2.6774571171405658E-3</v>
      </c>
      <c r="Q143" s="81"/>
      <c r="R143" s="81"/>
    </row>
    <row r="144" spans="2:18" x14ac:dyDescent="0.25">
      <c r="B144" s="70">
        <v>42435.25</v>
      </c>
      <c r="C144" s="54">
        <f t="shared" si="16"/>
        <v>0.25</v>
      </c>
      <c r="D144" s="62">
        <v>9136.7049999999999</v>
      </c>
      <c r="E144" s="62">
        <v>18.5</v>
      </c>
      <c r="F144" s="81"/>
      <c r="G144" s="55">
        <f t="shared" si="9"/>
        <v>0.39893300000005039</v>
      </c>
      <c r="H144" s="56">
        <f t="shared" si="10"/>
        <v>-25.458651137354309</v>
      </c>
      <c r="I144" s="56">
        <f t="shared" si="11"/>
        <v>5.7860324774107304E-2</v>
      </c>
      <c r="J144" s="56">
        <f t="shared" si="12"/>
        <v>3.9893300000005044E-2</v>
      </c>
      <c r="K144" s="56">
        <f t="shared" si="13"/>
        <v>4.0679836302805143E-3</v>
      </c>
      <c r="L144" s="56">
        <f t="shared" si="14"/>
        <v>2822.9298933</v>
      </c>
      <c r="M144" s="57"/>
      <c r="N144" s="87">
        <v>2834</v>
      </c>
      <c r="O144">
        <f t="shared" si="17"/>
        <v>194.42500000000223</v>
      </c>
      <c r="P144" s="57">
        <f t="shared" si="15"/>
        <v>2.0518606146331273E-3</v>
      </c>
      <c r="Q144" s="81"/>
      <c r="R144" s="81"/>
    </row>
    <row r="145" spans="2:18" x14ac:dyDescent="0.25">
      <c r="B145" s="70">
        <v>42435.5</v>
      </c>
      <c r="C145" s="54">
        <f t="shared" si="16"/>
        <v>0.25</v>
      </c>
      <c r="D145" s="62">
        <v>9136.4369999999999</v>
      </c>
      <c r="E145" s="62">
        <v>18.399999999999999</v>
      </c>
      <c r="F145" s="81"/>
      <c r="G145" s="55">
        <f t="shared" si="9"/>
        <v>0.4312902000000538</v>
      </c>
      <c r="H145" s="56">
        <f t="shared" si="10"/>
        <v>-25.427515416466804</v>
      </c>
      <c r="I145" s="56">
        <f t="shared" si="11"/>
        <v>6.2553338640547795E-2</v>
      </c>
      <c r="J145" s="56">
        <f t="shared" si="12"/>
        <v>4.3129020000005382E-2</v>
      </c>
      <c r="K145" s="56">
        <f t="shared" si="13"/>
        <v>4.3979351758325486E-3</v>
      </c>
      <c r="L145" s="56">
        <f t="shared" si="14"/>
        <v>2822.9331290199998</v>
      </c>
      <c r="M145" s="57"/>
      <c r="N145" s="87">
        <v>2834</v>
      </c>
      <c r="O145">
        <f t="shared" si="17"/>
        <v>194.42500000000223</v>
      </c>
      <c r="P145" s="57">
        <f t="shared" si="15"/>
        <v>2.2182857142859654E-3</v>
      </c>
      <c r="Q145" s="81"/>
      <c r="R145" s="81"/>
    </row>
    <row r="146" spans="2:18" x14ac:dyDescent="0.25">
      <c r="B146" s="70">
        <v>42435.75</v>
      </c>
      <c r="C146" s="54">
        <f t="shared" si="16"/>
        <v>0.25</v>
      </c>
      <c r="D146" s="62">
        <v>9138.7450000000008</v>
      </c>
      <c r="E146" s="62">
        <v>18.399999999999999</v>
      </c>
      <c r="F146" s="81"/>
      <c r="G146" s="55">
        <f t="shared" si="9"/>
        <v>0.16494699999994966</v>
      </c>
      <c r="H146" s="56">
        <f t="shared" si="10"/>
        <v>-25.6956554109031</v>
      </c>
      <c r="I146" s="56">
        <f t="shared" si="11"/>
        <v>2.3923533501892698E-2</v>
      </c>
      <c r="J146" s="56">
        <f t="shared" si="12"/>
        <v>1.6494699999994967E-2</v>
      </c>
      <c r="K146" s="56">
        <f t="shared" si="13"/>
        <v>1.6819909505194866E-3</v>
      </c>
      <c r="L146" s="56">
        <f t="shared" si="14"/>
        <v>2822.9064946999997</v>
      </c>
      <c r="M146" s="57"/>
      <c r="N146" s="87">
        <v>2834</v>
      </c>
      <c r="O146">
        <f t="shared" si="17"/>
        <v>194.42500000000223</v>
      </c>
      <c r="P146" s="57">
        <f t="shared" si="15"/>
        <v>8.4838369551213971E-4</v>
      </c>
      <c r="Q146" s="81"/>
      <c r="R146" s="81"/>
    </row>
    <row r="147" spans="2:18" x14ac:dyDescent="0.25">
      <c r="B147" s="70">
        <v>42436</v>
      </c>
      <c r="C147" s="54">
        <f t="shared" si="16"/>
        <v>0.25</v>
      </c>
      <c r="D147" s="62">
        <v>9135.8320000000003</v>
      </c>
      <c r="E147" s="62">
        <v>18.399999999999999</v>
      </c>
      <c r="F147" s="81"/>
      <c r="G147" s="55">
        <f t="shared" si="9"/>
        <v>0.50110720000000342</v>
      </c>
      <c r="H147" s="56">
        <f t="shared" si="10"/>
        <v>-25.357227803325259</v>
      </c>
      <c r="I147" s="56">
        <f t="shared" si="11"/>
        <v>7.2679435741440493E-2</v>
      </c>
      <c r="J147" s="56">
        <f t="shared" si="12"/>
        <v>5.0110720000000344E-2</v>
      </c>
      <c r="K147" s="56">
        <f t="shared" si="13"/>
        <v>5.109870295552035E-3</v>
      </c>
      <c r="L147" s="56">
        <f t="shared" si="14"/>
        <v>2822.9401107199997</v>
      </c>
      <c r="M147" s="57"/>
      <c r="N147" s="87">
        <v>2834</v>
      </c>
      <c r="O147">
        <f t="shared" si="17"/>
        <v>194.42500000000223</v>
      </c>
      <c r="P147" s="57">
        <f t="shared" si="15"/>
        <v>2.5773804809052212E-3</v>
      </c>
      <c r="Q147" s="81"/>
      <c r="R147" s="81"/>
    </row>
    <row r="148" spans="2:18" x14ac:dyDescent="0.25">
      <c r="B148" s="70">
        <v>42436.25</v>
      </c>
      <c r="C148" s="54">
        <f t="shared" si="16"/>
        <v>0.25</v>
      </c>
      <c r="D148" s="62">
        <v>9138.0239999999994</v>
      </c>
      <c r="E148" s="62">
        <v>18.399999999999999</v>
      </c>
      <c r="F148" s="81"/>
      <c r="G148" s="55">
        <f t="shared" si="9"/>
        <v>0.24815040000010752</v>
      </c>
      <c r="H148" s="56">
        <f t="shared" si="10"/>
        <v>-25.611890458170137</v>
      </c>
      <c r="I148" s="56">
        <f t="shared" si="11"/>
        <v>3.5991163270095591E-2</v>
      </c>
      <c r="J148" s="56">
        <f t="shared" si="12"/>
        <v>2.4815040000010752E-2</v>
      </c>
      <c r="K148" s="56">
        <f t="shared" si="13"/>
        <v>2.5304293328650964E-3</v>
      </c>
      <c r="L148" s="56">
        <f t="shared" si="14"/>
        <v>2822.9148150399997</v>
      </c>
      <c r="M148" s="57"/>
      <c r="N148" s="87">
        <v>2834</v>
      </c>
      <c r="O148">
        <f t="shared" si="17"/>
        <v>194.42500000000223</v>
      </c>
      <c r="P148" s="57">
        <f t="shared" si="15"/>
        <v>1.2763296901124068E-3</v>
      </c>
      <c r="Q148" s="81"/>
      <c r="R148" s="81"/>
    </row>
    <row r="149" spans="2:18" x14ac:dyDescent="0.25">
      <c r="B149" s="70">
        <v>42436.5</v>
      </c>
      <c r="C149" s="54">
        <f t="shared" si="16"/>
        <v>0.25</v>
      </c>
      <c r="D149" s="62">
        <v>9136.9210000000003</v>
      </c>
      <c r="E149" s="62">
        <v>18.399999999999999</v>
      </c>
      <c r="F149" s="81"/>
      <c r="G149" s="55">
        <f t="shared" si="9"/>
        <v>0.37543660000001011</v>
      </c>
      <c r="H149" s="56">
        <f t="shared" si="10"/>
        <v>-25.483745621724438</v>
      </c>
      <c r="I149" s="56">
        <f t="shared" si="11"/>
        <v>5.4452460959821467E-2</v>
      </c>
      <c r="J149" s="56">
        <f t="shared" si="12"/>
        <v>3.7543660000001013E-2</v>
      </c>
      <c r="K149" s="56">
        <f t="shared" si="13"/>
        <v>3.8283870800561032E-3</v>
      </c>
      <c r="L149" s="56">
        <f t="shared" si="14"/>
        <v>2822.9275436600001</v>
      </c>
      <c r="M149" s="57"/>
      <c r="N149" s="87">
        <v>2834</v>
      </c>
      <c r="O149">
        <f t="shared" si="17"/>
        <v>194.42500000000223</v>
      </c>
      <c r="P149" s="57">
        <f t="shared" si="15"/>
        <v>1.9310099009901289E-3</v>
      </c>
      <c r="Q149" s="81"/>
      <c r="R149" s="81"/>
    </row>
    <row r="150" spans="2:18" x14ac:dyDescent="0.25">
      <c r="B150" s="70">
        <v>42436.75</v>
      </c>
      <c r="C150" s="54">
        <f t="shared" si="16"/>
        <v>0.25</v>
      </c>
      <c r="D150" s="62">
        <v>9138.4599999999991</v>
      </c>
      <c r="E150" s="62">
        <v>18.399999999999999</v>
      </c>
      <c r="F150" s="81"/>
      <c r="G150" s="55">
        <f t="shared" si="9"/>
        <v>0.19783600000014279</v>
      </c>
      <c r="H150" s="56">
        <f t="shared" si="10"/>
        <v>-25.662544410857436</v>
      </c>
      <c r="I150" s="56">
        <f t="shared" si="11"/>
        <v>2.8693678417220706E-2</v>
      </c>
      <c r="J150" s="56">
        <f t="shared" si="12"/>
        <v>1.9783600000014279E-2</v>
      </c>
      <c r="K150" s="56">
        <f t="shared" si="13"/>
        <v>2.0173653457614561E-3</v>
      </c>
      <c r="L150" s="56">
        <f t="shared" si="14"/>
        <v>2822.9097836000001</v>
      </c>
      <c r="M150" s="57"/>
      <c r="N150" s="87">
        <v>2834</v>
      </c>
      <c r="O150">
        <f t="shared" si="17"/>
        <v>194.42500000000223</v>
      </c>
      <c r="P150" s="57">
        <f t="shared" si="15"/>
        <v>1.0175440401190203E-3</v>
      </c>
      <c r="Q150" s="81"/>
      <c r="R150" s="81"/>
    </row>
    <row r="151" spans="2:18" x14ac:dyDescent="0.25">
      <c r="B151" s="70">
        <v>42437</v>
      </c>
      <c r="C151" s="54">
        <f t="shared" si="16"/>
        <v>0.25</v>
      </c>
      <c r="D151" s="62">
        <v>9135.9840000000004</v>
      </c>
      <c r="E151" s="62">
        <v>18.399999999999999</v>
      </c>
      <c r="F151" s="81"/>
      <c r="G151" s="55">
        <f t="shared" si="9"/>
        <v>0.48356639999999834</v>
      </c>
      <c r="H151" s="56">
        <f t="shared" si="10"/>
        <v>-25.374886825025442</v>
      </c>
      <c r="I151" s="56">
        <f t="shared" si="11"/>
        <v>7.0135358453279756E-2</v>
      </c>
      <c r="J151" s="56">
        <f t="shared" si="12"/>
        <v>4.835663999999984E-2</v>
      </c>
      <c r="K151" s="56">
        <f t="shared" si="13"/>
        <v>4.9310039514239836E-3</v>
      </c>
      <c r="L151" s="56">
        <f t="shared" si="14"/>
        <v>2822.9383566399997</v>
      </c>
      <c r="M151" s="57"/>
      <c r="N151" s="87">
        <v>2834</v>
      </c>
      <c r="O151">
        <f t="shared" si="17"/>
        <v>194.42500000000223</v>
      </c>
      <c r="P151" s="57">
        <f t="shared" si="15"/>
        <v>2.4871616304487222E-3</v>
      </c>
      <c r="Q151" s="81"/>
      <c r="R151" s="81"/>
    </row>
    <row r="152" spans="2:18" x14ac:dyDescent="0.25">
      <c r="B152" s="70">
        <v>42437.25</v>
      </c>
      <c r="C152" s="54">
        <f t="shared" si="16"/>
        <v>0.25</v>
      </c>
      <c r="D152" s="62">
        <v>9138.8130000000001</v>
      </c>
      <c r="E152" s="62">
        <v>18.399999999999999</v>
      </c>
      <c r="F152" s="81"/>
      <c r="G152" s="55">
        <f t="shared" ref="G152:G215" si="18">$N$5*(D152-J$18)-($N$7*($L$18-E152))</f>
        <v>0.15709980000003027</v>
      </c>
      <c r="H152" s="56">
        <f t="shared" ref="H152:H215" si="19">($K$9*(D152)^2)+($N$9*D152)+$P$9</f>
        <v>-25.703555584560718</v>
      </c>
      <c r="I152" s="56">
        <f t="shared" ref="I152:I215" si="20">G152*0.1450377/1</f>
        <v>2.278539366246439E-2</v>
      </c>
      <c r="J152" s="56">
        <f t="shared" ref="J152:J215" si="21">G152*0.1/1</f>
        <v>1.5709980000003027E-2</v>
      </c>
      <c r="K152" s="56">
        <f t="shared" ref="K152:K215" si="22">+G152*0.01019716/1</f>
        <v>1.6019717965683087E-3</v>
      </c>
      <c r="L152" s="56">
        <f t="shared" ref="L152:L215" si="23">+J152+$J$21</f>
        <v>2822.9057099799998</v>
      </c>
      <c r="M152" s="57"/>
      <c r="N152" s="87">
        <v>2834</v>
      </c>
      <c r="O152">
        <f t="shared" si="17"/>
        <v>194.42500000000223</v>
      </c>
      <c r="P152" s="57">
        <f t="shared" si="15"/>
        <v>8.0802263083465842E-4</v>
      </c>
      <c r="Q152" s="81"/>
      <c r="R152" s="81"/>
    </row>
    <row r="153" spans="2:18" x14ac:dyDescent="0.25">
      <c r="B153" s="70">
        <v>42437.5</v>
      </c>
      <c r="C153" s="54">
        <f t="shared" si="16"/>
        <v>0.25</v>
      </c>
      <c r="D153" s="62">
        <v>9137.2549999999992</v>
      </c>
      <c r="E153" s="62">
        <v>18.399999999999999</v>
      </c>
      <c r="F153" s="81"/>
      <c r="G153" s="55">
        <f t="shared" si="18"/>
        <v>0.33689300000013439</v>
      </c>
      <c r="H153" s="56">
        <f t="shared" si="19"/>
        <v>-25.5225491699548</v>
      </c>
      <c r="I153" s="56">
        <f t="shared" si="20"/>
        <v>4.8862185866119491E-2</v>
      </c>
      <c r="J153" s="56">
        <f t="shared" si="21"/>
        <v>3.3689300000013439E-2</v>
      </c>
      <c r="K153" s="56">
        <f t="shared" si="22"/>
        <v>3.4353518238813704E-3</v>
      </c>
      <c r="L153" s="56">
        <f t="shared" si="23"/>
        <v>2822.9236892999998</v>
      </c>
      <c r="M153" s="57"/>
      <c r="N153" s="87">
        <v>2834</v>
      </c>
      <c r="O153">
        <f t="shared" si="17"/>
        <v>194.42500000000223</v>
      </c>
      <c r="P153" s="57">
        <f t="shared" si="15"/>
        <v>1.7327658480140442E-3</v>
      </c>
      <c r="Q153" s="81"/>
      <c r="R153" s="81"/>
    </row>
    <row r="154" spans="2:18" x14ac:dyDescent="0.25">
      <c r="B154" s="70">
        <v>42437.75</v>
      </c>
      <c r="C154" s="54">
        <f t="shared" si="16"/>
        <v>0.25</v>
      </c>
      <c r="D154" s="62">
        <v>9139.1110000000008</v>
      </c>
      <c r="E154" s="62">
        <v>18.399999999999999</v>
      </c>
      <c r="F154" s="81"/>
      <c r="G154" s="55">
        <f t="shared" si="18"/>
        <v>0.12271059999995132</v>
      </c>
      <c r="H154" s="56">
        <f t="shared" si="19"/>
        <v>-25.738176957569067</v>
      </c>
      <c r="I154" s="56">
        <f t="shared" si="20"/>
        <v>1.7797663189612938E-2</v>
      </c>
      <c r="J154" s="56">
        <f t="shared" si="21"/>
        <v>1.2271059999995133E-2</v>
      </c>
      <c r="K154" s="56">
        <f t="shared" si="22"/>
        <v>1.2512996218955036E-3</v>
      </c>
      <c r="L154" s="56">
        <f t="shared" si="23"/>
        <v>2822.9022710599997</v>
      </c>
      <c r="M154" s="57"/>
      <c r="N154" s="87">
        <v>2834</v>
      </c>
      <c r="O154">
        <f t="shared" si="17"/>
        <v>194.42500000000223</v>
      </c>
      <c r="P154" s="57">
        <f t="shared" si="15"/>
        <v>6.3114620033406148E-4</v>
      </c>
      <c r="Q154" s="81"/>
      <c r="R154" s="81"/>
    </row>
    <row r="155" spans="2:18" x14ac:dyDescent="0.25">
      <c r="B155" s="70">
        <v>42438</v>
      </c>
      <c r="C155" s="54">
        <f t="shared" si="16"/>
        <v>0.25</v>
      </c>
      <c r="D155" s="62">
        <v>9137.2369999999992</v>
      </c>
      <c r="E155" s="62">
        <v>18.399999999999999</v>
      </c>
      <c r="F155" s="81"/>
      <c r="G155" s="55">
        <f t="shared" si="18"/>
        <v>0.33897020000013772</v>
      </c>
      <c r="H155" s="56">
        <f t="shared" si="19"/>
        <v>-25.520457959530404</v>
      </c>
      <c r="I155" s="56">
        <f t="shared" si="20"/>
        <v>4.9163458176559975E-2</v>
      </c>
      <c r="J155" s="56">
        <f t="shared" si="21"/>
        <v>3.3897020000013774E-2</v>
      </c>
      <c r="K155" s="56">
        <f t="shared" si="22"/>
        <v>3.4565333646334045E-3</v>
      </c>
      <c r="L155" s="56">
        <f t="shared" si="23"/>
        <v>2822.9238970199999</v>
      </c>
      <c r="M155" s="57"/>
      <c r="N155" s="87">
        <v>2834</v>
      </c>
      <c r="O155">
        <f t="shared" si="17"/>
        <v>194.42500000000223</v>
      </c>
      <c r="P155" s="57">
        <f t="shared" ref="P155:P218" si="24">G155/O155</f>
        <v>1.7434496592523279E-3</v>
      </c>
      <c r="Q155" s="81"/>
      <c r="R155" s="81"/>
    </row>
    <row r="156" spans="2:18" x14ac:dyDescent="0.25">
      <c r="B156" s="70">
        <v>42438.25</v>
      </c>
      <c r="C156" s="54">
        <f t="shared" ref="C156:C219" si="25">B156-B155</f>
        <v>0.25</v>
      </c>
      <c r="D156" s="62">
        <v>9138.375</v>
      </c>
      <c r="E156" s="62">
        <v>18.399999999999999</v>
      </c>
      <c r="F156" s="81"/>
      <c r="G156" s="55">
        <f t="shared" si="18"/>
        <v>0.20764500000004202</v>
      </c>
      <c r="H156" s="56">
        <f t="shared" si="19"/>
        <v>-25.652669207164081</v>
      </c>
      <c r="I156" s="56">
        <f t="shared" si="20"/>
        <v>3.0116353216506093E-2</v>
      </c>
      <c r="J156" s="56">
        <f t="shared" si="21"/>
        <v>2.0764500000004203E-2</v>
      </c>
      <c r="K156" s="56">
        <f t="shared" si="22"/>
        <v>2.1173892882004287E-3</v>
      </c>
      <c r="L156" s="56">
        <f t="shared" si="23"/>
        <v>2822.9107644999999</v>
      </c>
      <c r="M156" s="57"/>
      <c r="N156" s="87">
        <v>2834</v>
      </c>
      <c r="O156">
        <f t="shared" ref="O156:O219" si="26">(N156-J$21)*O$20</f>
        <v>194.42500000000223</v>
      </c>
      <c r="P156" s="57">
        <f t="shared" si="24"/>
        <v>1.0679953709658719E-3</v>
      </c>
      <c r="Q156" s="81"/>
      <c r="R156" s="81"/>
    </row>
    <row r="157" spans="2:18" x14ac:dyDescent="0.25">
      <c r="B157" s="70">
        <v>42438.5</v>
      </c>
      <c r="C157" s="54">
        <f t="shared" si="25"/>
        <v>0.25</v>
      </c>
      <c r="D157" s="62">
        <v>9137.3060000000005</v>
      </c>
      <c r="E157" s="62">
        <v>18.3</v>
      </c>
      <c r="F157" s="81"/>
      <c r="G157" s="55">
        <f t="shared" si="18"/>
        <v>0.33243759999998485</v>
      </c>
      <c r="H157" s="56">
        <f t="shared" si="19"/>
        <v>-25.52847426692324</v>
      </c>
      <c r="I157" s="56">
        <f t="shared" si="20"/>
        <v>4.82159848975178E-2</v>
      </c>
      <c r="J157" s="56">
        <f t="shared" si="21"/>
        <v>3.3243759999998485E-2</v>
      </c>
      <c r="K157" s="56">
        <f t="shared" si="22"/>
        <v>3.3899193972158456E-3</v>
      </c>
      <c r="L157" s="56">
        <f t="shared" si="23"/>
        <v>2822.9232437599999</v>
      </c>
      <c r="M157" s="57"/>
      <c r="N157" s="87">
        <v>2834</v>
      </c>
      <c r="O157">
        <f t="shared" si="26"/>
        <v>194.42500000000223</v>
      </c>
      <c r="P157" s="57">
        <f t="shared" si="24"/>
        <v>1.7098500707212604E-3</v>
      </c>
      <c r="Q157" s="81"/>
      <c r="R157" s="81"/>
    </row>
    <row r="158" spans="2:18" x14ac:dyDescent="0.25">
      <c r="B158" s="70">
        <v>42438.75</v>
      </c>
      <c r="C158" s="54">
        <f t="shared" si="25"/>
        <v>0.25</v>
      </c>
      <c r="D158" s="62">
        <v>9139.8970000000008</v>
      </c>
      <c r="E158" s="62">
        <v>18.3</v>
      </c>
      <c r="F158" s="81"/>
      <c r="G158" s="55">
        <f t="shared" si="18"/>
        <v>3.3436199999944571E-2</v>
      </c>
      <c r="H158" s="56">
        <f t="shared" si="19"/>
        <v>-25.829493918841763</v>
      </c>
      <c r="I158" s="56">
        <f t="shared" si="20"/>
        <v>4.8495095447319602E-3</v>
      </c>
      <c r="J158" s="56">
        <f t="shared" si="21"/>
        <v>3.3436199999944574E-3</v>
      </c>
      <c r="K158" s="56">
        <f t="shared" si="22"/>
        <v>3.409542811914348E-4</v>
      </c>
      <c r="L158" s="56">
        <f t="shared" si="23"/>
        <v>2822.89334362</v>
      </c>
      <c r="M158" s="57"/>
      <c r="N158" s="87">
        <v>2834</v>
      </c>
      <c r="O158">
        <f t="shared" si="26"/>
        <v>194.42500000000223</v>
      </c>
      <c r="P158" s="57">
        <f t="shared" si="24"/>
        <v>1.7197479747946092E-4</v>
      </c>
      <c r="Q158" s="81"/>
      <c r="R158" s="81"/>
    </row>
    <row r="159" spans="2:18" x14ac:dyDescent="0.25">
      <c r="B159" s="70">
        <v>42439</v>
      </c>
      <c r="C159" s="54">
        <f t="shared" si="25"/>
        <v>0.25</v>
      </c>
      <c r="D159" s="62">
        <v>9136.8029999999999</v>
      </c>
      <c r="E159" s="62">
        <v>18.3</v>
      </c>
      <c r="F159" s="81"/>
      <c r="G159" s="55">
        <f t="shared" si="18"/>
        <v>0.39048380000005539</v>
      </c>
      <c r="H159" s="56">
        <f t="shared" si="19"/>
        <v>-25.470036595338115</v>
      </c>
      <c r="I159" s="56">
        <f t="shared" si="20"/>
        <v>5.6634872239268032E-2</v>
      </c>
      <c r="J159" s="56">
        <f t="shared" si="21"/>
        <v>3.9048380000005545E-2</v>
      </c>
      <c r="K159" s="56">
        <f t="shared" si="22"/>
        <v>3.9818257860085651E-3</v>
      </c>
      <c r="L159" s="56">
        <f t="shared" si="23"/>
        <v>2822.92904838</v>
      </c>
      <c r="M159" s="57"/>
      <c r="N159" s="87">
        <v>2834</v>
      </c>
      <c r="O159">
        <f t="shared" si="26"/>
        <v>194.42500000000223</v>
      </c>
      <c r="P159" s="57">
        <f t="shared" si="24"/>
        <v>2.0084032403242945E-3</v>
      </c>
      <c r="Q159" s="81"/>
      <c r="R159" s="81"/>
    </row>
    <row r="160" spans="2:18" x14ac:dyDescent="0.25">
      <c r="B160" s="70">
        <v>42439.25</v>
      </c>
      <c r="C160" s="54">
        <f t="shared" si="25"/>
        <v>0.25</v>
      </c>
      <c r="D160" s="62">
        <v>9138.0589999999993</v>
      </c>
      <c r="E160" s="62">
        <v>18.3</v>
      </c>
      <c r="F160" s="81"/>
      <c r="G160" s="55">
        <f t="shared" si="18"/>
        <v>0.24554140000012425</v>
      </c>
      <c r="H160" s="56">
        <f t="shared" si="19"/>
        <v>-25.615956712784509</v>
      </c>
      <c r="I160" s="56">
        <f t="shared" si="20"/>
        <v>3.5612759910798021E-2</v>
      </c>
      <c r="J160" s="56">
        <f t="shared" si="21"/>
        <v>2.4554140000012426E-2</v>
      </c>
      <c r="K160" s="56">
        <f t="shared" si="22"/>
        <v>2.5038249424252671E-3</v>
      </c>
      <c r="L160" s="56">
        <f t="shared" si="23"/>
        <v>2822.9145541399998</v>
      </c>
      <c r="M160" s="57"/>
      <c r="N160" s="87">
        <v>2834</v>
      </c>
      <c r="O160">
        <f t="shared" si="26"/>
        <v>194.42500000000223</v>
      </c>
      <c r="P160" s="57">
        <f t="shared" si="24"/>
        <v>1.2629106339211596E-3</v>
      </c>
      <c r="Q160" s="81"/>
      <c r="R160" s="81"/>
    </row>
    <row r="161" spans="2:18" x14ac:dyDescent="0.25">
      <c r="B161" s="70">
        <v>42439.5</v>
      </c>
      <c r="C161" s="54">
        <f t="shared" si="25"/>
        <v>0.25</v>
      </c>
      <c r="D161" s="62">
        <v>9136.2839999999997</v>
      </c>
      <c r="E161" s="62">
        <v>18.3</v>
      </c>
      <c r="F161" s="81"/>
      <c r="G161" s="55">
        <f t="shared" si="18"/>
        <v>0.45037640000008228</v>
      </c>
      <c r="H161" s="56">
        <f t="shared" si="19"/>
        <v>-25.409740186848467</v>
      </c>
      <c r="I161" s="56">
        <f t="shared" si="20"/>
        <v>6.5321557190291923E-2</v>
      </c>
      <c r="J161" s="56">
        <f t="shared" si="21"/>
        <v>4.5037640000008233E-2</v>
      </c>
      <c r="K161" s="56">
        <f t="shared" si="22"/>
        <v>4.592560211024839E-3</v>
      </c>
      <c r="L161" s="56">
        <f t="shared" si="23"/>
        <v>2822.9350376399998</v>
      </c>
      <c r="M161" s="57"/>
      <c r="N161" s="87">
        <v>2834</v>
      </c>
      <c r="O161">
        <f t="shared" si="26"/>
        <v>194.42500000000223</v>
      </c>
      <c r="P161" s="57">
        <f t="shared" si="24"/>
        <v>2.316453131027785E-3</v>
      </c>
      <c r="Q161" s="81"/>
      <c r="R161" s="81"/>
    </row>
    <row r="162" spans="2:18" x14ac:dyDescent="0.25">
      <c r="B162" s="70">
        <v>42439.75</v>
      </c>
      <c r="C162" s="54">
        <f t="shared" si="25"/>
        <v>0.25</v>
      </c>
      <c r="D162" s="62">
        <v>9140.116</v>
      </c>
      <c r="E162" s="62">
        <v>18.3</v>
      </c>
      <c r="F162" s="81"/>
      <c r="G162" s="55">
        <f t="shared" si="18"/>
        <v>8.1636000000436509E-3</v>
      </c>
      <c r="H162" s="56">
        <f t="shared" si="19"/>
        <v>-25.854937242225333</v>
      </c>
      <c r="I162" s="56">
        <f t="shared" si="20"/>
        <v>1.1840297677263309E-3</v>
      </c>
      <c r="J162" s="56">
        <f t="shared" si="21"/>
        <v>8.1636000000436513E-4</v>
      </c>
      <c r="K162" s="56">
        <f t="shared" si="22"/>
        <v>8.3245535376445115E-5</v>
      </c>
      <c r="L162" s="56">
        <f t="shared" si="23"/>
        <v>2822.8908163599999</v>
      </c>
      <c r="M162" s="57"/>
      <c r="N162" s="87">
        <v>2834</v>
      </c>
      <c r="O162">
        <f t="shared" si="26"/>
        <v>194.42500000000223</v>
      </c>
      <c r="P162" s="57">
        <f t="shared" si="24"/>
        <v>4.1988427414394017E-5</v>
      </c>
      <c r="Q162" s="81"/>
      <c r="R162" s="81"/>
    </row>
    <row r="163" spans="2:18" x14ac:dyDescent="0.25">
      <c r="B163" s="70">
        <v>42440</v>
      </c>
      <c r="C163" s="54">
        <f t="shared" si="25"/>
        <v>0.25</v>
      </c>
      <c r="D163" s="62">
        <v>9137.1740000000009</v>
      </c>
      <c r="E163" s="62">
        <v>18.3</v>
      </c>
      <c r="F163" s="81"/>
      <c r="G163" s="55">
        <f t="shared" si="18"/>
        <v>0.34767039999993954</v>
      </c>
      <c r="H163" s="56">
        <f t="shared" si="19"/>
        <v>-25.513138724156306</v>
      </c>
      <c r="I163" s="56">
        <f t="shared" si="20"/>
        <v>5.0425315174071228E-2</v>
      </c>
      <c r="J163" s="56">
        <f t="shared" si="21"/>
        <v>3.4767039999993955E-2</v>
      </c>
      <c r="K163" s="56">
        <f t="shared" si="22"/>
        <v>3.5452506960633834E-3</v>
      </c>
      <c r="L163" s="56">
        <f t="shared" si="23"/>
        <v>2822.92476704</v>
      </c>
      <c r="M163" s="57"/>
      <c r="N163" s="87">
        <v>2834</v>
      </c>
      <c r="O163">
        <f t="shared" si="26"/>
        <v>194.42500000000223</v>
      </c>
      <c r="P163" s="57">
        <f t="shared" si="24"/>
        <v>1.7881980198016488E-3</v>
      </c>
      <c r="Q163" s="81"/>
      <c r="R163" s="81"/>
    </row>
    <row r="164" spans="2:18" x14ac:dyDescent="0.25">
      <c r="B164" s="70">
        <v>42440.25</v>
      </c>
      <c r="C164" s="54">
        <f t="shared" si="25"/>
        <v>0.25</v>
      </c>
      <c r="D164" s="62">
        <v>9138.11</v>
      </c>
      <c r="E164" s="62">
        <v>18.3</v>
      </c>
      <c r="F164" s="81"/>
      <c r="G164" s="55">
        <f t="shared" si="18"/>
        <v>0.23965599999997481</v>
      </c>
      <c r="H164" s="56">
        <f t="shared" si="19"/>
        <v>-25.621881827606103</v>
      </c>
      <c r="I164" s="56">
        <f t="shared" si="20"/>
        <v>3.4759155031196344E-2</v>
      </c>
      <c r="J164" s="56">
        <f t="shared" si="21"/>
        <v>2.3965599999997481E-2</v>
      </c>
      <c r="K164" s="56">
        <f t="shared" si="22"/>
        <v>2.4438105769597433E-3</v>
      </c>
      <c r="L164" s="56">
        <f t="shared" si="23"/>
        <v>2822.9139655999998</v>
      </c>
      <c r="M164" s="57"/>
      <c r="N164" s="87">
        <v>2834</v>
      </c>
      <c r="O164">
        <f t="shared" si="26"/>
        <v>194.42500000000223</v>
      </c>
      <c r="P164" s="57">
        <f t="shared" si="24"/>
        <v>1.232639835411969E-3</v>
      </c>
      <c r="Q164" s="81"/>
      <c r="R164" s="81"/>
    </row>
    <row r="165" spans="2:18" x14ac:dyDescent="0.25">
      <c r="B165" s="70">
        <v>42440.5</v>
      </c>
      <c r="C165" s="54">
        <f t="shared" si="25"/>
        <v>0.25</v>
      </c>
      <c r="D165" s="62">
        <v>9136.0669999999991</v>
      </c>
      <c r="E165" s="62">
        <v>18.3</v>
      </c>
      <c r="F165" s="81"/>
      <c r="G165" s="55">
        <f t="shared" si="18"/>
        <v>0.47541820000014606</v>
      </c>
      <c r="H165" s="56">
        <f t="shared" si="19"/>
        <v>-25.384529584541951</v>
      </c>
      <c r="I165" s="56">
        <f t="shared" si="20"/>
        <v>6.8953562266161186E-2</v>
      </c>
      <c r="J165" s="56">
        <f t="shared" si="21"/>
        <v>4.7541820000014612E-2</v>
      </c>
      <c r="K165" s="56">
        <f t="shared" si="22"/>
        <v>4.8479154523134891E-3</v>
      </c>
      <c r="L165" s="56">
        <f t="shared" si="23"/>
        <v>2822.9375418199998</v>
      </c>
      <c r="M165" s="57"/>
      <c r="N165" s="87">
        <v>2834</v>
      </c>
      <c r="O165">
        <f t="shared" si="26"/>
        <v>194.42500000000223</v>
      </c>
      <c r="P165" s="57">
        <f t="shared" si="24"/>
        <v>2.4452524109561044E-3</v>
      </c>
      <c r="Q165" s="81"/>
      <c r="R165" s="81"/>
    </row>
    <row r="166" spans="2:18" x14ac:dyDescent="0.25">
      <c r="B166" s="70">
        <v>42440.75</v>
      </c>
      <c r="C166" s="54">
        <f t="shared" si="25"/>
        <v>0.25</v>
      </c>
      <c r="D166" s="62">
        <v>9139.1620000000003</v>
      </c>
      <c r="E166" s="62">
        <v>18.3</v>
      </c>
      <c r="F166" s="81"/>
      <c r="G166" s="55">
        <f t="shared" si="18"/>
        <v>0.11825520000001175</v>
      </c>
      <c r="H166" s="56">
        <f t="shared" si="19"/>
        <v>-25.744102095750577</v>
      </c>
      <c r="I166" s="56">
        <f t="shared" si="20"/>
        <v>1.7151462221041702E-2</v>
      </c>
      <c r="J166" s="56">
        <f t="shared" si="21"/>
        <v>1.1825520000001175E-2</v>
      </c>
      <c r="K166" s="56">
        <f t="shared" si="22"/>
        <v>1.2058671952321198E-3</v>
      </c>
      <c r="L166" s="56">
        <f t="shared" si="23"/>
        <v>2822.9018255199999</v>
      </c>
      <c r="M166" s="57"/>
      <c r="N166" s="87">
        <v>2834</v>
      </c>
      <c r="O166">
        <f t="shared" si="26"/>
        <v>194.42500000000223</v>
      </c>
      <c r="P166" s="57">
        <f t="shared" si="24"/>
        <v>6.0823042304235762E-4</v>
      </c>
      <c r="Q166" s="81"/>
      <c r="R166" s="81"/>
    </row>
    <row r="167" spans="2:18" x14ac:dyDescent="0.25">
      <c r="B167" s="70">
        <v>42441</v>
      </c>
      <c r="C167" s="54">
        <f t="shared" si="25"/>
        <v>0.25</v>
      </c>
      <c r="D167" s="62">
        <v>9136.7710000000006</v>
      </c>
      <c r="E167" s="62">
        <v>18.3</v>
      </c>
      <c r="F167" s="81"/>
      <c r="G167" s="55">
        <f t="shared" si="18"/>
        <v>0.39417659999996807</v>
      </c>
      <c r="H167" s="56">
        <f t="shared" si="19"/>
        <v>-25.46631889431228</v>
      </c>
      <c r="I167" s="56">
        <f t="shared" si="20"/>
        <v>5.7170467457815365E-2</v>
      </c>
      <c r="J167" s="56">
        <f t="shared" si="21"/>
        <v>3.9417659999996808E-2</v>
      </c>
      <c r="K167" s="56">
        <f t="shared" si="22"/>
        <v>4.0194818584556747E-3</v>
      </c>
      <c r="L167" s="56">
        <f t="shared" si="23"/>
        <v>2822.9294176599997</v>
      </c>
      <c r="M167" s="57"/>
      <c r="N167" s="87">
        <v>2834</v>
      </c>
      <c r="O167">
        <f t="shared" si="26"/>
        <v>194.42500000000223</v>
      </c>
      <c r="P167" s="57">
        <f t="shared" si="24"/>
        <v>2.0273966825252081E-3</v>
      </c>
      <c r="Q167" s="81"/>
      <c r="R167" s="81"/>
    </row>
    <row r="168" spans="2:18" x14ac:dyDescent="0.25">
      <c r="B168" s="70">
        <v>42441.25</v>
      </c>
      <c r="C168" s="54">
        <f t="shared" si="25"/>
        <v>0.25</v>
      </c>
      <c r="D168" s="62">
        <v>9138.0740000000005</v>
      </c>
      <c r="E168" s="62">
        <v>18.3</v>
      </c>
      <c r="F168" s="81"/>
      <c r="G168" s="55">
        <f t="shared" si="18"/>
        <v>0.24381039999998153</v>
      </c>
      <c r="H168" s="56">
        <f t="shared" si="19"/>
        <v>-25.617699393497105</v>
      </c>
      <c r="I168" s="56">
        <f t="shared" si="20"/>
        <v>3.5361699652077319E-2</v>
      </c>
      <c r="J168" s="56">
        <f t="shared" si="21"/>
        <v>2.4381039999998154E-2</v>
      </c>
      <c r="K168" s="56">
        <f t="shared" si="22"/>
        <v>2.4861736584638116E-3</v>
      </c>
      <c r="L168" s="56">
        <f t="shared" si="23"/>
        <v>2822.9143810400001</v>
      </c>
      <c r="M168" s="57"/>
      <c r="N168" s="87">
        <v>2834</v>
      </c>
      <c r="O168">
        <f t="shared" si="26"/>
        <v>194.42500000000223</v>
      </c>
      <c r="P168" s="57">
        <f t="shared" si="24"/>
        <v>1.2540074578885367E-3</v>
      </c>
      <c r="Q168" s="81"/>
      <c r="R168" s="81"/>
    </row>
    <row r="169" spans="2:18" x14ac:dyDescent="0.25">
      <c r="B169" s="70">
        <v>42441.5</v>
      </c>
      <c r="C169" s="54">
        <f t="shared" si="25"/>
        <v>0.25</v>
      </c>
      <c r="D169" s="62">
        <v>9138.009</v>
      </c>
      <c r="E169" s="62">
        <v>18.3</v>
      </c>
      <c r="F169" s="81"/>
      <c r="G169" s="55">
        <f t="shared" si="18"/>
        <v>0.25131140000004026</v>
      </c>
      <c r="H169" s="56">
        <f t="shared" si="19"/>
        <v>-25.610147777784505</v>
      </c>
      <c r="I169" s="56">
        <f t="shared" si="20"/>
        <v>3.6449627439785838E-2</v>
      </c>
      <c r="J169" s="56">
        <f t="shared" si="21"/>
        <v>2.5131140000004028E-2</v>
      </c>
      <c r="K169" s="56">
        <f t="shared" si="22"/>
        <v>2.5626625556244105E-3</v>
      </c>
      <c r="L169" s="56">
        <f t="shared" si="23"/>
        <v>2822.9151311400001</v>
      </c>
      <c r="M169" s="57"/>
      <c r="N169" s="87">
        <v>2834</v>
      </c>
      <c r="O169">
        <f t="shared" si="26"/>
        <v>194.42500000000223</v>
      </c>
      <c r="P169" s="57">
        <f t="shared" si="24"/>
        <v>1.2925878873603568E-3</v>
      </c>
      <c r="Q169" s="81"/>
      <c r="R169" s="81"/>
    </row>
    <row r="170" spans="2:18" x14ac:dyDescent="0.25">
      <c r="B170" s="70">
        <v>42441.75</v>
      </c>
      <c r="C170" s="54">
        <f t="shared" si="25"/>
        <v>0.25</v>
      </c>
      <c r="D170" s="62">
        <v>9139.5159999999996</v>
      </c>
      <c r="E170" s="62">
        <v>18.3</v>
      </c>
      <c r="F170" s="81"/>
      <c r="G170" s="55">
        <f t="shared" si="18"/>
        <v>7.7403600000085643E-2</v>
      </c>
      <c r="H170" s="56">
        <f t="shared" si="19"/>
        <v>-25.785229556693366</v>
      </c>
      <c r="I170" s="56">
        <f t="shared" si="20"/>
        <v>1.1226440115732421E-2</v>
      </c>
      <c r="J170" s="56">
        <f t="shared" si="21"/>
        <v>7.7403600000085643E-3</v>
      </c>
      <c r="K170" s="56">
        <f t="shared" si="22"/>
        <v>7.8929689377687335E-4</v>
      </c>
      <c r="L170" s="56">
        <f t="shared" si="23"/>
        <v>2822.8977403599997</v>
      </c>
      <c r="M170" s="57"/>
      <c r="N170" s="87">
        <v>2834</v>
      </c>
      <c r="O170">
        <f t="shared" si="26"/>
        <v>194.42500000000223</v>
      </c>
      <c r="P170" s="57">
        <f t="shared" si="24"/>
        <v>3.9811546869016203E-4</v>
      </c>
      <c r="Q170" s="81"/>
      <c r="R170" s="81"/>
    </row>
    <row r="171" spans="2:18" x14ac:dyDescent="0.25">
      <c r="B171" s="70">
        <v>42442</v>
      </c>
      <c r="C171" s="54">
        <f t="shared" si="25"/>
        <v>0.25</v>
      </c>
      <c r="D171" s="62">
        <v>9137.6740000000009</v>
      </c>
      <c r="E171" s="62">
        <v>18.3</v>
      </c>
      <c r="F171" s="81"/>
      <c r="G171" s="55">
        <f t="shared" si="18"/>
        <v>0.28997039999993951</v>
      </c>
      <c r="H171" s="56">
        <f t="shared" si="19"/>
        <v>-25.57122794136103</v>
      </c>
      <c r="I171" s="56">
        <f t="shared" si="20"/>
        <v>4.2056639884071226E-2</v>
      </c>
      <c r="J171" s="56">
        <f t="shared" si="21"/>
        <v>2.8997039999993951E-2</v>
      </c>
      <c r="K171" s="56">
        <f t="shared" si="22"/>
        <v>2.9568745640633832E-3</v>
      </c>
      <c r="L171" s="56">
        <f t="shared" si="23"/>
        <v>2822.9189970399998</v>
      </c>
      <c r="M171" s="57"/>
      <c r="N171" s="87">
        <v>2834</v>
      </c>
      <c r="O171">
        <f t="shared" si="26"/>
        <v>194.42500000000223</v>
      </c>
      <c r="P171" s="57">
        <f t="shared" si="24"/>
        <v>1.4914254854053552E-3</v>
      </c>
      <c r="Q171" s="81"/>
      <c r="R171" s="81"/>
    </row>
    <row r="172" spans="2:18" x14ac:dyDescent="0.25">
      <c r="B172" s="70">
        <v>42442.25</v>
      </c>
      <c r="C172" s="54">
        <f t="shared" si="25"/>
        <v>0.25</v>
      </c>
      <c r="D172" s="62">
        <v>9138.6759999999995</v>
      </c>
      <c r="E172" s="62">
        <v>18.3</v>
      </c>
      <c r="F172" s="81"/>
      <c r="G172" s="55">
        <f t="shared" si="18"/>
        <v>0.17433960000010243</v>
      </c>
      <c r="H172" s="56">
        <f t="shared" si="19"/>
        <v>-25.687639060278798</v>
      </c>
      <c r="I172" s="56">
        <f t="shared" si="20"/>
        <v>2.5285814602934855E-2</v>
      </c>
      <c r="J172" s="56">
        <f t="shared" si="21"/>
        <v>1.7433960000010244E-2</v>
      </c>
      <c r="K172" s="56">
        <f t="shared" si="22"/>
        <v>1.7777687955370445E-3</v>
      </c>
      <c r="L172" s="56">
        <f t="shared" si="23"/>
        <v>2822.9074339599997</v>
      </c>
      <c r="M172" s="57"/>
      <c r="N172" s="87">
        <v>2834</v>
      </c>
      <c r="O172">
        <f t="shared" si="26"/>
        <v>194.42500000000223</v>
      </c>
      <c r="P172" s="57">
        <f t="shared" si="24"/>
        <v>8.966933264760213E-4</v>
      </c>
      <c r="Q172" s="81"/>
      <c r="R172" s="81"/>
    </row>
    <row r="173" spans="2:18" x14ac:dyDescent="0.25">
      <c r="B173" s="70">
        <v>42442.5</v>
      </c>
      <c r="C173" s="54">
        <f t="shared" si="25"/>
        <v>0.25</v>
      </c>
      <c r="D173" s="62">
        <v>9137.7579999999998</v>
      </c>
      <c r="E173" s="62">
        <v>18.2</v>
      </c>
      <c r="F173" s="81"/>
      <c r="G173" s="55">
        <f t="shared" si="18"/>
        <v>0.28170680000006382</v>
      </c>
      <c r="H173" s="56">
        <f t="shared" si="19"/>
        <v>-25.58098694053092</v>
      </c>
      <c r="I173" s="56">
        <f t="shared" si="20"/>
        <v>4.0858106346369251E-2</v>
      </c>
      <c r="J173" s="56">
        <f t="shared" si="21"/>
        <v>2.8170680000006384E-2</v>
      </c>
      <c r="K173" s="56">
        <f t="shared" si="22"/>
        <v>2.8726093126886509E-3</v>
      </c>
      <c r="L173" s="56">
        <f t="shared" si="23"/>
        <v>2822.91817068</v>
      </c>
      <c r="M173" s="57"/>
      <c r="N173" s="87">
        <v>2834</v>
      </c>
      <c r="O173">
        <f t="shared" si="26"/>
        <v>194.42500000000223</v>
      </c>
      <c r="P173" s="57">
        <f t="shared" si="24"/>
        <v>1.4489227208438246E-3</v>
      </c>
      <c r="Q173" s="81"/>
      <c r="R173" s="81"/>
    </row>
    <row r="174" spans="2:18" x14ac:dyDescent="0.25">
      <c r="B174" s="70">
        <v>42442.75</v>
      </c>
      <c r="C174" s="54">
        <f t="shared" si="25"/>
        <v>0.25</v>
      </c>
      <c r="D174" s="62">
        <v>9140.25</v>
      </c>
      <c r="E174" s="62">
        <v>18.2</v>
      </c>
      <c r="F174" s="81"/>
      <c r="G174" s="55">
        <f t="shared" si="18"/>
        <v>-5.8699999999580078E-3</v>
      </c>
      <c r="H174" s="56">
        <f t="shared" si="19"/>
        <v>-25.870505313406284</v>
      </c>
      <c r="I174" s="56">
        <f t="shared" si="20"/>
        <v>-8.5137129899390946E-4</v>
      </c>
      <c r="J174" s="56">
        <f t="shared" si="21"/>
        <v>-5.8699999999580084E-4</v>
      </c>
      <c r="K174" s="56">
        <f t="shared" si="22"/>
        <v>-5.9857329199571797E-5</v>
      </c>
      <c r="L174" s="56">
        <f t="shared" si="23"/>
        <v>2822.8894129999999</v>
      </c>
      <c r="M174" s="57"/>
      <c r="N174" s="87">
        <v>2834</v>
      </c>
      <c r="O174">
        <f t="shared" si="26"/>
        <v>194.42500000000223</v>
      </c>
      <c r="P174" s="57">
        <f t="shared" si="24"/>
        <v>-3.0191590587413863E-5</v>
      </c>
      <c r="Q174" s="81"/>
      <c r="R174" s="81"/>
    </row>
    <row r="175" spans="2:18" x14ac:dyDescent="0.25">
      <c r="B175" s="70">
        <v>42443</v>
      </c>
      <c r="C175" s="54">
        <f t="shared" si="25"/>
        <v>0.25</v>
      </c>
      <c r="D175" s="62">
        <v>9137.4240000000009</v>
      </c>
      <c r="E175" s="62">
        <v>18.2</v>
      </c>
      <c r="F175" s="81"/>
      <c r="G175" s="55">
        <f t="shared" si="18"/>
        <v>0.32025039999993954</v>
      </c>
      <c r="H175" s="56">
        <f t="shared" si="19"/>
        <v>-25.542183319152628</v>
      </c>
      <c r="I175" s="56">
        <f t="shared" si="20"/>
        <v>4.6448381440071226E-2</v>
      </c>
      <c r="J175" s="56">
        <f t="shared" si="21"/>
        <v>3.2025039999993954E-2</v>
      </c>
      <c r="K175" s="56">
        <f t="shared" si="22"/>
        <v>3.2656445688633838E-3</v>
      </c>
      <c r="L175" s="56">
        <f t="shared" si="23"/>
        <v>2822.9220250399999</v>
      </c>
      <c r="M175" s="57"/>
      <c r="N175" s="87">
        <v>2834</v>
      </c>
      <c r="O175">
        <f t="shared" si="26"/>
        <v>194.42500000000223</v>
      </c>
      <c r="P175" s="57">
        <f t="shared" si="24"/>
        <v>1.6471667738199092E-3</v>
      </c>
      <c r="Q175" s="81"/>
      <c r="R175" s="81"/>
    </row>
    <row r="176" spans="2:18" x14ac:dyDescent="0.25">
      <c r="B176" s="70">
        <v>42443.25</v>
      </c>
      <c r="C176" s="54">
        <f t="shared" si="25"/>
        <v>0.25</v>
      </c>
      <c r="D176" s="62">
        <v>9138.009</v>
      </c>
      <c r="E176" s="62">
        <v>18.2</v>
      </c>
      <c r="F176" s="81"/>
      <c r="G176" s="55">
        <f t="shared" si="18"/>
        <v>0.25274140000004031</v>
      </c>
      <c r="H176" s="56">
        <f t="shared" si="19"/>
        <v>-25.610147777784505</v>
      </c>
      <c r="I176" s="56">
        <f t="shared" si="20"/>
        <v>3.6657031350785844E-2</v>
      </c>
      <c r="J176" s="56">
        <f t="shared" si="21"/>
        <v>2.5274140000004032E-2</v>
      </c>
      <c r="K176" s="56">
        <f t="shared" si="22"/>
        <v>2.5772444944244109E-3</v>
      </c>
      <c r="L176" s="56">
        <f t="shared" si="23"/>
        <v>2822.9152741399998</v>
      </c>
      <c r="M176" s="57"/>
      <c r="N176" s="87">
        <v>2834</v>
      </c>
      <c r="O176">
        <f t="shared" si="26"/>
        <v>194.42500000000223</v>
      </c>
      <c r="P176" s="57">
        <f t="shared" si="24"/>
        <v>1.2999429085767643E-3</v>
      </c>
      <c r="Q176" s="81"/>
      <c r="R176" s="81"/>
    </row>
    <row r="177" spans="2:18" x14ac:dyDescent="0.25">
      <c r="B177" s="70">
        <v>42443.5</v>
      </c>
      <c r="C177" s="54">
        <f t="shared" si="25"/>
        <v>0.25</v>
      </c>
      <c r="D177" s="62">
        <v>9137.7240000000002</v>
      </c>
      <c r="E177" s="62">
        <v>18.2</v>
      </c>
      <c r="F177" s="81"/>
      <c r="G177" s="55">
        <f t="shared" si="18"/>
        <v>0.28563040000002354</v>
      </c>
      <c r="H177" s="56">
        <f t="shared" si="19"/>
        <v>-25.577036869068252</v>
      </c>
      <c r="I177" s="56">
        <f t="shared" si="20"/>
        <v>4.1427176266083415E-2</v>
      </c>
      <c r="J177" s="56">
        <f t="shared" si="21"/>
        <v>2.8563040000002357E-2</v>
      </c>
      <c r="K177" s="56">
        <f t="shared" si="22"/>
        <v>2.9126188896642403E-3</v>
      </c>
      <c r="L177" s="56">
        <f t="shared" si="23"/>
        <v>2822.9185630399998</v>
      </c>
      <c r="M177" s="57"/>
      <c r="N177" s="87">
        <v>2834</v>
      </c>
      <c r="O177">
        <f t="shared" si="26"/>
        <v>194.42500000000223</v>
      </c>
      <c r="P177" s="57">
        <f t="shared" si="24"/>
        <v>1.4691032531825654E-3</v>
      </c>
      <c r="Q177" s="81"/>
      <c r="R177" s="81"/>
    </row>
    <row r="178" spans="2:18" x14ac:dyDescent="0.25">
      <c r="B178" s="70">
        <v>42443.75</v>
      </c>
      <c r="C178" s="54">
        <f t="shared" si="25"/>
        <v>0.25</v>
      </c>
      <c r="D178" s="62">
        <v>9138.4079999999994</v>
      </c>
      <c r="E178" s="62">
        <v>18.2</v>
      </c>
      <c r="F178" s="81"/>
      <c r="G178" s="55">
        <f t="shared" si="18"/>
        <v>0.20669680000010582</v>
      </c>
      <c r="H178" s="56">
        <f t="shared" si="19"/>
        <v>-25.656503109400774</v>
      </c>
      <c r="I178" s="56">
        <f t="shared" si="20"/>
        <v>2.9978828469375347E-2</v>
      </c>
      <c r="J178" s="56">
        <f t="shared" si="21"/>
        <v>2.0669680000010585E-2</v>
      </c>
      <c r="K178" s="56">
        <f t="shared" si="22"/>
        <v>2.1077203410890793E-3</v>
      </c>
      <c r="L178" s="56">
        <f t="shared" si="23"/>
        <v>2822.91066968</v>
      </c>
      <c r="M178" s="57"/>
      <c r="N178" s="87">
        <v>2834</v>
      </c>
      <c r="O178">
        <f t="shared" si="26"/>
        <v>194.42500000000223</v>
      </c>
      <c r="P178" s="57">
        <f t="shared" si="24"/>
        <v>1.0631184261288592E-3</v>
      </c>
      <c r="Q178" s="81"/>
      <c r="R178" s="81"/>
    </row>
    <row r="179" spans="2:18" x14ac:dyDescent="0.25">
      <c r="B179" s="70">
        <v>42444</v>
      </c>
      <c r="C179" s="54">
        <f t="shared" si="25"/>
        <v>0.25</v>
      </c>
      <c r="D179" s="62">
        <v>9136.6380000000008</v>
      </c>
      <c r="E179" s="53">
        <v>18.2</v>
      </c>
      <c r="F179" s="81"/>
      <c r="G179" s="55">
        <f t="shared" si="18"/>
        <v>0.41095479999994627</v>
      </c>
      <c r="H179" s="56">
        <f t="shared" si="19"/>
        <v>-25.450867204200904</v>
      </c>
      <c r="I179" s="56">
        <f t="shared" si="20"/>
        <v>5.9603938995952205E-2</v>
      </c>
      <c r="J179" s="56">
        <f t="shared" si="21"/>
        <v>4.1095479999994633E-2</v>
      </c>
      <c r="K179" s="56">
        <f t="shared" si="22"/>
        <v>4.1905718483674524E-3</v>
      </c>
      <c r="L179" s="56">
        <f t="shared" si="23"/>
        <v>2822.9310954799998</v>
      </c>
      <c r="M179" s="57"/>
      <c r="N179" s="87">
        <v>2834</v>
      </c>
      <c r="O179">
        <f t="shared" si="26"/>
        <v>194.42500000000223</v>
      </c>
      <c r="P179" s="57">
        <f t="shared" si="24"/>
        <v>2.113693197890917E-3</v>
      </c>
      <c r="Q179" s="81"/>
      <c r="R179" s="81"/>
    </row>
    <row r="180" spans="2:18" x14ac:dyDescent="0.25">
      <c r="B180" s="70">
        <v>42444.25</v>
      </c>
      <c r="C180" s="54">
        <f t="shared" si="25"/>
        <v>0.25</v>
      </c>
      <c r="D180" s="62">
        <v>9137.9560000000001</v>
      </c>
      <c r="E180" s="53">
        <v>18.2</v>
      </c>
      <c r="F180" s="81"/>
      <c r="G180" s="55">
        <f t="shared" si="18"/>
        <v>0.25885760000002689</v>
      </c>
      <c r="H180" s="56">
        <f t="shared" si="19"/>
        <v>-25.603990307872664</v>
      </c>
      <c r="I180" s="56">
        <f t="shared" si="20"/>
        <v>3.7544110931523898E-2</v>
      </c>
      <c r="J180" s="56">
        <f t="shared" si="21"/>
        <v>2.588576000000269E-2</v>
      </c>
      <c r="K180" s="56">
        <f t="shared" si="22"/>
        <v>2.6396123644162744E-3</v>
      </c>
      <c r="L180" s="56">
        <f t="shared" si="23"/>
        <v>2822.91588576</v>
      </c>
      <c r="M180" s="57"/>
      <c r="N180" s="87">
        <v>2834</v>
      </c>
      <c r="O180">
        <f t="shared" si="26"/>
        <v>194.42500000000223</v>
      </c>
      <c r="P180" s="57">
        <f t="shared" si="24"/>
        <v>1.3314007972227025E-3</v>
      </c>
      <c r="Q180" s="81"/>
      <c r="R180" s="81"/>
    </row>
    <row r="181" spans="2:18" x14ac:dyDescent="0.25">
      <c r="B181" s="70">
        <v>42444.5</v>
      </c>
      <c r="C181" s="54">
        <f t="shared" si="25"/>
        <v>0.25</v>
      </c>
      <c r="D181" s="62">
        <v>9137.6229999999996</v>
      </c>
      <c r="E181" s="53">
        <v>18.2</v>
      </c>
      <c r="F181" s="81"/>
      <c r="G181" s="55">
        <f t="shared" si="18"/>
        <v>0.29728580000008903</v>
      </c>
      <c r="H181" s="56">
        <f t="shared" si="19"/>
        <v>-25.565302836221008</v>
      </c>
      <c r="I181" s="56">
        <f t="shared" si="20"/>
        <v>4.3117648674672909E-2</v>
      </c>
      <c r="J181" s="56">
        <f t="shared" si="21"/>
        <v>2.9728580000008904E-2</v>
      </c>
      <c r="K181" s="56">
        <f t="shared" si="22"/>
        <v>3.031470868328908E-3</v>
      </c>
      <c r="L181" s="56">
        <f t="shared" si="23"/>
        <v>2822.9197285800001</v>
      </c>
      <c r="M181" s="57"/>
      <c r="N181" s="87">
        <v>2834</v>
      </c>
      <c r="O181">
        <f t="shared" si="26"/>
        <v>194.42500000000223</v>
      </c>
      <c r="P181" s="57">
        <f t="shared" si="24"/>
        <v>1.5290513051309535E-3</v>
      </c>
      <c r="Q181" s="81"/>
      <c r="R181" s="81"/>
    </row>
    <row r="182" spans="2:18" x14ac:dyDescent="0.25">
      <c r="B182" s="70">
        <v>42444.75</v>
      </c>
      <c r="C182" s="54">
        <f t="shared" si="25"/>
        <v>0.25</v>
      </c>
      <c r="D182" s="62">
        <v>9140.1990000000005</v>
      </c>
      <c r="E182" s="53">
        <v>18.2</v>
      </c>
      <c r="F182" s="81"/>
      <c r="G182" s="55">
        <f t="shared" si="18"/>
        <v>1.5399999981537821E-5</v>
      </c>
      <c r="H182" s="56">
        <f t="shared" si="19"/>
        <v>-25.864580151065184</v>
      </c>
      <c r="I182" s="56">
        <f t="shared" si="20"/>
        <v>2.2335805773222878E-6</v>
      </c>
      <c r="J182" s="56">
        <f t="shared" si="21"/>
        <v>1.5399999981537821E-6</v>
      </c>
      <c r="K182" s="56">
        <f t="shared" si="22"/>
        <v>1.570362638117382E-7</v>
      </c>
      <c r="L182" s="56">
        <f t="shared" si="23"/>
        <v>2822.89000154</v>
      </c>
      <c r="M182" s="57"/>
      <c r="N182" s="87">
        <v>2834</v>
      </c>
      <c r="O182">
        <f t="shared" si="26"/>
        <v>194.42500000000223</v>
      </c>
      <c r="P182" s="57">
        <f t="shared" si="24"/>
        <v>7.9207920697120455E-8</v>
      </c>
      <c r="Q182" s="81"/>
      <c r="R182" s="81"/>
    </row>
    <row r="183" spans="2:18" x14ac:dyDescent="0.25">
      <c r="B183" s="70">
        <v>42445</v>
      </c>
      <c r="C183" s="54">
        <f t="shared" si="25"/>
        <v>0.25</v>
      </c>
      <c r="D183" s="62">
        <v>9138.5110000000004</v>
      </c>
      <c r="E183" s="53">
        <v>18.2</v>
      </c>
      <c r="F183" s="81"/>
      <c r="G183" s="55">
        <f t="shared" si="18"/>
        <v>0.19481059999999328</v>
      </c>
      <c r="H183" s="56">
        <f t="shared" si="19"/>
        <v>-25.66846953458321</v>
      </c>
      <c r="I183" s="56">
        <f t="shared" si="20"/>
        <v>2.8254881359619025E-2</v>
      </c>
      <c r="J183" s="56">
        <f t="shared" si="21"/>
        <v>1.9481059999999328E-2</v>
      </c>
      <c r="K183" s="56">
        <f t="shared" si="22"/>
        <v>1.9865148578959314E-3</v>
      </c>
      <c r="L183" s="56">
        <f t="shared" si="23"/>
        <v>2822.90948106</v>
      </c>
      <c r="M183" s="57"/>
      <c r="N183" s="87">
        <v>2834</v>
      </c>
      <c r="O183">
        <f t="shared" si="26"/>
        <v>194.42500000000223</v>
      </c>
      <c r="P183" s="57">
        <f t="shared" si="24"/>
        <v>1.0019832840426439E-3</v>
      </c>
      <c r="Q183" s="81"/>
      <c r="R183" s="81"/>
    </row>
    <row r="184" spans="2:18" x14ac:dyDescent="0.25">
      <c r="B184" s="70">
        <v>42445.25</v>
      </c>
      <c r="C184" s="54">
        <f t="shared" si="25"/>
        <v>0.25</v>
      </c>
      <c r="D184" s="62">
        <v>9138.6759999999995</v>
      </c>
      <c r="E184" s="53">
        <v>18.100000000000001</v>
      </c>
      <c r="F184" s="81"/>
      <c r="G184" s="55">
        <f t="shared" si="18"/>
        <v>0.17719960000010243</v>
      </c>
      <c r="H184" s="56">
        <f t="shared" si="19"/>
        <v>-25.687639060278798</v>
      </c>
      <c r="I184" s="56">
        <f t="shared" si="20"/>
        <v>2.5700622424934854E-2</v>
      </c>
      <c r="J184" s="56">
        <f t="shared" si="21"/>
        <v>1.7719960000010245E-2</v>
      </c>
      <c r="K184" s="56">
        <f t="shared" si="22"/>
        <v>1.8069326731370446E-3</v>
      </c>
      <c r="L184" s="56">
        <f t="shared" si="23"/>
        <v>2822.9077199599997</v>
      </c>
      <c r="M184" s="57"/>
      <c r="N184" s="87">
        <v>2834</v>
      </c>
      <c r="O184">
        <f t="shared" si="26"/>
        <v>194.42500000000223</v>
      </c>
      <c r="P184" s="57">
        <f t="shared" si="24"/>
        <v>9.1140336890883575E-4</v>
      </c>
      <c r="Q184" s="81"/>
      <c r="R184" s="81"/>
    </row>
    <row r="185" spans="2:18" x14ac:dyDescent="0.25">
      <c r="B185" s="70">
        <v>42445.5</v>
      </c>
      <c r="C185" s="54">
        <f t="shared" si="25"/>
        <v>0.25</v>
      </c>
      <c r="D185" s="62">
        <v>9137.5400000000009</v>
      </c>
      <c r="E185" s="53">
        <v>18.100000000000001</v>
      </c>
      <c r="F185" s="81"/>
      <c r="G185" s="55">
        <f t="shared" si="18"/>
        <v>0.30829399999994123</v>
      </c>
      <c r="H185" s="56">
        <f t="shared" si="19"/>
        <v>-25.555660020473397</v>
      </c>
      <c r="I185" s="56">
        <f t="shared" si="20"/>
        <v>4.4714252683791471E-2</v>
      </c>
      <c r="J185" s="56">
        <f t="shared" si="21"/>
        <v>3.0829399999994123E-2</v>
      </c>
      <c r="K185" s="56">
        <f t="shared" si="22"/>
        <v>3.1437232450394008E-3</v>
      </c>
      <c r="L185" s="56">
        <f t="shared" si="23"/>
        <v>2822.9208294</v>
      </c>
      <c r="M185" s="57"/>
      <c r="N185" s="87">
        <v>2834</v>
      </c>
      <c r="O185">
        <f t="shared" si="26"/>
        <v>194.42500000000223</v>
      </c>
      <c r="P185" s="57">
        <f t="shared" si="24"/>
        <v>1.5856705670563851E-3</v>
      </c>
      <c r="Q185" s="81"/>
      <c r="R185" s="81"/>
    </row>
    <row r="186" spans="2:18" x14ac:dyDescent="0.25">
      <c r="B186" s="70">
        <v>42445.75</v>
      </c>
      <c r="C186" s="54">
        <f t="shared" si="25"/>
        <v>0.25</v>
      </c>
      <c r="D186" s="62">
        <v>9140.35</v>
      </c>
      <c r="E186" s="53">
        <v>18.100000000000001</v>
      </c>
      <c r="F186" s="81"/>
      <c r="G186" s="55">
        <f t="shared" si="18"/>
        <v>-1.5980000000000022E-2</v>
      </c>
      <c r="H186" s="56">
        <f t="shared" si="19"/>
        <v>-25.882123282068278</v>
      </c>
      <c r="I186" s="56">
        <f t="shared" si="20"/>
        <v>-2.317702446000003E-3</v>
      </c>
      <c r="J186" s="56">
        <f t="shared" si="21"/>
        <v>-1.5980000000000022E-3</v>
      </c>
      <c r="K186" s="56">
        <f t="shared" si="22"/>
        <v>-1.6295061680000024E-4</v>
      </c>
      <c r="L186" s="56">
        <f t="shared" si="23"/>
        <v>2822.888402</v>
      </c>
      <c r="M186" s="57"/>
      <c r="N186" s="87">
        <v>2834</v>
      </c>
      <c r="O186">
        <f t="shared" si="26"/>
        <v>194.42500000000223</v>
      </c>
      <c r="P186" s="57">
        <f t="shared" si="24"/>
        <v>-8.2191076250481365E-5</v>
      </c>
      <c r="Q186" s="81"/>
      <c r="R186" s="81"/>
    </row>
    <row r="187" spans="2:18" x14ac:dyDescent="0.25">
      <c r="B187" s="70">
        <v>42446</v>
      </c>
      <c r="C187" s="54">
        <f t="shared" si="25"/>
        <v>0.25</v>
      </c>
      <c r="D187" s="62">
        <v>9137.4380000000001</v>
      </c>
      <c r="E187" s="53">
        <v>18.100000000000001</v>
      </c>
      <c r="F187" s="81"/>
      <c r="G187" s="55">
        <f t="shared" si="18"/>
        <v>0.32006480000003024</v>
      </c>
      <c r="H187" s="56">
        <f t="shared" si="19"/>
        <v>-25.543809817276724</v>
      </c>
      <c r="I187" s="56">
        <f t="shared" si="20"/>
        <v>4.6421462442964384E-2</v>
      </c>
      <c r="J187" s="56">
        <f t="shared" si="21"/>
        <v>3.2006480000003022E-2</v>
      </c>
      <c r="K187" s="56">
        <f t="shared" si="22"/>
        <v>3.2637519759683084E-3</v>
      </c>
      <c r="L187" s="56">
        <f t="shared" si="23"/>
        <v>2822.9220064799997</v>
      </c>
      <c r="M187" s="57"/>
      <c r="N187" s="87">
        <v>2834</v>
      </c>
      <c r="O187">
        <f t="shared" si="26"/>
        <v>194.42500000000223</v>
      </c>
      <c r="P187" s="57">
        <f t="shared" si="24"/>
        <v>1.6462121640736869E-3</v>
      </c>
      <c r="Q187" s="81"/>
      <c r="R187" s="81"/>
    </row>
    <row r="188" spans="2:18" x14ac:dyDescent="0.25">
      <c r="B188" s="70">
        <v>42446.25</v>
      </c>
      <c r="C188" s="54">
        <f t="shared" si="25"/>
        <v>0.25</v>
      </c>
      <c r="D188" s="62">
        <v>9139.0630000000001</v>
      </c>
      <c r="E188" s="53">
        <v>18.100000000000001</v>
      </c>
      <c r="F188" s="81"/>
      <c r="G188" s="55">
        <f t="shared" si="18"/>
        <v>0.13253980000003021</v>
      </c>
      <c r="H188" s="56">
        <f t="shared" si="19"/>
        <v>-25.732600357961928</v>
      </c>
      <c r="I188" s="56">
        <f t="shared" si="20"/>
        <v>1.922326775046438E-2</v>
      </c>
      <c r="J188" s="56">
        <f t="shared" si="21"/>
        <v>1.3253980000003022E-2</v>
      </c>
      <c r="K188" s="56">
        <f t="shared" si="22"/>
        <v>1.3515295469683081E-3</v>
      </c>
      <c r="L188" s="56">
        <f t="shared" si="23"/>
        <v>2822.90325398</v>
      </c>
      <c r="M188" s="57"/>
      <c r="N188" s="87">
        <v>2834</v>
      </c>
      <c r="O188">
        <f t="shared" si="26"/>
        <v>194.42500000000223</v>
      </c>
      <c r="P188" s="57">
        <f t="shared" si="24"/>
        <v>6.8170142728573332E-4</v>
      </c>
      <c r="Q188" s="81"/>
      <c r="R188" s="81"/>
    </row>
    <row r="189" spans="2:18" x14ac:dyDescent="0.25">
      <c r="B189" s="70">
        <v>42446.5</v>
      </c>
      <c r="C189" s="54">
        <f t="shared" si="25"/>
        <v>0.25</v>
      </c>
      <c r="D189" s="62">
        <v>9138.6759999999995</v>
      </c>
      <c r="E189" s="53">
        <v>18.100000000000001</v>
      </c>
      <c r="F189" s="81"/>
      <c r="G189" s="55">
        <f t="shared" si="18"/>
        <v>0.17719960000010243</v>
      </c>
      <c r="H189" s="56">
        <f t="shared" si="19"/>
        <v>-25.687639060278798</v>
      </c>
      <c r="I189" s="56">
        <f t="shared" si="20"/>
        <v>2.5700622424934854E-2</v>
      </c>
      <c r="J189" s="56">
        <f t="shared" si="21"/>
        <v>1.7719960000010245E-2</v>
      </c>
      <c r="K189" s="56">
        <f t="shared" si="22"/>
        <v>1.8069326731370446E-3</v>
      </c>
      <c r="L189" s="56">
        <f t="shared" si="23"/>
        <v>2822.9077199599997</v>
      </c>
      <c r="M189" s="57"/>
      <c r="N189" s="87">
        <v>2834</v>
      </c>
      <c r="O189">
        <f t="shared" si="26"/>
        <v>194.42500000000223</v>
      </c>
      <c r="P189" s="57">
        <f t="shared" si="24"/>
        <v>9.1140336890883575E-4</v>
      </c>
      <c r="Q189" s="81"/>
      <c r="R189" s="81"/>
    </row>
    <row r="190" spans="2:18" x14ac:dyDescent="0.25">
      <c r="B190" s="70">
        <v>42446.75</v>
      </c>
      <c r="C190" s="54">
        <f t="shared" si="25"/>
        <v>0.25</v>
      </c>
      <c r="D190" s="62">
        <v>9140.7520000000004</v>
      </c>
      <c r="E190" s="53">
        <v>18.100000000000001</v>
      </c>
      <c r="F190" s="81"/>
      <c r="G190" s="55">
        <f t="shared" si="18"/>
        <v>-6.2370800000005056E-2</v>
      </c>
      <c r="H190" s="56">
        <f t="shared" si="19"/>
        <v>-25.928827560022228</v>
      </c>
      <c r="I190" s="56">
        <f t="shared" si="20"/>
        <v>-9.0461173791607334E-3</v>
      </c>
      <c r="J190" s="56">
        <f t="shared" si="21"/>
        <v>-6.2370800000005056E-3</v>
      </c>
      <c r="K190" s="56">
        <f t="shared" si="22"/>
        <v>-6.3600502692805162E-4</v>
      </c>
      <c r="L190" s="56">
        <f t="shared" si="23"/>
        <v>2822.8837629199998</v>
      </c>
      <c r="M190" s="57"/>
      <c r="N190" s="87">
        <v>2834</v>
      </c>
      <c r="O190">
        <f t="shared" si="26"/>
        <v>194.42500000000223</v>
      </c>
      <c r="P190" s="57">
        <f t="shared" si="24"/>
        <v>-3.2079619390512713E-4</v>
      </c>
      <c r="Q190" s="81"/>
      <c r="R190" s="81"/>
    </row>
    <row r="191" spans="2:18" x14ac:dyDescent="0.25">
      <c r="B191" s="70">
        <v>42447</v>
      </c>
      <c r="C191" s="54">
        <f t="shared" si="25"/>
        <v>0.25</v>
      </c>
      <c r="D191" s="62">
        <v>9138.4599999999991</v>
      </c>
      <c r="E191" s="53">
        <v>18.100000000000001</v>
      </c>
      <c r="F191" s="81"/>
      <c r="G191" s="55">
        <f t="shared" si="18"/>
        <v>0.20212600000014275</v>
      </c>
      <c r="H191" s="56">
        <f t="shared" si="19"/>
        <v>-25.662544410857436</v>
      </c>
      <c r="I191" s="56">
        <f t="shared" si="20"/>
        <v>2.9315890150220701E-2</v>
      </c>
      <c r="J191" s="56">
        <f t="shared" si="21"/>
        <v>2.0212600000014277E-2</v>
      </c>
      <c r="K191" s="56">
        <f t="shared" si="22"/>
        <v>2.0611111621614557E-3</v>
      </c>
      <c r="L191" s="56">
        <f t="shared" si="23"/>
        <v>2822.9102125999998</v>
      </c>
      <c r="M191" s="57"/>
      <c r="N191" s="87">
        <v>2834</v>
      </c>
      <c r="O191">
        <f t="shared" si="26"/>
        <v>194.42500000000223</v>
      </c>
      <c r="P191" s="57">
        <f t="shared" si="24"/>
        <v>1.039609103768242E-3</v>
      </c>
      <c r="Q191" s="81"/>
      <c r="R191" s="81"/>
    </row>
    <row r="192" spans="2:18" x14ac:dyDescent="0.25">
      <c r="B192" s="70">
        <v>42447.25</v>
      </c>
      <c r="C192" s="54">
        <f t="shared" si="25"/>
        <v>0.25</v>
      </c>
      <c r="D192" s="62">
        <v>9138.3250000000007</v>
      </c>
      <c r="E192" s="53">
        <v>18.100000000000001</v>
      </c>
      <c r="F192" s="81"/>
      <c r="G192" s="55">
        <f t="shared" si="18"/>
        <v>0.21770499999995802</v>
      </c>
      <c r="H192" s="56">
        <f t="shared" si="19"/>
        <v>-25.646860265284658</v>
      </c>
      <c r="I192" s="56">
        <f t="shared" si="20"/>
        <v>3.1575432478493912E-2</v>
      </c>
      <c r="J192" s="56">
        <f t="shared" si="21"/>
        <v>2.1770499999995804E-2</v>
      </c>
      <c r="K192" s="56">
        <f t="shared" si="22"/>
        <v>2.2199727177995721E-3</v>
      </c>
      <c r="L192" s="56">
        <f t="shared" si="23"/>
        <v>2822.9117704999999</v>
      </c>
      <c r="M192" s="57"/>
      <c r="N192" s="87">
        <v>2834</v>
      </c>
      <c r="O192">
        <f t="shared" si="26"/>
        <v>194.42500000000223</v>
      </c>
      <c r="P192" s="57">
        <f t="shared" si="24"/>
        <v>1.119737688054291E-3</v>
      </c>
      <c r="Q192" s="81"/>
      <c r="R192" s="81"/>
    </row>
    <row r="193" spans="2:18" x14ac:dyDescent="0.25">
      <c r="B193" s="70">
        <v>42447.75</v>
      </c>
      <c r="C193" s="54">
        <f t="shared" si="25"/>
        <v>0.5</v>
      </c>
      <c r="D193" s="62">
        <v>9140.7340000000004</v>
      </c>
      <c r="E193" s="53">
        <v>18.100000000000001</v>
      </c>
      <c r="F193" s="81"/>
      <c r="G193" s="55">
        <f t="shared" si="18"/>
        <v>-6.0293600000001696E-2</v>
      </c>
      <c r="H193" s="56">
        <f t="shared" si="19"/>
        <v>-25.926736322191118</v>
      </c>
      <c r="I193" s="56">
        <f t="shared" si="20"/>
        <v>-8.7448450687202459E-3</v>
      </c>
      <c r="J193" s="56">
        <f t="shared" si="21"/>
        <v>-6.0293600000001701E-3</v>
      </c>
      <c r="K193" s="56">
        <f t="shared" si="22"/>
        <v>-6.1482348617601732E-4</v>
      </c>
      <c r="L193" s="56">
        <f t="shared" si="23"/>
        <v>2822.8839706399999</v>
      </c>
      <c r="M193" s="57"/>
      <c r="N193" s="87">
        <v>2834</v>
      </c>
      <c r="O193">
        <f t="shared" si="26"/>
        <v>194.42500000000223</v>
      </c>
      <c r="P193" s="57">
        <f t="shared" si="24"/>
        <v>-3.1011238266684328E-4</v>
      </c>
      <c r="Q193" s="81"/>
      <c r="R193" s="81"/>
    </row>
    <row r="194" spans="2:18" x14ac:dyDescent="0.25">
      <c r="B194" s="70">
        <v>42448</v>
      </c>
      <c r="C194" s="54">
        <f t="shared" si="25"/>
        <v>0.25</v>
      </c>
      <c r="D194" s="62">
        <v>9138.4419999999991</v>
      </c>
      <c r="E194" s="53">
        <v>18.100000000000001</v>
      </c>
      <c r="F194" s="81"/>
      <c r="G194" s="55">
        <f t="shared" si="18"/>
        <v>0.20420320000014611</v>
      </c>
      <c r="H194" s="56">
        <f t="shared" si="19"/>
        <v>-25.660453190989074</v>
      </c>
      <c r="I194" s="56">
        <f t="shared" si="20"/>
        <v>2.9617162460661189E-2</v>
      </c>
      <c r="J194" s="56">
        <f t="shared" si="21"/>
        <v>2.0420320000014612E-2</v>
      </c>
      <c r="K194" s="56">
        <f t="shared" si="22"/>
        <v>2.0822927029134899E-3</v>
      </c>
      <c r="L194" s="56">
        <f t="shared" si="23"/>
        <v>2822.91042032</v>
      </c>
      <c r="M194" s="57"/>
      <c r="N194" s="87">
        <v>2834</v>
      </c>
      <c r="O194">
        <f t="shared" si="26"/>
        <v>194.42500000000223</v>
      </c>
      <c r="P194" s="57">
        <f t="shared" si="24"/>
        <v>1.0502929150065258E-3</v>
      </c>
      <c r="Q194" s="81"/>
      <c r="R194" s="81"/>
    </row>
    <row r="195" spans="2:18" x14ac:dyDescent="0.25">
      <c r="B195" s="70">
        <v>42448.25</v>
      </c>
      <c r="C195" s="54">
        <f t="shared" si="25"/>
        <v>0.25</v>
      </c>
      <c r="D195" s="62">
        <v>9139.1110000000008</v>
      </c>
      <c r="E195" s="53">
        <v>18.100000000000001</v>
      </c>
      <c r="F195" s="81"/>
      <c r="G195" s="55">
        <f t="shared" si="18"/>
        <v>0.12700059999995128</v>
      </c>
      <c r="H195" s="56">
        <f t="shared" si="19"/>
        <v>-25.738176957569067</v>
      </c>
      <c r="I195" s="56">
        <f t="shared" si="20"/>
        <v>1.8419874922612933E-2</v>
      </c>
      <c r="J195" s="56">
        <f t="shared" si="21"/>
        <v>1.2700059999995128E-2</v>
      </c>
      <c r="K195" s="56">
        <f t="shared" si="22"/>
        <v>1.2950454382955033E-3</v>
      </c>
      <c r="L195" s="56">
        <f t="shared" si="23"/>
        <v>2822.9027000599999</v>
      </c>
      <c r="M195" s="57"/>
      <c r="N195" s="87">
        <v>2834</v>
      </c>
      <c r="O195">
        <f t="shared" si="26"/>
        <v>194.42500000000223</v>
      </c>
      <c r="P195" s="57">
        <f t="shared" si="24"/>
        <v>6.5321126398328315E-4</v>
      </c>
      <c r="Q195" s="81"/>
      <c r="R195" s="81"/>
    </row>
    <row r="196" spans="2:18" x14ac:dyDescent="0.25">
      <c r="B196" s="70">
        <v>42448.5</v>
      </c>
      <c r="C196" s="54">
        <f t="shared" si="25"/>
        <v>0.25</v>
      </c>
      <c r="D196" s="62">
        <v>9138.4419999999991</v>
      </c>
      <c r="E196" s="53">
        <v>18.100000000000001</v>
      </c>
      <c r="F196" s="81"/>
      <c r="G196" s="55">
        <f t="shared" si="18"/>
        <v>0.20420320000014611</v>
      </c>
      <c r="H196" s="56">
        <f t="shared" si="19"/>
        <v>-25.660453190989074</v>
      </c>
      <c r="I196" s="56">
        <f t="shared" si="20"/>
        <v>2.9617162460661189E-2</v>
      </c>
      <c r="J196" s="56">
        <f t="shared" si="21"/>
        <v>2.0420320000014612E-2</v>
      </c>
      <c r="K196" s="56">
        <f t="shared" si="22"/>
        <v>2.0822927029134899E-3</v>
      </c>
      <c r="L196" s="56">
        <f t="shared" si="23"/>
        <v>2822.91042032</v>
      </c>
      <c r="M196" s="57"/>
      <c r="N196" s="87">
        <v>2834</v>
      </c>
      <c r="O196">
        <f t="shared" si="26"/>
        <v>194.42500000000223</v>
      </c>
      <c r="P196" s="57">
        <f t="shared" si="24"/>
        <v>1.0502929150065258E-3</v>
      </c>
      <c r="Q196" s="81"/>
      <c r="R196" s="81"/>
    </row>
    <row r="197" spans="2:18" x14ac:dyDescent="0.25">
      <c r="B197" s="70">
        <v>42448.75</v>
      </c>
      <c r="C197" s="54">
        <f t="shared" si="25"/>
        <v>0.25</v>
      </c>
      <c r="D197" s="62">
        <v>9141.1710000000003</v>
      </c>
      <c r="E197" s="62">
        <v>18</v>
      </c>
      <c r="F197" s="81"/>
      <c r="G197" s="55">
        <f t="shared" si="18"/>
        <v>-0.10929339999998994</v>
      </c>
      <c r="H197" s="56">
        <f t="shared" si="19"/>
        <v>-25.977506969395108</v>
      </c>
      <c r="I197" s="56">
        <f t="shared" si="20"/>
        <v>-1.585166336117854E-2</v>
      </c>
      <c r="J197" s="56">
        <f t="shared" si="21"/>
        <v>-1.0929339999998995E-2</v>
      </c>
      <c r="K197" s="56">
        <f t="shared" si="22"/>
        <v>-1.1144822867438975E-3</v>
      </c>
      <c r="L197" s="56">
        <f t="shared" si="23"/>
        <v>2822.8790706599998</v>
      </c>
      <c r="M197" s="57"/>
      <c r="N197" s="87">
        <v>2834</v>
      </c>
      <c r="O197">
        <f t="shared" si="26"/>
        <v>194.42500000000223</v>
      </c>
      <c r="P197" s="57">
        <f t="shared" si="24"/>
        <v>-5.6213655651273593E-4</v>
      </c>
      <c r="Q197" s="81"/>
      <c r="R197" s="81"/>
    </row>
    <row r="198" spans="2:18" x14ac:dyDescent="0.25">
      <c r="B198" s="70">
        <v>42449</v>
      </c>
      <c r="C198" s="54">
        <f t="shared" si="25"/>
        <v>0.25</v>
      </c>
      <c r="D198" s="62">
        <v>9137.6579999999994</v>
      </c>
      <c r="E198" s="62">
        <v>18</v>
      </c>
      <c r="F198" s="81"/>
      <c r="G198" s="55">
        <f t="shared" si="18"/>
        <v>0.29610680000010581</v>
      </c>
      <c r="H198" s="56">
        <f t="shared" si="19"/>
        <v>-25.569369084724713</v>
      </c>
      <c r="I198" s="56">
        <f t="shared" si="20"/>
        <v>4.2946649226375345E-2</v>
      </c>
      <c r="J198" s="56">
        <f t="shared" si="21"/>
        <v>2.9610680000010582E-2</v>
      </c>
      <c r="K198" s="56">
        <f t="shared" si="22"/>
        <v>3.0194484166890792E-3</v>
      </c>
      <c r="L198" s="56">
        <f t="shared" si="23"/>
        <v>2822.91961068</v>
      </c>
      <c r="M198" s="57"/>
      <c r="N198" s="87">
        <v>2834</v>
      </c>
      <c r="O198">
        <f t="shared" si="26"/>
        <v>194.42500000000223</v>
      </c>
      <c r="P198" s="57">
        <f t="shared" si="24"/>
        <v>1.5229872701561138E-3</v>
      </c>
      <c r="Q198" s="81"/>
      <c r="R198" s="81"/>
    </row>
    <row r="199" spans="2:18" x14ac:dyDescent="0.25">
      <c r="B199" s="70">
        <v>42449.25</v>
      </c>
      <c r="C199" s="54">
        <f t="shared" si="25"/>
        <v>0.25</v>
      </c>
      <c r="D199" s="62">
        <v>9138.6090000000004</v>
      </c>
      <c r="E199" s="62">
        <v>18</v>
      </c>
      <c r="F199" s="72"/>
      <c r="G199" s="55">
        <f t="shared" si="18"/>
        <v>0.18636139999999835</v>
      </c>
      <c r="H199" s="56">
        <f t="shared" si="19"/>
        <v>-25.679855069627592</v>
      </c>
      <c r="I199" s="56">
        <f t="shared" si="20"/>
        <v>2.702942882477976E-2</v>
      </c>
      <c r="J199" s="56">
        <f t="shared" si="21"/>
        <v>1.8636139999999836E-2</v>
      </c>
      <c r="K199" s="56">
        <f t="shared" si="22"/>
        <v>1.9003570136239831E-3</v>
      </c>
      <c r="L199" s="56">
        <f t="shared" si="23"/>
        <v>2822.90863614</v>
      </c>
      <c r="M199" s="57"/>
      <c r="N199" s="87">
        <v>2834</v>
      </c>
      <c r="O199">
        <f t="shared" si="26"/>
        <v>194.42500000000223</v>
      </c>
      <c r="P199" s="57">
        <f t="shared" si="24"/>
        <v>9.5852590973381107E-4</v>
      </c>
      <c r="Q199" s="81"/>
      <c r="R199" s="81"/>
    </row>
    <row r="200" spans="2:18" x14ac:dyDescent="0.25">
      <c r="B200" s="70">
        <v>42449.5</v>
      </c>
      <c r="C200" s="54">
        <f t="shared" si="25"/>
        <v>0.25</v>
      </c>
      <c r="D200" s="62">
        <v>9138.393</v>
      </c>
      <c r="E200" s="62">
        <v>18</v>
      </c>
      <c r="F200" s="72"/>
      <c r="G200" s="55">
        <f t="shared" si="18"/>
        <v>0.21128780000003863</v>
      </c>
      <c r="H200" s="56">
        <f t="shared" si="19"/>
        <v>-25.654760426506982</v>
      </c>
      <c r="I200" s="56">
        <f t="shared" si="20"/>
        <v>3.0644696550065603E-2</v>
      </c>
      <c r="J200" s="56">
        <f t="shared" si="21"/>
        <v>2.1128780000003865E-2</v>
      </c>
      <c r="K200" s="56">
        <f t="shared" si="22"/>
        <v>2.1545355026483942E-3</v>
      </c>
      <c r="L200" s="56">
        <f t="shared" si="23"/>
        <v>2822.9111287799997</v>
      </c>
      <c r="M200" s="57"/>
      <c r="N200" s="87">
        <v>2834</v>
      </c>
      <c r="O200">
        <f t="shared" si="26"/>
        <v>194.42500000000223</v>
      </c>
      <c r="P200" s="57">
        <f t="shared" si="24"/>
        <v>1.086731644593217E-3</v>
      </c>
      <c r="Q200" s="81"/>
      <c r="R200" s="81"/>
    </row>
    <row r="201" spans="2:18" x14ac:dyDescent="0.25">
      <c r="B201" s="70">
        <v>42449.75</v>
      </c>
      <c r="C201" s="54">
        <f t="shared" si="25"/>
        <v>0.25</v>
      </c>
      <c r="D201" s="62">
        <v>9140.3670000000002</v>
      </c>
      <c r="E201" s="62">
        <v>18</v>
      </c>
      <c r="F201" s="72"/>
      <c r="G201" s="55">
        <f t="shared" si="18"/>
        <v>-1.651179999997985E-2</v>
      </c>
      <c r="H201" s="56">
        <f t="shared" si="19"/>
        <v>-25.884098337173782</v>
      </c>
      <c r="I201" s="56">
        <f t="shared" si="20"/>
        <v>-2.3948334948570775E-3</v>
      </c>
      <c r="J201" s="56">
        <f t="shared" si="21"/>
        <v>-1.651179999997985E-3</v>
      </c>
      <c r="K201" s="56">
        <f t="shared" si="22"/>
        <v>-1.6837346648779453E-4</v>
      </c>
      <c r="L201" s="56">
        <f t="shared" si="23"/>
        <v>2822.8883488199999</v>
      </c>
      <c r="M201" s="57"/>
      <c r="N201" s="87">
        <v>2834</v>
      </c>
      <c r="O201">
        <f t="shared" si="26"/>
        <v>194.42500000000223</v>
      </c>
      <c r="P201" s="57">
        <f t="shared" si="24"/>
        <v>-8.4926321203444315E-5</v>
      </c>
      <c r="Q201" s="81"/>
      <c r="R201" s="81"/>
    </row>
    <row r="202" spans="2:18" x14ac:dyDescent="0.25">
      <c r="B202" s="70">
        <v>42450</v>
      </c>
      <c r="C202" s="54">
        <f t="shared" si="25"/>
        <v>0.25</v>
      </c>
      <c r="D202" s="62">
        <v>9137.6579999999994</v>
      </c>
      <c r="E202" s="62">
        <v>18</v>
      </c>
      <c r="F202" s="72"/>
      <c r="G202" s="55">
        <f t="shared" si="18"/>
        <v>0.29610680000010581</v>
      </c>
      <c r="H202" s="56">
        <f t="shared" si="19"/>
        <v>-25.569369084724713</v>
      </c>
      <c r="I202" s="56">
        <f t="shared" si="20"/>
        <v>4.2946649226375345E-2</v>
      </c>
      <c r="J202" s="56">
        <f t="shared" si="21"/>
        <v>2.9610680000010582E-2</v>
      </c>
      <c r="K202" s="56">
        <f t="shared" si="22"/>
        <v>3.0194484166890792E-3</v>
      </c>
      <c r="L202" s="56">
        <f t="shared" si="23"/>
        <v>2822.91961068</v>
      </c>
      <c r="M202" s="57"/>
      <c r="N202" s="87">
        <v>2834</v>
      </c>
      <c r="O202">
        <f t="shared" si="26"/>
        <v>194.42500000000223</v>
      </c>
      <c r="P202" s="57">
        <f t="shared" si="24"/>
        <v>1.5229872701561138E-3</v>
      </c>
      <c r="Q202" s="81"/>
      <c r="R202" s="81"/>
    </row>
    <row r="203" spans="2:18" x14ac:dyDescent="0.25">
      <c r="B203" s="70">
        <v>42450.25</v>
      </c>
      <c r="C203" s="54">
        <f t="shared" si="25"/>
        <v>0.25</v>
      </c>
      <c r="D203" s="62">
        <v>9138.2070000000003</v>
      </c>
      <c r="E203" s="62">
        <v>18</v>
      </c>
      <c r="F203" s="72"/>
      <c r="G203" s="55">
        <f t="shared" si="18"/>
        <v>0.23275220000000338</v>
      </c>
      <c r="H203" s="56">
        <f t="shared" si="19"/>
        <v>-25.633151166764719</v>
      </c>
      <c r="I203" s="56">
        <f t="shared" si="20"/>
        <v>3.3757843757940491E-2</v>
      </c>
      <c r="J203" s="56">
        <f t="shared" si="21"/>
        <v>2.3275220000000339E-2</v>
      </c>
      <c r="K203" s="56">
        <f t="shared" si="22"/>
        <v>2.3734114237520345E-3</v>
      </c>
      <c r="L203" s="56">
        <f t="shared" si="23"/>
        <v>2822.9132752199998</v>
      </c>
      <c r="M203" s="57"/>
      <c r="N203" s="87">
        <v>2834</v>
      </c>
      <c r="O203">
        <f t="shared" si="26"/>
        <v>194.42500000000223</v>
      </c>
      <c r="P203" s="57">
        <f t="shared" si="24"/>
        <v>1.1971310273884569E-3</v>
      </c>
      <c r="Q203" s="81"/>
      <c r="R203" s="81"/>
    </row>
    <row r="204" spans="2:18" x14ac:dyDescent="0.25">
      <c r="B204" s="70">
        <v>42450.5</v>
      </c>
      <c r="C204" s="54">
        <f t="shared" si="25"/>
        <v>0.25</v>
      </c>
      <c r="D204" s="62">
        <v>9137.5570000000007</v>
      </c>
      <c r="E204" s="62">
        <v>18</v>
      </c>
      <c r="F204" s="72"/>
      <c r="G204" s="55">
        <f t="shared" si="18"/>
        <v>0.30776219999996135</v>
      </c>
      <c r="H204" s="56">
        <f t="shared" si="19"/>
        <v>-25.557635054779894</v>
      </c>
      <c r="I204" s="56">
        <f t="shared" si="20"/>
        <v>4.4637121634934392E-2</v>
      </c>
      <c r="J204" s="56">
        <f t="shared" si="21"/>
        <v>3.0776219999996135E-2</v>
      </c>
      <c r="K204" s="56">
        <f t="shared" si="22"/>
        <v>3.1383003953516062E-3</v>
      </c>
      <c r="L204" s="56">
        <f t="shared" si="23"/>
        <v>2822.9207762199999</v>
      </c>
      <c r="M204" s="57"/>
      <c r="N204" s="87">
        <v>2834</v>
      </c>
      <c r="O204">
        <f t="shared" si="26"/>
        <v>194.42500000000223</v>
      </c>
      <c r="P204" s="57">
        <f t="shared" si="24"/>
        <v>1.582935322103422E-3</v>
      </c>
      <c r="Q204" s="81"/>
      <c r="R204" s="81"/>
    </row>
    <row r="205" spans="2:18" x14ac:dyDescent="0.25">
      <c r="B205" s="70">
        <v>42450.75</v>
      </c>
      <c r="C205" s="54">
        <f t="shared" si="25"/>
        <v>0.25</v>
      </c>
      <c r="D205" s="62">
        <v>9140.3150000000005</v>
      </c>
      <c r="E205" s="62">
        <v>18</v>
      </c>
      <c r="F205" s="72"/>
      <c r="G205" s="55">
        <f t="shared" si="18"/>
        <v>-1.0511000000016792E-2</v>
      </c>
      <c r="H205" s="56">
        <f t="shared" si="19"/>
        <v>-25.87805699254136</v>
      </c>
      <c r="I205" s="56">
        <f t="shared" si="20"/>
        <v>-1.5244912647024353E-3</v>
      </c>
      <c r="J205" s="56">
        <f t="shared" si="21"/>
        <v>-1.0511000000016791E-3</v>
      </c>
      <c r="K205" s="56">
        <f t="shared" si="22"/>
        <v>-1.0718234876017123E-4</v>
      </c>
      <c r="L205" s="56">
        <f t="shared" si="23"/>
        <v>2822.8889488999998</v>
      </c>
      <c r="M205" s="57"/>
      <c r="N205" s="87">
        <v>2834</v>
      </c>
      <c r="O205">
        <f t="shared" si="26"/>
        <v>194.42500000000223</v>
      </c>
      <c r="P205" s="57">
        <f t="shared" si="24"/>
        <v>-5.406197762641981E-5</v>
      </c>
      <c r="Q205" s="81"/>
      <c r="R205" s="81"/>
    </row>
    <row r="206" spans="2:18" x14ac:dyDescent="0.25">
      <c r="B206" s="70">
        <v>42451</v>
      </c>
      <c r="C206" s="54">
        <f t="shared" si="25"/>
        <v>0.25</v>
      </c>
      <c r="D206" s="62">
        <v>9137.6890000000003</v>
      </c>
      <c r="E206" s="62">
        <v>18</v>
      </c>
      <c r="F206" s="72"/>
      <c r="G206" s="55">
        <f t="shared" si="18"/>
        <v>0.29252940000000671</v>
      </c>
      <c r="H206" s="56">
        <f t="shared" si="19"/>
        <v>-25.572970619558873</v>
      </c>
      <c r="I206" s="56">
        <f t="shared" si="20"/>
        <v>4.242779135838097E-2</v>
      </c>
      <c r="J206" s="56">
        <f t="shared" si="21"/>
        <v>2.9252940000000671E-2</v>
      </c>
      <c r="K206" s="56">
        <f t="shared" si="22"/>
        <v>2.9829690965040684E-3</v>
      </c>
      <c r="L206" s="56">
        <f t="shared" si="23"/>
        <v>2822.9192529399998</v>
      </c>
      <c r="M206" s="57"/>
      <c r="N206" s="87">
        <v>2834</v>
      </c>
      <c r="O206">
        <f t="shared" si="26"/>
        <v>194.42500000000223</v>
      </c>
      <c r="P206" s="57">
        <f t="shared" si="24"/>
        <v>1.5045873730230338E-3</v>
      </c>
      <c r="Q206" s="81"/>
      <c r="R206" s="81"/>
    </row>
    <row r="207" spans="2:18" x14ac:dyDescent="0.25">
      <c r="B207" s="70">
        <v>42451.25</v>
      </c>
      <c r="C207" s="54">
        <f t="shared" si="25"/>
        <v>0.25</v>
      </c>
      <c r="D207" s="62">
        <v>9138.4770000000008</v>
      </c>
      <c r="E207" s="62">
        <v>18</v>
      </c>
      <c r="F207" s="72"/>
      <c r="G207" s="55">
        <f t="shared" si="18"/>
        <v>0.20159419999995298</v>
      </c>
      <c r="H207" s="56">
        <f t="shared" si="19"/>
        <v>-25.664519451973547</v>
      </c>
      <c r="I207" s="56">
        <f t="shared" si="20"/>
        <v>2.9238759101333178E-2</v>
      </c>
      <c r="J207" s="56">
        <f t="shared" si="21"/>
        <v>2.01594199999953E-2</v>
      </c>
      <c r="K207" s="56">
        <f t="shared" si="22"/>
        <v>2.0556883124715204E-3</v>
      </c>
      <c r="L207" s="56">
        <f t="shared" si="23"/>
        <v>2822.9101594199997</v>
      </c>
      <c r="M207" s="57"/>
      <c r="N207" s="87">
        <v>2834</v>
      </c>
      <c r="O207">
        <f t="shared" si="26"/>
        <v>194.42500000000223</v>
      </c>
      <c r="P207" s="57">
        <f t="shared" si="24"/>
        <v>1.0368738588141992E-3</v>
      </c>
      <c r="Q207" s="81"/>
      <c r="R207" s="81"/>
    </row>
    <row r="208" spans="2:18" x14ac:dyDescent="0.25">
      <c r="B208" s="70">
        <v>42451.5</v>
      </c>
      <c r="C208" s="54">
        <f t="shared" si="25"/>
        <v>0.25</v>
      </c>
      <c r="D208" s="62">
        <v>9137.94</v>
      </c>
      <c r="E208" s="62">
        <v>18</v>
      </c>
      <c r="F208" s="72"/>
      <c r="G208" s="55">
        <f t="shared" si="18"/>
        <v>0.2635639999999832</v>
      </c>
      <c r="H208" s="56">
        <f t="shared" si="19"/>
        <v>-25.60213144927161</v>
      </c>
      <c r="I208" s="56">
        <f t="shared" si="20"/>
        <v>3.8226716362797564E-2</v>
      </c>
      <c r="J208" s="56">
        <f t="shared" si="21"/>
        <v>2.6356399999998323E-2</v>
      </c>
      <c r="K208" s="56">
        <f t="shared" si="22"/>
        <v>2.6876042782398289E-3</v>
      </c>
      <c r="L208" s="56">
        <f t="shared" si="23"/>
        <v>2822.9163564</v>
      </c>
      <c r="M208" s="57"/>
      <c r="N208" s="87">
        <v>2834</v>
      </c>
      <c r="O208">
        <f t="shared" si="26"/>
        <v>194.42500000000223</v>
      </c>
      <c r="P208" s="57">
        <f t="shared" si="24"/>
        <v>1.3556075607559738E-3</v>
      </c>
      <c r="Q208" s="81"/>
      <c r="R208" s="81"/>
    </row>
    <row r="209" spans="2:18" x14ac:dyDescent="0.25">
      <c r="B209" s="70">
        <v>42451.75</v>
      </c>
      <c r="C209" s="54">
        <f t="shared" si="25"/>
        <v>0.25</v>
      </c>
      <c r="D209" s="62">
        <v>9140.2170000000006</v>
      </c>
      <c r="E209" s="62">
        <v>18</v>
      </c>
      <c r="F209" s="72"/>
      <c r="G209" s="55">
        <f t="shared" si="18"/>
        <v>7.9819999997816915E-4</v>
      </c>
      <c r="H209" s="56">
        <f t="shared" si="19"/>
        <v>-25.866671384703295</v>
      </c>
      <c r="I209" s="56">
        <f t="shared" si="20"/>
        <v>1.1576909213683369E-4</v>
      </c>
      <c r="J209" s="56">
        <f t="shared" si="21"/>
        <v>7.9819999997816923E-5</v>
      </c>
      <c r="K209" s="56">
        <f t="shared" si="22"/>
        <v>8.1393731117773881E-6</v>
      </c>
      <c r="L209" s="56">
        <f t="shared" si="23"/>
        <v>2822.8900798199998</v>
      </c>
      <c r="M209" s="57"/>
      <c r="N209" s="87">
        <v>2834</v>
      </c>
      <c r="O209">
        <f t="shared" si="26"/>
        <v>194.42500000000223</v>
      </c>
      <c r="P209" s="57">
        <f t="shared" si="24"/>
        <v>4.1054391152277742E-6</v>
      </c>
      <c r="Q209" s="81"/>
      <c r="R209" s="81"/>
    </row>
    <row r="210" spans="2:18" x14ac:dyDescent="0.25">
      <c r="B210" s="70">
        <v>42452</v>
      </c>
      <c r="C210" s="54">
        <f t="shared" si="25"/>
        <v>0.25</v>
      </c>
      <c r="D210" s="62">
        <v>9137.9560000000001</v>
      </c>
      <c r="E210" s="62">
        <v>18</v>
      </c>
      <c r="F210" s="72"/>
      <c r="G210" s="55">
        <f t="shared" si="18"/>
        <v>0.26171760000002686</v>
      </c>
      <c r="H210" s="56">
        <f t="shared" si="19"/>
        <v>-25.603990307872664</v>
      </c>
      <c r="I210" s="56">
        <f t="shared" si="20"/>
        <v>3.7958918753523897E-2</v>
      </c>
      <c r="J210" s="56">
        <f t="shared" si="21"/>
        <v>2.6171760000002688E-2</v>
      </c>
      <c r="K210" s="56">
        <f t="shared" si="22"/>
        <v>2.6687762420162741E-3</v>
      </c>
      <c r="L210" s="56">
        <f t="shared" si="23"/>
        <v>2822.91617176</v>
      </c>
      <c r="M210" s="57"/>
      <c r="N210" s="87">
        <v>2834</v>
      </c>
      <c r="O210">
        <f t="shared" si="26"/>
        <v>194.42500000000223</v>
      </c>
      <c r="P210" s="57">
        <f t="shared" si="24"/>
        <v>1.3461108396555167E-3</v>
      </c>
      <c r="Q210" s="81"/>
      <c r="R210" s="81"/>
    </row>
    <row r="211" spans="2:18" x14ac:dyDescent="0.25">
      <c r="B211" s="70">
        <v>42452.25</v>
      </c>
      <c r="C211" s="54">
        <f t="shared" si="25"/>
        <v>0.25</v>
      </c>
      <c r="D211" s="62">
        <v>9138.375</v>
      </c>
      <c r="E211" s="62">
        <v>17.899999999999999</v>
      </c>
      <c r="F211" s="72"/>
      <c r="G211" s="55">
        <f t="shared" si="18"/>
        <v>0.21479500000004201</v>
      </c>
      <c r="H211" s="56">
        <f t="shared" si="19"/>
        <v>-25.652669207164081</v>
      </c>
      <c r="I211" s="56">
        <f t="shared" si="20"/>
        <v>3.115337277150609E-2</v>
      </c>
      <c r="J211" s="56">
        <f t="shared" si="21"/>
        <v>2.1479500000004204E-2</v>
      </c>
      <c r="K211" s="56">
        <f t="shared" si="22"/>
        <v>2.1902989822004284E-3</v>
      </c>
      <c r="L211" s="56">
        <f t="shared" si="23"/>
        <v>2822.9114795</v>
      </c>
      <c r="M211" s="57"/>
      <c r="N211" s="87">
        <v>2834</v>
      </c>
      <c r="O211">
        <f t="shared" si="26"/>
        <v>194.42500000000223</v>
      </c>
      <c r="P211" s="57">
        <f t="shared" si="24"/>
        <v>1.1047704770479083E-3</v>
      </c>
      <c r="Q211" s="81"/>
      <c r="R211" s="81"/>
    </row>
    <row r="212" spans="2:18" x14ac:dyDescent="0.25">
      <c r="B212" s="70">
        <v>42452.5</v>
      </c>
      <c r="C212" s="54">
        <f t="shared" si="25"/>
        <v>0.25</v>
      </c>
      <c r="D212" s="62">
        <v>9138.0740000000005</v>
      </c>
      <c r="E212" s="62">
        <v>17.899999999999999</v>
      </c>
      <c r="F212" s="72"/>
      <c r="G212" s="55">
        <f t="shared" si="18"/>
        <v>0.24953039999998156</v>
      </c>
      <c r="H212" s="56">
        <f t="shared" si="19"/>
        <v>-25.617699393497105</v>
      </c>
      <c r="I212" s="56">
        <f t="shared" si="20"/>
        <v>3.6191315296077324E-2</v>
      </c>
      <c r="J212" s="56">
        <f t="shared" si="21"/>
        <v>2.4953039999998157E-2</v>
      </c>
      <c r="K212" s="56">
        <f t="shared" si="22"/>
        <v>2.5445014136638122E-3</v>
      </c>
      <c r="L212" s="56">
        <f t="shared" si="23"/>
        <v>2822.91495304</v>
      </c>
      <c r="M212" s="57"/>
      <c r="N212" s="87">
        <v>2834</v>
      </c>
      <c r="O212">
        <f t="shared" si="26"/>
        <v>194.42500000000223</v>
      </c>
      <c r="P212" s="57">
        <f t="shared" si="24"/>
        <v>1.2834275427541658E-3</v>
      </c>
      <c r="Q212" s="81"/>
      <c r="R212" s="81"/>
    </row>
    <row r="213" spans="2:18" x14ac:dyDescent="0.25">
      <c r="B213" s="70">
        <v>42452.75</v>
      </c>
      <c r="C213" s="54">
        <f t="shared" si="25"/>
        <v>0.25</v>
      </c>
      <c r="D213" s="62">
        <v>9139.8649999999998</v>
      </c>
      <c r="E213" s="62">
        <v>17.899999999999999</v>
      </c>
      <c r="F213" s="72"/>
      <c r="G213" s="55">
        <f t="shared" si="18"/>
        <v>4.2849000000067194E-2</v>
      </c>
      <c r="H213" s="56">
        <f t="shared" si="19"/>
        <v>-25.825776174707698</v>
      </c>
      <c r="I213" s="56">
        <f t="shared" si="20"/>
        <v>6.2147204073097458E-3</v>
      </c>
      <c r="J213" s="56">
        <f t="shared" si="21"/>
        <v>4.2849000000067198E-3</v>
      </c>
      <c r="K213" s="56">
        <f t="shared" si="22"/>
        <v>4.3693810884068521E-4</v>
      </c>
      <c r="L213" s="56">
        <f t="shared" si="23"/>
        <v>2822.8942849</v>
      </c>
      <c r="M213" s="57"/>
      <c r="N213" s="87">
        <v>2834</v>
      </c>
      <c r="O213">
        <f t="shared" si="26"/>
        <v>194.42500000000223</v>
      </c>
      <c r="P213" s="57">
        <f t="shared" si="24"/>
        <v>2.2038832454708348E-4</v>
      </c>
      <c r="Q213" s="81"/>
      <c r="R213" s="81"/>
    </row>
    <row r="214" spans="2:18" x14ac:dyDescent="0.25">
      <c r="B214" s="70">
        <v>42453</v>
      </c>
      <c r="C214" s="54">
        <f t="shared" si="25"/>
        <v>0.25</v>
      </c>
      <c r="D214" s="62">
        <v>9138.5110000000004</v>
      </c>
      <c r="E214" s="62">
        <v>17.899999999999999</v>
      </c>
      <c r="F214" s="72"/>
      <c r="G214" s="55">
        <f t="shared" si="18"/>
        <v>0.1991005999999933</v>
      </c>
      <c r="H214" s="56">
        <f t="shared" si="19"/>
        <v>-25.66846953458321</v>
      </c>
      <c r="I214" s="56">
        <f t="shared" si="20"/>
        <v>2.8877093092619027E-2</v>
      </c>
      <c r="J214" s="56">
        <f t="shared" si="21"/>
        <v>1.9910059999999331E-2</v>
      </c>
      <c r="K214" s="56">
        <f t="shared" si="22"/>
        <v>2.0302606742959319E-3</v>
      </c>
      <c r="L214" s="56">
        <f t="shared" si="23"/>
        <v>2822.9099100599997</v>
      </c>
      <c r="M214" s="57"/>
      <c r="N214" s="87">
        <v>2834</v>
      </c>
      <c r="O214">
        <f t="shared" si="26"/>
        <v>194.42500000000223</v>
      </c>
      <c r="P214" s="57">
        <f t="shared" si="24"/>
        <v>1.0240483476918658E-3</v>
      </c>
      <c r="Q214" s="81"/>
      <c r="R214" s="81"/>
    </row>
    <row r="215" spans="2:18" x14ac:dyDescent="0.25">
      <c r="B215" s="70">
        <v>42453.25</v>
      </c>
      <c r="C215" s="54">
        <f t="shared" si="25"/>
        <v>0.25</v>
      </c>
      <c r="D215" s="62">
        <v>9139.0130000000008</v>
      </c>
      <c r="E215" s="62">
        <v>17.899999999999999</v>
      </c>
      <c r="F215" s="72"/>
      <c r="G215" s="55">
        <f t="shared" si="18"/>
        <v>0.14116979999994628</v>
      </c>
      <c r="H215" s="56">
        <f t="shared" si="19"/>
        <v>-25.72679140110472</v>
      </c>
      <c r="I215" s="56">
        <f t="shared" si="20"/>
        <v>2.0474943101452207E-2</v>
      </c>
      <c r="J215" s="56">
        <f t="shared" si="21"/>
        <v>1.4116979999994629E-2</v>
      </c>
      <c r="K215" s="56">
        <f t="shared" si="22"/>
        <v>1.4395310377674521E-3</v>
      </c>
      <c r="L215" s="56">
        <f t="shared" si="23"/>
        <v>2822.9041169799998</v>
      </c>
      <c r="M215" s="57"/>
      <c r="N215" s="87">
        <v>2834</v>
      </c>
      <c r="O215">
        <f t="shared" si="26"/>
        <v>194.42500000000223</v>
      </c>
      <c r="P215" s="57">
        <f t="shared" si="24"/>
        <v>7.2608872315774544E-4</v>
      </c>
      <c r="Q215" s="81"/>
      <c r="R215" s="81"/>
    </row>
    <row r="216" spans="2:18" x14ac:dyDescent="0.25">
      <c r="B216" s="70">
        <v>42453.5</v>
      </c>
      <c r="C216" s="54">
        <f t="shared" si="25"/>
        <v>0.25</v>
      </c>
      <c r="D216" s="62">
        <v>9139.0280000000002</v>
      </c>
      <c r="E216" s="62">
        <v>17.899999999999999</v>
      </c>
      <c r="F216" s="72"/>
      <c r="G216" s="55">
        <f t="shared" ref="G216:G279" si="27">$N$5*(D216-J$18)-($N$7*($L$18-E216))</f>
        <v>0.13943880000001346</v>
      </c>
      <c r="H216" s="56">
        <f t="shared" ref="H216:H279" si="28">($K$9*(D216)^2)+($N$9*D216)+$P$9</f>
        <v>-25.728534088047581</v>
      </c>
      <c r="I216" s="56">
        <f t="shared" ref="I216:I279" si="29">G216*0.1450377/1</f>
        <v>2.0223882842761953E-2</v>
      </c>
      <c r="J216" s="56">
        <f t="shared" ref="J216:J279" si="30">G216*0.1/1</f>
        <v>1.3943880000001347E-2</v>
      </c>
      <c r="K216" s="56">
        <f t="shared" ref="K216:K279" si="31">+G216*0.01019716/1</f>
        <v>1.4218797538081372E-3</v>
      </c>
      <c r="L216" s="56">
        <f t="shared" ref="L216:L279" si="32">+J216+$J$21</f>
        <v>2822.90394388</v>
      </c>
      <c r="M216" s="57"/>
      <c r="N216" s="87">
        <v>2834</v>
      </c>
      <c r="O216">
        <f t="shared" si="26"/>
        <v>194.42500000000223</v>
      </c>
      <c r="P216" s="57">
        <f t="shared" si="24"/>
        <v>7.1718554712620216E-4</v>
      </c>
      <c r="Q216" s="81"/>
      <c r="R216" s="81"/>
    </row>
    <row r="217" spans="2:18" x14ac:dyDescent="0.25">
      <c r="B217" s="70">
        <v>42453.75</v>
      </c>
      <c r="C217" s="54">
        <f t="shared" si="25"/>
        <v>0.25</v>
      </c>
      <c r="D217" s="62">
        <v>9141.0040000000008</v>
      </c>
      <c r="E217" s="62">
        <v>17.899999999999999</v>
      </c>
      <c r="F217" s="72"/>
      <c r="G217" s="55">
        <f t="shared" si="27"/>
        <v>-8.8591600000052034E-2</v>
      </c>
      <c r="H217" s="56">
        <f t="shared" si="28"/>
        <v>-25.95810490446911</v>
      </c>
      <c r="I217" s="56">
        <f t="shared" si="29"/>
        <v>-1.2849121903327546E-2</v>
      </c>
      <c r="J217" s="56">
        <f t="shared" si="30"/>
        <v>-8.8591600000052038E-3</v>
      </c>
      <c r="K217" s="56">
        <f t="shared" si="31"/>
        <v>-9.033827198565306E-4</v>
      </c>
      <c r="L217" s="56">
        <f t="shared" si="32"/>
        <v>2822.8811408399997</v>
      </c>
      <c r="M217" s="57"/>
      <c r="N217" s="87">
        <v>2834</v>
      </c>
      <c r="O217">
        <f t="shared" si="26"/>
        <v>194.42500000000223</v>
      </c>
      <c r="P217" s="57">
        <f t="shared" si="24"/>
        <v>-4.5565950880828605E-4</v>
      </c>
      <c r="Q217" s="81"/>
      <c r="R217" s="81"/>
    </row>
    <row r="218" spans="2:18" x14ac:dyDescent="0.25">
      <c r="B218" s="70">
        <v>42454</v>
      </c>
      <c r="C218" s="54">
        <f t="shared" si="25"/>
        <v>0.25</v>
      </c>
      <c r="D218" s="62">
        <v>9139.6970000000001</v>
      </c>
      <c r="E218" s="62">
        <v>17.899999999999999</v>
      </c>
      <c r="F218" s="72"/>
      <c r="G218" s="55">
        <f t="shared" si="27"/>
        <v>6.2236200000028573E-2</v>
      </c>
      <c r="H218" s="56">
        <f t="shared" si="28"/>
        <v>-25.806258025318812</v>
      </c>
      <c r="I218" s="56">
        <f t="shared" si="29"/>
        <v>9.0265953047441432E-3</v>
      </c>
      <c r="J218" s="56">
        <f t="shared" si="30"/>
        <v>6.223620000002858E-3</v>
      </c>
      <c r="K218" s="56">
        <f t="shared" si="31"/>
        <v>6.3463248919229138E-4</v>
      </c>
      <c r="L218" s="56">
        <f t="shared" si="32"/>
        <v>2822.89622362</v>
      </c>
      <c r="M218" s="57"/>
      <c r="N218" s="87">
        <v>2834</v>
      </c>
      <c r="O218">
        <f t="shared" si="26"/>
        <v>194.42500000000223</v>
      </c>
      <c r="P218" s="57">
        <f t="shared" si="24"/>
        <v>3.2010389610403941E-4</v>
      </c>
      <c r="Q218" s="81"/>
      <c r="R218" s="81"/>
    </row>
    <row r="219" spans="2:18" x14ac:dyDescent="0.25">
      <c r="B219" s="70">
        <v>42454.25</v>
      </c>
      <c r="C219" s="54">
        <f t="shared" si="25"/>
        <v>0.25</v>
      </c>
      <c r="D219" s="62">
        <v>9138.86</v>
      </c>
      <c r="E219" s="62">
        <v>17.899999999999999</v>
      </c>
      <c r="F219" s="72"/>
      <c r="G219" s="55">
        <f t="shared" si="27"/>
        <v>0.15882599999997485</v>
      </c>
      <c r="H219" s="56">
        <f t="shared" si="28"/>
        <v>-25.70901599988315</v>
      </c>
      <c r="I219" s="56">
        <f t="shared" si="29"/>
        <v>2.3035757740196349E-2</v>
      </c>
      <c r="J219" s="56">
        <f t="shared" si="30"/>
        <v>1.5882599999997485E-2</v>
      </c>
      <c r="K219" s="56">
        <f t="shared" si="31"/>
        <v>1.6195741341597436E-3</v>
      </c>
      <c r="L219" s="56">
        <f t="shared" si="32"/>
        <v>2822.9058826</v>
      </c>
      <c r="M219" s="57"/>
      <c r="N219" s="87">
        <v>2834</v>
      </c>
      <c r="O219">
        <f t="shared" si="26"/>
        <v>194.42500000000223</v>
      </c>
      <c r="P219" s="57">
        <f t="shared" ref="P219:P282" si="33">G219/O219</f>
        <v>8.1690111868315822E-4</v>
      </c>
      <c r="Q219" s="81"/>
      <c r="R219" s="81"/>
    </row>
    <row r="220" spans="2:18" x14ac:dyDescent="0.25">
      <c r="B220" s="70">
        <v>42454.5</v>
      </c>
      <c r="C220" s="54">
        <f t="shared" ref="C220:C283" si="34">B220-B219</f>
        <v>0.25</v>
      </c>
      <c r="D220" s="62">
        <v>9139.7479999999996</v>
      </c>
      <c r="E220" s="62">
        <v>17.899999999999999</v>
      </c>
      <c r="F220" s="72"/>
      <c r="G220" s="55">
        <f t="shared" si="27"/>
        <v>5.6350800000089026E-2</v>
      </c>
      <c r="H220" s="56">
        <f t="shared" si="28"/>
        <v>-25.812183176512917</v>
      </c>
      <c r="I220" s="56">
        <f t="shared" si="29"/>
        <v>8.1729904251729123E-3</v>
      </c>
      <c r="J220" s="56">
        <f t="shared" si="30"/>
        <v>5.6350800000089032E-3</v>
      </c>
      <c r="K220" s="56">
        <f t="shared" si="31"/>
        <v>5.7461812372890781E-4</v>
      </c>
      <c r="L220" s="56">
        <f t="shared" si="32"/>
        <v>2822.8956350799999</v>
      </c>
      <c r="M220" s="57"/>
      <c r="N220" s="87">
        <v>2834</v>
      </c>
      <c r="O220">
        <f t="shared" ref="O220:O283" si="35">(N220-J$21)*O$20</f>
        <v>194.42500000000223</v>
      </c>
      <c r="P220" s="57">
        <f t="shared" si="33"/>
        <v>2.8983309759592838E-4</v>
      </c>
      <c r="Q220" s="81"/>
      <c r="R220" s="81"/>
    </row>
    <row r="221" spans="2:18" x14ac:dyDescent="0.25">
      <c r="B221" s="70">
        <v>42454.75</v>
      </c>
      <c r="C221" s="54">
        <f t="shared" si="34"/>
        <v>0.25</v>
      </c>
      <c r="D221" s="62">
        <v>9140.8860000000004</v>
      </c>
      <c r="E221" s="62">
        <v>17.899999999999999</v>
      </c>
      <c r="F221" s="72"/>
      <c r="G221" s="55">
        <f t="shared" si="27"/>
        <v>-7.49744000000067E-2</v>
      </c>
      <c r="H221" s="56">
        <f t="shared" si="28"/>
        <v>-25.944395668309653</v>
      </c>
      <c r="I221" s="56">
        <f t="shared" si="29"/>
        <v>-1.0874114534880972E-2</v>
      </c>
      <c r="J221" s="56">
        <f t="shared" si="30"/>
        <v>-7.4974400000006707E-3</v>
      </c>
      <c r="K221" s="56">
        <f t="shared" si="31"/>
        <v>-7.6452595270406836E-4</v>
      </c>
      <c r="L221" s="56">
        <f t="shared" si="32"/>
        <v>2822.8825025599999</v>
      </c>
      <c r="M221" s="57"/>
      <c r="N221" s="87">
        <v>2834</v>
      </c>
      <c r="O221">
        <f t="shared" si="35"/>
        <v>194.42500000000223</v>
      </c>
      <c r="P221" s="57">
        <f t="shared" si="33"/>
        <v>-3.8562119069052766E-4</v>
      </c>
      <c r="Q221" s="81"/>
      <c r="R221" s="81"/>
    </row>
    <row r="222" spans="2:18" x14ac:dyDescent="0.25">
      <c r="B222" s="70">
        <v>42455</v>
      </c>
      <c r="C222" s="54">
        <f t="shared" si="34"/>
        <v>0.25</v>
      </c>
      <c r="D222" s="62">
        <v>9139.1110000000008</v>
      </c>
      <c r="E222" s="62">
        <v>17.899999999999999</v>
      </c>
      <c r="F222" s="72"/>
      <c r="G222" s="55">
        <f t="shared" si="27"/>
        <v>0.12986059999995131</v>
      </c>
      <c r="H222" s="56">
        <f t="shared" si="28"/>
        <v>-25.738176957569067</v>
      </c>
      <c r="I222" s="56">
        <f t="shared" si="29"/>
        <v>1.8834682744612936E-2</v>
      </c>
      <c r="J222" s="56">
        <f t="shared" si="30"/>
        <v>1.2986059999995131E-2</v>
      </c>
      <c r="K222" s="56">
        <f t="shared" si="31"/>
        <v>1.3242093158955036E-3</v>
      </c>
      <c r="L222" s="56">
        <f t="shared" si="32"/>
        <v>2822.9029860599999</v>
      </c>
      <c r="M222" s="57"/>
      <c r="N222" s="87">
        <v>2834</v>
      </c>
      <c r="O222">
        <f t="shared" si="35"/>
        <v>194.42500000000223</v>
      </c>
      <c r="P222" s="57">
        <f t="shared" si="33"/>
        <v>6.6792130641609782E-4</v>
      </c>
      <c r="Q222" s="81"/>
      <c r="R222" s="81"/>
    </row>
    <row r="223" spans="2:18" x14ac:dyDescent="0.25">
      <c r="B223" s="70">
        <v>42455.25</v>
      </c>
      <c r="C223" s="54">
        <f t="shared" si="34"/>
        <v>0.25</v>
      </c>
      <c r="D223" s="62">
        <v>9138.4079999999994</v>
      </c>
      <c r="E223" s="62">
        <v>17.899999999999999</v>
      </c>
      <c r="F223" s="72"/>
      <c r="G223" s="55">
        <f t="shared" si="27"/>
        <v>0.21098680000010583</v>
      </c>
      <c r="H223" s="56">
        <f t="shared" si="28"/>
        <v>-25.656503109400774</v>
      </c>
      <c r="I223" s="56">
        <f t="shared" si="29"/>
        <v>3.0601040202375349E-2</v>
      </c>
      <c r="J223" s="56">
        <f t="shared" si="30"/>
        <v>2.1098680000010583E-2</v>
      </c>
      <c r="K223" s="56">
        <f t="shared" si="31"/>
        <v>2.1514661574890794E-3</v>
      </c>
      <c r="L223" s="56">
        <f t="shared" si="32"/>
        <v>2822.9110986799997</v>
      </c>
      <c r="M223" s="57"/>
      <c r="N223" s="87">
        <v>2834</v>
      </c>
      <c r="O223">
        <f t="shared" si="35"/>
        <v>194.42500000000223</v>
      </c>
      <c r="P223" s="57">
        <f t="shared" si="33"/>
        <v>1.0851834897780811E-3</v>
      </c>
      <c r="Q223" s="81"/>
      <c r="R223" s="81"/>
    </row>
    <row r="224" spans="2:18" x14ac:dyDescent="0.25">
      <c r="B224" s="70">
        <v>42455.5</v>
      </c>
      <c r="C224" s="54">
        <f t="shared" si="34"/>
        <v>0.25</v>
      </c>
      <c r="D224" s="62">
        <v>9138.2909999999993</v>
      </c>
      <c r="E224" s="62">
        <v>17.899999999999999</v>
      </c>
      <c r="F224" s="72"/>
      <c r="G224" s="55">
        <f t="shared" si="27"/>
        <v>0.22448860000012766</v>
      </c>
      <c r="H224" s="56">
        <f t="shared" si="28"/>
        <v>-25.642910185428036</v>
      </c>
      <c r="I224" s="56">
        <f t="shared" si="29"/>
        <v>3.2559310220238516E-2</v>
      </c>
      <c r="J224" s="56">
        <f t="shared" si="30"/>
        <v>2.2448860000012769E-2</v>
      </c>
      <c r="K224" s="56">
        <f t="shared" si="31"/>
        <v>2.2891461723773018E-3</v>
      </c>
      <c r="L224" s="56">
        <f t="shared" si="32"/>
        <v>2822.91244886</v>
      </c>
      <c r="M224" s="57"/>
      <c r="N224" s="87">
        <v>2834</v>
      </c>
      <c r="O224">
        <f t="shared" si="35"/>
        <v>194.42500000000223</v>
      </c>
      <c r="P224" s="57">
        <f t="shared" si="33"/>
        <v>1.154628262826926E-3</v>
      </c>
      <c r="Q224" s="81"/>
      <c r="R224" s="81"/>
    </row>
    <row r="225" spans="2:18" x14ac:dyDescent="0.25">
      <c r="B225" s="70">
        <v>42455.75</v>
      </c>
      <c r="C225" s="54">
        <f t="shared" si="34"/>
        <v>0.25</v>
      </c>
      <c r="D225" s="62">
        <v>9139.5630000000001</v>
      </c>
      <c r="E225" s="62">
        <v>17.899999999999999</v>
      </c>
      <c r="F225" s="72"/>
      <c r="G225" s="55">
        <f t="shared" si="27"/>
        <v>7.7699800000030253E-2</v>
      </c>
      <c r="H225" s="56">
        <f t="shared" si="28"/>
        <v>-25.790689986401958</v>
      </c>
      <c r="I225" s="56">
        <f t="shared" si="29"/>
        <v>1.1269400282464388E-2</v>
      </c>
      <c r="J225" s="56">
        <f t="shared" si="30"/>
        <v>7.7699800000030255E-3</v>
      </c>
      <c r="K225" s="56">
        <f t="shared" si="31"/>
        <v>7.9231729256830851E-4</v>
      </c>
      <c r="L225" s="56">
        <f t="shared" si="32"/>
        <v>2822.8977699799998</v>
      </c>
      <c r="M225" s="57"/>
      <c r="N225" s="87">
        <v>2834</v>
      </c>
      <c r="O225">
        <f t="shared" si="35"/>
        <v>194.42500000000223</v>
      </c>
      <c r="P225" s="57">
        <f t="shared" si="33"/>
        <v>3.9963893532225466E-4</v>
      </c>
      <c r="Q225" s="81"/>
      <c r="R225" s="81"/>
    </row>
    <row r="226" spans="2:18" x14ac:dyDescent="0.25">
      <c r="B226" s="70">
        <v>42456</v>
      </c>
      <c r="C226" s="54">
        <f t="shared" si="34"/>
        <v>0.25</v>
      </c>
      <c r="D226" s="62">
        <v>9136.5879999999997</v>
      </c>
      <c r="E226" s="62">
        <v>17.899999999999999</v>
      </c>
      <c r="F226" s="72"/>
      <c r="G226" s="55">
        <f t="shared" si="27"/>
        <v>0.42101480000007224</v>
      </c>
      <c r="H226" s="56">
        <f t="shared" si="28"/>
        <v>-25.445058300135543</v>
      </c>
      <c r="I226" s="56">
        <f t="shared" si="29"/>
        <v>6.1063018257970475E-2</v>
      </c>
      <c r="J226" s="56">
        <f t="shared" si="30"/>
        <v>4.2101480000007227E-2</v>
      </c>
      <c r="K226" s="56">
        <f t="shared" si="31"/>
        <v>4.2931552779687365E-3</v>
      </c>
      <c r="L226" s="56">
        <f t="shared" si="32"/>
        <v>2822.9321014799998</v>
      </c>
      <c r="M226" s="57"/>
      <c r="N226" s="87">
        <v>2834</v>
      </c>
      <c r="O226">
        <f t="shared" si="35"/>
        <v>194.42500000000223</v>
      </c>
      <c r="P226" s="57">
        <f t="shared" si="33"/>
        <v>2.1654355149804162E-3</v>
      </c>
      <c r="Q226" s="81"/>
      <c r="R226" s="81"/>
    </row>
    <row r="227" spans="2:18" x14ac:dyDescent="0.25">
      <c r="B227" s="70">
        <v>42456.25</v>
      </c>
      <c r="C227" s="54">
        <f t="shared" si="34"/>
        <v>0.25</v>
      </c>
      <c r="D227" s="62">
        <v>9137.14</v>
      </c>
      <c r="E227" s="62">
        <v>17.899999999999999</v>
      </c>
      <c r="F227" s="72"/>
      <c r="G227" s="55">
        <f t="shared" si="27"/>
        <v>0.35731400000010921</v>
      </c>
      <c r="H227" s="56">
        <f t="shared" si="28"/>
        <v>-25.50918866133884</v>
      </c>
      <c r="I227" s="56">
        <f t="shared" si="29"/>
        <v>5.1824000737815838E-2</v>
      </c>
      <c r="J227" s="56">
        <f t="shared" si="30"/>
        <v>3.5731400000010925E-2</v>
      </c>
      <c r="K227" s="56">
        <f t="shared" si="31"/>
        <v>3.6435880282411136E-3</v>
      </c>
      <c r="L227" s="56">
        <f t="shared" si="32"/>
        <v>2822.9257313999997</v>
      </c>
      <c r="M227" s="57"/>
      <c r="N227" s="87">
        <v>2834</v>
      </c>
      <c r="O227">
        <f t="shared" si="35"/>
        <v>194.42500000000223</v>
      </c>
      <c r="P227" s="57">
        <f t="shared" si="33"/>
        <v>1.8377986370070984E-3</v>
      </c>
      <c r="Q227" s="81"/>
      <c r="R227" s="81"/>
    </row>
    <row r="228" spans="2:18" x14ac:dyDescent="0.25">
      <c r="B228" s="70">
        <v>42456.75</v>
      </c>
      <c r="C228" s="54">
        <f t="shared" si="34"/>
        <v>0.5</v>
      </c>
      <c r="D228" s="62">
        <v>9138.2749999999996</v>
      </c>
      <c r="E228" s="62">
        <v>17.8</v>
      </c>
      <c r="F228" s="72"/>
      <c r="G228" s="55">
        <f t="shared" si="27"/>
        <v>0.22776500000008396</v>
      </c>
      <c r="H228" s="56">
        <f t="shared" si="28"/>
        <v>-25.641051324493674</v>
      </c>
      <c r="I228" s="56">
        <f t="shared" si="29"/>
        <v>3.3034511740512175E-2</v>
      </c>
      <c r="J228" s="56">
        <f t="shared" si="30"/>
        <v>2.2776500000008398E-2</v>
      </c>
      <c r="K228" s="56">
        <f t="shared" si="31"/>
        <v>2.3225561474008562E-3</v>
      </c>
      <c r="L228" s="56">
        <f t="shared" si="32"/>
        <v>2822.9127764999998</v>
      </c>
      <c r="M228" s="57"/>
      <c r="N228" s="87">
        <v>2834</v>
      </c>
      <c r="O228">
        <f t="shared" si="35"/>
        <v>194.42500000000223</v>
      </c>
      <c r="P228" s="57">
        <f t="shared" si="33"/>
        <v>1.1714800051437898E-3</v>
      </c>
      <c r="Q228" s="81"/>
      <c r="R228" s="81"/>
    </row>
    <row r="229" spans="2:18" x14ac:dyDescent="0.25">
      <c r="B229" s="70">
        <v>42457</v>
      </c>
      <c r="C229" s="54">
        <f t="shared" si="34"/>
        <v>0.25</v>
      </c>
      <c r="D229" s="62">
        <v>9135.6669999999995</v>
      </c>
      <c r="E229" s="62">
        <v>17.8</v>
      </c>
      <c r="F229" s="72"/>
      <c r="G229" s="55">
        <f t="shared" si="27"/>
        <v>0.52872820000010412</v>
      </c>
      <c r="H229" s="56">
        <f t="shared" si="28"/>
        <v>-25.338058481945154</v>
      </c>
      <c r="I229" s="56">
        <f t="shared" si="29"/>
        <v>7.6685522053155097E-2</v>
      </c>
      <c r="J229" s="56">
        <f t="shared" si="30"/>
        <v>5.2872820000010416E-2</v>
      </c>
      <c r="K229" s="56">
        <f t="shared" si="31"/>
        <v>5.3915260519130622E-3</v>
      </c>
      <c r="L229" s="56">
        <f t="shared" si="32"/>
        <v>2822.94287282</v>
      </c>
      <c r="M229" s="57"/>
      <c r="N229" s="87">
        <v>2834</v>
      </c>
      <c r="O229">
        <f t="shared" si="35"/>
        <v>194.42500000000223</v>
      </c>
      <c r="P229" s="57">
        <f t="shared" si="33"/>
        <v>2.7194455445549597E-3</v>
      </c>
      <c r="Q229" s="81"/>
      <c r="R229" s="81"/>
    </row>
    <row r="230" spans="2:18" x14ac:dyDescent="0.25">
      <c r="B230" s="70">
        <v>42457.25</v>
      </c>
      <c r="C230" s="54">
        <f t="shared" si="34"/>
        <v>0.25</v>
      </c>
      <c r="D230" s="62">
        <v>9136.9390000000003</v>
      </c>
      <c r="E230" s="62">
        <v>17.8</v>
      </c>
      <c r="F230" s="72"/>
      <c r="G230" s="55">
        <f t="shared" si="27"/>
        <v>0.38193940000000676</v>
      </c>
      <c r="H230" s="56">
        <f t="shared" si="28"/>
        <v>-25.48583682967228</v>
      </c>
      <c r="I230" s="56">
        <f t="shared" si="29"/>
        <v>5.5395612115380979E-2</v>
      </c>
      <c r="J230" s="56">
        <f t="shared" si="30"/>
        <v>3.8193940000000676E-2</v>
      </c>
      <c r="K230" s="56">
        <f t="shared" si="31"/>
        <v>3.8946971721040692E-3</v>
      </c>
      <c r="L230" s="56">
        <f t="shared" si="32"/>
        <v>2822.9281939399998</v>
      </c>
      <c r="M230" s="57"/>
      <c r="N230" s="87">
        <v>2834</v>
      </c>
      <c r="O230">
        <f t="shared" si="35"/>
        <v>194.42500000000223</v>
      </c>
      <c r="P230" s="57">
        <f t="shared" si="33"/>
        <v>1.9644562170502886E-3</v>
      </c>
      <c r="Q230" s="81"/>
      <c r="R230" s="81"/>
    </row>
    <row r="231" spans="2:18" x14ac:dyDescent="0.25">
      <c r="B231" s="70">
        <v>42457.5</v>
      </c>
      <c r="C231" s="54">
        <f t="shared" si="34"/>
        <v>0.25</v>
      </c>
      <c r="D231" s="62">
        <v>9137.6059999999998</v>
      </c>
      <c r="E231" s="62">
        <v>17.8</v>
      </c>
      <c r="F231" s="72"/>
      <c r="G231" s="55">
        <f t="shared" si="27"/>
        <v>0.30496760000006884</v>
      </c>
      <c r="H231" s="56">
        <f t="shared" si="28"/>
        <v>-25.563327801426112</v>
      </c>
      <c r="I231" s="56">
        <f t="shared" si="29"/>
        <v>4.4231799278529979E-2</v>
      </c>
      <c r="J231" s="56">
        <f t="shared" si="30"/>
        <v>3.0496760000006885E-2</v>
      </c>
      <c r="K231" s="56">
        <f t="shared" si="31"/>
        <v>3.109803412016702E-3</v>
      </c>
      <c r="L231" s="56">
        <f t="shared" si="32"/>
        <v>2822.9204967599999</v>
      </c>
      <c r="M231" s="57"/>
      <c r="N231" s="87">
        <v>2834</v>
      </c>
      <c r="O231">
        <f t="shared" si="35"/>
        <v>194.42500000000223</v>
      </c>
      <c r="P231" s="57">
        <f t="shared" si="33"/>
        <v>1.5685616561659527E-3</v>
      </c>
      <c r="Q231" s="81"/>
      <c r="R231" s="81"/>
    </row>
    <row r="232" spans="2:18" x14ac:dyDescent="0.25">
      <c r="B232" s="70">
        <v>42457.75</v>
      </c>
      <c r="C232" s="54">
        <f t="shared" si="34"/>
        <v>0.25</v>
      </c>
      <c r="D232" s="62">
        <v>9139.4459999999999</v>
      </c>
      <c r="E232" s="62">
        <v>17.8</v>
      </c>
      <c r="F232" s="72"/>
      <c r="G232" s="55">
        <f t="shared" si="27"/>
        <v>9.263160000005205E-2</v>
      </c>
      <c r="H232" s="56">
        <f t="shared" si="28"/>
        <v>-25.777097003591507</v>
      </c>
      <c r="I232" s="56">
        <f t="shared" si="29"/>
        <v>1.3435074211327549E-2</v>
      </c>
      <c r="J232" s="56">
        <f t="shared" si="30"/>
        <v>9.2631600000052054E-3</v>
      </c>
      <c r="K232" s="56">
        <f t="shared" si="31"/>
        <v>9.4457924625653076E-4</v>
      </c>
      <c r="L232" s="56">
        <f t="shared" si="32"/>
        <v>2822.8992631599999</v>
      </c>
      <c r="M232" s="57"/>
      <c r="N232" s="87">
        <v>2834</v>
      </c>
      <c r="O232">
        <f t="shared" si="35"/>
        <v>194.42500000000223</v>
      </c>
      <c r="P232" s="57">
        <f t="shared" si="33"/>
        <v>4.7643872958750671E-4</v>
      </c>
      <c r="Q232" s="81"/>
      <c r="R232" s="81"/>
    </row>
    <row r="233" spans="2:18" x14ac:dyDescent="0.25">
      <c r="B233" s="70">
        <v>42458</v>
      </c>
      <c r="C233" s="54">
        <f t="shared" si="34"/>
        <v>0.25</v>
      </c>
      <c r="D233" s="62">
        <v>9137.3559999999998</v>
      </c>
      <c r="E233" s="62">
        <v>17.8</v>
      </c>
      <c r="F233" s="72"/>
      <c r="G233" s="55">
        <f t="shared" si="27"/>
        <v>0.33381760000006888</v>
      </c>
      <c r="H233" s="56">
        <f t="shared" si="28"/>
        <v>-25.534283186619177</v>
      </c>
      <c r="I233" s="56">
        <f t="shared" si="29"/>
        <v>4.8416136923529987E-2</v>
      </c>
      <c r="J233" s="56">
        <f t="shared" si="30"/>
        <v>3.3381760000006887E-2</v>
      </c>
      <c r="K233" s="56">
        <f t="shared" si="31"/>
        <v>3.4039914780167025E-3</v>
      </c>
      <c r="L233" s="56">
        <f t="shared" si="32"/>
        <v>2822.9233817599998</v>
      </c>
      <c r="M233" s="57"/>
      <c r="N233" s="87">
        <v>2834</v>
      </c>
      <c r="O233">
        <f t="shared" si="35"/>
        <v>194.42500000000223</v>
      </c>
      <c r="P233" s="57">
        <f t="shared" si="33"/>
        <v>1.7169479233640995E-3</v>
      </c>
      <c r="Q233" s="81"/>
      <c r="R233" s="81"/>
    </row>
    <row r="234" spans="2:18" x14ac:dyDescent="0.25">
      <c r="B234" s="70">
        <v>42458.25</v>
      </c>
      <c r="C234" s="54">
        <f t="shared" si="34"/>
        <v>0.25</v>
      </c>
      <c r="D234" s="62">
        <v>9138.0740000000005</v>
      </c>
      <c r="E234" s="62">
        <v>17.8</v>
      </c>
      <c r="F234" s="72"/>
      <c r="G234" s="55">
        <f t="shared" si="27"/>
        <v>0.25096039999998154</v>
      </c>
      <c r="H234" s="56">
        <f t="shared" si="28"/>
        <v>-25.617699393497105</v>
      </c>
      <c r="I234" s="56">
        <f t="shared" si="29"/>
        <v>3.6398719207077324E-2</v>
      </c>
      <c r="J234" s="56">
        <f t="shared" si="30"/>
        <v>2.5096039999998154E-2</v>
      </c>
      <c r="K234" s="56">
        <f t="shared" si="31"/>
        <v>2.5590833524638118E-3</v>
      </c>
      <c r="L234" s="56">
        <f t="shared" si="32"/>
        <v>2822.9150960399998</v>
      </c>
      <c r="M234" s="57"/>
      <c r="N234" s="87">
        <v>2834</v>
      </c>
      <c r="O234">
        <f t="shared" si="35"/>
        <v>194.42500000000223</v>
      </c>
      <c r="P234" s="57">
        <f t="shared" si="33"/>
        <v>1.290782563970573E-3</v>
      </c>
      <c r="Q234" s="81"/>
      <c r="R234" s="81"/>
    </row>
    <row r="235" spans="2:18" x14ac:dyDescent="0.25">
      <c r="B235" s="70">
        <v>42458.5</v>
      </c>
      <c r="C235" s="54">
        <f t="shared" si="34"/>
        <v>0.25</v>
      </c>
      <c r="D235" s="62">
        <v>9137.2890000000007</v>
      </c>
      <c r="E235" s="62">
        <v>17.8</v>
      </c>
      <c r="F235" s="72"/>
      <c r="G235" s="55">
        <f t="shared" si="27"/>
        <v>0.34154939999996475</v>
      </c>
      <c r="H235" s="56">
        <f t="shared" si="28"/>
        <v>-25.526499234474841</v>
      </c>
      <c r="I235" s="56">
        <f t="shared" si="29"/>
        <v>4.9537539412374883E-2</v>
      </c>
      <c r="J235" s="56">
        <f t="shared" si="30"/>
        <v>3.4154939999996477E-2</v>
      </c>
      <c r="K235" s="56">
        <f t="shared" si="31"/>
        <v>3.4828338797036405E-3</v>
      </c>
      <c r="L235" s="56">
        <f t="shared" si="32"/>
        <v>2822.9241549399999</v>
      </c>
      <c r="M235" s="57"/>
      <c r="N235" s="87">
        <v>2834</v>
      </c>
      <c r="O235">
        <f t="shared" si="35"/>
        <v>194.42500000000223</v>
      </c>
      <c r="P235" s="57">
        <f t="shared" si="33"/>
        <v>1.7567154429726673E-3</v>
      </c>
      <c r="Q235" s="81"/>
      <c r="R235" s="81"/>
    </row>
    <row r="236" spans="2:18" x14ac:dyDescent="0.25">
      <c r="B236" s="70">
        <v>42458.75</v>
      </c>
      <c r="C236" s="54">
        <f t="shared" si="34"/>
        <v>0.25</v>
      </c>
      <c r="D236" s="62">
        <v>9140.1659999999993</v>
      </c>
      <c r="E236" s="62">
        <v>17.8</v>
      </c>
      <c r="F236" s="72"/>
      <c r="G236" s="55">
        <f t="shared" si="27"/>
        <v>9.543600000127616E-3</v>
      </c>
      <c r="H236" s="56">
        <f t="shared" si="28"/>
        <v>-25.860746223094793</v>
      </c>
      <c r="I236" s="56">
        <f t="shared" si="29"/>
        <v>1.3841817937385091E-3</v>
      </c>
      <c r="J236" s="56">
        <f t="shared" si="30"/>
        <v>9.5436000001276162E-4</v>
      </c>
      <c r="K236" s="56">
        <f t="shared" si="31"/>
        <v>9.7317616177301325E-5</v>
      </c>
      <c r="L236" s="56">
        <f t="shared" si="32"/>
        <v>2822.8909543599998</v>
      </c>
      <c r="M236" s="57"/>
      <c r="N236" s="87">
        <v>2834</v>
      </c>
      <c r="O236">
        <f t="shared" si="35"/>
        <v>194.42500000000223</v>
      </c>
      <c r="P236" s="57">
        <f t="shared" si="33"/>
        <v>4.9086280057232901E-5</v>
      </c>
      <c r="Q236" s="81"/>
      <c r="R236" s="81"/>
    </row>
    <row r="237" spans="2:18" x14ac:dyDescent="0.25">
      <c r="B237" s="70">
        <v>42459</v>
      </c>
      <c r="C237" s="54">
        <f t="shared" si="34"/>
        <v>0.25</v>
      </c>
      <c r="D237" s="62">
        <v>9137.7049999999999</v>
      </c>
      <c r="E237" s="62">
        <v>17.8</v>
      </c>
      <c r="F237" s="72"/>
      <c r="G237" s="55">
        <f t="shared" si="27"/>
        <v>0.2935430000000504</v>
      </c>
      <c r="H237" s="56">
        <f t="shared" si="28"/>
        <v>-25.574829476411423</v>
      </c>
      <c r="I237" s="56">
        <f t="shared" si="29"/>
        <v>4.257480157110731E-2</v>
      </c>
      <c r="J237" s="56">
        <f t="shared" si="30"/>
        <v>2.9354300000005041E-2</v>
      </c>
      <c r="K237" s="56">
        <f t="shared" si="31"/>
        <v>2.9933049378805142E-3</v>
      </c>
      <c r="L237" s="56">
        <f t="shared" si="32"/>
        <v>2822.9193542999997</v>
      </c>
      <c r="M237" s="57"/>
      <c r="N237" s="87">
        <v>2834</v>
      </c>
      <c r="O237">
        <f t="shared" si="35"/>
        <v>194.42500000000223</v>
      </c>
      <c r="P237" s="57">
        <f t="shared" si="33"/>
        <v>1.5098006943553917E-3</v>
      </c>
      <c r="Q237" s="81"/>
      <c r="R237" s="81"/>
    </row>
    <row r="238" spans="2:18" x14ac:dyDescent="0.25">
      <c r="B238" s="70">
        <v>42459.25</v>
      </c>
      <c r="C238" s="54">
        <f t="shared" si="34"/>
        <v>0.25</v>
      </c>
      <c r="D238" s="62">
        <v>9139.3619999999992</v>
      </c>
      <c r="E238" s="62">
        <v>17.8</v>
      </c>
      <c r="F238" s="72"/>
      <c r="G238" s="55">
        <f t="shared" si="27"/>
        <v>0.1023252000001377</v>
      </c>
      <c r="H238" s="56">
        <f t="shared" si="28"/>
        <v>-25.767337942685344</v>
      </c>
      <c r="I238" s="56">
        <f t="shared" si="29"/>
        <v>1.4841011660059971E-2</v>
      </c>
      <c r="J238" s="56">
        <f t="shared" si="30"/>
        <v>1.023252000001377E-2</v>
      </c>
      <c r="K238" s="56">
        <f t="shared" si="31"/>
        <v>1.0434264364334042E-3</v>
      </c>
      <c r="L238" s="56">
        <f t="shared" si="32"/>
        <v>2822.9002325199999</v>
      </c>
      <c r="M238" s="57"/>
      <c r="N238" s="87">
        <v>2834</v>
      </c>
      <c r="O238">
        <f t="shared" si="35"/>
        <v>194.42500000000223</v>
      </c>
      <c r="P238" s="57">
        <f t="shared" si="33"/>
        <v>5.2629651536652451E-4</v>
      </c>
      <c r="Q238" s="81"/>
      <c r="R238" s="81"/>
    </row>
    <row r="239" spans="2:18" x14ac:dyDescent="0.25">
      <c r="B239" s="70">
        <v>42459.5</v>
      </c>
      <c r="C239" s="54">
        <f t="shared" si="34"/>
        <v>0.25</v>
      </c>
      <c r="D239" s="62">
        <v>9137.8410000000003</v>
      </c>
      <c r="E239" s="62">
        <v>17.8</v>
      </c>
      <c r="F239" s="72"/>
      <c r="G239" s="55">
        <f t="shared" si="27"/>
        <v>0.27784860000000167</v>
      </c>
      <c r="H239" s="56">
        <f t="shared" si="28"/>
        <v>-25.590629764156802</v>
      </c>
      <c r="I239" s="56">
        <f t="shared" si="29"/>
        <v>4.0298521892220239E-2</v>
      </c>
      <c r="J239" s="56">
        <f t="shared" si="30"/>
        <v>2.7784860000000168E-2</v>
      </c>
      <c r="K239" s="56">
        <f t="shared" si="31"/>
        <v>2.8332666299760172E-3</v>
      </c>
      <c r="L239" s="56">
        <f t="shared" si="32"/>
        <v>2822.9177848599998</v>
      </c>
      <c r="M239" s="57"/>
      <c r="N239" s="87">
        <v>2834</v>
      </c>
      <c r="O239">
        <f t="shared" si="35"/>
        <v>194.42500000000223</v>
      </c>
      <c r="P239" s="57">
        <f t="shared" si="33"/>
        <v>1.4290785649993492E-3</v>
      </c>
      <c r="Q239" s="81"/>
      <c r="R239" s="81"/>
    </row>
    <row r="240" spans="2:18" x14ac:dyDescent="0.25">
      <c r="B240" s="70">
        <v>42459.75</v>
      </c>
      <c r="C240" s="54">
        <f t="shared" si="34"/>
        <v>0.25</v>
      </c>
      <c r="D240" s="62">
        <v>9136.6530000000002</v>
      </c>
      <c r="E240" s="62">
        <v>17.8</v>
      </c>
      <c r="F240" s="72"/>
      <c r="G240" s="55">
        <f t="shared" si="27"/>
        <v>0.41494380000001346</v>
      </c>
      <c r="H240" s="56">
        <f t="shared" si="28"/>
        <v>-25.452609875632561</v>
      </c>
      <c r="I240" s="56">
        <f t="shared" si="29"/>
        <v>6.0182494381261949E-2</v>
      </c>
      <c r="J240" s="56">
        <f t="shared" si="30"/>
        <v>4.149438000000135E-2</v>
      </c>
      <c r="K240" s="56">
        <f t="shared" si="31"/>
        <v>4.2312483196081377E-3</v>
      </c>
      <c r="L240" s="56">
        <f t="shared" si="32"/>
        <v>2822.93149438</v>
      </c>
      <c r="M240" s="57"/>
      <c r="N240" s="87">
        <v>2834</v>
      </c>
      <c r="O240">
        <f t="shared" si="35"/>
        <v>194.42500000000223</v>
      </c>
      <c r="P240" s="57">
        <f t="shared" si="33"/>
        <v>2.1342101067250031E-3</v>
      </c>
      <c r="Q240" s="81"/>
      <c r="R240" s="81"/>
    </row>
    <row r="241" spans="2:18" x14ac:dyDescent="0.25">
      <c r="B241" s="70">
        <v>42460</v>
      </c>
      <c r="C241" s="54">
        <f t="shared" si="34"/>
        <v>0.25</v>
      </c>
      <c r="D241" s="62">
        <v>9136.5349999999999</v>
      </c>
      <c r="E241" s="62">
        <v>17.8</v>
      </c>
      <c r="F241" s="72"/>
      <c r="G241" s="55">
        <f t="shared" si="27"/>
        <v>0.42856100000005881</v>
      </c>
      <c r="H241" s="56">
        <f t="shared" si="28"/>
        <v>-25.438900863015078</v>
      </c>
      <c r="I241" s="56">
        <f t="shared" si="29"/>
        <v>6.2157501749708528E-2</v>
      </c>
      <c r="J241" s="56">
        <f t="shared" si="30"/>
        <v>4.2856100000005885E-2</v>
      </c>
      <c r="K241" s="56">
        <f t="shared" si="31"/>
        <v>4.3701050867605996E-3</v>
      </c>
      <c r="L241" s="56">
        <f t="shared" si="32"/>
        <v>2822.9328560999998</v>
      </c>
      <c r="M241" s="57"/>
      <c r="N241" s="87">
        <v>2834</v>
      </c>
      <c r="O241">
        <f t="shared" si="35"/>
        <v>194.42500000000223</v>
      </c>
      <c r="P241" s="57">
        <f t="shared" si="33"/>
        <v>2.2042484248427615E-3</v>
      </c>
      <c r="Q241" s="81"/>
      <c r="R241" s="81"/>
    </row>
    <row r="242" spans="2:18" x14ac:dyDescent="0.25">
      <c r="B242" s="70">
        <v>42460.25</v>
      </c>
      <c r="C242" s="54">
        <f t="shared" si="34"/>
        <v>0.25</v>
      </c>
      <c r="D242" s="62">
        <v>9137.4240000000009</v>
      </c>
      <c r="E242" s="62">
        <v>17.8</v>
      </c>
      <c r="F242" s="72"/>
      <c r="G242" s="55">
        <f t="shared" si="27"/>
        <v>0.32597039999993954</v>
      </c>
      <c r="H242" s="56">
        <f t="shared" si="28"/>
        <v>-25.542183319152628</v>
      </c>
      <c r="I242" s="56">
        <f t="shared" si="29"/>
        <v>4.7277997084071231E-2</v>
      </c>
      <c r="J242" s="56">
        <f t="shared" si="30"/>
        <v>3.2597039999993957E-2</v>
      </c>
      <c r="K242" s="56">
        <f t="shared" si="31"/>
        <v>3.3239723240633835E-3</v>
      </c>
      <c r="L242" s="56">
        <f t="shared" si="32"/>
        <v>2822.9225970399998</v>
      </c>
      <c r="M242" s="57"/>
      <c r="N242" s="87">
        <v>2834</v>
      </c>
      <c r="O242">
        <f t="shared" si="35"/>
        <v>194.42500000000223</v>
      </c>
      <c r="P242" s="57">
        <f t="shared" si="33"/>
        <v>1.6765868586855383E-3</v>
      </c>
      <c r="Q242" s="81"/>
      <c r="R242" s="81"/>
    </row>
    <row r="243" spans="2:18" x14ac:dyDescent="0.25">
      <c r="B243" s="70">
        <v>42460.5</v>
      </c>
      <c r="C243" s="54">
        <f t="shared" si="34"/>
        <v>0.25</v>
      </c>
      <c r="D243" s="62">
        <v>9136.9040000000005</v>
      </c>
      <c r="E243" s="62">
        <v>17.8</v>
      </c>
      <c r="F243" s="72"/>
      <c r="G243" s="55">
        <f t="shared" si="27"/>
        <v>0.38597839999998995</v>
      </c>
      <c r="H243" s="56">
        <f t="shared" si="28"/>
        <v>-25.481770592125713</v>
      </c>
      <c r="I243" s="56">
        <f t="shared" si="29"/>
        <v>5.5981419385678542E-2</v>
      </c>
      <c r="J243" s="56">
        <f t="shared" si="30"/>
        <v>3.8597839999998995E-2</v>
      </c>
      <c r="K243" s="56">
        <f t="shared" si="31"/>
        <v>3.9358835013438972E-3</v>
      </c>
      <c r="L243" s="56">
        <f t="shared" si="32"/>
        <v>2822.9285978399998</v>
      </c>
      <c r="M243" s="57"/>
      <c r="N243" s="87">
        <v>2834</v>
      </c>
      <c r="O243">
        <f t="shared" si="35"/>
        <v>194.42500000000223</v>
      </c>
      <c r="P243" s="57">
        <f t="shared" si="33"/>
        <v>1.985230294457943E-3</v>
      </c>
      <c r="Q243" s="81"/>
      <c r="R243" s="81"/>
    </row>
    <row r="244" spans="2:18" x14ac:dyDescent="0.25">
      <c r="B244" s="70">
        <v>42460.75</v>
      </c>
      <c r="C244" s="54">
        <f t="shared" si="34"/>
        <v>0.25</v>
      </c>
      <c r="D244" s="62">
        <v>9139.6309999999994</v>
      </c>
      <c r="E244" s="62">
        <v>17.8</v>
      </c>
      <c r="F244" s="72"/>
      <c r="G244" s="55">
        <f t="shared" si="27"/>
        <v>7.128260000011083E-2</v>
      </c>
      <c r="H244" s="56">
        <f t="shared" si="28"/>
        <v>-25.798590184278282</v>
      </c>
      <c r="I244" s="56">
        <f t="shared" si="29"/>
        <v>1.0338664354036074E-2</v>
      </c>
      <c r="J244" s="56">
        <f t="shared" si="30"/>
        <v>7.1282600000110831E-3</v>
      </c>
      <c r="K244" s="56">
        <f t="shared" si="31"/>
        <v>7.2688007741713017E-4</v>
      </c>
      <c r="L244" s="56">
        <f t="shared" si="32"/>
        <v>2822.89712826</v>
      </c>
      <c r="M244" s="57"/>
      <c r="N244" s="87">
        <v>2834</v>
      </c>
      <c r="O244">
        <f t="shared" si="35"/>
        <v>194.42500000000223</v>
      </c>
      <c r="P244" s="57">
        <f t="shared" si="33"/>
        <v>3.6663289186118048E-4</v>
      </c>
      <c r="Q244" s="81"/>
      <c r="R244" s="81"/>
    </row>
    <row r="245" spans="2:18" x14ac:dyDescent="0.25">
      <c r="B245" s="70">
        <v>42461</v>
      </c>
      <c r="C245" s="54">
        <f t="shared" si="34"/>
        <v>0.25</v>
      </c>
      <c r="D245" s="62">
        <v>9136.2009999999991</v>
      </c>
      <c r="E245" s="62">
        <v>17.8</v>
      </c>
      <c r="F245" s="72"/>
      <c r="G245" s="55">
        <f t="shared" si="27"/>
        <v>0.46710460000014442</v>
      </c>
      <c r="H245" s="56">
        <f t="shared" si="28"/>
        <v>-25.400097419489384</v>
      </c>
      <c r="I245" s="56">
        <f t="shared" si="29"/>
        <v>6.7747776843440938E-2</v>
      </c>
      <c r="J245" s="56">
        <f t="shared" si="30"/>
        <v>4.6710460000014442E-2</v>
      </c>
      <c r="K245" s="56">
        <f t="shared" si="31"/>
        <v>4.7631403429374726E-3</v>
      </c>
      <c r="L245" s="56">
        <f t="shared" si="32"/>
        <v>2822.9367104600001</v>
      </c>
      <c r="M245" s="57"/>
      <c r="N245" s="87">
        <v>2834</v>
      </c>
      <c r="O245">
        <f t="shared" si="35"/>
        <v>194.42500000000223</v>
      </c>
      <c r="P245" s="57">
        <f t="shared" si="33"/>
        <v>2.402492477819926E-3</v>
      </c>
      <c r="Q245" s="81"/>
      <c r="R245" s="81"/>
    </row>
    <row r="246" spans="2:18" x14ac:dyDescent="0.25">
      <c r="B246" s="70">
        <v>42461.25</v>
      </c>
      <c r="C246" s="54">
        <f t="shared" si="34"/>
        <v>0.25</v>
      </c>
      <c r="D246" s="62">
        <v>9137.6229999999996</v>
      </c>
      <c r="E246" s="62">
        <v>17.8</v>
      </c>
      <c r="F246" s="72"/>
      <c r="G246" s="55">
        <f t="shared" si="27"/>
        <v>0.30300580000008903</v>
      </c>
      <c r="H246" s="56">
        <f t="shared" si="28"/>
        <v>-25.565302836221008</v>
      </c>
      <c r="I246" s="56">
        <f t="shared" si="29"/>
        <v>4.3947264318672907E-2</v>
      </c>
      <c r="J246" s="56">
        <f t="shared" si="30"/>
        <v>3.0300580000008903E-2</v>
      </c>
      <c r="K246" s="56">
        <f t="shared" si="31"/>
        <v>3.0897986235289081E-3</v>
      </c>
      <c r="L246" s="56">
        <f t="shared" si="32"/>
        <v>2822.92030058</v>
      </c>
      <c r="M246" s="57"/>
      <c r="N246" s="87">
        <v>2834</v>
      </c>
      <c r="O246">
        <f t="shared" si="35"/>
        <v>194.42500000000223</v>
      </c>
      <c r="P246" s="57">
        <f t="shared" si="33"/>
        <v>1.5584713899965826E-3</v>
      </c>
      <c r="Q246" s="81"/>
      <c r="R246" s="81"/>
    </row>
    <row r="247" spans="2:18" x14ac:dyDescent="0.25">
      <c r="B247" s="70">
        <v>42461.5</v>
      </c>
      <c r="C247" s="54">
        <f t="shared" si="34"/>
        <v>0.25</v>
      </c>
      <c r="D247" s="62">
        <v>9135.768</v>
      </c>
      <c r="E247" s="62">
        <v>17.8</v>
      </c>
      <c r="F247" s="72"/>
      <c r="G247" s="55">
        <f t="shared" si="27"/>
        <v>0.51707280000003863</v>
      </c>
      <c r="H247" s="56">
        <f t="shared" si="28"/>
        <v>-25.349792428776482</v>
      </c>
      <c r="I247" s="56">
        <f t="shared" si="29"/>
        <v>7.4995049644565603E-2</v>
      </c>
      <c r="J247" s="56">
        <f t="shared" si="30"/>
        <v>5.1707280000003866E-2</v>
      </c>
      <c r="K247" s="56">
        <f t="shared" si="31"/>
        <v>5.2726740732483941E-3</v>
      </c>
      <c r="L247" s="56">
        <f t="shared" si="32"/>
        <v>2822.9417072799997</v>
      </c>
      <c r="M247" s="57"/>
      <c r="N247" s="87">
        <v>2834</v>
      </c>
      <c r="O247">
        <f t="shared" si="35"/>
        <v>194.42500000000223</v>
      </c>
      <c r="P247" s="57">
        <f t="shared" si="33"/>
        <v>2.6594974926065717E-3</v>
      </c>
      <c r="Q247" s="81"/>
      <c r="R247" s="81"/>
    </row>
    <row r="248" spans="2:18" x14ac:dyDescent="0.25">
      <c r="B248" s="70">
        <v>42461.75</v>
      </c>
      <c r="C248" s="54">
        <f t="shared" si="34"/>
        <v>0.25</v>
      </c>
      <c r="D248" s="62">
        <v>9138.9619999999995</v>
      </c>
      <c r="E248" s="62">
        <v>17.8</v>
      </c>
      <c r="F248" s="72"/>
      <c r="G248" s="55">
        <f t="shared" si="27"/>
        <v>0.14848520000009571</v>
      </c>
      <c r="H248" s="56">
        <f t="shared" si="28"/>
        <v>-25.720866266231496</v>
      </c>
      <c r="I248" s="56">
        <f t="shared" si="29"/>
        <v>2.153595189205388E-2</v>
      </c>
      <c r="J248" s="56">
        <f t="shared" si="30"/>
        <v>1.4848520000009573E-2</v>
      </c>
      <c r="K248" s="56">
        <f t="shared" si="31"/>
        <v>1.514127342032976E-3</v>
      </c>
      <c r="L248" s="56">
        <f t="shared" si="32"/>
        <v>2822.9048485200001</v>
      </c>
      <c r="M248" s="57"/>
      <c r="N248" s="87">
        <v>2834</v>
      </c>
      <c r="O248">
        <f t="shared" si="35"/>
        <v>194.42500000000223</v>
      </c>
      <c r="P248" s="57">
        <f t="shared" si="33"/>
        <v>7.6371454288334329E-4</v>
      </c>
      <c r="Q248" s="81"/>
      <c r="R248" s="81"/>
    </row>
    <row r="249" spans="2:18" x14ac:dyDescent="0.25">
      <c r="B249" s="70">
        <v>42462</v>
      </c>
      <c r="C249" s="54">
        <f t="shared" si="34"/>
        <v>0.25</v>
      </c>
      <c r="D249" s="62">
        <v>9137.3559999999998</v>
      </c>
      <c r="E249" s="62">
        <v>17.8</v>
      </c>
      <c r="F249" s="72"/>
      <c r="G249" s="55">
        <f t="shared" si="27"/>
        <v>0.33381760000006888</v>
      </c>
      <c r="H249" s="56">
        <f t="shared" si="28"/>
        <v>-25.534283186619177</v>
      </c>
      <c r="I249" s="56">
        <f t="shared" si="29"/>
        <v>4.8416136923529987E-2</v>
      </c>
      <c r="J249" s="56">
        <f t="shared" si="30"/>
        <v>3.3381760000006887E-2</v>
      </c>
      <c r="K249" s="56">
        <f t="shared" si="31"/>
        <v>3.4039914780167025E-3</v>
      </c>
      <c r="L249" s="56">
        <f t="shared" si="32"/>
        <v>2822.9233817599998</v>
      </c>
      <c r="M249" s="57"/>
      <c r="N249" s="87">
        <v>2834</v>
      </c>
      <c r="O249">
        <f t="shared" si="35"/>
        <v>194.42500000000223</v>
      </c>
      <c r="P249" s="57">
        <f t="shared" si="33"/>
        <v>1.7169479233640995E-3</v>
      </c>
      <c r="Q249" s="81"/>
      <c r="R249" s="81"/>
    </row>
    <row r="250" spans="2:18" x14ac:dyDescent="0.25">
      <c r="B250" s="70">
        <v>42462.25</v>
      </c>
      <c r="C250" s="54">
        <f t="shared" si="34"/>
        <v>0.25</v>
      </c>
      <c r="D250" s="62">
        <v>9138.4079999999994</v>
      </c>
      <c r="E250" s="62">
        <v>17.8</v>
      </c>
      <c r="F250" s="72"/>
      <c r="G250" s="55">
        <f t="shared" si="27"/>
        <v>0.21241680000010579</v>
      </c>
      <c r="H250" s="56">
        <f t="shared" si="28"/>
        <v>-25.656503109400774</v>
      </c>
      <c r="I250" s="56">
        <f t="shared" si="29"/>
        <v>3.0808444113375341E-2</v>
      </c>
      <c r="J250" s="56">
        <f t="shared" si="30"/>
        <v>2.1241680000010581E-2</v>
      </c>
      <c r="K250" s="56">
        <f t="shared" si="31"/>
        <v>2.166048096289079E-3</v>
      </c>
      <c r="L250" s="56">
        <f t="shared" si="32"/>
        <v>2822.9112416799999</v>
      </c>
      <c r="M250" s="57"/>
      <c r="N250" s="87">
        <v>2834</v>
      </c>
      <c r="O250">
        <f t="shared" si="35"/>
        <v>194.42500000000223</v>
      </c>
      <c r="P250" s="57">
        <f t="shared" si="33"/>
        <v>1.0925385109944881E-3</v>
      </c>
      <c r="Q250" s="81"/>
      <c r="R250" s="81"/>
    </row>
    <row r="251" spans="2:18" x14ac:dyDescent="0.25">
      <c r="B251" s="70">
        <v>42462.5</v>
      </c>
      <c r="C251" s="54">
        <f t="shared" si="34"/>
        <v>0.25</v>
      </c>
      <c r="D251" s="62">
        <v>9137.3889999999992</v>
      </c>
      <c r="E251" s="62">
        <v>17.8</v>
      </c>
      <c r="F251" s="72"/>
      <c r="G251" s="55">
        <f t="shared" si="27"/>
        <v>0.33000940000013268</v>
      </c>
      <c r="H251" s="56">
        <f t="shared" si="28"/>
        <v>-25.538117074214597</v>
      </c>
      <c r="I251" s="56">
        <f t="shared" si="29"/>
        <v>4.7863804354399242E-2</v>
      </c>
      <c r="J251" s="56">
        <f t="shared" si="30"/>
        <v>3.3000940000013267E-2</v>
      </c>
      <c r="K251" s="56">
        <f t="shared" si="31"/>
        <v>3.365158653305353E-3</v>
      </c>
      <c r="L251" s="56">
        <f t="shared" si="32"/>
        <v>2822.9230009399998</v>
      </c>
      <c r="M251" s="57"/>
      <c r="N251" s="87">
        <v>2834</v>
      </c>
      <c r="O251">
        <f t="shared" si="35"/>
        <v>194.42500000000223</v>
      </c>
      <c r="P251" s="57">
        <f t="shared" si="33"/>
        <v>1.6973609360942724E-3</v>
      </c>
      <c r="Q251" s="81"/>
      <c r="R251" s="81"/>
    </row>
    <row r="252" spans="2:18" x14ac:dyDescent="0.25">
      <c r="B252" s="70">
        <v>42462.75</v>
      </c>
      <c r="C252" s="54">
        <f t="shared" si="34"/>
        <v>0.25</v>
      </c>
      <c r="D252" s="62">
        <v>9140.2829999999994</v>
      </c>
      <c r="E252" s="62">
        <v>17.8</v>
      </c>
      <c r="F252" s="72"/>
      <c r="G252" s="55">
        <f t="shared" si="27"/>
        <v>-3.9581999998942151E-3</v>
      </c>
      <c r="H252" s="56">
        <f t="shared" si="28"/>
        <v>-25.874339242583346</v>
      </c>
      <c r="I252" s="56">
        <f t="shared" si="29"/>
        <v>-5.7408822412465714E-4</v>
      </c>
      <c r="J252" s="56">
        <f t="shared" si="30"/>
        <v>-3.9581999998942151E-4</v>
      </c>
      <c r="K252" s="56">
        <f t="shared" si="31"/>
        <v>-4.0362398710921298E-5</v>
      </c>
      <c r="L252" s="56">
        <f t="shared" si="32"/>
        <v>2822.8896041799999</v>
      </c>
      <c r="M252" s="57"/>
      <c r="N252" s="87">
        <v>2834</v>
      </c>
      <c r="O252">
        <f t="shared" si="35"/>
        <v>194.42500000000223</v>
      </c>
      <c r="P252" s="57">
        <f t="shared" si="33"/>
        <v>-2.0358492991612035E-5</v>
      </c>
      <c r="Q252" s="81"/>
      <c r="R252" s="81"/>
    </row>
    <row r="253" spans="2:18" x14ac:dyDescent="0.25">
      <c r="B253" s="70">
        <v>42463</v>
      </c>
      <c r="C253" s="54">
        <f t="shared" si="34"/>
        <v>0.25</v>
      </c>
      <c r="D253" s="62">
        <v>9137.9920000000002</v>
      </c>
      <c r="E253" s="62">
        <v>17.8</v>
      </c>
      <c r="F253" s="72"/>
      <c r="G253" s="55">
        <f t="shared" si="27"/>
        <v>0.26042320000002017</v>
      </c>
      <c r="H253" s="56">
        <f t="shared" si="28"/>
        <v>-25.608172740132431</v>
      </c>
      <c r="I253" s="56">
        <f t="shared" si="29"/>
        <v>3.7771181954642921E-2</v>
      </c>
      <c r="J253" s="56">
        <f t="shared" si="30"/>
        <v>2.604232000000202E-2</v>
      </c>
      <c r="K253" s="56">
        <f t="shared" si="31"/>
        <v>2.6555770381122058E-3</v>
      </c>
      <c r="L253" s="56">
        <f t="shared" si="32"/>
        <v>2822.9160423200001</v>
      </c>
      <c r="M253" s="57"/>
      <c r="N253" s="87">
        <v>2834</v>
      </c>
      <c r="O253">
        <f t="shared" si="35"/>
        <v>194.42500000000223</v>
      </c>
      <c r="P253" s="57">
        <f t="shared" si="33"/>
        <v>1.3394532596117639E-3</v>
      </c>
      <c r="Q253" s="81"/>
      <c r="R253" s="81"/>
    </row>
    <row r="254" spans="2:18" x14ac:dyDescent="0.25">
      <c r="B254" s="70">
        <v>42463.25</v>
      </c>
      <c r="C254" s="54">
        <f t="shared" si="34"/>
        <v>0.25</v>
      </c>
      <c r="D254" s="62">
        <v>9139.5630000000001</v>
      </c>
      <c r="E254" s="62">
        <v>17.8</v>
      </c>
      <c r="F254" s="72"/>
      <c r="G254" s="55">
        <f t="shared" si="27"/>
        <v>7.9129800000030226E-2</v>
      </c>
      <c r="H254" s="56">
        <f t="shared" si="28"/>
        <v>-25.790689986401958</v>
      </c>
      <c r="I254" s="56">
        <f t="shared" si="29"/>
        <v>1.1476804193464384E-2</v>
      </c>
      <c r="J254" s="56">
        <f t="shared" si="30"/>
        <v>7.9129800000030236E-3</v>
      </c>
      <c r="K254" s="56">
        <f t="shared" si="31"/>
        <v>8.0689923136830822E-4</v>
      </c>
      <c r="L254" s="56">
        <f t="shared" si="32"/>
        <v>2822.89791298</v>
      </c>
      <c r="M254" s="57"/>
      <c r="N254" s="87">
        <v>2834</v>
      </c>
      <c r="O254">
        <f t="shared" si="35"/>
        <v>194.42500000000223</v>
      </c>
      <c r="P254" s="57">
        <f t="shared" si="33"/>
        <v>4.0699395653866178E-4</v>
      </c>
      <c r="Q254" s="81"/>
      <c r="R254" s="81"/>
    </row>
    <row r="255" spans="2:18" x14ac:dyDescent="0.25">
      <c r="B255" s="70">
        <v>42463.5</v>
      </c>
      <c r="C255" s="54">
        <f t="shared" si="34"/>
        <v>0.25</v>
      </c>
      <c r="D255" s="62">
        <v>9138.4079999999994</v>
      </c>
      <c r="E255" s="62">
        <v>17.8</v>
      </c>
      <c r="F255" s="72"/>
      <c r="G255" s="55">
        <f t="shared" si="27"/>
        <v>0.21241680000010579</v>
      </c>
      <c r="H255" s="56">
        <f t="shared" si="28"/>
        <v>-25.656503109400774</v>
      </c>
      <c r="I255" s="56">
        <f t="shared" si="29"/>
        <v>3.0808444113375341E-2</v>
      </c>
      <c r="J255" s="56">
        <f t="shared" si="30"/>
        <v>2.1241680000010581E-2</v>
      </c>
      <c r="K255" s="56">
        <f t="shared" si="31"/>
        <v>2.166048096289079E-3</v>
      </c>
      <c r="L255" s="56">
        <f t="shared" si="32"/>
        <v>2822.9112416799999</v>
      </c>
      <c r="M255" s="57"/>
      <c r="N255" s="87">
        <v>2834</v>
      </c>
      <c r="O255">
        <f t="shared" si="35"/>
        <v>194.42500000000223</v>
      </c>
      <c r="P255" s="57">
        <f t="shared" si="33"/>
        <v>1.0925385109944881E-3</v>
      </c>
      <c r="Q255" s="81"/>
      <c r="R255" s="81"/>
    </row>
    <row r="256" spans="2:18" x14ac:dyDescent="0.25">
      <c r="B256" s="70">
        <v>42463.75</v>
      </c>
      <c r="C256" s="54">
        <f t="shared" si="34"/>
        <v>0.25</v>
      </c>
      <c r="D256" s="62">
        <v>9138.3250000000007</v>
      </c>
      <c r="E256" s="62">
        <v>17.8</v>
      </c>
      <c r="F256" s="72"/>
      <c r="G256" s="55">
        <f t="shared" si="27"/>
        <v>0.221994999999958</v>
      </c>
      <c r="H256" s="56">
        <f t="shared" si="28"/>
        <v>-25.646860265284658</v>
      </c>
      <c r="I256" s="56">
        <f t="shared" si="29"/>
        <v>3.219764421149391E-2</v>
      </c>
      <c r="J256" s="56">
        <f t="shared" si="30"/>
        <v>2.2199499999995802E-2</v>
      </c>
      <c r="K256" s="56">
        <f t="shared" si="31"/>
        <v>2.2637185341995718E-3</v>
      </c>
      <c r="L256" s="56">
        <f t="shared" si="32"/>
        <v>2822.9121995</v>
      </c>
      <c r="M256" s="57"/>
      <c r="N256" s="87">
        <v>2834</v>
      </c>
      <c r="O256">
        <f t="shared" si="35"/>
        <v>194.42500000000223</v>
      </c>
      <c r="P256" s="57">
        <f t="shared" si="33"/>
        <v>1.1418027517035127E-3</v>
      </c>
      <c r="Q256" s="81"/>
      <c r="R256" s="81"/>
    </row>
    <row r="257" spans="2:18" x14ac:dyDescent="0.25">
      <c r="B257" s="70">
        <v>42464</v>
      </c>
      <c r="C257" s="54">
        <f t="shared" si="34"/>
        <v>0.25</v>
      </c>
      <c r="D257" s="62">
        <v>9136.1509999999998</v>
      </c>
      <c r="E257" s="62">
        <v>17.8</v>
      </c>
      <c r="F257" s="72"/>
      <c r="G257" s="55">
        <f t="shared" si="27"/>
        <v>0.47287460000006049</v>
      </c>
      <c r="H257" s="56">
        <f t="shared" si="28"/>
        <v>-25.39428852493802</v>
      </c>
      <c r="I257" s="56">
        <f t="shared" si="29"/>
        <v>6.8584644372428769E-2</v>
      </c>
      <c r="J257" s="56">
        <f t="shared" si="30"/>
        <v>4.7287460000006054E-2</v>
      </c>
      <c r="K257" s="56">
        <f t="shared" si="31"/>
        <v>4.8219779561366168E-3</v>
      </c>
      <c r="L257" s="56">
        <f t="shared" si="32"/>
        <v>2822.9372874599999</v>
      </c>
      <c r="M257" s="57"/>
      <c r="N257" s="87">
        <v>2834</v>
      </c>
      <c r="O257">
        <f t="shared" si="35"/>
        <v>194.42500000000223</v>
      </c>
      <c r="P257" s="57">
        <f t="shared" si="33"/>
        <v>2.4321697312591232E-3</v>
      </c>
      <c r="Q257" s="81"/>
      <c r="R257" s="81"/>
    </row>
    <row r="258" spans="2:18" x14ac:dyDescent="0.25">
      <c r="B258" s="70">
        <v>42464.25</v>
      </c>
      <c r="C258" s="54">
        <f t="shared" si="34"/>
        <v>0.25</v>
      </c>
      <c r="D258" s="62">
        <v>9137.4879999999994</v>
      </c>
      <c r="E258" s="62">
        <v>17.8</v>
      </c>
      <c r="F258" s="72"/>
      <c r="G258" s="55">
        <f t="shared" si="27"/>
        <v>0.31858480000011419</v>
      </c>
      <c r="H258" s="56">
        <f t="shared" si="28"/>
        <v>-25.54961873984621</v>
      </c>
      <c r="I258" s="56">
        <f t="shared" si="29"/>
        <v>4.6206806646976559E-2</v>
      </c>
      <c r="J258" s="56">
        <f t="shared" si="30"/>
        <v>3.1858480000011423E-2</v>
      </c>
      <c r="K258" s="56">
        <f t="shared" si="31"/>
        <v>3.2486601791691643E-3</v>
      </c>
      <c r="L258" s="56">
        <f t="shared" si="32"/>
        <v>2822.9218584800001</v>
      </c>
      <c r="M258" s="57"/>
      <c r="N258" s="87">
        <v>2834</v>
      </c>
      <c r="O258">
        <f t="shared" si="35"/>
        <v>194.42500000000223</v>
      </c>
      <c r="P258" s="57">
        <f t="shared" si="33"/>
        <v>1.6385999742837111E-3</v>
      </c>
      <c r="Q258" s="81"/>
      <c r="R258" s="81"/>
    </row>
    <row r="259" spans="2:18" x14ac:dyDescent="0.25">
      <c r="B259" s="70">
        <v>42464.5</v>
      </c>
      <c r="C259" s="54">
        <f t="shared" si="34"/>
        <v>0.25</v>
      </c>
      <c r="D259" s="62">
        <v>9137.2710000000006</v>
      </c>
      <c r="E259" s="62">
        <v>17.8</v>
      </c>
      <c r="F259" s="72"/>
      <c r="G259" s="55">
        <f t="shared" si="27"/>
        <v>0.34362659999996809</v>
      </c>
      <c r="H259" s="56">
        <f t="shared" si="28"/>
        <v>-25.524408023783963</v>
      </c>
      <c r="I259" s="56">
        <f t="shared" si="29"/>
        <v>4.9838811722815367E-2</v>
      </c>
      <c r="J259" s="56">
        <f t="shared" si="30"/>
        <v>3.4362659999996811E-2</v>
      </c>
      <c r="K259" s="56">
        <f t="shared" si="31"/>
        <v>3.5040154204556747E-3</v>
      </c>
      <c r="L259" s="56">
        <f t="shared" si="32"/>
        <v>2822.92436266</v>
      </c>
      <c r="M259" s="57"/>
      <c r="N259" s="87">
        <v>2834</v>
      </c>
      <c r="O259">
        <f t="shared" si="35"/>
        <v>194.42500000000223</v>
      </c>
      <c r="P259" s="57">
        <f t="shared" si="33"/>
        <v>1.7673992542109509E-3</v>
      </c>
      <c r="Q259" s="81"/>
      <c r="R259" s="81"/>
    </row>
    <row r="260" spans="2:18" x14ac:dyDescent="0.25">
      <c r="B260" s="70">
        <v>42464.75</v>
      </c>
      <c r="C260" s="54">
        <f t="shared" si="34"/>
        <v>0.25</v>
      </c>
      <c r="D260" s="62">
        <v>9140.2669999999998</v>
      </c>
      <c r="E260" s="62">
        <v>17.8</v>
      </c>
      <c r="F260" s="72"/>
      <c r="G260" s="55">
        <f t="shared" si="27"/>
        <v>-2.1117999999378766E-3</v>
      </c>
      <c r="H260" s="56">
        <f t="shared" si="28"/>
        <v>-25.872480367771459</v>
      </c>
      <c r="I260" s="56">
        <f t="shared" si="29"/>
        <v>-3.0629061485098975E-4</v>
      </c>
      <c r="J260" s="56">
        <f t="shared" si="30"/>
        <v>-2.1117999999378768E-4</v>
      </c>
      <c r="K260" s="56">
        <f t="shared" si="31"/>
        <v>-2.1534362487366516E-5</v>
      </c>
      <c r="L260" s="56">
        <f t="shared" si="32"/>
        <v>2822.8897888199999</v>
      </c>
      <c r="M260" s="57"/>
      <c r="N260" s="87">
        <v>2834</v>
      </c>
      <c r="O260">
        <f t="shared" si="35"/>
        <v>194.42500000000223</v>
      </c>
      <c r="P260" s="57">
        <f t="shared" si="33"/>
        <v>-1.0861771891155213E-5</v>
      </c>
      <c r="Q260" s="81"/>
      <c r="R260" s="81"/>
    </row>
    <row r="261" spans="2:18" x14ac:dyDescent="0.25">
      <c r="B261" s="70">
        <v>42465</v>
      </c>
      <c r="C261" s="54">
        <f t="shared" si="34"/>
        <v>0.25</v>
      </c>
      <c r="D261" s="62">
        <v>9137.3060000000005</v>
      </c>
      <c r="E261" s="62">
        <v>17.8</v>
      </c>
      <c r="F261" s="72"/>
      <c r="G261" s="55">
        <f t="shared" si="27"/>
        <v>0.33958759999998489</v>
      </c>
      <c r="H261" s="56">
        <f t="shared" si="28"/>
        <v>-25.52847426692324</v>
      </c>
      <c r="I261" s="56">
        <f t="shared" si="29"/>
        <v>4.9253004452517804E-2</v>
      </c>
      <c r="J261" s="56">
        <f t="shared" si="30"/>
        <v>3.3958759999998492E-2</v>
      </c>
      <c r="K261" s="56">
        <f t="shared" si="31"/>
        <v>3.4628290912158458E-3</v>
      </c>
      <c r="L261" s="56">
        <f t="shared" si="32"/>
        <v>2822.92395876</v>
      </c>
      <c r="M261" s="57"/>
      <c r="N261" s="87">
        <v>2834</v>
      </c>
      <c r="O261">
        <f t="shared" si="35"/>
        <v>194.42500000000223</v>
      </c>
      <c r="P261" s="57">
        <f t="shared" si="33"/>
        <v>1.746625176803297E-3</v>
      </c>
      <c r="Q261" s="81"/>
      <c r="R261" s="81"/>
    </row>
    <row r="262" spans="2:18" x14ac:dyDescent="0.25">
      <c r="B262" s="70">
        <v>42465.25</v>
      </c>
      <c r="C262" s="54">
        <f t="shared" si="34"/>
        <v>0.25</v>
      </c>
      <c r="D262" s="62">
        <v>9138.1260000000002</v>
      </c>
      <c r="E262" s="62">
        <v>17.8</v>
      </c>
      <c r="F262" s="72"/>
      <c r="G262" s="55">
        <f t="shared" si="27"/>
        <v>0.24495960000001846</v>
      </c>
      <c r="H262" s="56">
        <f t="shared" si="28"/>
        <v>-25.623740687391546</v>
      </c>
      <c r="I262" s="56">
        <f t="shared" si="29"/>
        <v>3.5528376976922675E-2</v>
      </c>
      <c r="J262" s="56">
        <f t="shared" si="30"/>
        <v>2.4495960000001846E-2</v>
      </c>
      <c r="K262" s="56">
        <f t="shared" si="31"/>
        <v>2.4978922347361882E-3</v>
      </c>
      <c r="L262" s="56">
        <f t="shared" si="32"/>
        <v>2822.9144959599998</v>
      </c>
      <c r="M262" s="57"/>
      <c r="N262" s="87">
        <v>2834</v>
      </c>
      <c r="O262">
        <f t="shared" si="35"/>
        <v>194.42500000000223</v>
      </c>
      <c r="P262" s="57">
        <f t="shared" si="33"/>
        <v>1.2599182203935483E-3</v>
      </c>
      <c r="Q262" s="81"/>
      <c r="R262" s="81"/>
    </row>
    <row r="263" spans="2:18" x14ac:dyDescent="0.25">
      <c r="B263" s="70">
        <v>42465.5</v>
      </c>
      <c r="C263" s="54">
        <f t="shared" si="34"/>
        <v>0.25</v>
      </c>
      <c r="D263" s="62">
        <v>9138.2909999999993</v>
      </c>
      <c r="E263" s="62">
        <v>17.8</v>
      </c>
      <c r="F263" s="72"/>
      <c r="G263" s="55">
        <f t="shared" si="27"/>
        <v>0.22591860000012762</v>
      </c>
      <c r="H263" s="56">
        <f t="shared" si="28"/>
        <v>-25.642910185428036</v>
      </c>
      <c r="I263" s="56">
        <f t="shared" si="29"/>
        <v>3.2766714131238509E-2</v>
      </c>
      <c r="J263" s="56">
        <f t="shared" si="30"/>
        <v>2.2591860000012762E-2</v>
      </c>
      <c r="K263" s="56">
        <f t="shared" si="31"/>
        <v>2.3037281111773014E-3</v>
      </c>
      <c r="L263" s="56">
        <f t="shared" si="32"/>
        <v>2822.9125918599998</v>
      </c>
      <c r="M263" s="57"/>
      <c r="N263" s="87">
        <v>2834</v>
      </c>
      <c r="O263">
        <f t="shared" si="35"/>
        <v>194.42500000000223</v>
      </c>
      <c r="P263" s="57">
        <f t="shared" si="33"/>
        <v>1.161983284043333E-3</v>
      </c>
      <c r="Q263" s="81"/>
      <c r="R263" s="81"/>
    </row>
    <row r="264" spans="2:18" x14ac:dyDescent="0.25">
      <c r="B264" s="70">
        <v>42465.75</v>
      </c>
      <c r="C264" s="54">
        <f t="shared" si="34"/>
        <v>0.25</v>
      </c>
      <c r="D264" s="62">
        <v>9139.9650000000001</v>
      </c>
      <c r="E264" s="62">
        <v>17.8</v>
      </c>
      <c r="F264" s="72"/>
      <c r="G264" s="55">
        <f t="shared" si="27"/>
        <v>3.2739000000025179E-2</v>
      </c>
      <c r="H264" s="56">
        <f t="shared" si="28"/>
        <v>-25.837394126606796</v>
      </c>
      <c r="I264" s="56">
        <f t="shared" si="29"/>
        <v>4.7483892603036515E-3</v>
      </c>
      <c r="J264" s="56">
        <f t="shared" si="30"/>
        <v>3.2739000000025181E-3</v>
      </c>
      <c r="K264" s="56">
        <f t="shared" si="31"/>
        <v>3.3384482124025676E-4</v>
      </c>
      <c r="L264" s="56">
        <f t="shared" si="32"/>
        <v>2822.8932738999997</v>
      </c>
      <c r="M264" s="57"/>
      <c r="N264" s="87">
        <v>2834</v>
      </c>
      <c r="O264">
        <f t="shared" si="35"/>
        <v>194.42500000000223</v>
      </c>
      <c r="P264" s="57">
        <f t="shared" si="33"/>
        <v>1.6838883888401596E-4</v>
      </c>
      <c r="Q264" s="81"/>
      <c r="R264" s="81"/>
    </row>
    <row r="265" spans="2:18" x14ac:dyDescent="0.25">
      <c r="B265" s="70">
        <v>42466</v>
      </c>
      <c r="C265" s="54">
        <f t="shared" si="34"/>
        <v>0.25</v>
      </c>
      <c r="D265" s="62">
        <v>9138.8289999999997</v>
      </c>
      <c r="E265" s="62">
        <v>17.8</v>
      </c>
      <c r="F265" s="72"/>
      <c r="G265" s="55">
        <f t="shared" si="27"/>
        <v>0.16383340000007388</v>
      </c>
      <c r="H265" s="56">
        <f t="shared" si="28"/>
        <v>-25.705414449243108</v>
      </c>
      <c r="I265" s="56">
        <f t="shared" si="29"/>
        <v>2.3762019519190714E-2</v>
      </c>
      <c r="J265" s="56">
        <f t="shared" si="30"/>
        <v>1.638334000000739E-2</v>
      </c>
      <c r="K265" s="56">
        <f t="shared" si="31"/>
        <v>1.6706353931447533E-3</v>
      </c>
      <c r="L265" s="56">
        <f t="shared" si="32"/>
        <v>2822.90638334</v>
      </c>
      <c r="M265" s="57"/>
      <c r="N265" s="87">
        <v>2834</v>
      </c>
      <c r="O265">
        <f t="shared" si="35"/>
        <v>194.42500000000223</v>
      </c>
      <c r="P265" s="57">
        <f t="shared" si="33"/>
        <v>8.4265603703264497E-4</v>
      </c>
      <c r="Q265" s="81"/>
      <c r="R265" s="81"/>
    </row>
    <row r="266" spans="2:18" x14ac:dyDescent="0.25">
      <c r="B266" s="70">
        <v>42466.25</v>
      </c>
      <c r="C266" s="54">
        <f t="shared" si="34"/>
        <v>0.25</v>
      </c>
      <c r="D266" s="62">
        <v>9138.5419999999995</v>
      </c>
      <c r="E266" s="62">
        <v>17.8</v>
      </c>
      <c r="F266" s="72"/>
      <c r="G266" s="55">
        <f t="shared" si="27"/>
        <v>0.19695320000010411</v>
      </c>
      <c r="H266" s="56">
        <f t="shared" si="28"/>
        <v>-25.672071080930664</v>
      </c>
      <c r="I266" s="56">
        <f t="shared" si="29"/>
        <v>2.8565639135655099E-2</v>
      </c>
      <c r="J266" s="56">
        <f t="shared" si="30"/>
        <v>1.9695320000010411E-2</v>
      </c>
      <c r="K266" s="56">
        <f t="shared" si="31"/>
        <v>2.0083632929130618E-3</v>
      </c>
      <c r="L266" s="56">
        <f t="shared" si="32"/>
        <v>2822.9096953200001</v>
      </c>
      <c r="M266" s="57"/>
      <c r="N266" s="87">
        <v>2834</v>
      </c>
      <c r="O266">
        <f t="shared" si="35"/>
        <v>194.42500000000223</v>
      </c>
      <c r="P266" s="57">
        <f t="shared" si="33"/>
        <v>1.0130034717762729E-3</v>
      </c>
      <c r="Q266" s="81"/>
      <c r="R266" s="81"/>
    </row>
    <row r="267" spans="2:18" x14ac:dyDescent="0.25">
      <c r="B267" s="70">
        <v>42466.5</v>
      </c>
      <c r="C267" s="54">
        <f t="shared" si="34"/>
        <v>0.25</v>
      </c>
      <c r="D267" s="62">
        <v>9138.1759999999995</v>
      </c>
      <c r="E267" s="62">
        <v>17.8</v>
      </c>
      <c r="F267" s="72"/>
      <c r="G267" s="55">
        <f t="shared" si="27"/>
        <v>0.23918960000010242</v>
      </c>
      <c r="H267" s="56">
        <f t="shared" si="28"/>
        <v>-25.629549624938591</v>
      </c>
      <c r="I267" s="56">
        <f t="shared" si="29"/>
        <v>3.4691509447934851E-2</v>
      </c>
      <c r="J267" s="56">
        <f t="shared" si="30"/>
        <v>2.3918960000010245E-2</v>
      </c>
      <c r="K267" s="56">
        <f t="shared" si="31"/>
        <v>2.4390546215370444E-3</v>
      </c>
      <c r="L267" s="56">
        <f t="shared" si="32"/>
        <v>2822.91391896</v>
      </c>
      <c r="M267" s="57"/>
      <c r="N267" s="87">
        <v>2834</v>
      </c>
      <c r="O267">
        <f t="shared" si="35"/>
        <v>194.42500000000223</v>
      </c>
      <c r="P267" s="57">
        <f t="shared" si="33"/>
        <v>1.2302409669543509E-3</v>
      </c>
      <c r="Q267" s="81"/>
      <c r="R267" s="81"/>
    </row>
    <row r="268" spans="2:18" x14ac:dyDescent="0.25">
      <c r="B268" s="70">
        <v>42467</v>
      </c>
      <c r="C268" s="54">
        <f t="shared" si="34"/>
        <v>0.5</v>
      </c>
      <c r="D268" s="62">
        <v>9138.0239999999994</v>
      </c>
      <c r="E268" s="62">
        <v>17.8</v>
      </c>
      <c r="F268" s="72"/>
      <c r="G268" s="55">
        <f t="shared" si="27"/>
        <v>0.25673040000010749</v>
      </c>
      <c r="H268" s="56">
        <f t="shared" si="28"/>
        <v>-25.611890458170137</v>
      </c>
      <c r="I268" s="56">
        <f t="shared" si="29"/>
        <v>3.7235586736095588E-2</v>
      </c>
      <c r="J268" s="56">
        <f t="shared" si="30"/>
        <v>2.5673040000010749E-2</v>
      </c>
      <c r="K268" s="56">
        <f t="shared" si="31"/>
        <v>2.6179209656650962E-3</v>
      </c>
      <c r="L268" s="56">
        <f t="shared" si="32"/>
        <v>2822.91567304</v>
      </c>
      <c r="M268" s="57"/>
      <c r="N268" s="87">
        <v>2834</v>
      </c>
      <c r="O268">
        <f t="shared" si="35"/>
        <v>194.42500000000223</v>
      </c>
      <c r="P268" s="57">
        <f t="shared" si="33"/>
        <v>1.3204598174108501E-3</v>
      </c>
      <c r="Q268" s="81"/>
      <c r="R268" s="81"/>
    </row>
    <row r="269" spans="2:18" x14ac:dyDescent="0.25">
      <c r="B269" s="70">
        <v>42467.25</v>
      </c>
      <c r="C269" s="54">
        <f t="shared" si="34"/>
        <v>0.25</v>
      </c>
      <c r="D269" s="62">
        <v>9138.7279999999992</v>
      </c>
      <c r="E269" s="62">
        <v>17.8</v>
      </c>
      <c r="F269" s="72"/>
      <c r="G269" s="55">
        <f t="shared" si="27"/>
        <v>0.17548880000013936</v>
      </c>
      <c r="H269" s="56">
        <f t="shared" si="28"/>
        <v>-25.693680367803154</v>
      </c>
      <c r="I269" s="56">
        <f t="shared" si="29"/>
        <v>2.5452491927780211E-2</v>
      </c>
      <c r="J269" s="56">
        <f t="shared" si="30"/>
        <v>1.7548880000013936E-2</v>
      </c>
      <c r="K269" s="56">
        <f t="shared" si="31"/>
        <v>1.7894873718094211E-3</v>
      </c>
      <c r="L269" s="56">
        <f t="shared" si="32"/>
        <v>2822.9075488799999</v>
      </c>
      <c r="M269" s="57"/>
      <c r="N269" s="87">
        <v>2834</v>
      </c>
      <c r="O269">
        <f t="shared" si="35"/>
        <v>194.42500000000223</v>
      </c>
      <c r="P269" s="57">
        <f t="shared" si="33"/>
        <v>9.0260408898103304E-4</v>
      </c>
      <c r="Q269" s="81"/>
      <c r="R269" s="81"/>
    </row>
    <row r="270" spans="2:18" x14ac:dyDescent="0.25">
      <c r="B270" s="70">
        <v>42467.5</v>
      </c>
      <c r="C270" s="54">
        <f t="shared" si="34"/>
        <v>0.25</v>
      </c>
      <c r="D270" s="62">
        <v>9137.94</v>
      </c>
      <c r="E270" s="62">
        <v>17.8</v>
      </c>
      <c r="F270" s="72"/>
      <c r="G270" s="55">
        <f t="shared" si="27"/>
        <v>0.26642399999998323</v>
      </c>
      <c r="H270" s="56">
        <f t="shared" si="28"/>
        <v>-25.60213144927161</v>
      </c>
      <c r="I270" s="56">
        <f t="shared" si="29"/>
        <v>3.8641524184797563E-2</v>
      </c>
      <c r="J270" s="56">
        <f t="shared" si="30"/>
        <v>2.6642399999998324E-2</v>
      </c>
      <c r="K270" s="56">
        <f t="shared" si="31"/>
        <v>2.7167681558398289E-3</v>
      </c>
      <c r="L270" s="56">
        <f t="shared" si="32"/>
        <v>2822.9166424</v>
      </c>
      <c r="M270" s="57"/>
      <c r="N270" s="87">
        <v>2834</v>
      </c>
      <c r="O270">
        <f t="shared" si="35"/>
        <v>194.42500000000223</v>
      </c>
      <c r="P270" s="57">
        <f t="shared" si="33"/>
        <v>1.3703176031887884E-3</v>
      </c>
      <c r="Q270" s="81"/>
      <c r="R270" s="81"/>
    </row>
    <row r="271" spans="2:18" x14ac:dyDescent="0.25">
      <c r="B271" s="70">
        <v>42467.75</v>
      </c>
      <c r="C271" s="54">
        <f t="shared" si="34"/>
        <v>0.25</v>
      </c>
      <c r="D271" s="62">
        <v>9141.6219999999994</v>
      </c>
      <c r="E271" s="62">
        <v>17.8</v>
      </c>
      <c r="F271" s="72"/>
      <c r="G271" s="55">
        <f t="shared" si="27"/>
        <v>-0.15847879999988751</v>
      </c>
      <c r="H271" s="56">
        <f t="shared" si="28"/>
        <v>-26.029904223375524</v>
      </c>
      <c r="I271" s="56">
        <f t="shared" si="29"/>
        <v>-2.2985400650743684E-2</v>
      </c>
      <c r="J271" s="56">
        <f t="shared" si="30"/>
        <v>-1.584787999998875E-2</v>
      </c>
      <c r="K271" s="56">
        <f t="shared" si="31"/>
        <v>-1.6160336802068529E-3</v>
      </c>
      <c r="L271" s="56">
        <f t="shared" si="32"/>
        <v>2822.87415212</v>
      </c>
      <c r="M271" s="57"/>
      <c r="N271" s="87">
        <v>2834</v>
      </c>
      <c r="O271">
        <f t="shared" si="35"/>
        <v>194.42500000000223</v>
      </c>
      <c r="P271" s="57">
        <f t="shared" si="33"/>
        <v>-8.1511534010485123E-4</v>
      </c>
      <c r="Q271" s="81"/>
      <c r="R271" s="81"/>
    </row>
    <row r="272" spans="2:18" x14ac:dyDescent="0.25">
      <c r="B272" s="70">
        <v>42468</v>
      </c>
      <c r="C272" s="54">
        <f t="shared" si="34"/>
        <v>0.25</v>
      </c>
      <c r="D272" s="62">
        <v>9138.7119999999995</v>
      </c>
      <c r="E272" s="62">
        <v>17.8</v>
      </c>
      <c r="F272" s="72"/>
      <c r="G272" s="55">
        <f t="shared" si="27"/>
        <v>0.1773352000000957</v>
      </c>
      <c r="H272" s="56">
        <f t="shared" si="28"/>
        <v>-25.691821503824031</v>
      </c>
      <c r="I272" s="56">
        <f t="shared" si="29"/>
        <v>2.5720289537053877E-2</v>
      </c>
      <c r="J272" s="56">
        <f t="shared" si="30"/>
        <v>1.7733520000009571E-2</v>
      </c>
      <c r="K272" s="56">
        <f t="shared" si="31"/>
        <v>1.8083154080329759E-3</v>
      </c>
      <c r="L272" s="56">
        <f t="shared" si="32"/>
        <v>2822.90773352</v>
      </c>
      <c r="M272" s="57"/>
      <c r="N272" s="87">
        <v>2834</v>
      </c>
      <c r="O272">
        <f t="shared" si="35"/>
        <v>194.42500000000223</v>
      </c>
      <c r="P272" s="57">
        <f t="shared" si="33"/>
        <v>9.1210081008148984E-4</v>
      </c>
      <c r="Q272" s="81"/>
      <c r="R272" s="81"/>
    </row>
    <row r="273" spans="2:18" x14ac:dyDescent="0.25">
      <c r="B273" s="70">
        <v>42468.25</v>
      </c>
      <c r="C273" s="54">
        <f t="shared" si="34"/>
        <v>0.25</v>
      </c>
      <c r="D273" s="62">
        <v>9139.7659999999996</v>
      </c>
      <c r="E273" s="62">
        <v>17.8</v>
      </c>
      <c r="F273" s="72"/>
      <c r="G273" s="55">
        <f t="shared" si="27"/>
        <v>5.5703600000085632E-2</v>
      </c>
      <c r="H273" s="56">
        <f t="shared" si="28"/>
        <v>-25.814274406616505</v>
      </c>
      <c r="I273" s="56">
        <f t="shared" si="29"/>
        <v>8.079122025732419E-3</v>
      </c>
      <c r="J273" s="56">
        <f t="shared" si="30"/>
        <v>5.5703600000085634E-3</v>
      </c>
      <c r="K273" s="56">
        <f t="shared" si="31"/>
        <v>5.6801852177687322E-4</v>
      </c>
      <c r="L273" s="56">
        <f t="shared" si="32"/>
        <v>2822.89557036</v>
      </c>
      <c r="M273" s="57"/>
      <c r="N273" s="87">
        <v>2834</v>
      </c>
      <c r="O273">
        <f t="shared" si="35"/>
        <v>194.42500000000223</v>
      </c>
      <c r="P273" s="57">
        <f t="shared" si="33"/>
        <v>2.8650430757405166E-4</v>
      </c>
      <c r="Q273" s="81"/>
      <c r="R273" s="81"/>
    </row>
    <row r="274" spans="2:18" x14ac:dyDescent="0.25">
      <c r="B274" s="70">
        <v>42468.5</v>
      </c>
      <c r="C274" s="54">
        <f t="shared" si="34"/>
        <v>0.25</v>
      </c>
      <c r="D274" s="62">
        <v>9139.1110000000008</v>
      </c>
      <c r="E274" s="62">
        <v>17.8</v>
      </c>
      <c r="F274" s="72"/>
      <c r="G274" s="55">
        <f t="shared" si="27"/>
        <v>0.1312905999999513</v>
      </c>
      <c r="H274" s="56">
        <f t="shared" si="28"/>
        <v>-25.738176957569067</v>
      </c>
      <c r="I274" s="56">
        <f t="shared" si="29"/>
        <v>1.9042086655612935E-2</v>
      </c>
      <c r="J274" s="56">
        <f t="shared" si="30"/>
        <v>1.312905999999513E-2</v>
      </c>
      <c r="K274" s="56">
        <f t="shared" si="31"/>
        <v>1.3387912546955034E-3</v>
      </c>
      <c r="L274" s="56">
        <f t="shared" si="32"/>
        <v>2822.9031290600001</v>
      </c>
      <c r="M274" s="57"/>
      <c r="N274" s="87">
        <v>2834</v>
      </c>
      <c r="O274">
        <f t="shared" si="35"/>
        <v>194.42500000000223</v>
      </c>
      <c r="P274" s="57">
        <f t="shared" si="33"/>
        <v>6.7527632763250505E-4</v>
      </c>
      <c r="Q274" s="81"/>
      <c r="R274" s="81"/>
    </row>
    <row r="275" spans="2:18" x14ac:dyDescent="0.25">
      <c r="B275" s="70">
        <v>42468.75</v>
      </c>
      <c r="C275" s="54">
        <f t="shared" si="34"/>
        <v>0.25</v>
      </c>
      <c r="D275" s="62">
        <v>9141.07</v>
      </c>
      <c r="E275" s="62">
        <v>17.8</v>
      </c>
      <c r="F275" s="72"/>
      <c r="G275" s="55">
        <f t="shared" si="27"/>
        <v>-9.4777999999924437E-2</v>
      </c>
      <c r="H275" s="56">
        <f t="shared" si="28"/>
        <v>-25.965772784964884</v>
      </c>
      <c r="I275" s="56">
        <f t="shared" si="29"/>
        <v>-1.374638313058904E-2</v>
      </c>
      <c r="J275" s="56">
        <f t="shared" si="30"/>
        <v>-9.477799999992445E-3</v>
      </c>
      <c r="K275" s="56">
        <f t="shared" si="31"/>
        <v>-9.6646643047922944E-4</v>
      </c>
      <c r="L275" s="56">
        <f t="shared" si="32"/>
        <v>2822.8805222000001</v>
      </c>
      <c r="M275" s="57"/>
      <c r="N275" s="87">
        <v>2834</v>
      </c>
      <c r="O275">
        <f t="shared" si="35"/>
        <v>194.42500000000223</v>
      </c>
      <c r="P275" s="57">
        <f t="shared" si="33"/>
        <v>-4.8747846213153325E-4</v>
      </c>
      <c r="Q275" s="81"/>
      <c r="R275" s="81"/>
    </row>
    <row r="276" spans="2:18" x14ac:dyDescent="0.25">
      <c r="B276" s="70">
        <v>42469</v>
      </c>
      <c r="C276" s="54">
        <f t="shared" si="34"/>
        <v>0.25</v>
      </c>
      <c r="D276" s="62">
        <v>9138.5259999999998</v>
      </c>
      <c r="E276" s="62">
        <v>17.8</v>
      </c>
      <c r="F276" s="72"/>
      <c r="G276" s="55">
        <f t="shared" si="27"/>
        <v>0.19879960000006044</v>
      </c>
      <c r="H276" s="56">
        <f t="shared" si="28"/>
        <v>-25.67021221824757</v>
      </c>
      <c r="I276" s="56">
        <f t="shared" si="29"/>
        <v>2.8833436744928765E-2</v>
      </c>
      <c r="J276" s="56">
        <f t="shared" si="30"/>
        <v>1.9879960000006046E-2</v>
      </c>
      <c r="K276" s="56">
        <f t="shared" si="31"/>
        <v>2.0271913291366162E-3</v>
      </c>
      <c r="L276" s="56">
        <f t="shared" si="32"/>
        <v>2822.9098799599997</v>
      </c>
      <c r="M276" s="57"/>
      <c r="N276" s="87">
        <v>2834</v>
      </c>
      <c r="O276">
        <f t="shared" si="35"/>
        <v>194.42500000000223</v>
      </c>
      <c r="P276" s="57">
        <f t="shared" si="33"/>
        <v>1.0225001928767298E-3</v>
      </c>
      <c r="Q276" s="81"/>
      <c r="R276" s="81"/>
    </row>
    <row r="277" spans="2:18" x14ac:dyDescent="0.25">
      <c r="B277" s="70">
        <v>42469.25</v>
      </c>
      <c r="C277" s="54">
        <f t="shared" si="34"/>
        <v>0.25</v>
      </c>
      <c r="D277" s="62">
        <v>9139.08</v>
      </c>
      <c r="E277" s="62">
        <v>17.8</v>
      </c>
      <c r="F277" s="72"/>
      <c r="G277" s="55">
        <f t="shared" si="27"/>
        <v>0.13486800000005036</v>
      </c>
      <c r="H277" s="56">
        <f t="shared" si="28"/>
        <v>-25.734575403541157</v>
      </c>
      <c r="I277" s="56">
        <f t="shared" si="29"/>
        <v>1.9560944523607304E-2</v>
      </c>
      <c r="J277" s="56">
        <f t="shared" si="30"/>
        <v>1.3486800000005038E-2</v>
      </c>
      <c r="K277" s="56">
        <f t="shared" si="31"/>
        <v>1.3752705748805137E-3</v>
      </c>
      <c r="L277" s="56">
        <f t="shared" si="32"/>
        <v>2822.9034867999999</v>
      </c>
      <c r="M277" s="57"/>
      <c r="N277" s="87">
        <v>2834</v>
      </c>
      <c r="O277">
        <f t="shared" si="35"/>
        <v>194.42500000000223</v>
      </c>
      <c r="P277" s="57">
        <f t="shared" si="33"/>
        <v>6.9367622476558478E-4</v>
      </c>
      <c r="Q277" s="81"/>
      <c r="R277" s="81"/>
    </row>
    <row r="278" spans="2:18" x14ac:dyDescent="0.25">
      <c r="B278" s="70">
        <v>42469.5</v>
      </c>
      <c r="C278" s="54">
        <f t="shared" si="34"/>
        <v>0.25</v>
      </c>
      <c r="D278" s="62">
        <v>9138.91</v>
      </c>
      <c r="E278" s="62">
        <v>17.8</v>
      </c>
      <c r="F278" s="72"/>
      <c r="G278" s="55">
        <f t="shared" si="27"/>
        <v>0.15448600000005877</v>
      </c>
      <c r="H278" s="56">
        <f t="shared" si="28"/>
        <v>-25.714824953409561</v>
      </c>
      <c r="I278" s="56">
        <f t="shared" si="29"/>
        <v>2.2406294122208521E-2</v>
      </c>
      <c r="J278" s="56">
        <f t="shared" si="30"/>
        <v>1.5448600000005877E-2</v>
      </c>
      <c r="K278" s="56">
        <f t="shared" si="31"/>
        <v>1.5753184597605994E-3</v>
      </c>
      <c r="L278" s="56">
        <f t="shared" si="32"/>
        <v>2822.9054486</v>
      </c>
      <c r="M278" s="57"/>
      <c r="N278" s="87">
        <v>2834</v>
      </c>
      <c r="O278">
        <f t="shared" si="35"/>
        <v>194.42500000000223</v>
      </c>
      <c r="P278" s="57">
        <f t="shared" si="33"/>
        <v>7.9457888646036778E-4</v>
      </c>
      <c r="Q278" s="81"/>
      <c r="R278" s="81"/>
    </row>
    <row r="279" spans="2:18" x14ac:dyDescent="0.25">
      <c r="B279" s="70">
        <v>42469.75</v>
      </c>
      <c r="C279" s="54">
        <f t="shared" si="34"/>
        <v>0.25</v>
      </c>
      <c r="D279" s="62">
        <v>9140.7520000000004</v>
      </c>
      <c r="E279" s="62">
        <v>17.8</v>
      </c>
      <c r="F279" s="72"/>
      <c r="G279" s="55">
        <f t="shared" si="27"/>
        <v>-5.808080000000504E-2</v>
      </c>
      <c r="H279" s="56">
        <f t="shared" si="28"/>
        <v>-25.928827560022228</v>
      </c>
      <c r="I279" s="56">
        <f t="shared" si="29"/>
        <v>-8.4239056461607297E-3</v>
      </c>
      <c r="J279" s="56">
        <f t="shared" si="30"/>
        <v>-5.8080800000005041E-3</v>
      </c>
      <c r="K279" s="56">
        <f t="shared" si="31"/>
        <v>-5.9225921052805141E-4</v>
      </c>
      <c r="L279" s="56">
        <f t="shared" si="32"/>
        <v>2822.8841919199999</v>
      </c>
      <c r="M279" s="57"/>
      <c r="N279" s="87">
        <v>2834</v>
      </c>
      <c r="O279">
        <f t="shared" si="35"/>
        <v>194.42500000000223</v>
      </c>
      <c r="P279" s="57">
        <f t="shared" si="33"/>
        <v>-2.9873113025590523E-4</v>
      </c>
      <c r="Q279" s="81"/>
      <c r="R279" s="81"/>
    </row>
    <row r="280" spans="2:18" x14ac:dyDescent="0.25">
      <c r="B280" s="70">
        <v>42470</v>
      </c>
      <c r="C280" s="54">
        <f t="shared" si="34"/>
        <v>0.25</v>
      </c>
      <c r="D280" s="62">
        <v>9138.2909999999993</v>
      </c>
      <c r="E280" s="62">
        <v>17.899999999999999</v>
      </c>
      <c r="F280" s="72"/>
      <c r="G280" s="55">
        <f t="shared" ref="G280:G343" si="36">$N$5*(D280-J$18)-($N$7*($L$18-E280))</f>
        <v>0.22448860000012766</v>
      </c>
      <c r="H280" s="56">
        <f t="shared" ref="H280:H343" si="37">($K$9*(D280)^2)+($N$9*D280)+$P$9</f>
        <v>-25.642910185428036</v>
      </c>
      <c r="I280" s="56">
        <f t="shared" ref="I280:I343" si="38">G280*0.1450377/1</f>
        <v>3.2559310220238516E-2</v>
      </c>
      <c r="J280" s="56">
        <f t="shared" ref="J280:J343" si="39">G280*0.1/1</f>
        <v>2.2448860000012769E-2</v>
      </c>
      <c r="K280" s="56">
        <f t="shared" ref="K280:K343" si="40">+G280*0.01019716/1</f>
        <v>2.2891461723773018E-3</v>
      </c>
      <c r="L280" s="56">
        <f t="shared" ref="L280:L343" si="41">+J280+$J$21</f>
        <v>2822.91244886</v>
      </c>
      <c r="M280" s="57"/>
      <c r="N280" s="87">
        <v>2834</v>
      </c>
      <c r="O280">
        <f t="shared" si="35"/>
        <v>194.42500000000223</v>
      </c>
      <c r="P280" s="57">
        <f t="shared" si="33"/>
        <v>1.154628262826926E-3</v>
      </c>
      <c r="Q280" s="81"/>
      <c r="R280" s="81"/>
    </row>
    <row r="281" spans="2:18" x14ac:dyDescent="0.25">
      <c r="B281" s="70">
        <v>42470.25</v>
      </c>
      <c r="C281" s="54">
        <f t="shared" si="34"/>
        <v>0.25</v>
      </c>
      <c r="D281" s="62">
        <v>9138.8950000000004</v>
      </c>
      <c r="E281" s="62">
        <v>17.8</v>
      </c>
      <c r="F281" s="72"/>
      <c r="G281" s="55">
        <f t="shared" si="36"/>
        <v>0.15621699999999158</v>
      </c>
      <c r="H281" s="56">
        <f t="shared" si="37"/>
        <v>-25.713082267237269</v>
      </c>
      <c r="I281" s="56">
        <f t="shared" si="38"/>
        <v>2.2657354380898779E-2</v>
      </c>
      <c r="J281" s="56">
        <f t="shared" si="39"/>
        <v>1.5621699999999159E-2</v>
      </c>
      <c r="K281" s="56">
        <f t="shared" si="40"/>
        <v>1.5929697437199143E-3</v>
      </c>
      <c r="L281" s="56">
        <f t="shared" si="41"/>
        <v>2822.9056216999998</v>
      </c>
      <c r="M281" s="57"/>
      <c r="N281" s="87">
        <v>2834</v>
      </c>
      <c r="O281">
        <f t="shared" si="35"/>
        <v>194.42500000000223</v>
      </c>
      <c r="P281" s="57">
        <f t="shared" si="33"/>
        <v>8.0348206249191095E-4</v>
      </c>
      <c r="Q281" s="81"/>
      <c r="R281" s="81"/>
    </row>
    <row r="282" spans="2:18" x14ac:dyDescent="0.25">
      <c r="B282" s="70">
        <v>42470.5</v>
      </c>
      <c r="C282" s="54">
        <f t="shared" si="34"/>
        <v>0.25</v>
      </c>
      <c r="D282" s="62">
        <v>9138.7119999999995</v>
      </c>
      <c r="E282" s="62">
        <v>17.899999999999999</v>
      </c>
      <c r="F282" s="72"/>
      <c r="G282" s="55">
        <f t="shared" si="36"/>
        <v>0.17590520000009574</v>
      </c>
      <c r="H282" s="56">
        <f t="shared" si="37"/>
        <v>-25.691821503824031</v>
      </c>
      <c r="I282" s="56">
        <f t="shared" si="38"/>
        <v>2.5512885626053885E-2</v>
      </c>
      <c r="J282" s="56">
        <f t="shared" si="39"/>
        <v>1.7590520000009574E-2</v>
      </c>
      <c r="K282" s="56">
        <f t="shared" si="40"/>
        <v>1.7937334692329763E-3</v>
      </c>
      <c r="L282" s="56">
        <f t="shared" si="41"/>
        <v>2822.9075905199998</v>
      </c>
      <c r="M282" s="57"/>
      <c r="N282" s="87">
        <v>2834</v>
      </c>
      <c r="O282">
        <f t="shared" si="35"/>
        <v>194.42500000000223</v>
      </c>
      <c r="P282" s="57">
        <f t="shared" si="33"/>
        <v>9.0474578886508283E-4</v>
      </c>
      <c r="Q282" s="81"/>
      <c r="R282" s="81"/>
    </row>
    <row r="283" spans="2:18" x14ac:dyDescent="0.25">
      <c r="B283" s="70">
        <v>42470.75</v>
      </c>
      <c r="C283" s="54">
        <f t="shared" si="34"/>
        <v>0.25</v>
      </c>
      <c r="D283" s="62">
        <v>9139.9480000000003</v>
      </c>
      <c r="E283" s="62">
        <v>17.899999999999999</v>
      </c>
      <c r="F283" s="72"/>
      <c r="G283" s="55">
        <f t="shared" si="36"/>
        <v>3.3270800000005062E-2</v>
      </c>
      <c r="H283" s="56">
        <f t="shared" si="37"/>
        <v>-25.835419074476704</v>
      </c>
      <c r="I283" s="56">
        <f t="shared" si="38"/>
        <v>4.8255203091607341E-3</v>
      </c>
      <c r="J283" s="56">
        <f t="shared" si="39"/>
        <v>3.3270800000005062E-3</v>
      </c>
      <c r="K283" s="56">
        <f t="shared" si="40"/>
        <v>3.3926767092805164E-4</v>
      </c>
      <c r="L283" s="56">
        <f t="shared" si="41"/>
        <v>2822.8933270799998</v>
      </c>
      <c r="M283" s="57"/>
      <c r="N283" s="87">
        <v>2834</v>
      </c>
      <c r="O283">
        <f t="shared" si="35"/>
        <v>194.42500000000223</v>
      </c>
      <c r="P283" s="57">
        <f t="shared" ref="P283:P346" si="42">G283/O283</f>
        <v>1.711240838369792E-4</v>
      </c>
      <c r="Q283" s="81"/>
      <c r="R283" s="81"/>
    </row>
    <row r="284" spans="2:18" x14ac:dyDescent="0.25">
      <c r="B284" s="70">
        <v>42471</v>
      </c>
      <c r="C284" s="54">
        <f t="shared" ref="C284:C347" si="43">B284-B283</f>
        <v>0.25</v>
      </c>
      <c r="D284" s="62">
        <v>9137.9560000000001</v>
      </c>
      <c r="E284" s="62">
        <v>17.899999999999999</v>
      </c>
      <c r="F284" s="72"/>
      <c r="G284" s="55">
        <f t="shared" si="36"/>
        <v>0.2631476000000269</v>
      </c>
      <c r="H284" s="56">
        <f t="shared" si="37"/>
        <v>-25.603990307872664</v>
      </c>
      <c r="I284" s="56">
        <f t="shared" si="38"/>
        <v>3.8166322664523897E-2</v>
      </c>
      <c r="J284" s="56">
        <f t="shared" si="39"/>
        <v>2.6314760000002692E-2</v>
      </c>
      <c r="K284" s="56">
        <f t="shared" si="40"/>
        <v>2.6833581808162746E-3</v>
      </c>
      <c r="L284" s="56">
        <f t="shared" si="41"/>
        <v>2822.9163147599998</v>
      </c>
      <c r="M284" s="57"/>
      <c r="N284" s="87">
        <v>2834</v>
      </c>
      <c r="O284">
        <f t="shared" ref="O284:O347" si="44">(N284-J$21)*O$20</f>
        <v>194.42500000000223</v>
      </c>
      <c r="P284" s="57">
        <f t="shared" si="42"/>
        <v>1.3534658608719244E-3</v>
      </c>
      <c r="Q284" s="81"/>
      <c r="R284" s="81"/>
    </row>
    <row r="285" spans="2:18" x14ac:dyDescent="0.25">
      <c r="B285" s="70">
        <v>42471.25</v>
      </c>
      <c r="C285" s="54">
        <f t="shared" si="43"/>
        <v>0.25</v>
      </c>
      <c r="D285" s="62">
        <v>9139.2980000000007</v>
      </c>
      <c r="E285" s="62">
        <v>17.899999999999999</v>
      </c>
      <c r="F285" s="72"/>
      <c r="G285" s="55">
        <f t="shared" si="36"/>
        <v>0.10828079999996308</v>
      </c>
      <c r="H285" s="56">
        <f t="shared" si="37"/>
        <v>-25.759902469771532</v>
      </c>
      <c r="I285" s="56">
        <f t="shared" si="38"/>
        <v>1.5704798186154646E-2</v>
      </c>
      <c r="J285" s="56">
        <f t="shared" si="39"/>
        <v>1.0828079999996309E-2</v>
      </c>
      <c r="K285" s="56">
        <f t="shared" si="40"/>
        <v>1.1041566425276236E-3</v>
      </c>
      <c r="L285" s="56">
        <f t="shared" si="41"/>
        <v>2822.9008280799999</v>
      </c>
      <c r="M285" s="57"/>
      <c r="N285" s="87">
        <v>2834</v>
      </c>
      <c r="O285">
        <f t="shared" si="44"/>
        <v>194.42500000000223</v>
      </c>
      <c r="P285" s="57">
        <f t="shared" si="42"/>
        <v>5.5692837855194461E-4</v>
      </c>
      <c r="Q285" s="81"/>
      <c r="R285" s="81"/>
    </row>
    <row r="286" spans="2:18" x14ac:dyDescent="0.25">
      <c r="B286" s="70">
        <v>42471.5</v>
      </c>
      <c r="C286" s="54">
        <f t="shared" si="43"/>
        <v>0.25</v>
      </c>
      <c r="D286" s="62">
        <v>9138.2070000000003</v>
      </c>
      <c r="E286" s="62">
        <v>17.899999999999999</v>
      </c>
      <c r="F286" s="72"/>
      <c r="G286" s="55">
        <f t="shared" si="36"/>
        <v>0.23418220000000339</v>
      </c>
      <c r="H286" s="56">
        <f t="shared" si="37"/>
        <v>-25.633151166764719</v>
      </c>
      <c r="I286" s="56">
        <f t="shared" si="38"/>
        <v>3.396524766894049E-2</v>
      </c>
      <c r="J286" s="56">
        <f t="shared" si="39"/>
        <v>2.341822000000034E-2</v>
      </c>
      <c r="K286" s="56">
        <f t="shared" si="40"/>
        <v>2.3879933625520345E-3</v>
      </c>
      <c r="L286" s="56">
        <f t="shared" si="41"/>
        <v>2822.91341822</v>
      </c>
      <c r="M286" s="57"/>
      <c r="N286" s="87">
        <v>2834</v>
      </c>
      <c r="O286">
        <f t="shared" si="44"/>
        <v>194.42500000000223</v>
      </c>
      <c r="P286" s="57">
        <f t="shared" si="42"/>
        <v>1.2044860486048641E-3</v>
      </c>
      <c r="Q286" s="81"/>
      <c r="R286" s="81"/>
    </row>
    <row r="287" spans="2:18" x14ac:dyDescent="0.25">
      <c r="B287" s="70">
        <v>42471.75</v>
      </c>
      <c r="C287" s="54">
        <f t="shared" si="43"/>
        <v>0.25</v>
      </c>
      <c r="D287" s="62">
        <v>9139.7479999999996</v>
      </c>
      <c r="E287" s="62">
        <v>17.899999999999999</v>
      </c>
      <c r="F287" s="72"/>
      <c r="G287" s="55">
        <f t="shared" si="36"/>
        <v>5.6350800000089026E-2</v>
      </c>
      <c r="H287" s="56">
        <f t="shared" si="37"/>
        <v>-25.812183176512917</v>
      </c>
      <c r="I287" s="56">
        <f t="shared" si="38"/>
        <v>8.1729904251729123E-3</v>
      </c>
      <c r="J287" s="56">
        <f t="shared" si="39"/>
        <v>5.6350800000089032E-3</v>
      </c>
      <c r="K287" s="56">
        <f t="shared" si="40"/>
        <v>5.7461812372890781E-4</v>
      </c>
      <c r="L287" s="56">
        <f t="shared" si="41"/>
        <v>2822.8956350799999</v>
      </c>
      <c r="M287" s="57"/>
      <c r="N287" s="87">
        <v>2834</v>
      </c>
      <c r="O287">
        <f t="shared" si="44"/>
        <v>194.42500000000223</v>
      </c>
      <c r="P287" s="57">
        <f t="shared" si="42"/>
        <v>2.8983309759592838E-4</v>
      </c>
      <c r="Q287" s="81"/>
      <c r="R287" s="81"/>
    </row>
    <row r="288" spans="2:18" x14ac:dyDescent="0.25">
      <c r="B288" s="70">
        <v>42472</v>
      </c>
      <c r="C288" s="54">
        <f t="shared" si="43"/>
        <v>0.25</v>
      </c>
      <c r="D288" s="62">
        <v>9137.6579999999994</v>
      </c>
      <c r="E288" s="62">
        <v>17.899999999999999</v>
      </c>
      <c r="F288" s="72"/>
      <c r="G288" s="55">
        <f t="shared" si="36"/>
        <v>0.29753680000010585</v>
      </c>
      <c r="H288" s="56">
        <f t="shared" si="37"/>
        <v>-25.569369084724713</v>
      </c>
      <c r="I288" s="56">
        <f t="shared" si="38"/>
        <v>4.3154053137375352E-2</v>
      </c>
      <c r="J288" s="56">
        <f t="shared" si="39"/>
        <v>2.9753680000010586E-2</v>
      </c>
      <c r="K288" s="56">
        <f t="shared" si="40"/>
        <v>3.0340303554890796E-3</v>
      </c>
      <c r="L288" s="56">
        <f t="shared" si="41"/>
        <v>2822.9197536799998</v>
      </c>
      <c r="M288" s="57"/>
      <c r="N288" s="87">
        <v>2834</v>
      </c>
      <c r="O288">
        <f t="shared" si="44"/>
        <v>194.42500000000223</v>
      </c>
      <c r="P288" s="57">
        <f t="shared" si="42"/>
        <v>1.5303422913725212E-3</v>
      </c>
      <c r="Q288" s="81"/>
      <c r="R288" s="81"/>
    </row>
    <row r="289" spans="2:18" x14ac:dyDescent="0.25">
      <c r="B289" s="70">
        <v>42472.25</v>
      </c>
      <c r="C289" s="54">
        <f t="shared" si="43"/>
        <v>0.25</v>
      </c>
      <c r="D289" s="62">
        <v>9138.1419999999998</v>
      </c>
      <c r="E289" s="62">
        <v>17.899999999999999</v>
      </c>
      <c r="F289" s="72"/>
      <c r="G289" s="55">
        <f t="shared" si="36"/>
        <v>0.24168320000006216</v>
      </c>
      <c r="H289" s="56">
        <f t="shared" si="37"/>
        <v>-25.625599547287948</v>
      </c>
      <c r="I289" s="56">
        <f t="shared" si="38"/>
        <v>3.5053175456649016E-2</v>
      </c>
      <c r="J289" s="56">
        <f t="shared" si="39"/>
        <v>2.4168320000006217E-2</v>
      </c>
      <c r="K289" s="56">
        <f t="shared" si="40"/>
        <v>2.4644822597126338E-3</v>
      </c>
      <c r="L289" s="56">
        <f t="shared" si="41"/>
        <v>2822.91416832</v>
      </c>
      <c r="M289" s="57"/>
      <c r="N289" s="87">
        <v>2834</v>
      </c>
      <c r="O289">
        <f t="shared" si="44"/>
        <v>194.42500000000223</v>
      </c>
      <c r="P289" s="57">
        <f t="shared" si="42"/>
        <v>1.2430664780766845E-3</v>
      </c>
      <c r="Q289" s="81"/>
      <c r="R289" s="81"/>
    </row>
    <row r="290" spans="2:18" x14ac:dyDescent="0.25">
      <c r="B290" s="70">
        <v>42472.5</v>
      </c>
      <c r="C290" s="54">
        <f t="shared" si="43"/>
        <v>0.25</v>
      </c>
      <c r="D290" s="62">
        <v>9137.9920000000002</v>
      </c>
      <c r="E290" s="62">
        <v>17.899999999999999</v>
      </c>
      <c r="F290" s="72"/>
      <c r="G290" s="55">
        <f t="shared" si="36"/>
        <v>0.25899320000002019</v>
      </c>
      <c r="H290" s="56">
        <f t="shared" si="37"/>
        <v>-25.608172740132431</v>
      </c>
      <c r="I290" s="56">
        <f t="shared" si="38"/>
        <v>3.7563778043642929E-2</v>
      </c>
      <c r="J290" s="56">
        <f t="shared" si="39"/>
        <v>2.5899320000002019E-2</v>
      </c>
      <c r="K290" s="56">
        <f t="shared" si="40"/>
        <v>2.6409950993122057E-3</v>
      </c>
      <c r="L290" s="56">
        <f t="shared" si="41"/>
        <v>2822.9158993199999</v>
      </c>
      <c r="M290" s="57"/>
      <c r="N290" s="87">
        <v>2834</v>
      </c>
      <c r="O290">
        <f t="shared" si="44"/>
        <v>194.42500000000223</v>
      </c>
      <c r="P290" s="57">
        <f t="shared" si="42"/>
        <v>1.3320982383953567E-3</v>
      </c>
      <c r="Q290" s="81"/>
      <c r="R290" s="81"/>
    </row>
    <row r="291" spans="2:18" x14ac:dyDescent="0.25">
      <c r="B291" s="70">
        <v>42472.75</v>
      </c>
      <c r="C291" s="54">
        <f t="shared" si="43"/>
        <v>0.25</v>
      </c>
      <c r="D291" s="62">
        <v>9140.2669999999998</v>
      </c>
      <c r="E291" s="62">
        <v>17.899999999999999</v>
      </c>
      <c r="F291" s="72"/>
      <c r="G291" s="55">
        <f t="shared" si="36"/>
        <v>-3.5417999999378461E-3</v>
      </c>
      <c r="H291" s="56">
        <f t="shared" si="37"/>
        <v>-25.872480367771459</v>
      </c>
      <c r="I291" s="56">
        <f t="shared" si="38"/>
        <v>-5.1369452585098535E-4</v>
      </c>
      <c r="J291" s="56">
        <f t="shared" si="39"/>
        <v>-3.5417999999378465E-4</v>
      </c>
      <c r="K291" s="56">
        <f t="shared" si="40"/>
        <v>-3.6116301287366208E-5</v>
      </c>
      <c r="L291" s="56">
        <f t="shared" si="41"/>
        <v>2822.8896458199997</v>
      </c>
      <c r="M291" s="57"/>
      <c r="N291" s="87">
        <v>2834</v>
      </c>
      <c r="O291">
        <f t="shared" si="44"/>
        <v>194.42500000000223</v>
      </c>
      <c r="P291" s="57">
        <f t="shared" si="42"/>
        <v>-1.8216793107562328E-5</v>
      </c>
      <c r="Q291" s="81"/>
      <c r="R291" s="81"/>
    </row>
    <row r="292" spans="2:18" x14ac:dyDescent="0.25">
      <c r="B292" s="70">
        <v>42473</v>
      </c>
      <c r="C292" s="54">
        <f t="shared" si="43"/>
        <v>0.25</v>
      </c>
      <c r="D292" s="62">
        <v>9138.3610000000008</v>
      </c>
      <c r="E292" s="62">
        <v>17.899999999999999</v>
      </c>
      <c r="F292" s="72"/>
      <c r="G292" s="55">
        <f t="shared" si="36"/>
        <v>0.21641059999995133</v>
      </c>
      <c r="H292" s="56">
        <f t="shared" si="37"/>
        <v>-25.65104270332813</v>
      </c>
      <c r="I292" s="56">
        <f t="shared" si="38"/>
        <v>3.1387695679612936E-2</v>
      </c>
      <c r="J292" s="56">
        <f t="shared" si="39"/>
        <v>2.1641059999995133E-2</v>
      </c>
      <c r="K292" s="56">
        <f t="shared" si="40"/>
        <v>2.2067735138955038E-3</v>
      </c>
      <c r="L292" s="56">
        <f t="shared" si="41"/>
        <v>2822.91164106</v>
      </c>
      <c r="M292" s="57"/>
      <c r="N292" s="87">
        <v>2834</v>
      </c>
      <c r="O292">
        <f t="shared" si="44"/>
        <v>194.42500000000223</v>
      </c>
      <c r="P292" s="57">
        <f t="shared" si="42"/>
        <v>1.113080108010538E-3</v>
      </c>
      <c r="Q292" s="81"/>
      <c r="R292" s="81"/>
    </row>
    <row r="293" spans="2:18" x14ac:dyDescent="0.25">
      <c r="B293" s="70">
        <v>42473.25</v>
      </c>
      <c r="C293" s="54">
        <f t="shared" si="43"/>
        <v>0.25</v>
      </c>
      <c r="D293" s="62">
        <v>9138.6090000000004</v>
      </c>
      <c r="E293" s="62">
        <v>17.899999999999999</v>
      </c>
      <c r="F293" s="72"/>
      <c r="G293" s="55">
        <f t="shared" si="36"/>
        <v>0.18779139999999836</v>
      </c>
      <c r="H293" s="56">
        <f t="shared" si="37"/>
        <v>-25.679855069627592</v>
      </c>
      <c r="I293" s="56">
        <f t="shared" si="38"/>
        <v>2.7236832735779759E-2</v>
      </c>
      <c r="J293" s="56">
        <f t="shared" si="39"/>
        <v>1.8779139999999837E-2</v>
      </c>
      <c r="K293" s="56">
        <f t="shared" si="40"/>
        <v>1.9149389524239834E-3</v>
      </c>
      <c r="L293" s="56">
        <f t="shared" si="41"/>
        <v>2822.9087791399998</v>
      </c>
      <c r="M293" s="57"/>
      <c r="N293" s="87">
        <v>2834</v>
      </c>
      <c r="O293">
        <f t="shared" si="44"/>
        <v>194.42500000000223</v>
      </c>
      <c r="P293" s="57">
        <f t="shared" si="42"/>
        <v>9.6588093095021841E-4</v>
      </c>
      <c r="Q293" s="81"/>
      <c r="R293" s="81"/>
    </row>
    <row r="294" spans="2:18" x14ac:dyDescent="0.25">
      <c r="B294" s="70">
        <v>42473.5</v>
      </c>
      <c r="C294" s="54">
        <f t="shared" si="43"/>
        <v>0.25</v>
      </c>
      <c r="D294" s="62">
        <v>9138.5110000000004</v>
      </c>
      <c r="E294" s="62">
        <v>17.899999999999999</v>
      </c>
      <c r="F294" s="72"/>
      <c r="G294" s="55">
        <f t="shared" si="36"/>
        <v>0.1991005999999933</v>
      </c>
      <c r="H294" s="56">
        <f t="shared" si="37"/>
        <v>-25.66846953458321</v>
      </c>
      <c r="I294" s="56">
        <f t="shared" si="38"/>
        <v>2.8877093092619027E-2</v>
      </c>
      <c r="J294" s="56">
        <f t="shared" si="39"/>
        <v>1.9910059999999331E-2</v>
      </c>
      <c r="K294" s="56">
        <f t="shared" si="40"/>
        <v>2.0302606742959319E-3</v>
      </c>
      <c r="L294" s="56">
        <f t="shared" si="41"/>
        <v>2822.9099100599997</v>
      </c>
      <c r="M294" s="57"/>
      <c r="N294" s="87">
        <v>2834</v>
      </c>
      <c r="O294">
        <f t="shared" si="44"/>
        <v>194.42500000000223</v>
      </c>
      <c r="P294" s="57">
        <f t="shared" si="42"/>
        <v>1.0240483476918658E-3</v>
      </c>
      <c r="Q294" s="81"/>
      <c r="R294" s="81"/>
    </row>
    <row r="295" spans="2:18" x14ac:dyDescent="0.25">
      <c r="B295" s="70">
        <v>42473.75</v>
      </c>
      <c r="C295" s="54">
        <f t="shared" si="43"/>
        <v>0.25</v>
      </c>
      <c r="D295" s="62">
        <v>9140.7019999999993</v>
      </c>
      <c r="E295" s="62">
        <v>17.899999999999999</v>
      </c>
      <c r="F295" s="72"/>
      <c r="G295" s="55">
        <f t="shared" si="36"/>
        <v>-5.3740799999879074E-2</v>
      </c>
      <c r="H295" s="56">
        <f t="shared" si="37"/>
        <v>-25.923018566395285</v>
      </c>
      <c r="I295" s="56">
        <f t="shared" si="38"/>
        <v>-7.794442028142461E-3</v>
      </c>
      <c r="J295" s="56">
        <f t="shared" si="39"/>
        <v>-5.3740799999879079E-3</v>
      </c>
      <c r="K295" s="56">
        <f t="shared" si="40"/>
        <v>-5.4800353612676693E-4</v>
      </c>
      <c r="L295" s="56">
        <f t="shared" si="41"/>
        <v>2822.88462592</v>
      </c>
      <c r="M295" s="57"/>
      <c r="N295" s="87">
        <v>2834</v>
      </c>
      <c r="O295">
        <f t="shared" si="44"/>
        <v>194.42500000000223</v>
      </c>
      <c r="P295" s="57">
        <f t="shared" si="42"/>
        <v>-2.7640889803203525E-4</v>
      </c>
      <c r="Q295" s="81"/>
      <c r="R295" s="81"/>
    </row>
    <row r="296" spans="2:18" x14ac:dyDescent="0.25">
      <c r="B296" s="70">
        <v>42474</v>
      </c>
      <c r="C296" s="54">
        <f t="shared" si="43"/>
        <v>0.25</v>
      </c>
      <c r="D296" s="62">
        <v>9139.48</v>
      </c>
      <c r="E296" s="62">
        <v>17.899999999999999</v>
      </c>
      <c r="F296" s="72"/>
      <c r="G296" s="55">
        <f t="shared" si="36"/>
        <v>8.7278000000092379E-2</v>
      </c>
      <c r="H296" s="56">
        <f t="shared" si="37"/>
        <v>-25.781047100546175</v>
      </c>
      <c r="I296" s="56">
        <f t="shared" si="38"/>
        <v>1.2658600380613397E-2</v>
      </c>
      <c r="J296" s="56">
        <f t="shared" si="39"/>
        <v>8.7278000000092382E-3</v>
      </c>
      <c r="K296" s="56">
        <f t="shared" si="40"/>
        <v>8.8998773048094197E-4</v>
      </c>
      <c r="L296" s="56">
        <f t="shared" si="41"/>
        <v>2822.8987278</v>
      </c>
      <c r="M296" s="57"/>
      <c r="N296" s="87">
        <v>2834</v>
      </c>
      <c r="O296">
        <f t="shared" si="44"/>
        <v>194.42500000000223</v>
      </c>
      <c r="P296" s="57">
        <f t="shared" si="42"/>
        <v>4.4890317603235889E-4</v>
      </c>
      <c r="Q296" s="81"/>
      <c r="R296" s="81"/>
    </row>
    <row r="297" spans="2:18" x14ac:dyDescent="0.25">
      <c r="B297" s="70">
        <v>42474.25</v>
      </c>
      <c r="C297" s="54">
        <f t="shared" si="43"/>
        <v>0.25</v>
      </c>
      <c r="D297" s="62">
        <v>9139.6640000000007</v>
      </c>
      <c r="E297" s="62">
        <v>17.899999999999999</v>
      </c>
      <c r="F297" s="72"/>
      <c r="G297" s="55">
        <f t="shared" si="36"/>
        <v>6.6044399999964754E-2</v>
      </c>
      <c r="H297" s="56">
        <f t="shared" si="37"/>
        <v>-25.802424104561624</v>
      </c>
      <c r="I297" s="56">
        <f t="shared" si="38"/>
        <v>9.5789278738748866E-3</v>
      </c>
      <c r="J297" s="56">
        <f t="shared" si="39"/>
        <v>6.6044399999964755E-3</v>
      </c>
      <c r="K297" s="56">
        <f t="shared" si="40"/>
        <v>6.7346531390364065E-4</v>
      </c>
      <c r="L297" s="56">
        <f t="shared" si="41"/>
        <v>2822.8966044399999</v>
      </c>
      <c r="M297" s="57"/>
      <c r="N297" s="87">
        <v>2834</v>
      </c>
      <c r="O297">
        <f t="shared" si="44"/>
        <v>194.42500000000223</v>
      </c>
      <c r="P297" s="57">
        <f t="shared" si="42"/>
        <v>3.3969088337386654E-4</v>
      </c>
      <c r="Q297" s="81"/>
      <c r="R297" s="81"/>
    </row>
    <row r="298" spans="2:18" x14ac:dyDescent="0.25">
      <c r="B298" s="70">
        <v>42474.5</v>
      </c>
      <c r="C298" s="54">
        <f t="shared" si="43"/>
        <v>0.25</v>
      </c>
      <c r="D298" s="62">
        <v>9139.3310000000001</v>
      </c>
      <c r="E298" s="62">
        <v>17.899999999999999</v>
      </c>
      <c r="F298" s="72"/>
      <c r="G298" s="55">
        <f t="shared" si="36"/>
        <v>0.10447260000002689</v>
      </c>
      <c r="H298" s="56">
        <f t="shared" si="37"/>
        <v>-25.763736385270022</v>
      </c>
      <c r="I298" s="56">
        <f t="shared" si="38"/>
        <v>1.5152465617023899E-2</v>
      </c>
      <c r="J298" s="56">
        <f t="shared" si="39"/>
        <v>1.044726000000269E-2</v>
      </c>
      <c r="K298" s="56">
        <f t="shared" si="40"/>
        <v>1.0653238178162743E-3</v>
      </c>
      <c r="L298" s="56">
        <f t="shared" si="41"/>
        <v>2822.90044726</v>
      </c>
      <c r="M298" s="57"/>
      <c r="N298" s="87">
        <v>2834</v>
      </c>
      <c r="O298">
        <f t="shared" si="44"/>
        <v>194.42500000000223</v>
      </c>
      <c r="P298" s="57">
        <f t="shared" si="42"/>
        <v>5.3734139128211748E-4</v>
      </c>
      <c r="Q298" s="81"/>
      <c r="R298" s="81"/>
    </row>
    <row r="299" spans="2:18" x14ac:dyDescent="0.25">
      <c r="B299" s="70">
        <v>42474.75</v>
      </c>
      <c r="C299" s="54">
        <f t="shared" si="43"/>
        <v>0.25</v>
      </c>
      <c r="D299" s="62">
        <v>9141.84</v>
      </c>
      <c r="E299" s="62">
        <v>17.899999999999999</v>
      </c>
      <c r="F299" s="72"/>
      <c r="G299" s="55">
        <f t="shared" si="36"/>
        <v>-0.18506599999997481</v>
      </c>
      <c r="H299" s="56">
        <f t="shared" si="37"/>
        <v>-26.055231530885067</v>
      </c>
      <c r="I299" s="56">
        <f t="shared" si="38"/>
        <v>-2.6841546988196345E-2</v>
      </c>
      <c r="J299" s="56">
        <f t="shared" si="39"/>
        <v>-1.8506599999997483E-2</v>
      </c>
      <c r="K299" s="56">
        <f t="shared" si="40"/>
        <v>-1.8871476125597432E-3</v>
      </c>
      <c r="L299" s="56">
        <f t="shared" si="41"/>
        <v>2822.8714934</v>
      </c>
      <c r="M299" s="57"/>
      <c r="N299" s="87">
        <v>2834</v>
      </c>
      <c r="O299">
        <f t="shared" si="44"/>
        <v>194.42500000000223</v>
      </c>
      <c r="P299" s="57">
        <f t="shared" si="42"/>
        <v>-9.518631863184914E-4</v>
      </c>
      <c r="Q299" s="81"/>
      <c r="R299" s="81"/>
    </row>
    <row r="300" spans="2:18" x14ac:dyDescent="0.25">
      <c r="B300" s="70">
        <v>42475</v>
      </c>
      <c r="C300" s="54">
        <f t="shared" si="43"/>
        <v>0.25</v>
      </c>
      <c r="D300" s="62">
        <v>9140.116</v>
      </c>
      <c r="E300" s="62">
        <v>17.899999999999999</v>
      </c>
      <c r="F300" s="72"/>
      <c r="G300" s="55">
        <f t="shared" si="36"/>
        <v>1.3883600000043683E-2</v>
      </c>
      <c r="H300" s="56">
        <f t="shared" si="37"/>
        <v>-25.854937242225333</v>
      </c>
      <c r="I300" s="56">
        <f t="shared" si="38"/>
        <v>2.0136454117263354E-3</v>
      </c>
      <c r="J300" s="56">
        <f t="shared" si="39"/>
        <v>1.3883600000043684E-3</v>
      </c>
      <c r="K300" s="56">
        <f t="shared" si="40"/>
        <v>1.4157329057644545E-4</v>
      </c>
      <c r="L300" s="56">
        <f t="shared" si="41"/>
        <v>2822.8913883599998</v>
      </c>
      <c r="M300" s="57"/>
      <c r="N300" s="87">
        <v>2834</v>
      </c>
      <c r="O300">
        <f t="shared" si="44"/>
        <v>194.42500000000223</v>
      </c>
      <c r="P300" s="57">
        <f t="shared" si="42"/>
        <v>7.140851228002327E-5</v>
      </c>
      <c r="Q300" s="81"/>
      <c r="R300" s="81"/>
    </row>
    <row r="301" spans="2:18" x14ac:dyDescent="0.25">
      <c r="B301" s="70">
        <v>42475.25</v>
      </c>
      <c r="C301" s="54">
        <f t="shared" si="43"/>
        <v>0.25</v>
      </c>
      <c r="D301" s="62">
        <v>9139.7659999999996</v>
      </c>
      <c r="E301" s="62">
        <v>17.899999999999999</v>
      </c>
      <c r="F301" s="72"/>
      <c r="G301" s="55">
        <f t="shared" si="36"/>
        <v>5.4273600000085666E-2</v>
      </c>
      <c r="H301" s="56">
        <f t="shared" si="37"/>
        <v>-25.814274406616505</v>
      </c>
      <c r="I301" s="56">
        <f t="shared" si="38"/>
        <v>7.8717181147324247E-3</v>
      </c>
      <c r="J301" s="56">
        <f t="shared" si="39"/>
        <v>5.4273600000085669E-3</v>
      </c>
      <c r="K301" s="56">
        <f t="shared" si="40"/>
        <v>5.5343658297687351E-4</v>
      </c>
      <c r="L301" s="56">
        <f t="shared" si="41"/>
        <v>2822.8954273599998</v>
      </c>
      <c r="M301" s="57"/>
      <c r="N301" s="87">
        <v>2834</v>
      </c>
      <c r="O301">
        <f t="shared" si="44"/>
        <v>194.42500000000223</v>
      </c>
      <c r="P301" s="57">
        <f t="shared" si="42"/>
        <v>2.7914928635764454E-4</v>
      </c>
      <c r="Q301" s="81"/>
      <c r="R301" s="81"/>
    </row>
    <row r="302" spans="2:18" x14ac:dyDescent="0.25">
      <c r="B302" s="70">
        <v>42475.5</v>
      </c>
      <c r="C302" s="54">
        <f t="shared" si="43"/>
        <v>0.25</v>
      </c>
      <c r="D302" s="62">
        <v>9139.7479999999996</v>
      </c>
      <c r="E302" s="62">
        <v>17.899999999999999</v>
      </c>
      <c r="F302" s="72"/>
      <c r="G302" s="55">
        <f t="shared" si="36"/>
        <v>5.6350800000089026E-2</v>
      </c>
      <c r="H302" s="56">
        <f t="shared" si="37"/>
        <v>-25.812183176512917</v>
      </c>
      <c r="I302" s="56">
        <f t="shared" si="38"/>
        <v>8.1729904251729123E-3</v>
      </c>
      <c r="J302" s="56">
        <f t="shared" si="39"/>
        <v>5.6350800000089032E-3</v>
      </c>
      <c r="K302" s="56">
        <f t="shared" si="40"/>
        <v>5.7461812372890781E-4</v>
      </c>
      <c r="L302" s="56">
        <f t="shared" si="41"/>
        <v>2822.8956350799999</v>
      </c>
      <c r="M302" s="57"/>
      <c r="N302" s="87">
        <v>2834</v>
      </c>
      <c r="O302">
        <f t="shared" si="44"/>
        <v>194.42500000000223</v>
      </c>
      <c r="P302" s="57">
        <f t="shared" si="42"/>
        <v>2.8983309759592838E-4</v>
      </c>
      <c r="Q302" s="81"/>
      <c r="R302" s="81"/>
    </row>
    <row r="303" spans="2:18" x14ac:dyDescent="0.25">
      <c r="B303" s="70">
        <v>42475.75</v>
      </c>
      <c r="C303" s="54">
        <f t="shared" si="43"/>
        <v>0.25</v>
      </c>
      <c r="D303" s="62">
        <v>9141.1869999999999</v>
      </c>
      <c r="E303" s="62">
        <v>17.899999999999999</v>
      </c>
      <c r="F303" s="72"/>
      <c r="G303" s="55">
        <f t="shared" si="36"/>
        <v>-0.10970979999994623</v>
      </c>
      <c r="H303" s="56">
        <f t="shared" si="37"/>
        <v>-25.979365850504337</v>
      </c>
      <c r="I303" s="56">
        <f t="shared" si="38"/>
        <v>-1.59120570594522E-2</v>
      </c>
      <c r="J303" s="56">
        <f t="shared" si="39"/>
        <v>-1.0970979999994624E-2</v>
      </c>
      <c r="K303" s="56">
        <f t="shared" si="40"/>
        <v>-1.1187283841674518E-3</v>
      </c>
      <c r="L303" s="56">
        <f t="shared" si="41"/>
        <v>2822.87902902</v>
      </c>
      <c r="M303" s="57"/>
      <c r="N303" s="87">
        <v>2834</v>
      </c>
      <c r="O303">
        <f t="shared" si="44"/>
        <v>194.42500000000223</v>
      </c>
      <c r="P303" s="57">
        <f t="shared" si="42"/>
        <v>-5.6427825639678529E-4</v>
      </c>
      <c r="Q303" s="81"/>
      <c r="R303" s="81"/>
    </row>
    <row r="304" spans="2:18" x14ac:dyDescent="0.25">
      <c r="B304" s="70">
        <v>42476</v>
      </c>
      <c r="C304" s="54">
        <f t="shared" si="43"/>
        <v>0.25</v>
      </c>
      <c r="D304" s="62">
        <v>9139.8819999999996</v>
      </c>
      <c r="E304" s="62">
        <v>18</v>
      </c>
      <c r="F304" s="72"/>
      <c r="G304" s="55">
        <f t="shared" si="36"/>
        <v>3.9457200000087324E-2</v>
      </c>
      <c r="H304" s="56">
        <f t="shared" si="37"/>
        <v>-25.827751226223199</v>
      </c>
      <c r="I304" s="56">
        <f t="shared" si="38"/>
        <v>5.722781536452665E-3</v>
      </c>
      <c r="J304" s="56">
        <f t="shared" si="39"/>
        <v>3.9457200000087324E-3</v>
      </c>
      <c r="K304" s="56">
        <f t="shared" si="40"/>
        <v>4.0235138155289048E-4</v>
      </c>
      <c r="L304" s="56">
        <f t="shared" si="41"/>
        <v>2822.8939457199999</v>
      </c>
      <c r="M304" s="57"/>
      <c r="N304" s="87">
        <v>2834</v>
      </c>
      <c r="O304">
        <f t="shared" si="44"/>
        <v>194.42500000000223</v>
      </c>
      <c r="P304" s="57">
        <f t="shared" si="42"/>
        <v>2.0294303716130577E-4</v>
      </c>
      <c r="Q304" s="81"/>
      <c r="R304" s="81"/>
    </row>
    <row r="305" spans="2:18" x14ac:dyDescent="0.25">
      <c r="B305" s="70">
        <v>42476.25</v>
      </c>
      <c r="C305" s="54">
        <f t="shared" si="43"/>
        <v>0.25</v>
      </c>
      <c r="D305" s="62">
        <v>9139.3130000000001</v>
      </c>
      <c r="E305" s="62">
        <v>18</v>
      </c>
      <c r="F305" s="72"/>
      <c r="G305" s="55">
        <f t="shared" si="36"/>
        <v>0.10511980000003024</v>
      </c>
      <c r="H305" s="56">
        <f t="shared" si="37"/>
        <v>-25.761645158575675</v>
      </c>
      <c r="I305" s="56">
        <f t="shared" si="38"/>
        <v>1.5246334016464386E-2</v>
      </c>
      <c r="J305" s="56">
        <f t="shared" si="39"/>
        <v>1.0511980000003024E-2</v>
      </c>
      <c r="K305" s="56">
        <f t="shared" si="40"/>
        <v>1.0719234197683085E-3</v>
      </c>
      <c r="L305" s="56">
        <f t="shared" si="41"/>
        <v>2822.9005119799999</v>
      </c>
      <c r="M305" s="57"/>
      <c r="N305" s="87">
        <v>2834</v>
      </c>
      <c r="O305">
        <f t="shared" si="44"/>
        <v>194.42500000000223</v>
      </c>
      <c r="P305" s="57">
        <f t="shared" si="42"/>
        <v>5.4067018130399399E-4</v>
      </c>
      <c r="Q305" s="81"/>
      <c r="R305" s="81"/>
    </row>
    <row r="306" spans="2:18" x14ac:dyDescent="0.25">
      <c r="B306" s="70">
        <v>42476.5</v>
      </c>
      <c r="C306" s="54">
        <f t="shared" si="43"/>
        <v>0.25</v>
      </c>
      <c r="D306" s="62">
        <v>9138.1260000000002</v>
      </c>
      <c r="E306" s="62">
        <v>18</v>
      </c>
      <c r="F306" s="72"/>
      <c r="G306" s="55">
        <f t="shared" si="36"/>
        <v>0.24209960000001848</v>
      </c>
      <c r="H306" s="56">
        <f t="shared" si="37"/>
        <v>-25.623740687391546</v>
      </c>
      <c r="I306" s="56">
        <f t="shared" si="38"/>
        <v>3.5113569154922676E-2</v>
      </c>
      <c r="J306" s="56">
        <f t="shared" si="39"/>
        <v>2.4209960000001848E-2</v>
      </c>
      <c r="K306" s="56">
        <f t="shared" si="40"/>
        <v>2.4687283571361886E-3</v>
      </c>
      <c r="L306" s="56">
        <f t="shared" si="41"/>
        <v>2822.9142099599999</v>
      </c>
      <c r="M306" s="57"/>
      <c r="N306" s="87">
        <v>2834</v>
      </c>
      <c r="O306">
        <f t="shared" si="44"/>
        <v>194.42500000000223</v>
      </c>
      <c r="P306" s="57">
        <f t="shared" si="42"/>
        <v>1.2452081779607341E-3</v>
      </c>
      <c r="Q306" s="81"/>
      <c r="R306" s="81"/>
    </row>
    <row r="307" spans="2:18" x14ac:dyDescent="0.25">
      <c r="B307" s="70">
        <v>42476.75</v>
      </c>
      <c r="C307" s="54">
        <f t="shared" si="43"/>
        <v>0.25</v>
      </c>
      <c r="D307" s="62">
        <v>9140.1329999999998</v>
      </c>
      <c r="E307" s="62">
        <v>18</v>
      </c>
      <c r="F307" s="72"/>
      <c r="G307" s="55">
        <f t="shared" si="36"/>
        <v>1.0491800000063813E-2</v>
      </c>
      <c r="H307" s="56">
        <f t="shared" si="37"/>
        <v>-25.856912295598931</v>
      </c>
      <c r="I307" s="56">
        <f t="shared" si="38"/>
        <v>1.521706540869255E-3</v>
      </c>
      <c r="J307" s="56">
        <f t="shared" si="39"/>
        <v>1.0491800000063812E-3</v>
      </c>
      <c r="K307" s="56">
        <f t="shared" si="40"/>
        <v>1.069865632886507E-4</v>
      </c>
      <c r="L307" s="56">
        <f t="shared" si="41"/>
        <v>2822.8910491799998</v>
      </c>
      <c r="M307" s="57"/>
      <c r="N307" s="87">
        <v>2834</v>
      </c>
      <c r="O307">
        <f t="shared" si="44"/>
        <v>194.42500000000223</v>
      </c>
      <c r="P307" s="57">
        <f t="shared" si="42"/>
        <v>5.3963224894245558E-5</v>
      </c>
      <c r="Q307" s="81"/>
      <c r="R307" s="81"/>
    </row>
    <row r="308" spans="2:18" x14ac:dyDescent="0.25">
      <c r="B308" s="70">
        <v>42477</v>
      </c>
      <c r="C308" s="54">
        <f t="shared" si="43"/>
        <v>0.25</v>
      </c>
      <c r="D308" s="62">
        <v>9138.2909999999993</v>
      </c>
      <c r="E308" s="62">
        <v>18</v>
      </c>
      <c r="F308" s="72"/>
      <c r="G308" s="55">
        <f t="shared" si="36"/>
        <v>0.22305860000012764</v>
      </c>
      <c r="H308" s="56">
        <f t="shared" si="37"/>
        <v>-25.642910185428036</v>
      </c>
      <c r="I308" s="56">
        <f t="shared" si="38"/>
        <v>3.235190630923851E-2</v>
      </c>
      <c r="J308" s="56">
        <f t="shared" si="39"/>
        <v>2.2305860000012764E-2</v>
      </c>
      <c r="K308" s="56">
        <f t="shared" si="40"/>
        <v>2.2745642335773018E-3</v>
      </c>
      <c r="L308" s="56">
        <f t="shared" si="41"/>
        <v>2822.9123058599998</v>
      </c>
      <c r="M308" s="57"/>
      <c r="N308" s="87">
        <v>2834</v>
      </c>
      <c r="O308">
        <f t="shared" si="44"/>
        <v>194.42500000000223</v>
      </c>
      <c r="P308" s="57">
        <f t="shared" si="42"/>
        <v>1.1472732416105186E-3</v>
      </c>
      <c r="Q308" s="81"/>
      <c r="R308" s="81"/>
    </row>
    <row r="309" spans="2:18" x14ac:dyDescent="0.25">
      <c r="B309" s="70">
        <v>42477.25</v>
      </c>
      <c r="C309" s="54">
        <f t="shared" si="43"/>
        <v>0.25</v>
      </c>
      <c r="D309" s="62">
        <v>9138.375</v>
      </c>
      <c r="E309" s="62">
        <v>18</v>
      </c>
      <c r="F309" s="72"/>
      <c r="G309" s="55">
        <f t="shared" si="36"/>
        <v>0.21336500000004199</v>
      </c>
      <c r="H309" s="56">
        <f t="shared" si="37"/>
        <v>-25.652669207164081</v>
      </c>
      <c r="I309" s="56">
        <f t="shared" si="38"/>
        <v>3.0945968860506087E-2</v>
      </c>
      <c r="J309" s="56">
        <f t="shared" si="39"/>
        <v>2.1336500000004199E-2</v>
      </c>
      <c r="K309" s="56">
        <f t="shared" si="40"/>
        <v>2.1757170434004284E-3</v>
      </c>
      <c r="L309" s="56">
        <f t="shared" si="41"/>
        <v>2822.9113364999998</v>
      </c>
      <c r="M309" s="57"/>
      <c r="N309" s="87">
        <v>2834</v>
      </c>
      <c r="O309">
        <f t="shared" si="44"/>
        <v>194.42500000000223</v>
      </c>
      <c r="P309" s="57">
        <f t="shared" si="42"/>
        <v>1.0974154558315008E-3</v>
      </c>
      <c r="Q309" s="81"/>
      <c r="R309" s="81"/>
    </row>
    <row r="310" spans="2:18" x14ac:dyDescent="0.25">
      <c r="B310" s="70">
        <v>42477.5</v>
      </c>
      <c r="C310" s="54">
        <f t="shared" si="43"/>
        <v>0.25</v>
      </c>
      <c r="D310" s="62">
        <v>9138.0419999999995</v>
      </c>
      <c r="E310" s="62">
        <v>18</v>
      </c>
      <c r="F310" s="72"/>
      <c r="G310" s="55">
        <f t="shared" si="36"/>
        <v>0.25179320000010413</v>
      </c>
      <c r="H310" s="56">
        <f t="shared" si="37"/>
        <v>-25.613981674762499</v>
      </c>
      <c r="I310" s="56">
        <f t="shared" si="38"/>
        <v>3.6519506603655098E-2</v>
      </c>
      <c r="J310" s="56">
        <f t="shared" si="39"/>
        <v>2.5179320000010413E-2</v>
      </c>
      <c r="K310" s="56">
        <f t="shared" si="40"/>
        <v>2.567575547313062E-3</v>
      </c>
      <c r="L310" s="56">
        <f t="shared" si="41"/>
        <v>2822.9151793199999</v>
      </c>
      <c r="M310" s="57"/>
      <c r="N310" s="87">
        <v>2834</v>
      </c>
      <c r="O310">
        <f t="shared" si="44"/>
        <v>194.42500000000223</v>
      </c>
      <c r="P310" s="57">
        <f t="shared" si="42"/>
        <v>1.2950659637397518E-3</v>
      </c>
      <c r="Q310" s="81"/>
      <c r="R310" s="81"/>
    </row>
    <row r="311" spans="2:18" x14ac:dyDescent="0.25">
      <c r="B311" s="70">
        <v>42477.75</v>
      </c>
      <c r="C311" s="54">
        <f t="shared" si="43"/>
        <v>0.25</v>
      </c>
      <c r="D311" s="62">
        <v>9139.5789999999997</v>
      </c>
      <c r="E311" s="62">
        <v>18</v>
      </c>
      <c r="F311" s="72"/>
      <c r="G311" s="55">
        <f t="shared" si="36"/>
        <v>7.4423400000073886E-2</v>
      </c>
      <c r="H311" s="56">
        <f t="shared" si="37"/>
        <v>-25.792548856309395</v>
      </c>
      <c r="I311" s="56">
        <f t="shared" si="38"/>
        <v>1.0794198762190716E-2</v>
      </c>
      <c r="J311" s="56">
        <f t="shared" si="39"/>
        <v>7.4423400000073886E-3</v>
      </c>
      <c r="K311" s="56">
        <f t="shared" si="40"/>
        <v>7.5890731754475348E-4</v>
      </c>
      <c r="L311" s="56">
        <f t="shared" si="41"/>
        <v>2822.89744234</v>
      </c>
      <c r="M311" s="57"/>
      <c r="N311" s="87">
        <v>2834</v>
      </c>
      <c r="O311">
        <f t="shared" si="44"/>
        <v>194.42500000000223</v>
      </c>
      <c r="P311" s="57">
        <f t="shared" si="42"/>
        <v>3.8278719300539042E-4</v>
      </c>
      <c r="Q311" s="81"/>
      <c r="R311" s="81"/>
    </row>
    <row r="312" spans="2:18" x14ac:dyDescent="0.25">
      <c r="B312" s="70">
        <v>42478</v>
      </c>
      <c r="C312" s="54">
        <f t="shared" si="43"/>
        <v>0.25</v>
      </c>
      <c r="D312" s="62">
        <v>9138.0239999999994</v>
      </c>
      <c r="E312" s="62">
        <v>18</v>
      </c>
      <c r="F312" s="72"/>
      <c r="G312" s="55">
        <f t="shared" si="36"/>
        <v>0.25387040000010747</v>
      </c>
      <c r="H312" s="56">
        <f t="shared" si="37"/>
        <v>-25.611890458170137</v>
      </c>
      <c r="I312" s="56">
        <f t="shared" si="38"/>
        <v>3.6820778914095582E-2</v>
      </c>
      <c r="J312" s="56">
        <f t="shared" si="39"/>
        <v>2.5387040000010748E-2</v>
      </c>
      <c r="K312" s="56">
        <f t="shared" si="40"/>
        <v>2.5887570880650957E-3</v>
      </c>
      <c r="L312" s="56">
        <f t="shared" si="41"/>
        <v>2822.91538704</v>
      </c>
      <c r="M312" s="57"/>
      <c r="N312" s="87">
        <v>2834</v>
      </c>
      <c r="O312">
        <f t="shared" si="44"/>
        <v>194.42500000000223</v>
      </c>
      <c r="P312" s="57">
        <f t="shared" si="42"/>
        <v>1.3057497749780354E-3</v>
      </c>
      <c r="Q312" s="81"/>
      <c r="R312" s="81"/>
    </row>
    <row r="313" spans="2:18" x14ac:dyDescent="0.25">
      <c r="B313" s="70">
        <v>42478.25</v>
      </c>
      <c r="C313" s="54">
        <f t="shared" si="43"/>
        <v>0.25</v>
      </c>
      <c r="D313" s="62">
        <v>9138.9449999999997</v>
      </c>
      <c r="E313" s="62">
        <v>18</v>
      </c>
      <c r="F313" s="72"/>
      <c r="G313" s="55">
        <f t="shared" si="36"/>
        <v>0.14758700000007557</v>
      </c>
      <c r="H313" s="56">
        <f t="shared" si="37"/>
        <v>-25.71889122152561</v>
      </c>
      <c r="I313" s="56">
        <f t="shared" si="38"/>
        <v>2.1405679029910959E-2</v>
      </c>
      <c r="J313" s="56">
        <f t="shared" si="39"/>
        <v>1.4758700000007558E-2</v>
      </c>
      <c r="K313" s="56">
        <f t="shared" si="40"/>
        <v>1.5049682529207707E-3</v>
      </c>
      <c r="L313" s="56">
        <f t="shared" si="41"/>
        <v>2822.9047587</v>
      </c>
      <c r="M313" s="57"/>
      <c r="N313" s="87">
        <v>2834</v>
      </c>
      <c r="O313">
        <f t="shared" si="44"/>
        <v>194.42500000000223</v>
      </c>
      <c r="P313" s="57">
        <f t="shared" si="42"/>
        <v>7.5909476661989905E-4</v>
      </c>
      <c r="Q313" s="81"/>
      <c r="R313" s="81"/>
    </row>
    <row r="314" spans="2:18" x14ac:dyDescent="0.25">
      <c r="B314" s="70">
        <v>42478.5</v>
      </c>
      <c r="C314" s="54">
        <f t="shared" si="43"/>
        <v>0.25</v>
      </c>
      <c r="D314" s="62">
        <v>9137.0049999999992</v>
      </c>
      <c r="E314" s="62">
        <v>18</v>
      </c>
      <c r="F314" s="72"/>
      <c r="G314" s="55">
        <f t="shared" si="36"/>
        <v>0.37146300000013432</v>
      </c>
      <c r="H314" s="56">
        <f t="shared" si="37"/>
        <v>-25.493504593354373</v>
      </c>
      <c r="I314" s="56">
        <f t="shared" si="38"/>
        <v>5.3876139155119476E-2</v>
      </c>
      <c r="J314" s="56">
        <f t="shared" si="39"/>
        <v>3.7146300000013434E-2</v>
      </c>
      <c r="K314" s="56">
        <f t="shared" si="40"/>
        <v>3.7878676450813697E-3</v>
      </c>
      <c r="L314" s="56">
        <f t="shared" si="41"/>
        <v>2822.9271463</v>
      </c>
      <c r="M314" s="57"/>
      <c r="N314" s="87">
        <v>2834</v>
      </c>
      <c r="O314">
        <f t="shared" si="44"/>
        <v>194.42500000000223</v>
      </c>
      <c r="P314" s="57">
        <f t="shared" si="42"/>
        <v>1.9105722000778195E-3</v>
      </c>
      <c r="Q314" s="81"/>
      <c r="R314" s="81"/>
    </row>
    <row r="315" spans="2:18" x14ac:dyDescent="0.25">
      <c r="B315" s="70">
        <v>42478.75</v>
      </c>
      <c r="C315" s="54">
        <f t="shared" si="43"/>
        <v>0.25</v>
      </c>
      <c r="D315" s="62">
        <v>9139.8289999999997</v>
      </c>
      <c r="E315" s="62">
        <v>18</v>
      </c>
      <c r="F315" s="72"/>
      <c r="G315" s="55">
        <f t="shared" si="36"/>
        <v>4.5573400000073892E-2</v>
      </c>
      <c r="H315" s="56">
        <f t="shared" si="37"/>
        <v>-25.821593713089669</v>
      </c>
      <c r="I315" s="56">
        <f t="shared" si="38"/>
        <v>6.6098611171907171E-3</v>
      </c>
      <c r="J315" s="56">
        <f t="shared" si="39"/>
        <v>4.5573400000073891E-3</v>
      </c>
      <c r="K315" s="56">
        <f t="shared" si="40"/>
        <v>4.647192515447535E-4</v>
      </c>
      <c r="L315" s="56">
        <f t="shared" si="41"/>
        <v>2822.8945573399997</v>
      </c>
      <c r="M315" s="57"/>
      <c r="N315" s="87">
        <v>2834</v>
      </c>
      <c r="O315">
        <f t="shared" si="44"/>
        <v>194.42500000000223</v>
      </c>
      <c r="P315" s="57">
        <f t="shared" si="42"/>
        <v>2.3440092580724378E-4</v>
      </c>
      <c r="Q315" s="81"/>
      <c r="R315" s="81"/>
    </row>
    <row r="316" spans="2:18" x14ac:dyDescent="0.25">
      <c r="B316" s="70">
        <v>42479</v>
      </c>
      <c r="C316" s="54">
        <f t="shared" si="43"/>
        <v>0.25</v>
      </c>
      <c r="D316" s="62">
        <v>9137.7240000000002</v>
      </c>
      <c r="E316" s="62">
        <v>18</v>
      </c>
      <c r="F316" s="72"/>
      <c r="G316" s="55">
        <f t="shared" si="36"/>
        <v>0.28849040000002352</v>
      </c>
      <c r="H316" s="56">
        <f t="shared" si="37"/>
        <v>-25.577036869068252</v>
      </c>
      <c r="I316" s="56">
        <f t="shared" si="38"/>
        <v>4.1841984088083407E-2</v>
      </c>
      <c r="J316" s="56">
        <f t="shared" si="39"/>
        <v>2.8849040000002352E-2</v>
      </c>
      <c r="K316" s="56">
        <f t="shared" si="40"/>
        <v>2.94178276726424E-3</v>
      </c>
      <c r="L316" s="56">
        <f t="shared" si="41"/>
        <v>2822.9188490399997</v>
      </c>
      <c r="M316" s="57"/>
      <c r="N316" s="87">
        <v>2834</v>
      </c>
      <c r="O316">
        <f t="shared" si="44"/>
        <v>194.42500000000223</v>
      </c>
      <c r="P316" s="57">
        <f t="shared" si="42"/>
        <v>1.4838132956153797E-3</v>
      </c>
      <c r="Q316" s="81"/>
      <c r="R316" s="81"/>
    </row>
    <row r="317" spans="2:18" x14ac:dyDescent="0.25">
      <c r="B317" s="70">
        <v>42479.25</v>
      </c>
      <c r="C317" s="54">
        <f t="shared" si="43"/>
        <v>0.25</v>
      </c>
      <c r="D317" s="62">
        <v>9138.3439999999991</v>
      </c>
      <c r="E317" s="62">
        <v>18</v>
      </c>
      <c r="F317" s="72"/>
      <c r="G317" s="55">
        <f t="shared" si="36"/>
        <v>0.21694240000014106</v>
      </c>
      <c r="H317" s="56">
        <f t="shared" si="37"/>
        <v>-25.649067663070355</v>
      </c>
      <c r="I317" s="56">
        <f t="shared" si="38"/>
        <v>3.1464826728500456E-2</v>
      </c>
      <c r="J317" s="56">
        <f t="shared" si="39"/>
        <v>2.1694240000014107E-2</v>
      </c>
      <c r="K317" s="56">
        <f t="shared" si="40"/>
        <v>2.2121963635854383E-3</v>
      </c>
      <c r="L317" s="56">
        <f t="shared" si="41"/>
        <v>2822.9116942400001</v>
      </c>
      <c r="M317" s="57"/>
      <c r="N317" s="87">
        <v>2834</v>
      </c>
      <c r="O317">
        <f t="shared" si="44"/>
        <v>194.42500000000223</v>
      </c>
      <c r="P317" s="57">
        <f t="shared" si="42"/>
        <v>1.1158153529645806E-3</v>
      </c>
      <c r="Q317" s="81"/>
      <c r="R317" s="81"/>
    </row>
    <row r="318" spans="2:18" x14ac:dyDescent="0.25">
      <c r="B318" s="70">
        <v>42479.5</v>
      </c>
      <c r="C318" s="54">
        <f t="shared" si="43"/>
        <v>0.25</v>
      </c>
      <c r="D318" s="62">
        <v>9137.3889999999992</v>
      </c>
      <c r="E318" s="62">
        <v>18</v>
      </c>
      <c r="F318" s="72"/>
      <c r="G318" s="55">
        <f t="shared" si="36"/>
        <v>0.32714940000013265</v>
      </c>
      <c r="H318" s="56">
        <f t="shared" si="37"/>
        <v>-25.538117074214597</v>
      </c>
      <c r="I318" s="56">
        <f t="shared" si="38"/>
        <v>4.7448996532399236E-2</v>
      </c>
      <c r="J318" s="56">
        <f t="shared" si="39"/>
        <v>3.2714940000013265E-2</v>
      </c>
      <c r="K318" s="56">
        <f t="shared" si="40"/>
        <v>3.3359947757053529E-3</v>
      </c>
      <c r="L318" s="56">
        <f t="shared" si="41"/>
        <v>2822.9227149399999</v>
      </c>
      <c r="M318" s="57"/>
      <c r="N318" s="87">
        <v>2834</v>
      </c>
      <c r="O318">
        <f t="shared" si="44"/>
        <v>194.42500000000223</v>
      </c>
      <c r="P318" s="57">
        <f t="shared" si="42"/>
        <v>1.6826508936614577E-3</v>
      </c>
      <c r="Q318" s="81"/>
      <c r="R318" s="81"/>
    </row>
    <row r="319" spans="2:18" x14ac:dyDescent="0.25">
      <c r="B319" s="70">
        <v>42479.75</v>
      </c>
      <c r="C319" s="54">
        <f t="shared" si="43"/>
        <v>0.25</v>
      </c>
      <c r="D319" s="62">
        <v>9139.9989999999998</v>
      </c>
      <c r="E319" s="62">
        <v>18</v>
      </c>
      <c r="F319" s="72"/>
      <c r="G319" s="55">
        <f t="shared" si="36"/>
        <v>2.5955400000065493E-2</v>
      </c>
      <c r="H319" s="56">
        <f t="shared" si="37"/>
        <v>-25.841344231244193</v>
      </c>
      <c r="I319" s="56">
        <f t="shared" si="38"/>
        <v>3.7645115185894985E-3</v>
      </c>
      <c r="J319" s="56">
        <f t="shared" si="39"/>
        <v>2.5955400000065494E-3</v>
      </c>
      <c r="K319" s="56">
        <f t="shared" si="40"/>
        <v>2.6467136666466783E-4</v>
      </c>
      <c r="L319" s="56">
        <f t="shared" si="41"/>
        <v>2822.89259554</v>
      </c>
      <c r="M319" s="57"/>
      <c r="N319" s="87">
        <v>2834</v>
      </c>
      <c r="O319">
        <f t="shared" si="44"/>
        <v>194.42500000000223</v>
      </c>
      <c r="P319" s="57">
        <f t="shared" si="42"/>
        <v>1.3349826411246081E-4</v>
      </c>
      <c r="Q319" s="81"/>
      <c r="R319" s="81"/>
    </row>
    <row r="320" spans="2:18" x14ac:dyDescent="0.25">
      <c r="B320" s="70">
        <v>42480</v>
      </c>
      <c r="C320" s="54">
        <f t="shared" si="43"/>
        <v>0.25</v>
      </c>
      <c r="D320" s="62">
        <v>9137.9249999999993</v>
      </c>
      <c r="E320" s="62">
        <v>18</v>
      </c>
      <c r="F320" s="72"/>
      <c r="G320" s="55">
        <f t="shared" si="36"/>
        <v>0.26529500000012596</v>
      </c>
      <c r="H320" s="56">
        <f t="shared" si="37"/>
        <v>-25.60038876943463</v>
      </c>
      <c r="I320" s="56">
        <f t="shared" si="38"/>
        <v>3.8477776621518266E-2</v>
      </c>
      <c r="J320" s="56">
        <f t="shared" si="39"/>
        <v>2.6529500000012599E-2</v>
      </c>
      <c r="K320" s="56">
        <f t="shared" si="40"/>
        <v>2.7052555622012844E-3</v>
      </c>
      <c r="L320" s="56">
        <f t="shared" si="41"/>
        <v>2822.9165294999998</v>
      </c>
      <c r="M320" s="57"/>
      <c r="N320" s="87">
        <v>2834</v>
      </c>
      <c r="O320">
        <f t="shared" si="44"/>
        <v>194.42500000000223</v>
      </c>
      <c r="P320" s="57">
        <f t="shared" si="42"/>
        <v>1.3645107367885967E-3</v>
      </c>
      <c r="Q320" s="81"/>
      <c r="R320" s="81"/>
    </row>
    <row r="321" spans="2:18" x14ac:dyDescent="0.25">
      <c r="B321" s="70">
        <v>42480.25</v>
      </c>
      <c r="C321" s="54">
        <f t="shared" si="43"/>
        <v>0.25</v>
      </c>
      <c r="D321" s="62">
        <v>9139.0630000000001</v>
      </c>
      <c r="E321" s="62">
        <v>18</v>
      </c>
      <c r="F321" s="72"/>
      <c r="G321" s="55">
        <f t="shared" si="36"/>
        <v>0.13396980000003023</v>
      </c>
      <c r="H321" s="56">
        <f t="shared" si="37"/>
        <v>-25.732600357961928</v>
      </c>
      <c r="I321" s="56">
        <f t="shared" si="38"/>
        <v>1.9430671661464383E-2</v>
      </c>
      <c r="J321" s="56">
        <f t="shared" si="39"/>
        <v>1.3396980000003023E-2</v>
      </c>
      <c r="K321" s="56">
        <f t="shared" si="40"/>
        <v>1.3661114857683083E-3</v>
      </c>
      <c r="L321" s="56">
        <f t="shared" si="41"/>
        <v>2822.9033969799998</v>
      </c>
      <c r="M321" s="57"/>
      <c r="N321" s="87">
        <v>2834</v>
      </c>
      <c r="O321">
        <f t="shared" si="44"/>
        <v>194.42500000000223</v>
      </c>
      <c r="P321" s="57">
        <f t="shared" si="42"/>
        <v>6.8905644850214066E-4</v>
      </c>
      <c r="Q321" s="81"/>
      <c r="R321" s="81"/>
    </row>
    <row r="322" spans="2:18" x14ac:dyDescent="0.25">
      <c r="B322" s="70">
        <v>42480.5</v>
      </c>
      <c r="C322" s="54">
        <f t="shared" si="43"/>
        <v>0.25</v>
      </c>
      <c r="D322" s="62">
        <v>9138.4419999999991</v>
      </c>
      <c r="E322" s="62">
        <v>18</v>
      </c>
      <c r="F322" s="72"/>
      <c r="G322" s="55">
        <f t="shared" si="36"/>
        <v>0.20563320000014612</v>
      </c>
      <c r="H322" s="56">
        <f t="shared" si="37"/>
        <v>-25.660453190989074</v>
      </c>
      <c r="I322" s="56">
        <f t="shared" si="38"/>
        <v>2.9824566371661192E-2</v>
      </c>
      <c r="J322" s="56">
        <f t="shared" si="39"/>
        <v>2.0563320000014613E-2</v>
      </c>
      <c r="K322" s="56">
        <f t="shared" si="40"/>
        <v>2.0968746417134899E-3</v>
      </c>
      <c r="L322" s="56">
        <f t="shared" si="41"/>
        <v>2822.9105633199997</v>
      </c>
      <c r="M322" s="57"/>
      <c r="N322" s="87">
        <v>2834</v>
      </c>
      <c r="O322">
        <f t="shared" si="44"/>
        <v>194.42500000000223</v>
      </c>
      <c r="P322" s="57">
        <f t="shared" si="42"/>
        <v>1.057647936222933E-3</v>
      </c>
      <c r="Q322" s="81"/>
      <c r="R322" s="81"/>
    </row>
    <row r="323" spans="2:18" x14ac:dyDescent="0.25">
      <c r="B323" s="70">
        <v>42480.75</v>
      </c>
      <c r="C323" s="54">
        <f t="shared" si="43"/>
        <v>0.25</v>
      </c>
      <c r="D323" s="62">
        <v>9140.65</v>
      </c>
      <c r="E323" s="62">
        <v>18</v>
      </c>
      <c r="F323" s="72"/>
      <c r="G323" s="55">
        <f t="shared" si="36"/>
        <v>-4.9169999999916038E-2</v>
      </c>
      <c r="H323" s="56">
        <f t="shared" si="37"/>
        <v>-25.916977214178132</v>
      </c>
      <c r="I323" s="56">
        <f t="shared" si="38"/>
        <v>-7.1315037089878216E-3</v>
      </c>
      <c r="J323" s="56">
        <f t="shared" si="39"/>
        <v>-4.9169999999916043E-3</v>
      </c>
      <c r="K323" s="56">
        <f t="shared" si="40"/>
        <v>-5.013943571991438E-4</v>
      </c>
      <c r="L323" s="56">
        <f t="shared" si="41"/>
        <v>2822.8850829999997</v>
      </c>
      <c r="M323" s="57"/>
      <c r="N323" s="87">
        <v>2834</v>
      </c>
      <c r="O323">
        <f t="shared" si="44"/>
        <v>194.42500000000223</v>
      </c>
      <c r="P323" s="57">
        <f t="shared" si="42"/>
        <v>-2.5289957567141815E-4</v>
      </c>
      <c r="Q323" s="81"/>
      <c r="R323" s="81"/>
    </row>
    <row r="324" spans="2:18" x14ac:dyDescent="0.25">
      <c r="B324" s="70">
        <v>42481</v>
      </c>
      <c r="C324" s="54">
        <f t="shared" si="43"/>
        <v>0.25</v>
      </c>
      <c r="D324" s="62">
        <v>9138.4079999999994</v>
      </c>
      <c r="E324" s="62">
        <v>18</v>
      </c>
      <c r="F324" s="72"/>
      <c r="G324" s="55">
        <f t="shared" si="36"/>
        <v>0.20955680000010582</v>
      </c>
      <c r="H324" s="56">
        <f t="shared" si="37"/>
        <v>-25.656503109400774</v>
      </c>
      <c r="I324" s="56">
        <f t="shared" si="38"/>
        <v>3.0393636291375346E-2</v>
      </c>
      <c r="J324" s="56">
        <f t="shared" si="39"/>
        <v>2.0955680000010583E-2</v>
      </c>
      <c r="K324" s="56">
        <f t="shared" si="40"/>
        <v>2.1368842186890789E-3</v>
      </c>
      <c r="L324" s="56">
        <f t="shared" si="41"/>
        <v>2822.9109556799999</v>
      </c>
      <c r="M324" s="57"/>
      <c r="N324" s="87">
        <v>2834</v>
      </c>
      <c r="O324">
        <f t="shared" si="44"/>
        <v>194.42500000000223</v>
      </c>
      <c r="P324" s="57">
        <f t="shared" si="42"/>
        <v>1.0778284685616737E-3</v>
      </c>
      <c r="Q324" s="81"/>
      <c r="R324" s="81"/>
    </row>
    <row r="325" spans="2:18" x14ac:dyDescent="0.25">
      <c r="B325" s="70">
        <v>42481.25</v>
      </c>
      <c r="C325" s="54">
        <f t="shared" si="43"/>
        <v>0.25</v>
      </c>
      <c r="D325" s="62">
        <v>9139.4959999999992</v>
      </c>
      <c r="E325" s="62">
        <v>18</v>
      </c>
      <c r="F325" s="72"/>
      <c r="G325" s="55">
        <f t="shared" si="36"/>
        <v>8.4001600000136012E-2</v>
      </c>
      <c r="H325" s="56">
        <f t="shared" si="37"/>
        <v>-25.782905969875173</v>
      </c>
      <c r="I325" s="56">
        <f t="shared" si="38"/>
        <v>1.2183398860339726E-2</v>
      </c>
      <c r="J325" s="56">
        <f t="shared" si="39"/>
        <v>8.4001600000136022E-3</v>
      </c>
      <c r="K325" s="56">
        <f t="shared" si="40"/>
        <v>8.5657775545738694E-4</v>
      </c>
      <c r="L325" s="56">
        <f t="shared" si="41"/>
        <v>2822.8984001599997</v>
      </c>
      <c r="M325" s="57"/>
      <c r="N325" s="87">
        <v>2834</v>
      </c>
      <c r="O325">
        <f t="shared" si="44"/>
        <v>194.42500000000223</v>
      </c>
      <c r="P325" s="57">
        <f t="shared" si="42"/>
        <v>4.3205143371549464E-4</v>
      </c>
      <c r="Q325" s="81"/>
      <c r="R325" s="81"/>
    </row>
    <row r="326" spans="2:18" x14ac:dyDescent="0.25">
      <c r="B326" s="70">
        <v>42481.5</v>
      </c>
      <c r="C326" s="54">
        <f t="shared" si="43"/>
        <v>0.25</v>
      </c>
      <c r="D326" s="62">
        <v>9138.1419999999998</v>
      </c>
      <c r="E326" s="62">
        <v>18</v>
      </c>
      <c r="F326" s="72"/>
      <c r="G326" s="55">
        <f t="shared" si="36"/>
        <v>0.24025320000006214</v>
      </c>
      <c r="H326" s="56">
        <f t="shared" si="37"/>
        <v>-25.625599547287948</v>
      </c>
      <c r="I326" s="56">
        <f t="shared" si="38"/>
        <v>3.484577154564901E-2</v>
      </c>
      <c r="J326" s="56">
        <f t="shared" si="39"/>
        <v>2.4025320000006217E-2</v>
      </c>
      <c r="K326" s="56">
        <f t="shared" si="40"/>
        <v>2.4499003209126338E-3</v>
      </c>
      <c r="L326" s="56">
        <f t="shared" si="41"/>
        <v>2822.9140253199998</v>
      </c>
      <c r="M326" s="57"/>
      <c r="N326" s="87">
        <v>2834</v>
      </c>
      <c r="O326">
        <f t="shared" si="44"/>
        <v>194.42500000000223</v>
      </c>
      <c r="P326" s="57">
        <f t="shared" si="42"/>
        <v>1.2357114568602773E-3</v>
      </c>
      <c r="Q326" s="81"/>
      <c r="R326" s="81"/>
    </row>
    <row r="327" spans="2:18" x14ac:dyDescent="0.25">
      <c r="B327" s="70">
        <v>42481.75</v>
      </c>
      <c r="C327" s="54">
        <f t="shared" si="43"/>
        <v>0.25</v>
      </c>
      <c r="D327" s="62">
        <v>9140.4339999999993</v>
      </c>
      <c r="E327" s="62">
        <v>18.100000000000001</v>
      </c>
      <c r="F327" s="72"/>
      <c r="G327" s="55">
        <f t="shared" si="36"/>
        <v>-2.5673599999875757E-2</v>
      </c>
      <c r="H327" s="56">
        <f t="shared" si="37"/>
        <v>-25.891882379108893</v>
      </c>
      <c r="I327" s="56">
        <f t="shared" si="38"/>
        <v>-3.72363989470198E-3</v>
      </c>
      <c r="J327" s="56">
        <f t="shared" si="39"/>
        <v>-2.5673599999875758E-3</v>
      </c>
      <c r="K327" s="56">
        <f t="shared" si="40"/>
        <v>-2.617978069747331E-4</v>
      </c>
      <c r="L327" s="56">
        <f t="shared" si="41"/>
        <v>2822.88743264</v>
      </c>
      <c r="M327" s="57"/>
      <c r="N327" s="87">
        <v>2834</v>
      </c>
      <c r="O327">
        <f t="shared" si="44"/>
        <v>194.42500000000223</v>
      </c>
      <c r="P327" s="57">
        <f t="shared" si="42"/>
        <v>-1.3204886202841952E-4</v>
      </c>
      <c r="Q327" s="81"/>
      <c r="R327" s="81"/>
    </row>
    <row r="328" spans="2:18" x14ac:dyDescent="0.25">
      <c r="B328" s="70">
        <v>42482</v>
      </c>
      <c r="C328" s="54">
        <f t="shared" si="43"/>
        <v>0.25</v>
      </c>
      <c r="D328" s="62">
        <v>9138.0239999999994</v>
      </c>
      <c r="E328" s="62">
        <v>18.100000000000001</v>
      </c>
      <c r="F328" s="72"/>
      <c r="G328" s="55">
        <f t="shared" si="36"/>
        <v>0.25244040000010748</v>
      </c>
      <c r="H328" s="56">
        <f t="shared" si="37"/>
        <v>-25.611890458170137</v>
      </c>
      <c r="I328" s="56">
        <f t="shared" si="38"/>
        <v>3.6613375003095583E-2</v>
      </c>
      <c r="J328" s="56">
        <f t="shared" si="39"/>
        <v>2.5244040000010751E-2</v>
      </c>
      <c r="K328" s="56">
        <f t="shared" si="40"/>
        <v>2.5741751492650961E-3</v>
      </c>
      <c r="L328" s="56">
        <f t="shared" si="41"/>
        <v>2822.9152440399998</v>
      </c>
      <c r="M328" s="57"/>
      <c r="N328" s="87">
        <v>2834</v>
      </c>
      <c r="O328">
        <f t="shared" si="44"/>
        <v>194.42500000000223</v>
      </c>
      <c r="P328" s="57">
        <f t="shared" si="42"/>
        <v>1.2983947537616282E-3</v>
      </c>
      <c r="Q328" s="81"/>
      <c r="R328" s="81"/>
    </row>
    <row r="329" spans="2:18" x14ac:dyDescent="0.25">
      <c r="B329" s="70">
        <v>42482.25</v>
      </c>
      <c r="C329" s="54">
        <f t="shared" si="43"/>
        <v>0.25</v>
      </c>
      <c r="D329" s="62">
        <v>9138.6090000000004</v>
      </c>
      <c r="E329" s="62">
        <v>17.899999999999999</v>
      </c>
      <c r="F329" s="72"/>
      <c r="G329" s="55">
        <f t="shared" si="36"/>
        <v>0.18779139999999836</v>
      </c>
      <c r="H329" s="56">
        <f t="shared" si="37"/>
        <v>-25.679855069627592</v>
      </c>
      <c r="I329" s="56">
        <f t="shared" si="38"/>
        <v>2.7236832735779759E-2</v>
      </c>
      <c r="J329" s="56">
        <f t="shared" si="39"/>
        <v>1.8779139999999837E-2</v>
      </c>
      <c r="K329" s="56">
        <f t="shared" si="40"/>
        <v>1.9149389524239834E-3</v>
      </c>
      <c r="L329" s="56">
        <f t="shared" si="41"/>
        <v>2822.9087791399998</v>
      </c>
      <c r="M329" s="57"/>
      <c r="N329" s="87">
        <v>2834</v>
      </c>
      <c r="O329">
        <f t="shared" si="44"/>
        <v>194.42500000000223</v>
      </c>
      <c r="P329" s="57">
        <f t="shared" si="42"/>
        <v>9.6588093095021841E-4</v>
      </c>
      <c r="Q329" s="81"/>
      <c r="R329" s="81"/>
    </row>
    <row r="330" spans="2:18" x14ac:dyDescent="0.25">
      <c r="B330" s="70">
        <v>42482.5</v>
      </c>
      <c r="C330" s="54">
        <f t="shared" si="43"/>
        <v>0.25</v>
      </c>
      <c r="D330" s="62">
        <v>9136.9040000000005</v>
      </c>
      <c r="E330" s="62">
        <v>18.100000000000001</v>
      </c>
      <c r="F330" s="72"/>
      <c r="G330" s="55">
        <f t="shared" si="36"/>
        <v>0.38168839999998994</v>
      </c>
      <c r="H330" s="56">
        <f t="shared" si="37"/>
        <v>-25.481770592125713</v>
      </c>
      <c r="I330" s="56">
        <f t="shared" si="38"/>
        <v>5.5359207652678537E-2</v>
      </c>
      <c r="J330" s="56">
        <f t="shared" si="39"/>
        <v>3.8168839999998996E-2</v>
      </c>
      <c r="K330" s="56">
        <f t="shared" si="40"/>
        <v>3.8921376849438975E-3</v>
      </c>
      <c r="L330" s="56">
        <f t="shared" si="41"/>
        <v>2822.9281688399997</v>
      </c>
      <c r="M330" s="57"/>
      <c r="N330" s="87">
        <v>2834</v>
      </c>
      <c r="O330">
        <f t="shared" si="44"/>
        <v>194.42500000000223</v>
      </c>
      <c r="P330" s="57">
        <f t="shared" si="42"/>
        <v>1.9631652308087209E-3</v>
      </c>
      <c r="Q330" s="81"/>
      <c r="R330" s="81"/>
    </row>
    <row r="331" spans="2:18" x14ac:dyDescent="0.25">
      <c r="B331" s="70">
        <v>42482.75</v>
      </c>
      <c r="C331" s="54">
        <f t="shared" si="43"/>
        <v>0.25</v>
      </c>
      <c r="D331" s="62">
        <v>9139.3970000000008</v>
      </c>
      <c r="E331" s="62">
        <v>18.100000000000001</v>
      </c>
      <c r="F331" s="72"/>
      <c r="G331" s="55">
        <f t="shared" si="36"/>
        <v>9.399619999994456E-2</v>
      </c>
      <c r="H331" s="56">
        <f t="shared" si="37"/>
        <v>-25.771404217689906</v>
      </c>
      <c r="I331" s="56">
        <f t="shared" si="38"/>
        <v>1.3632992656731959E-2</v>
      </c>
      <c r="J331" s="56">
        <f t="shared" si="39"/>
        <v>9.3996199999944567E-3</v>
      </c>
      <c r="K331" s="56">
        <f t="shared" si="40"/>
        <v>9.5849429079143472E-4</v>
      </c>
      <c r="L331" s="56">
        <f t="shared" si="41"/>
        <v>2822.8993996199997</v>
      </c>
      <c r="M331" s="57"/>
      <c r="N331" s="87">
        <v>2834</v>
      </c>
      <c r="O331">
        <f t="shared" si="44"/>
        <v>194.42500000000223</v>
      </c>
      <c r="P331" s="57">
        <f t="shared" si="42"/>
        <v>4.8345737430856875E-4</v>
      </c>
      <c r="Q331" s="81"/>
      <c r="R331" s="81"/>
    </row>
    <row r="332" spans="2:18" x14ac:dyDescent="0.25">
      <c r="B332" s="70">
        <v>42483</v>
      </c>
      <c r="C332" s="54">
        <f t="shared" si="43"/>
        <v>0.25</v>
      </c>
      <c r="D332" s="62">
        <v>9137.1550000000007</v>
      </c>
      <c r="E332" s="62">
        <v>18.100000000000001</v>
      </c>
      <c r="F332" s="72"/>
      <c r="G332" s="55">
        <f t="shared" si="36"/>
        <v>0.35272299999996642</v>
      </c>
      <c r="H332" s="56">
        <f t="shared" si="37"/>
        <v>-25.510931336049225</v>
      </c>
      <c r="I332" s="56">
        <f t="shared" si="38"/>
        <v>5.115813265709513E-2</v>
      </c>
      <c r="J332" s="56">
        <f t="shared" si="39"/>
        <v>3.5272299999996641E-2</v>
      </c>
      <c r="K332" s="56">
        <f t="shared" si="40"/>
        <v>3.5967728666796575E-3</v>
      </c>
      <c r="L332" s="56">
        <f t="shared" si="41"/>
        <v>2822.9252723</v>
      </c>
      <c r="M332" s="57"/>
      <c r="N332" s="87">
        <v>2834</v>
      </c>
      <c r="O332">
        <f t="shared" si="44"/>
        <v>194.42500000000223</v>
      </c>
      <c r="P332" s="57">
        <f t="shared" si="42"/>
        <v>1.8141854185416608E-3</v>
      </c>
      <c r="Q332" s="81"/>
      <c r="R332" s="81"/>
    </row>
    <row r="333" spans="2:18" x14ac:dyDescent="0.25">
      <c r="B333" s="70">
        <v>42483.25</v>
      </c>
      <c r="C333" s="54">
        <f t="shared" si="43"/>
        <v>0.25</v>
      </c>
      <c r="D333" s="62">
        <v>9138.3610000000008</v>
      </c>
      <c r="E333" s="62">
        <v>18.100000000000001</v>
      </c>
      <c r="F333" s="72"/>
      <c r="G333" s="55">
        <f t="shared" si="36"/>
        <v>0.2135505999999513</v>
      </c>
      <c r="H333" s="56">
        <f t="shared" si="37"/>
        <v>-25.65104270332813</v>
      </c>
      <c r="I333" s="56">
        <f t="shared" si="38"/>
        <v>3.0972887857612933E-2</v>
      </c>
      <c r="J333" s="56">
        <f t="shared" si="39"/>
        <v>2.1355059999995131E-2</v>
      </c>
      <c r="K333" s="56">
        <f t="shared" si="40"/>
        <v>2.1776096362955033E-3</v>
      </c>
      <c r="L333" s="56">
        <f t="shared" si="41"/>
        <v>2822.91135506</v>
      </c>
      <c r="M333" s="57"/>
      <c r="N333" s="87">
        <v>2834</v>
      </c>
      <c r="O333">
        <f t="shared" si="44"/>
        <v>194.42500000000223</v>
      </c>
      <c r="P333" s="57">
        <f t="shared" si="42"/>
        <v>1.0983700655777234E-3</v>
      </c>
      <c r="Q333" s="81"/>
      <c r="R333" s="81"/>
    </row>
    <row r="334" spans="2:18" x14ac:dyDescent="0.25">
      <c r="B334" s="70">
        <v>42483.5</v>
      </c>
      <c r="C334" s="54">
        <f t="shared" si="43"/>
        <v>0.25</v>
      </c>
      <c r="D334" s="62">
        <v>9138.5949999999993</v>
      </c>
      <c r="E334" s="62">
        <v>18.100000000000001</v>
      </c>
      <c r="F334" s="72"/>
      <c r="G334" s="55">
        <f t="shared" si="36"/>
        <v>0.18654700000011754</v>
      </c>
      <c r="H334" s="56">
        <f t="shared" si="37"/>
        <v>-25.678228564365099</v>
      </c>
      <c r="I334" s="56">
        <f t="shared" si="38"/>
        <v>2.7056347821917046E-2</v>
      </c>
      <c r="J334" s="56">
        <f t="shared" si="39"/>
        <v>1.8654700000011754E-2</v>
      </c>
      <c r="K334" s="56">
        <f t="shared" si="40"/>
        <v>1.9022496065211987E-3</v>
      </c>
      <c r="L334" s="56">
        <f t="shared" si="41"/>
        <v>2822.9086546999997</v>
      </c>
      <c r="M334" s="57"/>
      <c r="N334" s="87">
        <v>2834</v>
      </c>
      <c r="O334">
        <f t="shared" si="44"/>
        <v>194.42500000000223</v>
      </c>
      <c r="P334" s="57">
        <f t="shared" si="42"/>
        <v>9.5948051948111304E-4</v>
      </c>
      <c r="Q334" s="81"/>
      <c r="R334" s="81"/>
    </row>
    <row r="335" spans="2:18" x14ac:dyDescent="0.25">
      <c r="B335" s="70">
        <v>42483.75</v>
      </c>
      <c r="C335" s="54">
        <f t="shared" si="43"/>
        <v>0.25</v>
      </c>
      <c r="D335" s="62">
        <v>9139.7990000000009</v>
      </c>
      <c r="E335" s="62">
        <v>18.100000000000001</v>
      </c>
      <c r="F335" s="72"/>
      <c r="G335" s="55">
        <f t="shared" si="36"/>
        <v>4.7605399999939527E-2</v>
      </c>
      <c r="H335" s="56">
        <f t="shared" si="37"/>
        <v>-25.818108328839344</v>
      </c>
      <c r="I335" s="56">
        <f t="shared" si="38"/>
        <v>6.9045777235712284E-3</v>
      </c>
      <c r="J335" s="56">
        <f t="shared" si="39"/>
        <v>4.7605399999939534E-3</v>
      </c>
      <c r="K335" s="56">
        <f t="shared" si="40"/>
        <v>4.8543988066338336E-4</v>
      </c>
      <c r="L335" s="56">
        <f t="shared" si="41"/>
        <v>2822.8947605399999</v>
      </c>
      <c r="M335" s="57"/>
      <c r="N335" s="87">
        <v>2834</v>
      </c>
      <c r="O335">
        <f t="shared" si="44"/>
        <v>194.42500000000223</v>
      </c>
      <c r="P335" s="57">
        <f t="shared" si="42"/>
        <v>2.4485225665392299E-4</v>
      </c>
      <c r="Q335" s="81"/>
      <c r="R335" s="81"/>
    </row>
    <row r="336" spans="2:18" x14ac:dyDescent="0.25">
      <c r="B336" s="70">
        <v>42484</v>
      </c>
      <c r="C336" s="54">
        <f t="shared" si="43"/>
        <v>0.25</v>
      </c>
      <c r="D336" s="62">
        <v>9137.7049999999999</v>
      </c>
      <c r="E336" s="62">
        <v>18.100000000000001</v>
      </c>
      <c r="F336" s="72"/>
      <c r="G336" s="55">
        <f t="shared" si="36"/>
        <v>0.28925300000005039</v>
      </c>
      <c r="H336" s="56">
        <f t="shared" si="37"/>
        <v>-25.574829476411423</v>
      </c>
      <c r="I336" s="56">
        <f t="shared" si="38"/>
        <v>4.1952589838107304E-2</v>
      </c>
      <c r="J336" s="56">
        <f t="shared" si="39"/>
        <v>2.8925300000005039E-2</v>
      </c>
      <c r="K336" s="56">
        <f t="shared" si="40"/>
        <v>2.9495591214805141E-3</v>
      </c>
      <c r="L336" s="56">
        <f t="shared" si="41"/>
        <v>2822.9189253</v>
      </c>
      <c r="M336" s="57"/>
      <c r="N336" s="87">
        <v>2834</v>
      </c>
      <c r="O336">
        <f t="shared" si="44"/>
        <v>194.42500000000223</v>
      </c>
      <c r="P336" s="57">
        <f t="shared" si="42"/>
        <v>1.4877356307061698E-3</v>
      </c>
      <c r="Q336" s="81"/>
      <c r="R336" s="81"/>
    </row>
    <row r="337" spans="2:18" x14ac:dyDescent="0.25">
      <c r="B337" s="70">
        <v>42484.25</v>
      </c>
      <c r="C337" s="54">
        <f t="shared" si="43"/>
        <v>0.25</v>
      </c>
      <c r="D337" s="62">
        <v>9137.4560000000001</v>
      </c>
      <c r="E337" s="62">
        <v>18.100000000000001</v>
      </c>
      <c r="F337" s="72"/>
      <c r="G337" s="55">
        <f t="shared" si="36"/>
        <v>0.31798760000002685</v>
      </c>
      <c r="H337" s="56">
        <f t="shared" si="37"/>
        <v>-25.545901029276592</v>
      </c>
      <c r="I337" s="56">
        <f t="shared" si="38"/>
        <v>4.6120190132523893E-2</v>
      </c>
      <c r="J337" s="56">
        <f t="shared" si="39"/>
        <v>3.1798760000002688E-2</v>
      </c>
      <c r="K337" s="56">
        <f t="shared" si="40"/>
        <v>3.2425704352162738E-3</v>
      </c>
      <c r="L337" s="56">
        <f t="shared" si="41"/>
        <v>2822.92179876</v>
      </c>
      <c r="M337" s="57"/>
      <c r="N337" s="87">
        <v>2834</v>
      </c>
      <c r="O337">
        <f t="shared" si="44"/>
        <v>194.42500000000223</v>
      </c>
      <c r="P337" s="57">
        <f t="shared" si="42"/>
        <v>1.6355283528354028E-3</v>
      </c>
      <c r="Q337" s="81"/>
      <c r="R337" s="81"/>
    </row>
    <row r="338" spans="2:18" x14ac:dyDescent="0.25">
      <c r="B338" s="70">
        <v>42484.5</v>
      </c>
      <c r="C338" s="54">
        <f t="shared" si="43"/>
        <v>0.25</v>
      </c>
      <c r="D338" s="62">
        <v>9137.7909999999993</v>
      </c>
      <c r="E338" s="62">
        <v>18.100000000000001</v>
      </c>
      <c r="F338" s="72"/>
      <c r="G338" s="55">
        <f t="shared" si="36"/>
        <v>0.2793286000001276</v>
      </c>
      <c r="H338" s="56">
        <f t="shared" si="37"/>
        <v>-25.584820833902313</v>
      </c>
      <c r="I338" s="56">
        <f t="shared" si="38"/>
        <v>4.0513177688238505E-2</v>
      </c>
      <c r="J338" s="56">
        <f t="shared" si="39"/>
        <v>2.7932860000012761E-2</v>
      </c>
      <c r="K338" s="56">
        <f t="shared" si="40"/>
        <v>2.8483584267773011E-3</v>
      </c>
      <c r="L338" s="56">
        <f t="shared" si="41"/>
        <v>2822.9179328599998</v>
      </c>
      <c r="M338" s="57"/>
      <c r="N338" s="87">
        <v>2834</v>
      </c>
      <c r="O338">
        <f t="shared" si="44"/>
        <v>194.42500000000223</v>
      </c>
      <c r="P338" s="57">
        <f t="shared" si="42"/>
        <v>1.4366907547904045E-3</v>
      </c>
      <c r="Q338" s="81"/>
      <c r="R338" s="81"/>
    </row>
    <row r="339" spans="2:18" x14ac:dyDescent="0.25">
      <c r="B339" s="70">
        <v>42484.75</v>
      </c>
      <c r="C339" s="54">
        <f t="shared" si="43"/>
        <v>0.25</v>
      </c>
      <c r="D339" s="62">
        <v>9139.5969999999998</v>
      </c>
      <c r="E339" s="62">
        <v>18.100000000000001</v>
      </c>
      <c r="F339" s="72"/>
      <c r="G339" s="55">
        <f t="shared" si="36"/>
        <v>7.0916200000070512E-2</v>
      </c>
      <c r="H339" s="56">
        <f t="shared" si="37"/>
        <v>-25.794640085088304</v>
      </c>
      <c r="I339" s="56">
        <f t="shared" si="38"/>
        <v>1.0285522540750226E-2</v>
      </c>
      <c r="J339" s="56">
        <f t="shared" si="39"/>
        <v>7.0916200000070515E-3</v>
      </c>
      <c r="K339" s="56">
        <f t="shared" si="40"/>
        <v>7.2314383799271904E-4</v>
      </c>
      <c r="L339" s="56">
        <f t="shared" si="41"/>
        <v>2822.8970916200001</v>
      </c>
      <c r="M339" s="57"/>
      <c r="N339" s="87">
        <v>2834</v>
      </c>
      <c r="O339">
        <f t="shared" si="44"/>
        <v>194.42500000000223</v>
      </c>
      <c r="P339" s="57">
        <f t="shared" si="42"/>
        <v>3.6474836055069924E-4</v>
      </c>
      <c r="Q339" s="81"/>
      <c r="R339" s="81"/>
    </row>
    <row r="340" spans="2:18" x14ac:dyDescent="0.25">
      <c r="B340" s="70">
        <v>42485</v>
      </c>
      <c r="C340" s="54">
        <f t="shared" si="43"/>
        <v>0.25</v>
      </c>
      <c r="D340" s="62">
        <v>9139.2800000000007</v>
      </c>
      <c r="E340" s="62">
        <v>18.100000000000001</v>
      </c>
      <c r="F340" s="72"/>
      <c r="G340" s="55">
        <f t="shared" si="36"/>
        <v>0.1074979999999664</v>
      </c>
      <c r="H340" s="56">
        <f t="shared" si="37"/>
        <v>-25.757811243335709</v>
      </c>
      <c r="I340" s="56">
        <f t="shared" si="38"/>
        <v>1.5591262674595126E-2</v>
      </c>
      <c r="J340" s="56">
        <f t="shared" si="39"/>
        <v>1.074979999999664E-2</v>
      </c>
      <c r="K340" s="56">
        <f t="shared" si="40"/>
        <v>1.0961743056796575E-3</v>
      </c>
      <c r="L340" s="56">
        <f t="shared" si="41"/>
        <v>2822.9007498000001</v>
      </c>
      <c r="M340" s="57"/>
      <c r="N340" s="87">
        <v>2834</v>
      </c>
      <c r="O340">
        <f t="shared" si="44"/>
        <v>194.42500000000223</v>
      </c>
      <c r="P340" s="57">
        <f t="shared" si="42"/>
        <v>5.5290214735741379E-4</v>
      </c>
      <c r="Q340" s="81"/>
      <c r="R340" s="81"/>
    </row>
    <row r="341" spans="2:18" x14ac:dyDescent="0.25">
      <c r="B341" s="70">
        <v>42485.25</v>
      </c>
      <c r="C341" s="54">
        <f t="shared" si="43"/>
        <v>0.25</v>
      </c>
      <c r="D341" s="62">
        <v>9139.1790000000001</v>
      </c>
      <c r="E341" s="62">
        <v>18.100000000000001</v>
      </c>
      <c r="F341" s="72"/>
      <c r="G341" s="55">
        <f t="shared" si="36"/>
        <v>0.11915340000003188</v>
      </c>
      <c r="H341" s="56">
        <f t="shared" si="37"/>
        <v>-25.746077142062632</v>
      </c>
      <c r="I341" s="56">
        <f t="shared" si="38"/>
        <v>1.7281735083184622E-2</v>
      </c>
      <c r="J341" s="56">
        <f t="shared" si="39"/>
        <v>1.1915340000003188E-2</v>
      </c>
      <c r="K341" s="56">
        <f t="shared" si="40"/>
        <v>1.2150262843443251E-3</v>
      </c>
      <c r="L341" s="56">
        <f t="shared" si="41"/>
        <v>2822.90191534</v>
      </c>
      <c r="M341" s="57"/>
      <c r="N341" s="87">
        <v>2834</v>
      </c>
      <c r="O341">
        <f t="shared" si="44"/>
        <v>194.42500000000223</v>
      </c>
      <c r="P341" s="57">
        <f t="shared" si="42"/>
        <v>6.1285019930580186E-4</v>
      </c>
      <c r="Q341" s="81"/>
      <c r="R341" s="81"/>
    </row>
    <row r="342" spans="2:18" x14ac:dyDescent="0.25">
      <c r="B342" s="70">
        <v>42485.5</v>
      </c>
      <c r="C342" s="54">
        <f t="shared" si="43"/>
        <v>0.25</v>
      </c>
      <c r="D342" s="62">
        <v>9139.3790000000008</v>
      </c>
      <c r="E342" s="62">
        <v>18.100000000000001</v>
      </c>
      <c r="F342" s="72"/>
      <c r="G342" s="55">
        <f t="shared" si="36"/>
        <v>9.607339999994792E-2</v>
      </c>
      <c r="H342" s="56">
        <f t="shared" si="37"/>
        <v>-25.769312990478056</v>
      </c>
      <c r="I342" s="56">
        <f t="shared" si="38"/>
        <v>1.3934264967172446E-2</v>
      </c>
      <c r="J342" s="56">
        <f t="shared" si="39"/>
        <v>9.607339999994793E-3</v>
      </c>
      <c r="K342" s="56">
        <f t="shared" si="40"/>
        <v>9.7967583154346901E-4</v>
      </c>
      <c r="L342" s="56">
        <f t="shared" si="41"/>
        <v>2822.8996073399999</v>
      </c>
      <c r="M342" s="57"/>
      <c r="N342" s="87">
        <v>2834</v>
      </c>
      <c r="O342">
        <f t="shared" si="44"/>
        <v>194.42500000000223</v>
      </c>
      <c r="P342" s="57">
        <f t="shared" si="42"/>
        <v>4.9414118554685265E-4</v>
      </c>
      <c r="Q342" s="81"/>
      <c r="R342" s="81"/>
    </row>
    <row r="343" spans="2:18" x14ac:dyDescent="0.25">
      <c r="B343" s="70">
        <v>42485.75</v>
      </c>
      <c r="C343" s="54">
        <f t="shared" si="43"/>
        <v>0.25</v>
      </c>
      <c r="D343" s="62">
        <v>9139.2450000000008</v>
      </c>
      <c r="E343" s="62">
        <v>18.100000000000001</v>
      </c>
      <c r="F343" s="72"/>
      <c r="G343" s="55">
        <f t="shared" si="36"/>
        <v>0.11153699999994961</v>
      </c>
      <c r="H343" s="56">
        <f t="shared" si="37"/>
        <v>-25.753744970114667</v>
      </c>
      <c r="I343" s="56">
        <f t="shared" si="38"/>
        <v>1.6177069944892691E-2</v>
      </c>
      <c r="J343" s="56">
        <f t="shared" si="39"/>
        <v>1.1153699999994961E-2</v>
      </c>
      <c r="K343" s="56">
        <f t="shared" si="40"/>
        <v>1.1373606349194861E-3</v>
      </c>
      <c r="L343" s="56">
        <f t="shared" si="41"/>
        <v>2822.9011536999997</v>
      </c>
      <c r="M343" s="57"/>
      <c r="N343" s="87">
        <v>2834</v>
      </c>
      <c r="O343">
        <f t="shared" si="44"/>
        <v>194.42500000000223</v>
      </c>
      <c r="P343" s="57">
        <f t="shared" si="42"/>
        <v>5.7367622476506795E-4</v>
      </c>
      <c r="Q343" s="81"/>
      <c r="R343" s="81"/>
    </row>
    <row r="344" spans="2:18" x14ac:dyDescent="0.25">
      <c r="B344" s="70">
        <v>42486</v>
      </c>
      <c r="C344" s="54">
        <f t="shared" si="43"/>
        <v>0.25</v>
      </c>
      <c r="D344" s="62">
        <v>9138.6589999999997</v>
      </c>
      <c r="E344" s="62">
        <v>18.100000000000001</v>
      </c>
      <c r="F344" s="72"/>
      <c r="G344" s="55">
        <f t="shared" ref="G344:G407" si="45">$N$5*(D344-J$18)-($N$7*($L$18-E344))</f>
        <v>0.17916140000008229</v>
      </c>
      <c r="H344" s="56">
        <f t="shared" ref="H344:H407" si="46">($K$9*(D344)^2)+($N$9*D344)+$P$9</f>
        <v>-25.685664017689533</v>
      </c>
      <c r="I344" s="56">
        <f t="shared" ref="I344:I407" si="47">G344*0.1450377/1</f>
        <v>2.5985157384791933E-2</v>
      </c>
      <c r="J344" s="56">
        <f t="shared" ref="J344:J407" si="48">G344*0.1/1</f>
        <v>1.791614000000823E-2</v>
      </c>
      <c r="K344" s="56">
        <f t="shared" ref="K344:K407" si="49">+G344*0.01019716/1</f>
        <v>1.8269374616248393E-3</v>
      </c>
      <c r="L344" s="56">
        <f t="shared" ref="L344:L407" si="50">+J344+$J$21</f>
        <v>2822.90791614</v>
      </c>
      <c r="M344" s="57"/>
      <c r="N344" s="87">
        <v>2834</v>
      </c>
      <c r="O344">
        <f t="shared" si="44"/>
        <v>194.42500000000223</v>
      </c>
      <c r="P344" s="57">
        <f t="shared" si="42"/>
        <v>9.2149363507820618E-4</v>
      </c>
      <c r="Q344" s="81"/>
      <c r="R344" s="81"/>
    </row>
    <row r="345" spans="2:18" x14ac:dyDescent="0.25">
      <c r="B345" s="70">
        <v>42486.25</v>
      </c>
      <c r="C345" s="54">
        <f t="shared" si="43"/>
        <v>0.25</v>
      </c>
      <c r="D345" s="62">
        <v>9139.7309999999998</v>
      </c>
      <c r="E345" s="62">
        <v>18.100000000000001</v>
      </c>
      <c r="F345" s="72"/>
      <c r="G345" s="55">
        <f t="shared" si="45"/>
        <v>5.5452600000068832E-2</v>
      </c>
      <c r="H345" s="56">
        <f t="shared" si="46"/>
        <v>-25.810208125988993</v>
      </c>
      <c r="I345" s="56">
        <f t="shared" si="47"/>
        <v>8.0427175630299833E-3</v>
      </c>
      <c r="J345" s="56">
        <f t="shared" si="48"/>
        <v>5.5452600000068832E-3</v>
      </c>
      <c r="K345" s="56">
        <f t="shared" si="49"/>
        <v>5.654590346167019E-4</v>
      </c>
      <c r="L345" s="56">
        <f t="shared" si="50"/>
        <v>2822.8955452599998</v>
      </c>
      <c r="M345" s="57"/>
      <c r="N345" s="87">
        <v>2834</v>
      </c>
      <c r="O345">
        <f t="shared" si="44"/>
        <v>194.42500000000223</v>
      </c>
      <c r="P345" s="57">
        <f t="shared" si="42"/>
        <v>2.8521332133248399E-4</v>
      </c>
      <c r="Q345" s="81"/>
      <c r="R345" s="81"/>
    </row>
    <row r="346" spans="2:18" x14ac:dyDescent="0.25">
      <c r="B346" s="70">
        <v>42486.5</v>
      </c>
      <c r="C346" s="54">
        <f t="shared" si="43"/>
        <v>0.25</v>
      </c>
      <c r="D346" s="62">
        <v>9139.2129999999997</v>
      </c>
      <c r="E346" s="62">
        <v>18.100000000000001</v>
      </c>
      <c r="F346" s="72"/>
      <c r="G346" s="55">
        <f t="shared" si="45"/>
        <v>0.11522980000007219</v>
      </c>
      <c r="H346" s="56">
        <f t="shared" si="46"/>
        <v>-25.750027235064636</v>
      </c>
      <c r="I346" s="56">
        <f t="shared" si="47"/>
        <v>1.6712665163470468E-2</v>
      </c>
      <c r="J346" s="56">
        <f t="shared" si="48"/>
        <v>1.1522980000007219E-2</v>
      </c>
      <c r="K346" s="56">
        <f t="shared" si="49"/>
        <v>1.1750167073687361E-3</v>
      </c>
      <c r="L346" s="56">
        <f t="shared" si="50"/>
        <v>2822.9015229799998</v>
      </c>
      <c r="M346" s="57"/>
      <c r="N346" s="87">
        <v>2834</v>
      </c>
      <c r="O346">
        <f t="shared" si="44"/>
        <v>194.42500000000223</v>
      </c>
      <c r="P346" s="57">
        <f t="shared" si="42"/>
        <v>5.926696669670611E-4</v>
      </c>
      <c r="Q346" s="81"/>
      <c r="R346" s="81"/>
    </row>
    <row r="347" spans="2:18" x14ac:dyDescent="0.25">
      <c r="B347" s="70">
        <v>42486.75</v>
      </c>
      <c r="C347" s="54">
        <f t="shared" si="43"/>
        <v>0.25</v>
      </c>
      <c r="D347" s="62">
        <v>9141.3889999999992</v>
      </c>
      <c r="E347" s="62">
        <v>18.100000000000001</v>
      </c>
      <c r="F347" s="72"/>
      <c r="G347" s="55">
        <f t="shared" si="45"/>
        <v>-0.13588059999986735</v>
      </c>
      <c r="H347" s="56">
        <f t="shared" si="46"/>
        <v>-26.002834234097008</v>
      </c>
      <c r="I347" s="56">
        <f t="shared" si="47"/>
        <v>-1.970780969860076E-2</v>
      </c>
      <c r="J347" s="56">
        <f t="shared" si="48"/>
        <v>-1.3588059999986735E-2</v>
      </c>
      <c r="K347" s="56">
        <f t="shared" si="49"/>
        <v>-1.3855962190946474E-3</v>
      </c>
      <c r="L347" s="56">
        <f t="shared" si="50"/>
        <v>2822.8764119399998</v>
      </c>
      <c r="M347" s="57"/>
      <c r="N347" s="87">
        <v>2834</v>
      </c>
      <c r="O347">
        <f t="shared" si="44"/>
        <v>194.42500000000223</v>
      </c>
      <c r="P347" s="57">
        <f t="shared" ref="P347:P410" si="51">G347/O347</f>
        <v>-6.9888440272529656E-4</v>
      </c>
      <c r="Q347" s="81"/>
      <c r="R347" s="81"/>
    </row>
    <row r="348" spans="2:18" x14ac:dyDescent="0.25">
      <c r="B348" s="70">
        <v>42487</v>
      </c>
      <c r="C348" s="54">
        <f t="shared" ref="C348:C411" si="52">B348-B347</f>
        <v>0.25</v>
      </c>
      <c r="D348" s="62">
        <v>9138.9940000000006</v>
      </c>
      <c r="E348" s="62">
        <v>18.100000000000001</v>
      </c>
      <c r="F348" s="72"/>
      <c r="G348" s="55">
        <f t="shared" si="45"/>
        <v>0.14050239999997313</v>
      </c>
      <c r="H348" s="56">
        <f t="shared" si="46"/>
        <v>-25.724583997784293</v>
      </c>
      <c r="I348" s="56">
        <f t="shared" si="47"/>
        <v>2.0378144940476101E-2</v>
      </c>
      <c r="J348" s="56">
        <f t="shared" si="48"/>
        <v>1.4050239999997313E-2</v>
      </c>
      <c r="K348" s="56">
        <f t="shared" si="49"/>
        <v>1.4327254531837262E-3</v>
      </c>
      <c r="L348" s="56">
        <f t="shared" si="50"/>
        <v>2822.9040502399998</v>
      </c>
      <c r="M348" s="57"/>
      <c r="N348" s="87">
        <v>2834</v>
      </c>
      <c r="O348">
        <f t="shared" ref="O348:O411" si="53">(N348-J$21)*O$20</f>
        <v>194.42500000000223</v>
      </c>
      <c r="P348" s="57">
        <f t="shared" si="51"/>
        <v>7.2265603703212814E-4</v>
      </c>
      <c r="Q348" s="81"/>
      <c r="R348" s="81"/>
    </row>
    <row r="349" spans="2:18" x14ac:dyDescent="0.25">
      <c r="B349" s="70">
        <v>42487.25</v>
      </c>
      <c r="C349" s="54">
        <f t="shared" si="52"/>
        <v>0.25</v>
      </c>
      <c r="D349" s="62">
        <v>9139.3970000000008</v>
      </c>
      <c r="E349" s="62">
        <v>18.100000000000001</v>
      </c>
      <c r="F349" s="72"/>
      <c r="G349" s="55">
        <f t="shared" si="45"/>
        <v>9.399619999994456E-2</v>
      </c>
      <c r="H349" s="56">
        <f t="shared" si="46"/>
        <v>-25.771404217689906</v>
      </c>
      <c r="I349" s="56">
        <f t="shared" si="47"/>
        <v>1.3632992656731959E-2</v>
      </c>
      <c r="J349" s="56">
        <f t="shared" si="48"/>
        <v>9.3996199999944567E-3</v>
      </c>
      <c r="K349" s="56">
        <f t="shared" si="49"/>
        <v>9.5849429079143472E-4</v>
      </c>
      <c r="L349" s="56">
        <f t="shared" si="50"/>
        <v>2822.8993996199997</v>
      </c>
      <c r="M349" s="57"/>
      <c r="N349" s="87">
        <v>2834</v>
      </c>
      <c r="O349">
        <f t="shared" si="53"/>
        <v>194.42500000000223</v>
      </c>
      <c r="P349" s="57">
        <f t="shared" si="51"/>
        <v>4.8345737430856875E-4</v>
      </c>
      <c r="Q349" s="81"/>
      <c r="R349" s="81"/>
    </row>
    <row r="350" spans="2:18" x14ac:dyDescent="0.25">
      <c r="B350" s="70">
        <v>42487.5</v>
      </c>
      <c r="C350" s="54">
        <f t="shared" si="52"/>
        <v>0.25</v>
      </c>
      <c r="D350" s="62">
        <v>9139.48</v>
      </c>
      <c r="E350" s="62">
        <v>18.100000000000001</v>
      </c>
      <c r="F350" s="72"/>
      <c r="G350" s="55">
        <f t="shared" si="45"/>
        <v>8.4418000000092336E-2</v>
      </c>
      <c r="H350" s="56">
        <f t="shared" si="46"/>
        <v>-25.781047100546175</v>
      </c>
      <c r="I350" s="56">
        <f t="shared" si="47"/>
        <v>1.2243792558613392E-2</v>
      </c>
      <c r="J350" s="56">
        <f t="shared" si="48"/>
        <v>8.4418000000092332E-3</v>
      </c>
      <c r="K350" s="56">
        <f t="shared" si="49"/>
        <v>8.6082385288094158E-4</v>
      </c>
      <c r="L350" s="56">
        <f t="shared" si="50"/>
        <v>2822.8984418</v>
      </c>
      <c r="M350" s="57"/>
      <c r="N350" s="87">
        <v>2834</v>
      </c>
      <c r="O350">
        <f t="shared" si="53"/>
        <v>194.42500000000223</v>
      </c>
      <c r="P350" s="57">
        <f t="shared" si="51"/>
        <v>4.3419313359954412E-4</v>
      </c>
      <c r="Q350" s="81"/>
      <c r="R350" s="81"/>
    </row>
    <row r="351" spans="2:18" x14ac:dyDescent="0.25">
      <c r="B351" s="70">
        <v>42487.75</v>
      </c>
      <c r="C351" s="54">
        <f t="shared" si="52"/>
        <v>0.25</v>
      </c>
      <c r="D351" s="62">
        <v>9141.3379999999997</v>
      </c>
      <c r="E351" s="62">
        <v>18.100000000000001</v>
      </c>
      <c r="F351" s="72"/>
      <c r="G351" s="55">
        <f t="shared" si="45"/>
        <v>-0.12999519999992781</v>
      </c>
      <c r="H351" s="56">
        <f t="shared" si="46"/>
        <v>-25.996909046464225</v>
      </c>
      <c r="I351" s="56">
        <f t="shared" si="47"/>
        <v>-1.8854204819029528E-2</v>
      </c>
      <c r="J351" s="56">
        <f t="shared" si="48"/>
        <v>-1.2999519999992782E-2</v>
      </c>
      <c r="K351" s="56">
        <f t="shared" si="49"/>
        <v>-1.3255818536312639E-3</v>
      </c>
      <c r="L351" s="56">
        <f t="shared" si="50"/>
        <v>2822.8770004799999</v>
      </c>
      <c r="M351" s="57"/>
      <c r="N351" s="87">
        <v>2834</v>
      </c>
      <c r="O351">
        <f t="shared" si="53"/>
        <v>194.42500000000223</v>
      </c>
      <c r="P351" s="57">
        <f t="shared" si="51"/>
        <v>-6.686136042171857E-4</v>
      </c>
      <c r="Q351" s="81"/>
      <c r="R351" s="81"/>
    </row>
    <row r="352" spans="2:18" x14ac:dyDescent="0.25">
      <c r="B352" s="70">
        <v>42488</v>
      </c>
      <c r="C352" s="54">
        <f t="shared" si="52"/>
        <v>0.25</v>
      </c>
      <c r="D352" s="62">
        <v>9138.9449999999997</v>
      </c>
      <c r="E352" s="62">
        <v>18.100000000000001</v>
      </c>
      <c r="F352" s="72"/>
      <c r="G352" s="55">
        <f t="shared" si="45"/>
        <v>0.14615700000007556</v>
      </c>
      <c r="H352" s="56">
        <f t="shared" si="46"/>
        <v>-25.71889122152561</v>
      </c>
      <c r="I352" s="56">
        <f t="shared" si="47"/>
        <v>2.1198275118910957E-2</v>
      </c>
      <c r="J352" s="56">
        <f t="shared" si="48"/>
        <v>1.4615700000007557E-2</v>
      </c>
      <c r="K352" s="56">
        <f t="shared" si="49"/>
        <v>1.4903863141207706E-3</v>
      </c>
      <c r="L352" s="56">
        <f t="shared" si="50"/>
        <v>2822.9046156999998</v>
      </c>
      <c r="M352" s="57"/>
      <c r="N352" s="87">
        <v>2834</v>
      </c>
      <c r="O352">
        <f t="shared" si="53"/>
        <v>194.42500000000223</v>
      </c>
      <c r="P352" s="57">
        <f t="shared" si="51"/>
        <v>7.5173974540349172E-4</v>
      </c>
      <c r="Q352" s="81"/>
      <c r="R352" s="81"/>
    </row>
    <row r="353" spans="2:18" x14ac:dyDescent="0.25">
      <c r="B353" s="70">
        <v>42488.25</v>
      </c>
      <c r="C353" s="54">
        <f t="shared" si="52"/>
        <v>0.25</v>
      </c>
      <c r="D353" s="62">
        <v>9139.2289999999994</v>
      </c>
      <c r="E353" s="62">
        <v>18.100000000000001</v>
      </c>
      <c r="F353" s="72"/>
      <c r="G353" s="55">
        <f t="shared" si="45"/>
        <v>0.11338340000011585</v>
      </c>
      <c r="H353" s="56">
        <f t="shared" si="46"/>
        <v>-25.751886102533717</v>
      </c>
      <c r="I353" s="56">
        <f t="shared" si="47"/>
        <v>1.6444867554196801E-2</v>
      </c>
      <c r="J353" s="56">
        <f t="shared" si="48"/>
        <v>1.1338340000011585E-2</v>
      </c>
      <c r="K353" s="56">
        <f t="shared" si="49"/>
        <v>1.1561886711451814E-3</v>
      </c>
      <c r="L353" s="56">
        <f t="shared" si="50"/>
        <v>2822.9013383399997</v>
      </c>
      <c r="M353" s="57"/>
      <c r="N353" s="87">
        <v>2834</v>
      </c>
      <c r="O353">
        <f t="shared" si="53"/>
        <v>194.42500000000223</v>
      </c>
      <c r="P353" s="57">
        <f t="shared" si="51"/>
        <v>5.831729458666043E-4</v>
      </c>
      <c r="Q353" s="81"/>
      <c r="R353" s="81"/>
    </row>
    <row r="354" spans="2:18" x14ac:dyDescent="0.25">
      <c r="B354" s="70">
        <v>42488.5</v>
      </c>
      <c r="C354" s="54">
        <f t="shared" si="52"/>
        <v>0.25</v>
      </c>
      <c r="D354" s="62">
        <v>9139.0949999999993</v>
      </c>
      <c r="E354" s="62">
        <v>18.100000000000001</v>
      </c>
      <c r="F354" s="72"/>
      <c r="G354" s="55">
        <f t="shared" si="45"/>
        <v>0.12884700000011753</v>
      </c>
      <c r="H354" s="56">
        <f t="shared" si="46"/>
        <v>-25.736318090921714</v>
      </c>
      <c r="I354" s="56">
        <f t="shared" si="47"/>
        <v>1.8687672531917048E-2</v>
      </c>
      <c r="J354" s="56">
        <f t="shared" si="48"/>
        <v>1.2884700000011753E-2</v>
      </c>
      <c r="K354" s="56">
        <f t="shared" si="49"/>
        <v>1.3138734745211985E-3</v>
      </c>
      <c r="L354" s="56">
        <f t="shared" si="50"/>
        <v>2822.9028847</v>
      </c>
      <c r="M354" s="57"/>
      <c r="N354" s="87">
        <v>2834</v>
      </c>
      <c r="O354">
        <f t="shared" si="53"/>
        <v>194.42500000000223</v>
      </c>
      <c r="P354" s="57">
        <f t="shared" si="51"/>
        <v>6.6270798508481961E-4</v>
      </c>
      <c r="Q354" s="81"/>
      <c r="R354" s="81"/>
    </row>
    <row r="355" spans="2:18" x14ac:dyDescent="0.25">
      <c r="B355" s="70">
        <v>42488.75</v>
      </c>
      <c r="C355" s="54">
        <f t="shared" si="52"/>
        <v>0.25</v>
      </c>
      <c r="D355" s="62">
        <v>9141.0040000000008</v>
      </c>
      <c r="E355" s="62">
        <v>18.100000000000001</v>
      </c>
      <c r="F355" s="72"/>
      <c r="G355" s="55">
        <f t="shared" si="45"/>
        <v>-9.1451600000052077E-2</v>
      </c>
      <c r="H355" s="56">
        <f t="shared" si="46"/>
        <v>-25.95810490446911</v>
      </c>
      <c r="I355" s="56">
        <f t="shared" si="47"/>
        <v>-1.3263929725327552E-2</v>
      </c>
      <c r="J355" s="56">
        <f t="shared" si="48"/>
        <v>-9.1451600000052088E-3</v>
      </c>
      <c r="K355" s="56">
        <f t="shared" si="49"/>
        <v>-9.3254659745653111E-4</v>
      </c>
      <c r="L355" s="56">
        <f t="shared" si="50"/>
        <v>2822.8808548399998</v>
      </c>
      <c r="M355" s="57"/>
      <c r="N355" s="87">
        <v>2834</v>
      </c>
      <c r="O355">
        <f t="shared" si="53"/>
        <v>194.42500000000223</v>
      </c>
      <c r="P355" s="57">
        <f t="shared" si="51"/>
        <v>-4.7036955124110083E-4</v>
      </c>
      <c r="Q355" s="81"/>
      <c r="R355" s="81"/>
    </row>
    <row r="356" spans="2:18" x14ac:dyDescent="0.25">
      <c r="B356" s="70">
        <v>42489</v>
      </c>
      <c r="C356" s="54">
        <f t="shared" si="52"/>
        <v>0.25</v>
      </c>
      <c r="D356" s="62">
        <v>9138.6589999999997</v>
      </c>
      <c r="E356" s="62">
        <v>18.100000000000001</v>
      </c>
      <c r="F356" s="72"/>
      <c r="G356" s="55">
        <f t="shared" si="45"/>
        <v>0.17916140000008229</v>
      </c>
      <c r="H356" s="56">
        <f t="shared" si="46"/>
        <v>-25.685664017689533</v>
      </c>
      <c r="I356" s="56">
        <f t="shared" si="47"/>
        <v>2.5985157384791933E-2</v>
      </c>
      <c r="J356" s="56">
        <f t="shared" si="48"/>
        <v>1.791614000000823E-2</v>
      </c>
      <c r="K356" s="56">
        <f t="shared" si="49"/>
        <v>1.8269374616248393E-3</v>
      </c>
      <c r="L356" s="56">
        <f t="shared" si="50"/>
        <v>2822.90791614</v>
      </c>
      <c r="M356" s="57"/>
      <c r="N356" s="87">
        <v>2834</v>
      </c>
      <c r="O356">
        <f t="shared" si="53"/>
        <v>194.42500000000223</v>
      </c>
      <c r="P356" s="57">
        <f t="shared" si="51"/>
        <v>9.2149363507820618E-4</v>
      </c>
      <c r="Q356" s="81"/>
      <c r="R356" s="81"/>
    </row>
    <row r="357" spans="2:18" x14ac:dyDescent="0.25">
      <c r="B357" s="70">
        <v>42489.25</v>
      </c>
      <c r="C357" s="54">
        <f t="shared" si="52"/>
        <v>0.25</v>
      </c>
      <c r="D357" s="62">
        <v>9138.4269999999997</v>
      </c>
      <c r="E357" s="62">
        <v>18.100000000000001</v>
      </c>
      <c r="F357" s="72"/>
      <c r="G357" s="55">
        <f t="shared" si="45"/>
        <v>0.20593420000007892</v>
      </c>
      <c r="H357" s="56">
        <f t="shared" si="46"/>
        <v>-25.658710507873366</v>
      </c>
      <c r="I357" s="56">
        <f t="shared" si="47"/>
        <v>2.9868222719351446E-2</v>
      </c>
      <c r="J357" s="56">
        <f t="shared" si="48"/>
        <v>2.0593420000007894E-2</v>
      </c>
      <c r="K357" s="56">
        <f t="shared" si="49"/>
        <v>2.0999439868728048E-3</v>
      </c>
      <c r="L357" s="56">
        <f t="shared" si="50"/>
        <v>2822.9105934199997</v>
      </c>
      <c r="M357" s="57"/>
      <c r="N357" s="87">
        <v>2834</v>
      </c>
      <c r="O357">
        <f t="shared" si="53"/>
        <v>194.42500000000223</v>
      </c>
      <c r="P357" s="57">
        <f t="shared" si="51"/>
        <v>1.0591960910380689E-3</v>
      </c>
      <c r="Q357" s="81"/>
      <c r="R357" s="81"/>
    </row>
    <row r="358" spans="2:18" x14ac:dyDescent="0.25">
      <c r="B358" s="70">
        <v>42489.5</v>
      </c>
      <c r="C358" s="54">
        <f t="shared" si="52"/>
        <v>0.25</v>
      </c>
      <c r="D358" s="62">
        <v>9139.8130000000001</v>
      </c>
      <c r="E358" s="62">
        <v>18.100000000000001</v>
      </c>
      <c r="F358" s="72"/>
      <c r="G358" s="55">
        <f t="shared" si="45"/>
        <v>4.5989800000030209E-2</v>
      </c>
      <c r="H358" s="56">
        <f t="shared" si="46"/>
        <v>-25.819734841440777</v>
      </c>
      <c r="I358" s="56">
        <f t="shared" si="47"/>
        <v>6.6702548154643814E-3</v>
      </c>
      <c r="J358" s="56">
        <f t="shared" si="48"/>
        <v>4.5989800000030209E-3</v>
      </c>
      <c r="K358" s="56">
        <f t="shared" si="49"/>
        <v>4.6896534896830809E-4</v>
      </c>
      <c r="L358" s="56">
        <f t="shared" si="50"/>
        <v>2822.89459898</v>
      </c>
      <c r="M358" s="57"/>
      <c r="N358" s="87">
        <v>2834</v>
      </c>
      <c r="O358">
        <f t="shared" si="53"/>
        <v>194.42500000000223</v>
      </c>
      <c r="P358" s="57">
        <f t="shared" si="51"/>
        <v>2.365426256912932E-4</v>
      </c>
      <c r="Q358" s="81"/>
      <c r="R358" s="81"/>
    </row>
    <row r="359" spans="2:18" x14ac:dyDescent="0.25">
      <c r="B359" s="70">
        <v>42489.75</v>
      </c>
      <c r="C359" s="54">
        <f t="shared" si="52"/>
        <v>0.25</v>
      </c>
      <c r="D359" s="62">
        <v>9141.7039999999997</v>
      </c>
      <c r="E359" s="62">
        <v>18.100000000000001</v>
      </c>
      <c r="F359" s="72"/>
      <c r="G359" s="55">
        <f t="shared" si="45"/>
        <v>-0.17223159999992613</v>
      </c>
      <c r="H359" s="56">
        <f t="shared" si="46"/>
        <v>-26.039431006341147</v>
      </c>
      <c r="I359" s="56">
        <f t="shared" si="47"/>
        <v>-2.4980075131309284E-2</v>
      </c>
      <c r="J359" s="56">
        <f t="shared" si="48"/>
        <v>-1.7223159999992615E-2</v>
      </c>
      <c r="K359" s="56">
        <f t="shared" si="49"/>
        <v>-1.7562731822552467E-3</v>
      </c>
      <c r="L359" s="56">
        <f t="shared" si="50"/>
        <v>2822.8727768399999</v>
      </c>
      <c r="M359" s="57"/>
      <c r="N359" s="87">
        <v>2834</v>
      </c>
      <c r="O359">
        <f t="shared" si="53"/>
        <v>194.42500000000223</v>
      </c>
      <c r="P359" s="57">
        <f t="shared" si="51"/>
        <v>-8.8585109939526372E-4</v>
      </c>
      <c r="Q359" s="81"/>
      <c r="R359" s="81"/>
    </row>
    <row r="360" spans="2:18" x14ac:dyDescent="0.25">
      <c r="B360" s="70">
        <v>42490</v>
      </c>
      <c r="C360" s="54">
        <f t="shared" si="52"/>
        <v>0.25</v>
      </c>
      <c r="D360" s="62">
        <v>9139.4959999999992</v>
      </c>
      <c r="E360" s="62">
        <v>18.100000000000001</v>
      </c>
      <c r="F360" s="72"/>
      <c r="G360" s="55">
        <f t="shared" si="45"/>
        <v>8.2571600000135997E-2</v>
      </c>
      <c r="H360" s="56">
        <f t="shared" si="46"/>
        <v>-25.782905969875173</v>
      </c>
      <c r="I360" s="56">
        <f t="shared" si="47"/>
        <v>1.1975994949339723E-2</v>
      </c>
      <c r="J360" s="56">
        <f t="shared" si="48"/>
        <v>8.2571600000135997E-3</v>
      </c>
      <c r="K360" s="56">
        <f t="shared" si="49"/>
        <v>8.4199581665738679E-4</v>
      </c>
      <c r="L360" s="56">
        <f t="shared" si="50"/>
        <v>2822.89825716</v>
      </c>
      <c r="M360" s="57"/>
      <c r="N360" s="87">
        <v>2834</v>
      </c>
      <c r="O360">
        <f t="shared" si="53"/>
        <v>194.42500000000223</v>
      </c>
      <c r="P360" s="57">
        <f t="shared" si="51"/>
        <v>4.2469641249908731E-4</v>
      </c>
      <c r="Q360" s="81"/>
      <c r="R360" s="81"/>
    </row>
    <row r="361" spans="2:18" x14ac:dyDescent="0.25">
      <c r="B361" s="70">
        <v>42490.25</v>
      </c>
      <c r="C361" s="54">
        <f t="shared" si="52"/>
        <v>0.25</v>
      </c>
      <c r="D361" s="62">
        <v>9140.4159999999993</v>
      </c>
      <c r="E361" s="62">
        <v>18.100000000000001</v>
      </c>
      <c r="F361" s="72"/>
      <c r="G361" s="55">
        <f t="shared" si="45"/>
        <v>-2.3596399999872397E-2</v>
      </c>
      <c r="H361" s="56">
        <f t="shared" si="46"/>
        <v>-25.889791143770026</v>
      </c>
      <c r="I361" s="56">
        <f t="shared" si="47"/>
        <v>-3.4223675842614924E-3</v>
      </c>
      <c r="J361" s="56">
        <f t="shared" si="48"/>
        <v>-2.3596399999872399E-3</v>
      </c>
      <c r="K361" s="56">
        <f t="shared" si="49"/>
        <v>-2.4061626622269881E-4</v>
      </c>
      <c r="L361" s="56">
        <f t="shared" si="50"/>
        <v>2822.8876403599998</v>
      </c>
      <c r="M361" s="57"/>
      <c r="N361" s="87">
        <v>2834</v>
      </c>
      <c r="O361">
        <f t="shared" si="53"/>
        <v>194.42500000000223</v>
      </c>
      <c r="P361" s="57">
        <f t="shared" si="51"/>
        <v>-1.2136505079013566E-4</v>
      </c>
      <c r="Q361" s="81"/>
      <c r="R361" s="81"/>
    </row>
    <row r="362" spans="2:18" x14ac:dyDescent="0.25">
      <c r="B362" s="70">
        <v>42490.5</v>
      </c>
      <c r="C362" s="54">
        <f t="shared" si="52"/>
        <v>0.25</v>
      </c>
      <c r="D362" s="62">
        <v>9139.3310000000001</v>
      </c>
      <c r="E362" s="62">
        <v>18.100000000000001</v>
      </c>
      <c r="F362" s="72"/>
      <c r="G362" s="55">
        <f t="shared" si="45"/>
        <v>0.10161260000002685</v>
      </c>
      <c r="H362" s="56">
        <f t="shared" si="46"/>
        <v>-25.763736385270022</v>
      </c>
      <c r="I362" s="56">
        <f t="shared" si="47"/>
        <v>1.4737657795023893E-2</v>
      </c>
      <c r="J362" s="56">
        <f t="shared" si="48"/>
        <v>1.0161260000002685E-2</v>
      </c>
      <c r="K362" s="56">
        <f t="shared" si="49"/>
        <v>1.0361599402162738E-3</v>
      </c>
      <c r="L362" s="56">
        <f t="shared" si="50"/>
        <v>2822.90016126</v>
      </c>
      <c r="M362" s="57"/>
      <c r="N362" s="87">
        <v>2834</v>
      </c>
      <c r="O362">
        <f t="shared" si="53"/>
        <v>194.42500000000223</v>
      </c>
      <c r="P362" s="57">
        <f t="shared" si="51"/>
        <v>5.2263134884930271E-4</v>
      </c>
      <c r="Q362" s="81"/>
      <c r="R362" s="81"/>
    </row>
    <row r="363" spans="2:18" x14ac:dyDescent="0.25">
      <c r="B363" s="70">
        <v>42490.75</v>
      </c>
      <c r="C363" s="54">
        <f t="shared" si="52"/>
        <v>0.25</v>
      </c>
      <c r="D363" s="62">
        <v>9141.6219999999994</v>
      </c>
      <c r="E363" s="62">
        <v>18.100000000000001</v>
      </c>
      <c r="F363" s="72"/>
      <c r="G363" s="55">
        <f t="shared" si="45"/>
        <v>-0.1627687999998875</v>
      </c>
      <c r="H363" s="56">
        <f t="shared" si="46"/>
        <v>-26.029904223375524</v>
      </c>
      <c r="I363" s="56">
        <f t="shared" si="47"/>
        <v>-2.3607612383743683E-2</v>
      </c>
      <c r="J363" s="56">
        <f t="shared" si="48"/>
        <v>-1.6276879999988749E-2</v>
      </c>
      <c r="K363" s="56">
        <f t="shared" si="49"/>
        <v>-1.6597794966068528E-3</v>
      </c>
      <c r="L363" s="56">
        <f t="shared" si="50"/>
        <v>2822.8737231199998</v>
      </c>
      <c r="M363" s="57"/>
      <c r="N363" s="87">
        <v>2834</v>
      </c>
      <c r="O363">
        <f t="shared" si="53"/>
        <v>194.42500000000223</v>
      </c>
      <c r="P363" s="57">
        <f t="shared" si="51"/>
        <v>-8.371804037540729E-4</v>
      </c>
      <c r="Q363" s="81"/>
      <c r="R363" s="81"/>
    </row>
    <row r="364" spans="2:18" x14ac:dyDescent="0.25">
      <c r="B364" s="70">
        <v>42491</v>
      </c>
      <c r="C364" s="54">
        <f t="shared" si="52"/>
        <v>0.25</v>
      </c>
      <c r="D364" s="62">
        <v>9138.6260000000002</v>
      </c>
      <c r="E364" s="62">
        <v>18.100000000000001</v>
      </c>
      <c r="F364" s="72"/>
      <c r="G364" s="55">
        <f t="shared" si="45"/>
        <v>0.18296960000001847</v>
      </c>
      <c r="H364" s="56">
        <f t="shared" si="46"/>
        <v>-25.681830111846693</v>
      </c>
      <c r="I364" s="56">
        <f t="shared" si="47"/>
        <v>2.6537489953922678E-2</v>
      </c>
      <c r="J364" s="56">
        <f t="shared" si="48"/>
        <v>1.8296960000001847E-2</v>
      </c>
      <c r="K364" s="56">
        <f t="shared" si="49"/>
        <v>1.8657702863361884E-3</v>
      </c>
      <c r="L364" s="56">
        <f t="shared" si="50"/>
        <v>2822.9082969599999</v>
      </c>
      <c r="M364" s="57"/>
      <c r="N364" s="87">
        <v>2834</v>
      </c>
      <c r="O364">
        <f t="shared" si="53"/>
        <v>194.42500000000223</v>
      </c>
      <c r="P364" s="57">
        <f t="shared" si="51"/>
        <v>9.4108062234803331E-4</v>
      </c>
      <c r="Q364" s="81"/>
      <c r="R364" s="81"/>
    </row>
    <row r="365" spans="2:18" x14ac:dyDescent="0.25">
      <c r="B365" s="70">
        <v>42491.25</v>
      </c>
      <c r="C365" s="54">
        <f t="shared" si="52"/>
        <v>0.25</v>
      </c>
      <c r="D365" s="62">
        <v>9138.7119999999995</v>
      </c>
      <c r="E365" s="62">
        <v>18.100000000000001</v>
      </c>
      <c r="F365" s="72"/>
      <c r="G365" s="55">
        <f t="shared" si="45"/>
        <v>0.17304520000009571</v>
      </c>
      <c r="H365" s="56">
        <f t="shared" si="46"/>
        <v>-25.691821503824031</v>
      </c>
      <c r="I365" s="56">
        <f t="shared" si="47"/>
        <v>2.5098077804053879E-2</v>
      </c>
      <c r="J365" s="56">
        <f t="shared" si="48"/>
        <v>1.7304520000009573E-2</v>
      </c>
      <c r="K365" s="56">
        <f t="shared" si="49"/>
        <v>1.764569591632976E-3</v>
      </c>
      <c r="L365" s="56">
        <f t="shared" si="50"/>
        <v>2822.9073045199998</v>
      </c>
      <c r="M365" s="57"/>
      <c r="N365" s="87">
        <v>2834</v>
      </c>
      <c r="O365">
        <f t="shared" si="53"/>
        <v>194.42500000000223</v>
      </c>
      <c r="P365" s="57">
        <f t="shared" si="51"/>
        <v>8.9003574643226817E-4</v>
      </c>
      <c r="Q365" s="81"/>
      <c r="R365" s="81"/>
    </row>
    <row r="366" spans="2:18" x14ac:dyDescent="0.25">
      <c r="B366" s="70">
        <v>42491.5</v>
      </c>
      <c r="C366" s="54">
        <f t="shared" si="52"/>
        <v>0.25</v>
      </c>
      <c r="D366" s="62">
        <v>9138.6260000000002</v>
      </c>
      <c r="E366" s="62">
        <v>18.100000000000001</v>
      </c>
      <c r="F366" s="72"/>
      <c r="G366" s="55">
        <f t="shared" si="45"/>
        <v>0.18296960000001847</v>
      </c>
      <c r="H366" s="56">
        <f t="shared" si="46"/>
        <v>-25.681830111846693</v>
      </c>
      <c r="I366" s="56">
        <f t="shared" si="47"/>
        <v>2.6537489953922678E-2</v>
      </c>
      <c r="J366" s="56">
        <f t="shared" si="48"/>
        <v>1.8296960000001847E-2</v>
      </c>
      <c r="K366" s="56">
        <f t="shared" si="49"/>
        <v>1.8657702863361884E-3</v>
      </c>
      <c r="L366" s="56">
        <f t="shared" si="50"/>
        <v>2822.9082969599999</v>
      </c>
      <c r="M366" s="57"/>
      <c r="N366" s="87">
        <v>2834</v>
      </c>
      <c r="O366">
        <f t="shared" si="53"/>
        <v>194.42500000000223</v>
      </c>
      <c r="P366" s="57">
        <f t="shared" si="51"/>
        <v>9.4108062234803331E-4</v>
      </c>
      <c r="Q366" s="81"/>
      <c r="R366" s="81"/>
    </row>
    <row r="367" spans="2:18" x14ac:dyDescent="0.25">
      <c r="B367" s="70">
        <v>42491.75</v>
      </c>
      <c r="C367" s="54">
        <f t="shared" si="52"/>
        <v>0.25</v>
      </c>
      <c r="D367" s="62">
        <v>9141.2039999999997</v>
      </c>
      <c r="E367" s="62">
        <v>18.100000000000001</v>
      </c>
      <c r="F367" s="72"/>
      <c r="G367" s="55">
        <f t="shared" si="45"/>
        <v>-0.11453159999992614</v>
      </c>
      <c r="H367" s="56">
        <f t="shared" si="46"/>
        <v>-25.981340911805546</v>
      </c>
      <c r="I367" s="56">
        <f t="shared" si="47"/>
        <v>-1.6611399841309285E-2</v>
      </c>
      <c r="J367" s="56">
        <f t="shared" si="48"/>
        <v>-1.1453159999992614E-2</v>
      </c>
      <c r="K367" s="56">
        <f t="shared" si="49"/>
        <v>-1.1678970502552468E-3</v>
      </c>
      <c r="L367" s="56">
        <f t="shared" si="50"/>
        <v>2822.8785468399997</v>
      </c>
      <c r="M367" s="57"/>
      <c r="N367" s="87">
        <v>2834</v>
      </c>
      <c r="O367">
        <f t="shared" si="53"/>
        <v>194.42500000000223</v>
      </c>
      <c r="P367" s="57">
        <f t="shared" si="51"/>
        <v>-5.8907856499897039E-4</v>
      </c>
      <c r="Q367" s="81"/>
      <c r="R367" s="81"/>
    </row>
    <row r="368" spans="2:18" x14ac:dyDescent="0.25">
      <c r="B368" s="70">
        <v>42492</v>
      </c>
      <c r="C368" s="54">
        <f t="shared" si="52"/>
        <v>0.25</v>
      </c>
      <c r="D368" s="62">
        <v>9137.94</v>
      </c>
      <c r="E368" s="62">
        <v>18.100000000000001</v>
      </c>
      <c r="F368" s="72"/>
      <c r="G368" s="55">
        <f t="shared" si="45"/>
        <v>0.26213399999998321</v>
      </c>
      <c r="H368" s="56">
        <f t="shared" si="46"/>
        <v>-25.60213144927161</v>
      </c>
      <c r="I368" s="56">
        <f t="shared" si="47"/>
        <v>3.8019312451797564E-2</v>
      </c>
      <c r="J368" s="56">
        <f t="shared" si="48"/>
        <v>2.6213399999998322E-2</v>
      </c>
      <c r="K368" s="56">
        <f t="shared" si="49"/>
        <v>2.6730223394398288E-3</v>
      </c>
      <c r="L368" s="56">
        <f t="shared" si="50"/>
        <v>2822.9162133999998</v>
      </c>
      <c r="M368" s="57"/>
      <c r="N368" s="87">
        <v>2834</v>
      </c>
      <c r="O368">
        <f t="shared" si="53"/>
        <v>194.42500000000223</v>
      </c>
      <c r="P368" s="57">
        <f t="shared" si="51"/>
        <v>1.3482525395395665E-3</v>
      </c>
      <c r="Q368" s="81"/>
      <c r="R368" s="81"/>
    </row>
    <row r="369" spans="2:18" x14ac:dyDescent="0.25">
      <c r="B369" s="70">
        <v>42492.25</v>
      </c>
      <c r="C369" s="54">
        <f t="shared" si="52"/>
        <v>0.25</v>
      </c>
      <c r="D369" s="62">
        <v>9138.375</v>
      </c>
      <c r="E369" s="62">
        <v>18.100000000000001</v>
      </c>
      <c r="F369" s="72"/>
      <c r="G369" s="55">
        <f t="shared" si="45"/>
        <v>0.21193500000004198</v>
      </c>
      <c r="H369" s="56">
        <f t="shared" si="46"/>
        <v>-25.652669207164081</v>
      </c>
      <c r="I369" s="56">
        <f t="shared" si="47"/>
        <v>3.0738564949506088E-2</v>
      </c>
      <c r="J369" s="56">
        <f t="shared" si="48"/>
        <v>2.1193500000004199E-2</v>
      </c>
      <c r="K369" s="56">
        <f t="shared" si="49"/>
        <v>2.1611351046004279E-3</v>
      </c>
      <c r="L369" s="56">
        <f t="shared" si="50"/>
        <v>2822.9111935000001</v>
      </c>
      <c r="M369" s="57"/>
      <c r="N369" s="87">
        <v>2834</v>
      </c>
      <c r="O369">
        <f t="shared" si="53"/>
        <v>194.42500000000223</v>
      </c>
      <c r="P369" s="57">
        <f t="shared" si="51"/>
        <v>1.0900604346150934E-3</v>
      </c>
      <c r="Q369" s="81"/>
      <c r="R369" s="81"/>
    </row>
    <row r="370" spans="2:18" x14ac:dyDescent="0.25">
      <c r="B370" s="70">
        <v>42492.5</v>
      </c>
      <c r="C370" s="54">
        <f t="shared" si="52"/>
        <v>0.25</v>
      </c>
      <c r="D370" s="62">
        <v>9138.2909999999993</v>
      </c>
      <c r="E370" s="62">
        <v>18.100000000000001</v>
      </c>
      <c r="F370" s="72"/>
      <c r="G370" s="55">
        <f t="shared" si="45"/>
        <v>0.22162860000012763</v>
      </c>
      <c r="H370" s="56">
        <f t="shared" si="46"/>
        <v>-25.642910185428036</v>
      </c>
      <c r="I370" s="56">
        <f t="shared" si="47"/>
        <v>3.214450239823851E-2</v>
      </c>
      <c r="J370" s="56">
        <f t="shared" si="48"/>
        <v>2.2162860000012764E-2</v>
      </c>
      <c r="K370" s="56">
        <f t="shared" si="49"/>
        <v>2.2599822947773013E-3</v>
      </c>
      <c r="L370" s="56">
        <f t="shared" si="50"/>
        <v>2822.9121628600001</v>
      </c>
      <c r="M370" s="57"/>
      <c r="N370" s="87">
        <v>2834</v>
      </c>
      <c r="O370">
        <f t="shared" si="53"/>
        <v>194.42500000000223</v>
      </c>
      <c r="P370" s="57">
        <f t="shared" si="51"/>
        <v>1.1399182203941113E-3</v>
      </c>
      <c r="Q370" s="81"/>
      <c r="R370" s="81"/>
    </row>
    <row r="371" spans="2:18" x14ac:dyDescent="0.25">
      <c r="B371" s="70">
        <v>42492.75</v>
      </c>
      <c r="C371" s="54">
        <f t="shared" si="52"/>
        <v>0.25</v>
      </c>
      <c r="D371" s="62">
        <v>9139.9830000000002</v>
      </c>
      <c r="E371" s="62">
        <v>18.100000000000001</v>
      </c>
      <c r="F371" s="72"/>
      <c r="G371" s="55">
        <f t="shared" si="45"/>
        <v>2.637180000002181E-2</v>
      </c>
      <c r="H371" s="56">
        <f t="shared" si="46"/>
        <v>-25.839485358410911</v>
      </c>
      <c r="I371" s="56">
        <f t="shared" si="47"/>
        <v>3.8249052168631628E-3</v>
      </c>
      <c r="J371" s="56">
        <f t="shared" si="48"/>
        <v>2.6371800000021812E-3</v>
      </c>
      <c r="K371" s="56">
        <f t="shared" si="49"/>
        <v>2.6891746408822241E-4</v>
      </c>
      <c r="L371" s="56">
        <f t="shared" si="50"/>
        <v>2822.8926371799998</v>
      </c>
      <c r="M371" s="57"/>
      <c r="N371" s="87">
        <v>2834</v>
      </c>
      <c r="O371">
        <f t="shared" si="53"/>
        <v>194.42500000000223</v>
      </c>
      <c r="P371" s="57">
        <f t="shared" si="51"/>
        <v>1.3563996399651026E-4</v>
      </c>
      <c r="Q371" s="81"/>
      <c r="R371" s="81"/>
    </row>
    <row r="372" spans="2:18" x14ac:dyDescent="0.25">
      <c r="B372" s="70">
        <v>42493</v>
      </c>
      <c r="C372" s="54">
        <f t="shared" si="52"/>
        <v>0.25</v>
      </c>
      <c r="D372" s="62">
        <v>9137.4240000000009</v>
      </c>
      <c r="E372" s="62">
        <v>18.100000000000001</v>
      </c>
      <c r="F372" s="72"/>
      <c r="G372" s="55">
        <f t="shared" si="45"/>
        <v>0.32168039999993953</v>
      </c>
      <c r="H372" s="56">
        <f t="shared" si="46"/>
        <v>-25.542183319152628</v>
      </c>
      <c r="I372" s="56">
        <f t="shared" si="47"/>
        <v>4.6655785351071226E-2</v>
      </c>
      <c r="J372" s="56">
        <f t="shared" si="48"/>
        <v>3.2168039999993951E-2</v>
      </c>
      <c r="K372" s="56">
        <f t="shared" si="49"/>
        <v>3.2802265076633834E-3</v>
      </c>
      <c r="L372" s="56">
        <f t="shared" si="50"/>
        <v>2822.9221680400001</v>
      </c>
      <c r="M372" s="57"/>
      <c r="N372" s="87">
        <v>2834</v>
      </c>
      <c r="O372">
        <f t="shared" si="53"/>
        <v>194.42500000000223</v>
      </c>
      <c r="P372" s="57">
        <f t="shared" si="51"/>
        <v>1.6545217950363165E-3</v>
      </c>
      <c r="Q372" s="81"/>
      <c r="R372" s="81"/>
    </row>
    <row r="373" spans="2:18" x14ac:dyDescent="0.25">
      <c r="B373" s="70">
        <v>42493.25</v>
      </c>
      <c r="C373" s="54">
        <f t="shared" si="52"/>
        <v>0.25</v>
      </c>
      <c r="D373" s="62">
        <v>9138.5779999999995</v>
      </c>
      <c r="E373" s="62">
        <v>18.100000000000001</v>
      </c>
      <c r="F373" s="72"/>
      <c r="G373" s="55">
        <f t="shared" si="45"/>
        <v>0.1885088000000974</v>
      </c>
      <c r="H373" s="56">
        <f t="shared" si="46"/>
        <v>-25.676253522375646</v>
      </c>
      <c r="I373" s="56">
        <f t="shared" si="47"/>
        <v>2.7340882781774125E-2</v>
      </c>
      <c r="J373" s="56">
        <f t="shared" si="48"/>
        <v>1.8850880000009743E-2</v>
      </c>
      <c r="K373" s="56">
        <f t="shared" si="49"/>
        <v>1.9222543950089932E-3</v>
      </c>
      <c r="L373" s="56">
        <f t="shared" si="50"/>
        <v>2822.90885088</v>
      </c>
      <c r="M373" s="57"/>
      <c r="N373" s="87">
        <v>2834</v>
      </c>
      <c r="O373">
        <f t="shared" si="53"/>
        <v>194.42500000000223</v>
      </c>
      <c r="P373" s="57">
        <f t="shared" si="51"/>
        <v>9.6957078565048337E-4</v>
      </c>
      <c r="Q373" s="81"/>
      <c r="R373" s="81"/>
    </row>
    <row r="374" spans="2:18" x14ac:dyDescent="0.25">
      <c r="B374" s="70">
        <v>42493.5</v>
      </c>
      <c r="C374" s="54">
        <f t="shared" si="52"/>
        <v>0.25</v>
      </c>
      <c r="D374" s="62">
        <v>9137.2549999999992</v>
      </c>
      <c r="E374" s="62">
        <v>18.100000000000001</v>
      </c>
      <c r="F374" s="72"/>
      <c r="G374" s="55">
        <f t="shared" si="45"/>
        <v>0.34118300000013435</v>
      </c>
      <c r="H374" s="56">
        <f t="shared" si="46"/>
        <v>-25.5225491699548</v>
      </c>
      <c r="I374" s="56">
        <f t="shared" si="47"/>
        <v>4.9484397599119483E-2</v>
      </c>
      <c r="J374" s="56">
        <f t="shared" si="48"/>
        <v>3.4118300000013438E-2</v>
      </c>
      <c r="K374" s="56">
        <f t="shared" si="49"/>
        <v>3.47909764028137E-3</v>
      </c>
      <c r="L374" s="56">
        <f t="shared" si="50"/>
        <v>2822.9241182999999</v>
      </c>
      <c r="M374" s="57"/>
      <c r="N374" s="87">
        <v>2834</v>
      </c>
      <c r="O374">
        <f t="shared" si="53"/>
        <v>194.42500000000223</v>
      </c>
      <c r="P374" s="57">
        <f t="shared" si="51"/>
        <v>1.7548309116632657E-3</v>
      </c>
      <c r="Q374" s="81"/>
      <c r="R374" s="81"/>
    </row>
    <row r="375" spans="2:18" x14ac:dyDescent="0.25">
      <c r="B375" s="70">
        <v>42493.75</v>
      </c>
      <c r="C375" s="54">
        <f t="shared" si="52"/>
        <v>0.25</v>
      </c>
      <c r="D375" s="62">
        <v>9139.5630000000001</v>
      </c>
      <c r="E375" s="62">
        <v>18.100000000000001</v>
      </c>
      <c r="F375" s="72"/>
      <c r="G375" s="55">
        <f t="shared" si="45"/>
        <v>7.483980000003021E-2</v>
      </c>
      <c r="H375" s="56">
        <f t="shared" si="46"/>
        <v>-25.790689986401958</v>
      </c>
      <c r="I375" s="56">
        <f t="shared" si="47"/>
        <v>1.0854592460464382E-2</v>
      </c>
      <c r="J375" s="56">
        <f t="shared" si="48"/>
        <v>7.4839800000030213E-3</v>
      </c>
      <c r="K375" s="56">
        <f t="shared" si="49"/>
        <v>7.6315341496830812E-4</v>
      </c>
      <c r="L375" s="56">
        <f t="shared" si="50"/>
        <v>2822.8974839799998</v>
      </c>
      <c r="M375" s="57"/>
      <c r="N375" s="87">
        <v>2834</v>
      </c>
      <c r="O375">
        <f t="shared" si="53"/>
        <v>194.42500000000223</v>
      </c>
      <c r="P375" s="57">
        <f t="shared" si="51"/>
        <v>3.8492889288943989E-4</v>
      </c>
      <c r="Q375" s="81"/>
      <c r="R375" s="81"/>
    </row>
    <row r="376" spans="2:18" x14ac:dyDescent="0.25">
      <c r="B376" s="70">
        <v>42494</v>
      </c>
      <c r="C376" s="54">
        <f t="shared" si="52"/>
        <v>0.25</v>
      </c>
      <c r="D376" s="62">
        <v>9137.3719999999994</v>
      </c>
      <c r="E376" s="62">
        <v>18.100000000000001</v>
      </c>
      <c r="F376" s="72"/>
      <c r="G376" s="55">
        <f t="shared" si="45"/>
        <v>0.32768120000011253</v>
      </c>
      <c r="H376" s="56">
        <f t="shared" si="46"/>
        <v>-25.536142041151834</v>
      </c>
      <c r="I376" s="56">
        <f t="shared" si="47"/>
        <v>4.7526127581256315E-2</v>
      </c>
      <c r="J376" s="56">
        <f t="shared" si="48"/>
        <v>3.2768120000011253E-2</v>
      </c>
      <c r="K376" s="56">
        <f t="shared" si="49"/>
        <v>3.3414176253931476E-3</v>
      </c>
      <c r="L376" s="56">
        <f t="shared" si="50"/>
        <v>2822.92276812</v>
      </c>
      <c r="M376" s="57"/>
      <c r="N376" s="87">
        <v>2834</v>
      </c>
      <c r="O376">
        <f t="shared" si="53"/>
        <v>194.42500000000223</v>
      </c>
      <c r="P376" s="57">
        <f t="shared" si="51"/>
        <v>1.6853861386144208E-3</v>
      </c>
      <c r="Q376" s="81"/>
      <c r="R376" s="81"/>
    </row>
    <row r="377" spans="2:18" x14ac:dyDescent="0.25">
      <c r="B377" s="70">
        <v>42494.25</v>
      </c>
      <c r="C377" s="54">
        <f t="shared" si="52"/>
        <v>0.25</v>
      </c>
      <c r="D377" s="62">
        <v>9138.1260000000002</v>
      </c>
      <c r="E377" s="62">
        <v>18.100000000000001</v>
      </c>
      <c r="F377" s="72"/>
      <c r="G377" s="55">
        <f t="shared" si="45"/>
        <v>0.24066960000001847</v>
      </c>
      <c r="H377" s="56">
        <f t="shared" si="46"/>
        <v>-25.623740687391546</v>
      </c>
      <c r="I377" s="56">
        <f t="shared" si="47"/>
        <v>3.4906165243922677E-2</v>
      </c>
      <c r="J377" s="56">
        <f t="shared" si="48"/>
        <v>2.4066960000001848E-2</v>
      </c>
      <c r="K377" s="56">
        <f t="shared" si="49"/>
        <v>2.4541464183361885E-3</v>
      </c>
      <c r="L377" s="56">
        <f t="shared" si="50"/>
        <v>2822.9140669599997</v>
      </c>
      <c r="M377" s="57"/>
      <c r="N377" s="87">
        <v>2834</v>
      </c>
      <c r="O377">
        <f t="shared" si="53"/>
        <v>194.42500000000223</v>
      </c>
      <c r="P377" s="57">
        <f t="shared" si="51"/>
        <v>1.2378531567443266E-3</v>
      </c>
      <c r="Q377" s="81"/>
      <c r="R377" s="81"/>
    </row>
    <row r="378" spans="2:18" x14ac:dyDescent="0.25">
      <c r="B378" s="70">
        <v>42494.5</v>
      </c>
      <c r="C378" s="54">
        <f t="shared" si="52"/>
        <v>0.25</v>
      </c>
      <c r="D378" s="62">
        <v>9137.4879999999994</v>
      </c>
      <c r="E378" s="62">
        <v>18.100000000000001</v>
      </c>
      <c r="F378" s="72"/>
      <c r="G378" s="55">
        <f t="shared" si="45"/>
        <v>0.31429480000011417</v>
      </c>
      <c r="H378" s="56">
        <f t="shared" si="46"/>
        <v>-25.54961873984621</v>
      </c>
      <c r="I378" s="56">
        <f t="shared" si="47"/>
        <v>4.5584594913976553E-2</v>
      </c>
      <c r="J378" s="56">
        <f t="shared" si="48"/>
        <v>3.1429480000011417E-2</v>
      </c>
      <c r="K378" s="56">
        <f t="shared" si="49"/>
        <v>3.2049143627691642E-3</v>
      </c>
      <c r="L378" s="56">
        <f t="shared" si="50"/>
        <v>2822.9214294799999</v>
      </c>
      <c r="M378" s="57"/>
      <c r="N378" s="87">
        <v>2834</v>
      </c>
      <c r="O378">
        <f t="shared" si="53"/>
        <v>194.42500000000223</v>
      </c>
      <c r="P378" s="57">
        <f t="shared" si="51"/>
        <v>1.6165349106344892E-3</v>
      </c>
      <c r="Q378" s="81"/>
      <c r="R378" s="81"/>
    </row>
    <row r="379" spans="2:18" x14ac:dyDescent="0.25">
      <c r="B379" s="70">
        <v>42494.75</v>
      </c>
      <c r="C379" s="54">
        <f t="shared" si="52"/>
        <v>0.25</v>
      </c>
      <c r="D379" s="62">
        <v>9140.7189999999991</v>
      </c>
      <c r="E379" s="62">
        <v>18.100000000000001</v>
      </c>
      <c r="F379" s="72"/>
      <c r="G379" s="55">
        <f t="shared" si="45"/>
        <v>-5.8562599999858966E-2</v>
      </c>
      <c r="H379" s="56">
        <f t="shared" si="46"/>
        <v>-25.924993624106492</v>
      </c>
      <c r="I379" s="56">
        <f t="shared" si="47"/>
        <v>-8.4937848099995439E-3</v>
      </c>
      <c r="J379" s="56">
        <f t="shared" si="48"/>
        <v>-5.856259999985897E-3</v>
      </c>
      <c r="K379" s="56">
        <f t="shared" si="49"/>
        <v>-5.9717220221456192E-4</v>
      </c>
      <c r="L379" s="56">
        <f t="shared" si="50"/>
        <v>2822.8841437399997</v>
      </c>
      <c r="M379" s="57"/>
      <c r="N379" s="87">
        <v>2834</v>
      </c>
      <c r="O379">
        <f t="shared" si="53"/>
        <v>194.42500000000223</v>
      </c>
      <c r="P379" s="57">
        <f t="shared" si="51"/>
        <v>-3.0120920663422035E-4</v>
      </c>
      <c r="Q379" s="81"/>
      <c r="R379" s="81"/>
    </row>
    <row r="380" spans="2:18" x14ac:dyDescent="0.25">
      <c r="B380" s="70">
        <v>42495</v>
      </c>
      <c r="C380" s="54">
        <f t="shared" si="52"/>
        <v>0.25</v>
      </c>
      <c r="D380" s="62">
        <v>9137.9249999999993</v>
      </c>
      <c r="E380" s="62">
        <v>18.100000000000001</v>
      </c>
      <c r="F380" s="72"/>
      <c r="G380" s="55">
        <f t="shared" si="45"/>
        <v>0.26386500000012597</v>
      </c>
      <c r="H380" s="56">
        <f t="shared" si="46"/>
        <v>-25.60038876943463</v>
      </c>
      <c r="I380" s="56">
        <f t="shared" si="47"/>
        <v>3.8270372710518266E-2</v>
      </c>
      <c r="J380" s="56">
        <f t="shared" si="48"/>
        <v>2.6386500000012598E-2</v>
      </c>
      <c r="K380" s="56">
        <f t="shared" si="49"/>
        <v>2.6906736234012848E-3</v>
      </c>
      <c r="L380" s="56">
        <f t="shared" si="50"/>
        <v>2822.9163865</v>
      </c>
      <c r="M380" s="57"/>
      <c r="N380" s="87">
        <v>2834</v>
      </c>
      <c r="O380">
        <f t="shared" si="53"/>
        <v>194.42500000000223</v>
      </c>
      <c r="P380" s="57">
        <f t="shared" si="51"/>
        <v>1.3571557155721895E-3</v>
      </c>
      <c r="Q380" s="81"/>
      <c r="R380" s="81"/>
    </row>
    <row r="381" spans="2:18" x14ac:dyDescent="0.25">
      <c r="B381" s="70">
        <v>42495.25</v>
      </c>
      <c r="C381" s="54">
        <f t="shared" si="52"/>
        <v>0.25</v>
      </c>
      <c r="D381" s="62">
        <v>9137.9079999999994</v>
      </c>
      <c r="E381" s="62">
        <v>18.100000000000001</v>
      </c>
      <c r="F381" s="72"/>
      <c r="G381" s="55">
        <f t="shared" si="45"/>
        <v>0.26582680000010578</v>
      </c>
      <c r="H381" s="56">
        <f t="shared" si="46"/>
        <v>-25.598413732403969</v>
      </c>
      <c r="I381" s="56">
        <f t="shared" si="47"/>
        <v>3.8554907670375338E-2</v>
      </c>
      <c r="J381" s="56">
        <f t="shared" si="48"/>
        <v>2.6582680000010579E-2</v>
      </c>
      <c r="K381" s="56">
        <f t="shared" si="49"/>
        <v>2.7106784118890786E-3</v>
      </c>
      <c r="L381" s="56">
        <f t="shared" si="50"/>
        <v>2822.9165826799999</v>
      </c>
      <c r="M381" s="57"/>
      <c r="N381" s="87">
        <v>2834</v>
      </c>
      <c r="O381">
        <f t="shared" si="53"/>
        <v>194.42500000000223</v>
      </c>
      <c r="P381" s="57">
        <f t="shared" si="51"/>
        <v>1.3672459817415596E-3</v>
      </c>
      <c r="Q381" s="81"/>
      <c r="R381" s="81"/>
    </row>
    <row r="382" spans="2:18" x14ac:dyDescent="0.25">
      <c r="B382" s="70">
        <v>42495.5</v>
      </c>
      <c r="C382" s="54">
        <f t="shared" si="52"/>
        <v>0.25</v>
      </c>
      <c r="D382" s="62">
        <v>9137.6229999999996</v>
      </c>
      <c r="E382" s="62">
        <v>18</v>
      </c>
      <c r="F382" s="72"/>
      <c r="G382" s="55">
        <f t="shared" si="45"/>
        <v>0.300145800000089</v>
      </c>
      <c r="H382" s="56">
        <f t="shared" si="46"/>
        <v>-25.565302836221008</v>
      </c>
      <c r="I382" s="56">
        <f t="shared" si="47"/>
        <v>4.3532456496672908E-2</v>
      </c>
      <c r="J382" s="56">
        <f t="shared" si="48"/>
        <v>3.0014580000008902E-2</v>
      </c>
      <c r="K382" s="56">
        <f t="shared" si="49"/>
        <v>3.0606347459289076E-3</v>
      </c>
      <c r="L382" s="56">
        <f t="shared" si="50"/>
        <v>2822.92001458</v>
      </c>
      <c r="M382" s="57"/>
      <c r="N382" s="87">
        <v>2834</v>
      </c>
      <c r="O382">
        <f t="shared" si="53"/>
        <v>194.42500000000223</v>
      </c>
      <c r="P382" s="57">
        <f t="shared" si="51"/>
        <v>1.5437613475637677E-3</v>
      </c>
      <c r="Q382" s="81"/>
      <c r="R382" s="81"/>
    </row>
    <row r="383" spans="2:18" x14ac:dyDescent="0.25">
      <c r="B383" s="70">
        <v>42495.75</v>
      </c>
      <c r="C383" s="54">
        <f t="shared" si="52"/>
        <v>0.25</v>
      </c>
      <c r="D383" s="62">
        <v>9140.3009999999995</v>
      </c>
      <c r="E383" s="62">
        <v>18</v>
      </c>
      <c r="F383" s="72"/>
      <c r="G383" s="55">
        <f t="shared" si="45"/>
        <v>-8.8953999998975623E-3</v>
      </c>
      <c r="H383" s="56">
        <f t="shared" si="46"/>
        <v>-25.876430476879932</v>
      </c>
      <c r="I383" s="56">
        <f t="shared" si="47"/>
        <v>-1.2901683565651426E-3</v>
      </c>
      <c r="J383" s="56">
        <f t="shared" si="48"/>
        <v>-8.8953999998975632E-4</v>
      </c>
      <c r="K383" s="56">
        <f t="shared" si="49"/>
        <v>-9.0707817062955431E-5</v>
      </c>
      <c r="L383" s="56">
        <f t="shared" si="50"/>
        <v>2822.8891104599998</v>
      </c>
      <c r="M383" s="57"/>
      <c r="N383" s="87">
        <v>2834</v>
      </c>
      <c r="O383">
        <f t="shared" si="53"/>
        <v>194.42500000000223</v>
      </c>
      <c r="P383" s="57">
        <f t="shared" si="51"/>
        <v>-4.575234666271035E-5</v>
      </c>
      <c r="Q383" s="81"/>
      <c r="R383" s="81"/>
    </row>
    <row r="384" spans="2:18" x14ac:dyDescent="0.25">
      <c r="B384" s="70">
        <v>42496</v>
      </c>
      <c r="C384" s="54">
        <f t="shared" si="52"/>
        <v>0.25</v>
      </c>
      <c r="D384" s="62">
        <v>9138.4269999999997</v>
      </c>
      <c r="E384" s="62">
        <v>18</v>
      </c>
      <c r="F384" s="72"/>
      <c r="G384" s="55">
        <f t="shared" si="45"/>
        <v>0.20736420000007894</v>
      </c>
      <c r="H384" s="56">
        <f t="shared" si="46"/>
        <v>-25.658710507873366</v>
      </c>
      <c r="I384" s="56">
        <f t="shared" si="47"/>
        <v>3.0075626630351446E-2</v>
      </c>
      <c r="J384" s="56">
        <f t="shared" si="48"/>
        <v>2.0736420000007895E-2</v>
      </c>
      <c r="K384" s="56">
        <f t="shared" si="49"/>
        <v>2.1145259256728048E-3</v>
      </c>
      <c r="L384" s="56">
        <f t="shared" si="50"/>
        <v>2822.9107364199999</v>
      </c>
      <c r="M384" s="57"/>
      <c r="N384" s="87">
        <v>2834</v>
      </c>
      <c r="O384">
        <f t="shared" si="53"/>
        <v>194.42500000000223</v>
      </c>
      <c r="P384" s="57">
        <f t="shared" si="51"/>
        <v>1.0665511122544763E-3</v>
      </c>
      <c r="Q384" s="81"/>
      <c r="R384" s="81"/>
    </row>
    <row r="385" spans="2:18" x14ac:dyDescent="0.25">
      <c r="B385" s="70">
        <v>42496.25</v>
      </c>
      <c r="C385" s="54">
        <f t="shared" si="52"/>
        <v>0.25</v>
      </c>
      <c r="D385" s="62">
        <v>9138.11</v>
      </c>
      <c r="E385" s="62">
        <v>18</v>
      </c>
      <c r="F385" s="72"/>
      <c r="G385" s="55">
        <f t="shared" si="45"/>
        <v>0.24394599999997482</v>
      </c>
      <c r="H385" s="56">
        <f t="shared" si="46"/>
        <v>-25.621881827606103</v>
      </c>
      <c r="I385" s="56">
        <f t="shared" si="47"/>
        <v>3.5381366764196349E-2</v>
      </c>
      <c r="J385" s="56">
        <f t="shared" si="48"/>
        <v>2.4394599999997484E-2</v>
      </c>
      <c r="K385" s="56">
        <f t="shared" si="49"/>
        <v>2.4875563933597434E-3</v>
      </c>
      <c r="L385" s="56">
        <f t="shared" si="50"/>
        <v>2822.9143945999999</v>
      </c>
      <c r="M385" s="57"/>
      <c r="N385" s="87">
        <v>2834</v>
      </c>
      <c r="O385">
        <f t="shared" si="53"/>
        <v>194.42500000000223</v>
      </c>
      <c r="P385" s="57">
        <f t="shared" si="51"/>
        <v>1.2547048990611909E-3</v>
      </c>
      <c r="Q385" s="81"/>
      <c r="R385" s="81"/>
    </row>
    <row r="386" spans="2:18" x14ac:dyDescent="0.25">
      <c r="B386" s="70">
        <v>42496.5</v>
      </c>
      <c r="C386" s="54">
        <f t="shared" si="52"/>
        <v>0.25</v>
      </c>
      <c r="D386" s="62">
        <v>9138.0740000000005</v>
      </c>
      <c r="E386" s="62">
        <v>18</v>
      </c>
      <c r="F386" s="72"/>
      <c r="G386" s="55">
        <f t="shared" si="45"/>
        <v>0.24810039999998154</v>
      </c>
      <c r="H386" s="56">
        <f t="shared" si="46"/>
        <v>-25.617699393497105</v>
      </c>
      <c r="I386" s="56">
        <f t="shared" si="47"/>
        <v>3.5983911385077318E-2</v>
      </c>
      <c r="J386" s="56">
        <f t="shared" si="48"/>
        <v>2.4810039999998156E-2</v>
      </c>
      <c r="K386" s="56">
        <f t="shared" si="49"/>
        <v>2.5299194748638117E-3</v>
      </c>
      <c r="L386" s="56">
        <f t="shared" si="50"/>
        <v>2822.9148100399998</v>
      </c>
      <c r="M386" s="57"/>
      <c r="N386" s="87">
        <v>2834</v>
      </c>
      <c r="O386">
        <f t="shared" si="53"/>
        <v>194.42500000000223</v>
      </c>
      <c r="P386" s="57">
        <f t="shared" si="51"/>
        <v>1.2760725215377586E-3</v>
      </c>
      <c r="Q386" s="81"/>
      <c r="R386" s="81"/>
    </row>
    <row r="387" spans="2:18" x14ac:dyDescent="0.25">
      <c r="B387" s="70">
        <v>42496.75</v>
      </c>
      <c r="C387" s="54">
        <f t="shared" si="52"/>
        <v>0.25</v>
      </c>
      <c r="D387" s="62">
        <v>9139.7819999999992</v>
      </c>
      <c r="E387" s="62">
        <v>18</v>
      </c>
      <c r="F387" s="72"/>
      <c r="G387" s="55">
        <f t="shared" si="45"/>
        <v>5.0997200000129306E-2</v>
      </c>
      <c r="H387" s="56">
        <f t="shared" si="46"/>
        <v>-25.816133277937752</v>
      </c>
      <c r="I387" s="56">
        <f t="shared" si="47"/>
        <v>7.3965165944587536E-3</v>
      </c>
      <c r="J387" s="56">
        <f t="shared" si="48"/>
        <v>5.0997200000129309E-3</v>
      </c>
      <c r="K387" s="56">
        <f t="shared" si="49"/>
        <v>5.2002660795331859E-4</v>
      </c>
      <c r="L387" s="56">
        <f t="shared" si="50"/>
        <v>2822.89509972</v>
      </c>
      <c r="M387" s="57"/>
      <c r="N387" s="87">
        <v>2834</v>
      </c>
      <c r="O387">
        <f t="shared" si="53"/>
        <v>194.42500000000223</v>
      </c>
      <c r="P387" s="57">
        <f t="shared" si="51"/>
        <v>2.6229754404078035E-4</v>
      </c>
      <c r="Q387" s="81"/>
      <c r="R387" s="81"/>
    </row>
    <row r="388" spans="2:18" x14ac:dyDescent="0.25">
      <c r="B388" s="70">
        <v>42497</v>
      </c>
      <c r="C388" s="54">
        <f t="shared" si="52"/>
        <v>0.25</v>
      </c>
      <c r="D388" s="62">
        <v>9137.9920000000002</v>
      </c>
      <c r="E388" s="62">
        <v>17.899999999999999</v>
      </c>
      <c r="F388" s="72"/>
      <c r="G388" s="55">
        <f t="shared" si="45"/>
        <v>0.25899320000002019</v>
      </c>
      <c r="H388" s="56">
        <f t="shared" si="46"/>
        <v>-25.608172740132431</v>
      </c>
      <c r="I388" s="56">
        <f t="shared" si="47"/>
        <v>3.7563778043642929E-2</v>
      </c>
      <c r="J388" s="56">
        <f t="shared" si="48"/>
        <v>2.5899320000002019E-2</v>
      </c>
      <c r="K388" s="56">
        <f t="shared" si="49"/>
        <v>2.6409950993122057E-3</v>
      </c>
      <c r="L388" s="56">
        <f t="shared" si="50"/>
        <v>2822.9158993199999</v>
      </c>
      <c r="M388" s="57"/>
      <c r="N388" s="87">
        <v>2834</v>
      </c>
      <c r="O388">
        <f t="shared" si="53"/>
        <v>194.42500000000223</v>
      </c>
      <c r="P388" s="57">
        <f t="shared" si="51"/>
        <v>1.3320982383953567E-3</v>
      </c>
      <c r="Q388" s="81"/>
      <c r="R388" s="81"/>
    </row>
    <row r="389" spans="2:18" x14ac:dyDescent="0.25">
      <c r="B389" s="70">
        <v>42497.25</v>
      </c>
      <c r="C389" s="54">
        <f t="shared" si="52"/>
        <v>0.25</v>
      </c>
      <c r="D389" s="62">
        <v>9138.26</v>
      </c>
      <c r="E389" s="62">
        <v>17.899999999999999</v>
      </c>
      <c r="F389" s="72"/>
      <c r="G389" s="55">
        <f t="shared" si="45"/>
        <v>0.22806600000001681</v>
      </c>
      <c r="H389" s="56">
        <f t="shared" si="46"/>
        <v>-25.63930864246845</v>
      </c>
      <c r="I389" s="56">
        <f t="shared" si="47"/>
        <v>3.3078168088202436E-2</v>
      </c>
      <c r="J389" s="56">
        <f t="shared" si="48"/>
        <v>2.2806600000001682E-2</v>
      </c>
      <c r="K389" s="56">
        <f t="shared" si="49"/>
        <v>2.3256254925601715E-3</v>
      </c>
      <c r="L389" s="56">
        <f t="shared" si="50"/>
        <v>2822.9128065999998</v>
      </c>
      <c r="M389" s="57"/>
      <c r="N389" s="87">
        <v>2834</v>
      </c>
      <c r="O389">
        <f t="shared" si="53"/>
        <v>194.42500000000223</v>
      </c>
      <c r="P389" s="57">
        <f t="shared" si="51"/>
        <v>1.1730281599589261E-3</v>
      </c>
      <c r="Q389" s="81"/>
      <c r="R389" s="81"/>
    </row>
    <row r="390" spans="2:18" x14ac:dyDescent="0.25">
      <c r="B390" s="70">
        <v>42497.5</v>
      </c>
      <c r="C390" s="54">
        <f t="shared" si="52"/>
        <v>0.25</v>
      </c>
      <c r="D390" s="62">
        <v>9138.1419999999998</v>
      </c>
      <c r="E390" s="62">
        <v>17.899999999999999</v>
      </c>
      <c r="F390" s="72"/>
      <c r="G390" s="55">
        <f t="shared" si="45"/>
        <v>0.24168320000006216</v>
      </c>
      <c r="H390" s="56">
        <f t="shared" si="46"/>
        <v>-25.625599547287948</v>
      </c>
      <c r="I390" s="56">
        <f t="shared" si="47"/>
        <v>3.5053175456649016E-2</v>
      </c>
      <c r="J390" s="56">
        <f t="shared" si="48"/>
        <v>2.4168320000006217E-2</v>
      </c>
      <c r="K390" s="56">
        <f t="shared" si="49"/>
        <v>2.4644822597126338E-3</v>
      </c>
      <c r="L390" s="56">
        <f t="shared" si="50"/>
        <v>2822.91416832</v>
      </c>
      <c r="M390" s="57"/>
      <c r="N390" s="87">
        <v>2834</v>
      </c>
      <c r="O390">
        <f t="shared" si="53"/>
        <v>194.42500000000223</v>
      </c>
      <c r="P390" s="57">
        <f t="shared" si="51"/>
        <v>1.2430664780766845E-3</v>
      </c>
      <c r="Q390" s="81"/>
      <c r="R390" s="81"/>
    </row>
    <row r="391" spans="2:18" x14ac:dyDescent="0.25">
      <c r="B391" s="70">
        <v>42497.75</v>
      </c>
      <c r="C391" s="54">
        <f t="shared" si="52"/>
        <v>0.25</v>
      </c>
      <c r="D391" s="62">
        <v>9140.8349999999991</v>
      </c>
      <c r="E391" s="62">
        <v>17.899999999999999</v>
      </c>
      <c r="F391" s="72"/>
      <c r="G391" s="55">
        <f t="shared" si="45"/>
        <v>-6.9088999999857237E-2</v>
      </c>
      <c r="H391" s="56">
        <f t="shared" si="46"/>
        <v>-25.938470491845692</v>
      </c>
      <c r="I391" s="56">
        <f t="shared" si="47"/>
        <v>-1.0020509655279293E-2</v>
      </c>
      <c r="J391" s="56">
        <f t="shared" si="48"/>
        <v>-6.908899999985724E-3</v>
      </c>
      <c r="K391" s="56">
        <f t="shared" si="49"/>
        <v>-7.0451158723854425E-4</v>
      </c>
      <c r="L391" s="56">
        <f t="shared" si="50"/>
        <v>2822.8830911</v>
      </c>
      <c r="M391" s="57"/>
      <c r="N391" s="87">
        <v>2834</v>
      </c>
      <c r="O391">
        <f t="shared" si="53"/>
        <v>194.42500000000223</v>
      </c>
      <c r="P391" s="57">
        <f t="shared" si="51"/>
        <v>-3.5535039218133698E-4</v>
      </c>
      <c r="Q391" s="81"/>
      <c r="R391" s="81"/>
    </row>
    <row r="392" spans="2:18" x14ac:dyDescent="0.25">
      <c r="B392" s="70">
        <v>42498</v>
      </c>
      <c r="C392" s="54">
        <f t="shared" si="52"/>
        <v>0.25</v>
      </c>
      <c r="D392" s="62">
        <v>9138.4419999999991</v>
      </c>
      <c r="E392" s="62">
        <v>17.899999999999999</v>
      </c>
      <c r="F392" s="72"/>
      <c r="G392" s="55">
        <f t="shared" si="45"/>
        <v>0.20706320000014614</v>
      </c>
      <c r="H392" s="56">
        <f t="shared" si="46"/>
        <v>-25.660453190989074</v>
      </c>
      <c r="I392" s="56">
        <f t="shared" si="47"/>
        <v>3.0031970282661195E-2</v>
      </c>
      <c r="J392" s="56">
        <f t="shared" si="48"/>
        <v>2.0706320000014614E-2</v>
      </c>
      <c r="K392" s="56">
        <f t="shared" si="49"/>
        <v>2.1114565805134904E-3</v>
      </c>
      <c r="L392" s="56">
        <f t="shared" si="50"/>
        <v>2822.9107063199999</v>
      </c>
      <c r="M392" s="57"/>
      <c r="N392" s="87">
        <v>2834</v>
      </c>
      <c r="O392">
        <f t="shared" si="53"/>
        <v>194.42500000000223</v>
      </c>
      <c r="P392" s="57">
        <f t="shared" si="51"/>
        <v>1.0650029574393405E-3</v>
      </c>
      <c r="Q392" s="81"/>
      <c r="R392" s="81"/>
    </row>
    <row r="393" spans="2:18" x14ac:dyDescent="0.25">
      <c r="B393" s="70">
        <v>42498.25</v>
      </c>
      <c r="C393" s="54">
        <f t="shared" si="52"/>
        <v>0.25</v>
      </c>
      <c r="D393" s="62">
        <v>9138.7450000000008</v>
      </c>
      <c r="E393" s="62">
        <v>17.899999999999999</v>
      </c>
      <c r="F393" s="72"/>
      <c r="G393" s="55">
        <f t="shared" si="45"/>
        <v>0.17209699999994965</v>
      </c>
      <c r="H393" s="56">
        <f t="shared" si="46"/>
        <v>-25.6956554109031</v>
      </c>
      <c r="I393" s="56">
        <f t="shared" si="47"/>
        <v>2.4960553056892695E-2</v>
      </c>
      <c r="J393" s="56">
        <f t="shared" si="48"/>
        <v>1.7209699999994967E-2</v>
      </c>
      <c r="K393" s="56">
        <f t="shared" si="49"/>
        <v>1.7549006445194866E-3</v>
      </c>
      <c r="L393" s="56">
        <f t="shared" si="50"/>
        <v>2822.9072096999998</v>
      </c>
      <c r="M393" s="57"/>
      <c r="N393" s="87">
        <v>2834</v>
      </c>
      <c r="O393">
        <f t="shared" si="53"/>
        <v>194.42500000000223</v>
      </c>
      <c r="P393" s="57">
        <f t="shared" si="51"/>
        <v>8.8515880159417606E-4</v>
      </c>
      <c r="Q393" s="81"/>
      <c r="R393" s="81"/>
    </row>
    <row r="394" spans="2:18" x14ac:dyDescent="0.25">
      <c r="B394" s="70">
        <v>42498.5</v>
      </c>
      <c r="C394" s="54">
        <f t="shared" si="52"/>
        <v>0.25</v>
      </c>
      <c r="D394" s="62">
        <v>9139.5969999999998</v>
      </c>
      <c r="E394" s="62">
        <v>17.899999999999999</v>
      </c>
      <c r="F394" s="72"/>
      <c r="G394" s="55">
        <f t="shared" si="45"/>
        <v>7.3776200000070555E-2</v>
      </c>
      <c r="H394" s="56">
        <f t="shared" si="46"/>
        <v>-25.794640085088304</v>
      </c>
      <c r="I394" s="56">
        <f t="shared" si="47"/>
        <v>1.0700330362750232E-2</v>
      </c>
      <c r="J394" s="56">
        <f t="shared" si="48"/>
        <v>7.3776200000070557E-3</v>
      </c>
      <c r="K394" s="56">
        <f t="shared" si="49"/>
        <v>7.5230771559271943E-4</v>
      </c>
      <c r="L394" s="56">
        <f t="shared" si="50"/>
        <v>2822.89737762</v>
      </c>
      <c r="M394" s="57"/>
      <c r="N394" s="87">
        <v>2834</v>
      </c>
      <c r="O394">
        <f t="shared" si="53"/>
        <v>194.42500000000223</v>
      </c>
      <c r="P394" s="57">
        <f t="shared" si="51"/>
        <v>3.7945840298351402E-4</v>
      </c>
      <c r="Q394" s="81"/>
      <c r="R394" s="81"/>
    </row>
    <row r="395" spans="2:18" x14ac:dyDescent="0.25">
      <c r="B395" s="70">
        <v>42498.75</v>
      </c>
      <c r="C395" s="54">
        <f t="shared" si="52"/>
        <v>0.25</v>
      </c>
      <c r="D395" s="62">
        <v>9140.9529999999995</v>
      </c>
      <c r="E395" s="62">
        <v>17.899999999999999</v>
      </c>
      <c r="F395" s="72"/>
      <c r="G395" s="55">
        <f t="shared" si="45"/>
        <v>-8.2706199999902585E-2</v>
      </c>
      <c r="H395" s="56">
        <f t="shared" si="46"/>
        <v>-25.952179725385122</v>
      </c>
      <c r="I395" s="56">
        <f t="shared" si="47"/>
        <v>-1.1995517023725871E-2</v>
      </c>
      <c r="J395" s="56">
        <f t="shared" si="48"/>
        <v>-8.2706199999902589E-3</v>
      </c>
      <c r="K395" s="56">
        <f t="shared" si="49"/>
        <v>-8.4336835439100671E-4</v>
      </c>
      <c r="L395" s="56">
        <f t="shared" si="50"/>
        <v>2822.8817293799998</v>
      </c>
      <c r="M395" s="57"/>
      <c r="N395" s="87">
        <v>2834</v>
      </c>
      <c r="O395">
        <f t="shared" si="53"/>
        <v>194.42500000000223</v>
      </c>
      <c r="P395" s="57">
        <f t="shared" si="51"/>
        <v>-4.2538871029909549E-4</v>
      </c>
      <c r="Q395" s="81"/>
      <c r="R395" s="81"/>
    </row>
    <row r="396" spans="2:18" x14ac:dyDescent="0.25">
      <c r="B396" s="70">
        <v>42499</v>
      </c>
      <c r="C396" s="54">
        <f t="shared" si="52"/>
        <v>0.25</v>
      </c>
      <c r="D396" s="62">
        <v>9138.5110000000004</v>
      </c>
      <c r="E396" s="62">
        <v>17.899999999999999</v>
      </c>
      <c r="F396" s="72"/>
      <c r="G396" s="55">
        <f t="shared" si="45"/>
        <v>0.1991005999999933</v>
      </c>
      <c r="H396" s="56">
        <f t="shared" si="46"/>
        <v>-25.66846953458321</v>
      </c>
      <c r="I396" s="56">
        <f t="shared" si="47"/>
        <v>2.8877093092619027E-2</v>
      </c>
      <c r="J396" s="56">
        <f t="shared" si="48"/>
        <v>1.9910059999999331E-2</v>
      </c>
      <c r="K396" s="56">
        <f t="shared" si="49"/>
        <v>2.0302606742959319E-3</v>
      </c>
      <c r="L396" s="56">
        <f t="shared" si="50"/>
        <v>2822.9099100599997</v>
      </c>
      <c r="M396" s="57"/>
      <c r="N396" s="87">
        <v>2834</v>
      </c>
      <c r="O396">
        <f t="shared" si="53"/>
        <v>194.42500000000223</v>
      </c>
      <c r="P396" s="57">
        <f t="shared" si="51"/>
        <v>1.0240483476918658E-3</v>
      </c>
      <c r="Q396" s="81"/>
      <c r="R396" s="81"/>
    </row>
    <row r="397" spans="2:18" x14ac:dyDescent="0.25">
      <c r="B397" s="70">
        <v>42499.25</v>
      </c>
      <c r="C397" s="54">
        <f t="shared" si="52"/>
        <v>0.25</v>
      </c>
      <c r="D397" s="62">
        <v>9138.5259999999998</v>
      </c>
      <c r="E397" s="62">
        <v>17.8</v>
      </c>
      <c r="F397" s="72"/>
      <c r="G397" s="55">
        <f t="shared" si="45"/>
        <v>0.19879960000006044</v>
      </c>
      <c r="H397" s="56">
        <f t="shared" si="46"/>
        <v>-25.67021221824757</v>
      </c>
      <c r="I397" s="56">
        <f t="shared" si="47"/>
        <v>2.8833436744928765E-2</v>
      </c>
      <c r="J397" s="56">
        <f t="shared" si="48"/>
        <v>1.9879960000006046E-2</v>
      </c>
      <c r="K397" s="56">
        <f t="shared" si="49"/>
        <v>2.0271913291366162E-3</v>
      </c>
      <c r="L397" s="56">
        <f t="shared" si="50"/>
        <v>2822.9098799599997</v>
      </c>
      <c r="M397" s="57"/>
      <c r="N397" s="87">
        <v>2834</v>
      </c>
      <c r="O397">
        <f t="shared" si="53"/>
        <v>194.42500000000223</v>
      </c>
      <c r="P397" s="57">
        <f t="shared" si="51"/>
        <v>1.0225001928767298E-3</v>
      </c>
      <c r="Q397" s="81"/>
      <c r="R397" s="81"/>
    </row>
    <row r="398" spans="2:18" x14ac:dyDescent="0.25">
      <c r="B398" s="70">
        <v>42499.5</v>
      </c>
      <c r="C398" s="54">
        <f t="shared" si="52"/>
        <v>0.25</v>
      </c>
      <c r="D398" s="62">
        <v>9138.8130000000001</v>
      </c>
      <c r="E398" s="62">
        <v>17.8</v>
      </c>
      <c r="F398" s="72"/>
      <c r="G398" s="55">
        <f t="shared" si="45"/>
        <v>0.16567980000003021</v>
      </c>
      <c r="H398" s="56">
        <f t="shared" si="46"/>
        <v>-25.703555584560718</v>
      </c>
      <c r="I398" s="56">
        <f t="shared" si="47"/>
        <v>2.402981712846438E-2</v>
      </c>
      <c r="J398" s="56">
        <f t="shared" si="48"/>
        <v>1.6567980000003021E-2</v>
      </c>
      <c r="K398" s="56">
        <f t="shared" si="49"/>
        <v>1.689463429368308E-3</v>
      </c>
      <c r="L398" s="56">
        <f t="shared" si="50"/>
        <v>2822.9065679800001</v>
      </c>
      <c r="M398" s="57"/>
      <c r="N398" s="87">
        <v>2834</v>
      </c>
      <c r="O398">
        <f t="shared" si="53"/>
        <v>194.42500000000223</v>
      </c>
      <c r="P398" s="57">
        <f t="shared" si="51"/>
        <v>8.5215275813310177E-4</v>
      </c>
      <c r="Q398" s="81"/>
      <c r="R398" s="81"/>
    </row>
    <row r="399" spans="2:18" x14ac:dyDescent="0.25">
      <c r="B399" s="70">
        <v>42499.75</v>
      </c>
      <c r="C399" s="54">
        <f t="shared" si="52"/>
        <v>0.25</v>
      </c>
      <c r="D399" s="62">
        <v>9141.0370000000003</v>
      </c>
      <c r="E399" s="62">
        <v>17.8</v>
      </c>
      <c r="F399" s="72"/>
      <c r="G399" s="55">
        <f t="shared" si="45"/>
        <v>-9.0969799999988249E-2</v>
      </c>
      <c r="H399" s="56">
        <f t="shared" si="46"/>
        <v>-25.961938844479846</v>
      </c>
      <c r="I399" s="56">
        <f t="shared" si="47"/>
        <v>-1.3194050561458295E-2</v>
      </c>
      <c r="J399" s="56">
        <f t="shared" si="48"/>
        <v>-9.0969799999988249E-3</v>
      </c>
      <c r="K399" s="56">
        <f t="shared" si="49"/>
        <v>-9.2763360576788017E-4</v>
      </c>
      <c r="L399" s="56">
        <f t="shared" si="50"/>
        <v>2822.88090302</v>
      </c>
      <c r="M399" s="57"/>
      <c r="N399" s="87">
        <v>2834</v>
      </c>
      <c r="O399">
        <f t="shared" si="53"/>
        <v>194.42500000000223</v>
      </c>
      <c r="P399" s="57">
        <f t="shared" si="51"/>
        <v>-4.6789147486170606E-4</v>
      </c>
      <c r="Q399" s="81"/>
      <c r="R399" s="81"/>
    </row>
    <row r="400" spans="2:18" x14ac:dyDescent="0.25">
      <c r="B400" s="70">
        <v>42500</v>
      </c>
      <c r="C400" s="54">
        <f t="shared" si="52"/>
        <v>0.25</v>
      </c>
      <c r="D400" s="62">
        <v>9139.1790000000001</v>
      </c>
      <c r="E400" s="62">
        <v>17.8</v>
      </c>
      <c r="F400" s="72"/>
      <c r="G400" s="55">
        <f t="shared" si="45"/>
        <v>0.1234434000000319</v>
      </c>
      <c r="H400" s="56">
        <f t="shared" si="46"/>
        <v>-25.746077142062632</v>
      </c>
      <c r="I400" s="56">
        <f t="shared" si="47"/>
        <v>1.7903946816184627E-2</v>
      </c>
      <c r="J400" s="56">
        <f t="shared" si="48"/>
        <v>1.2344340000003191E-2</v>
      </c>
      <c r="K400" s="56">
        <f t="shared" si="49"/>
        <v>1.2587721007443252E-3</v>
      </c>
      <c r="L400" s="56">
        <f t="shared" si="50"/>
        <v>2822.9023443399997</v>
      </c>
      <c r="M400" s="57"/>
      <c r="N400" s="87">
        <v>2834</v>
      </c>
      <c r="O400">
        <f t="shared" si="53"/>
        <v>194.42500000000223</v>
      </c>
      <c r="P400" s="57">
        <f t="shared" si="51"/>
        <v>6.3491526295502375E-4</v>
      </c>
      <c r="Q400" s="81"/>
      <c r="R400" s="81"/>
    </row>
    <row r="401" spans="2:18" x14ac:dyDescent="0.25">
      <c r="B401" s="70">
        <v>42500.25</v>
      </c>
      <c r="C401" s="54">
        <f t="shared" si="52"/>
        <v>0.25</v>
      </c>
      <c r="D401" s="62">
        <v>9138.9940000000006</v>
      </c>
      <c r="E401" s="62">
        <v>17.8</v>
      </c>
      <c r="F401" s="72"/>
      <c r="G401" s="55">
        <f t="shared" si="45"/>
        <v>0.14479239999997312</v>
      </c>
      <c r="H401" s="56">
        <f t="shared" si="46"/>
        <v>-25.724583997784293</v>
      </c>
      <c r="I401" s="56">
        <f t="shared" si="47"/>
        <v>2.1000356673476099E-2</v>
      </c>
      <c r="J401" s="56">
        <f t="shared" si="48"/>
        <v>1.4479239999997312E-2</v>
      </c>
      <c r="K401" s="56">
        <f t="shared" si="49"/>
        <v>1.476471269583726E-3</v>
      </c>
      <c r="L401" s="56">
        <f t="shared" si="50"/>
        <v>2822.90447924</v>
      </c>
      <c r="M401" s="57"/>
      <c r="N401" s="87">
        <v>2834</v>
      </c>
      <c r="O401">
        <f t="shared" si="53"/>
        <v>194.42500000000223</v>
      </c>
      <c r="P401" s="57">
        <f t="shared" si="51"/>
        <v>7.4472110068134992E-4</v>
      </c>
      <c r="Q401" s="81"/>
      <c r="R401" s="81"/>
    </row>
    <row r="402" spans="2:18" x14ac:dyDescent="0.25">
      <c r="B402" s="70">
        <v>42500.5</v>
      </c>
      <c r="C402" s="54">
        <f t="shared" si="52"/>
        <v>0.25</v>
      </c>
      <c r="D402" s="62">
        <v>9138.4770000000008</v>
      </c>
      <c r="E402" s="62">
        <v>17.8</v>
      </c>
      <c r="F402" s="72"/>
      <c r="G402" s="55">
        <f t="shared" si="45"/>
        <v>0.20445419999995296</v>
      </c>
      <c r="H402" s="56">
        <f t="shared" si="46"/>
        <v>-25.664519451973547</v>
      </c>
      <c r="I402" s="56">
        <f t="shared" si="47"/>
        <v>2.9653566923333177E-2</v>
      </c>
      <c r="J402" s="56">
        <f t="shared" si="48"/>
        <v>2.0445419999995298E-2</v>
      </c>
      <c r="K402" s="56">
        <f t="shared" si="49"/>
        <v>2.0848521900715205E-3</v>
      </c>
      <c r="L402" s="56">
        <f t="shared" si="50"/>
        <v>2822.9104454200001</v>
      </c>
      <c r="M402" s="57"/>
      <c r="N402" s="87">
        <v>2834</v>
      </c>
      <c r="O402">
        <f t="shared" si="53"/>
        <v>194.42500000000223</v>
      </c>
      <c r="P402" s="57">
        <f t="shared" si="51"/>
        <v>1.0515839012470135E-3</v>
      </c>
      <c r="Q402" s="81"/>
      <c r="R402" s="81"/>
    </row>
    <row r="403" spans="2:18" x14ac:dyDescent="0.25">
      <c r="B403" s="70">
        <v>42500.75</v>
      </c>
      <c r="C403" s="54">
        <f t="shared" si="52"/>
        <v>0.25</v>
      </c>
      <c r="D403" s="62">
        <v>9140.7690000000002</v>
      </c>
      <c r="E403" s="62">
        <v>17.8</v>
      </c>
      <c r="F403" s="72"/>
      <c r="G403" s="55">
        <f t="shared" si="45"/>
        <v>-6.0042599999984889E-2</v>
      </c>
      <c r="H403" s="56">
        <f t="shared" si="46"/>
        <v>-25.930802618103144</v>
      </c>
      <c r="I403" s="56">
        <f t="shared" si="47"/>
        <v>-8.7084406060178084E-3</v>
      </c>
      <c r="J403" s="56">
        <f t="shared" si="48"/>
        <v>-6.004259999998489E-3</v>
      </c>
      <c r="K403" s="56">
        <f t="shared" si="49"/>
        <v>-6.1226399901584589E-4</v>
      </c>
      <c r="L403" s="56">
        <f t="shared" si="50"/>
        <v>2822.88399574</v>
      </c>
      <c r="M403" s="57"/>
      <c r="N403" s="87">
        <v>2834</v>
      </c>
      <c r="O403">
        <f t="shared" si="53"/>
        <v>194.42500000000223</v>
      </c>
      <c r="P403" s="57">
        <f t="shared" si="51"/>
        <v>-3.0882139642527556E-4</v>
      </c>
      <c r="Q403" s="81"/>
      <c r="R403" s="81"/>
    </row>
    <row r="404" spans="2:18" x14ac:dyDescent="0.25">
      <c r="B404" s="70">
        <v>42501</v>
      </c>
      <c r="C404" s="54">
        <f t="shared" si="52"/>
        <v>0.25</v>
      </c>
      <c r="D404" s="62">
        <v>9138.2070000000003</v>
      </c>
      <c r="E404" s="62">
        <v>17.8</v>
      </c>
      <c r="F404" s="72"/>
      <c r="G404" s="55">
        <f t="shared" si="45"/>
        <v>0.23561220000000335</v>
      </c>
      <c r="H404" s="56">
        <f t="shared" si="46"/>
        <v>-25.633151166764719</v>
      </c>
      <c r="I404" s="56">
        <f t="shared" si="47"/>
        <v>3.4172651579940483E-2</v>
      </c>
      <c r="J404" s="56">
        <f t="shared" si="48"/>
        <v>2.3561220000000337E-2</v>
      </c>
      <c r="K404" s="56">
        <f t="shared" si="49"/>
        <v>2.4025753013520341E-3</v>
      </c>
      <c r="L404" s="56">
        <f t="shared" si="50"/>
        <v>2822.9135612199998</v>
      </c>
      <c r="M404" s="57"/>
      <c r="N404" s="87">
        <v>2834</v>
      </c>
      <c r="O404">
        <f t="shared" si="53"/>
        <v>194.42500000000223</v>
      </c>
      <c r="P404" s="57">
        <f t="shared" si="51"/>
        <v>1.2118410698212711E-3</v>
      </c>
      <c r="Q404" s="81"/>
      <c r="R404" s="81"/>
    </row>
    <row r="405" spans="2:18" x14ac:dyDescent="0.25">
      <c r="B405" s="70">
        <v>42501.25</v>
      </c>
      <c r="C405" s="54">
        <f t="shared" si="52"/>
        <v>0.25</v>
      </c>
      <c r="D405" s="62">
        <v>9138.7620000000006</v>
      </c>
      <c r="E405" s="62">
        <v>17.8</v>
      </c>
      <c r="F405" s="72"/>
      <c r="G405" s="55">
        <f t="shared" si="45"/>
        <v>0.17156519999996975</v>
      </c>
      <c r="H405" s="56">
        <f t="shared" si="46"/>
        <v>-25.697630454128557</v>
      </c>
      <c r="I405" s="56">
        <f t="shared" si="47"/>
        <v>2.4883422008035609E-2</v>
      </c>
      <c r="J405" s="56">
        <f t="shared" si="48"/>
        <v>1.7156519999996976E-2</v>
      </c>
      <c r="K405" s="56">
        <f t="shared" si="49"/>
        <v>1.7494777948316915E-3</v>
      </c>
      <c r="L405" s="56">
        <f t="shared" si="50"/>
        <v>2822.9071565199997</v>
      </c>
      <c r="M405" s="57"/>
      <c r="N405" s="87">
        <v>2834</v>
      </c>
      <c r="O405">
        <f t="shared" si="53"/>
        <v>194.42500000000223</v>
      </c>
      <c r="P405" s="57">
        <f t="shared" si="51"/>
        <v>8.8242355664121274E-4</v>
      </c>
      <c r="Q405" s="81"/>
      <c r="R405" s="81"/>
    </row>
    <row r="406" spans="2:18" x14ac:dyDescent="0.25">
      <c r="B406" s="70">
        <v>42501.5</v>
      </c>
      <c r="C406" s="54">
        <f t="shared" si="52"/>
        <v>0.25</v>
      </c>
      <c r="D406" s="62">
        <v>9138.5110000000004</v>
      </c>
      <c r="E406" s="62">
        <v>17.8</v>
      </c>
      <c r="F406" s="72"/>
      <c r="G406" s="55">
        <f t="shared" si="45"/>
        <v>0.20053059999999326</v>
      </c>
      <c r="H406" s="56">
        <f t="shared" si="46"/>
        <v>-25.66846953458321</v>
      </c>
      <c r="I406" s="56">
        <f t="shared" si="47"/>
        <v>2.9084497003619019E-2</v>
      </c>
      <c r="J406" s="56">
        <f t="shared" si="48"/>
        <v>2.0053059999999328E-2</v>
      </c>
      <c r="K406" s="56">
        <f t="shared" si="49"/>
        <v>2.0448426130959315E-3</v>
      </c>
      <c r="L406" s="56">
        <f t="shared" si="50"/>
        <v>2822.9100530599999</v>
      </c>
      <c r="M406" s="57"/>
      <c r="N406" s="87">
        <v>2834</v>
      </c>
      <c r="O406">
        <f t="shared" si="53"/>
        <v>194.42500000000223</v>
      </c>
      <c r="P406" s="57">
        <f t="shared" si="51"/>
        <v>1.0314033689082728E-3</v>
      </c>
      <c r="Q406" s="81"/>
      <c r="R406" s="81"/>
    </row>
    <row r="407" spans="2:18" x14ac:dyDescent="0.25">
      <c r="B407" s="70">
        <v>42501.75</v>
      </c>
      <c r="C407" s="54">
        <f t="shared" si="52"/>
        <v>0.25</v>
      </c>
      <c r="D407" s="62">
        <v>9140.4680000000008</v>
      </c>
      <c r="E407" s="62">
        <v>17.8</v>
      </c>
      <c r="F407" s="72"/>
      <c r="G407" s="55">
        <f t="shared" si="45"/>
        <v>-2.5307200000045351E-2</v>
      </c>
      <c r="H407" s="56">
        <f t="shared" si="46"/>
        <v>-25.8958324906896</v>
      </c>
      <c r="I407" s="56">
        <f t="shared" si="47"/>
        <v>-3.6704980814465773E-3</v>
      </c>
      <c r="J407" s="56">
        <f t="shared" si="48"/>
        <v>-2.5307200000045352E-3</v>
      </c>
      <c r="K407" s="56">
        <f t="shared" si="49"/>
        <v>-2.5806156755246246E-4</v>
      </c>
      <c r="L407" s="56">
        <f t="shared" si="50"/>
        <v>2822.88746928</v>
      </c>
      <c r="M407" s="57"/>
      <c r="N407" s="87">
        <v>2834</v>
      </c>
      <c r="O407">
        <f t="shared" si="53"/>
        <v>194.42500000000223</v>
      </c>
      <c r="P407" s="57">
        <f t="shared" si="51"/>
        <v>-1.3016433071901792E-4</v>
      </c>
      <c r="Q407" s="81"/>
      <c r="R407" s="81"/>
    </row>
    <row r="408" spans="2:18" x14ac:dyDescent="0.25">
      <c r="B408" s="70">
        <v>42502</v>
      </c>
      <c r="C408" s="54">
        <f t="shared" si="52"/>
        <v>0.25</v>
      </c>
      <c r="D408" s="62">
        <v>9138.1910000000007</v>
      </c>
      <c r="E408" s="62">
        <v>17.8</v>
      </c>
      <c r="F408" s="72"/>
      <c r="G408" s="55">
        <f t="shared" ref="G408:G471" si="54">$N$5*(D408-J$18)-($N$7*($L$18-E408))</f>
        <v>0.23745859999995969</v>
      </c>
      <c r="H408" s="56">
        <f t="shared" ref="H408:H471" si="55">($K$9*(D408)^2)+($N$9*D408)+$P$9</f>
        <v>-25.631292306415162</v>
      </c>
      <c r="I408" s="56">
        <f t="shared" ref="I408:I471" si="56">G408*0.1450377/1</f>
        <v>3.4440449189214149E-2</v>
      </c>
      <c r="J408" s="56">
        <f t="shared" ref="J408:J471" si="57">G408*0.1/1</f>
        <v>2.3745859999995969E-2</v>
      </c>
      <c r="K408" s="56">
        <f t="shared" ref="K408:K471" si="58">+G408*0.01019716/1</f>
        <v>2.4214033375755889E-3</v>
      </c>
      <c r="L408" s="56">
        <f t="shared" ref="L408:L471" si="59">+J408+$J$21</f>
        <v>2822.9137458599998</v>
      </c>
      <c r="M408" s="57"/>
      <c r="N408" s="87">
        <v>2834</v>
      </c>
      <c r="O408">
        <f t="shared" si="53"/>
        <v>194.42500000000223</v>
      </c>
      <c r="P408" s="57">
        <f t="shared" si="51"/>
        <v>1.2213377909217279E-3</v>
      </c>
      <c r="Q408" s="81"/>
      <c r="R408" s="81"/>
    </row>
    <row r="409" spans="2:18" x14ac:dyDescent="0.25">
      <c r="B409" s="70">
        <v>42502.25</v>
      </c>
      <c r="C409" s="54">
        <f t="shared" si="52"/>
        <v>0.25</v>
      </c>
      <c r="D409" s="62">
        <v>9138.5419999999995</v>
      </c>
      <c r="E409" s="62">
        <v>17.7</v>
      </c>
      <c r="F409" s="72"/>
      <c r="G409" s="55">
        <f t="shared" si="54"/>
        <v>0.19838320000010412</v>
      </c>
      <c r="H409" s="56">
        <f t="shared" si="55"/>
        <v>-25.672071080930664</v>
      </c>
      <c r="I409" s="56">
        <f t="shared" si="56"/>
        <v>2.8773043046655098E-2</v>
      </c>
      <c r="J409" s="56">
        <f t="shared" si="57"/>
        <v>1.9838320000010415E-2</v>
      </c>
      <c r="K409" s="56">
        <f t="shared" si="58"/>
        <v>2.0229452317130619E-3</v>
      </c>
      <c r="L409" s="56">
        <f t="shared" si="59"/>
        <v>2822.9098383199998</v>
      </c>
      <c r="M409" s="57"/>
      <c r="N409" s="87">
        <v>2834</v>
      </c>
      <c r="O409">
        <f t="shared" si="53"/>
        <v>194.42500000000223</v>
      </c>
      <c r="P409" s="57">
        <f t="shared" si="51"/>
        <v>1.0203584929926802E-3</v>
      </c>
      <c r="Q409" s="81"/>
      <c r="R409" s="81"/>
    </row>
    <row r="410" spans="2:18" x14ac:dyDescent="0.25">
      <c r="B410" s="70">
        <v>42502.5</v>
      </c>
      <c r="C410" s="54">
        <f t="shared" si="52"/>
        <v>0.25</v>
      </c>
      <c r="D410" s="62">
        <v>9138.1569999999992</v>
      </c>
      <c r="E410" s="62">
        <v>17.7</v>
      </c>
      <c r="F410" s="72"/>
      <c r="G410" s="55">
        <f t="shared" si="54"/>
        <v>0.24281220000012932</v>
      </c>
      <c r="H410" s="56">
        <f t="shared" si="55"/>
        <v>-25.627342228542375</v>
      </c>
      <c r="I410" s="56">
        <f t="shared" si="56"/>
        <v>3.5216923019958754E-2</v>
      </c>
      <c r="J410" s="56">
        <f t="shared" si="57"/>
        <v>2.4281220000012933E-2</v>
      </c>
      <c r="K410" s="56">
        <f t="shared" si="58"/>
        <v>2.4759948533533186E-3</v>
      </c>
      <c r="L410" s="56">
        <f t="shared" si="59"/>
        <v>2822.9142812199998</v>
      </c>
      <c r="M410" s="57"/>
      <c r="N410" s="87">
        <v>2834</v>
      </c>
      <c r="O410">
        <f t="shared" si="53"/>
        <v>194.42500000000223</v>
      </c>
      <c r="P410" s="57">
        <f t="shared" si="51"/>
        <v>1.2488733444779557E-3</v>
      </c>
      <c r="Q410" s="81"/>
      <c r="R410" s="81"/>
    </row>
    <row r="411" spans="2:18" x14ac:dyDescent="0.25">
      <c r="B411" s="70">
        <v>42502.75</v>
      </c>
      <c r="C411" s="54">
        <f t="shared" si="52"/>
        <v>0.25</v>
      </c>
      <c r="D411" s="62">
        <v>9139.6970000000001</v>
      </c>
      <c r="E411" s="62">
        <v>17.7</v>
      </c>
      <c r="F411" s="72"/>
      <c r="G411" s="55">
        <f t="shared" si="54"/>
        <v>6.5096200000028553E-2</v>
      </c>
      <c r="H411" s="56">
        <f t="shared" si="55"/>
        <v>-25.806258025318812</v>
      </c>
      <c r="I411" s="56">
        <f t="shared" si="56"/>
        <v>9.4414031267441405E-3</v>
      </c>
      <c r="J411" s="56">
        <f t="shared" si="57"/>
        <v>6.509620000002856E-3</v>
      </c>
      <c r="K411" s="56">
        <f t="shared" si="58"/>
        <v>6.6379636679229123E-4</v>
      </c>
      <c r="L411" s="56">
        <f t="shared" si="59"/>
        <v>2822.89650962</v>
      </c>
      <c r="M411" s="57"/>
      <c r="N411" s="87">
        <v>2834</v>
      </c>
      <c r="O411">
        <f t="shared" si="53"/>
        <v>194.42500000000223</v>
      </c>
      <c r="P411" s="57">
        <f t="shared" ref="P411:P474" si="60">G411/O411</f>
        <v>3.3481393853685386E-4</v>
      </c>
      <c r="Q411" s="81"/>
      <c r="R411" s="81"/>
    </row>
    <row r="412" spans="2:18" x14ac:dyDescent="0.25">
      <c r="B412" s="70">
        <v>42503</v>
      </c>
      <c r="C412" s="54">
        <f t="shared" ref="C412:C475" si="61">B412-B411</f>
        <v>0.25</v>
      </c>
      <c r="D412" s="62">
        <v>9136.8379999999997</v>
      </c>
      <c r="E412" s="62">
        <v>17.7</v>
      </c>
      <c r="F412" s="72"/>
      <c r="G412" s="55">
        <f t="shared" si="54"/>
        <v>0.39502480000007223</v>
      </c>
      <c r="H412" s="56">
        <f t="shared" si="55"/>
        <v>-25.47410283134559</v>
      </c>
      <c r="I412" s="56">
        <f t="shared" si="56"/>
        <v>5.7293488434970473E-2</v>
      </c>
      <c r="J412" s="56">
        <f t="shared" si="57"/>
        <v>3.9502480000007223E-2</v>
      </c>
      <c r="K412" s="56">
        <f t="shared" si="58"/>
        <v>4.0281310895687369E-3</v>
      </c>
      <c r="L412" s="56">
        <f t="shared" si="59"/>
        <v>2822.9295024799999</v>
      </c>
      <c r="M412" s="57"/>
      <c r="N412" s="87">
        <v>2834</v>
      </c>
      <c r="O412">
        <f t="shared" ref="O412:O475" si="62">(N412-J$21)*O$20</f>
        <v>194.42500000000223</v>
      </c>
      <c r="P412" s="57">
        <f t="shared" si="60"/>
        <v>2.0317592902150839E-3</v>
      </c>
      <c r="Q412" s="81"/>
      <c r="R412" s="81"/>
    </row>
    <row r="413" spans="2:18" x14ac:dyDescent="0.25">
      <c r="B413" s="70">
        <v>42503.25</v>
      </c>
      <c r="C413" s="54">
        <f t="shared" si="61"/>
        <v>0.25</v>
      </c>
      <c r="D413" s="62">
        <v>9138.2430000000004</v>
      </c>
      <c r="E413" s="62">
        <v>17.7</v>
      </c>
      <c r="F413" s="72"/>
      <c r="G413" s="55">
        <f t="shared" si="54"/>
        <v>0.23288779999999665</v>
      </c>
      <c r="H413" s="56">
        <f t="shared" si="55"/>
        <v>-25.637333602958734</v>
      </c>
      <c r="I413" s="56">
        <f t="shared" si="56"/>
        <v>3.3777510870059514E-2</v>
      </c>
      <c r="J413" s="56">
        <f t="shared" si="57"/>
        <v>2.3288779999999665E-2</v>
      </c>
      <c r="K413" s="56">
        <f t="shared" si="58"/>
        <v>2.3747941586479658E-3</v>
      </c>
      <c r="L413" s="56">
        <f t="shared" si="59"/>
        <v>2822.9132887799997</v>
      </c>
      <c r="M413" s="57"/>
      <c r="N413" s="87">
        <v>2834</v>
      </c>
      <c r="O413">
        <f t="shared" si="62"/>
        <v>194.42500000000223</v>
      </c>
      <c r="P413" s="57">
        <f t="shared" si="60"/>
        <v>1.1978284685611109E-3</v>
      </c>
      <c r="Q413" s="81"/>
      <c r="R413" s="81"/>
    </row>
    <row r="414" spans="2:18" x14ac:dyDescent="0.25">
      <c r="B414" s="70">
        <v>42503.5</v>
      </c>
      <c r="C414" s="54">
        <f t="shared" si="61"/>
        <v>0.25</v>
      </c>
      <c r="D414" s="62">
        <v>9137.6890000000003</v>
      </c>
      <c r="E414" s="62">
        <v>17.7</v>
      </c>
      <c r="F414" s="72"/>
      <c r="G414" s="55">
        <f t="shared" si="54"/>
        <v>0.29681940000000673</v>
      </c>
      <c r="H414" s="56">
        <f t="shared" si="55"/>
        <v>-25.572970619558873</v>
      </c>
      <c r="I414" s="56">
        <f t="shared" si="56"/>
        <v>4.3050003091380976E-2</v>
      </c>
      <c r="J414" s="56">
        <f t="shared" si="57"/>
        <v>2.9681940000000673E-2</v>
      </c>
      <c r="K414" s="56">
        <f t="shared" si="58"/>
        <v>3.0267149129040685E-3</v>
      </c>
      <c r="L414" s="56">
        <f t="shared" si="59"/>
        <v>2822.9196819399999</v>
      </c>
      <c r="M414" s="57"/>
      <c r="N414" s="87">
        <v>2834</v>
      </c>
      <c r="O414">
        <f t="shared" si="62"/>
        <v>194.42500000000223</v>
      </c>
      <c r="P414" s="57">
        <f t="shared" si="60"/>
        <v>1.5266524366722557E-3</v>
      </c>
      <c r="Q414" s="81"/>
      <c r="R414" s="81"/>
    </row>
    <row r="415" spans="2:18" x14ac:dyDescent="0.25">
      <c r="B415" s="70">
        <v>42503.75</v>
      </c>
      <c r="C415" s="54">
        <f t="shared" si="61"/>
        <v>0.25</v>
      </c>
      <c r="D415" s="62">
        <v>9139.5490000000009</v>
      </c>
      <c r="E415" s="62">
        <v>17.7</v>
      </c>
      <c r="F415" s="72"/>
      <c r="G415" s="55">
        <f t="shared" si="54"/>
        <v>8.2175399999939558E-2</v>
      </c>
      <c r="H415" s="56">
        <f t="shared" si="55"/>
        <v>-25.78906347532461</v>
      </c>
      <c r="I415" s="56">
        <f t="shared" si="56"/>
        <v>1.1918531012571234E-2</v>
      </c>
      <c r="J415" s="56">
        <f t="shared" si="57"/>
        <v>8.2175399999939568E-3</v>
      </c>
      <c r="K415" s="56">
        <f t="shared" si="58"/>
        <v>8.3795570186338364E-4</v>
      </c>
      <c r="L415" s="56">
        <f t="shared" si="59"/>
        <v>2822.8982175399997</v>
      </c>
      <c r="M415" s="57"/>
      <c r="N415" s="87">
        <v>2834</v>
      </c>
      <c r="O415">
        <f t="shared" si="62"/>
        <v>194.42500000000223</v>
      </c>
      <c r="P415" s="57">
        <f t="shared" si="60"/>
        <v>4.2265860871769893E-4</v>
      </c>
      <c r="Q415" s="81"/>
      <c r="R415" s="81"/>
    </row>
    <row r="416" spans="2:18" x14ac:dyDescent="0.25">
      <c r="B416" s="70">
        <v>42504</v>
      </c>
      <c r="C416" s="54">
        <f t="shared" si="61"/>
        <v>0.25</v>
      </c>
      <c r="D416" s="62">
        <v>9138.6260000000002</v>
      </c>
      <c r="E416" s="62">
        <v>17.7</v>
      </c>
      <c r="F416" s="72"/>
      <c r="G416" s="55">
        <f t="shared" si="54"/>
        <v>0.1886896000000185</v>
      </c>
      <c r="H416" s="56">
        <f t="shared" si="55"/>
        <v>-25.681830111846693</v>
      </c>
      <c r="I416" s="56">
        <f t="shared" si="56"/>
        <v>2.7367105597922683E-2</v>
      </c>
      <c r="J416" s="56">
        <f t="shared" si="57"/>
        <v>1.886896000000185E-2</v>
      </c>
      <c r="K416" s="56">
        <f t="shared" si="58"/>
        <v>1.9240980415361887E-3</v>
      </c>
      <c r="L416" s="56">
        <f t="shared" si="59"/>
        <v>2822.9088689599998</v>
      </c>
      <c r="M416" s="57"/>
      <c r="N416" s="87">
        <v>2834</v>
      </c>
      <c r="O416">
        <f t="shared" si="62"/>
        <v>194.42500000000223</v>
      </c>
      <c r="P416" s="57">
        <f t="shared" si="60"/>
        <v>9.7050070721366253E-4</v>
      </c>
      <c r="Q416" s="81"/>
      <c r="R416" s="81"/>
    </row>
    <row r="417" spans="2:18" x14ac:dyDescent="0.25">
      <c r="B417" s="70">
        <v>42504.25</v>
      </c>
      <c r="C417" s="54">
        <f t="shared" si="61"/>
        <v>0.25</v>
      </c>
      <c r="D417" s="62">
        <v>9138.8289999999997</v>
      </c>
      <c r="E417" s="62">
        <v>17.7</v>
      </c>
      <c r="F417" s="72"/>
      <c r="G417" s="55">
        <f t="shared" si="54"/>
        <v>0.16526340000007389</v>
      </c>
      <c r="H417" s="56">
        <f t="shared" si="55"/>
        <v>-25.705414449243108</v>
      </c>
      <c r="I417" s="56">
        <f t="shared" si="56"/>
        <v>2.3969423430190717E-2</v>
      </c>
      <c r="J417" s="56">
        <f t="shared" si="57"/>
        <v>1.652634000000739E-2</v>
      </c>
      <c r="K417" s="56">
        <f t="shared" si="58"/>
        <v>1.6852173319447535E-3</v>
      </c>
      <c r="L417" s="56">
        <f t="shared" si="59"/>
        <v>2822.9065263399998</v>
      </c>
      <c r="M417" s="57"/>
      <c r="N417" s="87">
        <v>2834</v>
      </c>
      <c r="O417">
        <f t="shared" si="62"/>
        <v>194.42500000000223</v>
      </c>
      <c r="P417" s="57">
        <f t="shared" si="60"/>
        <v>8.500110582490523E-4</v>
      </c>
      <c r="Q417" s="81"/>
      <c r="R417" s="81"/>
    </row>
    <row r="418" spans="2:18" x14ac:dyDescent="0.25">
      <c r="B418" s="70">
        <v>42504.5</v>
      </c>
      <c r="C418" s="54">
        <f t="shared" si="61"/>
        <v>0.25</v>
      </c>
      <c r="D418" s="62">
        <v>9138.26</v>
      </c>
      <c r="E418" s="62">
        <v>17.7</v>
      </c>
      <c r="F418" s="72"/>
      <c r="G418" s="55">
        <f t="shared" si="54"/>
        <v>0.23092600000001678</v>
      </c>
      <c r="H418" s="56">
        <f t="shared" si="55"/>
        <v>-25.63930864246845</v>
      </c>
      <c r="I418" s="56">
        <f t="shared" si="56"/>
        <v>3.3492975910202435E-2</v>
      </c>
      <c r="J418" s="56">
        <f t="shared" si="57"/>
        <v>2.3092600000001681E-2</v>
      </c>
      <c r="K418" s="56">
        <f t="shared" si="58"/>
        <v>2.3547893701601711E-3</v>
      </c>
      <c r="L418" s="56">
        <f t="shared" si="59"/>
        <v>2822.9130925999998</v>
      </c>
      <c r="M418" s="57"/>
      <c r="N418" s="87">
        <v>2834</v>
      </c>
      <c r="O418">
        <f t="shared" si="62"/>
        <v>194.42500000000223</v>
      </c>
      <c r="P418" s="57">
        <f t="shared" si="60"/>
        <v>1.1877382023917406E-3</v>
      </c>
      <c r="Q418" s="81"/>
      <c r="R418" s="81"/>
    </row>
    <row r="419" spans="2:18" x14ac:dyDescent="0.25">
      <c r="B419" s="70">
        <v>42504.75</v>
      </c>
      <c r="C419" s="54">
        <f t="shared" si="61"/>
        <v>0.25</v>
      </c>
      <c r="D419" s="62">
        <v>9139.3970000000008</v>
      </c>
      <c r="E419" s="62">
        <v>17.7</v>
      </c>
      <c r="F419" s="72"/>
      <c r="G419" s="55">
        <f t="shared" si="54"/>
        <v>9.9716199999944591E-2</v>
      </c>
      <c r="H419" s="56">
        <f t="shared" si="55"/>
        <v>-25.771404217689906</v>
      </c>
      <c r="I419" s="56">
        <f t="shared" si="56"/>
        <v>1.4462608300731962E-2</v>
      </c>
      <c r="J419" s="56">
        <f t="shared" si="57"/>
        <v>9.9716199999944598E-3</v>
      </c>
      <c r="K419" s="56">
        <f t="shared" si="58"/>
        <v>1.016822045991435E-3</v>
      </c>
      <c r="L419" s="56">
        <f t="shared" si="59"/>
        <v>2822.8999716200001</v>
      </c>
      <c r="M419" s="57"/>
      <c r="N419" s="87">
        <v>2834</v>
      </c>
      <c r="O419">
        <f t="shared" si="62"/>
        <v>194.42500000000223</v>
      </c>
      <c r="P419" s="57">
        <f t="shared" si="60"/>
        <v>5.1287745917419803E-4</v>
      </c>
      <c r="Q419" s="81"/>
      <c r="R419" s="81"/>
    </row>
    <row r="420" spans="2:18" x14ac:dyDescent="0.25">
      <c r="B420" s="70">
        <v>42505</v>
      </c>
      <c r="C420" s="54">
        <f t="shared" si="61"/>
        <v>0.25</v>
      </c>
      <c r="D420" s="62">
        <v>9137.7579999999998</v>
      </c>
      <c r="E420" s="62">
        <v>17.7</v>
      </c>
      <c r="F420" s="72"/>
      <c r="G420" s="55">
        <f t="shared" si="54"/>
        <v>0.28885680000006381</v>
      </c>
      <c r="H420" s="56">
        <f t="shared" si="55"/>
        <v>-25.58098694053092</v>
      </c>
      <c r="I420" s="56">
        <f t="shared" si="56"/>
        <v>4.1895125901369255E-2</v>
      </c>
      <c r="J420" s="56">
        <f t="shared" si="57"/>
        <v>2.8885680000006381E-2</v>
      </c>
      <c r="K420" s="56">
        <f t="shared" si="58"/>
        <v>2.9455190066886507E-3</v>
      </c>
      <c r="L420" s="56">
        <f t="shared" si="59"/>
        <v>2822.9188856799997</v>
      </c>
      <c r="M420" s="57"/>
      <c r="N420" s="87">
        <v>2834</v>
      </c>
      <c r="O420">
        <f t="shared" si="62"/>
        <v>194.42500000000223</v>
      </c>
      <c r="P420" s="57">
        <f t="shared" si="60"/>
        <v>1.4856978269258609E-3</v>
      </c>
      <c r="Q420" s="81"/>
      <c r="R420" s="81"/>
    </row>
    <row r="421" spans="2:18" x14ac:dyDescent="0.25">
      <c r="B421" s="70">
        <v>42505.25</v>
      </c>
      <c r="C421" s="54">
        <f t="shared" si="61"/>
        <v>0.25</v>
      </c>
      <c r="D421" s="62">
        <v>9137.4560000000001</v>
      </c>
      <c r="E421" s="62">
        <v>17.7</v>
      </c>
      <c r="F421" s="72"/>
      <c r="G421" s="55">
        <f t="shared" si="54"/>
        <v>0.32370760000002685</v>
      </c>
      <c r="H421" s="56">
        <f t="shared" si="55"/>
        <v>-25.545901029276592</v>
      </c>
      <c r="I421" s="56">
        <f t="shared" si="56"/>
        <v>4.6949805776523891E-2</v>
      </c>
      <c r="J421" s="56">
        <f t="shared" si="57"/>
        <v>3.2370760000002684E-2</v>
      </c>
      <c r="K421" s="56">
        <f t="shared" si="58"/>
        <v>3.3008981904162739E-3</v>
      </c>
      <c r="L421" s="56">
        <f t="shared" si="59"/>
        <v>2822.9223707599999</v>
      </c>
      <c r="M421" s="57"/>
      <c r="N421" s="87">
        <v>2834</v>
      </c>
      <c r="O421">
        <f t="shared" si="62"/>
        <v>194.42500000000223</v>
      </c>
      <c r="P421" s="57">
        <f t="shared" si="60"/>
        <v>1.664948437701032E-3</v>
      </c>
      <c r="Q421" s="81"/>
      <c r="R421" s="81"/>
    </row>
    <row r="422" spans="2:18" x14ac:dyDescent="0.25">
      <c r="B422" s="70">
        <v>42505.5</v>
      </c>
      <c r="C422" s="54">
        <f t="shared" si="61"/>
        <v>0.25</v>
      </c>
      <c r="D422" s="62">
        <v>9138.0920000000006</v>
      </c>
      <c r="E422" s="62">
        <v>17.7</v>
      </c>
      <c r="F422" s="72"/>
      <c r="G422" s="55">
        <f t="shared" si="54"/>
        <v>0.2503131999999782</v>
      </c>
      <c r="H422" s="56">
        <f t="shared" si="55"/>
        <v>-25.619790610481004</v>
      </c>
      <c r="I422" s="56">
        <f t="shared" si="56"/>
        <v>3.6304850807636839E-2</v>
      </c>
      <c r="J422" s="56">
        <f t="shared" si="57"/>
        <v>2.503131999999782E-2</v>
      </c>
      <c r="K422" s="56">
        <f t="shared" si="58"/>
        <v>2.5524837505117776E-3</v>
      </c>
      <c r="L422" s="56">
        <f t="shared" si="59"/>
        <v>2822.9150313199998</v>
      </c>
      <c r="M422" s="57"/>
      <c r="N422" s="87">
        <v>2834</v>
      </c>
      <c r="O422">
        <f t="shared" si="62"/>
        <v>194.42500000000223</v>
      </c>
      <c r="P422" s="57">
        <f t="shared" si="60"/>
        <v>1.2874537739486966E-3</v>
      </c>
      <c r="Q422" s="81"/>
      <c r="R422" s="81"/>
    </row>
    <row r="423" spans="2:18" x14ac:dyDescent="0.25">
      <c r="B423" s="70">
        <v>42505.75</v>
      </c>
      <c r="C423" s="54">
        <f t="shared" si="61"/>
        <v>0.25</v>
      </c>
      <c r="D423" s="62">
        <v>9139.3459999999995</v>
      </c>
      <c r="E423" s="62">
        <v>17.7</v>
      </c>
      <c r="F423" s="72"/>
      <c r="G423" s="55">
        <f t="shared" si="54"/>
        <v>0.10560160000009405</v>
      </c>
      <c r="H423" s="56">
        <f t="shared" si="55"/>
        <v>-25.765479074289715</v>
      </c>
      <c r="I423" s="56">
        <f t="shared" si="56"/>
        <v>1.5316213180333641E-2</v>
      </c>
      <c r="J423" s="56">
        <f t="shared" si="57"/>
        <v>1.0560160000009406E-2</v>
      </c>
      <c r="K423" s="56">
        <f t="shared" si="58"/>
        <v>1.0768364114569591E-3</v>
      </c>
      <c r="L423" s="56">
        <f t="shared" si="59"/>
        <v>2822.9005601599997</v>
      </c>
      <c r="M423" s="57"/>
      <c r="N423" s="87">
        <v>2834</v>
      </c>
      <c r="O423">
        <f t="shared" si="62"/>
        <v>194.42500000000223</v>
      </c>
      <c r="P423" s="57">
        <f t="shared" si="60"/>
        <v>5.4314825768338865E-4</v>
      </c>
      <c r="Q423" s="81"/>
      <c r="R423" s="81"/>
    </row>
    <row r="424" spans="2:18" x14ac:dyDescent="0.25">
      <c r="B424" s="70">
        <v>42506</v>
      </c>
      <c r="C424" s="54">
        <f t="shared" si="61"/>
        <v>0.25</v>
      </c>
      <c r="D424" s="62">
        <v>9137.7389999999996</v>
      </c>
      <c r="E424" s="62">
        <v>17.7</v>
      </c>
      <c r="F424" s="72"/>
      <c r="G424" s="55">
        <f t="shared" si="54"/>
        <v>0.29104940000009066</v>
      </c>
      <c r="H424" s="56">
        <f t="shared" si="55"/>
        <v>-25.578779547592603</v>
      </c>
      <c r="I424" s="56">
        <f t="shared" si="56"/>
        <v>4.2213135562393145E-2</v>
      </c>
      <c r="J424" s="56">
        <f t="shared" si="57"/>
        <v>2.9104940000009068E-2</v>
      </c>
      <c r="K424" s="56">
        <f t="shared" si="58"/>
        <v>2.9678772997049248E-3</v>
      </c>
      <c r="L424" s="56">
        <f t="shared" si="59"/>
        <v>2822.9191049399997</v>
      </c>
      <c r="M424" s="57"/>
      <c r="N424" s="87">
        <v>2834</v>
      </c>
      <c r="O424">
        <f t="shared" si="62"/>
        <v>194.42500000000223</v>
      </c>
      <c r="P424" s="57">
        <f t="shared" si="60"/>
        <v>1.4969751832330581E-3</v>
      </c>
      <c r="Q424" s="81"/>
      <c r="R424" s="81"/>
    </row>
    <row r="425" spans="2:18" x14ac:dyDescent="0.25">
      <c r="B425" s="70">
        <v>42506.25</v>
      </c>
      <c r="C425" s="54">
        <f t="shared" si="61"/>
        <v>0.25</v>
      </c>
      <c r="D425" s="62">
        <v>9137.9560000000001</v>
      </c>
      <c r="E425" s="62">
        <v>17.7</v>
      </c>
      <c r="F425" s="72"/>
      <c r="G425" s="55">
        <f t="shared" si="54"/>
        <v>0.26600760000002688</v>
      </c>
      <c r="H425" s="56">
        <f t="shared" si="55"/>
        <v>-25.603990307872664</v>
      </c>
      <c r="I425" s="56">
        <f t="shared" si="56"/>
        <v>3.8581130486523896E-2</v>
      </c>
      <c r="J425" s="56">
        <f t="shared" si="57"/>
        <v>2.660076000000269E-2</v>
      </c>
      <c r="K425" s="56">
        <f t="shared" si="58"/>
        <v>2.7125220584162742E-3</v>
      </c>
      <c r="L425" s="56">
        <f t="shared" si="59"/>
        <v>2822.9166007599997</v>
      </c>
      <c r="M425" s="57"/>
      <c r="N425" s="87">
        <v>2834</v>
      </c>
      <c r="O425">
        <f t="shared" si="62"/>
        <v>194.42500000000223</v>
      </c>
      <c r="P425" s="57">
        <f t="shared" si="60"/>
        <v>1.3681759033047386E-3</v>
      </c>
      <c r="Q425" s="81"/>
      <c r="R425" s="81"/>
    </row>
    <row r="426" spans="2:18" x14ac:dyDescent="0.25">
      <c r="B426" s="70">
        <v>42506.5</v>
      </c>
      <c r="C426" s="54">
        <f t="shared" si="61"/>
        <v>0.25</v>
      </c>
      <c r="D426" s="62">
        <v>9137.473</v>
      </c>
      <c r="E426" s="62">
        <v>17.7</v>
      </c>
      <c r="F426" s="72"/>
      <c r="G426" s="55">
        <f t="shared" si="54"/>
        <v>0.32174580000004704</v>
      </c>
      <c r="H426" s="56">
        <f t="shared" si="55"/>
        <v>-25.547876062961222</v>
      </c>
      <c r="I426" s="56">
        <f t="shared" si="56"/>
        <v>4.6665270816666819E-2</v>
      </c>
      <c r="J426" s="56">
        <f t="shared" si="57"/>
        <v>3.2174580000004706E-2</v>
      </c>
      <c r="K426" s="56">
        <f t="shared" si="58"/>
        <v>3.2808934019284797E-3</v>
      </c>
      <c r="L426" s="56">
        <f t="shared" si="59"/>
        <v>2822.92217458</v>
      </c>
      <c r="M426" s="57"/>
      <c r="N426" s="87">
        <v>2834</v>
      </c>
      <c r="O426">
        <f t="shared" si="62"/>
        <v>194.42500000000223</v>
      </c>
      <c r="P426" s="57">
        <f t="shared" si="60"/>
        <v>1.6548581715316619E-3</v>
      </c>
      <c r="Q426" s="81"/>
      <c r="R426" s="81"/>
    </row>
    <row r="427" spans="2:18" x14ac:dyDescent="0.25">
      <c r="B427" s="70">
        <v>42506.75</v>
      </c>
      <c r="C427" s="54">
        <f t="shared" si="61"/>
        <v>0.25</v>
      </c>
      <c r="D427" s="62">
        <v>9139.4959999999992</v>
      </c>
      <c r="E427" s="62">
        <v>17.7</v>
      </c>
      <c r="F427" s="72"/>
      <c r="G427" s="55">
        <f t="shared" si="54"/>
        <v>8.8291600000136028E-2</v>
      </c>
      <c r="H427" s="56">
        <f t="shared" si="55"/>
        <v>-25.782905969875173</v>
      </c>
      <c r="I427" s="56">
        <f t="shared" si="56"/>
        <v>1.2805610593339728E-2</v>
      </c>
      <c r="J427" s="56">
        <f t="shared" si="57"/>
        <v>8.8291600000136028E-3</v>
      </c>
      <c r="K427" s="56">
        <f t="shared" si="58"/>
        <v>9.0032357185738715E-4</v>
      </c>
      <c r="L427" s="56">
        <f t="shared" si="59"/>
        <v>2822.8988291599999</v>
      </c>
      <c r="M427" s="57"/>
      <c r="N427" s="87">
        <v>2834</v>
      </c>
      <c r="O427">
        <f t="shared" si="62"/>
        <v>194.42500000000223</v>
      </c>
      <c r="P427" s="57">
        <f t="shared" si="60"/>
        <v>4.5411649736471654E-4</v>
      </c>
      <c r="Q427" s="81"/>
      <c r="R427" s="81"/>
    </row>
    <row r="428" spans="2:18" x14ac:dyDescent="0.25">
      <c r="B428" s="70">
        <v>42507</v>
      </c>
      <c r="C428" s="54">
        <f t="shared" si="61"/>
        <v>0.25</v>
      </c>
      <c r="D428" s="62">
        <v>9137.4069999999992</v>
      </c>
      <c r="E428" s="62">
        <v>17.600000000000001</v>
      </c>
      <c r="F428" s="72"/>
      <c r="G428" s="55">
        <f t="shared" si="54"/>
        <v>0.33079220000012932</v>
      </c>
      <c r="H428" s="56">
        <f t="shared" si="55"/>
        <v>-25.540208285830431</v>
      </c>
      <c r="I428" s="56">
        <f t="shared" si="56"/>
        <v>4.7977339865958757E-2</v>
      </c>
      <c r="J428" s="56">
        <f t="shared" si="57"/>
        <v>3.3079220000012934E-2</v>
      </c>
      <c r="K428" s="56">
        <f t="shared" si="58"/>
        <v>3.3731409901533189E-3</v>
      </c>
      <c r="L428" s="56">
        <f t="shared" si="59"/>
        <v>2822.9230792200001</v>
      </c>
      <c r="M428" s="57"/>
      <c r="N428" s="87">
        <v>2834</v>
      </c>
      <c r="O428">
        <f t="shared" si="62"/>
        <v>194.42500000000223</v>
      </c>
      <c r="P428" s="57">
        <f t="shared" si="60"/>
        <v>1.701387167288803E-3</v>
      </c>
      <c r="Q428" s="81"/>
      <c r="R428" s="81"/>
    </row>
    <row r="429" spans="2:18" x14ac:dyDescent="0.25">
      <c r="B429" s="70">
        <v>42507.25</v>
      </c>
      <c r="C429" s="54">
        <f t="shared" si="61"/>
        <v>0.25</v>
      </c>
      <c r="D429" s="62">
        <v>9137.9249999999993</v>
      </c>
      <c r="E429" s="62">
        <v>17.600000000000001</v>
      </c>
      <c r="F429" s="72"/>
      <c r="G429" s="55">
        <f t="shared" si="54"/>
        <v>0.27101500000012596</v>
      </c>
      <c r="H429" s="56">
        <f t="shared" si="55"/>
        <v>-25.60038876943463</v>
      </c>
      <c r="I429" s="56">
        <f t="shared" si="56"/>
        <v>3.9307392265518264E-2</v>
      </c>
      <c r="J429" s="56">
        <f t="shared" si="57"/>
        <v>2.7101500000012598E-2</v>
      </c>
      <c r="K429" s="56">
        <f t="shared" si="58"/>
        <v>2.7635833174012845E-3</v>
      </c>
      <c r="L429" s="56">
        <f t="shared" si="59"/>
        <v>2822.9171014999997</v>
      </c>
      <c r="M429" s="57"/>
      <c r="N429" s="87">
        <v>2834</v>
      </c>
      <c r="O429">
        <f t="shared" si="62"/>
        <v>194.42500000000223</v>
      </c>
      <c r="P429" s="57">
        <f t="shared" si="60"/>
        <v>1.3939308216542258E-3</v>
      </c>
      <c r="Q429" s="81"/>
      <c r="R429" s="81"/>
    </row>
    <row r="430" spans="2:18" x14ac:dyDescent="0.25">
      <c r="B430" s="70">
        <v>42507.5</v>
      </c>
      <c r="C430" s="54">
        <f t="shared" si="61"/>
        <v>0.25</v>
      </c>
      <c r="D430" s="62">
        <v>9138.1260000000002</v>
      </c>
      <c r="E430" s="62">
        <v>17.600000000000001</v>
      </c>
      <c r="F430" s="72"/>
      <c r="G430" s="55">
        <f t="shared" si="54"/>
        <v>0.24781960000001846</v>
      </c>
      <c r="H430" s="56">
        <f t="shared" si="55"/>
        <v>-25.623740687391546</v>
      </c>
      <c r="I430" s="56">
        <f t="shared" si="56"/>
        <v>3.5943184798922674E-2</v>
      </c>
      <c r="J430" s="56">
        <f t="shared" si="57"/>
        <v>2.4781960000001848E-2</v>
      </c>
      <c r="K430" s="56">
        <f t="shared" si="58"/>
        <v>2.5270561123361883E-3</v>
      </c>
      <c r="L430" s="56">
        <f t="shared" si="59"/>
        <v>2822.9147819599998</v>
      </c>
      <c r="M430" s="57"/>
      <c r="N430" s="87">
        <v>2834</v>
      </c>
      <c r="O430">
        <f t="shared" si="62"/>
        <v>194.42500000000223</v>
      </c>
      <c r="P430" s="57">
        <f t="shared" si="60"/>
        <v>1.274628262826363E-3</v>
      </c>
      <c r="Q430" s="81"/>
      <c r="R430" s="81"/>
    </row>
    <row r="431" spans="2:18" x14ac:dyDescent="0.25">
      <c r="B431" s="70">
        <v>42507.75</v>
      </c>
      <c r="C431" s="54">
        <f t="shared" si="61"/>
        <v>0.25</v>
      </c>
      <c r="D431" s="62">
        <v>9139.8970000000008</v>
      </c>
      <c r="E431" s="62">
        <v>17.600000000000001</v>
      </c>
      <c r="F431" s="72"/>
      <c r="G431" s="55">
        <f t="shared" si="54"/>
        <v>4.3446199999944562E-2</v>
      </c>
      <c r="H431" s="56">
        <f t="shared" si="55"/>
        <v>-25.829493918841763</v>
      </c>
      <c r="I431" s="56">
        <f t="shared" si="56"/>
        <v>6.3013369217319593E-3</v>
      </c>
      <c r="J431" s="56">
        <f t="shared" si="57"/>
        <v>4.3446199999944562E-3</v>
      </c>
      <c r="K431" s="56">
        <f t="shared" si="58"/>
        <v>4.4302785279143472E-4</v>
      </c>
      <c r="L431" s="56">
        <f t="shared" si="59"/>
        <v>2822.8943446200001</v>
      </c>
      <c r="M431" s="57"/>
      <c r="N431" s="87">
        <v>2834</v>
      </c>
      <c r="O431">
        <f t="shared" si="62"/>
        <v>194.42500000000223</v>
      </c>
      <c r="P431" s="57">
        <f t="shared" si="60"/>
        <v>2.2345994599431176E-4</v>
      </c>
      <c r="Q431" s="81"/>
      <c r="R431" s="81"/>
    </row>
    <row r="432" spans="2:18" x14ac:dyDescent="0.25">
      <c r="B432" s="70">
        <v>42508</v>
      </c>
      <c r="C432" s="54">
        <f t="shared" si="61"/>
        <v>0.25</v>
      </c>
      <c r="D432" s="62">
        <v>9138.4419999999991</v>
      </c>
      <c r="E432" s="62">
        <v>17.600000000000001</v>
      </c>
      <c r="F432" s="72"/>
      <c r="G432" s="55">
        <f t="shared" si="54"/>
        <v>0.2113532000001461</v>
      </c>
      <c r="H432" s="56">
        <f t="shared" si="55"/>
        <v>-25.660453190989074</v>
      </c>
      <c r="I432" s="56">
        <f t="shared" si="56"/>
        <v>3.0654182015661186E-2</v>
      </c>
      <c r="J432" s="56">
        <f t="shared" si="57"/>
        <v>2.1135320000014612E-2</v>
      </c>
      <c r="K432" s="56">
        <f t="shared" si="58"/>
        <v>2.1552023969134896E-3</v>
      </c>
      <c r="L432" s="56">
        <f t="shared" si="59"/>
        <v>2822.9111353200001</v>
      </c>
      <c r="M432" s="57"/>
      <c r="N432" s="87">
        <v>2834</v>
      </c>
      <c r="O432">
        <f t="shared" si="62"/>
        <v>194.42500000000223</v>
      </c>
      <c r="P432" s="57">
        <f t="shared" si="60"/>
        <v>1.0870680210885619E-3</v>
      </c>
      <c r="Q432" s="81"/>
      <c r="R432" s="81"/>
    </row>
    <row r="433" spans="2:18" x14ac:dyDescent="0.25">
      <c r="B433" s="70">
        <v>42508.25</v>
      </c>
      <c r="C433" s="54">
        <f t="shared" si="61"/>
        <v>0.25</v>
      </c>
      <c r="D433" s="62">
        <v>9139.3790000000008</v>
      </c>
      <c r="E433" s="62">
        <v>17.600000000000001</v>
      </c>
      <c r="F433" s="72"/>
      <c r="G433" s="55">
        <f t="shared" si="54"/>
        <v>0.10322339999994792</v>
      </c>
      <c r="H433" s="56">
        <f t="shared" si="55"/>
        <v>-25.769312990478056</v>
      </c>
      <c r="I433" s="56">
        <f t="shared" si="56"/>
        <v>1.4971284522172446E-2</v>
      </c>
      <c r="J433" s="56">
        <f t="shared" si="57"/>
        <v>1.0322339999994793E-2</v>
      </c>
      <c r="K433" s="56">
        <f t="shared" si="58"/>
        <v>1.052585525543469E-3</v>
      </c>
      <c r="L433" s="56">
        <f t="shared" si="59"/>
        <v>2822.90032234</v>
      </c>
      <c r="M433" s="57"/>
      <c r="N433" s="87">
        <v>2834</v>
      </c>
      <c r="O433">
        <f t="shared" si="62"/>
        <v>194.42500000000223</v>
      </c>
      <c r="P433" s="57">
        <f t="shared" si="60"/>
        <v>5.3091629162888899E-4</v>
      </c>
      <c r="Q433" s="81"/>
      <c r="R433" s="81"/>
    </row>
    <row r="434" spans="2:18" x14ac:dyDescent="0.25">
      <c r="B434" s="70">
        <v>42508.5</v>
      </c>
      <c r="C434" s="54">
        <f t="shared" si="61"/>
        <v>0.25</v>
      </c>
      <c r="D434" s="62">
        <v>9139.0470000000005</v>
      </c>
      <c r="E434" s="62">
        <v>17.600000000000001</v>
      </c>
      <c r="F434" s="72"/>
      <c r="G434" s="55">
        <f t="shared" si="54"/>
        <v>0.14153619999998654</v>
      </c>
      <c r="H434" s="56">
        <f t="shared" si="55"/>
        <v>-25.730741491649269</v>
      </c>
      <c r="I434" s="56">
        <f t="shared" si="56"/>
        <v>2.0528084914738048E-2</v>
      </c>
      <c r="J434" s="56">
        <f t="shared" si="57"/>
        <v>1.4153619999998654E-2</v>
      </c>
      <c r="K434" s="56">
        <f t="shared" si="58"/>
        <v>1.4432672771918628E-3</v>
      </c>
      <c r="L434" s="56">
        <f t="shared" si="59"/>
        <v>2822.9041536199998</v>
      </c>
      <c r="M434" s="57"/>
      <c r="N434" s="87">
        <v>2834</v>
      </c>
      <c r="O434">
        <f t="shared" si="62"/>
        <v>194.42500000000223</v>
      </c>
      <c r="P434" s="57">
        <f t="shared" si="60"/>
        <v>7.2797325446822636E-4</v>
      </c>
      <c r="Q434" s="81"/>
      <c r="R434" s="81"/>
    </row>
    <row r="435" spans="2:18" x14ac:dyDescent="0.25">
      <c r="B435" s="70">
        <v>42508.75</v>
      </c>
      <c r="C435" s="54">
        <f t="shared" si="61"/>
        <v>0.25</v>
      </c>
      <c r="D435" s="62">
        <v>9140.2829999999994</v>
      </c>
      <c r="E435" s="62">
        <v>17.600000000000001</v>
      </c>
      <c r="F435" s="72"/>
      <c r="G435" s="55">
        <f t="shared" si="54"/>
        <v>-1.0981999998942275E-3</v>
      </c>
      <c r="H435" s="56">
        <f t="shared" si="55"/>
        <v>-25.874339242583346</v>
      </c>
      <c r="I435" s="56">
        <f t="shared" si="56"/>
        <v>-1.5928040212465899E-4</v>
      </c>
      <c r="J435" s="56">
        <f t="shared" si="57"/>
        <v>-1.0981999998942276E-4</v>
      </c>
      <c r="K435" s="56">
        <f t="shared" si="58"/>
        <v>-1.1198521110921421E-5</v>
      </c>
      <c r="L435" s="56">
        <f t="shared" si="59"/>
        <v>2822.8898901799998</v>
      </c>
      <c r="M435" s="57"/>
      <c r="N435" s="87">
        <v>2834</v>
      </c>
      <c r="O435">
        <f t="shared" si="62"/>
        <v>194.42500000000223</v>
      </c>
      <c r="P435" s="57">
        <f t="shared" si="60"/>
        <v>-5.6484505587975567E-6</v>
      </c>
      <c r="Q435" s="81"/>
      <c r="R435" s="81"/>
    </row>
    <row r="436" spans="2:18" x14ac:dyDescent="0.25">
      <c r="B436" s="70">
        <v>42509</v>
      </c>
      <c r="C436" s="54">
        <f t="shared" si="61"/>
        <v>0.25</v>
      </c>
      <c r="D436" s="62">
        <v>9138.9619999999995</v>
      </c>
      <c r="E436" s="62">
        <v>17.600000000000001</v>
      </c>
      <c r="F436" s="72"/>
      <c r="G436" s="55">
        <f t="shared" si="54"/>
        <v>0.15134520000009571</v>
      </c>
      <c r="H436" s="56">
        <f t="shared" si="55"/>
        <v>-25.720866266231496</v>
      </c>
      <c r="I436" s="56">
        <f t="shared" si="56"/>
        <v>2.1950759714053882E-2</v>
      </c>
      <c r="J436" s="56">
        <f t="shared" si="57"/>
        <v>1.5134520000009572E-2</v>
      </c>
      <c r="K436" s="56">
        <f t="shared" si="58"/>
        <v>1.5432912196329761E-3</v>
      </c>
      <c r="L436" s="56">
        <f t="shared" si="59"/>
        <v>2822.90513452</v>
      </c>
      <c r="M436" s="57"/>
      <c r="N436" s="87">
        <v>2834</v>
      </c>
      <c r="O436">
        <f t="shared" si="62"/>
        <v>194.42500000000223</v>
      </c>
      <c r="P436" s="57">
        <f t="shared" si="60"/>
        <v>7.7842458531615785E-4</v>
      </c>
      <c r="Q436" s="81"/>
      <c r="R436" s="81"/>
    </row>
    <row r="437" spans="2:18" x14ac:dyDescent="0.25">
      <c r="B437" s="70">
        <v>42509.25</v>
      </c>
      <c r="C437" s="54">
        <f t="shared" si="61"/>
        <v>0.25</v>
      </c>
      <c r="D437" s="62">
        <v>9138.7279999999992</v>
      </c>
      <c r="E437" s="62">
        <v>17.600000000000001</v>
      </c>
      <c r="F437" s="72"/>
      <c r="G437" s="55">
        <f t="shared" si="54"/>
        <v>0.17834880000013936</v>
      </c>
      <c r="H437" s="56">
        <f t="shared" si="55"/>
        <v>-25.693680367803154</v>
      </c>
      <c r="I437" s="56">
        <f t="shared" si="56"/>
        <v>2.586729974978021E-2</v>
      </c>
      <c r="J437" s="56">
        <f t="shared" si="57"/>
        <v>1.7834880000013938E-2</v>
      </c>
      <c r="K437" s="56">
        <f t="shared" si="58"/>
        <v>1.8186512494094212E-3</v>
      </c>
      <c r="L437" s="56">
        <f t="shared" si="59"/>
        <v>2822.9078348799999</v>
      </c>
      <c r="M437" s="57"/>
      <c r="N437" s="87">
        <v>2834</v>
      </c>
      <c r="O437">
        <f t="shared" si="62"/>
        <v>194.42500000000223</v>
      </c>
      <c r="P437" s="57">
        <f t="shared" si="60"/>
        <v>9.173141314138476E-4</v>
      </c>
      <c r="Q437" s="81"/>
      <c r="R437" s="81"/>
    </row>
    <row r="438" spans="2:18" x14ac:dyDescent="0.25">
      <c r="B438" s="70">
        <v>42509.5</v>
      </c>
      <c r="C438" s="54">
        <f t="shared" si="61"/>
        <v>0.25</v>
      </c>
      <c r="D438" s="62">
        <v>9139.0130000000008</v>
      </c>
      <c r="E438" s="62">
        <v>17.600000000000001</v>
      </c>
      <c r="F438" s="72"/>
      <c r="G438" s="55">
        <f t="shared" si="54"/>
        <v>0.14545979999994624</v>
      </c>
      <c r="H438" s="56">
        <f t="shared" si="55"/>
        <v>-25.72679140110472</v>
      </c>
      <c r="I438" s="56">
        <f t="shared" si="56"/>
        <v>2.1097154834452202E-2</v>
      </c>
      <c r="J438" s="56">
        <f t="shared" si="57"/>
        <v>1.4545979999994624E-2</v>
      </c>
      <c r="K438" s="56">
        <f t="shared" si="58"/>
        <v>1.4832768541674518E-3</v>
      </c>
      <c r="L438" s="56">
        <f t="shared" si="59"/>
        <v>2822.90454598</v>
      </c>
      <c r="M438" s="57"/>
      <c r="N438" s="87">
        <v>2834</v>
      </c>
      <c r="O438">
        <f t="shared" si="62"/>
        <v>194.42500000000223</v>
      </c>
      <c r="P438" s="57">
        <f t="shared" si="60"/>
        <v>7.4815378680696701E-4</v>
      </c>
      <c r="Q438" s="81"/>
      <c r="R438" s="81"/>
    </row>
    <row r="439" spans="2:18" x14ac:dyDescent="0.25">
      <c r="B439" s="70">
        <v>42509.75</v>
      </c>
      <c r="C439" s="54">
        <f t="shared" si="61"/>
        <v>0.25</v>
      </c>
      <c r="D439" s="62">
        <v>9141.07</v>
      </c>
      <c r="E439" s="62">
        <v>17.600000000000001</v>
      </c>
      <c r="F439" s="72"/>
      <c r="G439" s="55">
        <f t="shared" si="54"/>
        <v>-9.1917999999924449E-2</v>
      </c>
      <c r="H439" s="56">
        <f t="shared" si="55"/>
        <v>-25.965772784964884</v>
      </c>
      <c r="I439" s="56">
        <f t="shared" si="56"/>
        <v>-1.3331575308589041E-2</v>
      </c>
      <c r="J439" s="56">
        <f t="shared" si="57"/>
        <v>-9.1917999999924452E-3</v>
      </c>
      <c r="K439" s="56">
        <f t="shared" si="58"/>
        <v>-9.3730255287922959E-4</v>
      </c>
      <c r="L439" s="56">
        <f t="shared" si="59"/>
        <v>2822.8808082</v>
      </c>
      <c r="M439" s="57"/>
      <c r="N439" s="87">
        <v>2834</v>
      </c>
      <c r="O439">
        <f t="shared" si="62"/>
        <v>194.42500000000223</v>
      </c>
      <c r="P439" s="57">
        <f t="shared" si="60"/>
        <v>-4.7276841969871874E-4</v>
      </c>
      <c r="Q439" s="81"/>
      <c r="R439" s="81"/>
    </row>
    <row r="440" spans="2:18" x14ac:dyDescent="0.25">
      <c r="B440" s="70">
        <v>42510</v>
      </c>
      <c r="C440" s="54">
        <f t="shared" si="61"/>
        <v>0.25</v>
      </c>
      <c r="D440" s="62">
        <v>9138.86</v>
      </c>
      <c r="E440" s="62">
        <v>17.600000000000001</v>
      </c>
      <c r="F440" s="72"/>
      <c r="G440" s="55">
        <f t="shared" si="54"/>
        <v>0.16311599999997481</v>
      </c>
      <c r="H440" s="56">
        <f t="shared" si="55"/>
        <v>-25.70901599988315</v>
      </c>
      <c r="I440" s="56">
        <f t="shared" si="56"/>
        <v>2.3657969473196344E-2</v>
      </c>
      <c r="J440" s="56">
        <f t="shared" si="57"/>
        <v>1.631159999999748E-2</v>
      </c>
      <c r="K440" s="56">
        <f t="shared" si="58"/>
        <v>1.6633199505597432E-3</v>
      </c>
      <c r="L440" s="56">
        <f t="shared" si="59"/>
        <v>2822.9063115999998</v>
      </c>
      <c r="M440" s="57"/>
      <c r="N440" s="87">
        <v>2834</v>
      </c>
      <c r="O440">
        <f t="shared" si="62"/>
        <v>194.42500000000223</v>
      </c>
      <c r="P440" s="57">
        <f t="shared" si="60"/>
        <v>8.3896618233237979E-4</v>
      </c>
      <c r="Q440" s="81"/>
      <c r="R440" s="81"/>
    </row>
    <row r="441" spans="2:18" x14ac:dyDescent="0.25">
      <c r="B441" s="70">
        <v>42510.25</v>
      </c>
      <c r="C441" s="54">
        <f t="shared" si="61"/>
        <v>0.25</v>
      </c>
      <c r="D441" s="62">
        <v>9138.3250000000007</v>
      </c>
      <c r="E441" s="62">
        <v>17.600000000000001</v>
      </c>
      <c r="F441" s="72"/>
      <c r="G441" s="55">
        <f t="shared" si="54"/>
        <v>0.22485499999995801</v>
      </c>
      <c r="H441" s="56">
        <f t="shared" si="55"/>
        <v>-25.646860265284658</v>
      </c>
      <c r="I441" s="56">
        <f t="shared" si="56"/>
        <v>3.2612452033493909E-2</v>
      </c>
      <c r="J441" s="56">
        <f t="shared" si="57"/>
        <v>2.2485499999995801E-2</v>
      </c>
      <c r="K441" s="56">
        <f t="shared" si="58"/>
        <v>2.2928824117995719E-3</v>
      </c>
      <c r="L441" s="56">
        <f t="shared" si="59"/>
        <v>2822.9124855</v>
      </c>
      <c r="M441" s="57"/>
      <c r="N441" s="87">
        <v>2834</v>
      </c>
      <c r="O441">
        <f t="shared" si="62"/>
        <v>194.42500000000223</v>
      </c>
      <c r="P441" s="57">
        <f t="shared" si="60"/>
        <v>1.1565127941363272E-3</v>
      </c>
      <c r="Q441" s="81"/>
      <c r="R441" s="81"/>
    </row>
    <row r="442" spans="2:18" x14ac:dyDescent="0.25">
      <c r="B442" s="70">
        <v>42510.5</v>
      </c>
      <c r="C442" s="54">
        <f t="shared" si="61"/>
        <v>0.25</v>
      </c>
      <c r="D442" s="62">
        <v>9138.8130000000001</v>
      </c>
      <c r="E442" s="62">
        <v>17.600000000000001</v>
      </c>
      <c r="F442" s="72"/>
      <c r="G442" s="55">
        <f t="shared" si="54"/>
        <v>0.16853980000003022</v>
      </c>
      <c r="H442" s="56">
        <f t="shared" si="55"/>
        <v>-25.703555584560718</v>
      </c>
      <c r="I442" s="56">
        <f t="shared" si="56"/>
        <v>2.4444624950464382E-2</v>
      </c>
      <c r="J442" s="56">
        <f t="shared" si="57"/>
        <v>1.6853980000003023E-2</v>
      </c>
      <c r="K442" s="56">
        <f t="shared" si="58"/>
        <v>1.7186273069683081E-3</v>
      </c>
      <c r="L442" s="56">
        <f t="shared" si="59"/>
        <v>2822.9068539800001</v>
      </c>
      <c r="M442" s="57"/>
      <c r="N442" s="87">
        <v>2834</v>
      </c>
      <c r="O442">
        <f t="shared" si="62"/>
        <v>194.42500000000223</v>
      </c>
      <c r="P442" s="57">
        <f t="shared" si="60"/>
        <v>8.6686280056591633E-4</v>
      </c>
      <c r="Q442" s="81"/>
      <c r="R442" s="81"/>
    </row>
    <row r="443" spans="2:18" x14ac:dyDescent="0.25">
      <c r="B443" s="70">
        <v>42510.75</v>
      </c>
      <c r="C443" s="54">
        <f t="shared" si="61"/>
        <v>0.25</v>
      </c>
      <c r="D443" s="62">
        <v>9140.1830000000009</v>
      </c>
      <c r="E443" s="62">
        <v>17.600000000000001</v>
      </c>
      <c r="F443" s="72"/>
      <c r="G443" s="55">
        <f t="shared" si="54"/>
        <v>1.0441799999937844E-2</v>
      </c>
      <c r="H443" s="56">
        <f t="shared" si="55"/>
        <v>-25.862721276838556</v>
      </c>
      <c r="I443" s="56">
        <f t="shared" si="56"/>
        <v>1.514454655850985E-3</v>
      </c>
      <c r="J443" s="56">
        <f t="shared" si="57"/>
        <v>1.0441799999937845E-3</v>
      </c>
      <c r="K443" s="56">
        <f t="shared" si="58"/>
        <v>1.0647670528736619E-4</v>
      </c>
      <c r="L443" s="56">
        <f t="shared" si="59"/>
        <v>2822.8910441799999</v>
      </c>
      <c r="M443" s="57"/>
      <c r="N443" s="87">
        <v>2834</v>
      </c>
      <c r="O443">
        <f t="shared" si="62"/>
        <v>194.42500000000223</v>
      </c>
      <c r="P443" s="57">
        <f t="shared" si="60"/>
        <v>5.37060563195974E-5</v>
      </c>
      <c r="Q443" s="81"/>
      <c r="R443" s="81"/>
    </row>
    <row r="444" spans="2:18" x14ac:dyDescent="0.25">
      <c r="B444" s="70">
        <v>42511</v>
      </c>
      <c r="C444" s="54">
        <f t="shared" si="61"/>
        <v>0.25</v>
      </c>
      <c r="D444" s="62">
        <v>9137.857</v>
      </c>
      <c r="E444" s="62">
        <v>17.7</v>
      </c>
      <c r="F444" s="72"/>
      <c r="G444" s="55">
        <f t="shared" si="54"/>
        <v>0.27743220000004531</v>
      </c>
      <c r="H444" s="56">
        <f t="shared" si="55"/>
        <v>-25.592488622068231</v>
      </c>
      <c r="I444" s="56">
        <f t="shared" si="56"/>
        <v>4.0238128193946572E-2</v>
      </c>
      <c r="J444" s="56">
        <f t="shared" si="57"/>
        <v>2.7743220000004534E-2</v>
      </c>
      <c r="K444" s="56">
        <f t="shared" si="58"/>
        <v>2.829020532552462E-3</v>
      </c>
      <c r="L444" s="56">
        <f t="shared" si="59"/>
        <v>2822.9177432199999</v>
      </c>
      <c r="M444" s="57"/>
      <c r="N444" s="87">
        <v>2834</v>
      </c>
      <c r="O444">
        <f t="shared" si="62"/>
        <v>194.42500000000223</v>
      </c>
      <c r="P444" s="57">
        <f t="shared" si="60"/>
        <v>1.4269368651152997E-3</v>
      </c>
      <c r="Q444" s="81"/>
      <c r="R444" s="81"/>
    </row>
    <row r="445" spans="2:18" x14ac:dyDescent="0.25">
      <c r="B445" s="70">
        <v>42511.25</v>
      </c>
      <c r="C445" s="54">
        <f t="shared" si="61"/>
        <v>0.25</v>
      </c>
      <c r="D445" s="62">
        <v>9137.875</v>
      </c>
      <c r="E445" s="62">
        <v>17.7</v>
      </c>
      <c r="F445" s="72"/>
      <c r="G445" s="55">
        <f t="shared" si="54"/>
        <v>0.27535500000004198</v>
      </c>
      <c r="H445" s="56">
        <f t="shared" si="55"/>
        <v>-25.594579837351603</v>
      </c>
      <c r="I445" s="56">
        <f t="shared" si="56"/>
        <v>3.9936855883506088E-2</v>
      </c>
      <c r="J445" s="56">
        <f t="shared" si="57"/>
        <v>2.7535500000004199E-2</v>
      </c>
      <c r="K445" s="56">
        <f t="shared" si="58"/>
        <v>2.8078389918004282E-3</v>
      </c>
      <c r="L445" s="56">
        <f t="shared" si="59"/>
        <v>2822.9175354999998</v>
      </c>
      <c r="M445" s="57"/>
      <c r="N445" s="87">
        <v>2834</v>
      </c>
      <c r="O445">
        <f t="shared" si="62"/>
        <v>194.42500000000223</v>
      </c>
      <c r="P445" s="57">
        <f t="shared" si="60"/>
        <v>1.416253053877016E-3</v>
      </c>
      <c r="Q445" s="81"/>
      <c r="R445" s="81"/>
    </row>
    <row r="446" spans="2:18" x14ac:dyDescent="0.25">
      <c r="B446" s="70">
        <v>42511.5</v>
      </c>
      <c r="C446" s="54">
        <f t="shared" si="61"/>
        <v>0.25</v>
      </c>
      <c r="D446" s="62">
        <v>9137.5059999999994</v>
      </c>
      <c r="E446" s="62">
        <v>17.7</v>
      </c>
      <c r="F446" s="72"/>
      <c r="G446" s="55">
        <f t="shared" si="54"/>
        <v>0.31793760000011084</v>
      </c>
      <c r="H446" s="56">
        <f t="shared" si="55"/>
        <v>-25.551709952237843</v>
      </c>
      <c r="I446" s="56">
        <f t="shared" si="56"/>
        <v>4.6112938247536074E-2</v>
      </c>
      <c r="J446" s="56">
        <f t="shared" si="57"/>
        <v>3.1793760000011086E-2</v>
      </c>
      <c r="K446" s="56">
        <f t="shared" si="58"/>
        <v>3.2420605772171302E-3</v>
      </c>
      <c r="L446" s="56">
        <f t="shared" si="59"/>
        <v>2822.9217937599997</v>
      </c>
      <c r="M446" s="57"/>
      <c r="N446" s="87">
        <v>2834</v>
      </c>
      <c r="O446">
        <f t="shared" si="62"/>
        <v>194.42500000000223</v>
      </c>
      <c r="P446" s="57">
        <f t="shared" si="60"/>
        <v>1.6352711842618347E-3</v>
      </c>
      <c r="Q446" s="81"/>
      <c r="R446" s="81"/>
    </row>
    <row r="447" spans="2:18" x14ac:dyDescent="0.25">
      <c r="B447" s="70">
        <v>42511.75</v>
      </c>
      <c r="C447" s="54">
        <f t="shared" si="61"/>
        <v>0.25</v>
      </c>
      <c r="D447" s="62">
        <v>9140.1329999999998</v>
      </c>
      <c r="E447" s="62">
        <v>17.7</v>
      </c>
      <c r="F447" s="72"/>
      <c r="G447" s="55">
        <f t="shared" si="54"/>
        <v>1.4781800000063822E-2</v>
      </c>
      <c r="H447" s="56">
        <f t="shared" si="55"/>
        <v>-25.856912295598931</v>
      </c>
      <c r="I447" s="56">
        <f t="shared" si="56"/>
        <v>2.1439182738692566E-3</v>
      </c>
      <c r="J447" s="56">
        <f t="shared" si="57"/>
        <v>1.4781800000063822E-3</v>
      </c>
      <c r="K447" s="56">
        <f t="shared" si="58"/>
        <v>1.5073237968865079E-4</v>
      </c>
      <c r="L447" s="56">
        <f t="shared" si="59"/>
        <v>2822.8914781799999</v>
      </c>
      <c r="M447" s="57"/>
      <c r="N447" s="87">
        <v>2834</v>
      </c>
      <c r="O447">
        <f t="shared" si="62"/>
        <v>194.42500000000223</v>
      </c>
      <c r="P447" s="57">
        <f t="shared" si="60"/>
        <v>7.602828854346741E-5</v>
      </c>
      <c r="Q447" s="81"/>
      <c r="R447" s="81"/>
    </row>
    <row r="448" spans="2:18" x14ac:dyDescent="0.25">
      <c r="B448" s="70">
        <v>42512</v>
      </c>
      <c r="C448" s="54">
        <f t="shared" si="61"/>
        <v>0.25</v>
      </c>
      <c r="D448" s="62">
        <v>9137.5570000000007</v>
      </c>
      <c r="E448" s="62">
        <v>17.7</v>
      </c>
      <c r="F448" s="72"/>
      <c r="G448" s="55">
        <f t="shared" si="54"/>
        <v>0.31205219999996137</v>
      </c>
      <c r="H448" s="56">
        <f t="shared" si="55"/>
        <v>-25.557635054779894</v>
      </c>
      <c r="I448" s="56">
        <f t="shared" si="56"/>
        <v>4.5259333367934397E-2</v>
      </c>
      <c r="J448" s="56">
        <f t="shared" si="57"/>
        <v>3.1205219999996137E-2</v>
      </c>
      <c r="K448" s="56">
        <f t="shared" si="58"/>
        <v>3.1820462117516063E-3</v>
      </c>
      <c r="L448" s="56">
        <f t="shared" si="59"/>
        <v>2822.92120522</v>
      </c>
      <c r="M448" s="57"/>
      <c r="N448" s="87">
        <v>2834</v>
      </c>
      <c r="O448">
        <f t="shared" si="62"/>
        <v>194.42500000000223</v>
      </c>
      <c r="P448" s="57">
        <f t="shared" si="60"/>
        <v>1.6050003857526439E-3</v>
      </c>
      <c r="Q448" s="81"/>
      <c r="R448" s="81"/>
    </row>
    <row r="449" spans="2:18" x14ac:dyDescent="0.25">
      <c r="B449" s="70">
        <v>42512.25</v>
      </c>
      <c r="C449" s="54">
        <f t="shared" si="61"/>
        <v>0.25</v>
      </c>
      <c r="D449" s="62">
        <v>9138.0589999999993</v>
      </c>
      <c r="E449" s="62">
        <v>17.7</v>
      </c>
      <c r="F449" s="72"/>
      <c r="G449" s="55">
        <f t="shared" si="54"/>
        <v>0.25412140000012429</v>
      </c>
      <c r="H449" s="56">
        <f t="shared" si="55"/>
        <v>-25.615956712784509</v>
      </c>
      <c r="I449" s="56">
        <f t="shared" si="56"/>
        <v>3.6857183376798025E-2</v>
      </c>
      <c r="J449" s="56">
        <f t="shared" si="57"/>
        <v>2.5412140000012431E-2</v>
      </c>
      <c r="K449" s="56">
        <f t="shared" si="58"/>
        <v>2.5913165752252674E-3</v>
      </c>
      <c r="L449" s="56">
        <f t="shared" si="59"/>
        <v>2822.9154121399997</v>
      </c>
      <c r="M449" s="57"/>
      <c r="N449" s="87">
        <v>2834</v>
      </c>
      <c r="O449">
        <f t="shared" si="62"/>
        <v>194.42500000000223</v>
      </c>
      <c r="P449" s="57">
        <f t="shared" si="60"/>
        <v>1.3070407612196034E-3</v>
      </c>
      <c r="Q449" s="81"/>
      <c r="R449" s="81"/>
    </row>
    <row r="450" spans="2:18" x14ac:dyDescent="0.25">
      <c r="B450" s="70">
        <v>42512.5</v>
      </c>
      <c r="C450" s="54">
        <f t="shared" si="61"/>
        <v>0.25</v>
      </c>
      <c r="D450" s="62">
        <v>9138.0239999999994</v>
      </c>
      <c r="E450" s="62">
        <v>17.7</v>
      </c>
      <c r="F450" s="72"/>
      <c r="G450" s="55">
        <f t="shared" si="54"/>
        <v>0.25816040000010748</v>
      </c>
      <c r="H450" s="56">
        <f t="shared" si="55"/>
        <v>-25.611890458170137</v>
      </c>
      <c r="I450" s="56">
        <f t="shared" si="56"/>
        <v>3.7442990647095588E-2</v>
      </c>
      <c r="J450" s="56">
        <f t="shared" si="57"/>
        <v>2.581604000001075E-2</v>
      </c>
      <c r="K450" s="56">
        <f t="shared" si="58"/>
        <v>2.6325029044650962E-3</v>
      </c>
      <c r="L450" s="56">
        <f t="shared" si="59"/>
        <v>2822.9158160399998</v>
      </c>
      <c r="M450" s="57"/>
      <c r="N450" s="87">
        <v>2834</v>
      </c>
      <c r="O450">
        <f t="shared" si="62"/>
        <v>194.42500000000223</v>
      </c>
      <c r="P450" s="57">
        <f t="shared" si="60"/>
        <v>1.3278148386272573E-3</v>
      </c>
      <c r="Q450" s="81"/>
      <c r="R450" s="81"/>
    </row>
    <row r="451" spans="2:18" x14ac:dyDescent="0.25">
      <c r="B451" s="70">
        <v>42512.75</v>
      </c>
      <c r="C451" s="54">
        <f t="shared" si="61"/>
        <v>0.25</v>
      </c>
      <c r="D451" s="62">
        <v>9139.5159999999996</v>
      </c>
      <c r="E451" s="62">
        <v>17.7</v>
      </c>
      <c r="F451" s="72"/>
      <c r="G451" s="55">
        <f t="shared" si="54"/>
        <v>8.5983600000085661E-2</v>
      </c>
      <c r="H451" s="56">
        <f t="shared" si="55"/>
        <v>-25.785229556693366</v>
      </c>
      <c r="I451" s="56">
        <f t="shared" si="56"/>
        <v>1.2470863581732423E-2</v>
      </c>
      <c r="J451" s="56">
        <f t="shared" si="57"/>
        <v>8.5983600000085671E-3</v>
      </c>
      <c r="K451" s="56">
        <f t="shared" si="58"/>
        <v>8.7678852657687356E-4</v>
      </c>
      <c r="L451" s="56">
        <f t="shared" si="59"/>
        <v>2822.8985983600001</v>
      </c>
      <c r="M451" s="57"/>
      <c r="N451" s="87">
        <v>2834</v>
      </c>
      <c r="O451">
        <f t="shared" si="62"/>
        <v>194.42500000000223</v>
      </c>
      <c r="P451" s="57">
        <f t="shared" si="60"/>
        <v>4.4224559598860576E-4</v>
      </c>
      <c r="Q451" s="81"/>
      <c r="R451" s="81"/>
    </row>
    <row r="452" spans="2:18" x14ac:dyDescent="0.25">
      <c r="B452" s="70">
        <v>42513</v>
      </c>
      <c r="C452" s="54">
        <f t="shared" si="61"/>
        <v>0.25</v>
      </c>
      <c r="D452" s="62">
        <v>9137.5910000000003</v>
      </c>
      <c r="E452" s="62">
        <v>17.7</v>
      </c>
      <c r="F452" s="72"/>
      <c r="G452" s="55">
        <f t="shared" si="54"/>
        <v>0.3081286000000017</v>
      </c>
      <c r="H452" s="56">
        <f t="shared" si="55"/>
        <v>-25.561585123770328</v>
      </c>
      <c r="I452" s="56">
        <f t="shared" si="56"/>
        <v>4.4690263448220247E-2</v>
      </c>
      <c r="J452" s="56">
        <f t="shared" si="57"/>
        <v>3.0812860000000171E-2</v>
      </c>
      <c r="K452" s="56">
        <f t="shared" si="58"/>
        <v>3.1420366347760173E-3</v>
      </c>
      <c r="L452" s="56">
        <f t="shared" si="59"/>
        <v>2822.9208128599998</v>
      </c>
      <c r="M452" s="57"/>
      <c r="N452" s="87">
        <v>2834</v>
      </c>
      <c r="O452">
        <f t="shared" si="62"/>
        <v>194.42500000000223</v>
      </c>
      <c r="P452" s="57">
        <f t="shared" si="60"/>
        <v>1.5848198534139035E-3</v>
      </c>
      <c r="Q452" s="81"/>
      <c r="R452" s="81"/>
    </row>
    <row r="453" spans="2:18" x14ac:dyDescent="0.25">
      <c r="B453" s="70">
        <v>42513.25</v>
      </c>
      <c r="C453" s="54">
        <f t="shared" si="61"/>
        <v>0.25</v>
      </c>
      <c r="D453" s="62">
        <v>9138.9789999999994</v>
      </c>
      <c r="E453" s="62">
        <v>17.7</v>
      </c>
      <c r="F453" s="72"/>
      <c r="G453" s="55">
        <f t="shared" si="54"/>
        <v>0.14795340000011586</v>
      </c>
      <c r="H453" s="56">
        <f t="shared" si="55"/>
        <v>-25.722841311063348</v>
      </c>
      <c r="I453" s="56">
        <f t="shared" si="56"/>
        <v>2.1458820843196804E-2</v>
      </c>
      <c r="J453" s="56">
        <f t="shared" si="57"/>
        <v>1.4795340000011587E-2</v>
      </c>
      <c r="K453" s="56">
        <f t="shared" si="58"/>
        <v>1.5087044923451816E-3</v>
      </c>
      <c r="L453" s="56">
        <f t="shared" si="59"/>
        <v>2822.90479534</v>
      </c>
      <c r="M453" s="57"/>
      <c r="N453" s="87">
        <v>2834</v>
      </c>
      <c r="O453">
        <f t="shared" si="62"/>
        <v>194.42500000000223</v>
      </c>
      <c r="P453" s="57">
        <f t="shared" si="60"/>
        <v>7.6097929793038019E-4</v>
      </c>
      <c r="Q453" s="81"/>
      <c r="R453" s="81"/>
    </row>
    <row r="454" spans="2:18" x14ac:dyDescent="0.25">
      <c r="B454" s="70">
        <v>42513.5</v>
      </c>
      <c r="C454" s="54">
        <f t="shared" si="61"/>
        <v>0.25</v>
      </c>
      <c r="D454" s="62">
        <v>9137.4380000000001</v>
      </c>
      <c r="E454" s="62">
        <v>17.7</v>
      </c>
      <c r="F454" s="72"/>
      <c r="G454" s="55">
        <f t="shared" si="54"/>
        <v>0.32578480000003024</v>
      </c>
      <c r="H454" s="56">
        <f t="shared" si="55"/>
        <v>-25.543809817276724</v>
      </c>
      <c r="I454" s="56">
        <f t="shared" si="56"/>
        <v>4.7251078086964382E-2</v>
      </c>
      <c r="J454" s="56">
        <f t="shared" si="57"/>
        <v>3.2578480000003025E-2</v>
      </c>
      <c r="K454" s="56">
        <f t="shared" si="58"/>
        <v>3.3220797311683085E-3</v>
      </c>
      <c r="L454" s="56">
        <f t="shared" si="59"/>
        <v>2822.9225784800001</v>
      </c>
      <c r="M454" s="57"/>
      <c r="N454" s="87">
        <v>2834</v>
      </c>
      <c r="O454">
        <f t="shared" si="62"/>
        <v>194.42500000000223</v>
      </c>
      <c r="P454" s="57">
        <f t="shared" si="60"/>
        <v>1.675632248939316E-3</v>
      </c>
      <c r="Q454" s="81"/>
      <c r="R454" s="81"/>
    </row>
    <row r="455" spans="2:18" x14ac:dyDescent="0.25">
      <c r="B455" s="70">
        <v>42513.75</v>
      </c>
      <c r="C455" s="54">
        <f t="shared" si="61"/>
        <v>0.25</v>
      </c>
      <c r="D455" s="62">
        <v>9140.6010000000006</v>
      </c>
      <c r="E455" s="62">
        <v>17.7</v>
      </c>
      <c r="F455" s="72"/>
      <c r="G455" s="55">
        <f t="shared" si="54"/>
        <v>-3.9225400000023503E-2</v>
      </c>
      <c r="H455" s="56">
        <f t="shared" si="55"/>
        <v>-25.911284402589445</v>
      </c>
      <c r="I455" s="56">
        <f t="shared" si="56"/>
        <v>-5.689161797583408E-3</v>
      </c>
      <c r="J455" s="56">
        <f t="shared" si="57"/>
        <v>-3.9225400000023501E-3</v>
      </c>
      <c r="K455" s="56">
        <f t="shared" si="58"/>
        <v>-3.9998767986423964E-4</v>
      </c>
      <c r="L455" s="56">
        <f t="shared" si="59"/>
        <v>2822.8860774599998</v>
      </c>
      <c r="M455" s="57"/>
      <c r="N455" s="87">
        <v>2834</v>
      </c>
      <c r="O455">
        <f t="shared" si="62"/>
        <v>194.42500000000223</v>
      </c>
      <c r="P455" s="57">
        <f t="shared" si="60"/>
        <v>-2.0175080365191232E-4</v>
      </c>
      <c r="Q455" s="81"/>
      <c r="R455" s="81"/>
    </row>
    <row r="456" spans="2:18" x14ac:dyDescent="0.25">
      <c r="B456" s="70">
        <v>42514</v>
      </c>
      <c r="C456" s="54">
        <f t="shared" si="61"/>
        <v>0.25</v>
      </c>
      <c r="D456" s="62">
        <v>9136.7049999999999</v>
      </c>
      <c r="E456" s="62">
        <v>17.7</v>
      </c>
      <c r="F456" s="72"/>
      <c r="G456" s="55">
        <f t="shared" si="54"/>
        <v>0.41037300000005039</v>
      </c>
      <c r="H456" s="56">
        <f t="shared" si="55"/>
        <v>-25.458651137354309</v>
      </c>
      <c r="I456" s="56">
        <f t="shared" si="56"/>
        <v>5.9519556062107307E-2</v>
      </c>
      <c r="J456" s="56">
        <f t="shared" si="57"/>
        <v>4.1037300000005043E-2</v>
      </c>
      <c r="K456" s="56">
        <f t="shared" si="58"/>
        <v>4.1846391406805137E-3</v>
      </c>
      <c r="L456" s="56">
        <f t="shared" si="59"/>
        <v>2822.9310372999998</v>
      </c>
      <c r="M456" s="57"/>
      <c r="N456" s="87">
        <v>2834</v>
      </c>
      <c r="O456">
        <f t="shared" si="62"/>
        <v>194.42500000000223</v>
      </c>
      <c r="P456" s="57">
        <f t="shared" si="60"/>
        <v>2.1107007843643856E-3</v>
      </c>
      <c r="Q456" s="81"/>
      <c r="R456" s="81"/>
    </row>
    <row r="457" spans="2:18" x14ac:dyDescent="0.25">
      <c r="B457" s="70">
        <v>42514.25</v>
      </c>
      <c r="C457" s="54">
        <f t="shared" si="61"/>
        <v>0.25</v>
      </c>
      <c r="D457" s="62">
        <v>9137.7240000000002</v>
      </c>
      <c r="E457" s="62">
        <v>17.7</v>
      </c>
      <c r="F457" s="72"/>
      <c r="G457" s="55">
        <f t="shared" si="54"/>
        <v>0.29278040000002353</v>
      </c>
      <c r="H457" s="56">
        <f t="shared" si="55"/>
        <v>-25.577036869068252</v>
      </c>
      <c r="I457" s="56">
        <f t="shared" si="56"/>
        <v>4.2464195821083413E-2</v>
      </c>
      <c r="J457" s="56">
        <f t="shared" si="57"/>
        <v>2.9278040000002354E-2</v>
      </c>
      <c r="K457" s="56">
        <f t="shared" si="58"/>
        <v>2.9855285836642401E-3</v>
      </c>
      <c r="L457" s="56">
        <f t="shared" si="59"/>
        <v>2822.9192780399999</v>
      </c>
      <c r="M457" s="57"/>
      <c r="N457" s="87">
        <v>2834</v>
      </c>
      <c r="O457">
        <f t="shared" si="62"/>
        <v>194.42500000000223</v>
      </c>
      <c r="P457" s="57">
        <f t="shared" si="60"/>
        <v>1.5058783592646016E-3</v>
      </c>
      <c r="Q457" s="81"/>
      <c r="R457" s="81"/>
    </row>
    <row r="458" spans="2:18" x14ac:dyDescent="0.25">
      <c r="B458" s="70">
        <v>42514.5</v>
      </c>
      <c r="C458" s="54">
        <f t="shared" si="61"/>
        <v>0.25</v>
      </c>
      <c r="D458" s="62">
        <v>9136.1010000000006</v>
      </c>
      <c r="E458" s="62">
        <v>17.7</v>
      </c>
      <c r="F458" s="72"/>
      <c r="G458" s="55">
        <f t="shared" si="54"/>
        <v>0.48007459999997648</v>
      </c>
      <c r="H458" s="56">
        <f t="shared" si="55"/>
        <v>-25.38847963147532</v>
      </c>
      <c r="I458" s="56">
        <f t="shared" si="56"/>
        <v>6.9628915812416578E-2</v>
      </c>
      <c r="J458" s="56">
        <f t="shared" si="57"/>
        <v>4.800745999999765E-2</v>
      </c>
      <c r="K458" s="56">
        <f t="shared" si="58"/>
        <v>4.8953975081357601E-3</v>
      </c>
      <c r="L458" s="56">
        <f t="shared" si="59"/>
        <v>2822.9380074599999</v>
      </c>
      <c r="M458" s="57"/>
      <c r="N458" s="87">
        <v>2834</v>
      </c>
      <c r="O458">
        <f t="shared" si="62"/>
        <v>194.42500000000223</v>
      </c>
      <c r="P458" s="57">
        <f t="shared" si="60"/>
        <v>2.4692020059147281E-3</v>
      </c>
      <c r="Q458" s="81"/>
      <c r="R458" s="81"/>
    </row>
    <row r="459" spans="2:18" x14ac:dyDescent="0.25">
      <c r="B459" s="70">
        <v>42514.75</v>
      </c>
      <c r="C459" s="54">
        <f t="shared" si="61"/>
        <v>0.25</v>
      </c>
      <c r="D459" s="62">
        <v>9138.0239999999994</v>
      </c>
      <c r="E459" s="62">
        <v>17.7</v>
      </c>
      <c r="F459" s="72"/>
      <c r="G459" s="55">
        <f t="shared" si="54"/>
        <v>0.25816040000010748</v>
      </c>
      <c r="H459" s="56">
        <f t="shared" si="55"/>
        <v>-25.611890458170137</v>
      </c>
      <c r="I459" s="56">
        <f t="shared" si="56"/>
        <v>3.7442990647095588E-2</v>
      </c>
      <c r="J459" s="56">
        <f t="shared" si="57"/>
        <v>2.581604000001075E-2</v>
      </c>
      <c r="K459" s="56">
        <f t="shared" si="58"/>
        <v>2.6325029044650962E-3</v>
      </c>
      <c r="L459" s="56">
        <f t="shared" si="59"/>
        <v>2822.9158160399998</v>
      </c>
      <c r="M459" s="57"/>
      <c r="N459" s="87">
        <v>2834</v>
      </c>
      <c r="O459">
        <f t="shared" si="62"/>
        <v>194.42500000000223</v>
      </c>
      <c r="P459" s="57">
        <f t="shared" si="60"/>
        <v>1.3278148386272573E-3</v>
      </c>
      <c r="Q459" s="81"/>
      <c r="R459" s="81"/>
    </row>
    <row r="460" spans="2:18" x14ac:dyDescent="0.25">
      <c r="B460" s="70">
        <v>42515</v>
      </c>
      <c r="C460" s="54">
        <f t="shared" si="61"/>
        <v>0.25</v>
      </c>
      <c r="D460" s="62">
        <v>9135.9349999999995</v>
      </c>
      <c r="E460" s="62">
        <v>17.7</v>
      </c>
      <c r="F460" s="72"/>
      <c r="G460" s="55">
        <f t="shared" si="54"/>
        <v>0.49923100000010079</v>
      </c>
      <c r="H460" s="56">
        <f t="shared" si="55"/>
        <v>-25.369194112983678</v>
      </c>
      <c r="I460" s="56">
        <f t="shared" si="56"/>
        <v>7.2407316008714612E-2</v>
      </c>
      <c r="J460" s="56">
        <f t="shared" si="57"/>
        <v>4.992310000001008E-2</v>
      </c>
      <c r="K460" s="56">
        <f t="shared" si="58"/>
        <v>5.0907383839610279E-3</v>
      </c>
      <c r="L460" s="56">
        <f t="shared" si="59"/>
        <v>2822.9399230999998</v>
      </c>
      <c r="M460" s="57"/>
      <c r="N460" s="87">
        <v>2834</v>
      </c>
      <c r="O460">
        <f t="shared" si="62"/>
        <v>194.42500000000223</v>
      </c>
      <c r="P460" s="57">
        <f t="shared" si="60"/>
        <v>2.5677304873349366E-3</v>
      </c>
      <c r="Q460" s="81"/>
      <c r="R460" s="81"/>
    </row>
    <row r="461" spans="2:18" x14ac:dyDescent="0.25">
      <c r="B461" s="70">
        <v>42515.25</v>
      </c>
      <c r="C461" s="54">
        <f t="shared" si="61"/>
        <v>0.25</v>
      </c>
      <c r="D461" s="62">
        <v>9136.5689999999995</v>
      </c>
      <c r="E461" s="62">
        <v>17.7</v>
      </c>
      <c r="F461" s="72"/>
      <c r="G461" s="55">
        <f t="shared" si="54"/>
        <v>0.42606740000009907</v>
      </c>
      <c r="H461" s="56">
        <f t="shared" si="55"/>
        <v>-25.442850916876296</v>
      </c>
      <c r="I461" s="56">
        <f t="shared" si="56"/>
        <v>6.1795835740994363E-2</v>
      </c>
      <c r="J461" s="56">
        <f t="shared" si="57"/>
        <v>4.2606740000009913E-2</v>
      </c>
      <c r="K461" s="56">
        <f t="shared" si="58"/>
        <v>4.3446774485850102E-3</v>
      </c>
      <c r="L461" s="56">
        <f t="shared" si="59"/>
        <v>2822.9326067399998</v>
      </c>
      <c r="M461" s="57"/>
      <c r="N461" s="87">
        <v>2834</v>
      </c>
      <c r="O461">
        <f t="shared" si="62"/>
        <v>194.42500000000223</v>
      </c>
      <c r="P461" s="57">
        <f t="shared" si="60"/>
        <v>2.191422913720428E-3</v>
      </c>
      <c r="Q461" s="81"/>
      <c r="R461" s="81"/>
    </row>
    <row r="462" spans="2:18" x14ac:dyDescent="0.25">
      <c r="B462" s="70">
        <v>42515.5</v>
      </c>
      <c r="C462" s="54">
        <f t="shared" si="61"/>
        <v>0.25</v>
      </c>
      <c r="D462" s="62">
        <v>9136.0190000000002</v>
      </c>
      <c r="E462" s="62">
        <v>17.7</v>
      </c>
      <c r="F462" s="72"/>
      <c r="G462" s="55">
        <f t="shared" si="54"/>
        <v>0.48953740000001511</v>
      </c>
      <c r="H462" s="56">
        <f t="shared" si="55"/>
        <v>-25.378953048552376</v>
      </c>
      <c r="I462" s="56">
        <f t="shared" si="56"/>
        <v>7.1001378559982189E-2</v>
      </c>
      <c r="J462" s="56">
        <f t="shared" si="57"/>
        <v>4.8953740000001515E-2</v>
      </c>
      <c r="K462" s="56">
        <f t="shared" si="58"/>
        <v>4.9918911937841546E-3</v>
      </c>
      <c r="L462" s="56">
        <f t="shared" si="59"/>
        <v>2822.9389537399998</v>
      </c>
      <c r="M462" s="57"/>
      <c r="N462" s="87">
        <v>2834</v>
      </c>
      <c r="O462">
        <f t="shared" si="62"/>
        <v>194.42500000000223</v>
      </c>
      <c r="P462" s="57">
        <f t="shared" si="60"/>
        <v>2.5178727015559188E-3</v>
      </c>
      <c r="Q462" s="81"/>
      <c r="R462" s="81"/>
    </row>
    <row r="463" spans="2:18" x14ac:dyDescent="0.25">
      <c r="B463" s="70">
        <v>42515.75</v>
      </c>
      <c r="C463" s="54">
        <f t="shared" si="61"/>
        <v>0.25</v>
      </c>
      <c r="D463" s="62">
        <v>9139.1270000000004</v>
      </c>
      <c r="E463" s="62">
        <v>17.7</v>
      </c>
      <c r="F463" s="72"/>
      <c r="G463" s="55">
        <f t="shared" si="54"/>
        <v>0.13087419999999497</v>
      </c>
      <c r="H463" s="56">
        <f t="shared" si="55"/>
        <v>-25.740035824327379</v>
      </c>
      <c r="I463" s="56">
        <f t="shared" si="56"/>
        <v>1.8981692957339268E-2</v>
      </c>
      <c r="J463" s="56">
        <f t="shared" si="57"/>
        <v>1.3087419999999498E-2</v>
      </c>
      <c r="K463" s="56">
        <f t="shared" si="58"/>
        <v>1.3345451572719489E-3</v>
      </c>
      <c r="L463" s="56">
        <f t="shared" si="59"/>
        <v>2822.9030874199998</v>
      </c>
      <c r="M463" s="57"/>
      <c r="N463" s="87">
        <v>2834</v>
      </c>
      <c r="O463">
        <f t="shared" si="62"/>
        <v>194.42500000000223</v>
      </c>
      <c r="P463" s="57">
        <f t="shared" si="60"/>
        <v>6.7313462774845558E-4</v>
      </c>
      <c r="Q463" s="81"/>
      <c r="R463" s="81"/>
    </row>
    <row r="464" spans="2:18" x14ac:dyDescent="0.25">
      <c r="B464" s="70">
        <v>42516</v>
      </c>
      <c r="C464" s="54">
        <f t="shared" si="61"/>
        <v>0.25</v>
      </c>
      <c r="D464" s="62">
        <v>9137.3719999999994</v>
      </c>
      <c r="E464" s="62">
        <v>17.8</v>
      </c>
      <c r="F464" s="72"/>
      <c r="G464" s="55">
        <f t="shared" si="54"/>
        <v>0.33197120000011254</v>
      </c>
      <c r="H464" s="56">
        <f t="shared" si="55"/>
        <v>-25.536142041151834</v>
      </c>
      <c r="I464" s="56">
        <f t="shared" si="56"/>
        <v>4.8148339314256321E-2</v>
      </c>
      <c r="J464" s="56">
        <f t="shared" si="57"/>
        <v>3.3197120000011258E-2</v>
      </c>
      <c r="K464" s="56">
        <f t="shared" si="58"/>
        <v>3.3851634417931477E-3</v>
      </c>
      <c r="L464" s="56">
        <f t="shared" si="59"/>
        <v>2822.9231971199997</v>
      </c>
      <c r="M464" s="57"/>
      <c r="N464" s="87">
        <v>2834</v>
      </c>
      <c r="O464">
        <f t="shared" si="62"/>
        <v>194.42500000000223</v>
      </c>
      <c r="P464" s="57">
        <f t="shared" si="60"/>
        <v>1.7074512022636427E-3</v>
      </c>
      <c r="Q464" s="81"/>
      <c r="R464" s="81"/>
    </row>
    <row r="465" spans="2:18" x14ac:dyDescent="0.25">
      <c r="B465" s="70">
        <v>42516.25</v>
      </c>
      <c r="C465" s="54">
        <f t="shared" si="61"/>
        <v>0.25</v>
      </c>
      <c r="D465" s="62">
        <v>9137.7909999999993</v>
      </c>
      <c r="E465" s="62">
        <v>17.8</v>
      </c>
      <c r="F465" s="72"/>
      <c r="G465" s="55">
        <f t="shared" si="54"/>
        <v>0.28361860000012762</v>
      </c>
      <c r="H465" s="56">
        <f t="shared" si="55"/>
        <v>-25.584820833902313</v>
      </c>
      <c r="I465" s="56">
        <f t="shared" si="56"/>
        <v>4.1135389421238504E-2</v>
      </c>
      <c r="J465" s="56">
        <f t="shared" si="57"/>
        <v>2.8361860000012763E-2</v>
      </c>
      <c r="K465" s="56">
        <f t="shared" si="58"/>
        <v>2.8921042431773016E-3</v>
      </c>
      <c r="L465" s="56">
        <f t="shared" si="59"/>
        <v>2822.91836186</v>
      </c>
      <c r="M465" s="57"/>
      <c r="N465" s="87">
        <v>2834</v>
      </c>
      <c r="O465">
        <f t="shared" si="62"/>
        <v>194.42500000000223</v>
      </c>
      <c r="P465" s="57">
        <f t="shared" si="60"/>
        <v>1.4587558184396263E-3</v>
      </c>
      <c r="Q465" s="81"/>
      <c r="R465" s="81"/>
    </row>
    <row r="466" spans="2:18" x14ac:dyDescent="0.25">
      <c r="B466" s="70">
        <v>42516.5</v>
      </c>
      <c r="C466" s="54">
        <f t="shared" si="61"/>
        <v>0.25</v>
      </c>
      <c r="D466" s="62">
        <v>9138.91</v>
      </c>
      <c r="E466" s="62">
        <v>17.8</v>
      </c>
      <c r="F466" s="72"/>
      <c r="G466" s="55">
        <f t="shared" si="54"/>
        <v>0.15448600000005877</v>
      </c>
      <c r="H466" s="56">
        <f t="shared" si="55"/>
        <v>-25.714824953409561</v>
      </c>
      <c r="I466" s="56">
        <f t="shared" si="56"/>
        <v>2.2406294122208521E-2</v>
      </c>
      <c r="J466" s="56">
        <f t="shared" si="57"/>
        <v>1.5448600000005877E-2</v>
      </c>
      <c r="K466" s="56">
        <f t="shared" si="58"/>
        <v>1.5753184597605994E-3</v>
      </c>
      <c r="L466" s="56">
        <f t="shared" si="59"/>
        <v>2822.9054486</v>
      </c>
      <c r="M466" s="57"/>
      <c r="N466" s="87">
        <v>2834</v>
      </c>
      <c r="O466">
        <f t="shared" si="62"/>
        <v>194.42500000000223</v>
      </c>
      <c r="P466" s="57">
        <f t="shared" si="60"/>
        <v>7.9457888646036778E-4</v>
      </c>
      <c r="Q466" s="81"/>
      <c r="R466" s="81"/>
    </row>
    <row r="467" spans="2:18" x14ac:dyDescent="0.25">
      <c r="B467" s="70">
        <v>42516.75</v>
      </c>
      <c r="C467" s="54">
        <f t="shared" si="61"/>
        <v>0.25</v>
      </c>
      <c r="D467" s="62">
        <v>9140.5509999999995</v>
      </c>
      <c r="E467" s="62">
        <v>17.8</v>
      </c>
      <c r="F467" s="72"/>
      <c r="G467" s="55">
        <f t="shared" si="54"/>
        <v>-3.4885399999897579E-2</v>
      </c>
      <c r="H467" s="56">
        <f t="shared" si="55"/>
        <v>-25.905475412249871</v>
      </c>
      <c r="I467" s="56">
        <f t="shared" si="56"/>
        <v>-5.0596981795651445E-3</v>
      </c>
      <c r="J467" s="56">
        <f t="shared" si="57"/>
        <v>-3.4885399999897582E-3</v>
      </c>
      <c r="K467" s="56">
        <f t="shared" si="58"/>
        <v>-3.557320054629556E-4</v>
      </c>
      <c r="L467" s="56">
        <f t="shared" si="59"/>
        <v>2822.8865114599998</v>
      </c>
      <c r="M467" s="57"/>
      <c r="N467" s="87">
        <v>2834</v>
      </c>
      <c r="O467">
        <f t="shared" si="62"/>
        <v>194.42500000000223</v>
      </c>
      <c r="P467" s="57">
        <f t="shared" si="60"/>
        <v>-1.7942857142804258E-4</v>
      </c>
      <c r="Q467" s="81"/>
      <c r="R467" s="81"/>
    </row>
    <row r="468" spans="2:18" x14ac:dyDescent="0.25">
      <c r="B468" s="70">
        <v>42517</v>
      </c>
      <c r="C468" s="54">
        <f t="shared" si="61"/>
        <v>0.25</v>
      </c>
      <c r="D468" s="62">
        <v>9137.5910000000003</v>
      </c>
      <c r="E468" s="62">
        <v>17.8</v>
      </c>
      <c r="F468" s="72"/>
      <c r="G468" s="55">
        <f t="shared" si="54"/>
        <v>0.30669860000000171</v>
      </c>
      <c r="H468" s="56">
        <f t="shared" si="55"/>
        <v>-25.561585123770328</v>
      </c>
      <c r="I468" s="56">
        <f t="shared" si="56"/>
        <v>4.4482859537220247E-2</v>
      </c>
      <c r="J468" s="56">
        <f t="shared" si="57"/>
        <v>3.0669860000000174E-2</v>
      </c>
      <c r="K468" s="56">
        <f t="shared" si="58"/>
        <v>3.1274546959760177E-3</v>
      </c>
      <c r="L468" s="56">
        <f t="shared" si="59"/>
        <v>2822.9206698600001</v>
      </c>
      <c r="M468" s="57"/>
      <c r="N468" s="87">
        <v>2834</v>
      </c>
      <c r="O468">
        <f t="shared" si="62"/>
        <v>194.42500000000223</v>
      </c>
      <c r="P468" s="57">
        <f t="shared" si="60"/>
        <v>1.5774648321974962E-3</v>
      </c>
      <c r="Q468" s="81"/>
      <c r="R468" s="81"/>
    </row>
    <row r="469" spans="2:18" x14ac:dyDescent="0.25">
      <c r="B469" s="70">
        <v>42517.25</v>
      </c>
      <c r="C469" s="54">
        <f t="shared" si="61"/>
        <v>0.25</v>
      </c>
      <c r="D469" s="62">
        <v>9138.9789999999994</v>
      </c>
      <c r="E469" s="62">
        <v>17.8</v>
      </c>
      <c r="F469" s="72"/>
      <c r="G469" s="55">
        <f t="shared" si="54"/>
        <v>0.14652340000011585</v>
      </c>
      <c r="H469" s="56">
        <f t="shared" si="55"/>
        <v>-25.722841311063348</v>
      </c>
      <c r="I469" s="56">
        <f t="shared" si="56"/>
        <v>2.1251416932196801E-2</v>
      </c>
      <c r="J469" s="56">
        <f t="shared" si="57"/>
        <v>1.4652340000011586E-2</v>
      </c>
      <c r="K469" s="56">
        <f t="shared" si="58"/>
        <v>1.4941225535451813E-3</v>
      </c>
      <c r="L469" s="56">
        <f t="shared" si="59"/>
        <v>2822.9046523399998</v>
      </c>
      <c r="M469" s="57"/>
      <c r="N469" s="87">
        <v>2834</v>
      </c>
      <c r="O469">
        <f t="shared" si="62"/>
        <v>194.42500000000223</v>
      </c>
      <c r="P469" s="57">
        <f t="shared" si="60"/>
        <v>7.5362427671397285E-4</v>
      </c>
      <c r="Q469" s="81"/>
      <c r="R469" s="81"/>
    </row>
    <row r="470" spans="2:18" x14ac:dyDescent="0.25">
      <c r="B470" s="70">
        <v>42517.5</v>
      </c>
      <c r="C470" s="54">
        <f t="shared" si="61"/>
        <v>0.25</v>
      </c>
      <c r="D470" s="62">
        <v>9138.7119999999995</v>
      </c>
      <c r="E470" s="62">
        <v>17.8</v>
      </c>
      <c r="F470" s="72"/>
      <c r="G470" s="55">
        <f t="shared" si="54"/>
        <v>0.1773352000000957</v>
      </c>
      <c r="H470" s="56">
        <f t="shared" si="55"/>
        <v>-25.691821503824031</v>
      </c>
      <c r="I470" s="56">
        <f t="shared" si="56"/>
        <v>2.5720289537053877E-2</v>
      </c>
      <c r="J470" s="56">
        <f t="shared" si="57"/>
        <v>1.7733520000009571E-2</v>
      </c>
      <c r="K470" s="56">
        <f t="shared" si="58"/>
        <v>1.8083154080329759E-3</v>
      </c>
      <c r="L470" s="56">
        <f t="shared" si="59"/>
        <v>2822.90773352</v>
      </c>
      <c r="M470" s="57"/>
      <c r="N470" s="87">
        <v>2834</v>
      </c>
      <c r="O470">
        <f t="shared" si="62"/>
        <v>194.42500000000223</v>
      </c>
      <c r="P470" s="57">
        <f t="shared" si="60"/>
        <v>9.1210081008148984E-4</v>
      </c>
      <c r="Q470" s="81"/>
      <c r="R470" s="81"/>
    </row>
    <row r="471" spans="2:18" x14ac:dyDescent="0.25">
      <c r="B471" s="70">
        <v>42517.75</v>
      </c>
      <c r="C471" s="54">
        <f t="shared" si="61"/>
        <v>0.25</v>
      </c>
      <c r="D471" s="62">
        <v>9141.57</v>
      </c>
      <c r="E471" s="62">
        <v>17.8</v>
      </c>
      <c r="F471" s="72"/>
      <c r="G471" s="55">
        <f t="shared" si="54"/>
        <v>-0.15247799999992445</v>
      </c>
      <c r="H471" s="56">
        <f t="shared" si="55"/>
        <v>-26.023862850328669</v>
      </c>
      <c r="I471" s="56">
        <f t="shared" si="56"/>
        <v>-2.2115058420589043E-2</v>
      </c>
      <c r="J471" s="56">
        <f t="shared" si="57"/>
        <v>-1.5247799999992446E-2</v>
      </c>
      <c r="K471" s="56">
        <f t="shared" si="58"/>
        <v>-1.5548425624792297E-3</v>
      </c>
      <c r="L471" s="56">
        <f t="shared" si="59"/>
        <v>2822.8747521999999</v>
      </c>
      <c r="M471" s="57"/>
      <c r="N471" s="87">
        <v>2834</v>
      </c>
      <c r="O471">
        <f t="shared" si="62"/>
        <v>194.42500000000223</v>
      </c>
      <c r="P471" s="57">
        <f t="shared" si="60"/>
        <v>-7.8425099652782674E-4</v>
      </c>
      <c r="Q471" s="81"/>
      <c r="R471" s="81"/>
    </row>
    <row r="472" spans="2:18" x14ac:dyDescent="0.25">
      <c r="B472" s="70">
        <v>42518</v>
      </c>
      <c r="C472" s="54">
        <f t="shared" si="61"/>
        <v>0.25</v>
      </c>
      <c r="D472" s="62">
        <v>9138.0920000000006</v>
      </c>
      <c r="E472" s="62">
        <v>17.8</v>
      </c>
      <c r="F472" s="72"/>
      <c r="G472" s="55">
        <f t="shared" ref="G472:G535" si="63">$N$5*(D472-J$18)-($N$7*($L$18-E472))</f>
        <v>0.24888319999997816</v>
      </c>
      <c r="H472" s="56">
        <f t="shared" ref="H472:H535" si="64">($K$9*(D472)^2)+($N$9*D472)+$P$9</f>
        <v>-25.619790610481004</v>
      </c>
      <c r="I472" s="56">
        <f t="shared" ref="I472:I535" si="65">G472*0.1450377/1</f>
        <v>3.6097446896636833E-2</v>
      </c>
      <c r="J472" s="56">
        <f t="shared" ref="J472:J535" si="66">G472*0.1/1</f>
        <v>2.4888319999997816E-2</v>
      </c>
      <c r="K472" s="56">
        <f t="shared" ref="K472:K535" si="67">+G472*0.01019716/1</f>
        <v>2.5379018117117772E-3</v>
      </c>
      <c r="L472" s="56">
        <f t="shared" ref="L472:L535" si="68">+J472+$J$21</f>
        <v>2822.91488832</v>
      </c>
      <c r="M472" s="57"/>
      <c r="N472" s="87">
        <v>2834</v>
      </c>
      <c r="O472">
        <f t="shared" si="62"/>
        <v>194.42500000000223</v>
      </c>
      <c r="P472" s="57">
        <f t="shared" si="60"/>
        <v>1.2800987527322892E-3</v>
      </c>
      <c r="Q472" s="81"/>
      <c r="R472" s="81"/>
    </row>
    <row r="473" spans="2:18" x14ac:dyDescent="0.25">
      <c r="B473" s="70">
        <v>42518.25</v>
      </c>
      <c r="C473" s="54">
        <f t="shared" si="61"/>
        <v>0.25</v>
      </c>
      <c r="D473" s="62">
        <v>9137.7909999999993</v>
      </c>
      <c r="E473" s="62">
        <v>17.8</v>
      </c>
      <c r="F473" s="72"/>
      <c r="G473" s="55">
        <f t="shared" si="63"/>
        <v>0.28361860000012762</v>
      </c>
      <c r="H473" s="56">
        <f t="shared" si="64"/>
        <v>-25.584820833902313</v>
      </c>
      <c r="I473" s="56">
        <f t="shared" si="65"/>
        <v>4.1135389421238504E-2</v>
      </c>
      <c r="J473" s="56">
        <f t="shared" si="66"/>
        <v>2.8361860000012763E-2</v>
      </c>
      <c r="K473" s="56">
        <f t="shared" si="67"/>
        <v>2.8921042431773016E-3</v>
      </c>
      <c r="L473" s="56">
        <f t="shared" si="68"/>
        <v>2822.91836186</v>
      </c>
      <c r="M473" s="57"/>
      <c r="N473" s="87">
        <v>2834</v>
      </c>
      <c r="O473">
        <f t="shared" si="62"/>
        <v>194.42500000000223</v>
      </c>
      <c r="P473" s="57">
        <f t="shared" si="60"/>
        <v>1.4587558184396263E-3</v>
      </c>
      <c r="Q473" s="81"/>
      <c r="R473" s="81"/>
    </row>
    <row r="474" spans="2:18" x14ac:dyDescent="0.25">
      <c r="B474" s="70">
        <v>42518.5</v>
      </c>
      <c r="C474" s="54">
        <f t="shared" si="61"/>
        <v>0.25</v>
      </c>
      <c r="D474" s="62">
        <v>9137.9249999999993</v>
      </c>
      <c r="E474" s="62">
        <v>17.8</v>
      </c>
      <c r="F474" s="72"/>
      <c r="G474" s="55">
        <f t="shared" si="63"/>
        <v>0.26815500000012599</v>
      </c>
      <c r="H474" s="56">
        <f t="shared" si="64"/>
        <v>-25.60038876943463</v>
      </c>
      <c r="I474" s="56">
        <f t="shared" si="65"/>
        <v>3.8892584443518272E-2</v>
      </c>
      <c r="J474" s="56">
        <f t="shared" si="66"/>
        <v>2.68155000000126E-2</v>
      </c>
      <c r="K474" s="56">
        <f t="shared" si="67"/>
        <v>2.7344194398012849E-3</v>
      </c>
      <c r="L474" s="56">
        <f t="shared" si="68"/>
        <v>2822.9168154999998</v>
      </c>
      <c r="M474" s="57"/>
      <c r="N474" s="87">
        <v>2834</v>
      </c>
      <c r="O474">
        <f t="shared" si="62"/>
        <v>194.42500000000223</v>
      </c>
      <c r="P474" s="57">
        <f t="shared" si="60"/>
        <v>1.3792207792214114E-3</v>
      </c>
      <c r="Q474" s="81"/>
      <c r="R474" s="81"/>
    </row>
    <row r="475" spans="2:18" x14ac:dyDescent="0.25">
      <c r="B475" s="70">
        <v>42518.75</v>
      </c>
      <c r="C475" s="54">
        <f t="shared" si="61"/>
        <v>0.25</v>
      </c>
      <c r="D475" s="62">
        <v>9140.35</v>
      </c>
      <c r="E475" s="62">
        <v>17.8</v>
      </c>
      <c r="F475" s="72"/>
      <c r="G475" s="55">
        <f t="shared" si="63"/>
        <v>-1.1690000000000009E-2</v>
      </c>
      <c r="H475" s="56">
        <f t="shared" si="64"/>
        <v>-25.882123282068278</v>
      </c>
      <c r="I475" s="56">
        <f t="shared" si="65"/>
        <v>-1.6954907130000013E-3</v>
      </c>
      <c r="J475" s="56">
        <f t="shared" si="66"/>
        <v>-1.169000000000001E-3</v>
      </c>
      <c r="K475" s="56">
        <f t="shared" si="67"/>
        <v>-1.192048004000001E-4</v>
      </c>
      <c r="L475" s="56">
        <f t="shared" si="68"/>
        <v>2822.8888309999998</v>
      </c>
      <c r="M475" s="57"/>
      <c r="N475" s="87">
        <v>2834</v>
      </c>
      <c r="O475">
        <f t="shared" si="62"/>
        <v>194.42500000000223</v>
      </c>
      <c r="P475" s="57">
        <f t="shared" ref="P475:P538" si="69">G475/O475</f>
        <v>-6.0126012601259486E-5</v>
      </c>
      <c r="Q475" s="81"/>
      <c r="R475" s="81"/>
    </row>
    <row r="476" spans="2:18" x14ac:dyDescent="0.25">
      <c r="B476" s="70">
        <v>42519</v>
      </c>
      <c r="C476" s="54">
        <f t="shared" ref="C476:C539" si="70">B476-B475</f>
        <v>0.25</v>
      </c>
      <c r="D476" s="62">
        <v>9137.2890000000007</v>
      </c>
      <c r="E476" s="62">
        <v>17.8</v>
      </c>
      <c r="F476" s="72"/>
      <c r="G476" s="55">
        <f t="shared" si="63"/>
        <v>0.34154939999996475</v>
      </c>
      <c r="H476" s="56">
        <f t="shared" si="64"/>
        <v>-25.526499234474841</v>
      </c>
      <c r="I476" s="56">
        <f t="shared" si="65"/>
        <v>4.9537539412374883E-2</v>
      </c>
      <c r="J476" s="56">
        <f t="shared" si="66"/>
        <v>3.4154939999996477E-2</v>
      </c>
      <c r="K476" s="56">
        <f t="shared" si="67"/>
        <v>3.4828338797036405E-3</v>
      </c>
      <c r="L476" s="56">
        <f t="shared" si="68"/>
        <v>2822.9241549399999</v>
      </c>
      <c r="M476" s="57"/>
      <c r="N476" s="87">
        <v>2834</v>
      </c>
      <c r="O476">
        <f t="shared" ref="O476:O539" si="71">(N476-J$21)*O$20</f>
        <v>194.42500000000223</v>
      </c>
      <c r="P476" s="57">
        <f t="shared" si="69"/>
        <v>1.7567154429726673E-3</v>
      </c>
      <c r="Q476" s="81"/>
      <c r="R476" s="81"/>
    </row>
    <row r="477" spans="2:18" x14ac:dyDescent="0.25">
      <c r="B477" s="70">
        <v>42519.25</v>
      </c>
      <c r="C477" s="54">
        <f t="shared" si="70"/>
        <v>0.25</v>
      </c>
      <c r="D477" s="62">
        <v>9137.0370000000003</v>
      </c>
      <c r="E477" s="62">
        <v>17.8</v>
      </c>
      <c r="F477" s="72"/>
      <c r="G477" s="55">
        <f t="shared" si="63"/>
        <v>0.37063020000001179</v>
      </c>
      <c r="H477" s="56">
        <f t="shared" si="64"/>
        <v>-25.497222297640519</v>
      </c>
      <c r="I477" s="56">
        <f t="shared" si="65"/>
        <v>5.3755351758541708E-2</v>
      </c>
      <c r="J477" s="56">
        <f t="shared" si="66"/>
        <v>3.7063020000001182E-2</v>
      </c>
      <c r="K477" s="56">
        <f t="shared" si="67"/>
        <v>3.7793754502321204E-3</v>
      </c>
      <c r="L477" s="56">
        <f t="shared" si="68"/>
        <v>2822.9270630199999</v>
      </c>
      <c r="M477" s="57"/>
      <c r="N477" s="87">
        <v>2834</v>
      </c>
      <c r="O477">
        <f t="shared" si="71"/>
        <v>194.42500000000223</v>
      </c>
      <c r="P477" s="57">
        <f t="shared" si="69"/>
        <v>1.9062888003086411E-3</v>
      </c>
      <c r="Q477" s="81"/>
      <c r="R477" s="81"/>
    </row>
    <row r="478" spans="2:18" x14ac:dyDescent="0.25">
      <c r="B478" s="70">
        <v>42519.5</v>
      </c>
      <c r="C478" s="54">
        <f t="shared" si="70"/>
        <v>0.25</v>
      </c>
      <c r="D478" s="62">
        <v>9137.6740000000009</v>
      </c>
      <c r="E478" s="62">
        <v>17.8</v>
      </c>
      <c r="F478" s="72"/>
      <c r="G478" s="55">
        <f t="shared" si="63"/>
        <v>0.29712039999993956</v>
      </c>
      <c r="H478" s="56">
        <f t="shared" si="64"/>
        <v>-25.57122794136103</v>
      </c>
      <c r="I478" s="56">
        <f t="shared" si="65"/>
        <v>4.309365943907123E-2</v>
      </c>
      <c r="J478" s="56">
        <f t="shared" si="66"/>
        <v>2.9712039999993958E-2</v>
      </c>
      <c r="K478" s="56">
        <f t="shared" si="67"/>
        <v>3.0297842580633838E-3</v>
      </c>
      <c r="L478" s="56">
        <f t="shared" si="68"/>
        <v>2822.9197120399999</v>
      </c>
      <c r="M478" s="57"/>
      <c r="N478" s="87">
        <v>2834</v>
      </c>
      <c r="O478">
        <f t="shared" si="71"/>
        <v>194.42500000000223</v>
      </c>
      <c r="P478" s="57">
        <f t="shared" si="69"/>
        <v>1.5282005914873918E-3</v>
      </c>
      <c r="Q478" s="81"/>
      <c r="R478" s="81"/>
    </row>
    <row r="479" spans="2:18" x14ac:dyDescent="0.25">
      <c r="B479" s="70">
        <v>42519.75</v>
      </c>
      <c r="C479" s="54">
        <f t="shared" si="70"/>
        <v>0.25</v>
      </c>
      <c r="D479" s="62">
        <v>9139.9320000000007</v>
      </c>
      <c r="E479" s="62">
        <v>17.8</v>
      </c>
      <c r="F479" s="72"/>
      <c r="G479" s="55">
        <f t="shared" si="63"/>
        <v>3.6547199999961366E-2</v>
      </c>
      <c r="H479" s="56">
        <f t="shared" si="64"/>
        <v>-25.833560201998807</v>
      </c>
      <c r="I479" s="56">
        <f t="shared" si="65"/>
        <v>5.3007218294343966E-3</v>
      </c>
      <c r="J479" s="56">
        <f t="shared" si="66"/>
        <v>3.654719999996137E-3</v>
      </c>
      <c r="K479" s="56">
        <f t="shared" si="67"/>
        <v>3.7267764595160603E-4</v>
      </c>
      <c r="L479" s="56">
        <f t="shared" si="68"/>
        <v>2822.8936547200001</v>
      </c>
      <c r="M479" s="57"/>
      <c r="N479" s="87">
        <v>2834</v>
      </c>
      <c r="O479">
        <f t="shared" si="71"/>
        <v>194.42500000000223</v>
      </c>
      <c r="P479" s="57">
        <f t="shared" si="69"/>
        <v>1.8797582615384312E-4</v>
      </c>
      <c r="Q479" s="81"/>
      <c r="R479" s="81"/>
    </row>
    <row r="480" spans="2:18" x14ac:dyDescent="0.25">
      <c r="B480" s="70">
        <v>42520</v>
      </c>
      <c r="C480" s="54">
        <f t="shared" si="70"/>
        <v>0.25</v>
      </c>
      <c r="D480" s="62">
        <v>9137.94</v>
      </c>
      <c r="E480" s="62">
        <v>17.8</v>
      </c>
      <c r="F480" s="72"/>
      <c r="G480" s="55">
        <f t="shared" si="63"/>
        <v>0.26642399999998323</v>
      </c>
      <c r="H480" s="56">
        <f t="shared" si="64"/>
        <v>-25.60213144927161</v>
      </c>
      <c r="I480" s="56">
        <f t="shared" si="65"/>
        <v>3.8641524184797563E-2</v>
      </c>
      <c r="J480" s="56">
        <f t="shared" si="66"/>
        <v>2.6642399999998324E-2</v>
      </c>
      <c r="K480" s="56">
        <f t="shared" si="67"/>
        <v>2.7167681558398289E-3</v>
      </c>
      <c r="L480" s="56">
        <f t="shared" si="68"/>
        <v>2822.9166424</v>
      </c>
      <c r="M480" s="57"/>
      <c r="N480" s="87">
        <v>2834</v>
      </c>
      <c r="O480">
        <f t="shared" si="71"/>
        <v>194.42500000000223</v>
      </c>
      <c r="P480" s="57">
        <f t="shared" si="69"/>
        <v>1.3703176031887884E-3</v>
      </c>
      <c r="Q480" s="81"/>
      <c r="R480" s="81"/>
    </row>
    <row r="481" spans="2:18" x14ac:dyDescent="0.25">
      <c r="B481" s="70">
        <v>42520.25</v>
      </c>
      <c r="C481" s="54">
        <f t="shared" si="70"/>
        <v>0.25</v>
      </c>
      <c r="D481" s="62">
        <v>9137.94</v>
      </c>
      <c r="E481" s="62">
        <v>17.8</v>
      </c>
      <c r="F481" s="72"/>
      <c r="G481" s="55">
        <f t="shared" si="63"/>
        <v>0.26642399999998323</v>
      </c>
      <c r="H481" s="56">
        <f t="shared" si="64"/>
        <v>-25.60213144927161</v>
      </c>
      <c r="I481" s="56">
        <f t="shared" si="65"/>
        <v>3.8641524184797563E-2</v>
      </c>
      <c r="J481" s="56">
        <f t="shared" si="66"/>
        <v>2.6642399999998324E-2</v>
      </c>
      <c r="K481" s="56">
        <f t="shared" si="67"/>
        <v>2.7167681558398289E-3</v>
      </c>
      <c r="L481" s="56">
        <f t="shared" si="68"/>
        <v>2822.9166424</v>
      </c>
      <c r="M481" s="57"/>
      <c r="N481" s="87">
        <v>2834</v>
      </c>
      <c r="O481">
        <f t="shared" si="71"/>
        <v>194.42500000000223</v>
      </c>
      <c r="P481" s="57">
        <f t="shared" si="69"/>
        <v>1.3703176031887884E-3</v>
      </c>
      <c r="Q481" s="81"/>
      <c r="R481" s="81"/>
    </row>
    <row r="482" spans="2:18" x14ac:dyDescent="0.25">
      <c r="B482" s="70">
        <v>42520.5</v>
      </c>
      <c r="C482" s="54">
        <f t="shared" si="70"/>
        <v>0.25</v>
      </c>
      <c r="D482" s="62">
        <v>9138.3439999999991</v>
      </c>
      <c r="E482" s="62">
        <v>17.8</v>
      </c>
      <c r="F482" s="72"/>
      <c r="G482" s="55">
        <f t="shared" si="63"/>
        <v>0.21980240000014103</v>
      </c>
      <c r="H482" s="56">
        <f t="shared" si="64"/>
        <v>-25.649067663070355</v>
      </c>
      <c r="I482" s="56">
        <f t="shared" si="65"/>
        <v>3.1879634550500455E-2</v>
      </c>
      <c r="J482" s="56">
        <f t="shared" si="66"/>
        <v>2.1980240000014105E-2</v>
      </c>
      <c r="K482" s="56">
        <f t="shared" si="67"/>
        <v>2.2413602411854383E-3</v>
      </c>
      <c r="L482" s="56">
        <f t="shared" si="68"/>
        <v>2822.91198024</v>
      </c>
      <c r="M482" s="57"/>
      <c r="N482" s="87">
        <v>2834</v>
      </c>
      <c r="O482">
        <f t="shared" si="71"/>
        <v>194.42500000000223</v>
      </c>
      <c r="P482" s="57">
        <f t="shared" si="69"/>
        <v>1.130525395397395E-3</v>
      </c>
      <c r="Q482" s="81"/>
      <c r="R482" s="81"/>
    </row>
    <row r="483" spans="2:18" x14ac:dyDescent="0.25">
      <c r="B483" s="70">
        <v>42520.75</v>
      </c>
      <c r="C483" s="54">
        <f t="shared" si="70"/>
        <v>0.25</v>
      </c>
      <c r="D483" s="62">
        <v>9141.5229999999992</v>
      </c>
      <c r="E483" s="62">
        <v>17.8</v>
      </c>
      <c r="F483" s="72"/>
      <c r="G483" s="55">
        <f t="shared" si="63"/>
        <v>-0.14705419999986905</v>
      </c>
      <c r="H483" s="56">
        <f t="shared" si="64"/>
        <v>-26.01840237954957</v>
      </c>
      <c r="I483" s="56">
        <f t="shared" si="65"/>
        <v>-2.1328402943321004E-2</v>
      </c>
      <c r="J483" s="56">
        <f t="shared" si="66"/>
        <v>-1.4705419999986905E-2</v>
      </c>
      <c r="K483" s="56">
        <f t="shared" si="67"/>
        <v>-1.4995352060706646E-3</v>
      </c>
      <c r="L483" s="56">
        <f t="shared" si="68"/>
        <v>2822.8752945799997</v>
      </c>
      <c r="M483" s="57"/>
      <c r="N483" s="87">
        <v>2834</v>
      </c>
      <c r="O483">
        <f t="shared" si="71"/>
        <v>194.42500000000223</v>
      </c>
      <c r="P483" s="57">
        <f t="shared" si="69"/>
        <v>-7.5635437829429009E-4</v>
      </c>
      <c r="Q483" s="81"/>
      <c r="R483" s="81"/>
    </row>
    <row r="484" spans="2:18" x14ac:dyDescent="0.25">
      <c r="B484" s="70">
        <v>42521</v>
      </c>
      <c r="C484" s="54">
        <f t="shared" si="70"/>
        <v>0.25</v>
      </c>
      <c r="D484" s="62">
        <v>9140.384</v>
      </c>
      <c r="E484" s="62">
        <v>17.8</v>
      </c>
      <c r="F484" s="72"/>
      <c r="G484" s="55">
        <f t="shared" si="63"/>
        <v>-1.5613599999959708E-2</v>
      </c>
      <c r="H484" s="56">
        <f t="shared" si="64"/>
        <v>-25.886073392405024</v>
      </c>
      <c r="I484" s="56">
        <f t="shared" si="65"/>
        <v>-2.2645606327141559E-3</v>
      </c>
      <c r="J484" s="56">
        <f t="shared" si="66"/>
        <v>-1.5613599999959708E-3</v>
      </c>
      <c r="K484" s="56">
        <f t="shared" si="67"/>
        <v>-1.5921437737558914E-4</v>
      </c>
      <c r="L484" s="56">
        <f t="shared" si="68"/>
        <v>2822.88843864</v>
      </c>
      <c r="M484" s="57"/>
      <c r="N484" s="87">
        <v>2834</v>
      </c>
      <c r="O484">
        <f t="shared" si="71"/>
        <v>194.42500000000223</v>
      </c>
      <c r="P484" s="57">
        <f t="shared" si="69"/>
        <v>-8.0306544940000147E-5</v>
      </c>
      <c r="Q484" s="81"/>
      <c r="R484" s="81"/>
    </row>
    <row r="485" spans="2:18" x14ac:dyDescent="0.25">
      <c r="B485" s="70">
        <v>42521.25</v>
      </c>
      <c r="C485" s="54">
        <f t="shared" si="70"/>
        <v>0.25</v>
      </c>
      <c r="D485" s="62">
        <v>9140.2340000000004</v>
      </c>
      <c r="E485" s="62">
        <v>17.8</v>
      </c>
      <c r="F485" s="72"/>
      <c r="G485" s="55">
        <f t="shared" si="63"/>
        <v>1.6963999999983111E-3</v>
      </c>
      <c r="H485" s="56">
        <f t="shared" si="64"/>
        <v>-25.868646438824499</v>
      </c>
      <c r="I485" s="56">
        <f t="shared" si="65"/>
        <v>2.46041954279755E-4</v>
      </c>
      <c r="J485" s="56">
        <f t="shared" si="66"/>
        <v>1.6963999999983112E-4</v>
      </c>
      <c r="K485" s="56">
        <f t="shared" si="67"/>
        <v>1.7298462223982779E-5</v>
      </c>
      <c r="L485" s="56">
        <f t="shared" si="68"/>
        <v>2822.8901696399998</v>
      </c>
      <c r="M485" s="57"/>
      <c r="N485" s="87">
        <v>2834</v>
      </c>
      <c r="O485">
        <f t="shared" si="71"/>
        <v>194.42500000000223</v>
      </c>
      <c r="P485" s="57">
        <f t="shared" si="69"/>
        <v>8.725215378671939E-6</v>
      </c>
      <c r="Q485" s="81"/>
      <c r="R485" s="81"/>
    </row>
    <row r="486" spans="2:18" x14ac:dyDescent="0.25">
      <c r="B486" s="70">
        <v>42521.5</v>
      </c>
      <c r="C486" s="54">
        <f t="shared" si="70"/>
        <v>0.25</v>
      </c>
      <c r="D486" s="62">
        <v>9139.3310000000001</v>
      </c>
      <c r="E486" s="62">
        <v>17.8</v>
      </c>
      <c r="F486" s="72"/>
      <c r="G486" s="55">
        <f t="shared" si="63"/>
        <v>0.10590260000002687</v>
      </c>
      <c r="H486" s="56">
        <f t="shared" si="64"/>
        <v>-25.763736385270022</v>
      </c>
      <c r="I486" s="56">
        <f t="shared" si="65"/>
        <v>1.5359869528023895E-2</v>
      </c>
      <c r="J486" s="56">
        <f t="shared" si="66"/>
        <v>1.0590260000002688E-2</v>
      </c>
      <c r="K486" s="56">
        <f t="shared" si="67"/>
        <v>1.0799057566162739E-3</v>
      </c>
      <c r="L486" s="56">
        <f t="shared" si="68"/>
        <v>2822.9005902599997</v>
      </c>
      <c r="M486" s="57"/>
      <c r="N486" s="87">
        <v>2834</v>
      </c>
      <c r="O486">
        <f t="shared" si="71"/>
        <v>194.42500000000223</v>
      </c>
      <c r="P486" s="57">
        <f t="shared" si="69"/>
        <v>5.446964124985246E-4</v>
      </c>
      <c r="Q486" s="81"/>
      <c r="R486" s="81"/>
    </row>
    <row r="487" spans="2:18" x14ac:dyDescent="0.25">
      <c r="B487" s="70">
        <v>42521.75</v>
      </c>
      <c r="C487" s="54">
        <f t="shared" si="70"/>
        <v>0.25</v>
      </c>
      <c r="D487" s="62">
        <v>9142.1560000000009</v>
      </c>
      <c r="E487" s="62">
        <v>17.8</v>
      </c>
      <c r="F487" s="72"/>
      <c r="G487" s="55">
        <f t="shared" si="63"/>
        <v>-0.22010240000005712</v>
      </c>
      <c r="H487" s="56">
        <f t="shared" si="64"/>
        <v>-26.091944545478782</v>
      </c>
      <c r="I487" s="56">
        <f t="shared" si="65"/>
        <v>-3.1923145860488285E-2</v>
      </c>
      <c r="J487" s="56">
        <f t="shared" si="66"/>
        <v>-2.2010240000005715E-2</v>
      </c>
      <c r="K487" s="56">
        <f t="shared" si="67"/>
        <v>-2.2444193891845827E-3</v>
      </c>
      <c r="L487" s="56">
        <f t="shared" si="68"/>
        <v>2822.86798976</v>
      </c>
      <c r="M487" s="57"/>
      <c r="N487" s="87">
        <v>2834</v>
      </c>
      <c r="O487">
        <f t="shared" si="71"/>
        <v>194.42500000000223</v>
      </c>
      <c r="P487" s="57">
        <f t="shared" si="69"/>
        <v>-1.132068406840965E-3</v>
      </c>
      <c r="Q487" s="81"/>
      <c r="R487" s="81"/>
    </row>
    <row r="488" spans="2:18" x14ac:dyDescent="0.25">
      <c r="B488" s="70">
        <v>42522</v>
      </c>
      <c r="C488" s="54">
        <f t="shared" si="70"/>
        <v>0.25</v>
      </c>
      <c r="D488" s="62">
        <v>9139.2450000000008</v>
      </c>
      <c r="E488" s="62">
        <v>17.8</v>
      </c>
      <c r="F488" s="72"/>
      <c r="G488" s="55">
        <f t="shared" si="63"/>
        <v>0.11582699999994962</v>
      </c>
      <c r="H488" s="56">
        <f t="shared" si="64"/>
        <v>-25.753744970114667</v>
      </c>
      <c r="I488" s="56">
        <f t="shared" si="65"/>
        <v>1.6799281677892693E-2</v>
      </c>
      <c r="J488" s="56">
        <f t="shared" si="66"/>
        <v>1.1582699999994964E-2</v>
      </c>
      <c r="K488" s="56">
        <f t="shared" si="67"/>
        <v>1.1811064513194862E-3</v>
      </c>
      <c r="L488" s="56">
        <f t="shared" si="68"/>
        <v>2822.9015826999998</v>
      </c>
      <c r="M488" s="57"/>
      <c r="N488" s="87">
        <v>2834</v>
      </c>
      <c r="O488">
        <f t="shared" si="71"/>
        <v>194.42500000000223</v>
      </c>
      <c r="P488" s="57">
        <f t="shared" si="69"/>
        <v>5.9574128841428985E-4</v>
      </c>
      <c r="Q488" s="81"/>
      <c r="R488" s="81"/>
    </row>
    <row r="489" spans="2:18" x14ac:dyDescent="0.25">
      <c r="B489" s="70">
        <v>42522.25</v>
      </c>
      <c r="C489" s="54">
        <f t="shared" si="70"/>
        <v>0.25</v>
      </c>
      <c r="D489" s="62">
        <v>9139.9320000000007</v>
      </c>
      <c r="E489" s="62">
        <v>17.8</v>
      </c>
      <c r="F489" s="72"/>
      <c r="G489" s="55">
        <f t="shared" si="63"/>
        <v>3.6547199999961366E-2</v>
      </c>
      <c r="H489" s="56">
        <f t="shared" si="64"/>
        <v>-25.833560201998807</v>
      </c>
      <c r="I489" s="56">
        <f t="shared" si="65"/>
        <v>5.3007218294343966E-3</v>
      </c>
      <c r="J489" s="56">
        <f t="shared" si="66"/>
        <v>3.654719999996137E-3</v>
      </c>
      <c r="K489" s="56">
        <f t="shared" si="67"/>
        <v>3.7267764595160603E-4</v>
      </c>
      <c r="L489" s="56">
        <f t="shared" si="68"/>
        <v>2822.8936547200001</v>
      </c>
      <c r="M489" s="57"/>
      <c r="N489" s="87">
        <v>2834</v>
      </c>
      <c r="O489">
        <f t="shared" si="71"/>
        <v>194.42500000000223</v>
      </c>
      <c r="P489" s="57">
        <f t="shared" si="69"/>
        <v>1.8797582615384312E-4</v>
      </c>
      <c r="Q489" s="81"/>
      <c r="R489" s="81"/>
    </row>
    <row r="490" spans="2:18" x14ac:dyDescent="0.25">
      <c r="B490" s="70">
        <v>42522.5</v>
      </c>
      <c r="C490" s="54">
        <f t="shared" si="70"/>
        <v>0.25</v>
      </c>
      <c r="D490" s="62">
        <v>9139.2289999999994</v>
      </c>
      <c r="E490" s="62">
        <v>17.8</v>
      </c>
      <c r="F490" s="72"/>
      <c r="G490" s="55">
        <f t="shared" si="63"/>
        <v>0.11767340000011586</v>
      </c>
      <c r="H490" s="56">
        <f t="shared" si="64"/>
        <v>-25.751886102533717</v>
      </c>
      <c r="I490" s="56">
        <f t="shared" si="65"/>
        <v>1.7067079287196803E-2</v>
      </c>
      <c r="J490" s="56">
        <f t="shared" si="66"/>
        <v>1.1767340000011587E-2</v>
      </c>
      <c r="K490" s="56">
        <f t="shared" si="67"/>
        <v>1.1999344875451815E-3</v>
      </c>
      <c r="L490" s="56">
        <f t="shared" si="68"/>
        <v>2822.9017673399999</v>
      </c>
      <c r="M490" s="57"/>
      <c r="N490" s="87">
        <v>2834</v>
      </c>
      <c r="O490">
        <f t="shared" si="71"/>
        <v>194.42500000000223</v>
      </c>
      <c r="P490" s="57">
        <f t="shared" si="69"/>
        <v>6.0523800951582619E-4</v>
      </c>
      <c r="Q490" s="81"/>
      <c r="R490" s="81"/>
    </row>
    <row r="491" spans="2:18" x14ac:dyDescent="0.25">
      <c r="B491" s="70">
        <v>42522.75</v>
      </c>
      <c r="C491" s="54">
        <f t="shared" si="70"/>
        <v>0.25</v>
      </c>
      <c r="D491" s="62">
        <v>9140.6869999999999</v>
      </c>
      <c r="E491" s="62">
        <v>17.8</v>
      </c>
      <c r="F491" s="72"/>
      <c r="G491" s="55">
        <f t="shared" si="63"/>
        <v>-5.0579799999946273E-2</v>
      </c>
      <c r="H491" s="56">
        <f t="shared" si="64"/>
        <v>-25.921275868519842</v>
      </c>
      <c r="I491" s="56">
        <f t="shared" si="65"/>
        <v>-7.3359778584522074E-3</v>
      </c>
      <c r="J491" s="56">
        <f t="shared" si="66"/>
        <v>-5.0579799999946277E-3</v>
      </c>
      <c r="K491" s="56">
        <f t="shared" si="67"/>
        <v>-5.1577031336745213E-4</v>
      </c>
      <c r="L491" s="56">
        <f t="shared" si="68"/>
        <v>2822.8849420199999</v>
      </c>
      <c r="M491" s="57"/>
      <c r="N491" s="87">
        <v>2834</v>
      </c>
      <c r="O491">
        <f t="shared" si="71"/>
        <v>194.42500000000223</v>
      </c>
      <c r="P491" s="57">
        <f t="shared" si="69"/>
        <v>-2.6015070078408485E-4</v>
      </c>
      <c r="Q491" s="81"/>
      <c r="R491" s="81"/>
    </row>
    <row r="492" spans="2:18" x14ac:dyDescent="0.25">
      <c r="B492" s="70">
        <v>42523</v>
      </c>
      <c r="C492" s="54">
        <f t="shared" si="70"/>
        <v>0.25</v>
      </c>
      <c r="D492" s="62">
        <v>9139.4639999999999</v>
      </c>
      <c r="E492" s="62">
        <v>17.8</v>
      </c>
      <c r="F492" s="72"/>
      <c r="G492" s="55">
        <f t="shared" si="63"/>
        <v>9.055440000004869E-2</v>
      </c>
      <c r="H492" s="56">
        <f t="shared" si="64"/>
        <v>-25.779188231328362</v>
      </c>
      <c r="I492" s="56">
        <f t="shared" si="65"/>
        <v>1.3133801900887062E-2</v>
      </c>
      <c r="J492" s="56">
        <f t="shared" si="66"/>
        <v>9.055440000004869E-3</v>
      </c>
      <c r="K492" s="56">
        <f t="shared" si="67"/>
        <v>9.2339770550449657E-4</v>
      </c>
      <c r="L492" s="56">
        <f t="shared" si="68"/>
        <v>2822.8990554399998</v>
      </c>
      <c r="M492" s="57"/>
      <c r="N492" s="87">
        <v>2834</v>
      </c>
      <c r="O492">
        <f t="shared" si="71"/>
        <v>194.42500000000223</v>
      </c>
      <c r="P492" s="57">
        <f t="shared" si="69"/>
        <v>4.6575491834922287E-4</v>
      </c>
      <c r="Q492" s="81"/>
      <c r="R492" s="81"/>
    </row>
    <row r="493" spans="2:18" x14ac:dyDescent="0.25">
      <c r="B493" s="70">
        <v>42523.25</v>
      </c>
      <c r="C493" s="54">
        <f t="shared" si="70"/>
        <v>0.25</v>
      </c>
      <c r="D493" s="62">
        <v>9138.5779999999995</v>
      </c>
      <c r="E493" s="62">
        <v>17.8</v>
      </c>
      <c r="F493" s="72"/>
      <c r="G493" s="55">
        <f t="shared" si="63"/>
        <v>0.19279880000009739</v>
      </c>
      <c r="H493" s="56">
        <f t="shared" si="64"/>
        <v>-25.676253522375646</v>
      </c>
      <c r="I493" s="56">
        <f t="shared" si="65"/>
        <v>2.7963094514774123E-2</v>
      </c>
      <c r="J493" s="56">
        <f t="shared" si="66"/>
        <v>1.9279880000009741E-2</v>
      </c>
      <c r="K493" s="56">
        <f t="shared" si="67"/>
        <v>1.966000211408993E-3</v>
      </c>
      <c r="L493" s="56">
        <f t="shared" si="68"/>
        <v>2822.9092798799998</v>
      </c>
      <c r="M493" s="57"/>
      <c r="N493" s="87">
        <v>2834</v>
      </c>
      <c r="O493">
        <f t="shared" si="71"/>
        <v>194.42500000000223</v>
      </c>
      <c r="P493" s="57">
        <f t="shared" si="69"/>
        <v>9.9163584929970526E-4</v>
      </c>
      <c r="Q493" s="81"/>
      <c r="R493" s="81"/>
    </row>
    <row r="494" spans="2:18" x14ac:dyDescent="0.25">
      <c r="B494" s="70">
        <v>42523.5</v>
      </c>
      <c r="C494" s="54">
        <f t="shared" si="70"/>
        <v>0.25</v>
      </c>
      <c r="D494" s="62">
        <v>9139.2639999999992</v>
      </c>
      <c r="E494" s="62">
        <v>17.899999999999999</v>
      </c>
      <c r="F494" s="72"/>
      <c r="G494" s="55">
        <f t="shared" si="63"/>
        <v>0.11220440000013268</v>
      </c>
      <c r="H494" s="56">
        <f t="shared" si="64"/>
        <v>-25.755952375511015</v>
      </c>
      <c r="I494" s="56">
        <f t="shared" si="65"/>
        <v>1.6273868105899241E-2</v>
      </c>
      <c r="J494" s="56">
        <f t="shared" si="66"/>
        <v>1.1220440000013269E-2</v>
      </c>
      <c r="K494" s="56">
        <f t="shared" si="67"/>
        <v>1.144166219505353E-3</v>
      </c>
      <c r="L494" s="56">
        <f t="shared" si="68"/>
        <v>2822.9012204400001</v>
      </c>
      <c r="M494" s="57"/>
      <c r="N494" s="87">
        <v>2834</v>
      </c>
      <c r="O494">
        <f t="shared" si="71"/>
        <v>194.42500000000223</v>
      </c>
      <c r="P494" s="57">
        <f t="shared" si="69"/>
        <v>5.7710891089176491E-4</v>
      </c>
      <c r="Q494" s="81"/>
      <c r="R494" s="81"/>
    </row>
    <row r="495" spans="2:18" x14ac:dyDescent="0.25">
      <c r="B495" s="70">
        <v>42523.75</v>
      </c>
      <c r="C495" s="54">
        <f t="shared" si="70"/>
        <v>0.25</v>
      </c>
      <c r="D495" s="62">
        <v>9139.9830000000002</v>
      </c>
      <c r="E495" s="62">
        <v>17.8</v>
      </c>
      <c r="F495" s="72"/>
      <c r="G495" s="55">
        <f t="shared" si="63"/>
        <v>3.0661800000021822E-2</v>
      </c>
      <c r="H495" s="56">
        <f t="shared" si="64"/>
        <v>-25.839485358410911</v>
      </c>
      <c r="I495" s="56">
        <f t="shared" si="65"/>
        <v>4.4471169498631648E-3</v>
      </c>
      <c r="J495" s="56">
        <f t="shared" si="66"/>
        <v>3.0661800000021822E-3</v>
      </c>
      <c r="K495" s="56">
        <f t="shared" si="67"/>
        <v>3.1266328048822252E-4</v>
      </c>
      <c r="L495" s="56">
        <f t="shared" si="68"/>
        <v>2822.89306618</v>
      </c>
      <c r="M495" s="57"/>
      <c r="N495" s="87">
        <v>2834</v>
      </c>
      <c r="O495">
        <f t="shared" si="71"/>
        <v>194.42500000000223</v>
      </c>
      <c r="P495" s="57">
        <f t="shared" si="69"/>
        <v>1.5770502764573215E-4</v>
      </c>
      <c r="Q495" s="81"/>
      <c r="R495" s="81"/>
    </row>
    <row r="496" spans="2:18" x14ac:dyDescent="0.25">
      <c r="B496" s="70">
        <v>42524</v>
      </c>
      <c r="C496" s="54">
        <f t="shared" si="70"/>
        <v>0.25</v>
      </c>
      <c r="D496" s="62">
        <v>9138.4940000000006</v>
      </c>
      <c r="E496" s="62">
        <v>17.899999999999999</v>
      </c>
      <c r="F496" s="72"/>
      <c r="G496" s="55">
        <f t="shared" si="63"/>
        <v>0.20106239999997316</v>
      </c>
      <c r="H496" s="56">
        <f t="shared" si="64"/>
        <v>-25.666494493215623</v>
      </c>
      <c r="I496" s="56">
        <f t="shared" si="65"/>
        <v>2.9161628052476105E-2</v>
      </c>
      <c r="J496" s="56">
        <f t="shared" si="66"/>
        <v>2.0106239999997319E-2</v>
      </c>
      <c r="K496" s="56">
        <f t="shared" si="67"/>
        <v>2.0502654627837262E-3</v>
      </c>
      <c r="L496" s="56">
        <f t="shared" si="68"/>
        <v>2822.91010624</v>
      </c>
      <c r="M496" s="57"/>
      <c r="N496" s="87">
        <v>2834</v>
      </c>
      <c r="O496">
        <f t="shared" si="71"/>
        <v>194.42500000000223</v>
      </c>
      <c r="P496" s="57">
        <f t="shared" si="69"/>
        <v>1.0341386138612363E-3</v>
      </c>
      <c r="Q496" s="81"/>
      <c r="R496" s="81"/>
    </row>
    <row r="497" spans="2:18" x14ac:dyDescent="0.25">
      <c r="B497" s="70">
        <v>42524.25</v>
      </c>
      <c r="C497" s="54">
        <f t="shared" si="70"/>
        <v>0.25</v>
      </c>
      <c r="D497" s="62">
        <v>9138.3610000000008</v>
      </c>
      <c r="E497" s="62">
        <v>17.899999999999999</v>
      </c>
      <c r="F497" s="72"/>
      <c r="G497" s="55">
        <f t="shared" si="63"/>
        <v>0.21641059999995133</v>
      </c>
      <c r="H497" s="56">
        <f t="shared" si="64"/>
        <v>-25.65104270332813</v>
      </c>
      <c r="I497" s="56">
        <f t="shared" si="65"/>
        <v>3.1387695679612936E-2</v>
      </c>
      <c r="J497" s="56">
        <f t="shared" si="66"/>
        <v>2.1641059999995133E-2</v>
      </c>
      <c r="K497" s="56">
        <f t="shared" si="67"/>
        <v>2.2067735138955038E-3</v>
      </c>
      <c r="L497" s="56">
        <f t="shared" si="68"/>
        <v>2822.91164106</v>
      </c>
      <c r="M497" s="57"/>
      <c r="N497" s="87">
        <v>2834</v>
      </c>
      <c r="O497">
        <f t="shared" si="71"/>
        <v>194.42500000000223</v>
      </c>
      <c r="P497" s="57">
        <f t="shared" si="69"/>
        <v>1.113080108010538E-3</v>
      </c>
      <c r="Q497" s="81"/>
      <c r="R497" s="81"/>
    </row>
    <row r="498" spans="2:18" x14ac:dyDescent="0.25">
      <c r="B498" s="70">
        <v>42524.5</v>
      </c>
      <c r="C498" s="54">
        <f t="shared" si="70"/>
        <v>0.25</v>
      </c>
      <c r="D498" s="62">
        <v>9137.3559999999998</v>
      </c>
      <c r="E498" s="62">
        <v>17.899999999999999</v>
      </c>
      <c r="F498" s="72"/>
      <c r="G498" s="55">
        <f t="shared" si="63"/>
        <v>0.33238760000006889</v>
      </c>
      <c r="H498" s="56">
        <f t="shared" si="64"/>
        <v>-25.534283186619177</v>
      </c>
      <c r="I498" s="56">
        <f t="shared" si="65"/>
        <v>4.8208733012529988E-2</v>
      </c>
      <c r="J498" s="56">
        <f t="shared" si="66"/>
        <v>3.3238760000006889E-2</v>
      </c>
      <c r="K498" s="56">
        <f t="shared" si="67"/>
        <v>3.3894095392167025E-3</v>
      </c>
      <c r="L498" s="56">
        <f t="shared" si="68"/>
        <v>2822.92323876</v>
      </c>
      <c r="M498" s="57"/>
      <c r="N498" s="87">
        <v>2834</v>
      </c>
      <c r="O498">
        <f t="shared" si="71"/>
        <v>194.42500000000223</v>
      </c>
      <c r="P498" s="57">
        <f t="shared" si="69"/>
        <v>1.7095929021476923E-3</v>
      </c>
      <c r="Q498" s="81"/>
      <c r="R498" s="81"/>
    </row>
    <row r="499" spans="2:18" x14ac:dyDescent="0.25">
      <c r="B499" s="70">
        <v>42524.75</v>
      </c>
      <c r="C499" s="54">
        <f t="shared" si="70"/>
        <v>0.25</v>
      </c>
      <c r="D499" s="62">
        <v>9140.0329999999994</v>
      </c>
      <c r="E499" s="62">
        <v>17.899999999999999</v>
      </c>
      <c r="F499" s="72"/>
      <c r="G499" s="55">
        <f t="shared" si="63"/>
        <v>2.3461800000105816E-2</v>
      </c>
      <c r="H499" s="56">
        <f t="shared" si="64"/>
        <v>-25.845294336384995</v>
      </c>
      <c r="I499" s="56">
        <f t="shared" si="65"/>
        <v>3.4028455098753471E-3</v>
      </c>
      <c r="J499" s="56">
        <f t="shared" si="66"/>
        <v>2.3461800000105816E-3</v>
      </c>
      <c r="K499" s="56">
        <f t="shared" si="67"/>
        <v>2.3924372848907902E-4</v>
      </c>
      <c r="L499" s="56">
        <f t="shared" si="68"/>
        <v>2822.89234618</v>
      </c>
      <c r="M499" s="57"/>
      <c r="N499" s="87">
        <v>2834</v>
      </c>
      <c r="O499">
        <f t="shared" si="71"/>
        <v>194.42500000000223</v>
      </c>
      <c r="P499" s="57">
        <f t="shared" si="69"/>
        <v>1.2067275299012754E-4</v>
      </c>
      <c r="Q499" s="81"/>
      <c r="R499" s="81"/>
    </row>
    <row r="500" spans="2:18" x14ac:dyDescent="0.25">
      <c r="B500" s="70">
        <v>42525</v>
      </c>
      <c r="C500" s="54">
        <f t="shared" si="70"/>
        <v>0.25</v>
      </c>
      <c r="D500" s="62">
        <v>9138.31</v>
      </c>
      <c r="E500" s="62">
        <v>17.899999999999999</v>
      </c>
      <c r="F500" s="72"/>
      <c r="G500" s="55">
        <f t="shared" si="63"/>
        <v>0.22229600000010077</v>
      </c>
      <c r="H500" s="56">
        <f t="shared" si="64"/>
        <v>-25.645117582932926</v>
      </c>
      <c r="I500" s="56">
        <f t="shared" si="65"/>
        <v>3.2241300559214613E-2</v>
      </c>
      <c r="J500" s="56">
        <f t="shared" si="66"/>
        <v>2.2229600000010077E-2</v>
      </c>
      <c r="K500" s="56">
        <f t="shared" si="67"/>
        <v>2.2667878793610277E-3</v>
      </c>
      <c r="L500" s="56">
        <f t="shared" si="68"/>
        <v>2822.9122296</v>
      </c>
      <c r="M500" s="57"/>
      <c r="N500" s="87">
        <v>2834</v>
      </c>
      <c r="O500">
        <f t="shared" si="71"/>
        <v>194.42500000000223</v>
      </c>
      <c r="P500" s="57">
        <f t="shared" si="69"/>
        <v>1.1433509065197286E-3</v>
      </c>
      <c r="Q500" s="81"/>
      <c r="R500" s="81"/>
    </row>
    <row r="501" spans="2:18" x14ac:dyDescent="0.25">
      <c r="B501" s="70">
        <v>42525.25</v>
      </c>
      <c r="C501" s="54">
        <f t="shared" si="70"/>
        <v>0.25</v>
      </c>
      <c r="D501" s="62">
        <v>9139.8819999999996</v>
      </c>
      <c r="E501" s="62">
        <v>17.899999999999999</v>
      </c>
      <c r="F501" s="72"/>
      <c r="G501" s="55">
        <f t="shared" si="63"/>
        <v>4.0887200000087345E-2</v>
      </c>
      <c r="H501" s="56">
        <f t="shared" si="64"/>
        <v>-25.827751226223199</v>
      </c>
      <c r="I501" s="56">
        <f t="shared" si="65"/>
        <v>5.9301854474526679E-3</v>
      </c>
      <c r="J501" s="56">
        <f t="shared" si="66"/>
        <v>4.0887200000087349E-3</v>
      </c>
      <c r="K501" s="56">
        <f t="shared" si="67"/>
        <v>4.1693332035289067E-4</v>
      </c>
      <c r="L501" s="56">
        <f t="shared" si="68"/>
        <v>2822.8940887199997</v>
      </c>
      <c r="M501" s="57"/>
      <c r="N501" s="87">
        <v>2834</v>
      </c>
      <c r="O501">
        <f t="shared" si="71"/>
        <v>194.42500000000223</v>
      </c>
      <c r="P501" s="57">
        <f t="shared" si="69"/>
        <v>2.1029805837771313E-4</v>
      </c>
      <c r="Q501" s="81"/>
      <c r="R501" s="81"/>
    </row>
    <row r="502" spans="2:18" x14ac:dyDescent="0.25">
      <c r="B502" s="70">
        <v>42525.5</v>
      </c>
      <c r="C502" s="54">
        <f t="shared" si="70"/>
        <v>0.25</v>
      </c>
      <c r="D502" s="62">
        <v>9139.1270000000004</v>
      </c>
      <c r="E502" s="62">
        <v>17.899999999999999</v>
      </c>
      <c r="F502" s="72"/>
      <c r="G502" s="55">
        <f t="shared" si="63"/>
        <v>0.12801419999999497</v>
      </c>
      <c r="H502" s="56">
        <f t="shared" si="64"/>
        <v>-25.740035824327379</v>
      </c>
      <c r="I502" s="56">
        <f t="shared" si="65"/>
        <v>1.8566885135339269E-2</v>
      </c>
      <c r="J502" s="56">
        <f t="shared" si="66"/>
        <v>1.2801419999999498E-2</v>
      </c>
      <c r="K502" s="56">
        <f t="shared" si="67"/>
        <v>1.3053812796719488E-3</v>
      </c>
      <c r="L502" s="56">
        <f t="shared" si="68"/>
        <v>2822.9028014199998</v>
      </c>
      <c r="M502" s="57"/>
      <c r="N502" s="87">
        <v>2834</v>
      </c>
      <c r="O502">
        <f t="shared" si="71"/>
        <v>194.42500000000223</v>
      </c>
      <c r="P502" s="57">
        <f t="shared" si="69"/>
        <v>6.5842458531564102E-4</v>
      </c>
      <c r="Q502" s="81"/>
      <c r="R502" s="81"/>
    </row>
    <row r="503" spans="2:18" x14ac:dyDescent="0.25">
      <c r="B503" s="70">
        <v>42525.75</v>
      </c>
      <c r="C503" s="54">
        <f t="shared" si="70"/>
        <v>0.25</v>
      </c>
      <c r="D503" s="62">
        <v>9140.6659999999993</v>
      </c>
      <c r="E503" s="62">
        <v>17.899999999999999</v>
      </c>
      <c r="F503" s="72"/>
      <c r="G503" s="55">
        <f t="shared" si="63"/>
        <v>-4.9586399999872355E-2</v>
      </c>
      <c r="H503" s="56">
        <f t="shared" si="64"/>
        <v>-25.918836091658022</v>
      </c>
      <c r="I503" s="56">
        <f t="shared" si="65"/>
        <v>-7.1918974072614859E-3</v>
      </c>
      <c r="J503" s="56">
        <f t="shared" si="66"/>
        <v>-4.9586399999872362E-3</v>
      </c>
      <c r="K503" s="56">
        <f t="shared" si="67"/>
        <v>-5.0564045462269845E-4</v>
      </c>
      <c r="L503" s="56">
        <f t="shared" si="68"/>
        <v>2822.8850413599998</v>
      </c>
      <c r="M503" s="57"/>
      <c r="N503" s="87">
        <v>2834</v>
      </c>
      <c r="O503">
        <f t="shared" si="71"/>
        <v>194.42500000000223</v>
      </c>
      <c r="P503" s="57">
        <f t="shared" si="69"/>
        <v>-2.5504127555546762E-4</v>
      </c>
      <c r="Q503" s="81"/>
      <c r="R503" s="81"/>
    </row>
    <row r="504" spans="2:18" x14ac:dyDescent="0.25">
      <c r="B504" s="70">
        <v>42526</v>
      </c>
      <c r="C504" s="54">
        <f t="shared" si="70"/>
        <v>0.25</v>
      </c>
      <c r="D504" s="62">
        <v>9138.777</v>
      </c>
      <c r="E504" s="62">
        <v>17.899999999999999</v>
      </c>
      <c r="F504" s="72"/>
      <c r="G504" s="55">
        <f t="shared" si="63"/>
        <v>0.16840420000003697</v>
      </c>
      <c r="H504" s="56">
        <f t="shared" si="64"/>
        <v>-25.699373139432282</v>
      </c>
      <c r="I504" s="56">
        <f t="shared" si="65"/>
        <v>2.4424957838345362E-2</v>
      </c>
      <c r="J504" s="56">
        <f t="shared" si="66"/>
        <v>1.6840420000003697E-2</v>
      </c>
      <c r="K504" s="56">
        <f t="shared" si="67"/>
        <v>1.717244572072377E-3</v>
      </c>
      <c r="L504" s="56">
        <f t="shared" si="68"/>
        <v>2822.9068404199998</v>
      </c>
      <c r="M504" s="57"/>
      <c r="N504" s="87">
        <v>2834</v>
      </c>
      <c r="O504">
        <f t="shared" si="71"/>
        <v>194.42500000000223</v>
      </c>
      <c r="P504" s="57">
        <f t="shared" si="69"/>
        <v>8.6616535939326245E-4</v>
      </c>
      <c r="Q504" s="81"/>
      <c r="R504" s="81"/>
    </row>
    <row r="505" spans="2:18" x14ac:dyDescent="0.25">
      <c r="B505" s="70">
        <v>42526.25</v>
      </c>
      <c r="C505" s="54">
        <f t="shared" si="70"/>
        <v>0.25</v>
      </c>
      <c r="D505" s="62">
        <v>9138.8459999999995</v>
      </c>
      <c r="E505" s="62">
        <v>17.899999999999999</v>
      </c>
      <c r="F505" s="72"/>
      <c r="G505" s="55">
        <f t="shared" si="63"/>
        <v>0.16044160000009405</v>
      </c>
      <c r="H505" s="56">
        <f t="shared" si="64"/>
        <v>-25.707389493090432</v>
      </c>
      <c r="I505" s="56">
        <f t="shared" si="65"/>
        <v>2.3270080648333639E-2</v>
      </c>
      <c r="J505" s="56">
        <f t="shared" si="66"/>
        <v>1.6044160000009407E-2</v>
      </c>
      <c r="K505" s="56">
        <f t="shared" si="67"/>
        <v>1.6360486658569592E-3</v>
      </c>
      <c r="L505" s="56">
        <f t="shared" si="68"/>
        <v>2822.90604416</v>
      </c>
      <c r="M505" s="57"/>
      <c r="N505" s="87">
        <v>2834</v>
      </c>
      <c r="O505">
        <f t="shared" si="71"/>
        <v>194.42500000000223</v>
      </c>
      <c r="P505" s="57">
        <f t="shared" si="69"/>
        <v>8.2521074964686753E-4</v>
      </c>
      <c r="Q505" s="81"/>
      <c r="R505" s="81"/>
    </row>
    <row r="506" spans="2:18" x14ac:dyDescent="0.25">
      <c r="B506" s="70">
        <v>42526.5</v>
      </c>
      <c r="C506" s="54">
        <f t="shared" si="70"/>
        <v>0.25</v>
      </c>
      <c r="D506" s="62">
        <v>9139.3130000000001</v>
      </c>
      <c r="E506" s="62">
        <v>17.899999999999999</v>
      </c>
      <c r="F506" s="72"/>
      <c r="G506" s="55">
        <f t="shared" si="63"/>
        <v>0.10654980000003025</v>
      </c>
      <c r="H506" s="56">
        <f t="shared" si="64"/>
        <v>-25.761645158575675</v>
      </c>
      <c r="I506" s="56">
        <f t="shared" si="65"/>
        <v>1.5453737927464387E-2</v>
      </c>
      <c r="J506" s="56">
        <f t="shared" si="66"/>
        <v>1.0654980000003027E-2</v>
      </c>
      <c r="K506" s="56">
        <f t="shared" si="67"/>
        <v>1.0865053585683085E-3</v>
      </c>
      <c r="L506" s="56">
        <f t="shared" si="68"/>
        <v>2822.9006549799997</v>
      </c>
      <c r="M506" s="57"/>
      <c r="N506" s="87">
        <v>2834</v>
      </c>
      <c r="O506">
        <f t="shared" si="71"/>
        <v>194.42500000000223</v>
      </c>
      <c r="P506" s="57">
        <f t="shared" si="69"/>
        <v>5.4802520252040133E-4</v>
      </c>
      <c r="Q506" s="81"/>
      <c r="R506" s="81"/>
    </row>
    <row r="507" spans="2:18" x14ac:dyDescent="0.25">
      <c r="B507" s="70">
        <v>42526.75</v>
      </c>
      <c r="C507" s="54">
        <f t="shared" si="70"/>
        <v>0.25</v>
      </c>
      <c r="D507" s="62">
        <v>9139.9480000000003</v>
      </c>
      <c r="E507" s="62">
        <v>17.899999999999999</v>
      </c>
      <c r="F507" s="72"/>
      <c r="G507" s="55">
        <f t="shared" si="63"/>
        <v>3.3270800000005062E-2</v>
      </c>
      <c r="H507" s="56">
        <f t="shared" si="64"/>
        <v>-25.835419074476704</v>
      </c>
      <c r="I507" s="56">
        <f t="shared" si="65"/>
        <v>4.8255203091607341E-3</v>
      </c>
      <c r="J507" s="56">
        <f t="shared" si="66"/>
        <v>3.3270800000005062E-3</v>
      </c>
      <c r="K507" s="56">
        <f t="shared" si="67"/>
        <v>3.3926767092805164E-4</v>
      </c>
      <c r="L507" s="56">
        <f t="shared" si="68"/>
        <v>2822.8933270799998</v>
      </c>
      <c r="M507" s="57"/>
      <c r="N507" s="87">
        <v>2834</v>
      </c>
      <c r="O507">
        <f t="shared" si="71"/>
        <v>194.42500000000223</v>
      </c>
      <c r="P507" s="57">
        <f t="shared" si="69"/>
        <v>1.711240838369792E-4</v>
      </c>
      <c r="Q507" s="81"/>
      <c r="R507" s="81"/>
    </row>
    <row r="508" spans="2:18" x14ac:dyDescent="0.25">
      <c r="B508" s="70">
        <v>42527</v>
      </c>
      <c r="C508" s="54">
        <f t="shared" si="70"/>
        <v>0.25</v>
      </c>
      <c r="D508" s="62">
        <v>9137.7240000000002</v>
      </c>
      <c r="E508" s="62">
        <v>17.899999999999999</v>
      </c>
      <c r="F508" s="72"/>
      <c r="G508" s="55">
        <f t="shared" si="63"/>
        <v>0.28992040000002356</v>
      </c>
      <c r="H508" s="56">
        <f t="shared" si="64"/>
        <v>-25.577036869068252</v>
      </c>
      <c r="I508" s="56">
        <f t="shared" si="65"/>
        <v>4.2049387999083414E-2</v>
      </c>
      <c r="J508" s="56">
        <f t="shared" si="66"/>
        <v>2.8992040000002356E-2</v>
      </c>
      <c r="K508" s="56">
        <f t="shared" si="67"/>
        <v>2.9563647060642404E-3</v>
      </c>
      <c r="L508" s="56">
        <f t="shared" si="68"/>
        <v>2822.9189920399999</v>
      </c>
      <c r="M508" s="57"/>
      <c r="N508" s="87">
        <v>2834</v>
      </c>
      <c r="O508">
        <f t="shared" si="71"/>
        <v>194.42500000000223</v>
      </c>
      <c r="P508" s="57">
        <f t="shared" si="69"/>
        <v>1.4911683168317873E-3</v>
      </c>
      <c r="Q508" s="81"/>
      <c r="R508" s="81"/>
    </row>
    <row r="509" spans="2:18" x14ac:dyDescent="0.25">
      <c r="B509" s="70">
        <v>42527.25</v>
      </c>
      <c r="C509" s="54">
        <f t="shared" si="70"/>
        <v>0.25</v>
      </c>
      <c r="D509" s="62">
        <v>9138.7119999999995</v>
      </c>
      <c r="E509" s="62">
        <v>17.899999999999999</v>
      </c>
      <c r="F509" s="72"/>
      <c r="G509" s="55">
        <f t="shared" si="63"/>
        <v>0.17590520000009574</v>
      </c>
      <c r="H509" s="56">
        <f t="shared" si="64"/>
        <v>-25.691821503824031</v>
      </c>
      <c r="I509" s="56">
        <f t="shared" si="65"/>
        <v>2.5512885626053885E-2</v>
      </c>
      <c r="J509" s="56">
        <f t="shared" si="66"/>
        <v>1.7590520000009574E-2</v>
      </c>
      <c r="K509" s="56">
        <f t="shared" si="67"/>
        <v>1.7937334692329763E-3</v>
      </c>
      <c r="L509" s="56">
        <f t="shared" si="68"/>
        <v>2822.9075905199998</v>
      </c>
      <c r="M509" s="57"/>
      <c r="N509" s="87">
        <v>2834</v>
      </c>
      <c r="O509">
        <f t="shared" si="71"/>
        <v>194.42500000000223</v>
      </c>
      <c r="P509" s="57">
        <f t="shared" si="69"/>
        <v>9.0474578886508283E-4</v>
      </c>
      <c r="Q509" s="81"/>
      <c r="R509" s="81"/>
    </row>
    <row r="510" spans="2:18" x14ac:dyDescent="0.25">
      <c r="B510" s="70">
        <v>42527.5</v>
      </c>
      <c r="C510" s="54">
        <f t="shared" si="70"/>
        <v>0.25</v>
      </c>
      <c r="D510" s="62">
        <v>9137.8230000000003</v>
      </c>
      <c r="E510" s="62">
        <v>17.899999999999999</v>
      </c>
      <c r="F510" s="72"/>
      <c r="G510" s="55">
        <f t="shared" si="63"/>
        <v>0.27849580000000507</v>
      </c>
      <c r="H510" s="56">
        <f t="shared" si="64"/>
        <v>-25.588538549139912</v>
      </c>
      <c r="I510" s="56">
        <f t="shared" si="65"/>
        <v>4.0392390291660731E-2</v>
      </c>
      <c r="J510" s="56">
        <f t="shared" si="66"/>
        <v>2.7849580000000509E-2</v>
      </c>
      <c r="K510" s="56">
        <f t="shared" si="67"/>
        <v>2.8398662319280518E-3</v>
      </c>
      <c r="L510" s="56">
        <f t="shared" si="68"/>
        <v>2822.9178495799997</v>
      </c>
      <c r="M510" s="57"/>
      <c r="N510" s="87">
        <v>2834</v>
      </c>
      <c r="O510">
        <f t="shared" si="71"/>
        <v>194.42500000000223</v>
      </c>
      <c r="P510" s="57">
        <f t="shared" si="69"/>
        <v>1.4324073550212261E-3</v>
      </c>
      <c r="Q510" s="81"/>
      <c r="R510" s="81"/>
    </row>
    <row r="511" spans="2:18" x14ac:dyDescent="0.25">
      <c r="B511" s="70">
        <v>42527.75</v>
      </c>
      <c r="C511" s="54">
        <f t="shared" si="70"/>
        <v>0.25</v>
      </c>
      <c r="D511" s="62">
        <v>9139.7309999999998</v>
      </c>
      <c r="E511" s="62">
        <v>17.899999999999999</v>
      </c>
      <c r="F511" s="72"/>
      <c r="G511" s="55">
        <f t="shared" si="63"/>
        <v>5.8312600000068875E-2</v>
      </c>
      <c r="H511" s="56">
        <f t="shared" si="64"/>
        <v>-25.810208125988993</v>
      </c>
      <c r="I511" s="56">
        <f t="shared" si="65"/>
        <v>8.4575253850299893E-3</v>
      </c>
      <c r="J511" s="56">
        <f t="shared" si="66"/>
        <v>5.8312600000068882E-3</v>
      </c>
      <c r="K511" s="56">
        <f t="shared" si="67"/>
        <v>5.9462291221670229E-4</v>
      </c>
      <c r="L511" s="56">
        <f t="shared" si="68"/>
        <v>2822.8958312599998</v>
      </c>
      <c r="M511" s="57"/>
      <c r="N511" s="87">
        <v>2834</v>
      </c>
      <c r="O511">
        <f t="shared" si="71"/>
        <v>194.42500000000223</v>
      </c>
      <c r="P511" s="57">
        <f t="shared" si="69"/>
        <v>2.9992336376529871E-4</v>
      </c>
      <c r="Q511" s="81"/>
      <c r="R511" s="81"/>
    </row>
    <row r="512" spans="2:18" x14ac:dyDescent="0.25">
      <c r="B512" s="70">
        <v>42528</v>
      </c>
      <c r="C512" s="54">
        <f t="shared" si="70"/>
        <v>0.25</v>
      </c>
      <c r="D512" s="62">
        <v>9138.2749999999996</v>
      </c>
      <c r="E512" s="62">
        <v>17.899999999999999</v>
      </c>
      <c r="F512" s="72"/>
      <c r="G512" s="55">
        <f t="shared" si="63"/>
        <v>0.226335000000084</v>
      </c>
      <c r="H512" s="56">
        <f t="shared" si="64"/>
        <v>-25.641051324493674</v>
      </c>
      <c r="I512" s="56">
        <f t="shared" si="65"/>
        <v>3.2827107829512182E-2</v>
      </c>
      <c r="J512" s="56">
        <f t="shared" si="66"/>
        <v>2.26335000000084E-2</v>
      </c>
      <c r="K512" s="56">
        <f t="shared" si="67"/>
        <v>2.3079742086008566E-3</v>
      </c>
      <c r="L512" s="56">
        <f t="shared" si="68"/>
        <v>2822.9126335000001</v>
      </c>
      <c r="M512" s="57"/>
      <c r="N512" s="87">
        <v>2834</v>
      </c>
      <c r="O512">
        <f t="shared" si="71"/>
        <v>194.42500000000223</v>
      </c>
      <c r="P512" s="57">
        <f t="shared" si="69"/>
        <v>1.1641249839273828E-3</v>
      </c>
      <c r="Q512" s="81"/>
      <c r="R512" s="81"/>
    </row>
    <row r="513" spans="2:18" x14ac:dyDescent="0.25">
      <c r="B513" s="70">
        <v>42528.25</v>
      </c>
      <c r="C513" s="54">
        <f t="shared" si="70"/>
        <v>0.25</v>
      </c>
      <c r="D513" s="62">
        <v>9138.5779999999995</v>
      </c>
      <c r="E513" s="62">
        <v>17.899999999999999</v>
      </c>
      <c r="F513" s="72"/>
      <c r="G513" s="55">
        <f t="shared" si="63"/>
        <v>0.19136880000009743</v>
      </c>
      <c r="H513" s="56">
        <f t="shared" si="64"/>
        <v>-25.676253522375646</v>
      </c>
      <c r="I513" s="56">
        <f t="shared" si="65"/>
        <v>2.7755690603774127E-2</v>
      </c>
      <c r="J513" s="56">
        <f t="shared" si="66"/>
        <v>1.9136880000009744E-2</v>
      </c>
      <c r="K513" s="56">
        <f t="shared" si="67"/>
        <v>1.9514182726089934E-3</v>
      </c>
      <c r="L513" s="56">
        <f t="shared" si="68"/>
        <v>2822.90913688</v>
      </c>
      <c r="M513" s="57"/>
      <c r="N513" s="87">
        <v>2834</v>
      </c>
      <c r="O513">
        <f t="shared" si="71"/>
        <v>194.42500000000223</v>
      </c>
      <c r="P513" s="57">
        <f t="shared" si="69"/>
        <v>9.8428082808329803E-4</v>
      </c>
      <c r="Q513" s="81"/>
      <c r="R513" s="81"/>
    </row>
    <row r="514" spans="2:18" x14ac:dyDescent="0.25">
      <c r="B514" s="70">
        <v>42528.5</v>
      </c>
      <c r="C514" s="54">
        <f t="shared" si="70"/>
        <v>0.25</v>
      </c>
      <c r="D514" s="62">
        <v>9137.0370000000003</v>
      </c>
      <c r="E514" s="62">
        <v>17.899999999999999</v>
      </c>
      <c r="F514" s="72"/>
      <c r="G514" s="55">
        <f t="shared" si="63"/>
        <v>0.3692002000000118</v>
      </c>
      <c r="H514" s="56">
        <f t="shared" si="64"/>
        <v>-25.497222297640519</v>
      </c>
      <c r="I514" s="56">
        <f t="shared" si="65"/>
        <v>5.3547947847541709E-2</v>
      </c>
      <c r="J514" s="56">
        <f t="shared" si="66"/>
        <v>3.6920020000001184E-2</v>
      </c>
      <c r="K514" s="56">
        <f t="shared" si="67"/>
        <v>3.7647935114321204E-3</v>
      </c>
      <c r="L514" s="56">
        <f t="shared" si="68"/>
        <v>2822.9269200199997</v>
      </c>
      <c r="M514" s="57"/>
      <c r="N514" s="87">
        <v>2834</v>
      </c>
      <c r="O514">
        <f t="shared" si="71"/>
        <v>194.42500000000223</v>
      </c>
      <c r="P514" s="57">
        <f t="shared" si="69"/>
        <v>1.8989337790922339E-3</v>
      </c>
      <c r="Q514" s="81"/>
      <c r="R514" s="81"/>
    </row>
    <row r="515" spans="2:18" x14ac:dyDescent="0.25">
      <c r="B515" s="70">
        <v>42528.75</v>
      </c>
      <c r="C515" s="54">
        <f t="shared" si="70"/>
        <v>0.25</v>
      </c>
      <c r="D515" s="62">
        <v>9139.7659999999996</v>
      </c>
      <c r="E515" s="62">
        <v>17.899999999999999</v>
      </c>
      <c r="F515" s="72"/>
      <c r="G515" s="55">
        <f t="shared" si="63"/>
        <v>5.4273600000085666E-2</v>
      </c>
      <c r="H515" s="56">
        <f t="shared" si="64"/>
        <v>-25.814274406616505</v>
      </c>
      <c r="I515" s="56">
        <f t="shared" si="65"/>
        <v>7.8717181147324247E-3</v>
      </c>
      <c r="J515" s="56">
        <f t="shared" si="66"/>
        <v>5.4273600000085669E-3</v>
      </c>
      <c r="K515" s="56">
        <f t="shared" si="67"/>
        <v>5.5343658297687351E-4</v>
      </c>
      <c r="L515" s="56">
        <f t="shared" si="68"/>
        <v>2822.8954273599998</v>
      </c>
      <c r="M515" s="57"/>
      <c r="N515" s="87">
        <v>2834</v>
      </c>
      <c r="O515">
        <f t="shared" si="71"/>
        <v>194.42500000000223</v>
      </c>
      <c r="P515" s="57">
        <f t="shared" si="69"/>
        <v>2.7914928635764454E-4</v>
      </c>
      <c r="Q515" s="81"/>
      <c r="R515" s="81"/>
    </row>
    <row r="516" spans="2:18" x14ac:dyDescent="0.25">
      <c r="B516" s="70">
        <v>42529</v>
      </c>
      <c r="C516" s="54">
        <f t="shared" si="70"/>
        <v>0.25</v>
      </c>
      <c r="D516" s="62">
        <v>9137.7240000000002</v>
      </c>
      <c r="E516" s="62">
        <v>17.899999999999999</v>
      </c>
      <c r="F516" s="72"/>
      <c r="G516" s="55">
        <f t="shared" si="63"/>
        <v>0.28992040000002356</v>
      </c>
      <c r="H516" s="56">
        <f t="shared" si="64"/>
        <v>-25.577036869068252</v>
      </c>
      <c r="I516" s="56">
        <f t="shared" si="65"/>
        <v>4.2049387999083414E-2</v>
      </c>
      <c r="J516" s="56">
        <f t="shared" si="66"/>
        <v>2.8992040000002356E-2</v>
      </c>
      <c r="K516" s="56">
        <f t="shared" si="67"/>
        <v>2.9563647060642404E-3</v>
      </c>
      <c r="L516" s="56">
        <f t="shared" si="68"/>
        <v>2822.9189920399999</v>
      </c>
      <c r="M516" s="57"/>
      <c r="N516" s="87">
        <v>2834</v>
      </c>
      <c r="O516">
        <f t="shared" si="71"/>
        <v>194.42500000000223</v>
      </c>
      <c r="P516" s="57">
        <f t="shared" si="69"/>
        <v>1.4911683168317873E-3</v>
      </c>
      <c r="Q516" s="81"/>
      <c r="R516" s="81"/>
    </row>
    <row r="517" spans="2:18" x14ac:dyDescent="0.25">
      <c r="B517" s="70">
        <v>42529.25</v>
      </c>
      <c r="C517" s="54">
        <f t="shared" si="70"/>
        <v>0.25</v>
      </c>
      <c r="D517" s="62">
        <v>9137.4240000000009</v>
      </c>
      <c r="E517" s="62">
        <v>17.899999999999999</v>
      </c>
      <c r="F517" s="72"/>
      <c r="G517" s="55">
        <f t="shared" si="63"/>
        <v>0.32454039999993956</v>
      </c>
      <c r="H517" s="56">
        <f t="shared" si="64"/>
        <v>-25.542183319152628</v>
      </c>
      <c r="I517" s="56">
        <f t="shared" si="65"/>
        <v>4.7070593173071232E-2</v>
      </c>
      <c r="J517" s="56">
        <f t="shared" si="66"/>
        <v>3.245403999999396E-2</v>
      </c>
      <c r="K517" s="56">
        <f t="shared" si="67"/>
        <v>3.3093903852633839E-3</v>
      </c>
      <c r="L517" s="56">
        <f t="shared" si="68"/>
        <v>2822.92245404</v>
      </c>
      <c r="M517" s="57"/>
      <c r="N517" s="87">
        <v>2834</v>
      </c>
      <c r="O517">
        <f t="shared" si="71"/>
        <v>194.42500000000223</v>
      </c>
      <c r="P517" s="57">
        <f t="shared" si="69"/>
        <v>1.6692318374691311E-3</v>
      </c>
      <c r="Q517" s="81"/>
      <c r="R517" s="81"/>
    </row>
    <row r="518" spans="2:18" x14ac:dyDescent="0.25">
      <c r="B518" s="70">
        <v>42529.5</v>
      </c>
      <c r="C518" s="54">
        <f t="shared" si="70"/>
        <v>0.25</v>
      </c>
      <c r="D518" s="62">
        <v>9137.2549999999992</v>
      </c>
      <c r="E518" s="62">
        <v>17.899999999999999</v>
      </c>
      <c r="F518" s="72"/>
      <c r="G518" s="55">
        <f t="shared" si="63"/>
        <v>0.34404300000013438</v>
      </c>
      <c r="H518" s="56">
        <f t="shared" si="64"/>
        <v>-25.5225491699548</v>
      </c>
      <c r="I518" s="56">
        <f t="shared" si="65"/>
        <v>4.9899205421119489E-2</v>
      </c>
      <c r="J518" s="56">
        <f t="shared" si="66"/>
        <v>3.4404300000013439E-2</v>
      </c>
      <c r="K518" s="56">
        <f t="shared" si="67"/>
        <v>3.5082615178813705E-3</v>
      </c>
      <c r="L518" s="56">
        <f t="shared" si="68"/>
        <v>2822.9244042999999</v>
      </c>
      <c r="M518" s="57"/>
      <c r="N518" s="87">
        <v>2834</v>
      </c>
      <c r="O518">
        <f t="shared" si="71"/>
        <v>194.42500000000223</v>
      </c>
      <c r="P518" s="57">
        <f t="shared" si="69"/>
        <v>1.7695409540960804E-3</v>
      </c>
      <c r="Q518" s="81"/>
      <c r="R518" s="81"/>
    </row>
    <row r="519" spans="2:18" x14ac:dyDescent="0.25">
      <c r="B519" s="70">
        <v>42529.75</v>
      </c>
      <c r="C519" s="54">
        <f t="shared" si="70"/>
        <v>0.25</v>
      </c>
      <c r="D519" s="62">
        <v>9138.7929999999997</v>
      </c>
      <c r="E519" s="62">
        <v>17.899999999999999</v>
      </c>
      <c r="F519" s="72"/>
      <c r="G519" s="55">
        <f t="shared" si="63"/>
        <v>0.16655780000008064</v>
      </c>
      <c r="H519" s="56">
        <f t="shared" si="64"/>
        <v>-25.701232003864106</v>
      </c>
      <c r="I519" s="56">
        <f t="shared" si="65"/>
        <v>2.4157160229071693E-2</v>
      </c>
      <c r="J519" s="56">
        <f t="shared" si="66"/>
        <v>1.6655780000008065E-2</v>
      </c>
      <c r="K519" s="56">
        <f t="shared" si="67"/>
        <v>1.6984165358488222E-3</v>
      </c>
      <c r="L519" s="56">
        <f t="shared" si="68"/>
        <v>2822.9066557799997</v>
      </c>
      <c r="M519" s="57"/>
      <c r="N519" s="87">
        <v>2834</v>
      </c>
      <c r="O519">
        <f t="shared" si="71"/>
        <v>194.42500000000223</v>
      </c>
      <c r="P519" s="57">
        <f t="shared" si="69"/>
        <v>8.5666863829280554E-4</v>
      </c>
      <c r="Q519" s="81"/>
      <c r="R519" s="81"/>
    </row>
    <row r="520" spans="2:18" x14ac:dyDescent="0.25">
      <c r="B520" s="70">
        <v>42530</v>
      </c>
      <c r="C520" s="54">
        <f t="shared" si="70"/>
        <v>0.25</v>
      </c>
      <c r="D520" s="62">
        <v>9136.8209999999999</v>
      </c>
      <c r="E520" s="62">
        <v>17.899999999999999</v>
      </c>
      <c r="F520" s="72"/>
      <c r="G520" s="55">
        <f t="shared" si="63"/>
        <v>0.39412660000005206</v>
      </c>
      <c r="H520" s="56">
        <f t="shared" si="64"/>
        <v>-25.472127802361001</v>
      </c>
      <c r="I520" s="56">
        <f t="shared" si="65"/>
        <v>5.7163215572827546E-2</v>
      </c>
      <c r="J520" s="56">
        <f t="shared" si="66"/>
        <v>3.9412660000005206E-2</v>
      </c>
      <c r="K520" s="56">
        <f t="shared" si="67"/>
        <v>4.0189720004565306E-3</v>
      </c>
      <c r="L520" s="56">
        <f t="shared" si="68"/>
        <v>2822.9294126599998</v>
      </c>
      <c r="M520" s="57"/>
      <c r="N520" s="87">
        <v>2834</v>
      </c>
      <c r="O520">
        <f t="shared" si="71"/>
        <v>194.42500000000223</v>
      </c>
      <c r="P520" s="57">
        <f t="shared" si="69"/>
        <v>2.0271395139516398E-3</v>
      </c>
      <c r="Q520" s="81"/>
      <c r="R520" s="81"/>
    </row>
    <row r="521" spans="2:18" x14ac:dyDescent="0.25">
      <c r="B521" s="70">
        <v>42530.25</v>
      </c>
      <c r="C521" s="54">
        <f t="shared" si="70"/>
        <v>0.25</v>
      </c>
      <c r="D521" s="62">
        <v>9137.94</v>
      </c>
      <c r="E521" s="62">
        <v>17.899999999999999</v>
      </c>
      <c r="F521" s="72"/>
      <c r="G521" s="55">
        <f t="shared" si="63"/>
        <v>0.26499399999998324</v>
      </c>
      <c r="H521" s="56">
        <f t="shared" si="64"/>
        <v>-25.60213144927161</v>
      </c>
      <c r="I521" s="56">
        <f t="shared" si="65"/>
        <v>3.843412027379757E-2</v>
      </c>
      <c r="J521" s="56">
        <f t="shared" si="66"/>
        <v>2.6499399999998327E-2</v>
      </c>
      <c r="K521" s="56">
        <f t="shared" si="67"/>
        <v>2.7021862170398293E-3</v>
      </c>
      <c r="L521" s="56">
        <f t="shared" si="68"/>
        <v>2822.9164993999998</v>
      </c>
      <c r="M521" s="57"/>
      <c r="N521" s="87">
        <v>2834</v>
      </c>
      <c r="O521">
        <f t="shared" si="71"/>
        <v>194.42500000000223</v>
      </c>
      <c r="P521" s="57">
        <f t="shared" si="69"/>
        <v>1.3629625819723812E-3</v>
      </c>
      <c r="Q521" s="81"/>
      <c r="R521" s="81"/>
    </row>
    <row r="522" spans="2:18" x14ac:dyDescent="0.25">
      <c r="B522" s="70">
        <v>42530.5</v>
      </c>
      <c r="C522" s="54">
        <f t="shared" si="70"/>
        <v>0.25</v>
      </c>
      <c r="D522" s="62">
        <v>9137.857</v>
      </c>
      <c r="E522" s="62">
        <v>17.899999999999999</v>
      </c>
      <c r="F522" s="72"/>
      <c r="G522" s="55">
        <f t="shared" si="63"/>
        <v>0.27457220000004534</v>
      </c>
      <c r="H522" s="56">
        <f t="shared" si="64"/>
        <v>-25.592488622068231</v>
      </c>
      <c r="I522" s="56">
        <f t="shared" si="65"/>
        <v>3.9823320371946573E-2</v>
      </c>
      <c r="J522" s="56">
        <f t="shared" si="66"/>
        <v>2.7457220000004535E-2</v>
      </c>
      <c r="K522" s="56">
        <f t="shared" si="67"/>
        <v>2.7998566549524624E-3</v>
      </c>
      <c r="L522" s="56">
        <f t="shared" si="68"/>
        <v>2822.91745722</v>
      </c>
      <c r="M522" s="57"/>
      <c r="N522" s="87">
        <v>2834</v>
      </c>
      <c r="O522">
        <f t="shared" si="71"/>
        <v>194.42500000000223</v>
      </c>
      <c r="P522" s="57">
        <f t="shared" si="69"/>
        <v>1.4122268226824852E-3</v>
      </c>
      <c r="Q522" s="81"/>
      <c r="R522" s="81"/>
    </row>
    <row r="523" spans="2:18" x14ac:dyDescent="0.25">
      <c r="B523" s="70">
        <v>42530.75</v>
      </c>
      <c r="C523" s="54">
        <f t="shared" si="70"/>
        <v>0.25</v>
      </c>
      <c r="D523" s="62">
        <v>9139.3619999999992</v>
      </c>
      <c r="E523" s="62">
        <v>17.899999999999999</v>
      </c>
      <c r="F523" s="72"/>
      <c r="G523" s="55">
        <f t="shared" si="63"/>
        <v>0.10089520000013773</v>
      </c>
      <c r="H523" s="56">
        <f t="shared" si="64"/>
        <v>-25.767337942685344</v>
      </c>
      <c r="I523" s="56">
        <f t="shared" si="65"/>
        <v>1.4633607749059975E-2</v>
      </c>
      <c r="J523" s="56">
        <f t="shared" si="66"/>
        <v>1.0089520000013773E-2</v>
      </c>
      <c r="K523" s="56">
        <f t="shared" si="67"/>
        <v>1.0288444976334044E-3</v>
      </c>
      <c r="L523" s="56">
        <f t="shared" si="68"/>
        <v>2822.9000895199997</v>
      </c>
      <c r="M523" s="57"/>
      <c r="N523" s="87">
        <v>2834</v>
      </c>
      <c r="O523">
        <f t="shared" si="71"/>
        <v>194.42500000000223</v>
      </c>
      <c r="P523" s="57">
        <f t="shared" si="69"/>
        <v>5.1894149415011739E-4</v>
      </c>
      <c r="Q523" s="81"/>
      <c r="R523" s="81"/>
    </row>
    <row r="524" spans="2:18" x14ac:dyDescent="0.25">
      <c r="B524" s="70">
        <v>42531</v>
      </c>
      <c r="C524" s="54">
        <f t="shared" si="70"/>
        <v>0.25</v>
      </c>
      <c r="D524" s="62">
        <v>9138.1419999999998</v>
      </c>
      <c r="E524" s="62">
        <v>17.899999999999999</v>
      </c>
      <c r="F524" s="72"/>
      <c r="G524" s="55">
        <f t="shared" si="63"/>
        <v>0.24168320000006216</v>
      </c>
      <c r="H524" s="56">
        <f t="shared" si="64"/>
        <v>-25.625599547287948</v>
      </c>
      <c r="I524" s="56">
        <f t="shared" si="65"/>
        <v>3.5053175456649016E-2</v>
      </c>
      <c r="J524" s="56">
        <f t="shared" si="66"/>
        <v>2.4168320000006217E-2</v>
      </c>
      <c r="K524" s="56">
        <f t="shared" si="67"/>
        <v>2.4644822597126338E-3</v>
      </c>
      <c r="L524" s="56">
        <f t="shared" si="68"/>
        <v>2822.91416832</v>
      </c>
      <c r="M524" s="57"/>
      <c r="N524" s="87">
        <v>2834</v>
      </c>
      <c r="O524">
        <f t="shared" si="71"/>
        <v>194.42500000000223</v>
      </c>
      <c r="P524" s="57">
        <f t="shared" si="69"/>
        <v>1.2430664780766845E-3</v>
      </c>
      <c r="Q524" s="81"/>
      <c r="R524" s="81"/>
    </row>
    <row r="525" spans="2:18" x14ac:dyDescent="0.25">
      <c r="B525" s="70">
        <v>42531.25</v>
      </c>
      <c r="C525" s="54">
        <f t="shared" si="70"/>
        <v>0.25</v>
      </c>
      <c r="D525" s="62">
        <v>9138.4269999999997</v>
      </c>
      <c r="E525" s="62">
        <v>17.899999999999999</v>
      </c>
      <c r="F525" s="72"/>
      <c r="G525" s="55">
        <f t="shared" si="63"/>
        <v>0.20879420000007895</v>
      </c>
      <c r="H525" s="56">
        <f t="shared" si="64"/>
        <v>-25.658710507873366</v>
      </c>
      <c r="I525" s="56">
        <f t="shared" si="65"/>
        <v>3.0283030541351449E-2</v>
      </c>
      <c r="J525" s="56">
        <f t="shared" si="66"/>
        <v>2.0879420000007896E-2</v>
      </c>
      <c r="K525" s="56">
        <f t="shared" si="67"/>
        <v>2.1291078644728053E-3</v>
      </c>
      <c r="L525" s="56">
        <f t="shared" si="68"/>
        <v>2822.9108794199997</v>
      </c>
      <c r="M525" s="57"/>
      <c r="N525" s="87">
        <v>2834</v>
      </c>
      <c r="O525">
        <f t="shared" si="71"/>
        <v>194.42500000000223</v>
      </c>
      <c r="P525" s="57">
        <f t="shared" si="69"/>
        <v>1.0739061334708838E-3</v>
      </c>
      <c r="Q525" s="81"/>
      <c r="R525" s="81"/>
    </row>
    <row r="526" spans="2:18" x14ac:dyDescent="0.25">
      <c r="B526" s="70">
        <v>42531.5</v>
      </c>
      <c r="C526" s="54">
        <f t="shared" si="70"/>
        <v>0.25</v>
      </c>
      <c r="D526" s="62">
        <v>9137.3719999999994</v>
      </c>
      <c r="E526" s="62">
        <v>17.899999999999999</v>
      </c>
      <c r="F526" s="72"/>
      <c r="G526" s="55">
        <f t="shared" si="63"/>
        <v>0.33054120000011256</v>
      </c>
      <c r="H526" s="56">
        <f t="shared" si="64"/>
        <v>-25.536142041151834</v>
      </c>
      <c r="I526" s="56">
        <f t="shared" si="65"/>
        <v>4.7940935403256321E-2</v>
      </c>
      <c r="J526" s="56">
        <f t="shared" si="66"/>
        <v>3.3054120000011254E-2</v>
      </c>
      <c r="K526" s="56">
        <f t="shared" si="67"/>
        <v>3.3705815029931477E-3</v>
      </c>
      <c r="L526" s="56">
        <f t="shared" si="68"/>
        <v>2822.92305412</v>
      </c>
      <c r="M526" s="57"/>
      <c r="N526" s="87">
        <v>2834</v>
      </c>
      <c r="O526">
        <f t="shared" si="71"/>
        <v>194.42500000000223</v>
      </c>
      <c r="P526" s="57">
        <f t="shared" si="69"/>
        <v>1.7000961810472355E-3</v>
      </c>
      <c r="Q526" s="81"/>
      <c r="R526" s="81"/>
    </row>
    <row r="527" spans="2:18" x14ac:dyDescent="0.25">
      <c r="B527" s="70">
        <v>42531.75</v>
      </c>
      <c r="C527" s="54">
        <f t="shared" si="70"/>
        <v>0.25</v>
      </c>
      <c r="D527" s="62">
        <v>9138.6090000000004</v>
      </c>
      <c r="E527" s="62">
        <v>17.899999999999999</v>
      </c>
      <c r="F527" s="72"/>
      <c r="G527" s="55">
        <f t="shared" si="63"/>
        <v>0.18779139999999836</v>
      </c>
      <c r="H527" s="56">
        <f t="shared" si="64"/>
        <v>-25.679855069627592</v>
      </c>
      <c r="I527" s="56">
        <f t="shared" si="65"/>
        <v>2.7236832735779759E-2</v>
      </c>
      <c r="J527" s="56">
        <f t="shared" si="66"/>
        <v>1.8779139999999837E-2</v>
      </c>
      <c r="K527" s="56">
        <f t="shared" si="67"/>
        <v>1.9149389524239834E-3</v>
      </c>
      <c r="L527" s="56">
        <f t="shared" si="68"/>
        <v>2822.9087791399998</v>
      </c>
      <c r="M527" s="57"/>
      <c r="N527" s="87">
        <v>2834</v>
      </c>
      <c r="O527">
        <f t="shared" si="71"/>
        <v>194.42500000000223</v>
      </c>
      <c r="P527" s="57">
        <f t="shared" si="69"/>
        <v>9.6588093095021841E-4</v>
      </c>
      <c r="Q527" s="81"/>
      <c r="R527" s="81"/>
    </row>
    <row r="528" spans="2:18" x14ac:dyDescent="0.25">
      <c r="B528" s="70">
        <v>42532</v>
      </c>
      <c r="C528" s="54">
        <f t="shared" si="70"/>
        <v>0.25</v>
      </c>
      <c r="D528" s="62">
        <v>9137.1740000000009</v>
      </c>
      <c r="E528" s="62">
        <v>17.899999999999999</v>
      </c>
      <c r="F528" s="72"/>
      <c r="G528" s="55">
        <f t="shared" si="63"/>
        <v>0.3533903999999396</v>
      </c>
      <c r="H528" s="56">
        <f t="shared" si="64"/>
        <v>-25.513138724156306</v>
      </c>
      <c r="I528" s="56">
        <f t="shared" si="65"/>
        <v>5.1254930818071233E-2</v>
      </c>
      <c r="J528" s="56">
        <f t="shared" si="66"/>
        <v>3.5339039999993958E-2</v>
      </c>
      <c r="K528" s="56">
        <f t="shared" si="67"/>
        <v>3.6035784512633839E-3</v>
      </c>
      <c r="L528" s="56">
        <f t="shared" si="68"/>
        <v>2822.9253390399999</v>
      </c>
      <c r="M528" s="57"/>
      <c r="N528" s="87">
        <v>2834</v>
      </c>
      <c r="O528">
        <f t="shared" si="71"/>
        <v>194.42500000000223</v>
      </c>
      <c r="P528" s="57">
        <f t="shared" si="69"/>
        <v>1.8176181046672781E-3</v>
      </c>
      <c r="Q528" s="81"/>
      <c r="R528" s="81"/>
    </row>
    <row r="529" spans="2:18" x14ac:dyDescent="0.25">
      <c r="B529" s="70">
        <v>42532.25</v>
      </c>
      <c r="C529" s="54">
        <f t="shared" si="70"/>
        <v>0.25</v>
      </c>
      <c r="D529" s="62">
        <v>9138.4079999999994</v>
      </c>
      <c r="E529" s="62">
        <v>17.899999999999999</v>
      </c>
      <c r="F529" s="72"/>
      <c r="G529" s="55">
        <f t="shared" si="63"/>
        <v>0.21098680000010583</v>
      </c>
      <c r="H529" s="56">
        <f t="shared" si="64"/>
        <v>-25.656503109400774</v>
      </c>
      <c r="I529" s="56">
        <f t="shared" si="65"/>
        <v>3.0601040202375349E-2</v>
      </c>
      <c r="J529" s="56">
        <f t="shared" si="66"/>
        <v>2.1098680000010583E-2</v>
      </c>
      <c r="K529" s="56">
        <f t="shared" si="67"/>
        <v>2.1514661574890794E-3</v>
      </c>
      <c r="L529" s="56">
        <f t="shared" si="68"/>
        <v>2822.9110986799997</v>
      </c>
      <c r="M529" s="57"/>
      <c r="N529" s="87">
        <v>2834</v>
      </c>
      <c r="O529">
        <f t="shared" si="71"/>
        <v>194.42500000000223</v>
      </c>
      <c r="P529" s="57">
        <f t="shared" si="69"/>
        <v>1.0851834897780811E-3</v>
      </c>
      <c r="Q529" s="81"/>
      <c r="R529" s="81"/>
    </row>
    <row r="530" spans="2:18" x14ac:dyDescent="0.25">
      <c r="B530" s="70">
        <v>42532.5</v>
      </c>
      <c r="C530" s="54">
        <f t="shared" si="70"/>
        <v>0.25</v>
      </c>
      <c r="D530" s="62">
        <v>9137.7579999999998</v>
      </c>
      <c r="E530" s="62">
        <v>17.899999999999999</v>
      </c>
      <c r="F530" s="72"/>
      <c r="G530" s="55">
        <f t="shared" si="63"/>
        <v>0.28599680000006383</v>
      </c>
      <c r="H530" s="56">
        <f t="shared" si="64"/>
        <v>-25.58098694053092</v>
      </c>
      <c r="I530" s="56">
        <f t="shared" si="65"/>
        <v>4.1480318079369256E-2</v>
      </c>
      <c r="J530" s="56">
        <f t="shared" si="66"/>
        <v>2.8599680000006386E-2</v>
      </c>
      <c r="K530" s="56">
        <f t="shared" si="67"/>
        <v>2.916355129088651E-3</v>
      </c>
      <c r="L530" s="56">
        <f t="shared" si="68"/>
        <v>2822.9185996799997</v>
      </c>
      <c r="M530" s="57"/>
      <c r="N530" s="87">
        <v>2834</v>
      </c>
      <c r="O530">
        <f t="shared" si="71"/>
        <v>194.42500000000223</v>
      </c>
      <c r="P530" s="57">
        <f t="shared" si="69"/>
        <v>1.4709877844930465E-3</v>
      </c>
      <c r="Q530" s="81"/>
      <c r="R530" s="81"/>
    </row>
    <row r="531" spans="2:18" x14ac:dyDescent="0.25">
      <c r="B531" s="70">
        <v>42532.75</v>
      </c>
      <c r="C531" s="54">
        <f t="shared" si="70"/>
        <v>0.25</v>
      </c>
      <c r="D531" s="62">
        <v>9138.8950000000004</v>
      </c>
      <c r="E531" s="62">
        <v>17.899999999999999</v>
      </c>
      <c r="F531" s="72"/>
      <c r="G531" s="55">
        <f t="shared" si="63"/>
        <v>0.15478699999999163</v>
      </c>
      <c r="H531" s="56">
        <f t="shared" si="64"/>
        <v>-25.713082267237269</v>
      </c>
      <c r="I531" s="56">
        <f t="shared" si="65"/>
        <v>2.2449950469898783E-2</v>
      </c>
      <c r="J531" s="56">
        <f t="shared" si="66"/>
        <v>1.5478699999999164E-2</v>
      </c>
      <c r="K531" s="56">
        <f t="shared" si="67"/>
        <v>1.5783878049199147E-3</v>
      </c>
      <c r="L531" s="56">
        <f t="shared" si="68"/>
        <v>2822.9054787</v>
      </c>
      <c r="M531" s="57"/>
      <c r="N531" s="87">
        <v>2834</v>
      </c>
      <c r="O531">
        <f t="shared" si="71"/>
        <v>194.42500000000223</v>
      </c>
      <c r="P531" s="57">
        <f t="shared" si="69"/>
        <v>7.9612704127550395E-4</v>
      </c>
      <c r="Q531" s="81"/>
      <c r="R531" s="81"/>
    </row>
    <row r="532" spans="2:18" x14ac:dyDescent="0.25">
      <c r="B532" s="70">
        <v>42533</v>
      </c>
      <c r="C532" s="54">
        <f t="shared" si="70"/>
        <v>0.25</v>
      </c>
      <c r="D532" s="62">
        <v>9135.75</v>
      </c>
      <c r="E532" s="62">
        <v>17.899999999999999</v>
      </c>
      <c r="F532" s="72"/>
      <c r="G532" s="55">
        <f t="shared" si="63"/>
        <v>0.51772000000004204</v>
      </c>
      <c r="H532" s="56">
        <f t="shared" si="64"/>
        <v>-25.347701230006351</v>
      </c>
      <c r="I532" s="56">
        <f t="shared" si="65"/>
        <v>7.5088918044006095E-2</v>
      </c>
      <c r="J532" s="56">
        <f t="shared" si="66"/>
        <v>5.1772000000004204E-2</v>
      </c>
      <c r="K532" s="56">
        <f t="shared" si="67"/>
        <v>5.2792736752004287E-3</v>
      </c>
      <c r="L532" s="56">
        <f t="shared" si="68"/>
        <v>2822.9417719999997</v>
      </c>
      <c r="M532" s="57"/>
      <c r="N532" s="87">
        <v>2834</v>
      </c>
      <c r="O532">
        <f t="shared" si="71"/>
        <v>194.42500000000223</v>
      </c>
      <c r="P532" s="57">
        <f t="shared" si="69"/>
        <v>2.6628262826284485E-3</v>
      </c>
      <c r="Q532" s="81"/>
      <c r="R532" s="81"/>
    </row>
    <row r="533" spans="2:18" x14ac:dyDescent="0.25">
      <c r="B533" s="70">
        <v>42533.25</v>
      </c>
      <c r="C533" s="54">
        <f t="shared" si="70"/>
        <v>0.25</v>
      </c>
      <c r="D533" s="62">
        <v>9136.4879999999994</v>
      </c>
      <c r="E533" s="62">
        <v>17.899999999999999</v>
      </c>
      <c r="F533" s="72"/>
      <c r="G533" s="55">
        <f t="shared" si="63"/>
        <v>0.4325548000001142</v>
      </c>
      <c r="H533" s="56">
        <f t="shared" si="64"/>
        <v>-25.433440495271043</v>
      </c>
      <c r="I533" s="56">
        <f t="shared" si="65"/>
        <v>6.2736753315976557E-2</v>
      </c>
      <c r="J533" s="56">
        <f t="shared" si="66"/>
        <v>4.325548000001142E-2</v>
      </c>
      <c r="K533" s="56">
        <f t="shared" si="67"/>
        <v>4.4108305043691646E-3</v>
      </c>
      <c r="L533" s="56">
        <f t="shared" si="68"/>
        <v>2822.9332554799998</v>
      </c>
      <c r="M533" s="57"/>
      <c r="N533" s="87">
        <v>2834</v>
      </c>
      <c r="O533">
        <f t="shared" si="71"/>
        <v>194.42500000000223</v>
      </c>
      <c r="P533" s="57">
        <f t="shared" si="69"/>
        <v>2.2247900218598906E-3</v>
      </c>
      <c r="Q533" s="81"/>
      <c r="R533" s="81"/>
    </row>
    <row r="534" spans="2:18" x14ac:dyDescent="0.25">
      <c r="B534" s="70">
        <v>42533.5</v>
      </c>
      <c r="C534" s="54">
        <f t="shared" si="70"/>
        <v>0.25</v>
      </c>
      <c r="D534" s="62">
        <v>9135.9500000000007</v>
      </c>
      <c r="E534" s="62">
        <v>17.899999999999999</v>
      </c>
      <c r="F534" s="72"/>
      <c r="G534" s="55">
        <f t="shared" si="63"/>
        <v>0.49463999999995806</v>
      </c>
      <c r="H534" s="56">
        <f t="shared" si="64"/>
        <v>-25.370936779824206</v>
      </c>
      <c r="I534" s="56">
        <f t="shared" si="65"/>
        <v>7.1741447927993918E-2</v>
      </c>
      <c r="J534" s="56">
        <f t="shared" si="66"/>
        <v>4.946399999999581E-2</v>
      </c>
      <c r="K534" s="56">
        <f t="shared" si="67"/>
        <v>5.0439232223995724E-3</v>
      </c>
      <c r="L534" s="56">
        <f t="shared" si="68"/>
        <v>2822.939464</v>
      </c>
      <c r="M534" s="57"/>
      <c r="N534" s="87">
        <v>2834</v>
      </c>
      <c r="O534">
        <f t="shared" si="71"/>
        <v>194.42500000000223</v>
      </c>
      <c r="P534" s="57">
        <f t="shared" si="69"/>
        <v>2.5441172688694994E-3</v>
      </c>
      <c r="Q534" s="81"/>
      <c r="R534" s="81"/>
    </row>
    <row r="535" spans="2:18" x14ac:dyDescent="0.25">
      <c r="B535" s="70">
        <v>42533.75</v>
      </c>
      <c r="C535" s="54">
        <f t="shared" si="70"/>
        <v>0.25</v>
      </c>
      <c r="D535" s="62">
        <v>9138.0239999999994</v>
      </c>
      <c r="E535" s="62">
        <v>17.899999999999999</v>
      </c>
      <c r="F535" s="72"/>
      <c r="G535" s="55">
        <f t="shared" si="63"/>
        <v>0.25530040000010751</v>
      </c>
      <c r="H535" s="56">
        <f t="shared" si="64"/>
        <v>-25.611890458170137</v>
      </c>
      <c r="I535" s="56">
        <f t="shared" si="65"/>
        <v>3.7028182825095589E-2</v>
      </c>
      <c r="J535" s="56">
        <f t="shared" si="66"/>
        <v>2.5530040000010752E-2</v>
      </c>
      <c r="K535" s="56">
        <f t="shared" si="67"/>
        <v>2.6033390268650962E-3</v>
      </c>
      <c r="L535" s="56">
        <f t="shared" si="68"/>
        <v>2822.9155300399998</v>
      </c>
      <c r="M535" s="57"/>
      <c r="N535" s="87">
        <v>2834</v>
      </c>
      <c r="O535">
        <f t="shared" si="71"/>
        <v>194.42500000000223</v>
      </c>
      <c r="P535" s="57">
        <f t="shared" si="69"/>
        <v>1.3131047961944431E-3</v>
      </c>
      <c r="Q535" s="81"/>
      <c r="R535" s="81"/>
    </row>
    <row r="536" spans="2:18" x14ac:dyDescent="0.25">
      <c r="B536" s="70">
        <v>42534</v>
      </c>
      <c r="C536" s="54">
        <f t="shared" si="70"/>
        <v>0.25</v>
      </c>
      <c r="D536" s="62">
        <v>9136.1010000000006</v>
      </c>
      <c r="E536" s="62">
        <v>17.899999999999999</v>
      </c>
      <c r="F536" s="72"/>
      <c r="G536" s="55">
        <f t="shared" ref="G536:G599" si="72">$N$5*(D536-J$18)-($N$7*($L$18-E536))</f>
        <v>0.47721459999997651</v>
      </c>
      <c r="H536" s="56">
        <f t="shared" ref="H536:H599" si="73">($K$9*(D536)^2)+($N$9*D536)+$P$9</f>
        <v>-25.38847963147532</v>
      </c>
      <c r="I536" s="56">
        <f t="shared" ref="I536:I599" si="74">G536*0.1450377/1</f>
        <v>6.9214107990416593E-2</v>
      </c>
      <c r="J536" s="56">
        <f t="shared" ref="J536:J599" si="75">G536*0.1/1</f>
        <v>4.7721459999997655E-2</v>
      </c>
      <c r="K536" s="56">
        <f t="shared" ref="K536:K599" si="76">+G536*0.01019716/1</f>
        <v>4.8662336305357609E-3</v>
      </c>
      <c r="L536" s="56">
        <f t="shared" ref="L536:L599" si="77">+J536+$J$21</f>
        <v>2822.9377214599999</v>
      </c>
      <c r="M536" s="57"/>
      <c r="N536" s="87">
        <v>2834</v>
      </c>
      <c r="O536">
        <f t="shared" si="71"/>
        <v>194.42500000000223</v>
      </c>
      <c r="P536" s="57">
        <f t="shared" si="69"/>
        <v>2.4544919634819137E-3</v>
      </c>
      <c r="Q536" s="81"/>
      <c r="R536" s="81"/>
    </row>
    <row r="537" spans="2:18" x14ac:dyDescent="0.25">
      <c r="B537" s="70">
        <v>42534.25</v>
      </c>
      <c r="C537" s="54">
        <f t="shared" si="70"/>
        <v>0.25</v>
      </c>
      <c r="D537" s="62">
        <v>9136.9040000000005</v>
      </c>
      <c r="E537" s="62">
        <v>17.899999999999999</v>
      </c>
      <c r="F537" s="72"/>
      <c r="G537" s="55">
        <f t="shared" si="72"/>
        <v>0.38454839999998996</v>
      </c>
      <c r="H537" s="56">
        <f t="shared" si="73"/>
        <v>-25.481770592125713</v>
      </c>
      <c r="I537" s="56">
        <f t="shared" si="74"/>
        <v>5.5774015474678543E-2</v>
      </c>
      <c r="J537" s="56">
        <f t="shared" si="75"/>
        <v>3.8454839999998998E-2</v>
      </c>
      <c r="K537" s="56">
        <f t="shared" si="76"/>
        <v>3.921301562543898E-3</v>
      </c>
      <c r="L537" s="56">
        <f t="shared" si="77"/>
        <v>2822.9284548400001</v>
      </c>
      <c r="M537" s="57"/>
      <c r="N537" s="87">
        <v>2834</v>
      </c>
      <c r="O537">
        <f t="shared" si="71"/>
        <v>194.42500000000223</v>
      </c>
      <c r="P537" s="57">
        <f t="shared" si="69"/>
        <v>1.9778752732415358E-3</v>
      </c>
      <c r="Q537" s="81"/>
      <c r="R537" s="81"/>
    </row>
    <row r="538" spans="2:18" x14ac:dyDescent="0.25">
      <c r="B538" s="70">
        <v>42534.5</v>
      </c>
      <c r="C538" s="54">
        <f t="shared" si="70"/>
        <v>0.25</v>
      </c>
      <c r="D538" s="62">
        <v>9136.1859999999997</v>
      </c>
      <c r="E538" s="62">
        <v>17.899999999999999</v>
      </c>
      <c r="F538" s="72"/>
      <c r="G538" s="55">
        <f t="shared" si="72"/>
        <v>0.4674056000000773</v>
      </c>
      <c r="H538" s="56">
        <f t="shared" si="73"/>
        <v>-25.398354751009947</v>
      </c>
      <c r="I538" s="56">
        <f t="shared" si="74"/>
        <v>6.7791433191131206E-2</v>
      </c>
      <c r="J538" s="56">
        <f t="shared" si="75"/>
        <v>4.674056000000773E-2</v>
      </c>
      <c r="K538" s="56">
        <f t="shared" si="76"/>
        <v>4.7662096880967883E-3</v>
      </c>
      <c r="L538" s="56">
        <f t="shared" si="77"/>
        <v>2822.9367405600001</v>
      </c>
      <c r="M538" s="57"/>
      <c r="N538" s="87">
        <v>2834</v>
      </c>
      <c r="O538">
        <f t="shared" si="71"/>
        <v>194.42500000000223</v>
      </c>
      <c r="P538" s="57">
        <f t="shared" si="69"/>
        <v>2.404040632635062E-3</v>
      </c>
      <c r="Q538" s="81"/>
      <c r="R538" s="81"/>
    </row>
    <row r="539" spans="2:18" x14ac:dyDescent="0.25">
      <c r="B539" s="70">
        <v>42534.75</v>
      </c>
      <c r="C539" s="54">
        <f t="shared" si="70"/>
        <v>0.25</v>
      </c>
      <c r="D539" s="62">
        <v>9139.0630000000001</v>
      </c>
      <c r="E539" s="62">
        <v>17.899999999999999</v>
      </c>
      <c r="F539" s="72"/>
      <c r="G539" s="55">
        <f t="shared" si="72"/>
        <v>0.13539980000003027</v>
      </c>
      <c r="H539" s="56">
        <f t="shared" si="73"/>
        <v>-25.732600357961928</v>
      </c>
      <c r="I539" s="56">
        <f t="shared" si="74"/>
        <v>1.963807557246439E-2</v>
      </c>
      <c r="J539" s="56">
        <f t="shared" si="75"/>
        <v>1.3539980000003027E-2</v>
      </c>
      <c r="K539" s="56">
        <f t="shared" si="76"/>
        <v>1.3806934245683088E-3</v>
      </c>
      <c r="L539" s="56">
        <f t="shared" si="77"/>
        <v>2822.90353998</v>
      </c>
      <c r="M539" s="57"/>
      <c r="N539" s="87">
        <v>2834</v>
      </c>
      <c r="O539">
        <f t="shared" si="71"/>
        <v>194.42500000000223</v>
      </c>
      <c r="P539" s="57">
        <f t="shared" ref="P539:P602" si="78">G539/O539</f>
        <v>6.964114697185481E-4</v>
      </c>
      <c r="Q539" s="81"/>
      <c r="R539" s="81"/>
    </row>
    <row r="540" spans="2:18" x14ac:dyDescent="0.25">
      <c r="B540" s="70">
        <v>42535</v>
      </c>
      <c r="C540" s="54">
        <f t="shared" ref="C540:C603" si="79">B540-B539</f>
        <v>0.25</v>
      </c>
      <c r="D540" s="62">
        <v>9137.5239999999994</v>
      </c>
      <c r="E540" s="62">
        <v>17.899999999999999</v>
      </c>
      <c r="F540" s="72"/>
      <c r="G540" s="55">
        <f t="shared" si="72"/>
        <v>0.31300040000010748</v>
      </c>
      <c r="H540" s="56">
        <f t="shared" si="73"/>
        <v>-25.553801164770448</v>
      </c>
      <c r="I540" s="56">
        <f t="shared" si="74"/>
        <v>4.5396858115095584E-2</v>
      </c>
      <c r="J540" s="56">
        <f t="shared" si="75"/>
        <v>3.130004000001075E-2</v>
      </c>
      <c r="K540" s="56">
        <f t="shared" si="76"/>
        <v>3.1917151588650959E-3</v>
      </c>
      <c r="L540" s="56">
        <f t="shared" si="77"/>
        <v>2822.92130004</v>
      </c>
      <c r="M540" s="57"/>
      <c r="N540" s="87">
        <v>2834</v>
      </c>
      <c r="O540">
        <f t="shared" ref="O540:O603" si="80">(N540-J$21)*O$20</f>
        <v>194.42500000000223</v>
      </c>
      <c r="P540" s="57">
        <f t="shared" si="78"/>
        <v>1.6098773305907362E-3</v>
      </c>
      <c r="Q540" s="81"/>
      <c r="R540" s="81"/>
    </row>
    <row r="541" spans="2:18" x14ac:dyDescent="0.25">
      <c r="B541" s="70">
        <v>42535.25</v>
      </c>
      <c r="C541" s="54">
        <f t="shared" si="79"/>
        <v>0.25</v>
      </c>
      <c r="D541" s="62">
        <v>9137.1740000000009</v>
      </c>
      <c r="E541" s="62">
        <v>17.899999999999999</v>
      </c>
      <c r="F541" s="72"/>
      <c r="G541" s="55">
        <f t="shared" si="72"/>
        <v>0.3533903999999396</v>
      </c>
      <c r="H541" s="56">
        <f t="shared" si="73"/>
        <v>-25.513138724156306</v>
      </c>
      <c r="I541" s="56">
        <f t="shared" si="74"/>
        <v>5.1254930818071233E-2</v>
      </c>
      <c r="J541" s="56">
        <f t="shared" si="75"/>
        <v>3.5339039999993958E-2</v>
      </c>
      <c r="K541" s="56">
        <f t="shared" si="76"/>
        <v>3.6035784512633839E-3</v>
      </c>
      <c r="L541" s="56">
        <f t="shared" si="77"/>
        <v>2822.9253390399999</v>
      </c>
      <c r="M541" s="57"/>
      <c r="N541" s="87">
        <v>2834</v>
      </c>
      <c r="O541">
        <f t="shared" si="80"/>
        <v>194.42500000000223</v>
      </c>
      <c r="P541" s="57">
        <f t="shared" si="78"/>
        <v>1.8176181046672781E-3</v>
      </c>
      <c r="Q541" s="81"/>
      <c r="R541" s="81"/>
    </row>
    <row r="542" spans="2:18" x14ac:dyDescent="0.25">
      <c r="B542" s="70">
        <v>42535.5</v>
      </c>
      <c r="C542" s="54">
        <f t="shared" si="79"/>
        <v>0.25</v>
      </c>
      <c r="D542" s="62">
        <v>9136.5519999999997</v>
      </c>
      <c r="E542" s="62">
        <v>17.899999999999999</v>
      </c>
      <c r="F542" s="72"/>
      <c r="G542" s="55">
        <f t="shared" si="72"/>
        <v>0.42516920000007896</v>
      </c>
      <c r="H542" s="56">
        <f t="shared" si="73"/>
        <v>-25.440875889882818</v>
      </c>
      <c r="I542" s="56">
        <f t="shared" si="74"/>
        <v>6.166556287885145E-2</v>
      </c>
      <c r="J542" s="56">
        <f t="shared" si="75"/>
        <v>4.2516920000007896E-2</v>
      </c>
      <c r="K542" s="56">
        <f t="shared" si="76"/>
        <v>4.3355183594728057E-3</v>
      </c>
      <c r="L542" s="56">
        <f t="shared" si="77"/>
        <v>2822.9325169199997</v>
      </c>
      <c r="M542" s="57"/>
      <c r="N542" s="87">
        <v>2834</v>
      </c>
      <c r="O542">
        <f t="shared" si="80"/>
        <v>194.42500000000223</v>
      </c>
      <c r="P542" s="57">
        <f t="shared" si="78"/>
        <v>2.1868031374569839E-3</v>
      </c>
      <c r="Q542" s="81"/>
      <c r="R542" s="81"/>
    </row>
    <row r="543" spans="2:18" x14ac:dyDescent="0.25">
      <c r="B543" s="70">
        <v>42535.75</v>
      </c>
      <c r="C543" s="54">
        <f t="shared" si="79"/>
        <v>0.25</v>
      </c>
      <c r="D543" s="62">
        <v>9138.5419999999995</v>
      </c>
      <c r="E543" s="62">
        <v>18</v>
      </c>
      <c r="F543" s="72"/>
      <c r="G543" s="55">
        <f t="shared" si="72"/>
        <v>0.19409320000010413</v>
      </c>
      <c r="H543" s="56">
        <f t="shared" si="73"/>
        <v>-25.672071080930664</v>
      </c>
      <c r="I543" s="56">
        <f t="shared" si="74"/>
        <v>2.8150831313655103E-2</v>
      </c>
      <c r="J543" s="56">
        <f t="shared" si="75"/>
        <v>1.9409320000010416E-2</v>
      </c>
      <c r="K543" s="56">
        <f t="shared" si="76"/>
        <v>1.9791994153130618E-3</v>
      </c>
      <c r="L543" s="56">
        <f t="shared" si="77"/>
        <v>2822.9094093199997</v>
      </c>
      <c r="M543" s="57"/>
      <c r="N543" s="87">
        <v>2834</v>
      </c>
      <c r="O543">
        <f t="shared" si="80"/>
        <v>194.42500000000223</v>
      </c>
      <c r="P543" s="57">
        <f t="shared" si="78"/>
        <v>9.982934293434585E-4</v>
      </c>
      <c r="Q543" s="81"/>
      <c r="R543" s="81"/>
    </row>
    <row r="544" spans="2:18" x14ac:dyDescent="0.25">
      <c r="B544" s="70">
        <v>42536</v>
      </c>
      <c r="C544" s="54">
        <f t="shared" si="79"/>
        <v>0.25</v>
      </c>
      <c r="D544" s="62">
        <v>9137.0049999999992</v>
      </c>
      <c r="E544" s="62">
        <v>18</v>
      </c>
      <c r="F544" s="72"/>
      <c r="G544" s="55">
        <f t="shared" si="72"/>
        <v>0.37146300000013432</v>
      </c>
      <c r="H544" s="56">
        <f t="shared" si="73"/>
        <v>-25.493504593354373</v>
      </c>
      <c r="I544" s="56">
        <f t="shared" si="74"/>
        <v>5.3876139155119476E-2</v>
      </c>
      <c r="J544" s="56">
        <f t="shared" si="75"/>
        <v>3.7146300000013434E-2</v>
      </c>
      <c r="K544" s="56">
        <f t="shared" si="76"/>
        <v>3.7878676450813697E-3</v>
      </c>
      <c r="L544" s="56">
        <f t="shared" si="77"/>
        <v>2822.9271463</v>
      </c>
      <c r="M544" s="57"/>
      <c r="N544" s="87">
        <v>2834</v>
      </c>
      <c r="O544">
        <f t="shared" si="80"/>
        <v>194.42500000000223</v>
      </c>
      <c r="P544" s="57">
        <f t="shared" si="78"/>
        <v>1.9105722000778195E-3</v>
      </c>
      <c r="Q544" s="81"/>
      <c r="R544" s="81"/>
    </row>
    <row r="545" spans="2:18" x14ac:dyDescent="0.25">
      <c r="B545" s="70">
        <v>42536.25</v>
      </c>
      <c r="C545" s="54">
        <f t="shared" si="79"/>
        <v>0.25</v>
      </c>
      <c r="D545" s="62">
        <v>9136.4519999999993</v>
      </c>
      <c r="E545" s="62">
        <v>17.899999999999999</v>
      </c>
      <c r="F545" s="72"/>
      <c r="G545" s="55">
        <f t="shared" si="72"/>
        <v>0.43670920000012092</v>
      </c>
      <c r="H545" s="56">
        <f t="shared" si="73"/>
        <v>-25.429258086585833</v>
      </c>
      <c r="I545" s="56">
        <f t="shared" si="74"/>
        <v>6.3339297936857539E-2</v>
      </c>
      <c r="J545" s="56">
        <f t="shared" si="75"/>
        <v>4.3670920000012096E-2</v>
      </c>
      <c r="K545" s="56">
        <f t="shared" si="76"/>
        <v>4.453193585873233E-3</v>
      </c>
      <c r="L545" s="56">
        <f t="shared" si="77"/>
        <v>2822.9336709199997</v>
      </c>
      <c r="M545" s="57"/>
      <c r="N545" s="87">
        <v>2834</v>
      </c>
      <c r="O545">
        <f t="shared" si="80"/>
        <v>194.42500000000223</v>
      </c>
      <c r="P545" s="57">
        <f t="shared" si="78"/>
        <v>2.2461576443364582E-3</v>
      </c>
      <c r="Q545" s="81"/>
      <c r="R545" s="81"/>
    </row>
    <row r="546" spans="2:18" x14ac:dyDescent="0.25">
      <c r="B546" s="70">
        <v>42536.5</v>
      </c>
      <c r="C546" s="54">
        <f t="shared" si="79"/>
        <v>0.25</v>
      </c>
      <c r="D546" s="62">
        <v>9136.2690000000002</v>
      </c>
      <c r="E546" s="62">
        <v>18</v>
      </c>
      <c r="F546" s="72"/>
      <c r="G546" s="55">
        <f t="shared" si="72"/>
        <v>0.45639740000001511</v>
      </c>
      <c r="H546" s="56">
        <f t="shared" si="73"/>
        <v>-25.407997517826516</v>
      </c>
      <c r="I546" s="56">
        <f t="shared" si="74"/>
        <v>6.619482918198219E-2</v>
      </c>
      <c r="J546" s="56">
        <f t="shared" si="75"/>
        <v>4.5639740000001511E-2</v>
      </c>
      <c r="K546" s="56">
        <f t="shared" si="76"/>
        <v>4.6539573113841539E-3</v>
      </c>
      <c r="L546" s="56">
        <f t="shared" si="77"/>
        <v>2822.9356397399997</v>
      </c>
      <c r="M546" s="57"/>
      <c r="N546" s="87">
        <v>2834</v>
      </c>
      <c r="O546">
        <f t="shared" si="80"/>
        <v>194.42500000000223</v>
      </c>
      <c r="P546" s="57">
        <f t="shared" si="78"/>
        <v>2.3474213707085504E-3</v>
      </c>
      <c r="Q546" s="81"/>
      <c r="R546" s="81"/>
    </row>
    <row r="547" spans="2:18" x14ac:dyDescent="0.25">
      <c r="B547" s="70">
        <v>42536.75</v>
      </c>
      <c r="C547" s="54">
        <f t="shared" si="79"/>
        <v>0.25</v>
      </c>
      <c r="D547" s="62">
        <v>9138.8459999999995</v>
      </c>
      <c r="E547" s="62">
        <v>18</v>
      </c>
      <c r="F547" s="72"/>
      <c r="G547" s="55">
        <f t="shared" si="72"/>
        <v>0.15901160000009404</v>
      </c>
      <c r="H547" s="56">
        <f t="shared" si="73"/>
        <v>-25.707389493090432</v>
      </c>
      <c r="I547" s="56">
        <f t="shared" si="74"/>
        <v>2.3062676737333639E-2</v>
      </c>
      <c r="J547" s="56">
        <f t="shared" si="75"/>
        <v>1.5901160000009403E-2</v>
      </c>
      <c r="K547" s="56">
        <f t="shared" si="76"/>
        <v>1.6214667270569589E-3</v>
      </c>
      <c r="L547" s="56">
        <f t="shared" si="77"/>
        <v>2822.9059011599998</v>
      </c>
      <c r="M547" s="57"/>
      <c r="N547" s="87">
        <v>2834</v>
      </c>
      <c r="O547">
        <f t="shared" si="80"/>
        <v>194.42500000000223</v>
      </c>
      <c r="P547" s="57">
        <f t="shared" si="78"/>
        <v>8.1785572843046019E-4</v>
      </c>
      <c r="Q547" s="81"/>
      <c r="R547" s="81"/>
    </row>
    <row r="548" spans="2:18" x14ac:dyDescent="0.25">
      <c r="B548" s="70">
        <v>42537</v>
      </c>
      <c r="C548" s="54">
        <f t="shared" si="79"/>
        <v>0.25</v>
      </c>
      <c r="D548" s="62">
        <v>9136.0329999999994</v>
      </c>
      <c r="E548" s="62">
        <v>18</v>
      </c>
      <c r="F548" s="72"/>
      <c r="G548" s="55">
        <f t="shared" si="72"/>
        <v>0.4836318000001058</v>
      </c>
      <c r="H548" s="56">
        <f t="shared" si="73"/>
        <v>-25.380579538112215</v>
      </c>
      <c r="I548" s="56">
        <f t="shared" si="74"/>
        <v>7.0144843918875335E-2</v>
      </c>
      <c r="J548" s="56">
        <f t="shared" si="75"/>
        <v>4.836318000001058E-2</v>
      </c>
      <c r="K548" s="56">
        <f t="shared" si="76"/>
        <v>4.9316708456890786E-3</v>
      </c>
      <c r="L548" s="56">
        <f t="shared" si="77"/>
        <v>2822.9383631799997</v>
      </c>
      <c r="M548" s="57"/>
      <c r="N548" s="87">
        <v>2834</v>
      </c>
      <c r="O548">
        <f t="shared" si="80"/>
        <v>194.42500000000223</v>
      </c>
      <c r="P548" s="57">
        <f t="shared" si="78"/>
        <v>2.4874980069440672E-3</v>
      </c>
      <c r="Q548" s="81"/>
      <c r="R548" s="81"/>
    </row>
    <row r="549" spans="2:18" x14ac:dyDescent="0.25">
      <c r="B549" s="70">
        <v>42537.25</v>
      </c>
      <c r="C549" s="54">
        <f t="shared" si="79"/>
        <v>0.25</v>
      </c>
      <c r="D549" s="62">
        <v>9136.3529999999992</v>
      </c>
      <c r="E549" s="62">
        <v>18</v>
      </c>
      <c r="F549" s="72"/>
      <c r="G549" s="55">
        <f t="shared" si="72"/>
        <v>0.44670380000013937</v>
      </c>
      <c r="H549" s="56">
        <f t="shared" si="73"/>
        <v>-25.41775646561041</v>
      </c>
      <c r="I549" s="56">
        <f t="shared" si="74"/>
        <v>6.4788891733280216E-2</v>
      </c>
      <c r="J549" s="56">
        <f t="shared" si="75"/>
        <v>4.4670380000013943E-2</v>
      </c>
      <c r="K549" s="56">
        <f t="shared" si="76"/>
        <v>4.5551101212094212E-3</v>
      </c>
      <c r="L549" s="56">
        <f t="shared" si="77"/>
        <v>2822.9346703799997</v>
      </c>
      <c r="M549" s="57"/>
      <c r="N549" s="87">
        <v>2834</v>
      </c>
      <c r="O549">
        <f t="shared" si="80"/>
        <v>194.42500000000223</v>
      </c>
      <c r="P549" s="57">
        <f t="shared" si="78"/>
        <v>2.2975635849306121E-3</v>
      </c>
      <c r="Q549" s="81"/>
      <c r="R549" s="81"/>
    </row>
    <row r="550" spans="2:18" x14ac:dyDescent="0.25">
      <c r="B550" s="70">
        <v>42537.5</v>
      </c>
      <c r="C550" s="54">
        <f t="shared" si="79"/>
        <v>0.25</v>
      </c>
      <c r="D550" s="62">
        <v>9138.2909999999993</v>
      </c>
      <c r="E550" s="62">
        <v>18</v>
      </c>
      <c r="F550" s="72"/>
      <c r="G550" s="55">
        <f t="shared" si="72"/>
        <v>0.22305860000012764</v>
      </c>
      <c r="H550" s="56">
        <f t="shared" si="73"/>
        <v>-25.642910185428036</v>
      </c>
      <c r="I550" s="56">
        <f t="shared" si="74"/>
        <v>3.235190630923851E-2</v>
      </c>
      <c r="J550" s="56">
        <f t="shared" si="75"/>
        <v>2.2305860000012764E-2</v>
      </c>
      <c r="K550" s="56">
        <f t="shared" si="76"/>
        <v>2.2745642335773018E-3</v>
      </c>
      <c r="L550" s="56">
        <f t="shared" si="77"/>
        <v>2822.9123058599998</v>
      </c>
      <c r="M550" s="57"/>
      <c r="N550" s="87">
        <v>2834</v>
      </c>
      <c r="O550">
        <f t="shared" si="80"/>
        <v>194.42500000000223</v>
      </c>
      <c r="P550" s="57">
        <f t="shared" si="78"/>
        <v>1.1472732416105186E-3</v>
      </c>
      <c r="Q550" s="81"/>
      <c r="R550" s="81"/>
    </row>
    <row r="551" spans="2:18" x14ac:dyDescent="0.25">
      <c r="B551" s="70">
        <v>42537.75</v>
      </c>
      <c r="C551" s="54">
        <f t="shared" si="79"/>
        <v>0.25</v>
      </c>
      <c r="D551" s="62">
        <v>9138.5949999999993</v>
      </c>
      <c r="E551" s="62">
        <v>18</v>
      </c>
      <c r="F551" s="72"/>
      <c r="G551" s="55">
        <f t="shared" si="72"/>
        <v>0.18797700000011755</v>
      </c>
      <c r="H551" s="56">
        <f t="shared" si="73"/>
        <v>-25.678228564365099</v>
      </c>
      <c r="I551" s="56">
        <f t="shared" si="74"/>
        <v>2.7263751732917049E-2</v>
      </c>
      <c r="J551" s="56">
        <f t="shared" si="75"/>
        <v>1.8797700000011755E-2</v>
      </c>
      <c r="K551" s="56">
        <f t="shared" si="76"/>
        <v>1.9168315453211987E-3</v>
      </c>
      <c r="L551" s="56">
        <f t="shared" si="77"/>
        <v>2822.9087976999999</v>
      </c>
      <c r="M551" s="57"/>
      <c r="N551" s="87">
        <v>2834</v>
      </c>
      <c r="O551">
        <f t="shared" si="80"/>
        <v>194.42500000000223</v>
      </c>
      <c r="P551" s="57">
        <f t="shared" si="78"/>
        <v>9.6683554069752038E-4</v>
      </c>
      <c r="Q551" s="81"/>
      <c r="R551" s="81"/>
    </row>
    <row r="552" spans="2:18" x14ac:dyDescent="0.25">
      <c r="B552" s="70">
        <v>42538</v>
      </c>
      <c r="C552" s="54">
        <f t="shared" si="79"/>
        <v>0.25</v>
      </c>
      <c r="D552" s="62">
        <v>9137.0720000000001</v>
      </c>
      <c r="E552" s="62">
        <v>18</v>
      </c>
      <c r="F552" s="72"/>
      <c r="G552" s="55">
        <f t="shared" si="72"/>
        <v>0.36373120000002851</v>
      </c>
      <c r="H552" s="56">
        <f t="shared" si="73"/>
        <v>-25.501288537214123</v>
      </c>
      <c r="I552" s="56">
        <f t="shared" si="74"/>
        <v>5.2754736666244133E-2</v>
      </c>
      <c r="J552" s="56">
        <f t="shared" si="75"/>
        <v>3.6373120000002854E-2</v>
      </c>
      <c r="K552" s="56">
        <f t="shared" si="76"/>
        <v>3.7090252433922906E-3</v>
      </c>
      <c r="L552" s="56">
        <f t="shared" si="77"/>
        <v>2822.9263731199999</v>
      </c>
      <c r="M552" s="57"/>
      <c r="N552" s="87">
        <v>2834</v>
      </c>
      <c r="O552">
        <f t="shared" si="80"/>
        <v>194.42500000000223</v>
      </c>
      <c r="P552" s="57">
        <f t="shared" si="78"/>
        <v>1.870804680468172E-3</v>
      </c>
      <c r="Q552" s="81"/>
      <c r="R552" s="81"/>
    </row>
    <row r="553" spans="2:18" x14ac:dyDescent="0.25">
      <c r="B553" s="70">
        <v>42538.25</v>
      </c>
      <c r="C553" s="54">
        <f t="shared" si="79"/>
        <v>0.25</v>
      </c>
      <c r="D553" s="62">
        <v>9138.0589999999993</v>
      </c>
      <c r="E553" s="62">
        <v>18</v>
      </c>
      <c r="F553" s="72"/>
      <c r="G553" s="55">
        <f t="shared" si="72"/>
        <v>0.24983140000012427</v>
      </c>
      <c r="H553" s="56">
        <f t="shared" si="73"/>
        <v>-25.615956712784509</v>
      </c>
      <c r="I553" s="56">
        <f t="shared" si="74"/>
        <v>3.623497164379802E-2</v>
      </c>
      <c r="J553" s="56">
        <f t="shared" si="75"/>
        <v>2.4983140000012428E-2</v>
      </c>
      <c r="K553" s="56">
        <f t="shared" si="76"/>
        <v>2.5475707588252672E-3</v>
      </c>
      <c r="L553" s="56">
        <f t="shared" si="77"/>
        <v>2822.91498314</v>
      </c>
      <c r="M553" s="57"/>
      <c r="N553" s="87">
        <v>2834</v>
      </c>
      <c r="O553">
        <f t="shared" si="80"/>
        <v>194.42500000000223</v>
      </c>
      <c r="P553" s="57">
        <f t="shared" si="78"/>
        <v>1.2849756975703815E-3</v>
      </c>
      <c r="Q553" s="81"/>
      <c r="R553" s="81"/>
    </row>
    <row r="554" spans="2:18" x14ac:dyDescent="0.25">
      <c r="B554" s="70">
        <v>42538.5</v>
      </c>
      <c r="C554" s="54">
        <f t="shared" si="79"/>
        <v>0.25</v>
      </c>
      <c r="D554" s="62">
        <v>9138.009</v>
      </c>
      <c r="E554" s="62">
        <v>18</v>
      </c>
      <c r="F554" s="72"/>
      <c r="G554" s="55">
        <f t="shared" si="72"/>
        <v>0.25560140000004028</v>
      </c>
      <c r="H554" s="56">
        <f t="shared" si="73"/>
        <v>-25.610147777784505</v>
      </c>
      <c r="I554" s="56">
        <f t="shared" si="74"/>
        <v>3.7071839172785837E-2</v>
      </c>
      <c r="J554" s="56">
        <f t="shared" si="75"/>
        <v>2.556014000000403E-2</v>
      </c>
      <c r="K554" s="56">
        <f t="shared" si="76"/>
        <v>2.606408372024411E-3</v>
      </c>
      <c r="L554" s="56">
        <f t="shared" si="77"/>
        <v>2822.9155601399998</v>
      </c>
      <c r="M554" s="57"/>
      <c r="N554" s="87">
        <v>2834</v>
      </c>
      <c r="O554">
        <f t="shared" si="80"/>
        <v>194.42500000000223</v>
      </c>
      <c r="P554" s="57">
        <f t="shared" si="78"/>
        <v>1.3146529510095787E-3</v>
      </c>
      <c r="Q554" s="81"/>
      <c r="R554" s="81"/>
    </row>
    <row r="555" spans="2:18" x14ac:dyDescent="0.25">
      <c r="B555" s="70">
        <v>42538.75</v>
      </c>
      <c r="C555" s="54">
        <f t="shared" si="79"/>
        <v>0.25</v>
      </c>
      <c r="D555" s="62">
        <v>9140.5509999999995</v>
      </c>
      <c r="E555" s="62">
        <v>18</v>
      </c>
      <c r="F555" s="72"/>
      <c r="G555" s="55">
        <f t="shared" si="72"/>
        <v>-3.7745399999897566E-2</v>
      </c>
      <c r="H555" s="56">
        <f t="shared" si="73"/>
        <v>-25.905475412249871</v>
      </c>
      <c r="I555" s="56">
        <f t="shared" si="74"/>
        <v>-5.4745060015651426E-3</v>
      </c>
      <c r="J555" s="56">
        <f t="shared" si="75"/>
        <v>-3.7745399999897567E-3</v>
      </c>
      <c r="K555" s="56">
        <f t="shared" si="76"/>
        <v>-3.848958830629555E-4</v>
      </c>
      <c r="L555" s="56">
        <f t="shared" si="77"/>
        <v>2822.8862254599999</v>
      </c>
      <c r="M555" s="57"/>
      <c r="N555" s="87">
        <v>2834</v>
      </c>
      <c r="O555">
        <f t="shared" si="80"/>
        <v>194.42500000000223</v>
      </c>
      <c r="P555" s="57">
        <f t="shared" si="78"/>
        <v>-1.9413861386085706E-4</v>
      </c>
      <c r="Q555" s="81"/>
      <c r="R555" s="81"/>
    </row>
    <row r="556" spans="2:18" x14ac:dyDescent="0.25">
      <c r="B556" s="70">
        <v>42539</v>
      </c>
      <c r="C556" s="54">
        <f t="shared" si="79"/>
        <v>0.25</v>
      </c>
      <c r="D556" s="62">
        <v>9138.4599999999991</v>
      </c>
      <c r="E556" s="62">
        <v>18</v>
      </c>
      <c r="F556" s="72"/>
      <c r="G556" s="55">
        <f t="shared" si="72"/>
        <v>0.20355600000014276</v>
      </c>
      <c r="H556" s="56">
        <f t="shared" si="73"/>
        <v>-25.662544410857436</v>
      </c>
      <c r="I556" s="56">
        <f t="shared" si="74"/>
        <v>2.9523294061220704E-2</v>
      </c>
      <c r="J556" s="56">
        <f t="shared" si="75"/>
        <v>2.0355600000014278E-2</v>
      </c>
      <c r="K556" s="56">
        <f t="shared" si="76"/>
        <v>2.0756931009614558E-3</v>
      </c>
      <c r="L556" s="56">
        <f t="shared" si="77"/>
        <v>2822.9103556</v>
      </c>
      <c r="M556" s="57"/>
      <c r="N556" s="87">
        <v>2834</v>
      </c>
      <c r="O556">
        <f t="shared" si="80"/>
        <v>194.42500000000223</v>
      </c>
      <c r="P556" s="57">
        <f t="shared" si="78"/>
        <v>1.0469641249846492E-3</v>
      </c>
      <c r="Q556" s="81"/>
      <c r="R556" s="81"/>
    </row>
    <row r="557" spans="2:18" x14ac:dyDescent="0.25">
      <c r="B557" s="70">
        <v>42539.25</v>
      </c>
      <c r="C557" s="54">
        <f t="shared" si="79"/>
        <v>0.25</v>
      </c>
      <c r="D557" s="62">
        <v>9138.2909999999993</v>
      </c>
      <c r="E557" s="62">
        <v>18</v>
      </c>
      <c r="F557" s="72"/>
      <c r="G557" s="55">
        <f t="shared" si="72"/>
        <v>0.22305860000012764</v>
      </c>
      <c r="H557" s="56">
        <f t="shared" si="73"/>
        <v>-25.642910185428036</v>
      </c>
      <c r="I557" s="56">
        <f t="shared" si="74"/>
        <v>3.235190630923851E-2</v>
      </c>
      <c r="J557" s="56">
        <f t="shared" si="75"/>
        <v>2.2305860000012764E-2</v>
      </c>
      <c r="K557" s="56">
        <f t="shared" si="76"/>
        <v>2.2745642335773018E-3</v>
      </c>
      <c r="L557" s="56">
        <f t="shared" si="77"/>
        <v>2822.9123058599998</v>
      </c>
      <c r="M557" s="57"/>
      <c r="N557" s="87">
        <v>2834</v>
      </c>
      <c r="O557">
        <f t="shared" si="80"/>
        <v>194.42500000000223</v>
      </c>
      <c r="P557" s="57">
        <f t="shared" si="78"/>
        <v>1.1472732416105186E-3</v>
      </c>
      <c r="Q557" s="81"/>
      <c r="R557" s="81"/>
    </row>
    <row r="558" spans="2:18" x14ac:dyDescent="0.25">
      <c r="B558" s="70">
        <v>42539.5</v>
      </c>
      <c r="C558" s="54">
        <f t="shared" si="79"/>
        <v>0.25</v>
      </c>
      <c r="D558" s="62">
        <v>9138.2749999999996</v>
      </c>
      <c r="E558" s="62">
        <v>18</v>
      </c>
      <c r="F558" s="72"/>
      <c r="G558" s="55">
        <f t="shared" si="72"/>
        <v>0.22490500000008398</v>
      </c>
      <c r="H558" s="56">
        <f t="shared" si="73"/>
        <v>-25.641051324493674</v>
      </c>
      <c r="I558" s="56">
        <f t="shared" si="74"/>
        <v>3.2619703918512176E-2</v>
      </c>
      <c r="J558" s="56">
        <f t="shared" si="75"/>
        <v>2.24905000000084E-2</v>
      </c>
      <c r="K558" s="56">
        <f t="shared" si="76"/>
        <v>2.2933922698008566E-3</v>
      </c>
      <c r="L558" s="56">
        <f t="shared" si="77"/>
        <v>2822.9124904999999</v>
      </c>
      <c r="M558" s="57"/>
      <c r="N558" s="87">
        <v>2834</v>
      </c>
      <c r="O558">
        <f t="shared" si="80"/>
        <v>194.42500000000223</v>
      </c>
      <c r="P558" s="57">
        <f t="shared" si="78"/>
        <v>1.1567699627109754E-3</v>
      </c>
      <c r="Q558" s="81"/>
      <c r="R558" s="81"/>
    </row>
    <row r="559" spans="2:18" x14ac:dyDescent="0.25">
      <c r="B559" s="70">
        <v>42539.75</v>
      </c>
      <c r="C559" s="54">
        <f t="shared" si="79"/>
        <v>0.25</v>
      </c>
      <c r="D559" s="62">
        <v>9140.8670000000002</v>
      </c>
      <c r="E559" s="62">
        <v>18</v>
      </c>
      <c r="F559" s="72"/>
      <c r="G559" s="55">
        <f t="shared" si="72"/>
        <v>-7.4211799999979844E-2</v>
      </c>
      <c r="H559" s="56">
        <f t="shared" si="73"/>
        <v>-25.94218824949462</v>
      </c>
      <c r="I559" s="56">
        <f t="shared" si="74"/>
        <v>-1.0763508784857077E-2</v>
      </c>
      <c r="J559" s="56">
        <f t="shared" si="75"/>
        <v>-7.4211799999979846E-3</v>
      </c>
      <c r="K559" s="56">
        <f t="shared" si="76"/>
        <v>-7.5674959848779451E-4</v>
      </c>
      <c r="L559" s="56">
        <f t="shared" si="77"/>
        <v>2822.8825788199997</v>
      </c>
      <c r="M559" s="57"/>
      <c r="N559" s="87">
        <v>2834</v>
      </c>
      <c r="O559">
        <f t="shared" si="80"/>
        <v>194.42500000000223</v>
      </c>
      <c r="P559" s="57">
        <f t="shared" si="78"/>
        <v>-3.8169885559973763E-4</v>
      </c>
      <c r="Q559" s="81"/>
      <c r="R559" s="81"/>
    </row>
    <row r="560" spans="2:18" x14ac:dyDescent="0.25">
      <c r="B560" s="70">
        <v>42540</v>
      </c>
      <c r="C560" s="54">
        <f t="shared" si="79"/>
        <v>0.25</v>
      </c>
      <c r="D560" s="62">
        <v>9138.6589999999997</v>
      </c>
      <c r="E560" s="62">
        <v>18</v>
      </c>
      <c r="F560" s="72"/>
      <c r="G560" s="55">
        <f t="shared" si="72"/>
        <v>0.18059140000008231</v>
      </c>
      <c r="H560" s="56">
        <f t="shared" si="73"/>
        <v>-25.685664017689533</v>
      </c>
      <c r="I560" s="56">
        <f t="shared" si="74"/>
        <v>2.6192561295791936E-2</v>
      </c>
      <c r="J560" s="56">
        <f t="shared" si="75"/>
        <v>1.8059140000008231E-2</v>
      </c>
      <c r="K560" s="56">
        <f t="shared" si="76"/>
        <v>1.8415194004248393E-3</v>
      </c>
      <c r="L560" s="56">
        <f t="shared" si="77"/>
        <v>2822.9080591399998</v>
      </c>
      <c r="M560" s="57"/>
      <c r="N560" s="87">
        <v>2834</v>
      </c>
      <c r="O560">
        <f t="shared" si="80"/>
        <v>194.42500000000223</v>
      </c>
      <c r="P560" s="57">
        <f t="shared" si="78"/>
        <v>9.2884865629461351E-4</v>
      </c>
      <c r="Q560" s="81"/>
      <c r="R560" s="81"/>
    </row>
    <row r="561" spans="2:18" x14ac:dyDescent="0.25">
      <c r="B561" s="70">
        <v>42540.25</v>
      </c>
      <c r="C561" s="54">
        <f t="shared" si="79"/>
        <v>0.25</v>
      </c>
      <c r="D561" s="62">
        <v>9138.7450000000008</v>
      </c>
      <c r="E561" s="62">
        <v>18</v>
      </c>
      <c r="F561" s="72"/>
      <c r="G561" s="55">
        <f t="shared" si="72"/>
        <v>0.17066699999994964</v>
      </c>
      <c r="H561" s="56">
        <f t="shared" si="73"/>
        <v>-25.6956554109031</v>
      </c>
      <c r="I561" s="56">
        <f t="shared" si="74"/>
        <v>2.4753149145892692E-2</v>
      </c>
      <c r="J561" s="56">
        <f t="shared" si="75"/>
        <v>1.7066699999994963E-2</v>
      </c>
      <c r="K561" s="56">
        <f t="shared" si="76"/>
        <v>1.7403187057194866E-3</v>
      </c>
      <c r="L561" s="56">
        <f t="shared" si="77"/>
        <v>2822.9070667000001</v>
      </c>
      <c r="M561" s="57"/>
      <c r="N561" s="87">
        <v>2834</v>
      </c>
      <c r="O561">
        <f t="shared" si="80"/>
        <v>194.42500000000223</v>
      </c>
      <c r="P561" s="57">
        <f t="shared" si="78"/>
        <v>8.7780378037776872E-4</v>
      </c>
      <c r="Q561" s="81"/>
      <c r="R561" s="81"/>
    </row>
    <row r="562" spans="2:18" x14ac:dyDescent="0.25">
      <c r="B562" s="70">
        <v>42540.5</v>
      </c>
      <c r="C562" s="54">
        <f t="shared" si="79"/>
        <v>0.25</v>
      </c>
      <c r="D562" s="62">
        <v>9138.2270000000008</v>
      </c>
      <c r="E562" s="62">
        <v>18</v>
      </c>
      <c r="F562" s="72"/>
      <c r="G562" s="55">
        <f t="shared" si="72"/>
        <v>0.230444199999953</v>
      </c>
      <c r="H562" s="56">
        <f t="shared" si="73"/>
        <v>-25.635474742358383</v>
      </c>
      <c r="I562" s="56">
        <f t="shared" si="74"/>
        <v>3.3423096746333182E-2</v>
      </c>
      <c r="J562" s="56">
        <f t="shared" si="75"/>
        <v>2.3044419999995302E-2</v>
      </c>
      <c r="K562" s="56">
        <f t="shared" si="76"/>
        <v>2.3498763784715209E-3</v>
      </c>
      <c r="L562" s="56">
        <f t="shared" si="77"/>
        <v>2822.91304442</v>
      </c>
      <c r="M562" s="57"/>
      <c r="N562" s="87">
        <v>2834</v>
      </c>
      <c r="O562">
        <f t="shared" si="80"/>
        <v>194.42500000000223</v>
      </c>
      <c r="P562" s="57">
        <f t="shared" si="78"/>
        <v>1.185260126012346E-3</v>
      </c>
      <c r="Q562" s="81"/>
      <c r="R562" s="81"/>
    </row>
    <row r="563" spans="2:18" x14ac:dyDescent="0.25">
      <c r="B563" s="70">
        <v>42540.75</v>
      </c>
      <c r="C563" s="54">
        <f t="shared" si="79"/>
        <v>0.25</v>
      </c>
      <c r="D563" s="62">
        <v>9141.3040000000001</v>
      </c>
      <c r="E563" s="62">
        <v>18</v>
      </c>
      <c r="F563" s="72"/>
      <c r="G563" s="55">
        <f t="shared" si="72"/>
        <v>-0.1246415999999681</v>
      </c>
      <c r="H563" s="56">
        <f t="shared" si="73"/>
        <v>-25.992958922004391</v>
      </c>
      <c r="I563" s="56">
        <f t="shared" si="74"/>
        <v>-1.8077730988315371E-2</v>
      </c>
      <c r="J563" s="56">
        <f t="shared" si="75"/>
        <v>-1.246415999999681E-2</v>
      </c>
      <c r="K563" s="56">
        <f t="shared" si="76"/>
        <v>-1.2709903378556747E-3</v>
      </c>
      <c r="L563" s="56">
        <f t="shared" si="77"/>
        <v>2822.8775358399998</v>
      </c>
      <c r="M563" s="57"/>
      <c r="N563" s="87">
        <v>2834</v>
      </c>
      <c r="O563">
        <f t="shared" si="80"/>
        <v>194.42500000000223</v>
      </c>
      <c r="P563" s="57">
        <f t="shared" si="78"/>
        <v>-6.4107805066203761E-4</v>
      </c>
      <c r="Q563" s="81"/>
      <c r="R563" s="81"/>
    </row>
    <row r="564" spans="2:18" x14ac:dyDescent="0.25">
      <c r="B564" s="70">
        <v>42541</v>
      </c>
      <c r="C564" s="54">
        <f t="shared" si="79"/>
        <v>0.25</v>
      </c>
      <c r="D564" s="62">
        <v>9138.6090000000004</v>
      </c>
      <c r="E564" s="62">
        <v>18</v>
      </c>
      <c r="F564" s="72"/>
      <c r="G564" s="55">
        <f t="shared" si="72"/>
        <v>0.18636139999999835</v>
      </c>
      <c r="H564" s="56">
        <f t="shared" si="73"/>
        <v>-25.679855069627592</v>
      </c>
      <c r="I564" s="56">
        <f t="shared" si="74"/>
        <v>2.702942882477976E-2</v>
      </c>
      <c r="J564" s="56">
        <f t="shared" si="75"/>
        <v>1.8636139999999836E-2</v>
      </c>
      <c r="K564" s="56">
        <f t="shared" si="76"/>
        <v>1.9003570136239831E-3</v>
      </c>
      <c r="L564" s="56">
        <f t="shared" si="77"/>
        <v>2822.90863614</v>
      </c>
      <c r="M564" s="57"/>
      <c r="N564" s="87">
        <v>2834</v>
      </c>
      <c r="O564">
        <f t="shared" si="80"/>
        <v>194.42500000000223</v>
      </c>
      <c r="P564" s="57">
        <f t="shared" si="78"/>
        <v>9.5852590973381107E-4</v>
      </c>
      <c r="Q564" s="81"/>
      <c r="R564" s="81"/>
    </row>
    <row r="565" spans="2:18" x14ac:dyDescent="0.25">
      <c r="B565" s="70">
        <v>42541.25</v>
      </c>
      <c r="C565" s="54">
        <f t="shared" si="79"/>
        <v>0.25</v>
      </c>
      <c r="D565" s="62">
        <v>9138.6589999999997</v>
      </c>
      <c r="E565" s="62">
        <v>18</v>
      </c>
      <c r="F565" s="72"/>
      <c r="G565" s="55">
        <f t="shared" si="72"/>
        <v>0.18059140000008231</v>
      </c>
      <c r="H565" s="56">
        <f t="shared" si="73"/>
        <v>-25.685664017689533</v>
      </c>
      <c r="I565" s="56">
        <f t="shared" si="74"/>
        <v>2.6192561295791936E-2</v>
      </c>
      <c r="J565" s="56">
        <f t="shared" si="75"/>
        <v>1.8059140000008231E-2</v>
      </c>
      <c r="K565" s="56">
        <f t="shared" si="76"/>
        <v>1.8415194004248393E-3</v>
      </c>
      <c r="L565" s="56">
        <f t="shared" si="77"/>
        <v>2822.9080591399998</v>
      </c>
      <c r="M565" s="57"/>
      <c r="N565" s="87">
        <v>2834</v>
      </c>
      <c r="O565">
        <f t="shared" si="80"/>
        <v>194.42500000000223</v>
      </c>
      <c r="P565" s="57">
        <f t="shared" si="78"/>
        <v>9.2884865629461351E-4</v>
      </c>
      <c r="Q565" s="81"/>
      <c r="R565" s="81"/>
    </row>
    <row r="566" spans="2:18" x14ac:dyDescent="0.25">
      <c r="B566" s="70">
        <v>42541.5</v>
      </c>
      <c r="C566" s="54">
        <f t="shared" si="79"/>
        <v>0.25</v>
      </c>
      <c r="D566" s="62">
        <v>9137.6229999999996</v>
      </c>
      <c r="E566" s="62">
        <v>18</v>
      </c>
      <c r="F566" s="72"/>
      <c r="G566" s="55">
        <f t="shared" si="72"/>
        <v>0.300145800000089</v>
      </c>
      <c r="H566" s="56">
        <f t="shared" si="73"/>
        <v>-25.565302836221008</v>
      </c>
      <c r="I566" s="56">
        <f t="shared" si="74"/>
        <v>4.3532456496672908E-2</v>
      </c>
      <c r="J566" s="56">
        <f t="shared" si="75"/>
        <v>3.0014580000008902E-2</v>
      </c>
      <c r="K566" s="56">
        <f t="shared" si="76"/>
        <v>3.0606347459289076E-3</v>
      </c>
      <c r="L566" s="56">
        <f t="shared" si="77"/>
        <v>2822.92001458</v>
      </c>
      <c r="M566" s="57"/>
      <c r="N566" s="87">
        <v>2834</v>
      </c>
      <c r="O566">
        <f t="shared" si="80"/>
        <v>194.42500000000223</v>
      </c>
      <c r="P566" s="57">
        <f t="shared" si="78"/>
        <v>1.5437613475637677E-3</v>
      </c>
      <c r="Q566" s="81"/>
      <c r="R566" s="81"/>
    </row>
    <row r="567" spans="2:18" x14ac:dyDescent="0.25">
      <c r="B567" s="70">
        <v>42541.75</v>
      </c>
      <c r="C567" s="54">
        <f t="shared" si="79"/>
        <v>0.25</v>
      </c>
      <c r="D567" s="62">
        <v>9140.1329999999998</v>
      </c>
      <c r="E567" s="62">
        <v>18</v>
      </c>
      <c r="F567" s="72"/>
      <c r="G567" s="55">
        <f t="shared" si="72"/>
        <v>1.0491800000063813E-2</v>
      </c>
      <c r="H567" s="56">
        <f t="shared" si="73"/>
        <v>-25.856912295598931</v>
      </c>
      <c r="I567" s="56">
        <f t="shared" si="74"/>
        <v>1.521706540869255E-3</v>
      </c>
      <c r="J567" s="56">
        <f t="shared" si="75"/>
        <v>1.0491800000063812E-3</v>
      </c>
      <c r="K567" s="56">
        <f t="shared" si="76"/>
        <v>1.069865632886507E-4</v>
      </c>
      <c r="L567" s="56">
        <f t="shared" si="77"/>
        <v>2822.8910491799998</v>
      </c>
      <c r="M567" s="57"/>
      <c r="N567" s="87">
        <v>2834</v>
      </c>
      <c r="O567">
        <f t="shared" si="80"/>
        <v>194.42500000000223</v>
      </c>
      <c r="P567" s="57">
        <f t="shared" si="78"/>
        <v>5.3963224894245558E-5</v>
      </c>
      <c r="Q567" s="81"/>
      <c r="R567" s="81"/>
    </row>
    <row r="568" spans="2:18" x14ac:dyDescent="0.25">
      <c r="B568" s="70">
        <v>42542</v>
      </c>
      <c r="C568" s="54">
        <f t="shared" si="79"/>
        <v>0.25</v>
      </c>
      <c r="D568" s="62">
        <v>9138.0239999999994</v>
      </c>
      <c r="E568" s="62">
        <v>18</v>
      </c>
      <c r="F568" s="72"/>
      <c r="G568" s="55">
        <f t="shared" si="72"/>
        <v>0.25387040000010747</v>
      </c>
      <c r="H568" s="56">
        <f t="shared" si="73"/>
        <v>-25.611890458170137</v>
      </c>
      <c r="I568" s="56">
        <f t="shared" si="74"/>
        <v>3.6820778914095582E-2</v>
      </c>
      <c r="J568" s="56">
        <f t="shared" si="75"/>
        <v>2.5387040000010748E-2</v>
      </c>
      <c r="K568" s="56">
        <f t="shared" si="76"/>
        <v>2.5887570880650957E-3</v>
      </c>
      <c r="L568" s="56">
        <f t="shared" si="77"/>
        <v>2822.91538704</v>
      </c>
      <c r="M568" s="57"/>
      <c r="N568" s="87">
        <v>2834</v>
      </c>
      <c r="O568">
        <f t="shared" si="80"/>
        <v>194.42500000000223</v>
      </c>
      <c r="P568" s="57">
        <f t="shared" si="78"/>
        <v>1.3057497749780354E-3</v>
      </c>
      <c r="Q568" s="81"/>
      <c r="R568" s="81"/>
    </row>
    <row r="569" spans="2:18" x14ac:dyDescent="0.25">
      <c r="B569" s="70">
        <v>42542.25</v>
      </c>
      <c r="C569" s="54">
        <f t="shared" si="79"/>
        <v>0.25</v>
      </c>
      <c r="D569" s="62">
        <v>9139.2639999999992</v>
      </c>
      <c r="E569" s="62">
        <v>18</v>
      </c>
      <c r="F569" s="72"/>
      <c r="G569" s="55">
        <f t="shared" si="72"/>
        <v>0.11077440000013267</v>
      </c>
      <c r="H569" s="56">
        <f t="shared" si="73"/>
        <v>-25.755952375511015</v>
      </c>
      <c r="I569" s="56">
        <f t="shared" si="74"/>
        <v>1.6066464194899242E-2</v>
      </c>
      <c r="J569" s="56">
        <f t="shared" si="75"/>
        <v>1.1077440000013268E-2</v>
      </c>
      <c r="K569" s="56">
        <f t="shared" si="76"/>
        <v>1.1295842807053529E-3</v>
      </c>
      <c r="L569" s="56">
        <f t="shared" si="77"/>
        <v>2822.9010774399999</v>
      </c>
      <c r="M569" s="57"/>
      <c r="N569" s="87">
        <v>2834</v>
      </c>
      <c r="O569">
        <f t="shared" si="80"/>
        <v>194.42500000000223</v>
      </c>
      <c r="P569" s="57">
        <f t="shared" si="78"/>
        <v>5.6975388967535757E-4</v>
      </c>
      <c r="Q569" s="81"/>
      <c r="R569" s="81"/>
    </row>
    <row r="570" spans="2:18" x14ac:dyDescent="0.25">
      <c r="B570" s="70">
        <v>42542.5</v>
      </c>
      <c r="C570" s="54">
        <f t="shared" si="79"/>
        <v>0.25</v>
      </c>
      <c r="D570" s="62">
        <v>9138.5779999999995</v>
      </c>
      <c r="E570" s="62">
        <v>18</v>
      </c>
      <c r="F570" s="72"/>
      <c r="G570" s="55">
        <f t="shared" si="72"/>
        <v>0.18993880000009741</v>
      </c>
      <c r="H570" s="56">
        <f t="shared" si="73"/>
        <v>-25.676253522375646</v>
      </c>
      <c r="I570" s="56">
        <f t="shared" si="74"/>
        <v>2.7548286692774128E-2</v>
      </c>
      <c r="J570" s="56">
        <f t="shared" si="75"/>
        <v>1.8993880000009743E-2</v>
      </c>
      <c r="K570" s="56">
        <f t="shared" si="76"/>
        <v>1.9368363338089934E-3</v>
      </c>
      <c r="L570" s="56">
        <f t="shared" si="77"/>
        <v>2822.9089938799998</v>
      </c>
      <c r="M570" s="57"/>
      <c r="N570" s="87">
        <v>2834</v>
      </c>
      <c r="O570">
        <f t="shared" si="80"/>
        <v>194.42500000000223</v>
      </c>
      <c r="P570" s="57">
        <f t="shared" si="78"/>
        <v>9.7692580686689081E-4</v>
      </c>
      <c r="Q570" s="81"/>
      <c r="R570" s="81"/>
    </row>
    <row r="571" spans="2:18" x14ac:dyDescent="0.25">
      <c r="B571" s="70">
        <v>42542.75</v>
      </c>
      <c r="C571" s="54">
        <f t="shared" si="79"/>
        <v>0.25</v>
      </c>
      <c r="D571" s="62">
        <v>9139.9989999999998</v>
      </c>
      <c r="E571" s="62">
        <v>18</v>
      </c>
      <c r="F571" s="72"/>
      <c r="G571" s="55">
        <f t="shared" si="72"/>
        <v>2.5955400000065493E-2</v>
      </c>
      <c r="H571" s="56">
        <f t="shared" si="73"/>
        <v>-25.841344231244193</v>
      </c>
      <c r="I571" s="56">
        <f t="shared" si="74"/>
        <v>3.7645115185894985E-3</v>
      </c>
      <c r="J571" s="56">
        <f t="shared" si="75"/>
        <v>2.5955400000065494E-3</v>
      </c>
      <c r="K571" s="56">
        <f t="shared" si="76"/>
        <v>2.6467136666466783E-4</v>
      </c>
      <c r="L571" s="56">
        <f t="shared" si="77"/>
        <v>2822.89259554</v>
      </c>
      <c r="M571" s="57"/>
      <c r="N571" s="87">
        <v>2834</v>
      </c>
      <c r="O571">
        <f t="shared" si="80"/>
        <v>194.42500000000223</v>
      </c>
      <c r="P571" s="57">
        <f t="shared" si="78"/>
        <v>1.3349826411246081E-4</v>
      </c>
      <c r="Q571" s="81"/>
      <c r="R571" s="81"/>
    </row>
    <row r="572" spans="2:18" x14ac:dyDescent="0.25">
      <c r="B572" s="70">
        <v>42543</v>
      </c>
      <c r="C572" s="54">
        <f t="shared" si="79"/>
        <v>0.25</v>
      </c>
      <c r="D572" s="62">
        <v>9138.0589999999993</v>
      </c>
      <c r="E572" s="62">
        <v>18</v>
      </c>
      <c r="F572" s="72"/>
      <c r="G572" s="55">
        <f t="shared" si="72"/>
        <v>0.24983140000012427</v>
      </c>
      <c r="H572" s="56">
        <f t="shared" si="73"/>
        <v>-25.615956712784509</v>
      </c>
      <c r="I572" s="56">
        <f t="shared" si="74"/>
        <v>3.623497164379802E-2</v>
      </c>
      <c r="J572" s="56">
        <f t="shared" si="75"/>
        <v>2.4983140000012428E-2</v>
      </c>
      <c r="K572" s="56">
        <f t="shared" si="76"/>
        <v>2.5475707588252672E-3</v>
      </c>
      <c r="L572" s="56">
        <f t="shared" si="77"/>
        <v>2822.91498314</v>
      </c>
      <c r="M572" s="57"/>
      <c r="N572" s="87">
        <v>2834</v>
      </c>
      <c r="O572">
        <f t="shared" si="80"/>
        <v>194.42500000000223</v>
      </c>
      <c r="P572" s="57">
        <f t="shared" si="78"/>
        <v>1.2849756975703815E-3</v>
      </c>
      <c r="Q572" s="81"/>
      <c r="R572" s="81"/>
    </row>
    <row r="573" spans="2:18" x14ac:dyDescent="0.25">
      <c r="B573" s="70">
        <v>42543.25</v>
      </c>
      <c r="C573" s="54">
        <f t="shared" si="79"/>
        <v>0.25</v>
      </c>
      <c r="D573" s="62">
        <v>9138.0920000000006</v>
      </c>
      <c r="E573" s="62">
        <v>18</v>
      </c>
      <c r="F573" s="72"/>
      <c r="G573" s="55">
        <f t="shared" si="72"/>
        <v>0.24602319999997818</v>
      </c>
      <c r="H573" s="56">
        <f t="shared" si="73"/>
        <v>-25.619790610481004</v>
      </c>
      <c r="I573" s="56">
        <f t="shared" si="74"/>
        <v>3.5682639074636834E-2</v>
      </c>
      <c r="J573" s="56">
        <f t="shared" si="75"/>
        <v>2.4602319999997818E-2</v>
      </c>
      <c r="K573" s="56">
        <f t="shared" si="76"/>
        <v>2.5087379341117775E-3</v>
      </c>
      <c r="L573" s="56">
        <f t="shared" si="77"/>
        <v>2822.9146023200001</v>
      </c>
      <c r="M573" s="57"/>
      <c r="N573" s="87">
        <v>2834</v>
      </c>
      <c r="O573">
        <f t="shared" si="80"/>
        <v>194.42500000000223</v>
      </c>
      <c r="P573" s="57">
        <f t="shared" si="78"/>
        <v>1.2653887102994747E-3</v>
      </c>
      <c r="Q573" s="81"/>
      <c r="R573" s="81"/>
    </row>
    <row r="574" spans="2:18" x14ac:dyDescent="0.25">
      <c r="B574" s="70">
        <v>42543.5</v>
      </c>
      <c r="C574" s="54">
        <f t="shared" si="79"/>
        <v>0.25</v>
      </c>
      <c r="D574" s="62">
        <v>9138.6939999999995</v>
      </c>
      <c r="E574" s="62">
        <v>18</v>
      </c>
      <c r="F574" s="72"/>
      <c r="G574" s="55">
        <f t="shared" si="72"/>
        <v>0.17655240000009909</v>
      </c>
      <c r="H574" s="56">
        <f t="shared" si="73"/>
        <v>-25.689730281980701</v>
      </c>
      <c r="I574" s="56">
        <f t="shared" si="74"/>
        <v>2.5606754025494369E-2</v>
      </c>
      <c r="J574" s="56">
        <f t="shared" si="75"/>
        <v>1.7655240000009908E-2</v>
      </c>
      <c r="K574" s="56">
        <f t="shared" si="76"/>
        <v>1.8003330711850105E-3</v>
      </c>
      <c r="L574" s="56">
        <f t="shared" si="77"/>
        <v>2822.9076552399997</v>
      </c>
      <c r="M574" s="57"/>
      <c r="N574" s="87">
        <v>2834</v>
      </c>
      <c r="O574">
        <f t="shared" si="80"/>
        <v>194.42500000000223</v>
      </c>
      <c r="P574" s="57">
        <f t="shared" si="78"/>
        <v>9.0807457888695934E-4</v>
      </c>
      <c r="Q574" s="81"/>
      <c r="R574" s="81"/>
    </row>
    <row r="575" spans="2:18" x14ac:dyDescent="0.25">
      <c r="B575" s="70">
        <v>42543.75</v>
      </c>
      <c r="C575" s="54">
        <f t="shared" si="79"/>
        <v>0.25</v>
      </c>
      <c r="D575" s="62">
        <v>9139.4639999999999</v>
      </c>
      <c r="E575" s="62">
        <v>18</v>
      </c>
      <c r="F575" s="72"/>
      <c r="G575" s="55">
        <f t="shared" si="72"/>
        <v>8.7694400000048689E-2</v>
      </c>
      <c r="H575" s="56">
        <f t="shared" si="73"/>
        <v>-25.779188231328362</v>
      </c>
      <c r="I575" s="56">
        <f t="shared" si="74"/>
        <v>1.2718994078887061E-2</v>
      </c>
      <c r="J575" s="56">
        <f t="shared" si="75"/>
        <v>8.7694400000048692E-3</v>
      </c>
      <c r="K575" s="56">
        <f t="shared" si="76"/>
        <v>8.9423382790449651E-4</v>
      </c>
      <c r="L575" s="56">
        <f t="shared" si="77"/>
        <v>2822.8987694399998</v>
      </c>
      <c r="M575" s="57"/>
      <c r="N575" s="87">
        <v>2834</v>
      </c>
      <c r="O575">
        <f t="shared" si="80"/>
        <v>194.42500000000223</v>
      </c>
      <c r="P575" s="57">
        <f t="shared" si="78"/>
        <v>4.5104487591640831E-4</v>
      </c>
      <c r="Q575" s="81"/>
      <c r="R575" s="81"/>
    </row>
    <row r="576" spans="2:18" x14ac:dyDescent="0.25">
      <c r="B576" s="70">
        <v>42544</v>
      </c>
      <c r="C576" s="54">
        <f t="shared" si="79"/>
        <v>0.25</v>
      </c>
      <c r="D576" s="62">
        <v>9138.4269999999997</v>
      </c>
      <c r="E576" s="62">
        <v>18</v>
      </c>
      <c r="F576" s="72"/>
      <c r="G576" s="55">
        <f t="shared" si="72"/>
        <v>0.20736420000007894</v>
      </c>
      <c r="H576" s="56">
        <f t="shared" si="73"/>
        <v>-25.658710507873366</v>
      </c>
      <c r="I576" s="56">
        <f t="shared" si="74"/>
        <v>3.0075626630351446E-2</v>
      </c>
      <c r="J576" s="56">
        <f t="shared" si="75"/>
        <v>2.0736420000007895E-2</v>
      </c>
      <c r="K576" s="56">
        <f t="shared" si="76"/>
        <v>2.1145259256728048E-3</v>
      </c>
      <c r="L576" s="56">
        <f t="shared" si="77"/>
        <v>2822.9107364199999</v>
      </c>
      <c r="M576" s="57"/>
      <c r="N576" s="87">
        <v>2834</v>
      </c>
      <c r="O576">
        <f t="shared" si="80"/>
        <v>194.42500000000223</v>
      </c>
      <c r="P576" s="57">
        <f t="shared" si="78"/>
        <v>1.0665511122544763E-3</v>
      </c>
      <c r="Q576" s="81"/>
      <c r="R576" s="81"/>
    </row>
    <row r="577" spans="2:18" x14ac:dyDescent="0.25">
      <c r="B577" s="70">
        <v>42544.25</v>
      </c>
      <c r="C577" s="54">
        <f t="shared" si="79"/>
        <v>0.25</v>
      </c>
      <c r="D577" s="62">
        <v>9137.857</v>
      </c>
      <c r="E577" s="62">
        <v>18</v>
      </c>
      <c r="F577" s="72"/>
      <c r="G577" s="55">
        <f t="shared" si="72"/>
        <v>0.2731422000000453</v>
      </c>
      <c r="H577" s="56">
        <f t="shared" si="73"/>
        <v>-25.592488622068231</v>
      </c>
      <c r="I577" s="56">
        <f t="shared" si="74"/>
        <v>3.9615916460946567E-2</v>
      </c>
      <c r="J577" s="56">
        <f t="shared" si="75"/>
        <v>2.7314220000004531E-2</v>
      </c>
      <c r="K577" s="56">
        <f t="shared" si="76"/>
        <v>2.7852747161524619E-3</v>
      </c>
      <c r="L577" s="56">
        <f t="shared" si="77"/>
        <v>2822.9173142199998</v>
      </c>
      <c r="M577" s="57"/>
      <c r="N577" s="87">
        <v>2834</v>
      </c>
      <c r="O577">
        <f t="shared" si="80"/>
        <v>194.42500000000223</v>
      </c>
      <c r="P577" s="57">
        <f t="shared" si="78"/>
        <v>1.4048718014660778E-3</v>
      </c>
      <c r="Q577" s="81"/>
      <c r="R577" s="81"/>
    </row>
    <row r="578" spans="2:18" x14ac:dyDescent="0.25">
      <c r="B578" s="70">
        <v>42544.5</v>
      </c>
      <c r="C578" s="54">
        <f t="shared" si="79"/>
        <v>0.25</v>
      </c>
      <c r="D578" s="62">
        <v>9138.4419999999991</v>
      </c>
      <c r="E578" s="62">
        <v>18</v>
      </c>
      <c r="F578" s="72"/>
      <c r="G578" s="55">
        <f t="shared" si="72"/>
        <v>0.20563320000014612</v>
      </c>
      <c r="H578" s="56">
        <f t="shared" si="73"/>
        <v>-25.660453190989074</v>
      </c>
      <c r="I578" s="56">
        <f t="shared" si="74"/>
        <v>2.9824566371661192E-2</v>
      </c>
      <c r="J578" s="56">
        <f t="shared" si="75"/>
        <v>2.0563320000014613E-2</v>
      </c>
      <c r="K578" s="56">
        <f t="shared" si="76"/>
        <v>2.0968746417134899E-3</v>
      </c>
      <c r="L578" s="56">
        <f t="shared" si="77"/>
        <v>2822.9105633199997</v>
      </c>
      <c r="M578" s="57"/>
      <c r="N578" s="87">
        <v>2834</v>
      </c>
      <c r="O578">
        <f t="shared" si="80"/>
        <v>194.42500000000223</v>
      </c>
      <c r="P578" s="57">
        <f t="shared" si="78"/>
        <v>1.057647936222933E-3</v>
      </c>
      <c r="Q578" s="81"/>
      <c r="R578" s="81"/>
    </row>
    <row r="579" spans="2:18" x14ac:dyDescent="0.25">
      <c r="B579" s="70">
        <v>42544.75</v>
      </c>
      <c r="C579" s="54">
        <f t="shared" si="79"/>
        <v>0.25</v>
      </c>
      <c r="D579" s="62">
        <v>9140.1990000000005</v>
      </c>
      <c r="E579" s="62">
        <v>18</v>
      </c>
      <c r="F579" s="72"/>
      <c r="G579" s="55">
        <f t="shared" si="72"/>
        <v>2.8753999999815271E-3</v>
      </c>
      <c r="H579" s="56">
        <f t="shared" si="73"/>
        <v>-25.864580151065184</v>
      </c>
      <c r="I579" s="56">
        <f t="shared" si="74"/>
        <v>4.170414025773207E-4</v>
      </c>
      <c r="J579" s="56">
        <f t="shared" si="75"/>
        <v>2.8753999999815271E-4</v>
      </c>
      <c r="K579" s="56">
        <f t="shared" si="76"/>
        <v>2.9320913863811631E-5</v>
      </c>
      <c r="L579" s="56">
        <f t="shared" si="77"/>
        <v>2822.8902875399999</v>
      </c>
      <c r="M579" s="57"/>
      <c r="N579" s="87">
        <v>2834</v>
      </c>
      <c r="O579">
        <f t="shared" si="80"/>
        <v>194.42500000000223</v>
      </c>
      <c r="P579" s="57">
        <f t="shared" si="78"/>
        <v>1.4789250353511607E-5</v>
      </c>
      <c r="Q579" s="81"/>
      <c r="R579" s="81"/>
    </row>
    <row r="580" spans="2:18" x14ac:dyDescent="0.25">
      <c r="B580" s="70">
        <v>42545</v>
      </c>
      <c r="C580" s="54">
        <f t="shared" si="79"/>
        <v>0.25</v>
      </c>
      <c r="D580" s="62">
        <v>9137.9920000000002</v>
      </c>
      <c r="E580" s="62">
        <v>18</v>
      </c>
      <c r="F580" s="72"/>
      <c r="G580" s="55">
        <f t="shared" si="72"/>
        <v>0.25756320000002014</v>
      </c>
      <c r="H580" s="56">
        <f t="shared" si="73"/>
        <v>-25.608172740132431</v>
      </c>
      <c r="I580" s="56">
        <f t="shared" si="74"/>
        <v>3.7356374132642922E-2</v>
      </c>
      <c r="J580" s="56">
        <f t="shared" si="75"/>
        <v>2.5756320000002015E-2</v>
      </c>
      <c r="K580" s="56">
        <f t="shared" si="76"/>
        <v>2.6264131605122053E-3</v>
      </c>
      <c r="L580" s="56">
        <f t="shared" si="77"/>
        <v>2822.9157563199997</v>
      </c>
      <c r="M580" s="57"/>
      <c r="N580" s="87">
        <v>2834</v>
      </c>
      <c r="O580">
        <f t="shared" si="80"/>
        <v>194.42500000000223</v>
      </c>
      <c r="P580" s="57">
        <f t="shared" si="78"/>
        <v>1.3247432171789491E-3</v>
      </c>
      <c r="Q580" s="81"/>
      <c r="R580" s="81"/>
    </row>
    <row r="581" spans="2:18" x14ac:dyDescent="0.25">
      <c r="B581" s="70">
        <v>42545.25</v>
      </c>
      <c r="C581" s="54">
        <f t="shared" si="79"/>
        <v>0.25</v>
      </c>
      <c r="D581" s="62">
        <v>9138.7279999999992</v>
      </c>
      <c r="E581" s="62">
        <v>18</v>
      </c>
      <c r="F581" s="72"/>
      <c r="G581" s="55">
        <f t="shared" si="72"/>
        <v>0.17262880000013939</v>
      </c>
      <c r="H581" s="56">
        <f t="shared" si="73"/>
        <v>-25.693680367803154</v>
      </c>
      <c r="I581" s="56">
        <f t="shared" si="74"/>
        <v>2.5037684105780215E-2</v>
      </c>
      <c r="J581" s="56">
        <f t="shared" si="75"/>
        <v>1.7262880000013938E-2</v>
      </c>
      <c r="K581" s="56">
        <f t="shared" si="76"/>
        <v>1.7603234942094215E-3</v>
      </c>
      <c r="L581" s="56">
        <f t="shared" si="77"/>
        <v>2822.90726288</v>
      </c>
      <c r="M581" s="57"/>
      <c r="N581" s="87">
        <v>2834</v>
      </c>
      <c r="O581">
        <f t="shared" si="80"/>
        <v>194.42500000000223</v>
      </c>
      <c r="P581" s="57">
        <f t="shared" si="78"/>
        <v>8.8789404654821859E-4</v>
      </c>
      <c r="Q581" s="81"/>
      <c r="R581" s="81"/>
    </row>
    <row r="582" spans="2:18" x14ac:dyDescent="0.25">
      <c r="B582" s="70">
        <v>42545.5</v>
      </c>
      <c r="C582" s="54">
        <f t="shared" si="79"/>
        <v>0.25</v>
      </c>
      <c r="D582" s="62">
        <v>9138.7620000000006</v>
      </c>
      <c r="E582" s="62">
        <v>18</v>
      </c>
      <c r="F582" s="72"/>
      <c r="G582" s="55">
        <f t="shared" si="72"/>
        <v>0.16870519999996977</v>
      </c>
      <c r="H582" s="56">
        <f t="shared" si="73"/>
        <v>-25.697630454128557</v>
      </c>
      <c r="I582" s="56">
        <f t="shared" si="74"/>
        <v>2.4468614186035614E-2</v>
      </c>
      <c r="J582" s="56">
        <f t="shared" si="75"/>
        <v>1.6870519999996978E-2</v>
      </c>
      <c r="K582" s="56">
        <f t="shared" si="76"/>
        <v>1.7203139172316919E-3</v>
      </c>
      <c r="L582" s="56">
        <f t="shared" si="77"/>
        <v>2822.9068705199998</v>
      </c>
      <c r="M582" s="57"/>
      <c r="N582" s="87">
        <v>2834</v>
      </c>
      <c r="O582">
        <f t="shared" si="80"/>
        <v>194.42500000000223</v>
      </c>
      <c r="P582" s="57">
        <f t="shared" si="78"/>
        <v>8.6771351420839829E-4</v>
      </c>
      <c r="Q582" s="81"/>
      <c r="R582" s="81"/>
    </row>
    <row r="583" spans="2:18" x14ac:dyDescent="0.25">
      <c r="B583" s="70">
        <v>42545.75</v>
      </c>
      <c r="C583" s="54">
        <f t="shared" si="79"/>
        <v>0.25</v>
      </c>
      <c r="D583" s="62">
        <v>9140.6659999999993</v>
      </c>
      <c r="E583" s="62">
        <v>18</v>
      </c>
      <c r="F583" s="72"/>
      <c r="G583" s="55">
        <f t="shared" si="72"/>
        <v>-5.1016399999872376E-2</v>
      </c>
      <c r="H583" s="56">
        <f t="shared" si="73"/>
        <v>-25.918836091658022</v>
      </c>
      <c r="I583" s="56">
        <f t="shared" si="74"/>
        <v>-7.3993013182614897E-3</v>
      </c>
      <c r="J583" s="56">
        <f t="shared" si="75"/>
        <v>-5.1016399999872378E-3</v>
      </c>
      <c r="K583" s="56">
        <f t="shared" si="76"/>
        <v>-5.2022239342269859E-4</v>
      </c>
      <c r="L583" s="56">
        <f t="shared" si="77"/>
        <v>2822.8848983600001</v>
      </c>
      <c r="M583" s="57"/>
      <c r="N583" s="87">
        <v>2834</v>
      </c>
      <c r="O583">
        <f t="shared" si="80"/>
        <v>194.42500000000223</v>
      </c>
      <c r="P583" s="57">
        <f t="shared" si="78"/>
        <v>-2.6239629677187495E-4</v>
      </c>
      <c r="Q583" s="81"/>
      <c r="R583" s="81"/>
    </row>
    <row r="584" spans="2:18" x14ac:dyDescent="0.25">
      <c r="B584" s="70">
        <v>42546</v>
      </c>
      <c r="C584" s="54">
        <f t="shared" si="79"/>
        <v>0.25</v>
      </c>
      <c r="D584" s="62">
        <v>9138.7929999999997</v>
      </c>
      <c r="E584" s="62">
        <v>18</v>
      </c>
      <c r="F584" s="72"/>
      <c r="G584" s="55">
        <f t="shared" si="72"/>
        <v>0.16512780000008062</v>
      </c>
      <c r="H584" s="56">
        <f t="shared" si="73"/>
        <v>-25.701232003864106</v>
      </c>
      <c r="I584" s="56">
        <f t="shared" si="74"/>
        <v>2.3949756318071693E-2</v>
      </c>
      <c r="J584" s="56">
        <f t="shared" si="75"/>
        <v>1.6512780000008064E-2</v>
      </c>
      <c r="K584" s="56">
        <f t="shared" si="76"/>
        <v>1.6838345970488222E-3</v>
      </c>
      <c r="L584" s="56">
        <f t="shared" si="77"/>
        <v>2822.90651278</v>
      </c>
      <c r="M584" s="57"/>
      <c r="N584" s="87">
        <v>2834</v>
      </c>
      <c r="O584">
        <f t="shared" si="80"/>
        <v>194.42500000000223</v>
      </c>
      <c r="P584" s="57">
        <f t="shared" si="78"/>
        <v>8.493136170763982E-4</v>
      </c>
      <c r="Q584" s="81"/>
      <c r="R584" s="81"/>
    </row>
    <row r="585" spans="2:18" x14ac:dyDescent="0.25">
      <c r="B585" s="70">
        <v>42546.25</v>
      </c>
      <c r="C585" s="54">
        <f t="shared" si="79"/>
        <v>0.25</v>
      </c>
      <c r="D585" s="62">
        <v>9139.2980000000007</v>
      </c>
      <c r="E585" s="62">
        <v>18</v>
      </c>
      <c r="F585" s="72"/>
      <c r="G585" s="55">
        <f t="shared" si="72"/>
        <v>0.10685079999996305</v>
      </c>
      <c r="H585" s="56">
        <f t="shared" si="73"/>
        <v>-25.759902469771532</v>
      </c>
      <c r="I585" s="56">
        <f t="shared" si="74"/>
        <v>1.549739427515464E-2</v>
      </c>
      <c r="J585" s="56">
        <f t="shared" si="75"/>
        <v>1.0685079999996306E-2</v>
      </c>
      <c r="K585" s="56">
        <f t="shared" si="76"/>
        <v>1.0895747037276233E-3</v>
      </c>
      <c r="L585" s="56">
        <f t="shared" si="77"/>
        <v>2822.9006850799997</v>
      </c>
      <c r="M585" s="57"/>
      <c r="N585" s="87">
        <v>2834</v>
      </c>
      <c r="O585">
        <f t="shared" si="80"/>
        <v>194.42500000000223</v>
      </c>
      <c r="P585" s="57">
        <f t="shared" si="78"/>
        <v>5.4957335733553728E-4</v>
      </c>
      <c r="Q585" s="81"/>
      <c r="R585" s="81"/>
    </row>
    <row r="586" spans="2:18" x14ac:dyDescent="0.25">
      <c r="B586" s="70">
        <v>42546.5</v>
      </c>
      <c r="C586" s="54">
        <f t="shared" si="79"/>
        <v>0.25</v>
      </c>
      <c r="D586" s="62">
        <v>9140.1329999999998</v>
      </c>
      <c r="E586" s="62">
        <v>18</v>
      </c>
      <c r="F586" s="72"/>
      <c r="G586" s="55">
        <f t="shared" si="72"/>
        <v>1.0491800000063813E-2</v>
      </c>
      <c r="H586" s="56">
        <f t="shared" si="73"/>
        <v>-25.856912295598931</v>
      </c>
      <c r="I586" s="56">
        <f t="shared" si="74"/>
        <v>1.521706540869255E-3</v>
      </c>
      <c r="J586" s="56">
        <f t="shared" si="75"/>
        <v>1.0491800000063812E-3</v>
      </c>
      <c r="K586" s="56">
        <f t="shared" si="76"/>
        <v>1.069865632886507E-4</v>
      </c>
      <c r="L586" s="56">
        <f t="shared" si="77"/>
        <v>2822.8910491799998</v>
      </c>
      <c r="M586" s="57"/>
      <c r="N586" s="87">
        <v>2834</v>
      </c>
      <c r="O586">
        <f t="shared" si="80"/>
        <v>194.42500000000223</v>
      </c>
      <c r="P586" s="57">
        <f t="shared" si="78"/>
        <v>5.3963224894245558E-5</v>
      </c>
      <c r="Q586" s="81"/>
      <c r="R586" s="81"/>
    </row>
    <row r="587" spans="2:18" x14ac:dyDescent="0.25">
      <c r="B587" s="70">
        <v>42546.75</v>
      </c>
      <c r="C587" s="54">
        <f t="shared" si="79"/>
        <v>0.25</v>
      </c>
      <c r="D587" s="62">
        <v>9140.7829999999994</v>
      </c>
      <c r="E587" s="62">
        <v>18</v>
      </c>
      <c r="F587" s="72"/>
      <c r="G587" s="55">
        <f t="shared" si="72"/>
        <v>-6.4518199999894194E-2</v>
      </c>
      <c r="H587" s="56">
        <f t="shared" si="73"/>
        <v>-25.932429136617429</v>
      </c>
      <c r="I587" s="56">
        <f t="shared" si="74"/>
        <v>-9.3575713361246527E-3</v>
      </c>
      <c r="J587" s="56">
        <f t="shared" si="75"/>
        <v>-6.4518199999894195E-3</v>
      </c>
      <c r="K587" s="56">
        <f t="shared" si="76"/>
        <v>-6.5790240831092113E-4</v>
      </c>
      <c r="L587" s="56">
        <f t="shared" si="77"/>
        <v>2822.8835481799997</v>
      </c>
      <c r="M587" s="57"/>
      <c r="N587" s="87">
        <v>2834</v>
      </c>
      <c r="O587">
        <f t="shared" si="80"/>
        <v>194.42500000000223</v>
      </c>
      <c r="P587" s="57">
        <f t="shared" si="78"/>
        <v>-3.3184106982071983E-4</v>
      </c>
      <c r="Q587" s="81"/>
      <c r="R587" s="81"/>
    </row>
    <row r="588" spans="2:18" x14ac:dyDescent="0.25">
      <c r="B588" s="70">
        <v>42547</v>
      </c>
      <c r="C588" s="54">
        <f t="shared" si="79"/>
        <v>0.25</v>
      </c>
      <c r="D588" s="62">
        <v>9139.6810000000005</v>
      </c>
      <c r="E588" s="62">
        <v>18</v>
      </c>
      <c r="F588" s="72"/>
      <c r="G588" s="55">
        <f t="shared" si="72"/>
        <v>6.265259999998489E-2</v>
      </c>
      <c r="H588" s="56">
        <f t="shared" si="73"/>
        <v>-25.804399154589419</v>
      </c>
      <c r="I588" s="56">
        <f t="shared" si="74"/>
        <v>9.0869890030178084E-3</v>
      </c>
      <c r="J588" s="56">
        <f t="shared" si="75"/>
        <v>6.265259999998489E-3</v>
      </c>
      <c r="K588" s="56">
        <f t="shared" si="76"/>
        <v>6.3887858661584591E-4</v>
      </c>
      <c r="L588" s="56">
        <f t="shared" si="77"/>
        <v>2822.8962652599998</v>
      </c>
      <c r="M588" s="57"/>
      <c r="N588" s="87">
        <v>2834</v>
      </c>
      <c r="O588">
        <f t="shared" si="80"/>
        <v>194.42500000000223</v>
      </c>
      <c r="P588" s="57">
        <f t="shared" si="78"/>
        <v>3.2224559598808883E-4</v>
      </c>
      <c r="Q588" s="81"/>
      <c r="R588" s="81"/>
    </row>
    <row r="589" spans="2:18" x14ac:dyDescent="0.25">
      <c r="B589" s="70">
        <v>42547.25</v>
      </c>
      <c r="C589" s="54">
        <f t="shared" si="79"/>
        <v>0.25</v>
      </c>
      <c r="D589" s="62">
        <v>9139.2129999999997</v>
      </c>
      <c r="E589" s="62">
        <v>18</v>
      </c>
      <c r="F589" s="72"/>
      <c r="G589" s="55">
        <f t="shared" si="72"/>
        <v>0.1166598000000722</v>
      </c>
      <c r="H589" s="56">
        <f t="shared" si="73"/>
        <v>-25.750027235064636</v>
      </c>
      <c r="I589" s="56">
        <f t="shared" si="74"/>
        <v>1.6920069074470471E-2</v>
      </c>
      <c r="J589" s="56">
        <f t="shared" si="75"/>
        <v>1.1665980000007221E-2</v>
      </c>
      <c r="K589" s="56">
        <f t="shared" si="76"/>
        <v>1.1895986461687362E-3</v>
      </c>
      <c r="L589" s="56">
        <f t="shared" si="77"/>
        <v>2822.90166598</v>
      </c>
      <c r="M589" s="57"/>
      <c r="N589" s="87">
        <v>2834</v>
      </c>
      <c r="O589">
        <f t="shared" si="80"/>
        <v>194.42500000000223</v>
      </c>
      <c r="P589" s="57">
        <f t="shared" si="78"/>
        <v>6.0002468818346854E-4</v>
      </c>
      <c r="Q589" s="81"/>
      <c r="R589" s="81"/>
    </row>
    <row r="590" spans="2:18" x14ac:dyDescent="0.25">
      <c r="B590" s="70">
        <v>42547.5</v>
      </c>
      <c r="C590" s="54">
        <f t="shared" si="79"/>
        <v>0.25</v>
      </c>
      <c r="D590" s="62">
        <v>9138.2749999999996</v>
      </c>
      <c r="E590" s="62">
        <v>18</v>
      </c>
      <c r="F590" s="72"/>
      <c r="G590" s="55">
        <f t="shared" si="72"/>
        <v>0.22490500000008398</v>
      </c>
      <c r="H590" s="56">
        <f t="shared" si="73"/>
        <v>-25.641051324493674</v>
      </c>
      <c r="I590" s="56">
        <f t="shared" si="74"/>
        <v>3.2619703918512176E-2</v>
      </c>
      <c r="J590" s="56">
        <f t="shared" si="75"/>
        <v>2.24905000000084E-2</v>
      </c>
      <c r="K590" s="56">
        <f t="shared" si="76"/>
        <v>2.2933922698008566E-3</v>
      </c>
      <c r="L590" s="56">
        <f t="shared" si="77"/>
        <v>2822.9124904999999</v>
      </c>
      <c r="M590" s="57"/>
      <c r="N590" s="87">
        <v>2834</v>
      </c>
      <c r="O590">
        <f t="shared" si="80"/>
        <v>194.42500000000223</v>
      </c>
      <c r="P590" s="57">
        <f t="shared" si="78"/>
        <v>1.1567699627109754E-3</v>
      </c>
      <c r="Q590" s="81"/>
      <c r="R590" s="81"/>
    </row>
    <row r="591" spans="2:18" x14ac:dyDescent="0.25">
      <c r="B591" s="70">
        <v>42547.75</v>
      </c>
      <c r="C591" s="54">
        <f t="shared" si="79"/>
        <v>0.25</v>
      </c>
      <c r="D591" s="62">
        <v>9140.35</v>
      </c>
      <c r="E591" s="62">
        <v>18</v>
      </c>
      <c r="F591" s="72"/>
      <c r="G591" s="55">
        <f t="shared" si="72"/>
        <v>-1.455E-2</v>
      </c>
      <c r="H591" s="56">
        <f t="shared" si="73"/>
        <v>-25.882123282068278</v>
      </c>
      <c r="I591" s="56">
        <f t="shared" si="74"/>
        <v>-2.1102985350000001E-3</v>
      </c>
      <c r="J591" s="56">
        <f t="shared" si="75"/>
        <v>-1.4550000000000001E-3</v>
      </c>
      <c r="K591" s="56">
        <f t="shared" si="76"/>
        <v>-1.4836867800000001E-4</v>
      </c>
      <c r="L591" s="56">
        <f t="shared" si="77"/>
        <v>2822.8885449999998</v>
      </c>
      <c r="M591" s="57"/>
      <c r="N591" s="87">
        <v>2834</v>
      </c>
      <c r="O591">
        <f t="shared" si="80"/>
        <v>194.42500000000223</v>
      </c>
      <c r="P591" s="57">
        <f t="shared" si="78"/>
        <v>-7.4836055034073977E-5</v>
      </c>
      <c r="Q591" s="81"/>
      <c r="R591" s="81"/>
    </row>
    <row r="592" spans="2:18" x14ac:dyDescent="0.25">
      <c r="B592" s="70">
        <v>42548</v>
      </c>
      <c r="C592" s="54">
        <f t="shared" si="79"/>
        <v>0.25</v>
      </c>
      <c r="D592" s="62">
        <v>9138.3250000000007</v>
      </c>
      <c r="E592" s="62">
        <v>18</v>
      </c>
      <c r="F592" s="72"/>
      <c r="G592" s="55">
        <f t="shared" si="72"/>
        <v>0.21913499999995803</v>
      </c>
      <c r="H592" s="56">
        <f t="shared" si="73"/>
        <v>-25.646860265284658</v>
      </c>
      <c r="I592" s="56">
        <f t="shared" si="74"/>
        <v>3.1782836389493911E-2</v>
      </c>
      <c r="J592" s="56">
        <f t="shared" si="75"/>
        <v>2.1913499999995804E-2</v>
      </c>
      <c r="K592" s="56">
        <f t="shared" si="76"/>
        <v>2.2345546565995722E-3</v>
      </c>
      <c r="L592" s="56">
        <f t="shared" si="77"/>
        <v>2822.9119135000001</v>
      </c>
      <c r="M592" s="57"/>
      <c r="N592" s="87">
        <v>2834</v>
      </c>
      <c r="O592">
        <f t="shared" si="80"/>
        <v>194.42500000000223</v>
      </c>
      <c r="P592" s="57">
        <f t="shared" si="78"/>
        <v>1.1270927092706983E-3</v>
      </c>
      <c r="Q592" s="81"/>
      <c r="R592" s="81"/>
    </row>
    <row r="593" spans="2:18" x14ac:dyDescent="0.25">
      <c r="B593" s="70">
        <v>42548.25</v>
      </c>
      <c r="C593" s="54">
        <f t="shared" si="79"/>
        <v>0.25</v>
      </c>
      <c r="D593" s="62">
        <v>9138.7119999999995</v>
      </c>
      <c r="E593" s="62">
        <v>18</v>
      </c>
      <c r="F593" s="72"/>
      <c r="G593" s="55">
        <f t="shared" si="72"/>
        <v>0.17447520000009573</v>
      </c>
      <c r="H593" s="56">
        <f t="shared" si="73"/>
        <v>-25.691821503824031</v>
      </c>
      <c r="I593" s="56">
        <f t="shared" si="74"/>
        <v>2.5305481715053882E-2</v>
      </c>
      <c r="J593" s="56">
        <f t="shared" si="75"/>
        <v>1.7447520000009573E-2</v>
      </c>
      <c r="K593" s="56">
        <f t="shared" si="76"/>
        <v>1.7791515304329763E-3</v>
      </c>
      <c r="L593" s="56">
        <f t="shared" si="77"/>
        <v>2822.90744752</v>
      </c>
      <c r="M593" s="57"/>
      <c r="N593" s="87">
        <v>2834</v>
      </c>
      <c r="O593">
        <f t="shared" si="80"/>
        <v>194.42500000000223</v>
      </c>
      <c r="P593" s="57">
        <f t="shared" si="78"/>
        <v>8.973907676486755E-4</v>
      </c>
      <c r="Q593" s="81"/>
      <c r="R593" s="81"/>
    </row>
    <row r="594" spans="2:18" x14ac:dyDescent="0.25">
      <c r="B594" s="70">
        <v>42548.5</v>
      </c>
      <c r="C594" s="54">
        <f t="shared" si="79"/>
        <v>0.25</v>
      </c>
      <c r="D594" s="62">
        <v>9139.1270000000004</v>
      </c>
      <c r="E594" s="62">
        <v>18</v>
      </c>
      <c r="F594" s="72"/>
      <c r="G594" s="55">
        <f t="shared" si="72"/>
        <v>0.12658419999999496</v>
      </c>
      <c r="H594" s="56">
        <f t="shared" si="73"/>
        <v>-25.740035824327379</v>
      </c>
      <c r="I594" s="56">
        <f t="shared" si="74"/>
        <v>1.8359481224339266E-2</v>
      </c>
      <c r="J594" s="56">
        <f t="shared" si="75"/>
        <v>1.2658419999999497E-2</v>
      </c>
      <c r="K594" s="56">
        <f t="shared" si="76"/>
        <v>1.2907993408719485E-3</v>
      </c>
      <c r="L594" s="56">
        <f t="shared" si="77"/>
        <v>2822.9026584200001</v>
      </c>
      <c r="M594" s="57"/>
      <c r="N594" s="87">
        <v>2834</v>
      </c>
      <c r="O594">
        <f t="shared" si="80"/>
        <v>194.42500000000223</v>
      </c>
      <c r="P594" s="57">
        <f t="shared" si="78"/>
        <v>6.5106956409923368E-4</v>
      </c>
      <c r="Q594" s="81"/>
      <c r="R594" s="81"/>
    </row>
    <row r="595" spans="2:18" x14ac:dyDescent="0.25">
      <c r="B595" s="70">
        <v>42548.75</v>
      </c>
      <c r="C595" s="54">
        <f t="shared" si="79"/>
        <v>0.25</v>
      </c>
      <c r="D595" s="62">
        <v>9140.25</v>
      </c>
      <c r="E595" s="62">
        <v>18</v>
      </c>
      <c r="F595" s="72"/>
      <c r="G595" s="55">
        <f t="shared" si="72"/>
        <v>-3.0099999999580185E-3</v>
      </c>
      <c r="H595" s="56">
        <f t="shared" si="73"/>
        <v>-25.870505313406284</v>
      </c>
      <c r="I595" s="56">
        <f t="shared" si="74"/>
        <v>-4.3656347699391106E-4</v>
      </c>
      <c r="J595" s="56">
        <f t="shared" si="75"/>
        <v>-3.0099999999580186E-4</v>
      </c>
      <c r="K595" s="56">
        <f t="shared" si="76"/>
        <v>-3.0693451599571905E-5</v>
      </c>
      <c r="L595" s="56">
        <f t="shared" si="77"/>
        <v>2822.8896989999998</v>
      </c>
      <c r="M595" s="57"/>
      <c r="N595" s="87">
        <v>2834</v>
      </c>
      <c r="O595">
        <f t="shared" si="80"/>
        <v>194.42500000000223</v>
      </c>
      <c r="P595" s="57">
        <f t="shared" si="78"/>
        <v>-1.5481548154599378E-5</v>
      </c>
      <c r="Q595" s="81"/>
      <c r="R595" s="81"/>
    </row>
    <row r="596" spans="2:18" x14ac:dyDescent="0.25">
      <c r="B596" s="70">
        <v>42549</v>
      </c>
      <c r="C596" s="54">
        <f t="shared" si="79"/>
        <v>0.25</v>
      </c>
      <c r="D596" s="62">
        <v>9138.8459999999995</v>
      </c>
      <c r="E596" s="62">
        <v>18</v>
      </c>
      <c r="F596" s="72"/>
      <c r="G596" s="55">
        <f t="shared" si="72"/>
        <v>0.15901160000009404</v>
      </c>
      <c r="H596" s="56">
        <f t="shared" si="73"/>
        <v>-25.707389493090432</v>
      </c>
      <c r="I596" s="56">
        <f t="shared" si="74"/>
        <v>2.3062676737333639E-2</v>
      </c>
      <c r="J596" s="56">
        <f t="shared" si="75"/>
        <v>1.5901160000009403E-2</v>
      </c>
      <c r="K596" s="56">
        <f t="shared" si="76"/>
        <v>1.6214667270569589E-3</v>
      </c>
      <c r="L596" s="56">
        <f t="shared" si="77"/>
        <v>2822.9059011599998</v>
      </c>
      <c r="M596" s="57"/>
      <c r="N596" s="87">
        <v>2834</v>
      </c>
      <c r="O596">
        <f t="shared" si="80"/>
        <v>194.42500000000223</v>
      </c>
      <c r="P596" s="57">
        <f t="shared" si="78"/>
        <v>8.1785572843046019E-4</v>
      </c>
      <c r="Q596" s="81"/>
      <c r="R596" s="81"/>
    </row>
    <row r="597" spans="2:18" x14ac:dyDescent="0.25">
      <c r="B597" s="70">
        <v>42549.25</v>
      </c>
      <c r="C597" s="54">
        <f t="shared" si="79"/>
        <v>0.25</v>
      </c>
      <c r="D597" s="62">
        <v>9138.7279999999992</v>
      </c>
      <c r="E597" s="62">
        <v>18</v>
      </c>
      <c r="F597" s="72"/>
      <c r="G597" s="55">
        <f t="shared" si="72"/>
        <v>0.17262880000013939</v>
      </c>
      <c r="H597" s="56">
        <f t="shared" si="73"/>
        <v>-25.693680367803154</v>
      </c>
      <c r="I597" s="56">
        <f t="shared" si="74"/>
        <v>2.5037684105780215E-2</v>
      </c>
      <c r="J597" s="56">
        <f t="shared" si="75"/>
        <v>1.7262880000013938E-2</v>
      </c>
      <c r="K597" s="56">
        <f t="shared" si="76"/>
        <v>1.7603234942094215E-3</v>
      </c>
      <c r="L597" s="56">
        <f t="shared" si="77"/>
        <v>2822.90726288</v>
      </c>
      <c r="M597" s="57"/>
      <c r="N597" s="87">
        <v>2834</v>
      </c>
      <c r="O597">
        <f t="shared" si="80"/>
        <v>194.42500000000223</v>
      </c>
      <c r="P597" s="57">
        <f t="shared" si="78"/>
        <v>8.8789404654821859E-4</v>
      </c>
      <c r="Q597" s="81"/>
      <c r="R597" s="81"/>
    </row>
    <row r="598" spans="2:18" x14ac:dyDescent="0.25">
      <c r="B598" s="70">
        <v>42549.5</v>
      </c>
      <c r="C598" s="54">
        <f t="shared" si="79"/>
        <v>0.25</v>
      </c>
      <c r="D598" s="62">
        <v>9138.8130000000001</v>
      </c>
      <c r="E598" s="62">
        <v>18</v>
      </c>
      <c r="F598" s="72"/>
      <c r="G598" s="55">
        <f t="shared" si="72"/>
        <v>0.16281980000003024</v>
      </c>
      <c r="H598" s="56">
        <f t="shared" si="73"/>
        <v>-25.703555584560718</v>
      </c>
      <c r="I598" s="56">
        <f t="shared" si="74"/>
        <v>2.3615009306464384E-2</v>
      </c>
      <c r="J598" s="56">
        <f t="shared" si="75"/>
        <v>1.6281980000003023E-2</v>
      </c>
      <c r="K598" s="56">
        <f t="shared" si="76"/>
        <v>1.6602995517683084E-3</v>
      </c>
      <c r="L598" s="56">
        <f t="shared" si="77"/>
        <v>2822.9062819799997</v>
      </c>
      <c r="M598" s="57"/>
      <c r="N598" s="87">
        <v>2834</v>
      </c>
      <c r="O598">
        <f t="shared" si="80"/>
        <v>194.42500000000223</v>
      </c>
      <c r="P598" s="57">
        <f t="shared" si="78"/>
        <v>8.3744271570028743E-4</v>
      </c>
      <c r="Q598" s="81"/>
      <c r="R598" s="81"/>
    </row>
    <row r="599" spans="2:18" x14ac:dyDescent="0.25">
      <c r="B599" s="70">
        <v>42549.75</v>
      </c>
      <c r="C599" s="54">
        <f t="shared" si="79"/>
        <v>0.25</v>
      </c>
      <c r="D599" s="62">
        <v>9139.8649999999998</v>
      </c>
      <c r="E599" s="62">
        <v>18.100000000000001</v>
      </c>
      <c r="F599" s="72"/>
      <c r="G599" s="55">
        <f t="shared" si="72"/>
        <v>3.9989000000067151E-2</v>
      </c>
      <c r="H599" s="56">
        <f t="shared" si="73"/>
        <v>-25.825776174707698</v>
      </c>
      <c r="I599" s="56">
        <f t="shared" si="74"/>
        <v>5.799912585309739E-3</v>
      </c>
      <c r="J599" s="56">
        <f t="shared" si="75"/>
        <v>3.9989000000067157E-3</v>
      </c>
      <c r="K599" s="56">
        <f t="shared" si="76"/>
        <v>4.0777423124068477E-4</v>
      </c>
      <c r="L599" s="56">
        <f t="shared" si="77"/>
        <v>2822.8939989</v>
      </c>
      <c r="M599" s="57"/>
      <c r="N599" s="87">
        <v>2834</v>
      </c>
      <c r="O599">
        <f t="shared" si="80"/>
        <v>194.42500000000223</v>
      </c>
      <c r="P599" s="57">
        <f t="shared" si="78"/>
        <v>2.056782821142687E-4</v>
      </c>
      <c r="Q599" s="81"/>
      <c r="R599" s="81"/>
    </row>
    <row r="600" spans="2:18" x14ac:dyDescent="0.25">
      <c r="B600" s="70">
        <v>42550</v>
      </c>
      <c r="C600" s="54">
        <f t="shared" si="79"/>
        <v>0.25</v>
      </c>
      <c r="D600" s="62">
        <v>9137.6059999999998</v>
      </c>
      <c r="E600" s="62">
        <v>18</v>
      </c>
      <c r="F600" s="72"/>
      <c r="G600" s="55">
        <f t="shared" ref="G600:G663" si="81">$N$5*(D600-J$18)-($N$7*($L$18-E600))</f>
        <v>0.30210760000006881</v>
      </c>
      <c r="H600" s="56">
        <f t="shared" ref="H600:H663" si="82">($K$9*(D600)^2)+($N$9*D600)+$P$9</f>
        <v>-25.563327801426112</v>
      </c>
      <c r="I600" s="56">
        <f t="shared" ref="I600:I663" si="83">G600*0.1450377/1</f>
        <v>4.381699145652998E-2</v>
      </c>
      <c r="J600" s="56">
        <f t="shared" ref="J600:J663" si="84">G600*0.1/1</f>
        <v>3.0210760000006883E-2</v>
      </c>
      <c r="K600" s="56">
        <f t="shared" ref="K600:K663" si="85">+G600*0.01019716/1</f>
        <v>3.0806395344167019E-3</v>
      </c>
      <c r="L600" s="56">
        <f t="shared" ref="L600:L663" si="86">+J600+$J$21</f>
        <v>2822.9202107599999</v>
      </c>
      <c r="M600" s="57"/>
      <c r="N600" s="87">
        <v>2834</v>
      </c>
      <c r="O600">
        <f t="shared" si="80"/>
        <v>194.42500000000223</v>
      </c>
      <c r="P600" s="57">
        <f t="shared" si="78"/>
        <v>1.5538516137331379E-3</v>
      </c>
      <c r="Q600" s="81"/>
      <c r="R600" s="81"/>
    </row>
    <row r="601" spans="2:18" x14ac:dyDescent="0.25">
      <c r="B601" s="70">
        <v>42550.25</v>
      </c>
      <c r="C601" s="54">
        <f t="shared" si="79"/>
        <v>0.25</v>
      </c>
      <c r="D601" s="62">
        <v>9138.9290000000001</v>
      </c>
      <c r="E601" s="62">
        <v>18</v>
      </c>
      <c r="F601" s="72"/>
      <c r="G601" s="55">
        <f t="shared" si="81"/>
        <v>0.14943340000003191</v>
      </c>
      <c r="H601" s="56">
        <f t="shared" si="82"/>
        <v>-25.717032356034906</v>
      </c>
      <c r="I601" s="56">
        <f t="shared" si="83"/>
        <v>2.1673476639184626E-2</v>
      </c>
      <c r="J601" s="56">
        <f t="shared" si="84"/>
        <v>1.4943340000003191E-2</v>
      </c>
      <c r="K601" s="56">
        <f t="shared" si="85"/>
        <v>1.5237962891443255E-3</v>
      </c>
      <c r="L601" s="56">
        <f t="shared" si="86"/>
        <v>2822.90494334</v>
      </c>
      <c r="M601" s="57"/>
      <c r="N601" s="87">
        <v>2834</v>
      </c>
      <c r="O601">
        <f t="shared" si="80"/>
        <v>194.42500000000223</v>
      </c>
      <c r="P601" s="57">
        <f t="shared" si="78"/>
        <v>7.6859148772035596E-4</v>
      </c>
      <c r="Q601" s="81"/>
      <c r="R601" s="81"/>
    </row>
    <row r="602" spans="2:18" x14ac:dyDescent="0.25">
      <c r="B602" s="70">
        <v>42550.5</v>
      </c>
      <c r="C602" s="54">
        <f t="shared" si="79"/>
        <v>0.25</v>
      </c>
      <c r="D602" s="62">
        <v>9138.777</v>
      </c>
      <c r="E602" s="62">
        <v>18.100000000000001</v>
      </c>
      <c r="F602" s="72"/>
      <c r="G602" s="55">
        <f t="shared" si="81"/>
        <v>0.16554420000003695</v>
      </c>
      <c r="H602" s="56">
        <f t="shared" si="82"/>
        <v>-25.699373139432282</v>
      </c>
      <c r="I602" s="56">
        <f t="shared" si="83"/>
        <v>2.4010150016345357E-2</v>
      </c>
      <c r="J602" s="56">
        <f t="shared" si="84"/>
        <v>1.6554420000003695E-2</v>
      </c>
      <c r="K602" s="56">
        <f t="shared" si="85"/>
        <v>1.6880806944723767E-3</v>
      </c>
      <c r="L602" s="56">
        <f t="shared" si="86"/>
        <v>2822.9065544199998</v>
      </c>
      <c r="M602" s="57"/>
      <c r="N602" s="87">
        <v>2834</v>
      </c>
      <c r="O602">
        <f t="shared" si="80"/>
        <v>194.42500000000223</v>
      </c>
      <c r="P602" s="57">
        <f t="shared" si="78"/>
        <v>8.5145531696044767E-4</v>
      </c>
      <c r="Q602" s="81"/>
      <c r="R602" s="81"/>
    </row>
    <row r="603" spans="2:18" x14ac:dyDescent="0.25">
      <c r="B603" s="70">
        <v>42550.75</v>
      </c>
      <c r="C603" s="54">
        <f t="shared" si="79"/>
        <v>0.25</v>
      </c>
      <c r="D603" s="62">
        <v>9139.8970000000008</v>
      </c>
      <c r="E603" s="62">
        <v>18.100000000000001</v>
      </c>
      <c r="F603" s="72"/>
      <c r="G603" s="55">
        <f t="shared" si="81"/>
        <v>3.6296199999944566E-2</v>
      </c>
      <c r="H603" s="56">
        <f t="shared" si="82"/>
        <v>-25.829493918841763</v>
      </c>
      <c r="I603" s="56">
        <f t="shared" si="83"/>
        <v>5.26431736673196E-3</v>
      </c>
      <c r="J603" s="56">
        <f t="shared" si="84"/>
        <v>3.6296199999944568E-3</v>
      </c>
      <c r="K603" s="56">
        <f t="shared" si="85"/>
        <v>3.7011815879143476E-4</v>
      </c>
      <c r="L603" s="56">
        <f t="shared" si="86"/>
        <v>2822.89362962</v>
      </c>
      <c r="M603" s="57"/>
      <c r="N603" s="87">
        <v>2834</v>
      </c>
      <c r="O603">
        <f t="shared" si="80"/>
        <v>194.42500000000223</v>
      </c>
      <c r="P603" s="57">
        <f t="shared" ref="P603:P666" si="87">G603/O603</f>
        <v>1.8668483991227542E-4</v>
      </c>
      <c r="Q603" s="81"/>
      <c r="R603" s="81"/>
    </row>
    <row r="604" spans="2:18" x14ac:dyDescent="0.25">
      <c r="B604" s="70">
        <v>42551</v>
      </c>
      <c r="C604" s="54">
        <f t="shared" ref="C604:C667" si="88">B604-B603</f>
        <v>0.25</v>
      </c>
      <c r="D604" s="62">
        <v>9138.1419999999998</v>
      </c>
      <c r="E604" s="62">
        <v>18</v>
      </c>
      <c r="F604" s="72"/>
      <c r="G604" s="55">
        <f t="shared" si="81"/>
        <v>0.24025320000006214</v>
      </c>
      <c r="H604" s="56">
        <f t="shared" si="82"/>
        <v>-25.625599547287948</v>
      </c>
      <c r="I604" s="56">
        <f t="shared" si="83"/>
        <v>3.484577154564901E-2</v>
      </c>
      <c r="J604" s="56">
        <f t="shared" si="84"/>
        <v>2.4025320000006217E-2</v>
      </c>
      <c r="K604" s="56">
        <f t="shared" si="85"/>
        <v>2.4499003209126338E-3</v>
      </c>
      <c r="L604" s="56">
        <f t="shared" si="86"/>
        <v>2822.9140253199998</v>
      </c>
      <c r="M604" s="57"/>
      <c r="N604" s="87">
        <v>2834</v>
      </c>
      <c r="O604">
        <f t="shared" ref="O604:O667" si="89">(N604-J$21)*O$20</f>
        <v>194.42500000000223</v>
      </c>
      <c r="P604" s="57">
        <f t="shared" si="87"/>
        <v>1.2357114568602773E-3</v>
      </c>
      <c r="Q604" s="81"/>
      <c r="R604" s="81"/>
    </row>
    <row r="605" spans="2:18" x14ac:dyDescent="0.25">
      <c r="B605" s="70">
        <v>42551.25</v>
      </c>
      <c r="C605" s="54">
        <f t="shared" si="88"/>
        <v>0.25</v>
      </c>
      <c r="D605" s="62">
        <v>9138.375</v>
      </c>
      <c r="E605" s="62">
        <v>18</v>
      </c>
      <c r="F605" s="72"/>
      <c r="G605" s="55">
        <f t="shared" si="81"/>
        <v>0.21336500000004199</v>
      </c>
      <c r="H605" s="56">
        <f t="shared" si="82"/>
        <v>-25.652669207164081</v>
      </c>
      <c r="I605" s="56">
        <f t="shared" si="83"/>
        <v>3.0945968860506087E-2</v>
      </c>
      <c r="J605" s="56">
        <f t="shared" si="84"/>
        <v>2.1336500000004199E-2</v>
      </c>
      <c r="K605" s="56">
        <f t="shared" si="85"/>
        <v>2.1757170434004284E-3</v>
      </c>
      <c r="L605" s="56">
        <f t="shared" si="86"/>
        <v>2822.9113364999998</v>
      </c>
      <c r="M605" s="57"/>
      <c r="N605" s="87">
        <v>2834</v>
      </c>
      <c r="O605">
        <f t="shared" si="89"/>
        <v>194.42500000000223</v>
      </c>
      <c r="P605" s="57">
        <f t="shared" si="87"/>
        <v>1.0974154558315008E-3</v>
      </c>
      <c r="Q605" s="81"/>
      <c r="R605" s="81"/>
    </row>
    <row r="606" spans="2:18" x14ac:dyDescent="0.25">
      <c r="B606" s="70">
        <v>42551.5</v>
      </c>
      <c r="C606" s="54">
        <f t="shared" si="88"/>
        <v>0.25</v>
      </c>
      <c r="D606" s="62">
        <v>9138.6589999999997</v>
      </c>
      <c r="E606" s="62">
        <v>18.100000000000001</v>
      </c>
      <c r="F606" s="72"/>
      <c r="G606" s="55">
        <f t="shared" si="81"/>
        <v>0.17916140000008229</v>
      </c>
      <c r="H606" s="56">
        <f t="shared" si="82"/>
        <v>-25.685664017689533</v>
      </c>
      <c r="I606" s="56">
        <f t="shared" si="83"/>
        <v>2.5985157384791933E-2</v>
      </c>
      <c r="J606" s="56">
        <f t="shared" si="84"/>
        <v>1.791614000000823E-2</v>
      </c>
      <c r="K606" s="56">
        <f t="shared" si="85"/>
        <v>1.8269374616248393E-3</v>
      </c>
      <c r="L606" s="56">
        <f t="shared" si="86"/>
        <v>2822.90791614</v>
      </c>
      <c r="M606" s="57"/>
      <c r="N606" s="87">
        <v>2834</v>
      </c>
      <c r="O606">
        <f t="shared" si="89"/>
        <v>194.42500000000223</v>
      </c>
      <c r="P606" s="57">
        <f t="shared" si="87"/>
        <v>9.2149363507820618E-4</v>
      </c>
      <c r="Q606" s="81"/>
      <c r="R606" s="81"/>
    </row>
    <row r="607" spans="2:18" x14ac:dyDescent="0.25">
      <c r="B607" s="70">
        <v>42551.75</v>
      </c>
      <c r="C607" s="54">
        <f t="shared" si="88"/>
        <v>0.25</v>
      </c>
      <c r="D607" s="62">
        <v>9140.9380000000001</v>
      </c>
      <c r="E607" s="62">
        <v>18.100000000000001</v>
      </c>
      <c r="F607" s="72"/>
      <c r="G607" s="55">
        <f t="shared" si="81"/>
        <v>-8.3835199999969801E-2</v>
      </c>
      <c r="H607" s="56">
        <f t="shared" si="82"/>
        <v>-25.950437025870087</v>
      </c>
      <c r="I607" s="56">
        <f t="shared" si="83"/>
        <v>-1.2159264587035619E-2</v>
      </c>
      <c r="J607" s="56">
        <f t="shared" si="84"/>
        <v>-8.3835199999969801E-3</v>
      </c>
      <c r="K607" s="56">
        <f t="shared" si="85"/>
        <v>-8.5488094803169202E-4</v>
      </c>
      <c r="L607" s="56">
        <f t="shared" si="86"/>
        <v>2822.88161648</v>
      </c>
      <c r="M607" s="57"/>
      <c r="N607" s="87">
        <v>2834</v>
      </c>
      <c r="O607">
        <f t="shared" si="89"/>
        <v>194.42500000000223</v>
      </c>
      <c r="P607" s="57">
        <f t="shared" si="87"/>
        <v>-4.3119557670036693E-4</v>
      </c>
      <c r="Q607" s="81"/>
      <c r="R607" s="81"/>
    </row>
    <row r="608" spans="2:18" x14ac:dyDescent="0.25">
      <c r="B608" s="70">
        <v>42552</v>
      </c>
      <c r="C608" s="54">
        <f t="shared" si="88"/>
        <v>0.25</v>
      </c>
      <c r="D608" s="62">
        <v>9138.1910000000007</v>
      </c>
      <c r="E608" s="62">
        <v>18.100000000000001</v>
      </c>
      <c r="F608" s="72"/>
      <c r="G608" s="55">
        <f t="shared" si="81"/>
        <v>0.2331685999999597</v>
      </c>
      <c r="H608" s="56">
        <f t="shared" si="82"/>
        <v>-25.631292306415162</v>
      </c>
      <c r="I608" s="56">
        <f t="shared" si="83"/>
        <v>3.3818237456214151E-2</v>
      </c>
      <c r="J608" s="56">
        <f t="shared" si="84"/>
        <v>2.331685999999597E-2</v>
      </c>
      <c r="K608" s="56">
        <f t="shared" si="85"/>
        <v>2.3776575211755893E-3</v>
      </c>
      <c r="L608" s="56">
        <f t="shared" si="86"/>
        <v>2822.9133168599997</v>
      </c>
      <c r="M608" s="57"/>
      <c r="N608" s="87">
        <v>2834</v>
      </c>
      <c r="O608">
        <f t="shared" si="89"/>
        <v>194.42500000000223</v>
      </c>
      <c r="P608" s="57">
        <f t="shared" si="87"/>
        <v>1.1992727272725062E-3</v>
      </c>
      <c r="Q608" s="81"/>
      <c r="R608" s="81"/>
    </row>
    <row r="609" spans="2:18" x14ac:dyDescent="0.25">
      <c r="B609" s="70">
        <v>42552.25</v>
      </c>
      <c r="C609" s="54">
        <f t="shared" si="88"/>
        <v>0.25</v>
      </c>
      <c r="D609" s="62">
        <v>9139.0280000000002</v>
      </c>
      <c r="E609" s="62">
        <v>18.100000000000001</v>
      </c>
      <c r="F609" s="72"/>
      <c r="G609" s="55">
        <f t="shared" si="81"/>
        <v>0.13657880000001343</v>
      </c>
      <c r="H609" s="56">
        <f t="shared" si="82"/>
        <v>-25.728534088047581</v>
      </c>
      <c r="I609" s="56">
        <f t="shared" si="83"/>
        <v>1.9809075020761947E-2</v>
      </c>
      <c r="J609" s="56">
        <f t="shared" si="84"/>
        <v>1.3657880000001343E-2</v>
      </c>
      <c r="K609" s="56">
        <f t="shared" si="85"/>
        <v>1.392715876208137E-3</v>
      </c>
      <c r="L609" s="56">
        <f t="shared" si="86"/>
        <v>2822.9036578800001</v>
      </c>
      <c r="M609" s="57"/>
      <c r="N609" s="87">
        <v>2834</v>
      </c>
      <c r="O609">
        <f t="shared" si="89"/>
        <v>194.42500000000223</v>
      </c>
      <c r="P609" s="57">
        <f t="shared" si="87"/>
        <v>7.0247550469338749E-4</v>
      </c>
      <c r="Q609" s="81"/>
      <c r="R609" s="81"/>
    </row>
    <row r="610" spans="2:18" x14ac:dyDescent="0.25">
      <c r="B610" s="70">
        <v>42552.75</v>
      </c>
      <c r="C610" s="54">
        <f t="shared" si="88"/>
        <v>0.5</v>
      </c>
      <c r="D610" s="62">
        <v>9140.0159999999996</v>
      </c>
      <c r="E610" s="62">
        <v>18.100000000000001</v>
      </c>
      <c r="F610" s="72"/>
      <c r="G610" s="55">
        <f t="shared" si="81"/>
        <v>2.2563600000085622E-2</v>
      </c>
      <c r="H610" s="56">
        <f t="shared" si="82"/>
        <v>-25.843319283751725</v>
      </c>
      <c r="I610" s="56">
        <f t="shared" si="83"/>
        <v>3.2725726477324181E-3</v>
      </c>
      <c r="J610" s="56">
        <f t="shared" si="84"/>
        <v>2.2563600000085624E-3</v>
      </c>
      <c r="K610" s="56">
        <f t="shared" si="85"/>
        <v>2.3008463937687312E-4</v>
      </c>
      <c r="L610" s="56">
        <f t="shared" si="86"/>
        <v>2822.8922563599999</v>
      </c>
      <c r="M610" s="57"/>
      <c r="N610" s="87">
        <v>2834</v>
      </c>
      <c r="O610">
        <f t="shared" si="89"/>
        <v>194.42500000000223</v>
      </c>
      <c r="P610" s="57">
        <f t="shared" si="87"/>
        <v>1.1605297672668311E-4</v>
      </c>
      <c r="Q610" s="81"/>
      <c r="R610" s="81"/>
    </row>
    <row r="611" spans="2:18" x14ac:dyDescent="0.25">
      <c r="B611" s="70">
        <v>42553</v>
      </c>
      <c r="C611" s="54">
        <f t="shared" si="88"/>
        <v>0.25</v>
      </c>
      <c r="D611" s="62">
        <v>9137.6740000000009</v>
      </c>
      <c r="E611" s="62">
        <v>18.100000000000001</v>
      </c>
      <c r="F611" s="72"/>
      <c r="G611" s="55">
        <f t="shared" si="81"/>
        <v>0.29283039999993954</v>
      </c>
      <c r="H611" s="56">
        <f t="shared" si="82"/>
        <v>-25.57122794136103</v>
      </c>
      <c r="I611" s="56">
        <f t="shared" si="83"/>
        <v>4.2471447706071232E-2</v>
      </c>
      <c r="J611" s="56">
        <f t="shared" si="84"/>
        <v>2.9283039999993956E-2</v>
      </c>
      <c r="K611" s="56">
        <f t="shared" si="85"/>
        <v>2.9860384416633837E-3</v>
      </c>
      <c r="L611" s="56">
        <f t="shared" si="86"/>
        <v>2822.9192830399998</v>
      </c>
      <c r="M611" s="57"/>
      <c r="N611" s="87">
        <v>2834</v>
      </c>
      <c r="O611">
        <f t="shared" si="89"/>
        <v>194.42500000000223</v>
      </c>
      <c r="P611" s="57">
        <f t="shared" si="87"/>
        <v>1.5061355278381699E-3</v>
      </c>
      <c r="Q611" s="81"/>
      <c r="R611" s="81"/>
    </row>
    <row r="612" spans="2:18" x14ac:dyDescent="0.25">
      <c r="B612" s="70">
        <v>42553.25</v>
      </c>
      <c r="C612" s="54">
        <f t="shared" si="88"/>
        <v>0.25</v>
      </c>
      <c r="D612" s="62">
        <v>9137.473</v>
      </c>
      <c r="E612" s="62">
        <v>18.100000000000001</v>
      </c>
      <c r="F612" s="72"/>
      <c r="G612" s="55">
        <f t="shared" si="81"/>
        <v>0.31602580000004704</v>
      </c>
      <c r="H612" s="56">
        <f t="shared" si="82"/>
        <v>-25.547876062961222</v>
      </c>
      <c r="I612" s="56">
        <f t="shared" si="83"/>
        <v>4.5835655172666821E-2</v>
      </c>
      <c r="J612" s="56">
        <f t="shared" si="84"/>
        <v>3.1602580000004703E-2</v>
      </c>
      <c r="K612" s="56">
        <f t="shared" si="85"/>
        <v>3.2225656467284799E-3</v>
      </c>
      <c r="L612" s="56">
        <f t="shared" si="86"/>
        <v>2822.9216025799997</v>
      </c>
      <c r="M612" s="57"/>
      <c r="N612" s="87">
        <v>2834</v>
      </c>
      <c r="O612">
        <f t="shared" si="89"/>
        <v>194.42500000000223</v>
      </c>
      <c r="P612" s="57">
        <f t="shared" si="87"/>
        <v>1.6254380866660327E-3</v>
      </c>
      <c r="Q612" s="81"/>
      <c r="R612" s="81"/>
    </row>
    <row r="613" spans="2:18" x14ac:dyDescent="0.25">
      <c r="B613" s="70">
        <v>42553.5</v>
      </c>
      <c r="C613" s="54">
        <f t="shared" si="88"/>
        <v>0.25</v>
      </c>
      <c r="D613" s="62">
        <v>9138.2070000000003</v>
      </c>
      <c r="E613" s="62">
        <v>18.100000000000001</v>
      </c>
      <c r="F613" s="72"/>
      <c r="G613" s="55">
        <f t="shared" si="81"/>
        <v>0.23132220000000336</v>
      </c>
      <c r="H613" s="56">
        <f t="shared" si="82"/>
        <v>-25.633151166764719</v>
      </c>
      <c r="I613" s="56">
        <f t="shared" si="83"/>
        <v>3.3550439846940484E-2</v>
      </c>
      <c r="J613" s="56">
        <f t="shared" si="84"/>
        <v>2.3132220000000338E-2</v>
      </c>
      <c r="K613" s="56">
        <f t="shared" si="85"/>
        <v>2.3588294849520345E-3</v>
      </c>
      <c r="L613" s="56">
        <f t="shared" si="86"/>
        <v>2822.9131322200001</v>
      </c>
      <c r="M613" s="57"/>
      <c r="N613" s="87">
        <v>2834</v>
      </c>
      <c r="O613">
        <f t="shared" si="89"/>
        <v>194.42500000000223</v>
      </c>
      <c r="P613" s="57">
        <f t="shared" si="87"/>
        <v>1.1897760061720494E-3</v>
      </c>
      <c r="Q613" s="81"/>
      <c r="R613" s="81"/>
    </row>
    <row r="614" spans="2:18" x14ac:dyDescent="0.25">
      <c r="B614" s="70">
        <v>42553.75</v>
      </c>
      <c r="C614" s="54">
        <f t="shared" si="88"/>
        <v>0.25</v>
      </c>
      <c r="D614" s="62">
        <v>9140.0159999999996</v>
      </c>
      <c r="E614" s="62">
        <v>18.100000000000001</v>
      </c>
      <c r="F614" s="72"/>
      <c r="G614" s="55">
        <f t="shared" si="81"/>
        <v>2.2563600000085622E-2</v>
      </c>
      <c r="H614" s="56">
        <f t="shared" si="82"/>
        <v>-25.843319283751725</v>
      </c>
      <c r="I614" s="56">
        <f t="shared" si="83"/>
        <v>3.2725726477324181E-3</v>
      </c>
      <c r="J614" s="56">
        <f t="shared" si="84"/>
        <v>2.2563600000085624E-3</v>
      </c>
      <c r="K614" s="56">
        <f t="shared" si="85"/>
        <v>2.3008463937687312E-4</v>
      </c>
      <c r="L614" s="56">
        <f t="shared" si="86"/>
        <v>2822.8922563599999</v>
      </c>
      <c r="M614" s="57"/>
      <c r="N614" s="87">
        <v>2834</v>
      </c>
      <c r="O614">
        <f t="shared" si="89"/>
        <v>194.42500000000223</v>
      </c>
      <c r="P614" s="57">
        <f t="shared" si="87"/>
        <v>1.1605297672668311E-4</v>
      </c>
      <c r="Q614" s="81"/>
      <c r="R614" s="81"/>
    </row>
    <row r="615" spans="2:18" x14ac:dyDescent="0.25">
      <c r="B615" s="70">
        <v>42554</v>
      </c>
      <c r="C615" s="54">
        <f t="shared" si="88"/>
        <v>0.25</v>
      </c>
      <c r="D615" s="62">
        <v>9137.857</v>
      </c>
      <c r="E615" s="62">
        <v>18.100000000000001</v>
      </c>
      <c r="F615" s="72"/>
      <c r="G615" s="55">
        <f t="shared" si="81"/>
        <v>0.27171220000004531</v>
      </c>
      <c r="H615" s="56">
        <f t="shared" si="82"/>
        <v>-25.592488622068231</v>
      </c>
      <c r="I615" s="56">
        <f t="shared" si="83"/>
        <v>3.9408512549946567E-2</v>
      </c>
      <c r="J615" s="56">
        <f t="shared" si="84"/>
        <v>2.7171220000004534E-2</v>
      </c>
      <c r="K615" s="56">
        <f t="shared" si="85"/>
        <v>2.7706927773524623E-3</v>
      </c>
      <c r="L615" s="56">
        <f t="shared" si="86"/>
        <v>2822.91717122</v>
      </c>
      <c r="M615" s="57"/>
      <c r="N615" s="87">
        <v>2834</v>
      </c>
      <c r="O615">
        <f t="shared" si="89"/>
        <v>194.42500000000223</v>
      </c>
      <c r="P615" s="57">
        <f t="shared" si="87"/>
        <v>1.3975167802496706E-3</v>
      </c>
      <c r="Q615" s="81"/>
      <c r="R615" s="81"/>
    </row>
    <row r="616" spans="2:18" x14ac:dyDescent="0.25">
      <c r="B616" s="70">
        <v>42554.25</v>
      </c>
      <c r="C616" s="54">
        <f t="shared" si="88"/>
        <v>0.25</v>
      </c>
      <c r="D616" s="62">
        <v>9137.7389999999996</v>
      </c>
      <c r="E616" s="62">
        <v>18.100000000000001</v>
      </c>
      <c r="F616" s="72"/>
      <c r="G616" s="55">
        <f t="shared" si="81"/>
        <v>0.28532940000009066</v>
      </c>
      <c r="H616" s="56">
        <f t="shared" si="82"/>
        <v>-25.578779547592603</v>
      </c>
      <c r="I616" s="56">
        <f t="shared" si="83"/>
        <v>4.1383519918393147E-2</v>
      </c>
      <c r="J616" s="56">
        <f t="shared" si="84"/>
        <v>2.8532940000009069E-2</v>
      </c>
      <c r="K616" s="56">
        <f t="shared" si="85"/>
        <v>2.9095495445049246E-3</v>
      </c>
      <c r="L616" s="56">
        <f t="shared" si="86"/>
        <v>2822.9185329399997</v>
      </c>
      <c r="M616" s="57"/>
      <c r="N616" s="87">
        <v>2834</v>
      </c>
      <c r="O616">
        <f t="shared" si="89"/>
        <v>194.42500000000223</v>
      </c>
      <c r="P616" s="57">
        <f t="shared" si="87"/>
        <v>1.4675550983674289E-3</v>
      </c>
      <c r="Q616" s="81"/>
      <c r="R616" s="81"/>
    </row>
    <row r="617" spans="2:18" x14ac:dyDescent="0.25">
      <c r="B617" s="70">
        <v>42554.5</v>
      </c>
      <c r="C617" s="54">
        <f t="shared" si="88"/>
        <v>0.25</v>
      </c>
      <c r="D617" s="62">
        <v>9137.9560000000001</v>
      </c>
      <c r="E617" s="62">
        <v>18.100000000000001</v>
      </c>
      <c r="F617" s="72"/>
      <c r="G617" s="55">
        <f t="shared" si="81"/>
        <v>0.26028760000002688</v>
      </c>
      <c r="H617" s="56">
        <f t="shared" si="82"/>
        <v>-25.603990307872664</v>
      </c>
      <c r="I617" s="56">
        <f t="shared" si="83"/>
        <v>3.7751514842523898E-2</v>
      </c>
      <c r="J617" s="56">
        <f t="shared" si="84"/>
        <v>2.602876000000269E-2</v>
      </c>
      <c r="K617" s="56">
        <f t="shared" si="85"/>
        <v>2.654194303216274E-3</v>
      </c>
      <c r="L617" s="56">
        <f t="shared" si="86"/>
        <v>2822.9160287599998</v>
      </c>
      <c r="M617" s="57"/>
      <c r="N617" s="87">
        <v>2834</v>
      </c>
      <c r="O617">
        <f t="shared" si="89"/>
        <v>194.42500000000223</v>
      </c>
      <c r="P617" s="57">
        <f t="shared" si="87"/>
        <v>1.3387558184391097E-3</v>
      </c>
      <c r="Q617" s="81"/>
      <c r="R617" s="81"/>
    </row>
    <row r="618" spans="2:18" x14ac:dyDescent="0.25">
      <c r="B618" s="70">
        <v>42554.75</v>
      </c>
      <c r="C618" s="54">
        <f t="shared" si="88"/>
        <v>0.25</v>
      </c>
      <c r="D618" s="62">
        <v>9139.6119999999992</v>
      </c>
      <c r="E618" s="62">
        <v>18.100000000000001</v>
      </c>
      <c r="F618" s="72"/>
      <c r="G618" s="55">
        <f t="shared" si="81"/>
        <v>6.9185200000137684E-2</v>
      </c>
      <c r="H618" s="56">
        <f t="shared" si="82"/>
        <v>-25.796382775845132</v>
      </c>
      <c r="I618" s="56">
        <f t="shared" si="83"/>
        <v>1.0034462282059968E-2</v>
      </c>
      <c r="J618" s="56">
        <f t="shared" si="84"/>
        <v>6.9185200000137686E-3</v>
      </c>
      <c r="K618" s="56">
        <f t="shared" si="85"/>
        <v>7.0549255403340395E-4</v>
      </c>
      <c r="L618" s="56">
        <f t="shared" si="86"/>
        <v>2822.8969185199999</v>
      </c>
      <c r="M618" s="57"/>
      <c r="N618" s="87">
        <v>2834</v>
      </c>
      <c r="O618">
        <f t="shared" si="89"/>
        <v>194.42500000000223</v>
      </c>
      <c r="P618" s="57">
        <f t="shared" si="87"/>
        <v>3.558451845191559E-4</v>
      </c>
      <c r="Q618" s="81"/>
      <c r="R618" s="81"/>
    </row>
    <row r="619" spans="2:18" x14ac:dyDescent="0.25">
      <c r="B619" s="70">
        <v>42555</v>
      </c>
      <c r="C619" s="54">
        <f t="shared" si="88"/>
        <v>0.25</v>
      </c>
      <c r="D619" s="62">
        <v>9137.8230000000003</v>
      </c>
      <c r="E619" s="62">
        <v>18.100000000000001</v>
      </c>
      <c r="F619" s="72"/>
      <c r="G619" s="55">
        <f t="shared" si="81"/>
        <v>0.27563580000000504</v>
      </c>
      <c r="H619" s="56">
        <f t="shared" si="82"/>
        <v>-25.588538549139912</v>
      </c>
      <c r="I619" s="56">
        <f t="shared" si="83"/>
        <v>3.9977582469660732E-2</v>
      </c>
      <c r="J619" s="56">
        <f t="shared" si="84"/>
        <v>2.7563580000000504E-2</v>
      </c>
      <c r="K619" s="56">
        <f t="shared" si="85"/>
        <v>2.8107023543280513E-3</v>
      </c>
      <c r="L619" s="56">
        <f t="shared" si="86"/>
        <v>2822.9175635799998</v>
      </c>
      <c r="M619" s="57"/>
      <c r="N619" s="87">
        <v>2834</v>
      </c>
      <c r="O619">
        <f t="shared" si="89"/>
        <v>194.42500000000223</v>
      </c>
      <c r="P619" s="57">
        <f t="shared" si="87"/>
        <v>1.4176973125884114E-3</v>
      </c>
      <c r="Q619" s="81"/>
      <c r="R619" s="81"/>
    </row>
    <row r="620" spans="2:18" x14ac:dyDescent="0.25">
      <c r="B620" s="70">
        <v>42555.25</v>
      </c>
      <c r="C620" s="54">
        <f t="shared" si="88"/>
        <v>0.25</v>
      </c>
      <c r="D620" s="62">
        <v>9138.1260000000002</v>
      </c>
      <c r="E620" s="62">
        <v>18.100000000000001</v>
      </c>
      <c r="F620" s="72"/>
      <c r="G620" s="55">
        <f t="shared" si="81"/>
        <v>0.24066960000001847</v>
      </c>
      <c r="H620" s="56">
        <f t="shared" si="82"/>
        <v>-25.623740687391546</v>
      </c>
      <c r="I620" s="56">
        <f t="shared" si="83"/>
        <v>3.4906165243922677E-2</v>
      </c>
      <c r="J620" s="56">
        <f t="shared" si="84"/>
        <v>2.4066960000001848E-2</v>
      </c>
      <c r="K620" s="56">
        <f t="shared" si="85"/>
        <v>2.4541464183361885E-3</v>
      </c>
      <c r="L620" s="56">
        <f t="shared" si="86"/>
        <v>2822.9140669599997</v>
      </c>
      <c r="M620" s="57"/>
      <c r="N620" s="87">
        <v>2834</v>
      </c>
      <c r="O620">
        <f t="shared" si="89"/>
        <v>194.42500000000223</v>
      </c>
      <c r="P620" s="57">
        <f t="shared" si="87"/>
        <v>1.2378531567443266E-3</v>
      </c>
      <c r="Q620" s="81"/>
      <c r="R620" s="81"/>
    </row>
    <row r="621" spans="2:18" x14ac:dyDescent="0.25">
      <c r="B621" s="70">
        <v>42555.5</v>
      </c>
      <c r="C621" s="54">
        <f t="shared" si="88"/>
        <v>0.25</v>
      </c>
      <c r="D621" s="62">
        <v>9137.4380000000001</v>
      </c>
      <c r="E621" s="62">
        <v>18.100000000000001</v>
      </c>
      <c r="F621" s="72"/>
      <c r="G621" s="55">
        <f t="shared" si="81"/>
        <v>0.32006480000003024</v>
      </c>
      <c r="H621" s="56">
        <f t="shared" si="82"/>
        <v>-25.543809817276724</v>
      </c>
      <c r="I621" s="56">
        <f t="shared" si="83"/>
        <v>4.6421462442964384E-2</v>
      </c>
      <c r="J621" s="56">
        <f t="shared" si="84"/>
        <v>3.2006480000003022E-2</v>
      </c>
      <c r="K621" s="56">
        <f t="shared" si="85"/>
        <v>3.2637519759683084E-3</v>
      </c>
      <c r="L621" s="56">
        <f t="shared" si="86"/>
        <v>2822.9220064799997</v>
      </c>
      <c r="M621" s="57"/>
      <c r="N621" s="87">
        <v>2834</v>
      </c>
      <c r="O621">
        <f t="shared" si="89"/>
        <v>194.42500000000223</v>
      </c>
      <c r="P621" s="57">
        <f t="shared" si="87"/>
        <v>1.6462121640736869E-3</v>
      </c>
      <c r="Q621" s="81"/>
      <c r="R621" s="81"/>
    </row>
    <row r="622" spans="2:18" x14ac:dyDescent="0.25">
      <c r="B622" s="70">
        <v>42555.75</v>
      </c>
      <c r="C622" s="54">
        <f t="shared" si="88"/>
        <v>0.25</v>
      </c>
      <c r="D622" s="62">
        <v>9140.116</v>
      </c>
      <c r="E622" s="62">
        <v>18.100000000000001</v>
      </c>
      <c r="F622" s="72"/>
      <c r="G622" s="55">
        <f t="shared" si="81"/>
        <v>1.1023600000043642E-2</v>
      </c>
      <c r="H622" s="56">
        <f t="shared" si="82"/>
        <v>-25.854937242225333</v>
      </c>
      <c r="I622" s="56">
        <f t="shared" si="83"/>
        <v>1.5988375897263297E-3</v>
      </c>
      <c r="J622" s="56">
        <f t="shared" si="84"/>
        <v>1.1023600000043643E-3</v>
      </c>
      <c r="K622" s="56">
        <f t="shared" si="85"/>
        <v>1.1240941297644502E-4</v>
      </c>
      <c r="L622" s="56">
        <f t="shared" si="86"/>
        <v>2822.8911023599999</v>
      </c>
      <c r="M622" s="57"/>
      <c r="N622" s="87">
        <v>2834</v>
      </c>
      <c r="O622">
        <f t="shared" si="89"/>
        <v>194.42500000000223</v>
      </c>
      <c r="P622" s="57">
        <f t="shared" si="87"/>
        <v>5.6698469847208515E-5</v>
      </c>
      <c r="Q622" s="81"/>
      <c r="R622" s="81"/>
    </row>
    <row r="623" spans="2:18" x14ac:dyDescent="0.25">
      <c r="B623" s="70">
        <v>42556</v>
      </c>
      <c r="C623" s="54">
        <f t="shared" si="88"/>
        <v>0.25</v>
      </c>
      <c r="D623" s="62">
        <v>9137.6059999999998</v>
      </c>
      <c r="E623" s="62">
        <v>18.100000000000001</v>
      </c>
      <c r="F623" s="72"/>
      <c r="G623" s="55">
        <f t="shared" si="81"/>
        <v>0.30067760000006882</v>
      </c>
      <c r="H623" s="56">
        <f t="shared" si="82"/>
        <v>-25.563327801426112</v>
      </c>
      <c r="I623" s="56">
        <f t="shared" si="83"/>
        <v>4.3609587545529981E-2</v>
      </c>
      <c r="J623" s="56">
        <f t="shared" si="84"/>
        <v>3.0067760000006882E-2</v>
      </c>
      <c r="K623" s="56">
        <f t="shared" si="85"/>
        <v>3.0660575956167019E-3</v>
      </c>
      <c r="L623" s="56">
        <f t="shared" si="86"/>
        <v>2822.9200677599997</v>
      </c>
      <c r="M623" s="57"/>
      <c r="N623" s="87">
        <v>2834</v>
      </c>
      <c r="O623">
        <f t="shared" si="89"/>
        <v>194.42500000000223</v>
      </c>
      <c r="P623" s="57">
        <f t="shared" si="87"/>
        <v>1.5464965925167308E-3</v>
      </c>
      <c r="Q623" s="81"/>
      <c r="R623" s="81"/>
    </row>
    <row r="624" spans="2:18" x14ac:dyDescent="0.25">
      <c r="B624" s="70">
        <v>42556.25</v>
      </c>
      <c r="C624" s="54">
        <f t="shared" si="88"/>
        <v>0.25</v>
      </c>
      <c r="D624" s="62">
        <v>9138.0740000000005</v>
      </c>
      <c r="E624" s="62">
        <v>18.100000000000001</v>
      </c>
      <c r="F624" s="72"/>
      <c r="G624" s="55">
        <f t="shared" si="81"/>
        <v>0.24667039999998153</v>
      </c>
      <c r="H624" s="56">
        <f t="shared" si="82"/>
        <v>-25.617699393497105</v>
      </c>
      <c r="I624" s="56">
        <f t="shared" si="83"/>
        <v>3.5776507474077318E-2</v>
      </c>
      <c r="J624" s="56">
        <f t="shared" si="84"/>
        <v>2.4667039999998155E-2</v>
      </c>
      <c r="K624" s="56">
        <f t="shared" si="85"/>
        <v>2.5153375360638117E-3</v>
      </c>
      <c r="L624" s="56">
        <f t="shared" si="86"/>
        <v>2822.91466704</v>
      </c>
      <c r="M624" s="57"/>
      <c r="N624" s="87">
        <v>2834</v>
      </c>
      <c r="O624">
        <f t="shared" si="89"/>
        <v>194.42500000000223</v>
      </c>
      <c r="P624" s="57">
        <f t="shared" si="87"/>
        <v>1.2687175003213511E-3</v>
      </c>
      <c r="Q624" s="81"/>
      <c r="R624" s="81"/>
    </row>
    <row r="625" spans="2:18" x14ac:dyDescent="0.25">
      <c r="B625" s="70">
        <v>42556.5</v>
      </c>
      <c r="C625" s="54">
        <f t="shared" si="88"/>
        <v>0.25</v>
      </c>
      <c r="D625" s="62">
        <v>9137.6740000000009</v>
      </c>
      <c r="E625" s="62">
        <v>18.100000000000001</v>
      </c>
      <c r="F625" s="72"/>
      <c r="G625" s="55">
        <f t="shared" si="81"/>
        <v>0.29283039999993954</v>
      </c>
      <c r="H625" s="56">
        <f t="shared" si="82"/>
        <v>-25.57122794136103</v>
      </c>
      <c r="I625" s="56">
        <f t="shared" si="83"/>
        <v>4.2471447706071232E-2</v>
      </c>
      <c r="J625" s="56">
        <f t="shared" si="84"/>
        <v>2.9283039999993956E-2</v>
      </c>
      <c r="K625" s="56">
        <f t="shared" si="85"/>
        <v>2.9860384416633837E-3</v>
      </c>
      <c r="L625" s="56">
        <f t="shared" si="86"/>
        <v>2822.9192830399998</v>
      </c>
      <c r="M625" s="57"/>
      <c r="N625" s="87">
        <v>2834</v>
      </c>
      <c r="O625">
        <f t="shared" si="89"/>
        <v>194.42500000000223</v>
      </c>
      <c r="P625" s="57">
        <f t="shared" si="87"/>
        <v>1.5061355278381699E-3</v>
      </c>
      <c r="Q625" s="81"/>
      <c r="R625" s="81"/>
    </row>
    <row r="626" spans="2:18" x14ac:dyDescent="0.25">
      <c r="B626" s="70">
        <v>42556.75</v>
      </c>
      <c r="C626" s="54">
        <f t="shared" si="88"/>
        <v>0.25</v>
      </c>
      <c r="D626" s="62">
        <v>9140.0159999999996</v>
      </c>
      <c r="E626" s="62">
        <v>18.100000000000001</v>
      </c>
      <c r="F626" s="72"/>
      <c r="G626" s="55">
        <f t="shared" si="81"/>
        <v>2.2563600000085622E-2</v>
      </c>
      <c r="H626" s="56">
        <f t="shared" si="82"/>
        <v>-25.843319283751725</v>
      </c>
      <c r="I626" s="56">
        <f t="shared" si="83"/>
        <v>3.2725726477324181E-3</v>
      </c>
      <c r="J626" s="56">
        <f t="shared" si="84"/>
        <v>2.2563600000085624E-3</v>
      </c>
      <c r="K626" s="56">
        <f t="shared" si="85"/>
        <v>2.3008463937687312E-4</v>
      </c>
      <c r="L626" s="56">
        <f t="shared" si="86"/>
        <v>2822.8922563599999</v>
      </c>
      <c r="M626" s="57"/>
      <c r="N626" s="87">
        <v>2834</v>
      </c>
      <c r="O626">
        <f t="shared" si="89"/>
        <v>194.42500000000223</v>
      </c>
      <c r="P626" s="57">
        <f t="shared" si="87"/>
        <v>1.1605297672668311E-4</v>
      </c>
      <c r="Q626" s="81"/>
      <c r="R626" s="81"/>
    </row>
    <row r="627" spans="2:18" x14ac:dyDescent="0.25">
      <c r="B627" s="70">
        <v>42557</v>
      </c>
      <c r="C627" s="54">
        <f t="shared" si="88"/>
        <v>0.25</v>
      </c>
      <c r="D627" s="62">
        <v>9138.1759999999995</v>
      </c>
      <c r="E627" s="62">
        <v>18.100000000000001</v>
      </c>
      <c r="F627" s="72"/>
      <c r="G627" s="55">
        <f t="shared" si="81"/>
        <v>0.23489960000010243</v>
      </c>
      <c r="H627" s="56">
        <f t="shared" si="82"/>
        <v>-25.629549624938591</v>
      </c>
      <c r="I627" s="56">
        <f t="shared" si="83"/>
        <v>3.4069297714934853E-2</v>
      </c>
      <c r="J627" s="56">
        <f t="shared" si="84"/>
        <v>2.3489960000010246E-2</v>
      </c>
      <c r="K627" s="56">
        <f t="shared" si="85"/>
        <v>2.3953088051370448E-3</v>
      </c>
      <c r="L627" s="56">
        <f t="shared" si="86"/>
        <v>2822.9134899599999</v>
      </c>
      <c r="M627" s="57"/>
      <c r="N627" s="87">
        <v>2834</v>
      </c>
      <c r="O627">
        <f t="shared" si="89"/>
        <v>194.42500000000223</v>
      </c>
      <c r="P627" s="57">
        <f t="shared" si="87"/>
        <v>1.2081759033051292E-3</v>
      </c>
      <c r="Q627" s="81"/>
      <c r="R627" s="81"/>
    </row>
    <row r="628" spans="2:18" x14ac:dyDescent="0.25">
      <c r="B628" s="70">
        <v>42557.25</v>
      </c>
      <c r="C628" s="54">
        <f t="shared" si="88"/>
        <v>0.25</v>
      </c>
      <c r="D628" s="62">
        <v>9137.5239999999994</v>
      </c>
      <c r="E628" s="62">
        <v>18.100000000000001</v>
      </c>
      <c r="F628" s="72"/>
      <c r="G628" s="55">
        <f t="shared" si="81"/>
        <v>0.31014040000010745</v>
      </c>
      <c r="H628" s="56">
        <f t="shared" si="82"/>
        <v>-25.553801164770448</v>
      </c>
      <c r="I628" s="56">
        <f t="shared" si="83"/>
        <v>4.4982050293095585E-2</v>
      </c>
      <c r="J628" s="56">
        <f t="shared" si="84"/>
        <v>3.1014040000010748E-2</v>
      </c>
      <c r="K628" s="56">
        <f t="shared" si="85"/>
        <v>3.1625512812650958E-3</v>
      </c>
      <c r="L628" s="56">
        <f t="shared" si="86"/>
        <v>2822.92101404</v>
      </c>
      <c r="M628" s="57"/>
      <c r="N628" s="87">
        <v>2834</v>
      </c>
      <c r="O628">
        <f t="shared" si="89"/>
        <v>194.42500000000223</v>
      </c>
      <c r="P628" s="57">
        <f t="shared" si="87"/>
        <v>1.5951672881579216E-3</v>
      </c>
      <c r="Q628" s="81"/>
      <c r="R628" s="81"/>
    </row>
    <row r="629" spans="2:18" x14ac:dyDescent="0.25">
      <c r="B629" s="70">
        <v>42557.5</v>
      </c>
      <c r="C629" s="54">
        <f t="shared" si="88"/>
        <v>0.25</v>
      </c>
      <c r="D629" s="62">
        <v>9137.6059999999998</v>
      </c>
      <c r="E629" s="62">
        <v>18.100000000000001</v>
      </c>
      <c r="F629" s="72"/>
      <c r="G629" s="55">
        <f t="shared" si="81"/>
        <v>0.30067760000006882</v>
      </c>
      <c r="H629" s="56">
        <f t="shared" si="82"/>
        <v>-25.563327801426112</v>
      </c>
      <c r="I629" s="56">
        <f t="shared" si="83"/>
        <v>4.3609587545529981E-2</v>
      </c>
      <c r="J629" s="56">
        <f t="shared" si="84"/>
        <v>3.0067760000006882E-2</v>
      </c>
      <c r="K629" s="56">
        <f t="shared" si="85"/>
        <v>3.0660575956167019E-3</v>
      </c>
      <c r="L629" s="56">
        <f t="shared" si="86"/>
        <v>2822.9200677599997</v>
      </c>
      <c r="M629" s="57"/>
      <c r="N629" s="87">
        <v>2834</v>
      </c>
      <c r="O629">
        <f t="shared" si="89"/>
        <v>194.42500000000223</v>
      </c>
      <c r="P629" s="57">
        <f t="shared" si="87"/>
        <v>1.5464965925167308E-3</v>
      </c>
      <c r="Q629" s="81"/>
      <c r="R629" s="81"/>
    </row>
    <row r="630" spans="2:18" x14ac:dyDescent="0.25">
      <c r="B630" s="70">
        <v>42557.75</v>
      </c>
      <c r="C630" s="54">
        <f t="shared" si="88"/>
        <v>0.25</v>
      </c>
      <c r="D630" s="62">
        <v>9140.3670000000002</v>
      </c>
      <c r="E630" s="62">
        <v>18.100000000000001</v>
      </c>
      <c r="F630" s="72"/>
      <c r="G630" s="55">
        <f t="shared" si="81"/>
        <v>-1.7941799999979871E-2</v>
      </c>
      <c r="H630" s="56">
        <f t="shared" si="82"/>
        <v>-25.884098337173782</v>
      </c>
      <c r="I630" s="56">
        <f t="shared" si="83"/>
        <v>-2.6022374058570804E-3</v>
      </c>
      <c r="J630" s="56">
        <f t="shared" si="84"/>
        <v>-1.7941799999979871E-3</v>
      </c>
      <c r="K630" s="56">
        <f t="shared" si="85"/>
        <v>-1.8295540528779475E-4</v>
      </c>
      <c r="L630" s="56">
        <f t="shared" si="86"/>
        <v>2822.8882058199997</v>
      </c>
      <c r="M630" s="57"/>
      <c r="N630" s="87">
        <v>2834</v>
      </c>
      <c r="O630">
        <f t="shared" si="89"/>
        <v>194.42500000000223</v>
      </c>
      <c r="P630" s="57">
        <f t="shared" si="87"/>
        <v>-9.2281342419851689E-5</v>
      </c>
      <c r="Q630" s="81"/>
      <c r="R630" s="81"/>
    </row>
    <row r="631" spans="2:18" x14ac:dyDescent="0.25">
      <c r="B631" s="70">
        <v>42558</v>
      </c>
      <c r="C631" s="54">
        <f t="shared" si="88"/>
        <v>0.25</v>
      </c>
      <c r="D631" s="62">
        <v>9137.5570000000007</v>
      </c>
      <c r="E631" s="62">
        <v>18.100000000000001</v>
      </c>
      <c r="F631" s="72"/>
      <c r="G631" s="55">
        <f t="shared" si="81"/>
        <v>0.30633219999996136</v>
      </c>
      <c r="H631" s="56">
        <f t="shared" si="82"/>
        <v>-25.557635054779894</v>
      </c>
      <c r="I631" s="56">
        <f t="shared" si="83"/>
        <v>4.4429717723934392E-2</v>
      </c>
      <c r="J631" s="56">
        <f t="shared" si="84"/>
        <v>3.0633219999996138E-2</v>
      </c>
      <c r="K631" s="56">
        <f t="shared" si="85"/>
        <v>3.1237184565516061E-3</v>
      </c>
      <c r="L631" s="56">
        <f t="shared" si="86"/>
        <v>2822.9206332199997</v>
      </c>
      <c r="M631" s="57"/>
      <c r="N631" s="87">
        <v>2834</v>
      </c>
      <c r="O631">
        <f t="shared" si="89"/>
        <v>194.42500000000223</v>
      </c>
      <c r="P631" s="57">
        <f t="shared" si="87"/>
        <v>1.5755803008870148E-3</v>
      </c>
      <c r="Q631" s="81"/>
      <c r="R631" s="81"/>
    </row>
    <row r="632" spans="2:18" x14ac:dyDescent="0.25">
      <c r="B632" s="70">
        <v>42558.25</v>
      </c>
      <c r="C632" s="54">
        <f t="shared" si="88"/>
        <v>0.25</v>
      </c>
      <c r="D632" s="62">
        <v>9137.6409999999996</v>
      </c>
      <c r="E632" s="62">
        <v>18.100000000000001</v>
      </c>
      <c r="F632" s="72"/>
      <c r="G632" s="55">
        <f t="shared" si="81"/>
        <v>0.29663860000008563</v>
      </c>
      <c r="H632" s="56">
        <f t="shared" si="82"/>
        <v>-25.567394049670611</v>
      </c>
      <c r="I632" s="56">
        <f t="shared" si="83"/>
        <v>4.3023780275232418E-2</v>
      </c>
      <c r="J632" s="56">
        <f t="shared" si="84"/>
        <v>2.9663860000008563E-2</v>
      </c>
      <c r="K632" s="56">
        <f t="shared" si="85"/>
        <v>3.0248712663768734E-3</v>
      </c>
      <c r="L632" s="56">
        <f t="shared" si="86"/>
        <v>2822.9196638599997</v>
      </c>
      <c r="M632" s="57"/>
      <c r="N632" s="87">
        <v>2834</v>
      </c>
      <c r="O632">
        <f t="shared" si="89"/>
        <v>194.42500000000223</v>
      </c>
      <c r="P632" s="57">
        <f t="shared" si="87"/>
        <v>1.5257225151090767E-3</v>
      </c>
      <c r="Q632" s="81"/>
      <c r="R632" s="81"/>
    </row>
    <row r="633" spans="2:18" x14ac:dyDescent="0.25">
      <c r="B633" s="70">
        <v>42558.5</v>
      </c>
      <c r="C633" s="54">
        <f t="shared" si="88"/>
        <v>0.25</v>
      </c>
      <c r="D633" s="62">
        <v>9138.4419999999991</v>
      </c>
      <c r="E633" s="62">
        <v>18.100000000000001</v>
      </c>
      <c r="F633" s="72"/>
      <c r="G633" s="55">
        <f t="shared" si="81"/>
        <v>0.20420320000014611</v>
      </c>
      <c r="H633" s="56">
        <f t="shared" si="82"/>
        <v>-25.660453190989074</v>
      </c>
      <c r="I633" s="56">
        <f t="shared" si="83"/>
        <v>2.9617162460661189E-2</v>
      </c>
      <c r="J633" s="56">
        <f t="shared" si="84"/>
        <v>2.0420320000014612E-2</v>
      </c>
      <c r="K633" s="56">
        <f t="shared" si="85"/>
        <v>2.0822927029134899E-3</v>
      </c>
      <c r="L633" s="56">
        <f t="shared" si="86"/>
        <v>2822.91042032</v>
      </c>
      <c r="M633" s="57"/>
      <c r="N633" s="87">
        <v>2834</v>
      </c>
      <c r="O633">
        <f t="shared" si="89"/>
        <v>194.42500000000223</v>
      </c>
      <c r="P633" s="57">
        <f t="shared" si="87"/>
        <v>1.0502929150065258E-3</v>
      </c>
      <c r="Q633" s="81"/>
      <c r="R633" s="81"/>
    </row>
    <row r="634" spans="2:18" x14ac:dyDescent="0.25">
      <c r="B634" s="70">
        <v>42558.75</v>
      </c>
      <c r="C634" s="54">
        <f t="shared" si="88"/>
        <v>0.25</v>
      </c>
      <c r="D634" s="62">
        <v>9138.9449999999997</v>
      </c>
      <c r="E634" s="62">
        <v>18.100000000000001</v>
      </c>
      <c r="F634" s="72"/>
      <c r="G634" s="55">
        <f t="shared" si="81"/>
        <v>0.14615700000007556</v>
      </c>
      <c r="H634" s="56">
        <f t="shared" si="82"/>
        <v>-25.71889122152561</v>
      </c>
      <c r="I634" s="56">
        <f t="shared" si="83"/>
        <v>2.1198275118910957E-2</v>
      </c>
      <c r="J634" s="56">
        <f t="shared" si="84"/>
        <v>1.4615700000007557E-2</v>
      </c>
      <c r="K634" s="56">
        <f t="shared" si="85"/>
        <v>1.4903863141207706E-3</v>
      </c>
      <c r="L634" s="56">
        <f t="shared" si="86"/>
        <v>2822.9046156999998</v>
      </c>
      <c r="M634" s="57"/>
      <c r="N634" s="87">
        <v>2834</v>
      </c>
      <c r="O634">
        <f t="shared" si="89"/>
        <v>194.42500000000223</v>
      </c>
      <c r="P634" s="57">
        <f t="shared" si="87"/>
        <v>7.5173974540349172E-4</v>
      </c>
      <c r="Q634" s="81"/>
      <c r="R634" s="81"/>
    </row>
    <row r="635" spans="2:18" x14ac:dyDescent="0.25">
      <c r="B635" s="70">
        <v>42559</v>
      </c>
      <c r="C635" s="54">
        <f t="shared" si="88"/>
        <v>0.25</v>
      </c>
      <c r="D635" s="62">
        <v>9136.8209999999999</v>
      </c>
      <c r="E635" s="62">
        <v>18.100000000000001</v>
      </c>
      <c r="F635" s="72"/>
      <c r="G635" s="55">
        <f t="shared" si="81"/>
        <v>0.39126660000005203</v>
      </c>
      <c r="H635" s="56">
        <f t="shared" si="82"/>
        <v>-25.472127802361001</v>
      </c>
      <c r="I635" s="56">
        <f t="shared" si="83"/>
        <v>5.6748407750827547E-2</v>
      </c>
      <c r="J635" s="56">
        <f t="shared" si="84"/>
        <v>3.9126660000005205E-2</v>
      </c>
      <c r="K635" s="56">
        <f t="shared" si="85"/>
        <v>3.9898081228565306E-3</v>
      </c>
      <c r="L635" s="56">
        <f t="shared" si="86"/>
        <v>2822.9291266599998</v>
      </c>
      <c r="M635" s="57"/>
      <c r="N635" s="87">
        <v>2834</v>
      </c>
      <c r="O635">
        <f t="shared" si="89"/>
        <v>194.42500000000223</v>
      </c>
      <c r="P635" s="57">
        <f t="shared" si="87"/>
        <v>2.0124294715188249E-3</v>
      </c>
      <c r="Q635" s="81"/>
      <c r="R635" s="81"/>
    </row>
    <row r="636" spans="2:18" x14ac:dyDescent="0.25">
      <c r="B636" s="70">
        <v>42559.25</v>
      </c>
      <c r="C636" s="54">
        <f t="shared" si="88"/>
        <v>0.25</v>
      </c>
      <c r="D636" s="62">
        <v>9138.1260000000002</v>
      </c>
      <c r="E636" s="62">
        <v>18.100000000000001</v>
      </c>
      <c r="F636" s="72"/>
      <c r="G636" s="55">
        <f t="shared" si="81"/>
        <v>0.24066960000001847</v>
      </c>
      <c r="H636" s="56">
        <f t="shared" si="82"/>
        <v>-25.623740687391546</v>
      </c>
      <c r="I636" s="56">
        <f t="shared" si="83"/>
        <v>3.4906165243922677E-2</v>
      </c>
      <c r="J636" s="56">
        <f t="shared" si="84"/>
        <v>2.4066960000001848E-2</v>
      </c>
      <c r="K636" s="56">
        <f t="shared" si="85"/>
        <v>2.4541464183361885E-3</v>
      </c>
      <c r="L636" s="56">
        <f t="shared" si="86"/>
        <v>2822.9140669599997</v>
      </c>
      <c r="M636" s="57"/>
      <c r="N636" s="87">
        <v>2834</v>
      </c>
      <c r="O636">
        <f t="shared" si="89"/>
        <v>194.42500000000223</v>
      </c>
      <c r="P636" s="57">
        <f t="shared" si="87"/>
        <v>1.2378531567443266E-3</v>
      </c>
      <c r="Q636" s="81"/>
      <c r="R636" s="81"/>
    </row>
    <row r="637" spans="2:18" x14ac:dyDescent="0.25">
      <c r="B637" s="70">
        <v>42559.5</v>
      </c>
      <c r="C637" s="54">
        <f t="shared" si="88"/>
        <v>0.25</v>
      </c>
      <c r="D637" s="62">
        <v>9138.7279999999992</v>
      </c>
      <c r="E637" s="62">
        <v>18.100000000000001</v>
      </c>
      <c r="F637" s="72"/>
      <c r="G637" s="55">
        <f t="shared" si="81"/>
        <v>0.17119880000013937</v>
      </c>
      <c r="H637" s="56">
        <f t="shared" si="82"/>
        <v>-25.693680367803154</v>
      </c>
      <c r="I637" s="56">
        <f t="shared" si="83"/>
        <v>2.4830280194780213E-2</v>
      </c>
      <c r="J637" s="56">
        <f t="shared" si="84"/>
        <v>1.7119880000013937E-2</v>
      </c>
      <c r="K637" s="56">
        <f t="shared" si="85"/>
        <v>1.7457415554094212E-3</v>
      </c>
      <c r="L637" s="56">
        <f t="shared" si="86"/>
        <v>2822.9071198799998</v>
      </c>
      <c r="M637" s="57"/>
      <c r="N637" s="87">
        <v>2834</v>
      </c>
      <c r="O637">
        <f t="shared" si="89"/>
        <v>194.42500000000223</v>
      </c>
      <c r="P637" s="57">
        <f t="shared" si="87"/>
        <v>8.8053902533181125E-4</v>
      </c>
      <c r="Q637" s="81"/>
      <c r="R637" s="81"/>
    </row>
    <row r="638" spans="2:18" x14ac:dyDescent="0.25">
      <c r="B638" s="70">
        <v>42559.75</v>
      </c>
      <c r="C638" s="54">
        <f t="shared" si="88"/>
        <v>0.25</v>
      </c>
      <c r="D638" s="62">
        <v>9139.0949999999993</v>
      </c>
      <c r="E638" s="62">
        <v>18.100000000000001</v>
      </c>
      <c r="F638" s="72"/>
      <c r="G638" s="55">
        <f t="shared" si="81"/>
        <v>0.12884700000011753</v>
      </c>
      <c r="H638" s="56">
        <f t="shared" si="82"/>
        <v>-25.736318090921714</v>
      </c>
      <c r="I638" s="56">
        <f t="shared" si="83"/>
        <v>1.8687672531917048E-2</v>
      </c>
      <c r="J638" s="56">
        <f t="shared" si="84"/>
        <v>1.2884700000011753E-2</v>
      </c>
      <c r="K638" s="56">
        <f t="shared" si="85"/>
        <v>1.3138734745211985E-3</v>
      </c>
      <c r="L638" s="56">
        <f t="shared" si="86"/>
        <v>2822.9028847</v>
      </c>
      <c r="M638" s="57"/>
      <c r="N638" s="87">
        <v>2834</v>
      </c>
      <c r="O638">
        <f t="shared" si="89"/>
        <v>194.42500000000223</v>
      </c>
      <c r="P638" s="57">
        <f t="shared" si="87"/>
        <v>6.6270798508481961E-4</v>
      </c>
      <c r="Q638" s="81"/>
      <c r="R638" s="81"/>
    </row>
    <row r="639" spans="2:18" x14ac:dyDescent="0.25">
      <c r="B639" s="70">
        <v>42560</v>
      </c>
      <c r="C639" s="54">
        <f t="shared" si="88"/>
        <v>0.25</v>
      </c>
      <c r="D639" s="62">
        <v>9138.8770000000004</v>
      </c>
      <c r="E639" s="62">
        <v>18.100000000000001</v>
      </c>
      <c r="F639" s="72"/>
      <c r="G639" s="55">
        <f t="shared" si="81"/>
        <v>0.15400419999999496</v>
      </c>
      <c r="H639" s="56">
        <f t="shared" si="82"/>
        <v>-25.710991043959893</v>
      </c>
      <c r="I639" s="56">
        <f t="shared" si="83"/>
        <v>2.2336414958339268E-2</v>
      </c>
      <c r="J639" s="56">
        <f t="shared" si="84"/>
        <v>1.5400419999999497E-2</v>
      </c>
      <c r="K639" s="56">
        <f t="shared" si="85"/>
        <v>1.5704054680719486E-3</v>
      </c>
      <c r="L639" s="56">
        <f t="shared" si="86"/>
        <v>2822.9054004199998</v>
      </c>
      <c r="M639" s="57"/>
      <c r="N639" s="87">
        <v>2834</v>
      </c>
      <c r="O639">
        <f t="shared" si="89"/>
        <v>194.42500000000223</v>
      </c>
      <c r="P639" s="57">
        <f t="shared" si="87"/>
        <v>7.9210081008097312E-4</v>
      </c>
      <c r="Q639" s="81"/>
      <c r="R639" s="81"/>
    </row>
    <row r="640" spans="2:18" x14ac:dyDescent="0.25">
      <c r="B640" s="70">
        <v>42560.25</v>
      </c>
      <c r="C640" s="54">
        <f t="shared" si="88"/>
        <v>0.25</v>
      </c>
      <c r="D640" s="62">
        <v>9138.375</v>
      </c>
      <c r="E640" s="62">
        <v>18.100000000000001</v>
      </c>
      <c r="F640" s="72"/>
      <c r="G640" s="55">
        <f t="shared" si="81"/>
        <v>0.21193500000004198</v>
      </c>
      <c r="H640" s="56">
        <f t="shared" si="82"/>
        <v>-25.652669207164081</v>
      </c>
      <c r="I640" s="56">
        <f t="shared" si="83"/>
        <v>3.0738564949506088E-2</v>
      </c>
      <c r="J640" s="56">
        <f t="shared" si="84"/>
        <v>2.1193500000004199E-2</v>
      </c>
      <c r="K640" s="56">
        <f t="shared" si="85"/>
        <v>2.1611351046004279E-3</v>
      </c>
      <c r="L640" s="56">
        <f t="shared" si="86"/>
        <v>2822.9111935000001</v>
      </c>
      <c r="M640" s="57"/>
      <c r="N640" s="87">
        <v>2834</v>
      </c>
      <c r="O640">
        <f t="shared" si="89"/>
        <v>194.42500000000223</v>
      </c>
      <c r="P640" s="57">
        <f t="shared" si="87"/>
        <v>1.0900604346150934E-3</v>
      </c>
      <c r="Q640" s="81"/>
      <c r="R640" s="81"/>
    </row>
    <row r="641" spans="2:18" x14ac:dyDescent="0.25">
      <c r="B641" s="70">
        <v>42560.5</v>
      </c>
      <c r="C641" s="54">
        <f t="shared" si="88"/>
        <v>0.25</v>
      </c>
      <c r="D641" s="62">
        <v>9137.2890000000007</v>
      </c>
      <c r="E641" s="62">
        <v>18.100000000000001</v>
      </c>
      <c r="F641" s="72"/>
      <c r="G641" s="55">
        <f t="shared" si="81"/>
        <v>0.33725939999996474</v>
      </c>
      <c r="H641" s="56">
        <f t="shared" si="82"/>
        <v>-25.526499234474841</v>
      </c>
      <c r="I641" s="56">
        <f t="shared" si="83"/>
        <v>4.8915327679374884E-2</v>
      </c>
      <c r="J641" s="56">
        <f t="shared" si="84"/>
        <v>3.3725939999996478E-2</v>
      </c>
      <c r="K641" s="56">
        <f t="shared" si="85"/>
        <v>3.4390880633036404E-3</v>
      </c>
      <c r="L641" s="56">
        <f t="shared" si="86"/>
        <v>2822.9237259399997</v>
      </c>
      <c r="M641" s="57"/>
      <c r="N641" s="87">
        <v>2834</v>
      </c>
      <c r="O641">
        <f t="shared" si="89"/>
        <v>194.42500000000223</v>
      </c>
      <c r="P641" s="57">
        <f t="shared" si="87"/>
        <v>1.7346503793234454E-3</v>
      </c>
      <c r="Q641" s="81"/>
      <c r="R641" s="81"/>
    </row>
    <row r="642" spans="2:18" x14ac:dyDescent="0.25">
      <c r="B642" s="70">
        <v>42560.75</v>
      </c>
      <c r="C642" s="54">
        <f t="shared" si="88"/>
        <v>0.25</v>
      </c>
      <c r="D642" s="62">
        <v>9138.9449999999997</v>
      </c>
      <c r="E642" s="62">
        <v>18.100000000000001</v>
      </c>
      <c r="F642" s="72"/>
      <c r="G642" s="55">
        <f t="shared" si="81"/>
        <v>0.14615700000007556</v>
      </c>
      <c r="H642" s="56">
        <f t="shared" si="82"/>
        <v>-25.71889122152561</v>
      </c>
      <c r="I642" s="56">
        <f t="shared" si="83"/>
        <v>2.1198275118910957E-2</v>
      </c>
      <c r="J642" s="56">
        <f t="shared" si="84"/>
        <v>1.4615700000007557E-2</v>
      </c>
      <c r="K642" s="56">
        <f t="shared" si="85"/>
        <v>1.4903863141207706E-3</v>
      </c>
      <c r="L642" s="56">
        <f t="shared" si="86"/>
        <v>2822.9046156999998</v>
      </c>
      <c r="M642" s="57"/>
      <c r="N642" s="87">
        <v>2834</v>
      </c>
      <c r="O642">
        <f t="shared" si="89"/>
        <v>194.42500000000223</v>
      </c>
      <c r="P642" s="57">
        <f t="shared" si="87"/>
        <v>7.5173974540349172E-4</v>
      </c>
      <c r="Q642" s="81"/>
      <c r="R642" s="81"/>
    </row>
    <row r="643" spans="2:18" x14ac:dyDescent="0.25">
      <c r="B643" s="70">
        <v>42561</v>
      </c>
      <c r="C643" s="54">
        <f t="shared" si="88"/>
        <v>0.25</v>
      </c>
      <c r="D643" s="62">
        <v>9137.4380000000001</v>
      </c>
      <c r="E643" s="62">
        <v>18.100000000000001</v>
      </c>
      <c r="F643" s="72"/>
      <c r="G643" s="55">
        <f t="shared" si="81"/>
        <v>0.32006480000003024</v>
      </c>
      <c r="H643" s="56">
        <f t="shared" si="82"/>
        <v>-25.543809817276724</v>
      </c>
      <c r="I643" s="56">
        <f t="shared" si="83"/>
        <v>4.6421462442964384E-2</v>
      </c>
      <c r="J643" s="56">
        <f t="shared" si="84"/>
        <v>3.2006480000003022E-2</v>
      </c>
      <c r="K643" s="56">
        <f t="shared" si="85"/>
        <v>3.2637519759683084E-3</v>
      </c>
      <c r="L643" s="56">
        <f t="shared" si="86"/>
        <v>2822.9220064799997</v>
      </c>
      <c r="M643" s="57"/>
      <c r="N643" s="87">
        <v>2834</v>
      </c>
      <c r="O643">
        <f t="shared" si="89"/>
        <v>194.42500000000223</v>
      </c>
      <c r="P643" s="57">
        <f t="shared" si="87"/>
        <v>1.6462121640736869E-3</v>
      </c>
      <c r="Q643" s="81"/>
      <c r="R643" s="81"/>
    </row>
    <row r="644" spans="2:18" x14ac:dyDescent="0.25">
      <c r="B644" s="70">
        <v>42561.25</v>
      </c>
      <c r="C644" s="54">
        <f t="shared" si="88"/>
        <v>0.25</v>
      </c>
      <c r="D644" s="62">
        <v>9138.31</v>
      </c>
      <c r="E644" s="62">
        <v>18.100000000000001</v>
      </c>
      <c r="F644" s="72"/>
      <c r="G644" s="55">
        <f t="shared" si="81"/>
        <v>0.21943600000010074</v>
      </c>
      <c r="H644" s="56">
        <f t="shared" si="82"/>
        <v>-25.645117582932926</v>
      </c>
      <c r="I644" s="56">
        <f t="shared" si="83"/>
        <v>3.1826492737214607E-2</v>
      </c>
      <c r="J644" s="56">
        <f t="shared" si="84"/>
        <v>2.1943600000010076E-2</v>
      </c>
      <c r="K644" s="56">
        <f t="shared" si="85"/>
        <v>2.2376240017610272E-3</v>
      </c>
      <c r="L644" s="56">
        <f t="shared" si="86"/>
        <v>2822.9119436000001</v>
      </c>
      <c r="M644" s="57"/>
      <c r="N644" s="87">
        <v>2834</v>
      </c>
      <c r="O644">
        <f t="shared" si="89"/>
        <v>194.42500000000223</v>
      </c>
      <c r="P644" s="57">
        <f t="shared" si="87"/>
        <v>1.128640864086914E-3</v>
      </c>
      <c r="Q644" s="81"/>
      <c r="R644" s="81"/>
    </row>
    <row r="645" spans="2:18" x14ac:dyDescent="0.25">
      <c r="B645" s="70">
        <v>42561.5</v>
      </c>
      <c r="C645" s="54">
        <f t="shared" si="88"/>
        <v>0.25</v>
      </c>
      <c r="D645" s="62">
        <v>9138.1759999999995</v>
      </c>
      <c r="E645" s="62">
        <v>18.100000000000001</v>
      </c>
      <c r="F645" s="72"/>
      <c r="G645" s="55">
        <f t="shared" si="81"/>
        <v>0.23489960000010243</v>
      </c>
      <c r="H645" s="56">
        <f t="shared" si="82"/>
        <v>-25.629549624938591</v>
      </c>
      <c r="I645" s="56">
        <f t="shared" si="83"/>
        <v>3.4069297714934853E-2</v>
      </c>
      <c r="J645" s="56">
        <f t="shared" si="84"/>
        <v>2.3489960000010246E-2</v>
      </c>
      <c r="K645" s="56">
        <f t="shared" si="85"/>
        <v>2.3953088051370448E-3</v>
      </c>
      <c r="L645" s="56">
        <f t="shared" si="86"/>
        <v>2822.9134899599999</v>
      </c>
      <c r="M645" s="57"/>
      <c r="N645" s="87">
        <v>2834</v>
      </c>
      <c r="O645">
        <f t="shared" si="89"/>
        <v>194.42500000000223</v>
      </c>
      <c r="P645" s="57">
        <f t="shared" si="87"/>
        <v>1.2081759033051292E-3</v>
      </c>
      <c r="Q645" s="81"/>
      <c r="R645" s="81"/>
    </row>
    <row r="646" spans="2:18" x14ac:dyDescent="0.25">
      <c r="B646" s="70">
        <v>42561.75</v>
      </c>
      <c r="C646" s="54">
        <f t="shared" si="88"/>
        <v>0.25</v>
      </c>
      <c r="D646" s="62">
        <v>9139.9320000000007</v>
      </c>
      <c r="E646" s="62">
        <v>18.100000000000001</v>
      </c>
      <c r="F646" s="72"/>
      <c r="G646" s="55">
        <f t="shared" si="81"/>
        <v>3.2257199999961357E-2</v>
      </c>
      <c r="H646" s="56">
        <f t="shared" si="82"/>
        <v>-25.833560201998807</v>
      </c>
      <c r="I646" s="56">
        <f t="shared" si="83"/>
        <v>4.6785100964343946E-3</v>
      </c>
      <c r="J646" s="56">
        <f t="shared" si="84"/>
        <v>3.225719999996136E-3</v>
      </c>
      <c r="K646" s="56">
        <f t="shared" si="85"/>
        <v>3.2893182955160598E-4</v>
      </c>
      <c r="L646" s="56">
        <f t="shared" si="86"/>
        <v>2822.8932257199999</v>
      </c>
      <c r="M646" s="57"/>
      <c r="N646" s="87">
        <v>2834</v>
      </c>
      <c r="O646">
        <f t="shared" si="89"/>
        <v>194.42500000000223</v>
      </c>
      <c r="P646" s="57">
        <f t="shared" si="87"/>
        <v>1.6591076250462125E-4</v>
      </c>
      <c r="Q646" s="81"/>
      <c r="R646" s="81"/>
    </row>
    <row r="647" spans="2:18" x14ac:dyDescent="0.25">
      <c r="B647" s="70">
        <v>42562</v>
      </c>
      <c r="C647" s="54">
        <f t="shared" si="88"/>
        <v>0.25</v>
      </c>
      <c r="D647" s="62">
        <v>9139.0280000000002</v>
      </c>
      <c r="E647" s="62">
        <v>18.100000000000001</v>
      </c>
      <c r="F647" s="72"/>
      <c r="G647" s="55">
        <f t="shared" si="81"/>
        <v>0.13657880000001343</v>
      </c>
      <c r="H647" s="56">
        <f t="shared" si="82"/>
        <v>-25.728534088047581</v>
      </c>
      <c r="I647" s="56">
        <f t="shared" si="83"/>
        <v>1.9809075020761947E-2</v>
      </c>
      <c r="J647" s="56">
        <f t="shared" si="84"/>
        <v>1.3657880000001343E-2</v>
      </c>
      <c r="K647" s="56">
        <f t="shared" si="85"/>
        <v>1.392715876208137E-3</v>
      </c>
      <c r="L647" s="56">
        <f t="shared" si="86"/>
        <v>2822.9036578800001</v>
      </c>
      <c r="M647" s="57"/>
      <c r="N647" s="87">
        <v>2834</v>
      </c>
      <c r="O647">
        <f t="shared" si="89"/>
        <v>194.42500000000223</v>
      </c>
      <c r="P647" s="57">
        <f t="shared" si="87"/>
        <v>7.0247550469338749E-4</v>
      </c>
      <c r="Q647" s="81"/>
      <c r="R647" s="81"/>
    </row>
    <row r="648" spans="2:18" x14ac:dyDescent="0.25">
      <c r="B648" s="70">
        <v>42562.25</v>
      </c>
      <c r="C648" s="54">
        <f t="shared" si="88"/>
        <v>0.25</v>
      </c>
      <c r="D648" s="62">
        <v>9138.4269999999997</v>
      </c>
      <c r="E648" s="62">
        <v>18.100000000000001</v>
      </c>
      <c r="F648" s="72"/>
      <c r="G648" s="55">
        <f t="shared" si="81"/>
        <v>0.20593420000007892</v>
      </c>
      <c r="H648" s="56">
        <f t="shared" si="82"/>
        <v>-25.658710507873366</v>
      </c>
      <c r="I648" s="56">
        <f t="shared" si="83"/>
        <v>2.9868222719351446E-2</v>
      </c>
      <c r="J648" s="56">
        <f t="shared" si="84"/>
        <v>2.0593420000007894E-2</v>
      </c>
      <c r="K648" s="56">
        <f t="shared" si="85"/>
        <v>2.0999439868728048E-3</v>
      </c>
      <c r="L648" s="56">
        <f t="shared" si="86"/>
        <v>2822.9105934199997</v>
      </c>
      <c r="M648" s="57"/>
      <c r="N648" s="87">
        <v>2834</v>
      </c>
      <c r="O648">
        <f t="shared" si="89"/>
        <v>194.42500000000223</v>
      </c>
      <c r="P648" s="57">
        <f t="shared" si="87"/>
        <v>1.0591960910380689E-3</v>
      </c>
      <c r="Q648" s="81"/>
      <c r="R648" s="81"/>
    </row>
    <row r="649" spans="2:18" x14ac:dyDescent="0.25">
      <c r="B649" s="70">
        <v>42562.5</v>
      </c>
      <c r="C649" s="54">
        <f t="shared" si="88"/>
        <v>0.25</v>
      </c>
      <c r="D649" s="62">
        <v>9136.4879999999994</v>
      </c>
      <c r="E649" s="62">
        <v>18.100000000000001</v>
      </c>
      <c r="F649" s="72"/>
      <c r="G649" s="55">
        <f t="shared" si="81"/>
        <v>0.42969480000011417</v>
      </c>
      <c r="H649" s="56">
        <f t="shared" si="82"/>
        <v>-25.433440495271043</v>
      </c>
      <c r="I649" s="56">
        <f t="shared" si="83"/>
        <v>6.2321945493976558E-2</v>
      </c>
      <c r="J649" s="56">
        <f t="shared" si="84"/>
        <v>4.2969480000011419E-2</v>
      </c>
      <c r="K649" s="56">
        <f t="shared" si="85"/>
        <v>4.3816666267691646E-3</v>
      </c>
      <c r="L649" s="56">
        <f t="shared" si="86"/>
        <v>2822.9329694799999</v>
      </c>
      <c r="M649" s="57"/>
      <c r="N649" s="87">
        <v>2834</v>
      </c>
      <c r="O649">
        <f t="shared" si="89"/>
        <v>194.42500000000223</v>
      </c>
      <c r="P649" s="57">
        <f t="shared" si="87"/>
        <v>2.2100799794270761E-3</v>
      </c>
      <c r="Q649" s="81"/>
      <c r="R649" s="81"/>
    </row>
    <row r="650" spans="2:18" x14ac:dyDescent="0.25">
      <c r="B650" s="70">
        <v>42562.75</v>
      </c>
      <c r="C650" s="54">
        <f t="shared" si="88"/>
        <v>0.25</v>
      </c>
      <c r="D650" s="62">
        <v>9140.518</v>
      </c>
      <c r="E650" s="62">
        <v>18.100000000000001</v>
      </c>
      <c r="F650" s="72"/>
      <c r="G650" s="55">
        <f t="shared" si="81"/>
        <v>-3.53671999999614E-2</v>
      </c>
      <c r="H650" s="56">
        <f t="shared" si="82"/>
        <v>-25.901641479222008</v>
      </c>
      <c r="I650" s="56">
        <f t="shared" si="83"/>
        <v>-5.1295773434344013E-3</v>
      </c>
      <c r="J650" s="56">
        <f t="shared" si="84"/>
        <v>-3.5367199999961404E-3</v>
      </c>
      <c r="K650" s="56">
        <f t="shared" si="85"/>
        <v>-3.6064499715160643E-4</v>
      </c>
      <c r="L650" s="56">
        <f t="shared" si="86"/>
        <v>2822.88646328</v>
      </c>
      <c r="M650" s="57"/>
      <c r="N650" s="87">
        <v>2834</v>
      </c>
      <c r="O650">
        <f t="shared" si="89"/>
        <v>194.42500000000223</v>
      </c>
      <c r="P650" s="57">
        <f t="shared" si="87"/>
        <v>-1.8190664780743729E-4</v>
      </c>
      <c r="Q650" s="81"/>
      <c r="R650" s="81"/>
    </row>
    <row r="651" spans="2:18" x14ac:dyDescent="0.25">
      <c r="B651" s="70">
        <v>42563</v>
      </c>
      <c r="C651" s="54">
        <f t="shared" si="88"/>
        <v>0.25</v>
      </c>
      <c r="D651" s="62">
        <v>9138.91</v>
      </c>
      <c r="E651" s="62">
        <v>18.100000000000001</v>
      </c>
      <c r="F651" s="72"/>
      <c r="G651" s="55">
        <f t="shared" si="81"/>
        <v>0.15019600000005878</v>
      </c>
      <c r="H651" s="56">
        <f t="shared" si="82"/>
        <v>-25.714824953409561</v>
      </c>
      <c r="I651" s="56">
        <f t="shared" si="83"/>
        <v>2.1784082389208523E-2</v>
      </c>
      <c r="J651" s="56">
        <f t="shared" si="84"/>
        <v>1.5019600000005878E-2</v>
      </c>
      <c r="K651" s="56">
        <f t="shared" si="85"/>
        <v>1.5315726433605995E-3</v>
      </c>
      <c r="L651" s="56">
        <f t="shared" si="86"/>
        <v>2822.9050195999998</v>
      </c>
      <c r="M651" s="57"/>
      <c r="N651" s="87">
        <v>2834</v>
      </c>
      <c r="O651">
        <f t="shared" si="89"/>
        <v>194.42500000000223</v>
      </c>
      <c r="P651" s="57">
        <f t="shared" si="87"/>
        <v>7.7251382281114599E-4</v>
      </c>
      <c r="Q651" s="81"/>
      <c r="R651" s="81"/>
    </row>
    <row r="652" spans="2:18" x14ac:dyDescent="0.25">
      <c r="B652" s="70">
        <v>42563.25</v>
      </c>
      <c r="C652" s="54">
        <f t="shared" si="88"/>
        <v>0.25</v>
      </c>
      <c r="D652" s="62">
        <v>9139.6970000000001</v>
      </c>
      <c r="E652" s="62">
        <v>18.100000000000001</v>
      </c>
      <c r="F652" s="72"/>
      <c r="G652" s="55">
        <f t="shared" si="81"/>
        <v>5.937620000002853E-2</v>
      </c>
      <c r="H652" s="56">
        <f t="shared" si="82"/>
        <v>-25.806258025318812</v>
      </c>
      <c r="I652" s="56">
        <f t="shared" si="83"/>
        <v>8.6117874827441373E-3</v>
      </c>
      <c r="J652" s="56">
        <f t="shared" si="84"/>
        <v>5.937620000002853E-3</v>
      </c>
      <c r="K652" s="56">
        <f t="shared" si="85"/>
        <v>6.0546861159229098E-4</v>
      </c>
      <c r="L652" s="56">
        <f t="shared" si="86"/>
        <v>2822.89593762</v>
      </c>
      <c r="M652" s="57"/>
      <c r="N652" s="87">
        <v>2834</v>
      </c>
      <c r="O652">
        <f t="shared" si="89"/>
        <v>194.42500000000223</v>
      </c>
      <c r="P652" s="57">
        <f t="shared" si="87"/>
        <v>3.0539385367122463E-4</v>
      </c>
      <c r="Q652" s="81"/>
      <c r="R652" s="81"/>
    </row>
    <row r="653" spans="2:18" x14ac:dyDescent="0.25">
      <c r="B653" s="70">
        <v>42563.5</v>
      </c>
      <c r="C653" s="54">
        <f t="shared" si="88"/>
        <v>0.25</v>
      </c>
      <c r="D653" s="62">
        <v>9138.5779999999995</v>
      </c>
      <c r="E653" s="62">
        <v>18.100000000000001</v>
      </c>
      <c r="F653" s="72"/>
      <c r="G653" s="55">
        <f t="shared" si="81"/>
        <v>0.1885088000000974</v>
      </c>
      <c r="H653" s="56">
        <f t="shared" si="82"/>
        <v>-25.676253522375646</v>
      </c>
      <c r="I653" s="56">
        <f t="shared" si="83"/>
        <v>2.7340882781774125E-2</v>
      </c>
      <c r="J653" s="56">
        <f t="shared" si="84"/>
        <v>1.8850880000009743E-2</v>
      </c>
      <c r="K653" s="56">
        <f t="shared" si="85"/>
        <v>1.9222543950089932E-3</v>
      </c>
      <c r="L653" s="56">
        <f t="shared" si="86"/>
        <v>2822.90885088</v>
      </c>
      <c r="M653" s="57"/>
      <c r="N653" s="87">
        <v>2834</v>
      </c>
      <c r="O653">
        <f t="shared" si="89"/>
        <v>194.42500000000223</v>
      </c>
      <c r="P653" s="57">
        <f t="shared" si="87"/>
        <v>9.6957078565048337E-4</v>
      </c>
      <c r="Q653" s="81"/>
      <c r="R653" s="81"/>
    </row>
    <row r="654" spans="2:18" x14ac:dyDescent="0.25">
      <c r="B654" s="70">
        <v>42564</v>
      </c>
      <c r="C654" s="54">
        <f t="shared" si="88"/>
        <v>0.5</v>
      </c>
      <c r="D654" s="62">
        <v>9138.9789999999994</v>
      </c>
      <c r="E654" s="62">
        <v>18.100000000000001</v>
      </c>
      <c r="F654" s="72"/>
      <c r="G654" s="55">
        <f t="shared" si="81"/>
        <v>0.14223340000011586</v>
      </c>
      <c r="H654" s="56">
        <f t="shared" si="82"/>
        <v>-25.722841311063348</v>
      </c>
      <c r="I654" s="56">
        <f t="shared" si="83"/>
        <v>2.0629205199196803E-2</v>
      </c>
      <c r="J654" s="56">
        <f t="shared" si="84"/>
        <v>1.4223340000011587E-2</v>
      </c>
      <c r="K654" s="56">
        <f t="shared" si="85"/>
        <v>1.4503767371451814E-3</v>
      </c>
      <c r="L654" s="56">
        <f t="shared" si="86"/>
        <v>2822.90422334</v>
      </c>
      <c r="M654" s="57"/>
      <c r="N654" s="87">
        <v>2834</v>
      </c>
      <c r="O654">
        <f t="shared" si="89"/>
        <v>194.42500000000223</v>
      </c>
      <c r="P654" s="57">
        <f t="shared" si="87"/>
        <v>7.3155921306475107E-4</v>
      </c>
      <c r="Q654" s="81"/>
      <c r="R654" s="81"/>
    </row>
    <row r="655" spans="2:18" x14ac:dyDescent="0.25">
      <c r="B655" s="70">
        <v>42564.25</v>
      </c>
      <c r="C655" s="54">
        <f t="shared" si="88"/>
        <v>0.25</v>
      </c>
      <c r="D655" s="62">
        <v>9138.8950000000004</v>
      </c>
      <c r="E655" s="62">
        <v>18.100000000000001</v>
      </c>
      <c r="F655" s="72"/>
      <c r="G655" s="55">
        <f t="shared" si="81"/>
        <v>0.1519269999999916</v>
      </c>
      <c r="H655" s="56">
        <f t="shared" si="82"/>
        <v>-25.713082267237269</v>
      </c>
      <c r="I655" s="56">
        <f t="shared" si="83"/>
        <v>2.203514264789878E-2</v>
      </c>
      <c r="J655" s="56">
        <f t="shared" si="84"/>
        <v>1.519269999999916E-2</v>
      </c>
      <c r="K655" s="56">
        <f t="shared" si="85"/>
        <v>1.5492239273199144E-3</v>
      </c>
      <c r="L655" s="56">
        <f t="shared" si="86"/>
        <v>2822.9051927</v>
      </c>
      <c r="M655" s="57"/>
      <c r="N655" s="87">
        <v>2834</v>
      </c>
      <c r="O655">
        <f t="shared" si="89"/>
        <v>194.42500000000223</v>
      </c>
      <c r="P655" s="57">
        <f t="shared" si="87"/>
        <v>7.8141699884268928E-4</v>
      </c>
      <c r="Q655" s="81"/>
      <c r="R655" s="81"/>
    </row>
    <row r="656" spans="2:18" x14ac:dyDescent="0.25">
      <c r="B656" s="70">
        <v>42564.5</v>
      </c>
      <c r="C656" s="54">
        <f t="shared" si="88"/>
        <v>0.25</v>
      </c>
      <c r="D656" s="62">
        <v>9138.6090000000004</v>
      </c>
      <c r="E656" s="62">
        <v>18.100000000000001</v>
      </c>
      <c r="F656" s="72"/>
      <c r="G656" s="55">
        <f t="shared" si="81"/>
        <v>0.18493139999999833</v>
      </c>
      <c r="H656" s="56">
        <f t="shared" si="82"/>
        <v>-25.679855069627592</v>
      </c>
      <c r="I656" s="56">
        <f t="shared" si="83"/>
        <v>2.6822024913779757E-2</v>
      </c>
      <c r="J656" s="56">
        <f t="shared" si="84"/>
        <v>1.8493139999999835E-2</v>
      </c>
      <c r="K656" s="56">
        <f t="shared" si="85"/>
        <v>1.8857750748239831E-3</v>
      </c>
      <c r="L656" s="56">
        <f t="shared" si="86"/>
        <v>2822.9084931399998</v>
      </c>
      <c r="M656" s="57"/>
      <c r="N656" s="87">
        <v>2834</v>
      </c>
      <c r="O656">
        <f t="shared" si="89"/>
        <v>194.42500000000223</v>
      </c>
      <c r="P656" s="57">
        <f t="shared" si="87"/>
        <v>9.5117088851740363E-4</v>
      </c>
      <c r="Q656" s="81"/>
      <c r="R656" s="81"/>
    </row>
    <row r="657" spans="2:18" x14ac:dyDescent="0.25">
      <c r="B657" s="70">
        <v>42564.75</v>
      </c>
      <c r="C657" s="54">
        <f t="shared" si="88"/>
        <v>0.25</v>
      </c>
      <c r="D657" s="62">
        <v>9140.9009999999998</v>
      </c>
      <c r="E657" s="62">
        <v>18.100000000000001</v>
      </c>
      <c r="F657" s="72"/>
      <c r="G657" s="55">
        <f t="shared" si="81"/>
        <v>-7.9565399999939571E-2</v>
      </c>
      <c r="H657" s="56">
        <f t="shared" si="82"/>
        <v>-25.946138367484991</v>
      </c>
      <c r="I657" s="56">
        <f t="shared" si="83"/>
        <v>-1.1539982615571235E-2</v>
      </c>
      <c r="J657" s="56">
        <f t="shared" si="84"/>
        <v>-7.9565399999939578E-3</v>
      </c>
      <c r="K657" s="56">
        <f t="shared" si="85"/>
        <v>-8.1134111426338384E-4</v>
      </c>
      <c r="L657" s="56">
        <f t="shared" si="86"/>
        <v>2822.8820434599997</v>
      </c>
      <c r="M657" s="57"/>
      <c r="N657" s="87">
        <v>2834</v>
      </c>
      <c r="O657">
        <f t="shared" si="89"/>
        <v>194.42500000000223</v>
      </c>
      <c r="P657" s="57">
        <f t="shared" si="87"/>
        <v>-4.0923440915488572E-4</v>
      </c>
      <c r="Q657" s="81"/>
      <c r="R657" s="81"/>
    </row>
    <row r="658" spans="2:18" x14ac:dyDescent="0.25">
      <c r="B658" s="70">
        <v>42565</v>
      </c>
      <c r="C658" s="54">
        <f t="shared" si="88"/>
        <v>0.25</v>
      </c>
      <c r="D658" s="62">
        <v>9138.3250000000007</v>
      </c>
      <c r="E658" s="62">
        <v>18.100000000000001</v>
      </c>
      <c r="F658" s="72"/>
      <c r="G658" s="55">
        <f t="shared" si="81"/>
        <v>0.21770499999995802</v>
      </c>
      <c r="H658" s="56">
        <f t="shared" si="82"/>
        <v>-25.646860265284658</v>
      </c>
      <c r="I658" s="56">
        <f t="shared" si="83"/>
        <v>3.1575432478493912E-2</v>
      </c>
      <c r="J658" s="56">
        <f t="shared" si="84"/>
        <v>2.1770499999995804E-2</v>
      </c>
      <c r="K658" s="56">
        <f t="shared" si="85"/>
        <v>2.2199727177995721E-3</v>
      </c>
      <c r="L658" s="56">
        <f t="shared" si="86"/>
        <v>2822.9117704999999</v>
      </c>
      <c r="M658" s="57"/>
      <c r="N658" s="87">
        <v>2834</v>
      </c>
      <c r="O658">
        <f t="shared" si="89"/>
        <v>194.42500000000223</v>
      </c>
      <c r="P658" s="57">
        <f t="shared" si="87"/>
        <v>1.119737688054291E-3</v>
      </c>
      <c r="Q658" s="81"/>
      <c r="R658" s="81"/>
    </row>
    <row r="659" spans="2:18" x14ac:dyDescent="0.25">
      <c r="B659" s="70">
        <v>42565.25</v>
      </c>
      <c r="C659" s="54">
        <f t="shared" si="88"/>
        <v>0.25</v>
      </c>
      <c r="D659" s="62">
        <v>9138.2270000000008</v>
      </c>
      <c r="E659" s="62">
        <v>18.100000000000001</v>
      </c>
      <c r="F659" s="72"/>
      <c r="G659" s="55">
        <f t="shared" si="81"/>
        <v>0.22901419999995298</v>
      </c>
      <c r="H659" s="56">
        <f t="shared" si="82"/>
        <v>-25.635474742358383</v>
      </c>
      <c r="I659" s="56">
        <f t="shared" si="83"/>
        <v>3.3215692835333176E-2</v>
      </c>
      <c r="J659" s="56">
        <f t="shared" si="84"/>
        <v>2.2901419999995301E-2</v>
      </c>
      <c r="K659" s="56">
        <f t="shared" si="85"/>
        <v>2.3352944396715205E-3</v>
      </c>
      <c r="L659" s="56">
        <f t="shared" si="86"/>
        <v>2822.9129014199998</v>
      </c>
      <c r="M659" s="57"/>
      <c r="N659" s="87">
        <v>2834</v>
      </c>
      <c r="O659">
        <f t="shared" si="89"/>
        <v>194.42500000000223</v>
      </c>
      <c r="P659" s="57">
        <f t="shared" si="87"/>
        <v>1.1779051047959386E-3</v>
      </c>
      <c r="Q659" s="81"/>
      <c r="R659" s="81"/>
    </row>
    <row r="660" spans="2:18" x14ac:dyDescent="0.25">
      <c r="B660" s="70">
        <v>42565.5</v>
      </c>
      <c r="C660" s="54">
        <f t="shared" si="88"/>
        <v>0.25</v>
      </c>
      <c r="D660" s="62">
        <v>9138.5419999999995</v>
      </c>
      <c r="E660" s="62">
        <v>18.100000000000001</v>
      </c>
      <c r="F660" s="72"/>
      <c r="G660" s="55">
        <f t="shared" si="81"/>
        <v>0.19266320000010412</v>
      </c>
      <c r="H660" s="56">
        <f t="shared" si="82"/>
        <v>-25.672071080930664</v>
      </c>
      <c r="I660" s="56">
        <f t="shared" si="83"/>
        <v>2.79434274026551E-2</v>
      </c>
      <c r="J660" s="56">
        <f t="shared" si="84"/>
        <v>1.9266320000010412E-2</v>
      </c>
      <c r="K660" s="56">
        <f t="shared" si="85"/>
        <v>1.9646174765130617E-3</v>
      </c>
      <c r="L660" s="56">
        <f t="shared" si="86"/>
        <v>2822.9092663199999</v>
      </c>
      <c r="M660" s="57"/>
      <c r="N660" s="87">
        <v>2834</v>
      </c>
      <c r="O660">
        <f t="shared" si="89"/>
        <v>194.42500000000223</v>
      </c>
      <c r="P660" s="57">
        <f t="shared" si="87"/>
        <v>9.9093840812705105E-4</v>
      </c>
      <c r="Q660" s="81"/>
      <c r="R660" s="81"/>
    </row>
    <row r="661" spans="2:18" x14ac:dyDescent="0.25">
      <c r="B661" s="70">
        <v>42565.75</v>
      </c>
      <c r="C661" s="54">
        <f t="shared" si="88"/>
        <v>0.25</v>
      </c>
      <c r="D661" s="62">
        <v>9140.6180000000004</v>
      </c>
      <c r="E661" s="62">
        <v>18.100000000000001</v>
      </c>
      <c r="F661" s="72"/>
      <c r="G661" s="55">
        <f t="shared" si="81"/>
        <v>-4.6907200000003382E-2</v>
      </c>
      <c r="H661" s="56">
        <f t="shared" si="82"/>
        <v>-25.913259459552819</v>
      </c>
      <c r="I661" s="56">
        <f t="shared" si="83"/>
        <v>-6.80331240144049E-3</v>
      </c>
      <c r="J661" s="56">
        <f t="shared" si="84"/>
        <v>-4.6907200000003389E-3</v>
      </c>
      <c r="K661" s="56">
        <f t="shared" si="85"/>
        <v>-4.7832022355203448E-4</v>
      </c>
      <c r="L661" s="56">
        <f t="shared" si="86"/>
        <v>2822.88530928</v>
      </c>
      <c r="M661" s="57"/>
      <c r="N661" s="87">
        <v>2834</v>
      </c>
      <c r="O661">
        <f t="shared" si="89"/>
        <v>194.42500000000223</v>
      </c>
      <c r="P661" s="57">
        <f t="shared" si="87"/>
        <v>-2.412611546869119E-4</v>
      </c>
      <c r="Q661" s="81"/>
      <c r="R661" s="81"/>
    </row>
    <row r="662" spans="2:18" x14ac:dyDescent="0.25">
      <c r="B662" s="70">
        <v>42566</v>
      </c>
      <c r="C662" s="54">
        <f t="shared" si="88"/>
        <v>0.25</v>
      </c>
      <c r="D662" s="62">
        <v>9138.4269999999997</v>
      </c>
      <c r="E662" s="62">
        <v>18.100000000000001</v>
      </c>
      <c r="F662" s="72"/>
      <c r="G662" s="55">
        <f t="shared" si="81"/>
        <v>0.20593420000007892</v>
      </c>
      <c r="H662" s="56">
        <f t="shared" si="82"/>
        <v>-25.658710507873366</v>
      </c>
      <c r="I662" s="56">
        <f t="shared" si="83"/>
        <v>2.9868222719351446E-2</v>
      </c>
      <c r="J662" s="56">
        <f t="shared" si="84"/>
        <v>2.0593420000007894E-2</v>
      </c>
      <c r="K662" s="56">
        <f t="shared" si="85"/>
        <v>2.0999439868728048E-3</v>
      </c>
      <c r="L662" s="56">
        <f t="shared" si="86"/>
        <v>2822.9105934199997</v>
      </c>
      <c r="M662" s="57"/>
      <c r="N662" s="87">
        <v>2834</v>
      </c>
      <c r="O662">
        <f t="shared" si="89"/>
        <v>194.42500000000223</v>
      </c>
      <c r="P662" s="57">
        <f t="shared" si="87"/>
        <v>1.0591960910380689E-3</v>
      </c>
      <c r="Q662" s="81"/>
      <c r="R662" s="81"/>
    </row>
    <row r="663" spans="2:18" x14ac:dyDescent="0.25">
      <c r="B663" s="70">
        <v>42566.25</v>
      </c>
      <c r="C663" s="54">
        <f t="shared" si="88"/>
        <v>0.25</v>
      </c>
      <c r="D663" s="62">
        <v>9138.9449999999997</v>
      </c>
      <c r="E663" s="62">
        <v>18.100000000000001</v>
      </c>
      <c r="F663" s="72"/>
      <c r="G663" s="55">
        <f t="shared" si="81"/>
        <v>0.14615700000007556</v>
      </c>
      <c r="H663" s="56">
        <f t="shared" si="82"/>
        <v>-25.71889122152561</v>
      </c>
      <c r="I663" s="56">
        <f t="shared" si="83"/>
        <v>2.1198275118910957E-2</v>
      </c>
      <c r="J663" s="56">
        <f t="shared" si="84"/>
        <v>1.4615700000007557E-2</v>
      </c>
      <c r="K663" s="56">
        <f t="shared" si="85"/>
        <v>1.4903863141207706E-3</v>
      </c>
      <c r="L663" s="56">
        <f t="shared" si="86"/>
        <v>2822.9046156999998</v>
      </c>
      <c r="M663" s="57"/>
      <c r="N663" s="87">
        <v>2834</v>
      </c>
      <c r="O663">
        <f t="shared" si="89"/>
        <v>194.42500000000223</v>
      </c>
      <c r="P663" s="57">
        <f t="shared" si="87"/>
        <v>7.5173974540349172E-4</v>
      </c>
      <c r="Q663" s="81"/>
      <c r="R663" s="81"/>
    </row>
    <row r="664" spans="2:18" x14ac:dyDescent="0.25">
      <c r="B664" s="70">
        <v>42566.5</v>
      </c>
      <c r="C664" s="54">
        <f t="shared" si="88"/>
        <v>0.25</v>
      </c>
      <c r="D664" s="62">
        <v>9139.6119999999992</v>
      </c>
      <c r="E664" s="62">
        <v>18.100000000000001</v>
      </c>
      <c r="F664" s="72"/>
      <c r="G664" s="55">
        <f t="shared" ref="G664:G727" si="90">$N$5*(D664-J$18)-($N$7*($L$18-E664))</f>
        <v>6.9185200000137684E-2</v>
      </c>
      <c r="H664" s="56">
        <f t="shared" ref="H664:H727" si="91">($K$9*(D664)^2)+($N$9*D664)+$P$9</f>
        <v>-25.796382775845132</v>
      </c>
      <c r="I664" s="56">
        <f t="shared" ref="I664:I727" si="92">G664*0.1450377/1</f>
        <v>1.0034462282059968E-2</v>
      </c>
      <c r="J664" s="56">
        <f t="shared" ref="J664:J727" si="93">G664*0.1/1</f>
        <v>6.9185200000137686E-3</v>
      </c>
      <c r="K664" s="56">
        <f t="shared" ref="K664:K727" si="94">+G664*0.01019716/1</f>
        <v>7.0549255403340395E-4</v>
      </c>
      <c r="L664" s="56">
        <f t="shared" ref="L664:L727" si="95">+J664+$J$21</f>
        <v>2822.8969185199999</v>
      </c>
      <c r="M664" s="57"/>
      <c r="N664" s="87">
        <v>2834</v>
      </c>
      <c r="O664">
        <f t="shared" si="89"/>
        <v>194.42500000000223</v>
      </c>
      <c r="P664" s="57">
        <f t="shared" si="87"/>
        <v>3.558451845191559E-4</v>
      </c>
      <c r="Q664" s="81"/>
      <c r="R664" s="81"/>
    </row>
    <row r="665" spans="2:18" x14ac:dyDescent="0.25">
      <c r="B665" s="70">
        <v>42566.75</v>
      </c>
      <c r="C665" s="54">
        <f t="shared" si="88"/>
        <v>0.25</v>
      </c>
      <c r="D665" s="62">
        <v>9141.3889999999992</v>
      </c>
      <c r="E665" s="62">
        <v>18.100000000000001</v>
      </c>
      <c r="F665" s="72"/>
      <c r="G665" s="55">
        <f t="shared" si="90"/>
        <v>-0.13588059999986735</v>
      </c>
      <c r="H665" s="56">
        <f t="shared" si="91"/>
        <v>-26.002834234097008</v>
      </c>
      <c r="I665" s="56">
        <f t="shared" si="92"/>
        <v>-1.970780969860076E-2</v>
      </c>
      <c r="J665" s="56">
        <f t="shared" si="93"/>
        <v>-1.3588059999986735E-2</v>
      </c>
      <c r="K665" s="56">
        <f t="shared" si="94"/>
        <v>-1.3855962190946474E-3</v>
      </c>
      <c r="L665" s="56">
        <f t="shared" si="95"/>
        <v>2822.8764119399998</v>
      </c>
      <c r="M665" s="57"/>
      <c r="N665" s="87">
        <v>2834</v>
      </c>
      <c r="O665">
        <f t="shared" si="89"/>
        <v>194.42500000000223</v>
      </c>
      <c r="P665" s="57">
        <f t="shared" si="87"/>
        <v>-6.9888440272529656E-4</v>
      </c>
      <c r="Q665" s="81"/>
      <c r="R665" s="81"/>
    </row>
    <row r="666" spans="2:18" x14ac:dyDescent="0.25">
      <c r="B666" s="70">
        <v>42567</v>
      </c>
      <c r="C666" s="54">
        <f t="shared" si="88"/>
        <v>0.25</v>
      </c>
      <c r="D666" s="62">
        <v>9139.6970000000001</v>
      </c>
      <c r="E666" s="62">
        <v>18.100000000000001</v>
      </c>
      <c r="F666" s="72"/>
      <c r="G666" s="55">
        <f t="shared" si="90"/>
        <v>5.937620000002853E-2</v>
      </c>
      <c r="H666" s="56">
        <f t="shared" si="91"/>
        <v>-25.806258025318812</v>
      </c>
      <c r="I666" s="56">
        <f t="shared" si="92"/>
        <v>8.6117874827441373E-3</v>
      </c>
      <c r="J666" s="56">
        <f t="shared" si="93"/>
        <v>5.937620000002853E-3</v>
      </c>
      <c r="K666" s="56">
        <f t="shared" si="94"/>
        <v>6.0546861159229098E-4</v>
      </c>
      <c r="L666" s="56">
        <f t="shared" si="95"/>
        <v>2822.89593762</v>
      </c>
      <c r="M666" s="57"/>
      <c r="N666" s="87">
        <v>2834</v>
      </c>
      <c r="O666">
        <f t="shared" si="89"/>
        <v>194.42500000000223</v>
      </c>
      <c r="P666" s="57">
        <f t="shared" si="87"/>
        <v>3.0539385367122463E-4</v>
      </c>
      <c r="Q666" s="81"/>
      <c r="R666" s="81"/>
    </row>
    <row r="667" spans="2:18" x14ac:dyDescent="0.25">
      <c r="B667" s="70">
        <v>42567.25</v>
      </c>
      <c r="C667" s="54">
        <f t="shared" si="88"/>
        <v>0.25</v>
      </c>
      <c r="D667" s="62">
        <v>9139.6309999999994</v>
      </c>
      <c r="E667" s="62">
        <v>18.100000000000001</v>
      </c>
      <c r="F667" s="72"/>
      <c r="G667" s="55">
        <f t="shared" si="90"/>
        <v>6.6992600000110814E-2</v>
      </c>
      <c r="H667" s="56">
        <f t="shared" si="91"/>
        <v>-25.798590184278282</v>
      </c>
      <c r="I667" s="56">
        <f t="shared" si="92"/>
        <v>9.7164526210360719E-3</v>
      </c>
      <c r="J667" s="56">
        <f t="shared" si="93"/>
        <v>6.6992600000110817E-3</v>
      </c>
      <c r="K667" s="56">
        <f t="shared" si="94"/>
        <v>6.8313426101712996E-4</v>
      </c>
      <c r="L667" s="56">
        <f t="shared" si="95"/>
        <v>2822.8966992599999</v>
      </c>
      <c r="M667" s="57"/>
      <c r="N667" s="87">
        <v>2834</v>
      </c>
      <c r="O667">
        <f t="shared" si="89"/>
        <v>194.42500000000223</v>
      </c>
      <c r="P667" s="57">
        <f t="shared" ref="P667:P730" si="96">G667/O667</f>
        <v>3.4456782821195859E-4</v>
      </c>
      <c r="Q667" s="81"/>
      <c r="R667" s="81"/>
    </row>
    <row r="668" spans="2:18" x14ac:dyDescent="0.25">
      <c r="B668" s="70">
        <v>42567.5</v>
      </c>
      <c r="C668" s="54">
        <f t="shared" ref="C668:C731" si="97">B668-B667</f>
        <v>0.25</v>
      </c>
      <c r="D668" s="62">
        <v>9139.0470000000005</v>
      </c>
      <c r="E668" s="62">
        <v>18.100000000000001</v>
      </c>
      <c r="F668" s="72"/>
      <c r="G668" s="55">
        <f t="shared" si="90"/>
        <v>0.13438619999998655</v>
      </c>
      <c r="H668" s="56">
        <f t="shared" si="91"/>
        <v>-25.730741491649269</v>
      </c>
      <c r="I668" s="56">
        <f t="shared" si="92"/>
        <v>1.9491065359738047E-2</v>
      </c>
      <c r="J668" s="56">
        <f t="shared" si="93"/>
        <v>1.3438619999998656E-2</v>
      </c>
      <c r="K668" s="56">
        <f t="shared" si="94"/>
        <v>1.3703575831918629E-3</v>
      </c>
      <c r="L668" s="56">
        <f t="shared" si="95"/>
        <v>2822.9034386200001</v>
      </c>
      <c r="M668" s="57"/>
      <c r="N668" s="87">
        <v>2834</v>
      </c>
      <c r="O668">
        <f t="shared" ref="O668:O731" si="98">(N668-J$21)*O$20</f>
        <v>194.42500000000223</v>
      </c>
      <c r="P668" s="57">
        <f t="shared" si="96"/>
        <v>6.9119814838619013E-4</v>
      </c>
      <c r="Q668" s="81"/>
      <c r="R668" s="81"/>
    </row>
    <row r="669" spans="2:18" x14ac:dyDescent="0.25">
      <c r="B669" s="70">
        <v>42567.75</v>
      </c>
      <c r="C669" s="54">
        <f t="shared" si="97"/>
        <v>0.25</v>
      </c>
      <c r="D669" s="62">
        <v>9140.8860000000004</v>
      </c>
      <c r="E669" s="62">
        <v>18.100000000000001</v>
      </c>
      <c r="F669" s="72"/>
      <c r="G669" s="55">
        <f t="shared" si="90"/>
        <v>-7.7834400000006743E-2</v>
      </c>
      <c r="H669" s="56">
        <f t="shared" si="91"/>
        <v>-25.944395668309653</v>
      </c>
      <c r="I669" s="56">
        <f t="shared" si="92"/>
        <v>-1.1288922356880978E-2</v>
      </c>
      <c r="J669" s="56">
        <f t="shared" si="93"/>
        <v>-7.7834400000006748E-3</v>
      </c>
      <c r="K669" s="56">
        <f t="shared" si="94"/>
        <v>-7.9368983030406876E-4</v>
      </c>
      <c r="L669" s="56">
        <f t="shared" si="95"/>
        <v>2822.88221656</v>
      </c>
      <c r="M669" s="57"/>
      <c r="N669" s="87">
        <v>2834</v>
      </c>
      <c r="O669">
        <f t="shared" si="98"/>
        <v>194.42500000000223</v>
      </c>
      <c r="P669" s="57">
        <f t="shared" si="96"/>
        <v>-4.0033123312334243E-4</v>
      </c>
      <c r="Q669" s="81"/>
      <c r="R669" s="81"/>
    </row>
    <row r="670" spans="2:18" x14ac:dyDescent="0.25">
      <c r="B670" s="70">
        <v>42568</v>
      </c>
      <c r="C670" s="54">
        <f t="shared" si="97"/>
        <v>0.25</v>
      </c>
      <c r="D670" s="62">
        <v>9138.4770000000008</v>
      </c>
      <c r="E670" s="62">
        <v>18.100000000000001</v>
      </c>
      <c r="F670" s="72"/>
      <c r="G670" s="55">
        <f t="shared" si="90"/>
        <v>0.20016419999995297</v>
      </c>
      <c r="H670" s="56">
        <f t="shared" si="91"/>
        <v>-25.664519451973547</v>
      </c>
      <c r="I670" s="56">
        <f t="shared" si="92"/>
        <v>2.9031355190333178E-2</v>
      </c>
      <c r="J670" s="56">
        <f t="shared" si="93"/>
        <v>2.0016419999995299E-2</v>
      </c>
      <c r="K670" s="56">
        <f t="shared" si="94"/>
        <v>2.0411063736715204E-3</v>
      </c>
      <c r="L670" s="56">
        <f t="shared" si="95"/>
        <v>2822.9100164199999</v>
      </c>
      <c r="M670" s="57"/>
      <c r="N670" s="87">
        <v>2834</v>
      </c>
      <c r="O670">
        <f t="shared" si="98"/>
        <v>194.42500000000223</v>
      </c>
      <c r="P670" s="57">
        <f t="shared" si="96"/>
        <v>1.0295188375977918E-3</v>
      </c>
      <c r="Q670" s="81"/>
      <c r="R670" s="81"/>
    </row>
    <row r="671" spans="2:18" x14ac:dyDescent="0.25">
      <c r="B671" s="70">
        <v>42568.25</v>
      </c>
      <c r="C671" s="54">
        <f t="shared" si="97"/>
        <v>0.25</v>
      </c>
      <c r="D671" s="62">
        <v>9138.777</v>
      </c>
      <c r="E671" s="62">
        <v>18.100000000000001</v>
      </c>
      <c r="F671" s="72"/>
      <c r="G671" s="55">
        <f t="shared" si="90"/>
        <v>0.16554420000003695</v>
      </c>
      <c r="H671" s="56">
        <f t="shared" si="91"/>
        <v>-25.699373139432282</v>
      </c>
      <c r="I671" s="56">
        <f t="shared" si="92"/>
        <v>2.4010150016345357E-2</v>
      </c>
      <c r="J671" s="56">
        <f t="shared" si="93"/>
        <v>1.6554420000003695E-2</v>
      </c>
      <c r="K671" s="56">
        <f t="shared" si="94"/>
        <v>1.6880806944723767E-3</v>
      </c>
      <c r="L671" s="56">
        <f t="shared" si="95"/>
        <v>2822.9065544199998</v>
      </c>
      <c r="M671" s="57"/>
      <c r="N671" s="87">
        <v>2834</v>
      </c>
      <c r="O671">
        <f t="shared" si="98"/>
        <v>194.42500000000223</v>
      </c>
      <c r="P671" s="57">
        <f t="shared" si="96"/>
        <v>8.5145531696044767E-4</v>
      </c>
      <c r="Q671" s="81"/>
      <c r="R671" s="81"/>
    </row>
    <row r="672" spans="2:18" x14ac:dyDescent="0.25">
      <c r="B672" s="70">
        <v>42568.5</v>
      </c>
      <c r="C672" s="54">
        <f t="shared" si="97"/>
        <v>0.25</v>
      </c>
      <c r="D672" s="62">
        <v>9137.6579999999994</v>
      </c>
      <c r="E672" s="62">
        <v>18.100000000000001</v>
      </c>
      <c r="F672" s="72"/>
      <c r="G672" s="55">
        <f t="shared" si="90"/>
        <v>0.29467680000010582</v>
      </c>
      <c r="H672" s="56">
        <f t="shared" si="91"/>
        <v>-25.569369084724713</v>
      </c>
      <c r="I672" s="56">
        <f t="shared" si="92"/>
        <v>4.2739245315375346E-2</v>
      </c>
      <c r="J672" s="56">
        <f t="shared" si="93"/>
        <v>2.9467680000010585E-2</v>
      </c>
      <c r="K672" s="56">
        <f t="shared" si="94"/>
        <v>3.0048664778890791E-3</v>
      </c>
      <c r="L672" s="56">
        <f t="shared" si="95"/>
        <v>2822.9194676799998</v>
      </c>
      <c r="M672" s="57"/>
      <c r="N672" s="87">
        <v>2834</v>
      </c>
      <c r="O672">
        <f t="shared" si="98"/>
        <v>194.42500000000223</v>
      </c>
      <c r="P672" s="57">
        <f t="shared" si="96"/>
        <v>1.5156322489397066E-3</v>
      </c>
      <c r="Q672" s="81"/>
      <c r="R672" s="81"/>
    </row>
    <row r="673" spans="2:18" x14ac:dyDescent="0.25">
      <c r="B673" s="70">
        <v>42568.75</v>
      </c>
      <c r="C673" s="54">
        <f t="shared" si="97"/>
        <v>0.25</v>
      </c>
      <c r="D673" s="62">
        <v>9140.1010000000006</v>
      </c>
      <c r="E673" s="62">
        <v>18.100000000000001</v>
      </c>
      <c r="F673" s="72"/>
      <c r="G673" s="55">
        <f t="shared" si="90"/>
        <v>1.275459999997647E-2</v>
      </c>
      <c r="H673" s="56">
        <f t="shared" si="91"/>
        <v>-25.853194548176816</v>
      </c>
      <c r="I673" s="56">
        <f t="shared" si="92"/>
        <v>1.8498978484165871E-3</v>
      </c>
      <c r="J673" s="56">
        <f t="shared" si="93"/>
        <v>1.275459999997647E-3</v>
      </c>
      <c r="K673" s="56">
        <f t="shared" si="94"/>
        <v>1.3006069693576006E-4</v>
      </c>
      <c r="L673" s="56">
        <f t="shared" si="95"/>
        <v>2822.8912754600001</v>
      </c>
      <c r="M673" s="57"/>
      <c r="N673" s="87">
        <v>2834</v>
      </c>
      <c r="O673">
        <f t="shared" si="98"/>
        <v>194.42500000000223</v>
      </c>
      <c r="P673" s="57">
        <f t="shared" si="96"/>
        <v>6.5601645878751819E-5</v>
      </c>
      <c r="Q673" s="81"/>
      <c r="R673" s="81"/>
    </row>
    <row r="674" spans="2:18" x14ac:dyDescent="0.25">
      <c r="B674" s="70">
        <v>42569</v>
      </c>
      <c r="C674" s="54">
        <f t="shared" si="97"/>
        <v>0.25</v>
      </c>
      <c r="D674" s="62">
        <v>9138.6589999999997</v>
      </c>
      <c r="E674" s="62">
        <v>18.100000000000001</v>
      </c>
      <c r="F674" s="72"/>
      <c r="G674" s="55">
        <f t="shared" si="90"/>
        <v>0.17916140000008229</v>
      </c>
      <c r="H674" s="56">
        <f t="shared" si="91"/>
        <v>-25.685664017689533</v>
      </c>
      <c r="I674" s="56">
        <f t="shared" si="92"/>
        <v>2.5985157384791933E-2</v>
      </c>
      <c r="J674" s="56">
        <f t="shared" si="93"/>
        <v>1.791614000000823E-2</v>
      </c>
      <c r="K674" s="56">
        <f t="shared" si="94"/>
        <v>1.8269374616248393E-3</v>
      </c>
      <c r="L674" s="56">
        <f t="shared" si="95"/>
        <v>2822.90791614</v>
      </c>
      <c r="M674" s="57"/>
      <c r="N674" s="87">
        <v>2834</v>
      </c>
      <c r="O674">
        <f t="shared" si="98"/>
        <v>194.42500000000223</v>
      </c>
      <c r="P674" s="57">
        <f t="shared" si="96"/>
        <v>9.2149363507820618E-4</v>
      </c>
      <c r="Q674" s="81"/>
      <c r="R674" s="81"/>
    </row>
    <row r="675" spans="2:18" x14ac:dyDescent="0.25">
      <c r="B675" s="70">
        <v>42569.25</v>
      </c>
      <c r="C675" s="54">
        <f t="shared" si="97"/>
        <v>0.25</v>
      </c>
      <c r="D675" s="62">
        <v>9138.7620000000006</v>
      </c>
      <c r="E675" s="62">
        <v>18.100000000000001</v>
      </c>
      <c r="F675" s="72"/>
      <c r="G675" s="55">
        <f t="shared" si="90"/>
        <v>0.16727519999996976</v>
      </c>
      <c r="H675" s="56">
        <f t="shared" si="91"/>
        <v>-25.697630454128557</v>
      </c>
      <c r="I675" s="56">
        <f t="shared" si="92"/>
        <v>2.4261210275035614E-2</v>
      </c>
      <c r="J675" s="56">
        <f t="shared" si="93"/>
        <v>1.6727519999996977E-2</v>
      </c>
      <c r="K675" s="56">
        <f t="shared" si="94"/>
        <v>1.7057319784316916E-3</v>
      </c>
      <c r="L675" s="56">
        <f t="shared" si="95"/>
        <v>2822.90672752</v>
      </c>
      <c r="M675" s="57"/>
      <c r="N675" s="87">
        <v>2834</v>
      </c>
      <c r="O675">
        <f t="shared" si="98"/>
        <v>194.42500000000223</v>
      </c>
      <c r="P675" s="57">
        <f t="shared" si="96"/>
        <v>8.6035849299199096E-4</v>
      </c>
      <c r="Q675" s="81"/>
      <c r="R675" s="81"/>
    </row>
    <row r="676" spans="2:18" x14ac:dyDescent="0.25">
      <c r="B676" s="70">
        <v>42569.5</v>
      </c>
      <c r="C676" s="54">
        <f t="shared" si="97"/>
        <v>0.25</v>
      </c>
      <c r="D676" s="62">
        <v>9138.4269999999997</v>
      </c>
      <c r="E676" s="62">
        <v>18.100000000000001</v>
      </c>
      <c r="F676" s="72"/>
      <c r="G676" s="55">
        <f t="shared" si="90"/>
        <v>0.20593420000007892</v>
      </c>
      <c r="H676" s="56">
        <f t="shared" si="91"/>
        <v>-25.658710507873366</v>
      </c>
      <c r="I676" s="56">
        <f t="shared" si="92"/>
        <v>2.9868222719351446E-2</v>
      </c>
      <c r="J676" s="56">
        <f t="shared" si="93"/>
        <v>2.0593420000007894E-2</v>
      </c>
      <c r="K676" s="56">
        <f t="shared" si="94"/>
        <v>2.0999439868728048E-3</v>
      </c>
      <c r="L676" s="56">
        <f t="shared" si="95"/>
        <v>2822.9105934199997</v>
      </c>
      <c r="M676" s="57"/>
      <c r="N676" s="87">
        <v>2834</v>
      </c>
      <c r="O676">
        <f t="shared" si="98"/>
        <v>194.42500000000223</v>
      </c>
      <c r="P676" s="57">
        <f t="shared" si="96"/>
        <v>1.0591960910380689E-3</v>
      </c>
      <c r="Q676" s="81"/>
      <c r="R676" s="81"/>
    </row>
    <row r="677" spans="2:18" x14ac:dyDescent="0.25">
      <c r="B677" s="70">
        <v>42569.75</v>
      </c>
      <c r="C677" s="54">
        <f t="shared" si="97"/>
        <v>0.25</v>
      </c>
      <c r="D677" s="62">
        <v>9140.6659999999993</v>
      </c>
      <c r="E677" s="62">
        <v>18.100000000000001</v>
      </c>
      <c r="F677" s="72"/>
      <c r="G677" s="55">
        <f t="shared" si="90"/>
        <v>-5.2446399999872398E-2</v>
      </c>
      <c r="H677" s="56">
        <f t="shared" si="91"/>
        <v>-25.918836091658022</v>
      </c>
      <c r="I677" s="56">
        <f t="shared" si="92"/>
        <v>-7.6067052292614927E-3</v>
      </c>
      <c r="J677" s="56">
        <f t="shared" si="93"/>
        <v>-5.2446399999872403E-3</v>
      </c>
      <c r="K677" s="56">
        <f t="shared" si="94"/>
        <v>-5.3480433222269884E-4</v>
      </c>
      <c r="L677" s="56">
        <f t="shared" si="95"/>
        <v>2822.8847553599999</v>
      </c>
      <c r="M677" s="57"/>
      <c r="N677" s="87">
        <v>2834</v>
      </c>
      <c r="O677">
        <f t="shared" si="98"/>
        <v>194.42500000000223</v>
      </c>
      <c r="P677" s="57">
        <f t="shared" si="96"/>
        <v>-2.6975131798828234E-4</v>
      </c>
      <c r="Q677" s="81"/>
      <c r="R677" s="81"/>
    </row>
    <row r="678" spans="2:18" x14ac:dyDescent="0.25">
      <c r="B678" s="70">
        <v>42570</v>
      </c>
      <c r="C678" s="54">
        <f t="shared" si="97"/>
        <v>0.25</v>
      </c>
      <c r="D678" s="62">
        <v>9138.3250000000007</v>
      </c>
      <c r="E678" s="62">
        <v>18.100000000000001</v>
      </c>
      <c r="F678" s="72"/>
      <c r="G678" s="55">
        <f t="shared" si="90"/>
        <v>0.21770499999995802</v>
      </c>
      <c r="H678" s="56">
        <f t="shared" si="91"/>
        <v>-25.646860265284658</v>
      </c>
      <c r="I678" s="56">
        <f t="shared" si="92"/>
        <v>3.1575432478493912E-2</v>
      </c>
      <c r="J678" s="56">
        <f t="shared" si="93"/>
        <v>2.1770499999995804E-2</v>
      </c>
      <c r="K678" s="56">
        <f t="shared" si="94"/>
        <v>2.2199727177995721E-3</v>
      </c>
      <c r="L678" s="56">
        <f t="shared" si="95"/>
        <v>2822.9117704999999</v>
      </c>
      <c r="M678" s="57"/>
      <c r="N678" s="87">
        <v>2834</v>
      </c>
      <c r="O678">
        <f t="shared" si="98"/>
        <v>194.42500000000223</v>
      </c>
      <c r="P678" s="57">
        <f t="shared" si="96"/>
        <v>1.119737688054291E-3</v>
      </c>
      <c r="Q678" s="81"/>
      <c r="R678" s="81"/>
    </row>
    <row r="679" spans="2:18" x14ac:dyDescent="0.25">
      <c r="B679" s="70">
        <v>42570.25</v>
      </c>
      <c r="C679" s="54">
        <f t="shared" si="97"/>
        <v>0.25</v>
      </c>
      <c r="D679" s="62">
        <v>9139.2289999999994</v>
      </c>
      <c r="E679" s="62">
        <v>18.100000000000001</v>
      </c>
      <c r="F679" s="72"/>
      <c r="G679" s="55">
        <f t="shared" si="90"/>
        <v>0.11338340000011585</v>
      </c>
      <c r="H679" s="56">
        <f t="shared" si="91"/>
        <v>-25.751886102533717</v>
      </c>
      <c r="I679" s="56">
        <f t="shared" si="92"/>
        <v>1.6444867554196801E-2</v>
      </c>
      <c r="J679" s="56">
        <f t="shared" si="93"/>
        <v>1.1338340000011585E-2</v>
      </c>
      <c r="K679" s="56">
        <f t="shared" si="94"/>
        <v>1.1561886711451814E-3</v>
      </c>
      <c r="L679" s="56">
        <f t="shared" si="95"/>
        <v>2822.9013383399997</v>
      </c>
      <c r="M679" s="57"/>
      <c r="N679" s="87">
        <v>2834</v>
      </c>
      <c r="O679">
        <f t="shared" si="98"/>
        <v>194.42500000000223</v>
      </c>
      <c r="P679" s="57">
        <f t="shared" si="96"/>
        <v>5.831729458666043E-4</v>
      </c>
      <c r="Q679" s="81"/>
      <c r="R679" s="81"/>
    </row>
    <row r="680" spans="2:18" x14ac:dyDescent="0.25">
      <c r="B680" s="70">
        <v>42570.5</v>
      </c>
      <c r="C680" s="54">
        <f t="shared" si="97"/>
        <v>0.25</v>
      </c>
      <c r="D680" s="62">
        <v>9138.0920000000006</v>
      </c>
      <c r="E680" s="62">
        <v>18.100000000000001</v>
      </c>
      <c r="F680" s="72"/>
      <c r="G680" s="55">
        <f t="shared" si="90"/>
        <v>0.24459319999997817</v>
      </c>
      <c r="H680" s="56">
        <f t="shared" si="91"/>
        <v>-25.619790610481004</v>
      </c>
      <c r="I680" s="56">
        <f t="shared" si="92"/>
        <v>3.5475235163636834E-2</v>
      </c>
      <c r="J680" s="56">
        <f t="shared" si="93"/>
        <v>2.4459319999997817E-2</v>
      </c>
      <c r="K680" s="56">
        <f t="shared" si="94"/>
        <v>2.4941559953117775E-3</v>
      </c>
      <c r="L680" s="56">
        <f t="shared" si="95"/>
        <v>2822.9144593199999</v>
      </c>
      <c r="M680" s="57"/>
      <c r="N680" s="87">
        <v>2834</v>
      </c>
      <c r="O680">
        <f t="shared" si="98"/>
        <v>194.42500000000223</v>
      </c>
      <c r="P680" s="57">
        <f t="shared" si="96"/>
        <v>1.2580336890830673E-3</v>
      </c>
      <c r="Q680" s="81"/>
      <c r="R680" s="81"/>
    </row>
    <row r="681" spans="2:18" x14ac:dyDescent="0.25">
      <c r="B681" s="70">
        <v>42570.75</v>
      </c>
      <c r="C681" s="54">
        <f t="shared" si="97"/>
        <v>0.25</v>
      </c>
      <c r="D681" s="62">
        <v>9140.9380000000001</v>
      </c>
      <c r="E681" s="62">
        <v>18.100000000000001</v>
      </c>
      <c r="F681" s="72"/>
      <c r="G681" s="55">
        <f t="shared" si="90"/>
        <v>-8.3835199999969801E-2</v>
      </c>
      <c r="H681" s="56">
        <f t="shared" si="91"/>
        <v>-25.950437025870087</v>
      </c>
      <c r="I681" s="56">
        <f t="shared" si="92"/>
        <v>-1.2159264587035619E-2</v>
      </c>
      <c r="J681" s="56">
        <f t="shared" si="93"/>
        <v>-8.3835199999969801E-3</v>
      </c>
      <c r="K681" s="56">
        <f t="shared" si="94"/>
        <v>-8.5488094803169202E-4</v>
      </c>
      <c r="L681" s="56">
        <f t="shared" si="95"/>
        <v>2822.88161648</v>
      </c>
      <c r="M681" s="57"/>
      <c r="N681" s="87">
        <v>2834</v>
      </c>
      <c r="O681">
        <f t="shared" si="98"/>
        <v>194.42500000000223</v>
      </c>
      <c r="P681" s="57">
        <f t="shared" si="96"/>
        <v>-4.3119557670036693E-4</v>
      </c>
      <c r="Q681" s="81"/>
      <c r="R681" s="81"/>
    </row>
    <row r="682" spans="2:18" x14ac:dyDescent="0.25">
      <c r="B682" s="70">
        <v>42571</v>
      </c>
      <c r="C682" s="54">
        <f t="shared" si="97"/>
        <v>0.25</v>
      </c>
      <c r="D682" s="62">
        <v>9138.0920000000006</v>
      </c>
      <c r="E682" s="62">
        <v>18.100000000000001</v>
      </c>
      <c r="F682" s="72"/>
      <c r="G682" s="55">
        <f t="shared" si="90"/>
        <v>0.24459319999997817</v>
      </c>
      <c r="H682" s="56">
        <f t="shared" si="91"/>
        <v>-25.619790610481004</v>
      </c>
      <c r="I682" s="56">
        <f t="shared" si="92"/>
        <v>3.5475235163636834E-2</v>
      </c>
      <c r="J682" s="56">
        <f t="shared" si="93"/>
        <v>2.4459319999997817E-2</v>
      </c>
      <c r="K682" s="56">
        <f t="shared" si="94"/>
        <v>2.4941559953117775E-3</v>
      </c>
      <c r="L682" s="56">
        <f t="shared" si="95"/>
        <v>2822.9144593199999</v>
      </c>
      <c r="M682" s="57"/>
      <c r="N682" s="87">
        <v>2834</v>
      </c>
      <c r="O682">
        <f t="shared" si="98"/>
        <v>194.42500000000223</v>
      </c>
      <c r="P682" s="57">
        <f t="shared" si="96"/>
        <v>1.2580336890830673E-3</v>
      </c>
      <c r="Q682" s="81"/>
      <c r="R682" s="81"/>
    </row>
    <row r="683" spans="2:18" x14ac:dyDescent="0.25">
      <c r="B683" s="70">
        <v>42571.25</v>
      </c>
      <c r="C683" s="54">
        <f t="shared" si="97"/>
        <v>0.25</v>
      </c>
      <c r="D683" s="62">
        <v>9137.5570000000007</v>
      </c>
      <c r="E683" s="62">
        <v>18.100000000000001</v>
      </c>
      <c r="F683" s="72"/>
      <c r="G683" s="55">
        <f t="shared" si="90"/>
        <v>0.30633219999996136</v>
      </c>
      <c r="H683" s="56">
        <f t="shared" si="91"/>
        <v>-25.557635054779894</v>
      </c>
      <c r="I683" s="56">
        <f t="shared" si="92"/>
        <v>4.4429717723934392E-2</v>
      </c>
      <c r="J683" s="56">
        <f t="shared" si="93"/>
        <v>3.0633219999996138E-2</v>
      </c>
      <c r="K683" s="56">
        <f t="shared" si="94"/>
        <v>3.1237184565516061E-3</v>
      </c>
      <c r="L683" s="56">
        <f t="shared" si="95"/>
        <v>2822.9206332199997</v>
      </c>
      <c r="M683" s="57"/>
      <c r="N683" s="87">
        <v>2834</v>
      </c>
      <c r="O683">
        <f t="shared" si="98"/>
        <v>194.42500000000223</v>
      </c>
      <c r="P683" s="57">
        <f t="shared" si="96"/>
        <v>1.5755803008870148E-3</v>
      </c>
      <c r="Q683" s="81"/>
      <c r="R683" s="81"/>
    </row>
    <row r="684" spans="2:18" x14ac:dyDescent="0.25">
      <c r="B684" s="70">
        <v>42571.5</v>
      </c>
      <c r="C684" s="54">
        <f t="shared" si="97"/>
        <v>0.25</v>
      </c>
      <c r="D684" s="62">
        <v>9137.9750000000004</v>
      </c>
      <c r="E684" s="62">
        <v>18.100000000000001</v>
      </c>
      <c r="F684" s="72"/>
      <c r="G684" s="55">
        <f t="shared" si="90"/>
        <v>0.25809499999999996</v>
      </c>
      <c r="H684" s="56">
        <f t="shared" si="91"/>
        <v>-25.606197702606096</v>
      </c>
      <c r="I684" s="56">
        <f t="shared" si="92"/>
        <v>3.7433505181499994E-2</v>
      </c>
      <c r="J684" s="56">
        <f t="shared" si="93"/>
        <v>2.5809499999999999E-2</v>
      </c>
      <c r="K684" s="56">
        <f t="shared" si="94"/>
        <v>2.6318360101999995E-3</v>
      </c>
      <c r="L684" s="56">
        <f t="shared" si="95"/>
        <v>2822.9158094999998</v>
      </c>
      <c r="M684" s="57"/>
      <c r="N684" s="87">
        <v>2834</v>
      </c>
      <c r="O684">
        <f t="shared" si="98"/>
        <v>194.42500000000223</v>
      </c>
      <c r="P684" s="57">
        <f t="shared" si="96"/>
        <v>1.3274784621319122E-3</v>
      </c>
      <c r="Q684" s="81"/>
      <c r="R684" s="81"/>
    </row>
    <row r="685" spans="2:18" x14ac:dyDescent="0.25">
      <c r="B685" s="70">
        <v>42571.75</v>
      </c>
      <c r="C685" s="54">
        <f t="shared" si="97"/>
        <v>0.25</v>
      </c>
      <c r="D685" s="62">
        <v>9139.848</v>
      </c>
      <c r="E685" s="62">
        <v>18.100000000000001</v>
      </c>
      <c r="F685" s="72"/>
      <c r="G685" s="55">
        <f t="shared" si="90"/>
        <v>4.1950800000047E-2</v>
      </c>
      <c r="H685" s="56">
        <f t="shared" si="91"/>
        <v>-25.823801123317708</v>
      </c>
      <c r="I685" s="56">
        <f t="shared" si="92"/>
        <v>6.0844475451668168E-3</v>
      </c>
      <c r="J685" s="56">
        <f t="shared" si="93"/>
        <v>4.1950800000047006E-3</v>
      </c>
      <c r="K685" s="56">
        <f t="shared" si="94"/>
        <v>4.2777901972847931E-4</v>
      </c>
      <c r="L685" s="56">
        <f t="shared" si="95"/>
        <v>2822.8941950799999</v>
      </c>
      <c r="M685" s="57"/>
      <c r="N685" s="87">
        <v>2834</v>
      </c>
      <c r="O685">
        <f t="shared" si="98"/>
        <v>194.42500000000223</v>
      </c>
      <c r="P685" s="57">
        <f t="shared" si="96"/>
        <v>2.1576854828363903E-4</v>
      </c>
      <c r="Q685" s="81"/>
      <c r="R685" s="81"/>
    </row>
    <row r="686" spans="2:18" x14ac:dyDescent="0.25">
      <c r="B686" s="70">
        <v>42572</v>
      </c>
      <c r="C686" s="54">
        <f t="shared" si="97"/>
        <v>0.25</v>
      </c>
      <c r="D686" s="62">
        <v>9137.3060000000005</v>
      </c>
      <c r="E686" s="62">
        <v>18.100000000000001</v>
      </c>
      <c r="F686" s="72"/>
      <c r="G686" s="55">
        <f t="shared" si="90"/>
        <v>0.33529759999998487</v>
      </c>
      <c r="H686" s="56">
        <f t="shared" si="91"/>
        <v>-25.52847426692324</v>
      </c>
      <c r="I686" s="56">
        <f t="shared" si="92"/>
        <v>4.8630792719517806E-2</v>
      </c>
      <c r="J686" s="56">
        <f t="shared" si="93"/>
        <v>3.3529759999998486E-2</v>
      </c>
      <c r="K686" s="56">
        <f t="shared" si="94"/>
        <v>3.4190832748158457E-3</v>
      </c>
      <c r="L686" s="56">
        <f t="shared" si="95"/>
        <v>2822.9235297599998</v>
      </c>
      <c r="M686" s="57"/>
      <c r="N686" s="87">
        <v>2834</v>
      </c>
      <c r="O686">
        <f t="shared" si="98"/>
        <v>194.42500000000223</v>
      </c>
      <c r="P686" s="57">
        <f t="shared" si="96"/>
        <v>1.7245601131540751E-3</v>
      </c>
      <c r="Q686" s="81"/>
      <c r="R686" s="81"/>
    </row>
    <row r="687" spans="2:18" x14ac:dyDescent="0.25">
      <c r="B687" s="70">
        <v>42572.25</v>
      </c>
      <c r="C687" s="54">
        <f t="shared" si="97"/>
        <v>0.25</v>
      </c>
      <c r="D687" s="62">
        <v>9137.9560000000001</v>
      </c>
      <c r="E687" s="62">
        <v>18.100000000000001</v>
      </c>
      <c r="F687" s="72"/>
      <c r="G687" s="55">
        <f t="shared" si="90"/>
        <v>0.26028760000002688</v>
      </c>
      <c r="H687" s="56">
        <f t="shared" si="91"/>
        <v>-25.603990307872664</v>
      </c>
      <c r="I687" s="56">
        <f t="shared" si="92"/>
        <v>3.7751514842523898E-2</v>
      </c>
      <c r="J687" s="56">
        <f t="shared" si="93"/>
        <v>2.602876000000269E-2</v>
      </c>
      <c r="K687" s="56">
        <f t="shared" si="94"/>
        <v>2.654194303216274E-3</v>
      </c>
      <c r="L687" s="56">
        <f t="shared" si="95"/>
        <v>2822.9160287599998</v>
      </c>
      <c r="M687" s="57"/>
      <c r="N687" s="87">
        <v>2834</v>
      </c>
      <c r="O687">
        <f t="shared" si="98"/>
        <v>194.42500000000223</v>
      </c>
      <c r="P687" s="57">
        <f t="shared" si="96"/>
        <v>1.3387558184391097E-3</v>
      </c>
      <c r="Q687" s="81"/>
      <c r="R687" s="81"/>
    </row>
    <row r="688" spans="2:18" x14ac:dyDescent="0.25">
      <c r="B688" s="70">
        <v>42572.5</v>
      </c>
      <c r="C688" s="54">
        <f t="shared" si="97"/>
        <v>0.25</v>
      </c>
      <c r="D688" s="62">
        <v>9137.4380000000001</v>
      </c>
      <c r="E688" s="62">
        <v>18.100000000000001</v>
      </c>
      <c r="F688" s="72"/>
      <c r="G688" s="55">
        <f t="shared" si="90"/>
        <v>0.32006480000003024</v>
      </c>
      <c r="H688" s="56">
        <f t="shared" si="91"/>
        <v>-25.543809817276724</v>
      </c>
      <c r="I688" s="56">
        <f t="shared" si="92"/>
        <v>4.6421462442964384E-2</v>
      </c>
      <c r="J688" s="56">
        <f t="shared" si="93"/>
        <v>3.2006480000003022E-2</v>
      </c>
      <c r="K688" s="56">
        <f t="shared" si="94"/>
        <v>3.2637519759683084E-3</v>
      </c>
      <c r="L688" s="56">
        <f t="shared" si="95"/>
        <v>2822.9220064799997</v>
      </c>
      <c r="M688" s="57"/>
      <c r="N688" s="87">
        <v>2834</v>
      </c>
      <c r="O688">
        <f t="shared" si="98"/>
        <v>194.42500000000223</v>
      </c>
      <c r="P688" s="57">
        <f t="shared" si="96"/>
        <v>1.6462121640736869E-3</v>
      </c>
      <c r="Q688" s="81"/>
      <c r="R688" s="81"/>
    </row>
    <row r="689" spans="2:18" x14ac:dyDescent="0.25">
      <c r="B689" s="70">
        <v>42572.75</v>
      </c>
      <c r="C689" s="54">
        <f t="shared" si="97"/>
        <v>0.25</v>
      </c>
      <c r="D689" s="62">
        <v>9139.6119999999992</v>
      </c>
      <c r="E689" s="62">
        <v>18.100000000000001</v>
      </c>
      <c r="F689" s="72"/>
      <c r="G689" s="55">
        <f t="shared" si="90"/>
        <v>6.9185200000137684E-2</v>
      </c>
      <c r="H689" s="56">
        <f t="shared" si="91"/>
        <v>-25.796382775845132</v>
      </c>
      <c r="I689" s="56">
        <f t="shared" si="92"/>
        <v>1.0034462282059968E-2</v>
      </c>
      <c r="J689" s="56">
        <f t="shared" si="93"/>
        <v>6.9185200000137686E-3</v>
      </c>
      <c r="K689" s="56">
        <f t="shared" si="94"/>
        <v>7.0549255403340395E-4</v>
      </c>
      <c r="L689" s="56">
        <f t="shared" si="95"/>
        <v>2822.8969185199999</v>
      </c>
      <c r="M689" s="57"/>
      <c r="N689" s="87">
        <v>2834</v>
      </c>
      <c r="O689">
        <f t="shared" si="98"/>
        <v>194.42500000000223</v>
      </c>
      <c r="P689" s="57">
        <f t="shared" si="96"/>
        <v>3.558451845191559E-4</v>
      </c>
      <c r="Q689" s="81"/>
      <c r="R689" s="81"/>
    </row>
    <row r="690" spans="2:18" x14ac:dyDescent="0.25">
      <c r="B690" s="70">
        <v>42573</v>
      </c>
      <c r="C690" s="54">
        <f t="shared" si="97"/>
        <v>0.25</v>
      </c>
      <c r="D690" s="62">
        <v>9138.2270000000008</v>
      </c>
      <c r="E690" s="62">
        <v>18.100000000000001</v>
      </c>
      <c r="F690" s="72"/>
      <c r="G690" s="55">
        <f t="shared" si="90"/>
        <v>0.22901419999995298</v>
      </c>
      <c r="H690" s="56">
        <f t="shared" si="91"/>
        <v>-25.635474742358383</v>
      </c>
      <c r="I690" s="56">
        <f t="shared" si="92"/>
        <v>3.3215692835333176E-2</v>
      </c>
      <c r="J690" s="56">
        <f t="shared" si="93"/>
        <v>2.2901419999995301E-2</v>
      </c>
      <c r="K690" s="56">
        <f t="shared" si="94"/>
        <v>2.3352944396715205E-3</v>
      </c>
      <c r="L690" s="56">
        <f t="shared" si="95"/>
        <v>2822.9129014199998</v>
      </c>
      <c r="M690" s="57"/>
      <c r="N690" s="87">
        <v>2834</v>
      </c>
      <c r="O690">
        <f t="shared" si="98"/>
        <v>194.42500000000223</v>
      </c>
      <c r="P690" s="57">
        <f t="shared" si="96"/>
        <v>1.1779051047959386E-3</v>
      </c>
      <c r="Q690" s="81"/>
      <c r="R690" s="81"/>
    </row>
    <row r="691" spans="2:18" x14ac:dyDescent="0.25">
      <c r="B691" s="70">
        <v>42573.25</v>
      </c>
      <c r="C691" s="54">
        <f t="shared" si="97"/>
        <v>0.25</v>
      </c>
      <c r="D691" s="62">
        <v>9138.4770000000008</v>
      </c>
      <c r="E691" s="62">
        <v>18.100000000000001</v>
      </c>
      <c r="F691" s="72"/>
      <c r="G691" s="55">
        <f t="shared" si="90"/>
        <v>0.20016419999995297</v>
      </c>
      <c r="H691" s="56">
        <f t="shared" si="91"/>
        <v>-25.664519451973547</v>
      </c>
      <c r="I691" s="56">
        <f t="shared" si="92"/>
        <v>2.9031355190333178E-2</v>
      </c>
      <c r="J691" s="56">
        <f t="shared" si="93"/>
        <v>2.0016419999995299E-2</v>
      </c>
      <c r="K691" s="56">
        <f t="shared" si="94"/>
        <v>2.0411063736715204E-3</v>
      </c>
      <c r="L691" s="56">
        <f t="shared" si="95"/>
        <v>2822.9100164199999</v>
      </c>
      <c r="M691" s="57"/>
      <c r="N691" s="87">
        <v>2834</v>
      </c>
      <c r="O691">
        <f t="shared" si="98"/>
        <v>194.42500000000223</v>
      </c>
      <c r="P691" s="57">
        <f t="shared" si="96"/>
        <v>1.0295188375977918E-3</v>
      </c>
      <c r="Q691" s="81"/>
      <c r="R691" s="81"/>
    </row>
    <row r="692" spans="2:18" x14ac:dyDescent="0.25">
      <c r="B692" s="70">
        <v>42573.5</v>
      </c>
      <c r="C692" s="54">
        <f t="shared" si="97"/>
        <v>0.25</v>
      </c>
      <c r="D692" s="62">
        <v>9138.5609999999997</v>
      </c>
      <c r="E692" s="62">
        <v>18.100000000000001</v>
      </c>
      <c r="F692" s="72"/>
      <c r="G692" s="55">
        <f t="shared" si="90"/>
        <v>0.19047060000007723</v>
      </c>
      <c r="H692" s="56">
        <f t="shared" si="91"/>
        <v>-25.67427848051193</v>
      </c>
      <c r="I692" s="56">
        <f t="shared" si="92"/>
        <v>2.76254177416312E-2</v>
      </c>
      <c r="J692" s="56">
        <f t="shared" si="93"/>
        <v>1.9047060000007724E-2</v>
      </c>
      <c r="K692" s="56">
        <f t="shared" si="94"/>
        <v>1.9422591834967876E-3</v>
      </c>
      <c r="L692" s="56">
        <f t="shared" si="95"/>
        <v>2822.9090470599999</v>
      </c>
      <c r="M692" s="57"/>
      <c r="N692" s="87">
        <v>2834</v>
      </c>
      <c r="O692">
        <f t="shared" si="98"/>
        <v>194.42500000000223</v>
      </c>
      <c r="P692" s="57">
        <f t="shared" si="96"/>
        <v>9.7966105181985369E-4</v>
      </c>
      <c r="Q692" s="81"/>
      <c r="R692" s="81"/>
    </row>
    <row r="693" spans="2:18" x14ac:dyDescent="0.25">
      <c r="B693" s="70">
        <v>42573.75</v>
      </c>
      <c r="C693" s="54">
        <f t="shared" si="97"/>
        <v>0.25</v>
      </c>
      <c r="D693" s="62">
        <v>9140.6010000000006</v>
      </c>
      <c r="E693" s="62">
        <v>18.100000000000001</v>
      </c>
      <c r="F693" s="72"/>
      <c r="G693" s="55">
        <f t="shared" si="90"/>
        <v>-4.4945400000023533E-2</v>
      </c>
      <c r="H693" s="56">
        <f t="shared" si="91"/>
        <v>-25.911284402589445</v>
      </c>
      <c r="I693" s="56">
        <f t="shared" si="92"/>
        <v>-6.518777441583413E-3</v>
      </c>
      <c r="J693" s="56">
        <f t="shared" si="93"/>
        <v>-4.4945400000023531E-3</v>
      </c>
      <c r="K693" s="56">
        <f t="shared" si="94"/>
        <v>-4.5831543506424E-4</v>
      </c>
      <c r="L693" s="56">
        <f t="shared" si="95"/>
        <v>2822.8855054599999</v>
      </c>
      <c r="M693" s="57"/>
      <c r="N693" s="87">
        <v>2834</v>
      </c>
      <c r="O693">
        <f t="shared" si="98"/>
        <v>194.42500000000223</v>
      </c>
      <c r="P693" s="57">
        <f t="shared" si="96"/>
        <v>-2.3117088851754155E-4</v>
      </c>
      <c r="Q693" s="81"/>
      <c r="R693" s="81"/>
    </row>
    <row r="694" spans="2:18" x14ac:dyDescent="0.25">
      <c r="B694" s="70">
        <v>42574</v>
      </c>
      <c r="C694" s="54">
        <f t="shared" si="97"/>
        <v>0.25</v>
      </c>
      <c r="D694" s="62">
        <v>9139.0630000000001</v>
      </c>
      <c r="E694" s="62">
        <v>18.100000000000001</v>
      </c>
      <c r="F694" s="72"/>
      <c r="G694" s="55">
        <f t="shared" si="90"/>
        <v>0.13253980000003021</v>
      </c>
      <c r="H694" s="56">
        <f t="shared" si="91"/>
        <v>-25.732600357961928</v>
      </c>
      <c r="I694" s="56">
        <f t="shared" si="92"/>
        <v>1.922326775046438E-2</v>
      </c>
      <c r="J694" s="56">
        <f t="shared" si="93"/>
        <v>1.3253980000003022E-2</v>
      </c>
      <c r="K694" s="56">
        <f t="shared" si="94"/>
        <v>1.3515295469683081E-3</v>
      </c>
      <c r="L694" s="56">
        <f t="shared" si="95"/>
        <v>2822.90325398</v>
      </c>
      <c r="M694" s="57"/>
      <c r="N694" s="87">
        <v>2834</v>
      </c>
      <c r="O694">
        <f t="shared" si="98"/>
        <v>194.42500000000223</v>
      </c>
      <c r="P694" s="57">
        <f t="shared" si="96"/>
        <v>6.8170142728573332E-4</v>
      </c>
      <c r="Q694" s="81"/>
      <c r="R694" s="81"/>
    </row>
    <row r="695" spans="2:18" x14ac:dyDescent="0.25">
      <c r="B695" s="70">
        <v>42574.25</v>
      </c>
      <c r="C695" s="54">
        <f t="shared" si="97"/>
        <v>0.25</v>
      </c>
      <c r="D695" s="62">
        <v>9138.6759999999995</v>
      </c>
      <c r="E695" s="62">
        <v>18.100000000000001</v>
      </c>
      <c r="F695" s="72"/>
      <c r="G695" s="55">
        <f t="shared" si="90"/>
        <v>0.17719960000010243</v>
      </c>
      <c r="H695" s="56">
        <f t="shared" si="91"/>
        <v>-25.687639060278798</v>
      </c>
      <c r="I695" s="56">
        <f t="shared" si="92"/>
        <v>2.5700622424934854E-2</v>
      </c>
      <c r="J695" s="56">
        <f t="shared" si="93"/>
        <v>1.7719960000010245E-2</v>
      </c>
      <c r="K695" s="56">
        <f t="shared" si="94"/>
        <v>1.8069326731370446E-3</v>
      </c>
      <c r="L695" s="56">
        <f t="shared" si="95"/>
        <v>2822.9077199599997</v>
      </c>
      <c r="M695" s="57"/>
      <c r="N695" s="87">
        <v>2834</v>
      </c>
      <c r="O695">
        <f t="shared" si="98"/>
        <v>194.42500000000223</v>
      </c>
      <c r="P695" s="57">
        <f t="shared" si="96"/>
        <v>9.1140336890883575E-4</v>
      </c>
      <c r="Q695" s="81"/>
      <c r="R695" s="81"/>
    </row>
    <row r="696" spans="2:18" x14ac:dyDescent="0.25">
      <c r="B696" s="70">
        <v>42574.75</v>
      </c>
      <c r="C696" s="54">
        <f t="shared" si="97"/>
        <v>0.5</v>
      </c>
      <c r="D696" s="62">
        <v>9141.74</v>
      </c>
      <c r="E696" s="62">
        <v>18.100000000000001</v>
      </c>
      <c r="F696" s="72"/>
      <c r="G696" s="55">
        <f t="shared" si="90"/>
        <v>-0.17638599999993285</v>
      </c>
      <c r="H696" s="56">
        <f t="shared" si="91"/>
        <v>-26.04361349734836</v>
      </c>
      <c r="I696" s="56">
        <f t="shared" si="92"/>
        <v>-2.5582619752190259E-2</v>
      </c>
      <c r="J696" s="56">
        <f t="shared" si="93"/>
        <v>-1.7638599999993284E-2</v>
      </c>
      <c r="K696" s="56">
        <f t="shared" si="94"/>
        <v>-1.7986362637593153E-3</v>
      </c>
      <c r="L696" s="56">
        <f t="shared" si="95"/>
        <v>2822.8723614</v>
      </c>
      <c r="M696" s="57"/>
      <c r="N696" s="87">
        <v>2834</v>
      </c>
      <c r="O696">
        <f t="shared" si="98"/>
        <v>194.42500000000223</v>
      </c>
      <c r="P696" s="57">
        <f t="shared" si="96"/>
        <v>-9.0721872187183141E-4</v>
      </c>
      <c r="Q696" s="81"/>
      <c r="R696" s="81"/>
    </row>
    <row r="697" spans="2:18" x14ac:dyDescent="0.25">
      <c r="B697" s="70">
        <v>42575</v>
      </c>
      <c r="C697" s="54">
        <f t="shared" si="97"/>
        <v>0.25</v>
      </c>
      <c r="D697" s="62">
        <v>9138.7279999999992</v>
      </c>
      <c r="E697" s="62">
        <v>18.100000000000001</v>
      </c>
      <c r="F697" s="72"/>
      <c r="G697" s="55">
        <f t="shared" si="90"/>
        <v>0.17119880000013937</v>
      </c>
      <c r="H697" s="56">
        <f t="shared" si="91"/>
        <v>-25.693680367803154</v>
      </c>
      <c r="I697" s="56">
        <f t="shared" si="92"/>
        <v>2.4830280194780213E-2</v>
      </c>
      <c r="J697" s="56">
        <f t="shared" si="93"/>
        <v>1.7119880000013937E-2</v>
      </c>
      <c r="K697" s="56">
        <f t="shared" si="94"/>
        <v>1.7457415554094212E-3</v>
      </c>
      <c r="L697" s="56">
        <f t="shared" si="95"/>
        <v>2822.9071198799998</v>
      </c>
      <c r="M697" s="57"/>
      <c r="N697" s="87">
        <v>2834</v>
      </c>
      <c r="O697">
        <f t="shared" si="98"/>
        <v>194.42500000000223</v>
      </c>
      <c r="P697" s="57">
        <f t="shared" si="96"/>
        <v>8.8053902533181125E-4</v>
      </c>
      <c r="Q697" s="81"/>
      <c r="R697" s="81"/>
    </row>
    <row r="698" spans="2:18" x14ac:dyDescent="0.25">
      <c r="B698" s="70">
        <v>42575.25</v>
      </c>
      <c r="C698" s="54">
        <f t="shared" si="97"/>
        <v>0.25</v>
      </c>
      <c r="D698" s="62">
        <v>9139.0280000000002</v>
      </c>
      <c r="E698" s="62">
        <v>18.100000000000001</v>
      </c>
      <c r="F698" s="72"/>
      <c r="G698" s="55">
        <f t="shared" si="90"/>
        <v>0.13657880000001343</v>
      </c>
      <c r="H698" s="56">
        <f t="shared" si="91"/>
        <v>-25.728534088047581</v>
      </c>
      <c r="I698" s="56">
        <f t="shared" si="92"/>
        <v>1.9809075020761947E-2</v>
      </c>
      <c r="J698" s="56">
        <f t="shared" si="93"/>
        <v>1.3657880000001343E-2</v>
      </c>
      <c r="K698" s="56">
        <f t="shared" si="94"/>
        <v>1.392715876208137E-3</v>
      </c>
      <c r="L698" s="56">
        <f t="shared" si="95"/>
        <v>2822.9036578800001</v>
      </c>
      <c r="M698" s="57"/>
      <c r="N698" s="87">
        <v>2834</v>
      </c>
      <c r="O698">
        <f t="shared" si="98"/>
        <v>194.42500000000223</v>
      </c>
      <c r="P698" s="57">
        <f t="shared" si="96"/>
        <v>7.0247550469338749E-4</v>
      </c>
      <c r="Q698" s="81"/>
      <c r="R698" s="81"/>
    </row>
    <row r="699" spans="2:18" x14ac:dyDescent="0.25">
      <c r="B699" s="70">
        <v>42575.5</v>
      </c>
      <c r="C699" s="54">
        <f t="shared" si="97"/>
        <v>0.25</v>
      </c>
      <c r="D699" s="62">
        <v>9139.5310000000009</v>
      </c>
      <c r="E699" s="62">
        <v>18.100000000000001</v>
      </c>
      <c r="F699" s="72"/>
      <c r="G699" s="55">
        <f t="shared" si="90"/>
        <v>7.8532599999942887E-2</v>
      </c>
      <c r="H699" s="56">
        <f t="shared" si="91"/>
        <v>-25.78697224692155</v>
      </c>
      <c r="I699" s="56">
        <f t="shared" si="92"/>
        <v>1.1390187679011716E-2</v>
      </c>
      <c r="J699" s="56">
        <f t="shared" si="93"/>
        <v>7.8532599999942884E-3</v>
      </c>
      <c r="K699" s="56">
        <f t="shared" si="94"/>
        <v>8.0080948741541758E-4</v>
      </c>
      <c r="L699" s="56">
        <f t="shared" si="95"/>
        <v>2822.8978532599999</v>
      </c>
      <c r="M699" s="57"/>
      <c r="N699" s="87">
        <v>2834</v>
      </c>
      <c r="O699">
        <f t="shared" si="98"/>
        <v>194.42500000000223</v>
      </c>
      <c r="P699" s="57">
        <f t="shared" si="96"/>
        <v>4.0392233509035355E-4</v>
      </c>
      <c r="Q699" s="81"/>
      <c r="R699" s="81"/>
    </row>
    <row r="700" spans="2:18" x14ac:dyDescent="0.25">
      <c r="B700" s="70">
        <v>42575.75</v>
      </c>
      <c r="C700" s="54">
        <f t="shared" si="97"/>
        <v>0.25</v>
      </c>
      <c r="D700" s="62">
        <v>9140.7189999999991</v>
      </c>
      <c r="E700" s="62">
        <v>18.100000000000001</v>
      </c>
      <c r="F700" s="72"/>
      <c r="G700" s="55">
        <f t="shared" si="90"/>
        <v>-5.8562599999858966E-2</v>
      </c>
      <c r="H700" s="56">
        <f t="shared" si="91"/>
        <v>-25.924993624106492</v>
      </c>
      <c r="I700" s="56">
        <f t="shared" si="92"/>
        <v>-8.4937848099995439E-3</v>
      </c>
      <c r="J700" s="56">
        <f t="shared" si="93"/>
        <v>-5.856259999985897E-3</v>
      </c>
      <c r="K700" s="56">
        <f t="shared" si="94"/>
        <v>-5.9717220221456192E-4</v>
      </c>
      <c r="L700" s="56">
        <f t="shared" si="95"/>
        <v>2822.8841437399997</v>
      </c>
      <c r="M700" s="57"/>
      <c r="N700" s="87">
        <v>2834</v>
      </c>
      <c r="O700">
        <f t="shared" si="98"/>
        <v>194.42500000000223</v>
      </c>
      <c r="P700" s="57">
        <f t="shared" si="96"/>
        <v>-3.0120920663422035E-4</v>
      </c>
      <c r="Q700" s="81"/>
      <c r="R700" s="81"/>
    </row>
    <row r="701" spans="2:18" x14ac:dyDescent="0.25">
      <c r="B701" s="70">
        <v>42576</v>
      </c>
      <c r="C701" s="54">
        <f t="shared" si="97"/>
        <v>0.25</v>
      </c>
      <c r="D701" s="62">
        <v>9139.1959999999999</v>
      </c>
      <c r="E701" s="62">
        <v>18.100000000000001</v>
      </c>
      <c r="F701" s="72"/>
      <c r="G701" s="55">
        <f t="shared" si="90"/>
        <v>0.11719160000005203</v>
      </c>
      <c r="H701" s="56">
        <f t="shared" si="91"/>
        <v>-25.748052188500878</v>
      </c>
      <c r="I701" s="56">
        <f t="shared" si="92"/>
        <v>1.6997200123327547E-2</v>
      </c>
      <c r="J701" s="56">
        <f t="shared" si="93"/>
        <v>1.1719160000005203E-2</v>
      </c>
      <c r="K701" s="56">
        <f t="shared" si="94"/>
        <v>1.1950214958565306E-3</v>
      </c>
      <c r="L701" s="56">
        <f t="shared" si="95"/>
        <v>2822.9017191600001</v>
      </c>
      <c r="M701" s="57"/>
      <c r="N701" s="87">
        <v>2834</v>
      </c>
      <c r="O701">
        <f t="shared" si="98"/>
        <v>194.42500000000223</v>
      </c>
      <c r="P701" s="57">
        <f t="shared" si="96"/>
        <v>6.0275993313643153E-4</v>
      </c>
      <c r="Q701" s="81"/>
      <c r="R701" s="81"/>
    </row>
    <row r="702" spans="2:18" x14ac:dyDescent="0.25">
      <c r="B702" s="70">
        <v>42576.25</v>
      </c>
      <c r="C702" s="54">
        <f t="shared" si="97"/>
        <v>0.25</v>
      </c>
      <c r="D702" s="62">
        <v>9139.3459999999995</v>
      </c>
      <c r="E702" s="62">
        <v>18.100000000000001</v>
      </c>
      <c r="F702" s="72"/>
      <c r="G702" s="55">
        <f t="shared" si="90"/>
        <v>9.9881600000094023E-2</v>
      </c>
      <c r="H702" s="56">
        <f t="shared" si="91"/>
        <v>-25.765479074289715</v>
      </c>
      <c r="I702" s="56">
        <f t="shared" si="92"/>
        <v>1.4486597536333636E-2</v>
      </c>
      <c r="J702" s="56">
        <f t="shared" si="93"/>
        <v>9.9881600000094033E-3</v>
      </c>
      <c r="K702" s="56">
        <f t="shared" si="94"/>
        <v>1.0185086562569587E-3</v>
      </c>
      <c r="L702" s="56">
        <f t="shared" si="95"/>
        <v>2822.8999881599998</v>
      </c>
      <c r="M702" s="57"/>
      <c r="N702" s="87">
        <v>2834</v>
      </c>
      <c r="O702">
        <f t="shared" si="98"/>
        <v>194.42500000000223</v>
      </c>
      <c r="P702" s="57">
        <f t="shared" si="96"/>
        <v>5.1372817281775942E-4</v>
      </c>
      <c r="Q702" s="81"/>
      <c r="R702" s="81"/>
    </row>
    <row r="703" spans="2:18" x14ac:dyDescent="0.25">
      <c r="B703" s="70">
        <v>42576.5</v>
      </c>
      <c r="C703" s="54">
        <f t="shared" si="97"/>
        <v>0.25</v>
      </c>
      <c r="D703" s="62">
        <v>9139.0470000000005</v>
      </c>
      <c r="E703" s="62">
        <v>18.100000000000001</v>
      </c>
      <c r="F703" s="72"/>
      <c r="G703" s="55">
        <f t="shared" si="90"/>
        <v>0.13438619999998655</v>
      </c>
      <c r="H703" s="56">
        <f t="shared" si="91"/>
        <v>-25.730741491649269</v>
      </c>
      <c r="I703" s="56">
        <f t="shared" si="92"/>
        <v>1.9491065359738047E-2</v>
      </c>
      <c r="J703" s="56">
        <f t="shared" si="93"/>
        <v>1.3438619999998656E-2</v>
      </c>
      <c r="K703" s="56">
        <f t="shared" si="94"/>
        <v>1.3703575831918629E-3</v>
      </c>
      <c r="L703" s="56">
        <f t="shared" si="95"/>
        <v>2822.9034386200001</v>
      </c>
      <c r="M703" s="57"/>
      <c r="N703" s="87">
        <v>2834</v>
      </c>
      <c r="O703">
        <f t="shared" si="98"/>
        <v>194.42500000000223</v>
      </c>
      <c r="P703" s="57">
        <f t="shared" si="96"/>
        <v>6.9119814838619013E-4</v>
      </c>
      <c r="Q703" s="81"/>
      <c r="R703" s="81"/>
    </row>
    <row r="704" spans="2:18" x14ac:dyDescent="0.25">
      <c r="B704" s="70">
        <v>42576.75</v>
      </c>
      <c r="C704" s="54">
        <f t="shared" si="97"/>
        <v>0.25</v>
      </c>
      <c r="D704" s="62">
        <v>9142.0720000000001</v>
      </c>
      <c r="E704" s="62">
        <v>18.100000000000001</v>
      </c>
      <c r="F704" s="72"/>
      <c r="G704" s="55">
        <f t="shared" si="90"/>
        <v>-0.21469879999997146</v>
      </c>
      <c r="H704" s="56">
        <f t="shared" si="91"/>
        <v>-26.08218538545816</v>
      </c>
      <c r="I704" s="56">
        <f t="shared" si="92"/>
        <v>-3.1139420144755858E-2</v>
      </c>
      <c r="J704" s="56">
        <f t="shared" si="93"/>
        <v>-2.1469879999997148E-2</v>
      </c>
      <c r="K704" s="56">
        <f t="shared" si="94"/>
        <v>-2.189318015407709E-3</v>
      </c>
      <c r="L704" s="56">
        <f t="shared" si="95"/>
        <v>2822.8685301199998</v>
      </c>
      <c r="M704" s="57"/>
      <c r="N704" s="87">
        <v>2834</v>
      </c>
      <c r="O704">
        <f t="shared" si="98"/>
        <v>194.42500000000223</v>
      </c>
      <c r="P704" s="57">
        <f t="shared" si="96"/>
        <v>-1.1042756847111689E-3</v>
      </c>
      <c r="Q704" s="81"/>
      <c r="R704" s="81"/>
    </row>
    <row r="705" spans="2:18" x14ac:dyDescent="0.25">
      <c r="B705" s="70">
        <v>42577</v>
      </c>
      <c r="C705" s="54">
        <f t="shared" si="97"/>
        <v>0.25</v>
      </c>
      <c r="D705" s="62">
        <v>9139.4959999999992</v>
      </c>
      <c r="E705" s="62">
        <v>18.100000000000001</v>
      </c>
      <c r="F705" s="72"/>
      <c r="G705" s="55">
        <f t="shared" si="90"/>
        <v>8.2571600000135997E-2</v>
      </c>
      <c r="H705" s="56">
        <f t="shared" si="91"/>
        <v>-25.782905969875173</v>
      </c>
      <c r="I705" s="56">
        <f t="shared" si="92"/>
        <v>1.1975994949339723E-2</v>
      </c>
      <c r="J705" s="56">
        <f t="shared" si="93"/>
        <v>8.2571600000135997E-3</v>
      </c>
      <c r="K705" s="56">
        <f t="shared" si="94"/>
        <v>8.4199581665738679E-4</v>
      </c>
      <c r="L705" s="56">
        <f t="shared" si="95"/>
        <v>2822.89825716</v>
      </c>
      <c r="M705" s="57"/>
      <c r="N705" s="87">
        <v>2834</v>
      </c>
      <c r="O705">
        <f t="shared" si="98"/>
        <v>194.42500000000223</v>
      </c>
      <c r="P705" s="57">
        <f t="shared" si="96"/>
        <v>4.2469641249908731E-4</v>
      </c>
      <c r="Q705" s="81"/>
      <c r="R705" s="81"/>
    </row>
    <row r="706" spans="2:18" x14ac:dyDescent="0.25">
      <c r="B706" s="70">
        <v>42577.25</v>
      </c>
      <c r="C706" s="54">
        <f t="shared" si="97"/>
        <v>0.25</v>
      </c>
      <c r="D706" s="62">
        <v>9140.0329999999994</v>
      </c>
      <c r="E706" s="62">
        <v>18.100000000000001</v>
      </c>
      <c r="F706" s="72"/>
      <c r="G706" s="55">
        <f t="shared" si="90"/>
        <v>2.0601800000105776E-2</v>
      </c>
      <c r="H706" s="56">
        <f t="shared" si="91"/>
        <v>-25.845294336384995</v>
      </c>
      <c r="I706" s="56">
        <f t="shared" si="92"/>
        <v>2.9880376878753416E-3</v>
      </c>
      <c r="J706" s="56">
        <f t="shared" si="93"/>
        <v>2.0601800000105779E-3</v>
      </c>
      <c r="K706" s="56">
        <f t="shared" si="94"/>
        <v>2.1007985088907863E-4</v>
      </c>
      <c r="L706" s="56">
        <f t="shared" si="95"/>
        <v>2822.89206018</v>
      </c>
      <c r="M706" s="57"/>
      <c r="N706" s="87">
        <v>2834</v>
      </c>
      <c r="O706">
        <f t="shared" si="98"/>
        <v>194.42500000000223</v>
      </c>
      <c r="P706" s="57">
        <f t="shared" si="96"/>
        <v>1.0596271055731279E-4</v>
      </c>
      <c r="Q706" s="81"/>
      <c r="R706" s="81"/>
    </row>
    <row r="707" spans="2:18" x14ac:dyDescent="0.25">
      <c r="B707" s="70">
        <v>42577.5</v>
      </c>
      <c r="C707" s="54">
        <f t="shared" si="97"/>
        <v>0.25</v>
      </c>
      <c r="D707" s="62">
        <v>9139.848</v>
      </c>
      <c r="E707" s="62">
        <v>18.100000000000001</v>
      </c>
      <c r="F707" s="72"/>
      <c r="G707" s="55">
        <f t="shared" si="90"/>
        <v>4.1950800000047E-2</v>
      </c>
      <c r="H707" s="56">
        <f t="shared" si="91"/>
        <v>-25.823801123317708</v>
      </c>
      <c r="I707" s="56">
        <f t="shared" si="92"/>
        <v>6.0844475451668168E-3</v>
      </c>
      <c r="J707" s="56">
        <f t="shared" si="93"/>
        <v>4.1950800000047006E-3</v>
      </c>
      <c r="K707" s="56">
        <f t="shared" si="94"/>
        <v>4.2777901972847931E-4</v>
      </c>
      <c r="L707" s="56">
        <f t="shared" si="95"/>
        <v>2822.8941950799999</v>
      </c>
      <c r="M707" s="57"/>
      <c r="N707" s="87">
        <v>2834</v>
      </c>
      <c r="O707">
        <f t="shared" si="98"/>
        <v>194.42500000000223</v>
      </c>
      <c r="P707" s="57">
        <f t="shared" si="96"/>
        <v>2.1576854828363903E-4</v>
      </c>
      <c r="Q707" s="81"/>
      <c r="R707" s="81"/>
    </row>
    <row r="708" spans="2:18" x14ac:dyDescent="0.25">
      <c r="B708" s="70">
        <v>42577.75</v>
      </c>
      <c r="C708" s="54">
        <f t="shared" si="97"/>
        <v>0.25</v>
      </c>
      <c r="D708" s="62">
        <v>9141.07</v>
      </c>
      <c r="E708" s="62">
        <v>18.100000000000001</v>
      </c>
      <c r="F708" s="72"/>
      <c r="G708" s="55">
        <f t="shared" si="90"/>
        <v>-9.9067999999924453E-2</v>
      </c>
      <c r="H708" s="56">
        <f t="shared" si="91"/>
        <v>-25.965772784964884</v>
      </c>
      <c r="I708" s="56">
        <f t="shared" si="92"/>
        <v>-1.4368594863589042E-2</v>
      </c>
      <c r="J708" s="56">
        <f t="shared" si="93"/>
        <v>-9.9067999999924456E-3</v>
      </c>
      <c r="K708" s="56">
        <f t="shared" si="94"/>
        <v>-1.0102122468792296E-3</v>
      </c>
      <c r="L708" s="56">
        <f t="shared" si="95"/>
        <v>2822.8800931999999</v>
      </c>
      <c r="M708" s="57"/>
      <c r="N708" s="87">
        <v>2834</v>
      </c>
      <c r="O708">
        <f t="shared" si="98"/>
        <v>194.42500000000223</v>
      </c>
      <c r="P708" s="57">
        <f t="shared" si="96"/>
        <v>-5.0954352578075509E-4</v>
      </c>
      <c r="Q708" s="81"/>
      <c r="R708" s="81"/>
    </row>
    <row r="709" spans="2:18" x14ac:dyDescent="0.25">
      <c r="B709" s="70">
        <v>42578</v>
      </c>
      <c r="C709" s="54">
        <f t="shared" si="97"/>
        <v>0.25</v>
      </c>
      <c r="D709" s="62">
        <v>9138.5949999999993</v>
      </c>
      <c r="E709" s="62">
        <v>18.100000000000001</v>
      </c>
      <c r="F709" s="72"/>
      <c r="G709" s="55">
        <f t="shared" si="90"/>
        <v>0.18654700000011754</v>
      </c>
      <c r="H709" s="56">
        <f t="shared" si="91"/>
        <v>-25.678228564365099</v>
      </c>
      <c r="I709" s="56">
        <f t="shared" si="92"/>
        <v>2.7056347821917046E-2</v>
      </c>
      <c r="J709" s="56">
        <f t="shared" si="93"/>
        <v>1.8654700000011754E-2</v>
      </c>
      <c r="K709" s="56">
        <f t="shared" si="94"/>
        <v>1.9022496065211987E-3</v>
      </c>
      <c r="L709" s="56">
        <f t="shared" si="95"/>
        <v>2822.9086546999997</v>
      </c>
      <c r="M709" s="57"/>
      <c r="N709" s="87">
        <v>2834</v>
      </c>
      <c r="O709">
        <f t="shared" si="98"/>
        <v>194.42500000000223</v>
      </c>
      <c r="P709" s="57">
        <f t="shared" si="96"/>
        <v>9.5948051948111304E-4</v>
      </c>
      <c r="Q709" s="81"/>
      <c r="R709" s="81"/>
    </row>
    <row r="710" spans="2:18" x14ac:dyDescent="0.25">
      <c r="B710" s="70">
        <v>42578.25</v>
      </c>
      <c r="C710" s="54">
        <f t="shared" si="97"/>
        <v>0.25</v>
      </c>
      <c r="D710" s="62">
        <v>9140.4680000000008</v>
      </c>
      <c r="E710" s="62">
        <v>18.100000000000001</v>
      </c>
      <c r="F710" s="72"/>
      <c r="G710" s="55">
        <f t="shared" si="90"/>
        <v>-2.9597200000045364E-2</v>
      </c>
      <c r="H710" s="56">
        <f t="shared" si="91"/>
        <v>-25.8958324906896</v>
      </c>
      <c r="I710" s="56">
        <f t="shared" si="92"/>
        <v>-4.2927098144465792E-3</v>
      </c>
      <c r="J710" s="56">
        <f t="shared" si="93"/>
        <v>-2.9597200000045366E-3</v>
      </c>
      <c r="K710" s="56">
        <f t="shared" si="94"/>
        <v>-3.0180738395246256E-4</v>
      </c>
      <c r="L710" s="56">
        <f t="shared" si="95"/>
        <v>2822.8870402799998</v>
      </c>
      <c r="M710" s="57"/>
      <c r="N710" s="87">
        <v>2834</v>
      </c>
      <c r="O710">
        <f t="shared" si="98"/>
        <v>194.42500000000223</v>
      </c>
      <c r="P710" s="57">
        <f t="shared" si="96"/>
        <v>-1.5222939436823982E-4</v>
      </c>
      <c r="Q710" s="81"/>
      <c r="R710" s="81"/>
    </row>
    <row r="711" spans="2:18" x14ac:dyDescent="0.25">
      <c r="B711" s="70">
        <v>42578.5</v>
      </c>
      <c r="C711" s="54">
        <f t="shared" si="97"/>
        <v>0.25</v>
      </c>
      <c r="D711" s="62">
        <v>9139.9480000000003</v>
      </c>
      <c r="E711" s="62">
        <v>18.100000000000001</v>
      </c>
      <c r="F711" s="72"/>
      <c r="G711" s="55">
        <f t="shared" si="90"/>
        <v>3.0410800000005019E-2</v>
      </c>
      <c r="H711" s="56">
        <f t="shared" si="91"/>
        <v>-25.835419074476704</v>
      </c>
      <c r="I711" s="56">
        <f t="shared" si="92"/>
        <v>4.4107124871607273E-3</v>
      </c>
      <c r="J711" s="56">
        <f t="shared" si="93"/>
        <v>3.041080000000502E-3</v>
      </c>
      <c r="K711" s="56">
        <f t="shared" si="94"/>
        <v>3.101037933280512E-4</v>
      </c>
      <c r="L711" s="56">
        <f t="shared" si="95"/>
        <v>2822.8930410799999</v>
      </c>
      <c r="M711" s="57"/>
      <c r="N711" s="87">
        <v>2834</v>
      </c>
      <c r="O711">
        <f t="shared" si="98"/>
        <v>194.42500000000223</v>
      </c>
      <c r="P711" s="57">
        <f t="shared" si="96"/>
        <v>1.5641404140416442E-4</v>
      </c>
      <c r="Q711" s="81"/>
      <c r="R711" s="81"/>
    </row>
    <row r="712" spans="2:18" x14ac:dyDescent="0.25">
      <c r="B712" s="70">
        <v>42578.75</v>
      </c>
      <c r="C712" s="54">
        <f t="shared" si="97"/>
        <v>0.25</v>
      </c>
      <c r="D712" s="62">
        <v>9140.8860000000004</v>
      </c>
      <c r="E712" s="62">
        <v>18.100000000000001</v>
      </c>
      <c r="F712" s="72"/>
      <c r="G712" s="55">
        <f t="shared" si="90"/>
        <v>-7.7834400000006743E-2</v>
      </c>
      <c r="H712" s="56">
        <f t="shared" si="91"/>
        <v>-25.944395668309653</v>
      </c>
      <c r="I712" s="56">
        <f t="shared" si="92"/>
        <v>-1.1288922356880978E-2</v>
      </c>
      <c r="J712" s="56">
        <f t="shared" si="93"/>
        <v>-7.7834400000006748E-3</v>
      </c>
      <c r="K712" s="56">
        <f t="shared" si="94"/>
        <v>-7.9368983030406876E-4</v>
      </c>
      <c r="L712" s="56">
        <f t="shared" si="95"/>
        <v>2822.88221656</v>
      </c>
      <c r="M712" s="57"/>
      <c r="N712" s="87">
        <v>2834</v>
      </c>
      <c r="O712">
        <f t="shared" si="98"/>
        <v>194.42500000000223</v>
      </c>
      <c r="P712" s="57">
        <f t="shared" si="96"/>
        <v>-4.0033123312334243E-4</v>
      </c>
      <c r="Q712" s="81"/>
      <c r="R712" s="81"/>
    </row>
    <row r="713" spans="2:18" x14ac:dyDescent="0.25">
      <c r="B713" s="70">
        <v>42579</v>
      </c>
      <c r="C713" s="54">
        <f t="shared" si="97"/>
        <v>0.25</v>
      </c>
      <c r="D713" s="62">
        <v>9139.0470000000005</v>
      </c>
      <c r="E713" s="62">
        <v>18.100000000000001</v>
      </c>
      <c r="F713" s="72"/>
      <c r="G713" s="55">
        <f t="shared" si="90"/>
        <v>0.13438619999998655</v>
      </c>
      <c r="H713" s="56">
        <f t="shared" si="91"/>
        <v>-25.730741491649269</v>
      </c>
      <c r="I713" s="56">
        <f t="shared" si="92"/>
        <v>1.9491065359738047E-2</v>
      </c>
      <c r="J713" s="56">
        <f t="shared" si="93"/>
        <v>1.3438619999998656E-2</v>
      </c>
      <c r="K713" s="56">
        <f t="shared" si="94"/>
        <v>1.3703575831918629E-3</v>
      </c>
      <c r="L713" s="56">
        <f t="shared" si="95"/>
        <v>2822.9034386200001</v>
      </c>
      <c r="M713" s="57"/>
      <c r="N713" s="87">
        <v>2834</v>
      </c>
      <c r="O713">
        <f t="shared" si="98"/>
        <v>194.42500000000223</v>
      </c>
      <c r="P713" s="57">
        <f t="shared" si="96"/>
        <v>6.9119814838619013E-4</v>
      </c>
      <c r="Q713" s="81"/>
      <c r="R713" s="81"/>
    </row>
    <row r="714" spans="2:18" x14ac:dyDescent="0.25">
      <c r="B714" s="70">
        <v>42579.25</v>
      </c>
      <c r="C714" s="54">
        <f t="shared" si="97"/>
        <v>0.25</v>
      </c>
      <c r="D714" s="62">
        <v>9138.86</v>
      </c>
      <c r="E714" s="62">
        <v>18.100000000000001</v>
      </c>
      <c r="F714" s="72"/>
      <c r="G714" s="55">
        <f t="shared" si="90"/>
        <v>0.15596599999997482</v>
      </c>
      <c r="H714" s="56">
        <f t="shared" si="91"/>
        <v>-25.70901599988315</v>
      </c>
      <c r="I714" s="56">
        <f t="shared" si="92"/>
        <v>2.2620949918196347E-2</v>
      </c>
      <c r="J714" s="56">
        <f t="shared" si="93"/>
        <v>1.5596599999997483E-2</v>
      </c>
      <c r="K714" s="56">
        <f t="shared" si="94"/>
        <v>1.5904102565597433E-3</v>
      </c>
      <c r="L714" s="56">
        <f t="shared" si="95"/>
        <v>2822.9055966000001</v>
      </c>
      <c r="M714" s="57"/>
      <c r="N714" s="87">
        <v>2834</v>
      </c>
      <c r="O714">
        <f t="shared" si="98"/>
        <v>194.42500000000223</v>
      </c>
      <c r="P714" s="57">
        <f t="shared" si="96"/>
        <v>8.0219107625034345E-4</v>
      </c>
      <c r="Q714" s="81"/>
      <c r="R714" s="81"/>
    </row>
    <row r="715" spans="2:18" x14ac:dyDescent="0.25">
      <c r="B715" s="70">
        <v>42579.5</v>
      </c>
      <c r="C715" s="54">
        <f t="shared" si="97"/>
        <v>0.25</v>
      </c>
      <c r="D715" s="62">
        <v>9139.1959999999999</v>
      </c>
      <c r="E715" s="62">
        <v>18.100000000000001</v>
      </c>
      <c r="F715" s="72"/>
      <c r="G715" s="55">
        <f t="shared" si="90"/>
        <v>0.11719160000005203</v>
      </c>
      <c r="H715" s="56">
        <f t="shared" si="91"/>
        <v>-25.748052188500878</v>
      </c>
      <c r="I715" s="56">
        <f t="shared" si="92"/>
        <v>1.6997200123327547E-2</v>
      </c>
      <c r="J715" s="56">
        <f t="shared" si="93"/>
        <v>1.1719160000005203E-2</v>
      </c>
      <c r="K715" s="56">
        <f t="shared" si="94"/>
        <v>1.1950214958565306E-3</v>
      </c>
      <c r="L715" s="56">
        <f t="shared" si="95"/>
        <v>2822.9017191600001</v>
      </c>
      <c r="M715" s="57"/>
      <c r="N715" s="87">
        <v>2834</v>
      </c>
      <c r="O715">
        <f t="shared" si="98"/>
        <v>194.42500000000223</v>
      </c>
      <c r="P715" s="57">
        <f t="shared" si="96"/>
        <v>6.0275993313643153E-4</v>
      </c>
      <c r="Q715" s="81"/>
      <c r="R715" s="81"/>
    </row>
    <row r="716" spans="2:18" x14ac:dyDescent="0.25">
      <c r="B716" s="70">
        <v>42579.75</v>
      </c>
      <c r="C716" s="54">
        <f t="shared" si="97"/>
        <v>0.25</v>
      </c>
      <c r="D716" s="62">
        <v>9140.8349999999991</v>
      </c>
      <c r="E716" s="62">
        <v>18.100000000000001</v>
      </c>
      <c r="F716" s="72"/>
      <c r="G716" s="55">
        <f t="shared" si="90"/>
        <v>-7.194899999985728E-2</v>
      </c>
      <c r="H716" s="56">
        <f t="shared" si="91"/>
        <v>-25.938470491845692</v>
      </c>
      <c r="I716" s="56">
        <f t="shared" si="92"/>
        <v>-1.0435317477279299E-2</v>
      </c>
      <c r="J716" s="56">
        <f t="shared" si="93"/>
        <v>-7.1948999999857282E-3</v>
      </c>
      <c r="K716" s="56">
        <f t="shared" si="94"/>
        <v>-7.3367546483854465E-4</v>
      </c>
      <c r="L716" s="56">
        <f t="shared" si="95"/>
        <v>2822.8828051</v>
      </c>
      <c r="M716" s="57"/>
      <c r="N716" s="87">
        <v>2834</v>
      </c>
      <c r="O716">
        <f t="shared" si="98"/>
        <v>194.42500000000223</v>
      </c>
      <c r="P716" s="57">
        <f t="shared" si="96"/>
        <v>-3.7006043461415176E-4</v>
      </c>
      <c r="Q716" s="81"/>
      <c r="R716" s="81"/>
    </row>
    <row r="717" spans="2:18" x14ac:dyDescent="0.25">
      <c r="B717" s="70">
        <v>42580</v>
      </c>
      <c r="C717" s="54">
        <f t="shared" si="97"/>
        <v>0.25</v>
      </c>
      <c r="D717" s="62">
        <v>9138.375</v>
      </c>
      <c r="E717" s="62">
        <v>18.100000000000001</v>
      </c>
      <c r="F717" s="72"/>
      <c r="G717" s="55">
        <f t="shared" si="90"/>
        <v>0.21193500000004198</v>
      </c>
      <c r="H717" s="56">
        <f t="shared" si="91"/>
        <v>-25.652669207164081</v>
      </c>
      <c r="I717" s="56">
        <f t="shared" si="92"/>
        <v>3.0738564949506088E-2</v>
      </c>
      <c r="J717" s="56">
        <f t="shared" si="93"/>
        <v>2.1193500000004199E-2</v>
      </c>
      <c r="K717" s="56">
        <f t="shared" si="94"/>
        <v>2.1611351046004279E-3</v>
      </c>
      <c r="L717" s="56">
        <f t="shared" si="95"/>
        <v>2822.9111935000001</v>
      </c>
      <c r="M717" s="57"/>
      <c r="N717" s="87">
        <v>2834</v>
      </c>
      <c r="O717">
        <f t="shared" si="98"/>
        <v>194.42500000000223</v>
      </c>
      <c r="P717" s="57">
        <f t="shared" si="96"/>
        <v>1.0900604346150934E-3</v>
      </c>
      <c r="Q717" s="81"/>
      <c r="R717" s="81"/>
    </row>
    <row r="718" spans="2:18" x14ac:dyDescent="0.25">
      <c r="B718" s="70">
        <v>42580.25</v>
      </c>
      <c r="C718" s="54">
        <f t="shared" si="97"/>
        <v>0.25</v>
      </c>
      <c r="D718" s="62">
        <v>9139.6119999999992</v>
      </c>
      <c r="E718" s="62">
        <v>18.100000000000001</v>
      </c>
      <c r="F718" s="72"/>
      <c r="G718" s="55">
        <f t="shared" si="90"/>
        <v>6.9185200000137684E-2</v>
      </c>
      <c r="H718" s="56">
        <f t="shared" si="91"/>
        <v>-25.796382775845132</v>
      </c>
      <c r="I718" s="56">
        <f t="shared" si="92"/>
        <v>1.0034462282059968E-2</v>
      </c>
      <c r="J718" s="56">
        <f t="shared" si="93"/>
        <v>6.9185200000137686E-3</v>
      </c>
      <c r="K718" s="56">
        <f t="shared" si="94"/>
        <v>7.0549255403340395E-4</v>
      </c>
      <c r="L718" s="56">
        <f t="shared" si="95"/>
        <v>2822.8969185199999</v>
      </c>
      <c r="M718" s="57"/>
      <c r="N718" s="87">
        <v>2834</v>
      </c>
      <c r="O718">
        <f t="shared" si="98"/>
        <v>194.42500000000223</v>
      </c>
      <c r="P718" s="57">
        <f t="shared" si="96"/>
        <v>3.558451845191559E-4</v>
      </c>
      <c r="Q718" s="81"/>
      <c r="R718" s="81"/>
    </row>
    <row r="719" spans="2:18" x14ac:dyDescent="0.25">
      <c r="B719" s="70">
        <v>42580.5</v>
      </c>
      <c r="C719" s="54">
        <f t="shared" si="97"/>
        <v>0.25</v>
      </c>
      <c r="D719" s="62">
        <v>9139.2129999999997</v>
      </c>
      <c r="E719" s="62">
        <v>18.100000000000001</v>
      </c>
      <c r="F719" s="72"/>
      <c r="G719" s="55">
        <f t="shared" si="90"/>
        <v>0.11522980000007219</v>
      </c>
      <c r="H719" s="56">
        <f t="shared" si="91"/>
        <v>-25.750027235064636</v>
      </c>
      <c r="I719" s="56">
        <f t="shared" si="92"/>
        <v>1.6712665163470468E-2</v>
      </c>
      <c r="J719" s="56">
        <f t="shared" si="93"/>
        <v>1.1522980000007219E-2</v>
      </c>
      <c r="K719" s="56">
        <f t="shared" si="94"/>
        <v>1.1750167073687361E-3</v>
      </c>
      <c r="L719" s="56">
        <f t="shared" si="95"/>
        <v>2822.9015229799998</v>
      </c>
      <c r="M719" s="57"/>
      <c r="N719" s="87">
        <v>2834</v>
      </c>
      <c r="O719">
        <f t="shared" si="98"/>
        <v>194.42500000000223</v>
      </c>
      <c r="P719" s="57">
        <f t="shared" si="96"/>
        <v>5.926696669670611E-4</v>
      </c>
      <c r="Q719" s="81"/>
      <c r="R719" s="81"/>
    </row>
    <row r="720" spans="2:18" x14ac:dyDescent="0.25">
      <c r="B720" s="70">
        <v>42580.75</v>
      </c>
      <c r="C720" s="54">
        <f t="shared" si="97"/>
        <v>0.25</v>
      </c>
      <c r="D720" s="62">
        <v>9140.7189999999991</v>
      </c>
      <c r="E720" s="62">
        <v>18.100000000000001</v>
      </c>
      <c r="F720" s="72"/>
      <c r="G720" s="55">
        <f t="shared" si="90"/>
        <v>-5.8562599999858966E-2</v>
      </c>
      <c r="H720" s="56">
        <f t="shared" si="91"/>
        <v>-25.924993624106492</v>
      </c>
      <c r="I720" s="56">
        <f t="shared" si="92"/>
        <v>-8.4937848099995439E-3</v>
      </c>
      <c r="J720" s="56">
        <f t="shared" si="93"/>
        <v>-5.856259999985897E-3</v>
      </c>
      <c r="K720" s="56">
        <f t="shared" si="94"/>
        <v>-5.9717220221456192E-4</v>
      </c>
      <c r="L720" s="56">
        <f t="shared" si="95"/>
        <v>2822.8841437399997</v>
      </c>
      <c r="M720" s="57"/>
      <c r="N720" s="87">
        <v>2834</v>
      </c>
      <c r="O720">
        <f t="shared" si="98"/>
        <v>194.42500000000223</v>
      </c>
      <c r="P720" s="57">
        <f t="shared" si="96"/>
        <v>-3.0120920663422035E-4</v>
      </c>
      <c r="Q720" s="81"/>
      <c r="R720" s="81"/>
    </row>
    <row r="721" spans="2:18" x14ac:dyDescent="0.25">
      <c r="B721" s="70">
        <v>42581</v>
      </c>
      <c r="C721" s="54">
        <f t="shared" si="97"/>
        <v>0.25</v>
      </c>
      <c r="D721" s="62">
        <v>9139.2129999999997</v>
      </c>
      <c r="E721" s="62">
        <v>18.100000000000001</v>
      </c>
      <c r="F721" s="72"/>
      <c r="G721" s="55">
        <f t="shared" si="90"/>
        <v>0.11522980000007219</v>
      </c>
      <c r="H721" s="56">
        <f t="shared" si="91"/>
        <v>-25.750027235064636</v>
      </c>
      <c r="I721" s="56">
        <f t="shared" si="92"/>
        <v>1.6712665163470468E-2</v>
      </c>
      <c r="J721" s="56">
        <f t="shared" si="93"/>
        <v>1.1522980000007219E-2</v>
      </c>
      <c r="K721" s="56">
        <f t="shared" si="94"/>
        <v>1.1750167073687361E-3</v>
      </c>
      <c r="L721" s="56">
        <f t="shared" si="95"/>
        <v>2822.9015229799998</v>
      </c>
      <c r="M721" s="57"/>
      <c r="N721" s="87">
        <v>2834</v>
      </c>
      <c r="O721">
        <f t="shared" si="98"/>
        <v>194.42500000000223</v>
      </c>
      <c r="P721" s="57">
        <f t="shared" si="96"/>
        <v>5.926696669670611E-4</v>
      </c>
      <c r="Q721" s="81"/>
      <c r="R721" s="81"/>
    </row>
    <row r="722" spans="2:18" x14ac:dyDescent="0.25">
      <c r="B722" s="70">
        <v>42581.25</v>
      </c>
      <c r="C722" s="54">
        <f t="shared" si="97"/>
        <v>0.25</v>
      </c>
      <c r="D722" s="62">
        <v>9139.5630000000001</v>
      </c>
      <c r="E722" s="62">
        <v>18.100000000000001</v>
      </c>
      <c r="F722" s="72"/>
      <c r="G722" s="55">
        <f t="shared" si="90"/>
        <v>7.483980000003021E-2</v>
      </c>
      <c r="H722" s="56">
        <f t="shared" si="91"/>
        <v>-25.790689986401958</v>
      </c>
      <c r="I722" s="56">
        <f t="shared" si="92"/>
        <v>1.0854592460464382E-2</v>
      </c>
      <c r="J722" s="56">
        <f t="shared" si="93"/>
        <v>7.4839800000030213E-3</v>
      </c>
      <c r="K722" s="56">
        <f t="shared" si="94"/>
        <v>7.6315341496830812E-4</v>
      </c>
      <c r="L722" s="56">
        <f t="shared" si="95"/>
        <v>2822.8974839799998</v>
      </c>
      <c r="M722" s="57"/>
      <c r="N722" s="87">
        <v>2834</v>
      </c>
      <c r="O722">
        <f t="shared" si="98"/>
        <v>194.42500000000223</v>
      </c>
      <c r="P722" s="57">
        <f t="shared" si="96"/>
        <v>3.8492889288943989E-4</v>
      </c>
      <c r="Q722" s="81"/>
      <c r="R722" s="81"/>
    </row>
    <row r="723" spans="2:18" x14ac:dyDescent="0.25">
      <c r="B723" s="70">
        <v>42581.5</v>
      </c>
      <c r="C723" s="54">
        <f t="shared" si="97"/>
        <v>0.25</v>
      </c>
      <c r="D723" s="62">
        <v>9139.0130000000008</v>
      </c>
      <c r="E723" s="62">
        <v>18.100000000000001</v>
      </c>
      <c r="F723" s="72"/>
      <c r="G723" s="55">
        <f t="shared" si="90"/>
        <v>0.13830979999994625</v>
      </c>
      <c r="H723" s="56">
        <f t="shared" si="91"/>
        <v>-25.72679140110472</v>
      </c>
      <c r="I723" s="56">
        <f t="shared" si="92"/>
        <v>2.0060135279452204E-2</v>
      </c>
      <c r="J723" s="56">
        <f t="shared" si="93"/>
        <v>1.3830979999994625E-2</v>
      </c>
      <c r="K723" s="56">
        <f t="shared" si="94"/>
        <v>1.4103671601674518E-3</v>
      </c>
      <c r="L723" s="56">
        <f t="shared" si="95"/>
        <v>2822.9038309799998</v>
      </c>
      <c r="M723" s="57"/>
      <c r="N723" s="87">
        <v>2834</v>
      </c>
      <c r="O723">
        <f t="shared" si="98"/>
        <v>194.42500000000223</v>
      </c>
      <c r="P723" s="57">
        <f t="shared" si="96"/>
        <v>7.1137868072493077E-4</v>
      </c>
      <c r="Q723" s="81"/>
      <c r="R723" s="81"/>
    </row>
    <row r="724" spans="2:18" x14ac:dyDescent="0.25">
      <c r="B724" s="70">
        <v>42581.75</v>
      </c>
      <c r="C724" s="54">
        <f t="shared" si="97"/>
        <v>0.25</v>
      </c>
      <c r="D724" s="62">
        <v>9141.1540000000005</v>
      </c>
      <c r="E724" s="62">
        <v>18.100000000000001</v>
      </c>
      <c r="F724" s="72"/>
      <c r="G724" s="55">
        <f t="shared" si="90"/>
        <v>-0.1087616000000101</v>
      </c>
      <c r="H724" s="56">
        <f t="shared" si="91"/>
        <v>-25.97553190833878</v>
      </c>
      <c r="I724" s="56">
        <f t="shared" si="92"/>
        <v>-1.5774532312321465E-2</v>
      </c>
      <c r="J724" s="56">
        <f t="shared" si="93"/>
        <v>-1.0876160000001011E-2</v>
      </c>
      <c r="K724" s="56">
        <f t="shared" si="94"/>
        <v>-1.109059437056103E-3</v>
      </c>
      <c r="L724" s="56">
        <f t="shared" si="95"/>
        <v>2822.8791238399999</v>
      </c>
      <c r="M724" s="57"/>
      <c r="N724" s="87">
        <v>2834</v>
      </c>
      <c r="O724">
        <f t="shared" si="98"/>
        <v>194.42500000000223</v>
      </c>
      <c r="P724" s="57">
        <f t="shared" si="96"/>
        <v>-5.5940131155977294E-4</v>
      </c>
      <c r="Q724" s="81"/>
      <c r="R724" s="81"/>
    </row>
    <row r="725" spans="2:18" x14ac:dyDescent="0.25">
      <c r="B725" s="70">
        <v>42582</v>
      </c>
      <c r="C725" s="54">
        <f t="shared" si="97"/>
        <v>0.25</v>
      </c>
      <c r="D725" s="62">
        <v>9139.848</v>
      </c>
      <c r="E725" s="62">
        <v>18.100000000000001</v>
      </c>
      <c r="F725" s="72"/>
      <c r="G725" s="55">
        <f t="shared" si="90"/>
        <v>4.1950800000047E-2</v>
      </c>
      <c r="H725" s="56">
        <f t="shared" si="91"/>
        <v>-25.823801123317708</v>
      </c>
      <c r="I725" s="56">
        <f t="shared" si="92"/>
        <v>6.0844475451668168E-3</v>
      </c>
      <c r="J725" s="56">
        <f t="shared" si="93"/>
        <v>4.1950800000047006E-3</v>
      </c>
      <c r="K725" s="56">
        <f t="shared" si="94"/>
        <v>4.2777901972847931E-4</v>
      </c>
      <c r="L725" s="56">
        <f t="shared" si="95"/>
        <v>2822.8941950799999</v>
      </c>
      <c r="M725" s="57"/>
      <c r="N725" s="87">
        <v>2834</v>
      </c>
      <c r="O725">
        <f t="shared" si="98"/>
        <v>194.42500000000223</v>
      </c>
      <c r="P725" s="57">
        <f t="shared" si="96"/>
        <v>2.1576854828363903E-4</v>
      </c>
      <c r="Q725" s="81"/>
      <c r="R725" s="81"/>
    </row>
    <row r="726" spans="2:18" x14ac:dyDescent="0.25">
      <c r="B726" s="70">
        <v>42582.25</v>
      </c>
      <c r="C726" s="54">
        <f t="shared" si="97"/>
        <v>0.25</v>
      </c>
      <c r="D726" s="62">
        <v>9139.6119999999992</v>
      </c>
      <c r="E726" s="62">
        <v>18.100000000000001</v>
      </c>
      <c r="F726" s="72"/>
      <c r="G726" s="55">
        <f t="shared" si="90"/>
        <v>6.9185200000137684E-2</v>
      </c>
      <c r="H726" s="56">
        <f t="shared" si="91"/>
        <v>-25.796382775845132</v>
      </c>
      <c r="I726" s="56">
        <f t="shared" si="92"/>
        <v>1.0034462282059968E-2</v>
      </c>
      <c r="J726" s="56">
        <f t="shared" si="93"/>
        <v>6.9185200000137686E-3</v>
      </c>
      <c r="K726" s="56">
        <f t="shared" si="94"/>
        <v>7.0549255403340395E-4</v>
      </c>
      <c r="L726" s="56">
        <f t="shared" si="95"/>
        <v>2822.8969185199999</v>
      </c>
      <c r="M726" s="57"/>
      <c r="N726" s="87">
        <v>2834</v>
      </c>
      <c r="O726">
        <f t="shared" si="98"/>
        <v>194.42500000000223</v>
      </c>
      <c r="P726" s="57">
        <f t="shared" si="96"/>
        <v>3.558451845191559E-4</v>
      </c>
      <c r="Q726" s="81"/>
      <c r="R726" s="81"/>
    </row>
    <row r="727" spans="2:18" x14ac:dyDescent="0.25">
      <c r="B727" s="70">
        <v>42582.5</v>
      </c>
      <c r="C727" s="54">
        <f t="shared" si="97"/>
        <v>0.25</v>
      </c>
      <c r="D727" s="62">
        <v>9139.5969999999998</v>
      </c>
      <c r="E727" s="62">
        <v>18</v>
      </c>
      <c r="F727" s="72"/>
      <c r="G727" s="55">
        <f t="shared" si="90"/>
        <v>7.2346200000070526E-2</v>
      </c>
      <c r="H727" s="56">
        <f t="shared" si="91"/>
        <v>-25.794640085088304</v>
      </c>
      <c r="I727" s="56">
        <f t="shared" si="92"/>
        <v>1.0492926451750229E-2</v>
      </c>
      <c r="J727" s="56">
        <f t="shared" si="93"/>
        <v>7.2346200000070532E-3</v>
      </c>
      <c r="K727" s="56">
        <f t="shared" si="94"/>
        <v>7.3772577679271918E-4</v>
      </c>
      <c r="L727" s="56">
        <f t="shared" si="95"/>
        <v>2822.8972346199998</v>
      </c>
      <c r="M727" s="57"/>
      <c r="N727" s="87">
        <v>2834</v>
      </c>
      <c r="O727">
        <f t="shared" si="98"/>
        <v>194.42500000000223</v>
      </c>
      <c r="P727" s="57">
        <f t="shared" si="96"/>
        <v>3.7210338176710657E-4</v>
      </c>
      <c r="Q727" s="81"/>
      <c r="R727" s="81"/>
    </row>
    <row r="728" spans="2:18" x14ac:dyDescent="0.25">
      <c r="B728" s="70">
        <v>42582.75</v>
      </c>
      <c r="C728" s="54">
        <f t="shared" si="97"/>
        <v>0.25</v>
      </c>
      <c r="D728" s="62">
        <v>9141.0370000000003</v>
      </c>
      <c r="E728" s="62">
        <v>18</v>
      </c>
      <c r="F728" s="72"/>
      <c r="G728" s="55">
        <f t="shared" ref="G728:G791" si="99">$N$5*(D728-J$18)-($N$7*($L$18-E728))</f>
        <v>-9.382979999998825E-2</v>
      </c>
      <c r="H728" s="56">
        <f t="shared" ref="H728:H791" si="100">($K$9*(D728)^2)+($N$9*D728)+$P$9</f>
        <v>-25.961938844479846</v>
      </c>
      <c r="I728" s="56">
        <f t="shared" ref="I728:I791" si="101">G728*0.1450377/1</f>
        <v>-1.3608858383458294E-2</v>
      </c>
      <c r="J728" s="56">
        <f t="shared" ref="J728:J791" si="102">G728*0.1/1</f>
        <v>-9.3829799999988264E-3</v>
      </c>
      <c r="K728" s="56">
        <f t="shared" ref="K728:K791" si="103">+G728*0.01019716/1</f>
        <v>-9.5679748336788023E-4</v>
      </c>
      <c r="L728" s="56">
        <f t="shared" ref="L728:L791" si="104">+J728+$J$21</f>
        <v>2822.88061702</v>
      </c>
      <c r="M728" s="57"/>
      <c r="N728" s="87">
        <v>2834</v>
      </c>
      <c r="O728">
        <f t="shared" si="98"/>
        <v>194.42500000000223</v>
      </c>
      <c r="P728" s="57">
        <f t="shared" si="96"/>
        <v>-4.8260151729452062E-4</v>
      </c>
      <c r="Q728" s="81"/>
      <c r="R728" s="81"/>
    </row>
    <row r="729" spans="2:18" x14ac:dyDescent="0.25">
      <c r="B729" s="70">
        <v>42583</v>
      </c>
      <c r="C729" s="54">
        <f t="shared" si="97"/>
        <v>0.25</v>
      </c>
      <c r="D729" s="62">
        <v>9139.6119999999992</v>
      </c>
      <c r="E729" s="62">
        <v>18</v>
      </c>
      <c r="F729" s="72"/>
      <c r="G729" s="55">
        <f t="shared" si="99"/>
        <v>7.0615200000137712E-2</v>
      </c>
      <c r="H729" s="56">
        <f t="shared" si="100"/>
        <v>-25.796382775845132</v>
      </c>
      <c r="I729" s="56">
        <f t="shared" si="101"/>
        <v>1.0241866193059973E-2</v>
      </c>
      <c r="J729" s="56">
        <f t="shared" si="102"/>
        <v>7.0615200000137719E-3</v>
      </c>
      <c r="K729" s="56">
        <f t="shared" si="103"/>
        <v>7.2007449283340431E-4</v>
      </c>
      <c r="L729" s="56">
        <f t="shared" si="104"/>
        <v>2822.8970615200001</v>
      </c>
      <c r="M729" s="57"/>
      <c r="N729" s="87">
        <v>2834</v>
      </c>
      <c r="O729">
        <f t="shared" si="98"/>
        <v>194.42500000000223</v>
      </c>
      <c r="P729" s="57">
        <f t="shared" si="96"/>
        <v>3.6320020573556334E-4</v>
      </c>
      <c r="Q729" s="81"/>
      <c r="R729" s="81"/>
    </row>
    <row r="730" spans="2:18" x14ac:dyDescent="0.25">
      <c r="B730" s="70">
        <v>42583.25</v>
      </c>
      <c r="C730" s="54">
        <f t="shared" si="97"/>
        <v>0.25</v>
      </c>
      <c r="D730" s="62">
        <v>9139.7309999999998</v>
      </c>
      <c r="E730" s="62">
        <v>18</v>
      </c>
      <c r="F730" s="72"/>
      <c r="G730" s="55">
        <f t="shared" si="99"/>
        <v>5.6882600000068853E-2</v>
      </c>
      <c r="H730" s="56">
        <f t="shared" si="100"/>
        <v>-25.810208125988993</v>
      </c>
      <c r="I730" s="56">
        <f t="shared" si="101"/>
        <v>8.2501214740299863E-3</v>
      </c>
      <c r="J730" s="56">
        <f t="shared" si="102"/>
        <v>5.6882600000068857E-3</v>
      </c>
      <c r="K730" s="56">
        <f t="shared" si="103"/>
        <v>5.8004097341670215E-4</v>
      </c>
      <c r="L730" s="56">
        <f t="shared" si="104"/>
        <v>2822.89568826</v>
      </c>
      <c r="M730" s="57"/>
      <c r="N730" s="87">
        <v>2834</v>
      </c>
      <c r="O730">
        <f t="shared" si="98"/>
        <v>194.42500000000223</v>
      </c>
      <c r="P730" s="57">
        <f t="shared" si="96"/>
        <v>2.9256834254889137E-4</v>
      </c>
      <c r="Q730" s="81"/>
      <c r="R730" s="81"/>
    </row>
    <row r="731" spans="2:18" x14ac:dyDescent="0.25">
      <c r="B731" s="70">
        <v>42583.5</v>
      </c>
      <c r="C731" s="54">
        <f t="shared" si="97"/>
        <v>0.25</v>
      </c>
      <c r="D731" s="62">
        <v>9138.3610000000008</v>
      </c>
      <c r="E731" s="62">
        <v>18</v>
      </c>
      <c r="F731" s="72"/>
      <c r="G731" s="55">
        <f t="shared" si="99"/>
        <v>0.21498059999995131</v>
      </c>
      <c r="H731" s="56">
        <f t="shared" si="100"/>
        <v>-25.65104270332813</v>
      </c>
      <c r="I731" s="56">
        <f t="shared" si="101"/>
        <v>3.1180291768612936E-2</v>
      </c>
      <c r="J731" s="56">
        <f t="shared" si="102"/>
        <v>2.1498059999995132E-2</v>
      </c>
      <c r="K731" s="56">
        <f t="shared" si="103"/>
        <v>2.1921915750955034E-3</v>
      </c>
      <c r="L731" s="56">
        <f t="shared" si="104"/>
        <v>2822.9114980599998</v>
      </c>
      <c r="M731" s="57"/>
      <c r="N731" s="87">
        <v>2834</v>
      </c>
      <c r="O731">
        <f t="shared" si="98"/>
        <v>194.42500000000223</v>
      </c>
      <c r="P731" s="57">
        <f t="shared" ref="P731:P794" si="105">G731/O731</f>
        <v>1.1057250867941306E-3</v>
      </c>
      <c r="Q731" s="81"/>
      <c r="R731" s="81"/>
    </row>
    <row r="732" spans="2:18" x14ac:dyDescent="0.25">
      <c r="B732" s="70">
        <v>42583.75</v>
      </c>
      <c r="C732" s="54">
        <f t="shared" ref="C732:C795" si="106">B732-B731</f>
        <v>0.25</v>
      </c>
      <c r="D732" s="62">
        <v>9140.4509999999991</v>
      </c>
      <c r="E732" s="62">
        <v>18</v>
      </c>
      <c r="F732" s="72"/>
      <c r="G732" s="55">
        <f t="shared" si="99"/>
        <v>-2.6205399999855584E-2</v>
      </c>
      <c r="H732" s="56">
        <f t="shared" si="100"/>
        <v>-25.893857434836264</v>
      </c>
      <c r="I732" s="56">
        <f t="shared" si="101"/>
        <v>-3.800770943559054E-3</v>
      </c>
      <c r="J732" s="56">
        <f t="shared" si="102"/>
        <v>-2.6205399999855586E-3</v>
      </c>
      <c r="K732" s="56">
        <f t="shared" si="103"/>
        <v>-2.6722065666252739E-4</v>
      </c>
      <c r="L732" s="56">
        <f t="shared" si="104"/>
        <v>2822.8873794599999</v>
      </c>
      <c r="M732" s="57"/>
      <c r="N732" s="87">
        <v>2834</v>
      </c>
      <c r="O732">
        <f t="shared" ref="O732:O795" si="107">(N732-J$21)*O$20</f>
        <v>194.42500000000223</v>
      </c>
      <c r="P732" s="57">
        <f t="shared" si="105"/>
        <v>-1.3478410698138245E-4</v>
      </c>
      <c r="Q732" s="81"/>
      <c r="R732" s="81"/>
    </row>
    <row r="733" spans="2:18" x14ac:dyDescent="0.25">
      <c r="B733" s="70">
        <v>42584</v>
      </c>
      <c r="C733" s="54">
        <f t="shared" si="106"/>
        <v>0.25</v>
      </c>
      <c r="D733" s="62">
        <v>9138.7119999999995</v>
      </c>
      <c r="E733" s="62">
        <v>17.899999999999999</v>
      </c>
      <c r="F733" s="72"/>
      <c r="G733" s="55">
        <f t="shared" si="99"/>
        <v>0.17590520000009574</v>
      </c>
      <c r="H733" s="56">
        <f t="shared" si="100"/>
        <v>-25.691821503824031</v>
      </c>
      <c r="I733" s="56">
        <f t="shared" si="101"/>
        <v>2.5512885626053885E-2</v>
      </c>
      <c r="J733" s="56">
        <f t="shared" si="102"/>
        <v>1.7590520000009574E-2</v>
      </c>
      <c r="K733" s="56">
        <f t="shared" si="103"/>
        <v>1.7937334692329763E-3</v>
      </c>
      <c r="L733" s="56">
        <f t="shared" si="104"/>
        <v>2822.9075905199998</v>
      </c>
      <c r="M733" s="57"/>
      <c r="N733" s="87">
        <v>2834</v>
      </c>
      <c r="O733">
        <f t="shared" si="107"/>
        <v>194.42500000000223</v>
      </c>
      <c r="P733" s="57">
        <f t="shared" si="105"/>
        <v>9.0474578886508283E-4</v>
      </c>
      <c r="Q733" s="81"/>
      <c r="R733" s="81"/>
    </row>
    <row r="734" spans="2:18" x14ac:dyDescent="0.25">
      <c r="B734" s="70">
        <v>42584.25</v>
      </c>
      <c r="C734" s="54">
        <f t="shared" si="106"/>
        <v>0.25</v>
      </c>
      <c r="D734" s="62">
        <v>9138.4770000000008</v>
      </c>
      <c r="E734" s="62">
        <v>17.899999999999999</v>
      </c>
      <c r="F734" s="72"/>
      <c r="G734" s="55">
        <f t="shared" si="99"/>
        <v>0.203024199999953</v>
      </c>
      <c r="H734" s="56">
        <f t="shared" si="100"/>
        <v>-25.664519451973547</v>
      </c>
      <c r="I734" s="56">
        <f t="shared" si="101"/>
        <v>2.9446163012333181E-2</v>
      </c>
      <c r="J734" s="56">
        <f t="shared" si="102"/>
        <v>2.03024199999953E-2</v>
      </c>
      <c r="K734" s="56">
        <f t="shared" si="103"/>
        <v>2.0702702512715209E-3</v>
      </c>
      <c r="L734" s="56">
        <f t="shared" si="104"/>
        <v>2822.9103024199999</v>
      </c>
      <c r="M734" s="57"/>
      <c r="N734" s="87">
        <v>2834</v>
      </c>
      <c r="O734">
        <f t="shared" si="107"/>
        <v>194.42500000000223</v>
      </c>
      <c r="P734" s="57">
        <f t="shared" si="105"/>
        <v>1.0442288800306065E-3</v>
      </c>
      <c r="Q734" s="81"/>
      <c r="R734" s="81"/>
    </row>
    <row r="735" spans="2:18" x14ac:dyDescent="0.25">
      <c r="B735" s="70">
        <v>42584.5</v>
      </c>
      <c r="C735" s="54">
        <f t="shared" si="106"/>
        <v>0.25</v>
      </c>
      <c r="D735" s="62">
        <v>9137.1209999999992</v>
      </c>
      <c r="E735" s="62">
        <v>17.899999999999999</v>
      </c>
      <c r="F735" s="72"/>
      <c r="G735" s="55">
        <f t="shared" si="99"/>
        <v>0.35950660000013607</v>
      </c>
      <c r="H735" s="56">
        <f t="shared" si="100"/>
        <v>-25.50698127351302</v>
      </c>
      <c r="I735" s="56">
        <f t="shared" si="101"/>
        <v>5.2142010398839735E-2</v>
      </c>
      <c r="J735" s="56">
        <f t="shared" si="102"/>
        <v>3.595066000001361E-2</v>
      </c>
      <c r="K735" s="56">
        <f t="shared" si="103"/>
        <v>3.6659463212573877E-3</v>
      </c>
      <c r="L735" s="56">
        <f t="shared" si="104"/>
        <v>2822.9259506599997</v>
      </c>
      <c r="M735" s="57"/>
      <c r="N735" s="87">
        <v>2834</v>
      </c>
      <c r="O735">
        <f t="shared" si="107"/>
        <v>194.42500000000223</v>
      </c>
      <c r="P735" s="57">
        <f t="shared" si="105"/>
        <v>1.8490759933142958E-3</v>
      </c>
      <c r="Q735" s="81"/>
      <c r="R735" s="81"/>
    </row>
    <row r="736" spans="2:18" x14ac:dyDescent="0.25">
      <c r="B736" s="70">
        <v>42585</v>
      </c>
      <c r="C736" s="54">
        <f t="shared" si="106"/>
        <v>0.5</v>
      </c>
      <c r="D736" s="62">
        <v>9138.0920000000006</v>
      </c>
      <c r="E736" s="62">
        <v>17.899999999999999</v>
      </c>
      <c r="F736" s="72"/>
      <c r="G736" s="55">
        <f t="shared" si="99"/>
        <v>0.2474531999999782</v>
      </c>
      <c r="H736" s="56">
        <f t="shared" si="100"/>
        <v>-25.619790610481004</v>
      </c>
      <c r="I736" s="56">
        <f t="shared" si="101"/>
        <v>3.5890042985636833E-2</v>
      </c>
      <c r="J736" s="56">
        <f t="shared" si="102"/>
        <v>2.4745319999997822E-2</v>
      </c>
      <c r="K736" s="56">
        <f t="shared" si="103"/>
        <v>2.5233198729117776E-3</v>
      </c>
      <c r="L736" s="56">
        <f t="shared" si="104"/>
        <v>2822.9147453199998</v>
      </c>
      <c r="M736" s="57"/>
      <c r="N736" s="87">
        <v>2834</v>
      </c>
      <c r="O736">
        <f t="shared" si="107"/>
        <v>194.42500000000223</v>
      </c>
      <c r="P736" s="57">
        <f t="shared" si="105"/>
        <v>1.2727437315158819E-3</v>
      </c>
      <c r="Q736" s="81"/>
      <c r="R736" s="81"/>
    </row>
    <row r="737" spans="2:18" x14ac:dyDescent="0.25">
      <c r="B737" s="70">
        <v>42585.25</v>
      </c>
      <c r="C737" s="54">
        <f t="shared" si="106"/>
        <v>0.25</v>
      </c>
      <c r="D737" s="62">
        <v>9138.5259999999998</v>
      </c>
      <c r="E737" s="62">
        <v>17.899999999999999</v>
      </c>
      <c r="F737" s="72"/>
      <c r="G737" s="55">
        <f t="shared" si="99"/>
        <v>0.19736960000006049</v>
      </c>
      <c r="H737" s="56">
        <f t="shared" si="100"/>
        <v>-25.67021221824757</v>
      </c>
      <c r="I737" s="56">
        <f t="shared" si="101"/>
        <v>2.8626032833928772E-2</v>
      </c>
      <c r="J737" s="56">
        <f t="shared" si="102"/>
        <v>1.9736960000006049E-2</v>
      </c>
      <c r="K737" s="56">
        <f t="shared" si="103"/>
        <v>2.012609390336617E-3</v>
      </c>
      <c r="L737" s="56">
        <f t="shared" si="104"/>
        <v>2822.9097369599999</v>
      </c>
      <c r="M737" s="57"/>
      <c r="N737" s="87">
        <v>2834</v>
      </c>
      <c r="O737">
        <f t="shared" si="107"/>
        <v>194.42500000000223</v>
      </c>
      <c r="P737" s="57">
        <f t="shared" si="105"/>
        <v>1.0151451716603225E-3</v>
      </c>
      <c r="Q737" s="81"/>
      <c r="R737" s="81"/>
    </row>
    <row r="738" spans="2:18" x14ac:dyDescent="0.25">
      <c r="B738" s="70">
        <v>42585.5</v>
      </c>
      <c r="C738" s="54">
        <f t="shared" si="106"/>
        <v>0.25</v>
      </c>
      <c r="D738" s="62">
        <v>9137.94</v>
      </c>
      <c r="E738" s="62">
        <v>17.899999999999999</v>
      </c>
      <c r="F738" s="72"/>
      <c r="G738" s="55">
        <f t="shared" si="99"/>
        <v>0.26499399999998324</v>
      </c>
      <c r="H738" s="56">
        <f t="shared" si="100"/>
        <v>-25.60213144927161</v>
      </c>
      <c r="I738" s="56">
        <f t="shared" si="101"/>
        <v>3.843412027379757E-2</v>
      </c>
      <c r="J738" s="56">
        <f t="shared" si="102"/>
        <v>2.6499399999998327E-2</v>
      </c>
      <c r="K738" s="56">
        <f t="shared" si="103"/>
        <v>2.7021862170398293E-3</v>
      </c>
      <c r="L738" s="56">
        <f t="shared" si="104"/>
        <v>2822.9164993999998</v>
      </c>
      <c r="M738" s="57"/>
      <c r="N738" s="87">
        <v>2834</v>
      </c>
      <c r="O738">
        <f t="shared" si="107"/>
        <v>194.42500000000223</v>
      </c>
      <c r="P738" s="57">
        <f t="shared" si="105"/>
        <v>1.3629625819723812E-3</v>
      </c>
      <c r="Q738" s="81"/>
      <c r="R738" s="81"/>
    </row>
    <row r="739" spans="2:18" x14ac:dyDescent="0.25">
      <c r="B739" s="70">
        <v>42585.75</v>
      </c>
      <c r="C739" s="54">
        <f t="shared" si="106"/>
        <v>0.25</v>
      </c>
      <c r="D739" s="62">
        <v>9140.7019999999993</v>
      </c>
      <c r="E739" s="62">
        <v>17.8</v>
      </c>
      <c r="F739" s="72"/>
      <c r="G739" s="55">
        <f t="shared" si="99"/>
        <v>-5.2310799999879101E-2</v>
      </c>
      <c r="H739" s="56">
        <f t="shared" si="100"/>
        <v>-25.923018566395285</v>
      </c>
      <c r="I739" s="56">
        <f t="shared" si="101"/>
        <v>-7.5870381171424649E-3</v>
      </c>
      <c r="J739" s="56">
        <f t="shared" si="102"/>
        <v>-5.2310799999879106E-3</v>
      </c>
      <c r="K739" s="56">
        <f t="shared" si="103"/>
        <v>-5.3342159732676722E-4</v>
      </c>
      <c r="L739" s="56">
        <f t="shared" si="104"/>
        <v>2822.8847689199997</v>
      </c>
      <c r="M739" s="57"/>
      <c r="N739" s="87">
        <v>2834</v>
      </c>
      <c r="O739">
        <f t="shared" si="107"/>
        <v>194.42500000000223</v>
      </c>
      <c r="P739" s="57">
        <f t="shared" si="105"/>
        <v>-2.6905387681562813E-4</v>
      </c>
      <c r="Q739" s="81"/>
      <c r="R739" s="81"/>
    </row>
    <row r="740" spans="2:18" x14ac:dyDescent="0.25">
      <c r="B740" s="70">
        <v>42586</v>
      </c>
      <c r="C740" s="54">
        <f t="shared" si="106"/>
        <v>0.25</v>
      </c>
      <c r="D740" s="62">
        <v>9138.0740000000005</v>
      </c>
      <c r="E740" s="62">
        <v>17.8</v>
      </c>
      <c r="F740" s="72"/>
      <c r="G740" s="55">
        <f t="shared" si="99"/>
        <v>0.25096039999998154</v>
      </c>
      <c r="H740" s="56">
        <f t="shared" si="100"/>
        <v>-25.617699393497105</v>
      </c>
      <c r="I740" s="56">
        <f t="shared" si="101"/>
        <v>3.6398719207077324E-2</v>
      </c>
      <c r="J740" s="56">
        <f t="shared" si="102"/>
        <v>2.5096039999998154E-2</v>
      </c>
      <c r="K740" s="56">
        <f t="shared" si="103"/>
        <v>2.5590833524638118E-3</v>
      </c>
      <c r="L740" s="56">
        <f t="shared" si="104"/>
        <v>2822.9150960399998</v>
      </c>
      <c r="M740" s="57"/>
      <c r="N740" s="87">
        <v>2834</v>
      </c>
      <c r="O740">
        <f t="shared" si="107"/>
        <v>194.42500000000223</v>
      </c>
      <c r="P740" s="57">
        <f t="shared" si="105"/>
        <v>1.290782563970573E-3</v>
      </c>
      <c r="Q740" s="81"/>
      <c r="R740" s="81"/>
    </row>
    <row r="741" spans="2:18" x14ac:dyDescent="0.25">
      <c r="B741" s="70">
        <v>42586.25</v>
      </c>
      <c r="C741" s="54">
        <f t="shared" si="106"/>
        <v>0.25</v>
      </c>
      <c r="D741" s="62">
        <v>9138.5259999999998</v>
      </c>
      <c r="E741" s="62">
        <v>17.8</v>
      </c>
      <c r="F741" s="72"/>
      <c r="G741" s="55">
        <f t="shared" si="99"/>
        <v>0.19879960000006044</v>
      </c>
      <c r="H741" s="56">
        <f t="shared" si="100"/>
        <v>-25.67021221824757</v>
      </c>
      <c r="I741" s="56">
        <f t="shared" si="101"/>
        <v>2.8833436744928765E-2</v>
      </c>
      <c r="J741" s="56">
        <f t="shared" si="102"/>
        <v>1.9879960000006046E-2</v>
      </c>
      <c r="K741" s="56">
        <f t="shared" si="103"/>
        <v>2.0271913291366162E-3</v>
      </c>
      <c r="L741" s="56">
        <f t="shared" si="104"/>
        <v>2822.9098799599997</v>
      </c>
      <c r="M741" s="57"/>
      <c r="N741" s="87">
        <v>2834</v>
      </c>
      <c r="O741">
        <f t="shared" si="107"/>
        <v>194.42500000000223</v>
      </c>
      <c r="P741" s="57">
        <f t="shared" si="105"/>
        <v>1.0225001928767298E-3</v>
      </c>
      <c r="Q741" s="81"/>
      <c r="R741" s="81"/>
    </row>
    <row r="742" spans="2:18" x14ac:dyDescent="0.25">
      <c r="B742" s="70">
        <v>42586.5</v>
      </c>
      <c r="C742" s="54">
        <f t="shared" si="106"/>
        <v>0.25</v>
      </c>
      <c r="D742" s="62">
        <v>9137.7749999999996</v>
      </c>
      <c r="E742" s="62">
        <v>17.8</v>
      </c>
      <c r="F742" s="72"/>
      <c r="G742" s="55">
        <f t="shared" si="99"/>
        <v>0.28546500000008396</v>
      </c>
      <c r="H742" s="56">
        <f t="shared" si="100"/>
        <v>-25.582961976451088</v>
      </c>
      <c r="I742" s="56">
        <f t="shared" si="101"/>
        <v>4.1403187030512177E-2</v>
      </c>
      <c r="J742" s="56">
        <f t="shared" si="102"/>
        <v>2.8546500000008398E-2</v>
      </c>
      <c r="K742" s="56">
        <f t="shared" si="103"/>
        <v>2.9109322794008564E-3</v>
      </c>
      <c r="L742" s="56">
        <f t="shared" si="104"/>
        <v>2822.9185465</v>
      </c>
      <c r="M742" s="57"/>
      <c r="N742" s="87">
        <v>2834</v>
      </c>
      <c r="O742">
        <f t="shared" si="107"/>
        <v>194.42500000000223</v>
      </c>
      <c r="P742" s="57">
        <f t="shared" si="105"/>
        <v>1.4682525395400832E-3</v>
      </c>
      <c r="Q742" s="81"/>
      <c r="R742" s="81"/>
    </row>
    <row r="743" spans="2:18" x14ac:dyDescent="0.25">
      <c r="B743" s="70">
        <v>42586.75</v>
      </c>
      <c r="C743" s="54">
        <f t="shared" si="106"/>
        <v>0.25</v>
      </c>
      <c r="D743" s="62">
        <v>9140.3150000000005</v>
      </c>
      <c r="E743" s="62">
        <v>17.8</v>
      </c>
      <c r="F743" s="72"/>
      <c r="G743" s="55">
        <f t="shared" si="99"/>
        <v>-7.6510000000168006E-3</v>
      </c>
      <c r="H743" s="56">
        <f t="shared" si="100"/>
        <v>-25.87805699254136</v>
      </c>
      <c r="I743" s="56">
        <f t="shared" si="101"/>
        <v>-1.1096834427024368E-3</v>
      </c>
      <c r="J743" s="56">
        <f t="shared" si="102"/>
        <v>-7.6510000000168008E-4</v>
      </c>
      <c r="K743" s="56">
        <f t="shared" si="103"/>
        <v>-7.8018471160171314E-5</v>
      </c>
      <c r="L743" s="56">
        <f t="shared" si="104"/>
        <v>2822.8892348999998</v>
      </c>
      <c r="M743" s="57"/>
      <c r="N743" s="87">
        <v>2834</v>
      </c>
      <c r="O743">
        <f t="shared" si="107"/>
        <v>194.42500000000223</v>
      </c>
      <c r="P743" s="57">
        <f t="shared" si="105"/>
        <v>-3.9351935193605312E-5</v>
      </c>
      <c r="Q743" s="81"/>
      <c r="R743" s="81"/>
    </row>
    <row r="744" spans="2:18" x14ac:dyDescent="0.25">
      <c r="B744" s="70">
        <v>42587</v>
      </c>
      <c r="C744" s="54">
        <f t="shared" si="106"/>
        <v>0.25</v>
      </c>
      <c r="D744" s="62">
        <v>9138.2270000000008</v>
      </c>
      <c r="E744" s="62">
        <v>17.8</v>
      </c>
      <c r="F744" s="72"/>
      <c r="G744" s="55">
        <f t="shared" si="99"/>
        <v>0.23330419999995297</v>
      </c>
      <c r="H744" s="56">
        <f t="shared" si="100"/>
        <v>-25.635474742358383</v>
      </c>
      <c r="I744" s="56">
        <f t="shared" si="101"/>
        <v>3.3837904568333174E-2</v>
      </c>
      <c r="J744" s="56">
        <f t="shared" si="102"/>
        <v>2.33304199999953E-2</v>
      </c>
      <c r="K744" s="56">
        <f t="shared" si="103"/>
        <v>2.3790402560715206E-3</v>
      </c>
      <c r="L744" s="56">
        <f t="shared" si="104"/>
        <v>2822.91333042</v>
      </c>
      <c r="M744" s="57"/>
      <c r="N744" s="87">
        <v>2834</v>
      </c>
      <c r="O744">
        <f t="shared" si="107"/>
        <v>194.42500000000223</v>
      </c>
      <c r="P744" s="57">
        <f t="shared" si="105"/>
        <v>1.1999701684451602E-3</v>
      </c>
      <c r="Q744" s="81"/>
      <c r="R744" s="81"/>
    </row>
    <row r="745" spans="2:18" x14ac:dyDescent="0.25">
      <c r="B745" s="70">
        <v>42587.25</v>
      </c>
      <c r="C745" s="54">
        <f t="shared" si="106"/>
        <v>0.25</v>
      </c>
      <c r="D745" s="62">
        <v>9139.0470000000005</v>
      </c>
      <c r="E745" s="62">
        <v>17.8</v>
      </c>
      <c r="F745" s="72"/>
      <c r="G745" s="55">
        <f t="shared" si="99"/>
        <v>0.13867619999998657</v>
      </c>
      <c r="H745" s="56">
        <f t="shared" si="100"/>
        <v>-25.730741491649269</v>
      </c>
      <c r="I745" s="56">
        <f t="shared" si="101"/>
        <v>2.0113277092738049E-2</v>
      </c>
      <c r="J745" s="56">
        <f t="shared" si="102"/>
        <v>1.3867619999998658E-2</v>
      </c>
      <c r="K745" s="56">
        <f t="shared" si="103"/>
        <v>1.414103399591863E-3</v>
      </c>
      <c r="L745" s="56">
        <f t="shared" si="104"/>
        <v>2822.9038676199998</v>
      </c>
      <c r="M745" s="57"/>
      <c r="N745" s="87">
        <v>2834</v>
      </c>
      <c r="O745">
        <f t="shared" si="107"/>
        <v>194.42500000000223</v>
      </c>
      <c r="P745" s="57">
        <f t="shared" si="105"/>
        <v>7.1326321203541202E-4</v>
      </c>
      <c r="Q745" s="81"/>
      <c r="R745" s="81"/>
    </row>
    <row r="746" spans="2:18" x14ac:dyDescent="0.25">
      <c r="B746" s="70">
        <v>42587.5</v>
      </c>
      <c r="C746" s="54">
        <f t="shared" si="106"/>
        <v>0.25</v>
      </c>
      <c r="D746" s="62">
        <v>9138.2430000000004</v>
      </c>
      <c r="E746" s="62">
        <v>17.8</v>
      </c>
      <c r="F746" s="72"/>
      <c r="G746" s="55">
        <f t="shared" si="99"/>
        <v>0.23145779999999663</v>
      </c>
      <c r="H746" s="56">
        <f t="shared" si="100"/>
        <v>-25.637333602958734</v>
      </c>
      <c r="I746" s="56">
        <f t="shared" si="101"/>
        <v>3.3570106959059508E-2</v>
      </c>
      <c r="J746" s="56">
        <f t="shared" si="102"/>
        <v>2.3145779999999665E-2</v>
      </c>
      <c r="K746" s="56">
        <f t="shared" si="103"/>
        <v>2.3602122198479658E-3</v>
      </c>
      <c r="L746" s="56">
        <f t="shared" si="104"/>
        <v>2822.9131457799999</v>
      </c>
      <c r="M746" s="57"/>
      <c r="N746" s="87">
        <v>2834</v>
      </c>
      <c r="O746">
        <f t="shared" si="107"/>
        <v>194.42500000000223</v>
      </c>
      <c r="P746" s="57">
        <f t="shared" si="105"/>
        <v>1.1904734473447034E-3</v>
      </c>
      <c r="Q746" s="81"/>
      <c r="R746" s="81"/>
    </row>
    <row r="747" spans="2:18" x14ac:dyDescent="0.25">
      <c r="B747" s="70">
        <v>42587.75</v>
      </c>
      <c r="C747" s="54">
        <f t="shared" si="106"/>
        <v>0.25</v>
      </c>
      <c r="D747" s="62">
        <v>9141.07</v>
      </c>
      <c r="E747" s="62">
        <v>17.8</v>
      </c>
      <c r="F747" s="72"/>
      <c r="G747" s="55">
        <f t="shared" si="99"/>
        <v>-9.4777999999924437E-2</v>
      </c>
      <c r="H747" s="56">
        <f t="shared" si="100"/>
        <v>-25.965772784964884</v>
      </c>
      <c r="I747" s="56">
        <f t="shared" si="101"/>
        <v>-1.374638313058904E-2</v>
      </c>
      <c r="J747" s="56">
        <f t="shared" si="102"/>
        <v>-9.477799999992445E-3</v>
      </c>
      <c r="K747" s="56">
        <f t="shared" si="103"/>
        <v>-9.6646643047922944E-4</v>
      </c>
      <c r="L747" s="56">
        <f t="shared" si="104"/>
        <v>2822.8805222000001</v>
      </c>
      <c r="M747" s="57"/>
      <c r="N747" s="87">
        <v>2834</v>
      </c>
      <c r="O747">
        <f t="shared" si="107"/>
        <v>194.42500000000223</v>
      </c>
      <c r="P747" s="57">
        <f t="shared" si="105"/>
        <v>-4.8747846213153325E-4</v>
      </c>
      <c r="Q747" s="81"/>
      <c r="R747" s="81"/>
    </row>
    <row r="748" spans="2:18" x14ac:dyDescent="0.25">
      <c r="B748" s="70">
        <v>42588</v>
      </c>
      <c r="C748" s="54">
        <f t="shared" si="106"/>
        <v>0.25</v>
      </c>
      <c r="D748" s="62">
        <v>9138.26</v>
      </c>
      <c r="E748" s="62">
        <v>17.8</v>
      </c>
      <c r="F748" s="72"/>
      <c r="G748" s="55">
        <f t="shared" si="99"/>
        <v>0.22949600000001677</v>
      </c>
      <c r="H748" s="56">
        <f t="shared" si="100"/>
        <v>-25.63930864246845</v>
      </c>
      <c r="I748" s="56">
        <f t="shared" si="101"/>
        <v>3.3285571999202429E-2</v>
      </c>
      <c r="J748" s="56">
        <f t="shared" si="102"/>
        <v>2.294960000000168E-2</v>
      </c>
      <c r="K748" s="56">
        <f t="shared" si="103"/>
        <v>2.3402074313601711E-3</v>
      </c>
      <c r="L748" s="56">
        <f t="shared" si="104"/>
        <v>2822.9129496</v>
      </c>
      <c r="M748" s="57"/>
      <c r="N748" s="87">
        <v>2834</v>
      </c>
      <c r="O748">
        <f t="shared" si="107"/>
        <v>194.42500000000223</v>
      </c>
      <c r="P748" s="57">
        <f t="shared" si="105"/>
        <v>1.1803831811753331E-3</v>
      </c>
      <c r="Q748" s="81"/>
      <c r="R748" s="81"/>
    </row>
    <row r="749" spans="2:18" x14ac:dyDescent="0.25">
      <c r="B749" s="70">
        <v>42588.25</v>
      </c>
      <c r="C749" s="54">
        <f t="shared" si="106"/>
        <v>0.25</v>
      </c>
      <c r="D749" s="62">
        <v>9138.6090000000004</v>
      </c>
      <c r="E749" s="62">
        <v>17.8</v>
      </c>
      <c r="F749" s="72"/>
      <c r="G749" s="55">
        <f t="shared" si="99"/>
        <v>0.18922139999999832</v>
      </c>
      <c r="H749" s="56">
        <f t="shared" si="100"/>
        <v>-25.679855069627592</v>
      </c>
      <c r="I749" s="56">
        <f t="shared" si="101"/>
        <v>2.7444236646779755E-2</v>
      </c>
      <c r="J749" s="56">
        <f t="shared" si="102"/>
        <v>1.8922139999999834E-2</v>
      </c>
      <c r="K749" s="56">
        <f t="shared" si="103"/>
        <v>1.929520891223983E-3</v>
      </c>
      <c r="L749" s="56">
        <f t="shared" si="104"/>
        <v>2822.90892214</v>
      </c>
      <c r="M749" s="57"/>
      <c r="N749" s="87">
        <v>2834</v>
      </c>
      <c r="O749">
        <f t="shared" si="107"/>
        <v>194.42500000000223</v>
      </c>
      <c r="P749" s="57">
        <f t="shared" si="105"/>
        <v>9.7323595216662541E-4</v>
      </c>
      <c r="Q749" s="81"/>
      <c r="R749" s="81"/>
    </row>
    <row r="750" spans="2:18" x14ac:dyDescent="0.25">
      <c r="B750" s="70">
        <v>42588.5</v>
      </c>
      <c r="C750" s="54">
        <f t="shared" si="106"/>
        <v>0.25</v>
      </c>
      <c r="D750" s="62">
        <v>9137.473</v>
      </c>
      <c r="E750" s="62">
        <v>17.8</v>
      </c>
      <c r="F750" s="72"/>
      <c r="G750" s="55">
        <f t="shared" si="99"/>
        <v>0.32031580000004706</v>
      </c>
      <c r="H750" s="56">
        <f t="shared" si="100"/>
        <v>-25.547876062961222</v>
      </c>
      <c r="I750" s="56">
        <f t="shared" si="101"/>
        <v>4.645786690566682E-2</v>
      </c>
      <c r="J750" s="56">
        <f t="shared" si="102"/>
        <v>3.2031580000004709E-2</v>
      </c>
      <c r="K750" s="56">
        <f t="shared" si="103"/>
        <v>3.2663114631284801E-3</v>
      </c>
      <c r="L750" s="56">
        <f t="shared" si="104"/>
        <v>2822.9220315799998</v>
      </c>
      <c r="M750" s="57"/>
      <c r="N750" s="87">
        <v>2834</v>
      </c>
      <c r="O750">
        <f t="shared" si="107"/>
        <v>194.42500000000223</v>
      </c>
      <c r="P750" s="57">
        <f t="shared" si="105"/>
        <v>1.6475031503152546E-3</v>
      </c>
      <c r="Q750" s="81"/>
      <c r="R750" s="81"/>
    </row>
    <row r="751" spans="2:18" x14ac:dyDescent="0.25">
      <c r="B751" s="70">
        <v>42588.75</v>
      </c>
      <c r="C751" s="54">
        <f t="shared" si="106"/>
        <v>0.25</v>
      </c>
      <c r="D751" s="62">
        <v>9139.9150000000009</v>
      </c>
      <c r="E751" s="62">
        <v>17.7</v>
      </c>
      <c r="F751" s="72"/>
      <c r="G751" s="55">
        <f t="shared" si="99"/>
        <v>3.993899999994123E-2</v>
      </c>
      <c r="H751" s="56">
        <f t="shared" si="100"/>
        <v>-25.831585150113142</v>
      </c>
      <c r="I751" s="56">
        <f t="shared" si="101"/>
        <v>5.7926607002914757E-3</v>
      </c>
      <c r="J751" s="56">
        <f t="shared" si="102"/>
        <v>3.9938999999941235E-3</v>
      </c>
      <c r="K751" s="56">
        <f t="shared" si="103"/>
        <v>4.0726437323940071E-4</v>
      </c>
      <c r="L751" s="56">
        <f t="shared" si="104"/>
        <v>2822.8939938999997</v>
      </c>
      <c r="M751" s="57"/>
      <c r="N751" s="87">
        <v>2834</v>
      </c>
      <c r="O751">
        <f t="shared" si="107"/>
        <v>194.42500000000223</v>
      </c>
      <c r="P751" s="57">
        <f t="shared" si="105"/>
        <v>2.0542111353962078E-4</v>
      </c>
      <c r="Q751" s="81"/>
      <c r="R751" s="81"/>
    </row>
    <row r="752" spans="2:18" x14ac:dyDescent="0.25">
      <c r="B752" s="70">
        <v>42589</v>
      </c>
      <c r="C752" s="54">
        <f t="shared" si="106"/>
        <v>0.25</v>
      </c>
      <c r="D752" s="62">
        <v>9138.0239999999994</v>
      </c>
      <c r="E752" s="62">
        <v>17.7</v>
      </c>
      <c r="F752" s="72"/>
      <c r="G752" s="55">
        <f t="shared" si="99"/>
        <v>0.25816040000010748</v>
      </c>
      <c r="H752" s="56">
        <f t="shared" si="100"/>
        <v>-25.611890458170137</v>
      </c>
      <c r="I752" s="56">
        <f t="shared" si="101"/>
        <v>3.7442990647095588E-2</v>
      </c>
      <c r="J752" s="56">
        <f t="shared" si="102"/>
        <v>2.581604000001075E-2</v>
      </c>
      <c r="K752" s="56">
        <f t="shared" si="103"/>
        <v>2.6325029044650962E-3</v>
      </c>
      <c r="L752" s="56">
        <f t="shared" si="104"/>
        <v>2822.9158160399998</v>
      </c>
      <c r="M752" s="57"/>
      <c r="N752" s="87">
        <v>2834</v>
      </c>
      <c r="O752">
        <f t="shared" si="107"/>
        <v>194.42500000000223</v>
      </c>
      <c r="P752" s="57">
        <f t="shared" si="105"/>
        <v>1.3278148386272573E-3</v>
      </c>
      <c r="Q752" s="81"/>
      <c r="R752" s="81"/>
    </row>
    <row r="753" spans="2:18" x14ac:dyDescent="0.25">
      <c r="B753" s="70">
        <v>42589.25</v>
      </c>
      <c r="C753" s="54">
        <f t="shared" si="106"/>
        <v>0.25</v>
      </c>
      <c r="D753" s="62">
        <v>9139.2129999999997</v>
      </c>
      <c r="E753" s="62">
        <v>17.7</v>
      </c>
      <c r="F753" s="72"/>
      <c r="G753" s="55">
        <f t="shared" si="99"/>
        <v>0.12094980000007222</v>
      </c>
      <c r="H753" s="56">
        <f t="shared" si="100"/>
        <v>-25.750027235064636</v>
      </c>
      <c r="I753" s="56">
        <f t="shared" si="101"/>
        <v>1.7542280807470473E-2</v>
      </c>
      <c r="J753" s="56">
        <f t="shared" si="102"/>
        <v>1.2094980000007222E-2</v>
      </c>
      <c r="K753" s="56">
        <f t="shared" si="103"/>
        <v>1.2333444625687365E-3</v>
      </c>
      <c r="L753" s="56">
        <f t="shared" si="104"/>
        <v>2822.9020949799997</v>
      </c>
      <c r="M753" s="57"/>
      <c r="N753" s="87">
        <v>2834</v>
      </c>
      <c r="O753">
        <f t="shared" si="107"/>
        <v>194.42500000000223</v>
      </c>
      <c r="P753" s="57">
        <f t="shared" si="105"/>
        <v>6.2208975183269044E-4</v>
      </c>
      <c r="Q753" s="81"/>
      <c r="R753" s="81"/>
    </row>
    <row r="754" spans="2:18" x14ac:dyDescent="0.25">
      <c r="B754" s="70">
        <v>42589.5</v>
      </c>
      <c r="C754" s="54">
        <f t="shared" si="106"/>
        <v>0.25</v>
      </c>
      <c r="D754" s="62">
        <v>9137.9249999999993</v>
      </c>
      <c r="E754" s="62">
        <v>17.7</v>
      </c>
      <c r="F754" s="72"/>
      <c r="G754" s="55">
        <f t="shared" si="99"/>
        <v>0.26958500000012597</v>
      </c>
      <c r="H754" s="56">
        <f t="shared" si="100"/>
        <v>-25.60038876943463</v>
      </c>
      <c r="I754" s="56">
        <f t="shared" si="101"/>
        <v>3.9099988354518271E-2</v>
      </c>
      <c r="J754" s="56">
        <f t="shared" si="102"/>
        <v>2.6958500000012597E-2</v>
      </c>
      <c r="K754" s="56">
        <f t="shared" si="103"/>
        <v>2.7490013786012845E-3</v>
      </c>
      <c r="L754" s="56">
        <f t="shared" si="104"/>
        <v>2822.9169585</v>
      </c>
      <c r="M754" s="57"/>
      <c r="N754" s="87">
        <v>2834</v>
      </c>
      <c r="O754">
        <f t="shared" si="107"/>
        <v>194.42500000000223</v>
      </c>
      <c r="P754" s="57">
        <f t="shared" si="105"/>
        <v>1.3865758004378186E-3</v>
      </c>
      <c r="Q754" s="81"/>
      <c r="R754" s="81"/>
    </row>
    <row r="755" spans="2:18" x14ac:dyDescent="0.25">
      <c r="B755" s="70">
        <v>42589.75</v>
      </c>
      <c r="C755" s="54">
        <f t="shared" si="106"/>
        <v>0.25</v>
      </c>
      <c r="D755" s="62">
        <v>9139.8130000000001</v>
      </c>
      <c r="E755" s="62">
        <v>17.7</v>
      </c>
      <c r="F755" s="72"/>
      <c r="G755" s="55">
        <f t="shared" si="99"/>
        <v>5.170980000003024E-2</v>
      </c>
      <c r="H755" s="56">
        <f t="shared" si="100"/>
        <v>-25.819734841440777</v>
      </c>
      <c r="I755" s="56">
        <f t="shared" si="101"/>
        <v>7.4998704594643854E-3</v>
      </c>
      <c r="J755" s="56">
        <f t="shared" si="102"/>
        <v>5.170980000003024E-3</v>
      </c>
      <c r="K755" s="56">
        <f t="shared" si="103"/>
        <v>5.2729310416830839E-4</v>
      </c>
      <c r="L755" s="56">
        <f t="shared" si="104"/>
        <v>2822.8951709799999</v>
      </c>
      <c r="M755" s="57"/>
      <c r="N755" s="87">
        <v>2834</v>
      </c>
      <c r="O755">
        <f t="shared" si="107"/>
        <v>194.42500000000223</v>
      </c>
      <c r="P755" s="57">
        <f t="shared" si="105"/>
        <v>2.6596271055692245E-4</v>
      </c>
      <c r="Q755" s="81"/>
      <c r="R755" s="81"/>
    </row>
    <row r="756" spans="2:18" x14ac:dyDescent="0.25">
      <c r="B756" s="70">
        <v>42590</v>
      </c>
      <c r="C756" s="54">
        <f t="shared" si="106"/>
        <v>0.25</v>
      </c>
      <c r="D756" s="62">
        <v>9138.4599999999991</v>
      </c>
      <c r="E756" s="62">
        <v>17.7</v>
      </c>
      <c r="F756" s="72"/>
      <c r="G756" s="55">
        <f t="shared" si="99"/>
        <v>0.20784600000014275</v>
      </c>
      <c r="H756" s="56">
        <f t="shared" si="100"/>
        <v>-25.662544410857436</v>
      </c>
      <c r="I756" s="56">
        <f t="shared" si="101"/>
        <v>3.0145505794220703E-2</v>
      </c>
      <c r="J756" s="56">
        <f t="shared" si="102"/>
        <v>2.0784600000014277E-2</v>
      </c>
      <c r="K756" s="56">
        <f t="shared" si="103"/>
        <v>2.1194389173614559E-3</v>
      </c>
      <c r="L756" s="56">
        <f t="shared" si="104"/>
        <v>2822.9107845999997</v>
      </c>
      <c r="M756" s="57"/>
      <c r="N756" s="87">
        <v>2834</v>
      </c>
      <c r="O756">
        <f t="shared" si="107"/>
        <v>194.42500000000223</v>
      </c>
      <c r="P756" s="57">
        <f t="shared" si="105"/>
        <v>1.0690291886338711E-3</v>
      </c>
      <c r="Q756" s="81"/>
      <c r="R756" s="81"/>
    </row>
    <row r="757" spans="2:18" x14ac:dyDescent="0.25">
      <c r="B757" s="70">
        <v>42590.25</v>
      </c>
      <c r="C757" s="54">
        <f t="shared" si="106"/>
        <v>0.25</v>
      </c>
      <c r="D757" s="62">
        <v>9138.8459999999995</v>
      </c>
      <c r="E757" s="62">
        <v>17.7</v>
      </c>
      <c r="F757" s="72"/>
      <c r="G757" s="55">
        <f t="shared" si="99"/>
        <v>0.16330160000009403</v>
      </c>
      <c r="H757" s="56">
        <f t="shared" si="100"/>
        <v>-25.707389493090432</v>
      </c>
      <c r="I757" s="56">
        <f t="shared" si="101"/>
        <v>2.3684888470333638E-2</v>
      </c>
      <c r="J757" s="56">
        <f t="shared" si="102"/>
        <v>1.6330160000009402E-2</v>
      </c>
      <c r="K757" s="56">
        <f t="shared" si="103"/>
        <v>1.6652125434569588E-3</v>
      </c>
      <c r="L757" s="56">
        <f t="shared" si="104"/>
        <v>2822.9063301599999</v>
      </c>
      <c r="M757" s="57"/>
      <c r="N757" s="87">
        <v>2834</v>
      </c>
      <c r="O757">
        <f t="shared" si="107"/>
        <v>194.42500000000223</v>
      </c>
      <c r="P757" s="57">
        <f t="shared" si="105"/>
        <v>8.3992079207968187E-4</v>
      </c>
      <c r="Q757" s="81"/>
      <c r="R757" s="81"/>
    </row>
    <row r="758" spans="2:18" x14ac:dyDescent="0.25">
      <c r="B758" s="70">
        <v>42590.5</v>
      </c>
      <c r="C758" s="54">
        <f t="shared" si="106"/>
        <v>0.25</v>
      </c>
      <c r="D758" s="62">
        <v>9139.2289999999994</v>
      </c>
      <c r="E758" s="62">
        <v>17.7</v>
      </c>
      <c r="F758" s="72"/>
      <c r="G758" s="55">
        <f t="shared" si="99"/>
        <v>0.11910340000011588</v>
      </c>
      <c r="H758" s="56">
        <f t="shared" si="100"/>
        <v>-25.751886102533717</v>
      </c>
      <c r="I758" s="56">
        <f t="shared" si="101"/>
        <v>1.7274483198196806E-2</v>
      </c>
      <c r="J758" s="56">
        <f t="shared" si="102"/>
        <v>1.1910340000011588E-2</v>
      </c>
      <c r="K758" s="56">
        <f t="shared" si="103"/>
        <v>1.2145164263451817E-3</v>
      </c>
      <c r="L758" s="56">
        <f t="shared" si="104"/>
        <v>2822.9019103400001</v>
      </c>
      <c r="M758" s="57"/>
      <c r="N758" s="87">
        <v>2834</v>
      </c>
      <c r="O758">
        <f t="shared" si="107"/>
        <v>194.42500000000223</v>
      </c>
      <c r="P758" s="57">
        <f t="shared" si="105"/>
        <v>6.1259303073223352E-4</v>
      </c>
      <c r="Q758" s="81"/>
      <c r="R758" s="81"/>
    </row>
    <row r="759" spans="2:18" x14ac:dyDescent="0.25">
      <c r="B759" s="70">
        <v>42590.75</v>
      </c>
      <c r="C759" s="54">
        <f t="shared" si="106"/>
        <v>0.25</v>
      </c>
      <c r="D759" s="62">
        <v>9140.8050000000003</v>
      </c>
      <c r="E759" s="62">
        <v>17.600000000000001</v>
      </c>
      <c r="F759" s="72"/>
      <c r="G759" s="55">
        <f t="shared" si="99"/>
        <v>-6.133699999999162E-2</v>
      </c>
      <c r="H759" s="56">
        <f t="shared" si="100"/>
        <v>-25.934985094454987</v>
      </c>
      <c r="I759" s="56">
        <f t="shared" si="101"/>
        <v>-8.8961774048987845E-3</v>
      </c>
      <c r="J759" s="56">
        <f t="shared" si="102"/>
        <v>-6.1336999999991627E-3</v>
      </c>
      <c r="K759" s="56">
        <f t="shared" si="103"/>
        <v>-6.2546320291991453E-4</v>
      </c>
      <c r="L759" s="56">
        <f t="shared" si="104"/>
        <v>2822.8838662999997</v>
      </c>
      <c r="M759" s="57"/>
      <c r="N759" s="87">
        <v>2834</v>
      </c>
      <c r="O759">
        <f t="shared" si="107"/>
        <v>194.42500000000223</v>
      </c>
      <c r="P759" s="57">
        <f t="shared" si="105"/>
        <v>-3.1547897646902874E-4</v>
      </c>
      <c r="Q759" s="81"/>
      <c r="R759" s="81"/>
    </row>
    <row r="760" spans="2:18" x14ac:dyDescent="0.25">
      <c r="B760" s="70">
        <v>42591</v>
      </c>
      <c r="C760" s="54">
        <f t="shared" si="106"/>
        <v>0.25</v>
      </c>
      <c r="D760" s="62">
        <v>9138.3439999999991</v>
      </c>
      <c r="E760" s="62">
        <v>17.600000000000001</v>
      </c>
      <c r="F760" s="72"/>
      <c r="G760" s="55">
        <f t="shared" si="99"/>
        <v>0.22266240000014104</v>
      </c>
      <c r="H760" s="56">
        <f t="shared" si="100"/>
        <v>-25.649067663070355</v>
      </c>
      <c r="I760" s="56">
        <f t="shared" si="101"/>
        <v>3.2294442372500454E-2</v>
      </c>
      <c r="J760" s="56">
        <f t="shared" si="102"/>
        <v>2.2266240000014106E-2</v>
      </c>
      <c r="K760" s="56">
        <f t="shared" si="103"/>
        <v>2.2705241187854384E-3</v>
      </c>
      <c r="L760" s="56">
        <f t="shared" si="104"/>
        <v>2822.91226624</v>
      </c>
      <c r="M760" s="57"/>
      <c r="N760" s="87">
        <v>2834</v>
      </c>
      <c r="O760">
        <f t="shared" si="107"/>
        <v>194.42500000000223</v>
      </c>
      <c r="P760" s="57">
        <f t="shared" si="105"/>
        <v>1.1452354378302095E-3</v>
      </c>
      <c r="Q760" s="81"/>
      <c r="R760" s="81"/>
    </row>
    <row r="761" spans="2:18" x14ac:dyDescent="0.25">
      <c r="B761" s="70">
        <v>42591.25</v>
      </c>
      <c r="C761" s="54">
        <f t="shared" si="106"/>
        <v>0.25</v>
      </c>
      <c r="D761" s="62">
        <v>9137.5059999999994</v>
      </c>
      <c r="E761" s="62">
        <v>17.600000000000001</v>
      </c>
      <c r="F761" s="72"/>
      <c r="G761" s="55">
        <f t="shared" si="99"/>
        <v>0.31936760000011083</v>
      </c>
      <c r="H761" s="56">
        <f t="shared" si="100"/>
        <v>-25.551709952237843</v>
      </c>
      <c r="I761" s="56">
        <f t="shared" si="101"/>
        <v>4.6320342158536074E-2</v>
      </c>
      <c r="J761" s="56">
        <f t="shared" si="102"/>
        <v>3.1936760000011083E-2</v>
      </c>
      <c r="K761" s="56">
        <f t="shared" si="103"/>
        <v>3.2566425160171302E-3</v>
      </c>
      <c r="L761" s="56">
        <f t="shared" si="104"/>
        <v>2822.9219367599999</v>
      </c>
      <c r="M761" s="57"/>
      <c r="N761" s="87">
        <v>2834</v>
      </c>
      <c r="O761">
        <f t="shared" si="107"/>
        <v>194.42500000000223</v>
      </c>
      <c r="P761" s="57">
        <f t="shared" si="105"/>
        <v>1.6426262054782417E-3</v>
      </c>
      <c r="Q761" s="81"/>
      <c r="R761" s="81"/>
    </row>
    <row r="762" spans="2:18" x14ac:dyDescent="0.25">
      <c r="B762" s="70">
        <v>42591.5</v>
      </c>
      <c r="C762" s="54">
        <f t="shared" si="106"/>
        <v>0.25</v>
      </c>
      <c r="D762" s="62">
        <v>9138.3439999999991</v>
      </c>
      <c r="E762" s="62">
        <v>17.600000000000001</v>
      </c>
      <c r="F762" s="72"/>
      <c r="G762" s="55">
        <f t="shared" si="99"/>
        <v>0.22266240000014104</v>
      </c>
      <c r="H762" s="56">
        <f t="shared" si="100"/>
        <v>-25.649067663070355</v>
      </c>
      <c r="I762" s="56">
        <f t="shared" si="101"/>
        <v>3.2294442372500454E-2</v>
      </c>
      <c r="J762" s="56">
        <f t="shared" si="102"/>
        <v>2.2266240000014106E-2</v>
      </c>
      <c r="K762" s="56">
        <f t="shared" si="103"/>
        <v>2.2705241187854384E-3</v>
      </c>
      <c r="L762" s="56">
        <f t="shared" si="104"/>
        <v>2822.91226624</v>
      </c>
      <c r="M762" s="57"/>
      <c r="N762" s="87">
        <v>2834</v>
      </c>
      <c r="O762">
        <f t="shared" si="107"/>
        <v>194.42500000000223</v>
      </c>
      <c r="P762" s="57">
        <f t="shared" si="105"/>
        <v>1.1452354378302095E-3</v>
      </c>
      <c r="Q762" s="81"/>
      <c r="R762" s="81"/>
    </row>
    <row r="763" spans="2:18" x14ac:dyDescent="0.25">
      <c r="B763" s="70">
        <v>42591.75</v>
      </c>
      <c r="C763" s="54">
        <f t="shared" si="106"/>
        <v>0.25</v>
      </c>
      <c r="D763" s="62">
        <v>9141.3690000000006</v>
      </c>
      <c r="E763" s="62">
        <v>17.600000000000001</v>
      </c>
      <c r="F763" s="72"/>
      <c r="G763" s="55">
        <f t="shared" si="99"/>
        <v>-0.12642260000002689</v>
      </c>
      <c r="H763" s="56">
        <f t="shared" si="100"/>
        <v>-26.000510630968847</v>
      </c>
      <c r="I763" s="56">
        <f t="shared" si="101"/>
        <v>-1.8336043132023899E-2</v>
      </c>
      <c r="J763" s="56">
        <f t="shared" si="102"/>
        <v>-1.2642260000002689E-2</v>
      </c>
      <c r="K763" s="56">
        <f t="shared" si="103"/>
        <v>-1.2891514798162743E-3</v>
      </c>
      <c r="L763" s="56">
        <f t="shared" si="104"/>
        <v>2822.8773577399998</v>
      </c>
      <c r="M763" s="57"/>
      <c r="N763" s="87">
        <v>2834</v>
      </c>
      <c r="O763">
        <f t="shared" si="107"/>
        <v>194.42500000000223</v>
      </c>
      <c r="P763" s="57">
        <f t="shared" si="105"/>
        <v>-6.5023839526822909E-4</v>
      </c>
      <c r="Q763" s="81"/>
      <c r="R763" s="81"/>
    </row>
    <row r="764" spans="2:18" x14ac:dyDescent="0.25">
      <c r="B764" s="70">
        <v>42592</v>
      </c>
      <c r="C764" s="54">
        <f t="shared" si="106"/>
        <v>0.25</v>
      </c>
      <c r="D764" s="62">
        <v>9138.2430000000004</v>
      </c>
      <c r="E764" s="62">
        <v>17.600000000000001</v>
      </c>
      <c r="F764" s="72"/>
      <c r="G764" s="55">
        <f t="shared" si="99"/>
        <v>0.23431779999999663</v>
      </c>
      <c r="H764" s="56">
        <f t="shared" si="100"/>
        <v>-25.637333602958734</v>
      </c>
      <c r="I764" s="56">
        <f t="shared" si="101"/>
        <v>3.3984914781059507E-2</v>
      </c>
      <c r="J764" s="56">
        <f t="shared" si="102"/>
        <v>2.3431779999999666E-2</v>
      </c>
      <c r="K764" s="56">
        <f t="shared" si="103"/>
        <v>2.3893760974479658E-3</v>
      </c>
      <c r="L764" s="56">
        <f t="shared" si="104"/>
        <v>2822.9134317799999</v>
      </c>
      <c r="M764" s="57"/>
      <c r="N764" s="87">
        <v>2834</v>
      </c>
      <c r="O764">
        <f t="shared" si="107"/>
        <v>194.42500000000223</v>
      </c>
      <c r="P764" s="57">
        <f t="shared" si="105"/>
        <v>1.2051834897775181E-3</v>
      </c>
      <c r="Q764" s="81"/>
      <c r="R764" s="81"/>
    </row>
    <row r="765" spans="2:18" x14ac:dyDescent="0.25">
      <c r="B765" s="70">
        <v>42592.25</v>
      </c>
      <c r="C765" s="54">
        <f t="shared" si="106"/>
        <v>0.25</v>
      </c>
      <c r="D765" s="62">
        <v>9138.5259999999998</v>
      </c>
      <c r="E765" s="62">
        <v>17.5</v>
      </c>
      <c r="F765" s="72"/>
      <c r="G765" s="55">
        <f t="shared" si="99"/>
        <v>0.20308960000006046</v>
      </c>
      <c r="H765" s="56">
        <f t="shared" si="100"/>
        <v>-25.67021221824757</v>
      </c>
      <c r="I765" s="56">
        <f t="shared" si="101"/>
        <v>2.9455648477928767E-2</v>
      </c>
      <c r="J765" s="56">
        <f t="shared" si="102"/>
        <v>2.0308960000006048E-2</v>
      </c>
      <c r="K765" s="56">
        <f t="shared" si="103"/>
        <v>2.0709371455366167E-3</v>
      </c>
      <c r="L765" s="56">
        <f t="shared" si="104"/>
        <v>2822.9103089599998</v>
      </c>
      <c r="M765" s="57"/>
      <c r="N765" s="87">
        <v>2834</v>
      </c>
      <c r="O765">
        <f t="shared" si="107"/>
        <v>194.42500000000223</v>
      </c>
      <c r="P765" s="57">
        <f t="shared" si="105"/>
        <v>1.0445652565259516E-3</v>
      </c>
      <c r="Q765" s="81"/>
      <c r="R765" s="81"/>
    </row>
    <row r="766" spans="2:18" x14ac:dyDescent="0.25">
      <c r="B766" s="70">
        <v>42592.5</v>
      </c>
      <c r="C766" s="54">
        <f t="shared" si="106"/>
        <v>0.25</v>
      </c>
      <c r="D766" s="62">
        <v>9138.8950000000004</v>
      </c>
      <c r="E766" s="62">
        <v>17.5</v>
      </c>
      <c r="F766" s="72"/>
      <c r="G766" s="55">
        <f t="shared" si="99"/>
        <v>0.1605069999999916</v>
      </c>
      <c r="H766" s="56">
        <f t="shared" si="100"/>
        <v>-25.713082267237269</v>
      </c>
      <c r="I766" s="56">
        <f t="shared" si="101"/>
        <v>2.3279566113898781E-2</v>
      </c>
      <c r="J766" s="56">
        <f t="shared" si="102"/>
        <v>1.6050699999999161E-2</v>
      </c>
      <c r="K766" s="56">
        <f t="shared" si="103"/>
        <v>1.6367155601199144E-3</v>
      </c>
      <c r="L766" s="56">
        <f t="shared" si="104"/>
        <v>2822.9060506999999</v>
      </c>
      <c r="M766" s="57"/>
      <c r="N766" s="87">
        <v>2834</v>
      </c>
      <c r="O766">
        <f t="shared" si="107"/>
        <v>194.42500000000223</v>
      </c>
      <c r="P766" s="57">
        <f t="shared" si="105"/>
        <v>8.2554712614113285E-4</v>
      </c>
      <c r="Q766" s="81"/>
      <c r="R766" s="81"/>
    </row>
    <row r="767" spans="2:18" x14ac:dyDescent="0.25">
      <c r="B767" s="70">
        <v>42592.75</v>
      </c>
      <c r="C767" s="54">
        <f t="shared" si="106"/>
        <v>0.25</v>
      </c>
      <c r="D767" s="62">
        <v>9141.07</v>
      </c>
      <c r="E767" s="62">
        <v>17.5</v>
      </c>
      <c r="F767" s="72"/>
      <c r="G767" s="55">
        <f t="shared" si="99"/>
        <v>-9.0487999999924434E-2</v>
      </c>
      <c r="H767" s="56">
        <f t="shared" si="100"/>
        <v>-25.965772784964884</v>
      </c>
      <c r="I767" s="56">
        <f t="shared" si="101"/>
        <v>-1.3124171397589039E-2</v>
      </c>
      <c r="J767" s="56">
        <f t="shared" si="102"/>
        <v>-9.0487999999924445E-3</v>
      </c>
      <c r="K767" s="56">
        <f t="shared" si="103"/>
        <v>-9.2272061407922944E-4</v>
      </c>
      <c r="L767" s="56">
        <f t="shared" si="104"/>
        <v>2822.8809511999998</v>
      </c>
      <c r="M767" s="57"/>
      <c r="N767" s="87">
        <v>2834</v>
      </c>
      <c r="O767">
        <f t="shared" si="107"/>
        <v>194.42500000000223</v>
      </c>
      <c r="P767" s="57">
        <f t="shared" si="105"/>
        <v>-4.6541339848231141E-4</v>
      </c>
      <c r="Q767" s="81"/>
      <c r="R767" s="81"/>
    </row>
    <row r="768" spans="2:18" x14ac:dyDescent="0.25">
      <c r="B768" s="70">
        <v>42593</v>
      </c>
      <c r="C768" s="54">
        <f t="shared" si="106"/>
        <v>0.25</v>
      </c>
      <c r="D768" s="62">
        <v>9138.7929999999997</v>
      </c>
      <c r="E768" s="62">
        <v>17.5</v>
      </c>
      <c r="F768" s="72"/>
      <c r="G768" s="55">
        <f t="shared" si="99"/>
        <v>0.17227780000008061</v>
      </c>
      <c r="H768" s="56">
        <f t="shared" si="100"/>
        <v>-25.701232003864106</v>
      </c>
      <c r="I768" s="56">
        <f t="shared" si="101"/>
        <v>2.4986775873071691E-2</v>
      </c>
      <c r="J768" s="56">
        <f t="shared" si="102"/>
        <v>1.7227780000008061E-2</v>
      </c>
      <c r="K768" s="56">
        <f t="shared" si="103"/>
        <v>1.7567442910488219E-3</v>
      </c>
      <c r="L768" s="56">
        <f t="shared" si="104"/>
        <v>2822.9072277800001</v>
      </c>
      <c r="M768" s="57"/>
      <c r="N768" s="87">
        <v>2834</v>
      </c>
      <c r="O768">
        <f t="shared" si="107"/>
        <v>194.42500000000223</v>
      </c>
      <c r="P768" s="57">
        <f t="shared" si="105"/>
        <v>8.8608872315843455E-4</v>
      </c>
      <c r="Q768" s="81"/>
      <c r="R768" s="81"/>
    </row>
    <row r="769" spans="2:18" x14ac:dyDescent="0.25">
      <c r="B769" s="70">
        <v>42593.25</v>
      </c>
      <c r="C769" s="54">
        <f t="shared" si="106"/>
        <v>0.25</v>
      </c>
      <c r="D769" s="62">
        <v>9138.7620000000006</v>
      </c>
      <c r="E769" s="62">
        <v>17.5</v>
      </c>
      <c r="F769" s="72"/>
      <c r="G769" s="55">
        <f t="shared" si="99"/>
        <v>0.17585519999996976</v>
      </c>
      <c r="H769" s="56">
        <f t="shared" si="100"/>
        <v>-25.697630454128557</v>
      </c>
      <c r="I769" s="56">
        <f t="shared" si="101"/>
        <v>2.5505633741035615E-2</v>
      </c>
      <c r="J769" s="56">
        <f t="shared" si="102"/>
        <v>1.7585519999996978E-2</v>
      </c>
      <c r="K769" s="56">
        <f t="shared" si="103"/>
        <v>1.7932236112316918E-3</v>
      </c>
      <c r="L769" s="56">
        <f t="shared" si="104"/>
        <v>2822.9075855199999</v>
      </c>
      <c r="M769" s="57"/>
      <c r="N769" s="87">
        <v>2834</v>
      </c>
      <c r="O769">
        <f t="shared" si="107"/>
        <v>194.42500000000223</v>
      </c>
      <c r="P769" s="57">
        <f t="shared" si="105"/>
        <v>9.0448862029043463E-4</v>
      </c>
      <c r="Q769" s="81"/>
      <c r="R769" s="81"/>
    </row>
    <row r="770" spans="2:18" x14ac:dyDescent="0.25">
      <c r="B770" s="70">
        <v>42593.5</v>
      </c>
      <c r="C770" s="54">
        <f t="shared" si="106"/>
        <v>0.25</v>
      </c>
      <c r="D770" s="62">
        <v>9139.0470000000005</v>
      </c>
      <c r="E770" s="62">
        <v>17.5</v>
      </c>
      <c r="F770" s="72"/>
      <c r="G770" s="55">
        <f t="shared" si="99"/>
        <v>0.14296619999998658</v>
      </c>
      <c r="H770" s="56">
        <f t="shared" si="100"/>
        <v>-25.730741491649269</v>
      </c>
      <c r="I770" s="56">
        <f t="shared" si="101"/>
        <v>2.0735488825738054E-2</v>
      </c>
      <c r="J770" s="56">
        <f t="shared" si="102"/>
        <v>1.4296619999998659E-2</v>
      </c>
      <c r="K770" s="56">
        <f t="shared" si="103"/>
        <v>1.4578492159918633E-3</v>
      </c>
      <c r="L770" s="56">
        <f t="shared" si="104"/>
        <v>2822.90429662</v>
      </c>
      <c r="M770" s="57"/>
      <c r="N770" s="87">
        <v>2834</v>
      </c>
      <c r="O770">
        <f t="shared" si="107"/>
        <v>194.42500000000223</v>
      </c>
      <c r="P770" s="57">
        <f t="shared" si="105"/>
        <v>7.3532827568463391E-4</v>
      </c>
      <c r="Q770" s="81"/>
      <c r="R770" s="81"/>
    </row>
    <row r="771" spans="2:18" x14ac:dyDescent="0.25">
      <c r="B771" s="70">
        <v>42593.75</v>
      </c>
      <c r="C771" s="54">
        <f t="shared" si="106"/>
        <v>0.25</v>
      </c>
      <c r="D771" s="62">
        <v>9141.0529999999999</v>
      </c>
      <c r="E771" s="62">
        <v>17.5</v>
      </c>
      <c r="F771" s="72"/>
      <c r="G771" s="55">
        <f t="shared" si="99"/>
        <v>-8.8526199999944585E-2</v>
      </c>
      <c r="H771" s="56">
        <f t="shared" si="100"/>
        <v>-25.963797724655706</v>
      </c>
      <c r="I771" s="56">
        <f t="shared" si="101"/>
        <v>-1.2839636437731962E-2</v>
      </c>
      <c r="J771" s="56">
        <f t="shared" si="102"/>
        <v>-8.8526199999944596E-3</v>
      </c>
      <c r="K771" s="56">
        <f t="shared" si="103"/>
        <v>-9.0271582559143496E-4</v>
      </c>
      <c r="L771" s="56">
        <f t="shared" si="104"/>
        <v>2822.8811473799997</v>
      </c>
      <c r="M771" s="57"/>
      <c r="N771" s="87">
        <v>2834</v>
      </c>
      <c r="O771">
        <f t="shared" si="107"/>
        <v>194.42500000000223</v>
      </c>
      <c r="P771" s="57">
        <f t="shared" si="105"/>
        <v>-4.5532313231294108E-4</v>
      </c>
      <c r="Q771" s="81"/>
      <c r="R771" s="81"/>
    </row>
    <row r="772" spans="2:18" x14ac:dyDescent="0.25">
      <c r="B772" s="70">
        <v>42594</v>
      </c>
      <c r="C772" s="54">
        <f t="shared" si="106"/>
        <v>0.25</v>
      </c>
      <c r="D772" s="62">
        <v>9138.8130000000001</v>
      </c>
      <c r="E772" s="62">
        <v>17.399999999999999</v>
      </c>
      <c r="F772" s="72"/>
      <c r="G772" s="55">
        <f t="shared" si="99"/>
        <v>0.17139980000003024</v>
      </c>
      <c r="H772" s="56">
        <f t="shared" si="100"/>
        <v>-25.703555584560718</v>
      </c>
      <c r="I772" s="56">
        <f t="shared" si="101"/>
        <v>2.4859432772464385E-2</v>
      </c>
      <c r="J772" s="56">
        <f t="shared" si="102"/>
        <v>1.7139980000003024E-2</v>
      </c>
      <c r="K772" s="56">
        <f t="shared" si="103"/>
        <v>1.7477911845683084E-3</v>
      </c>
      <c r="L772" s="56">
        <f t="shared" si="104"/>
        <v>2822.90713998</v>
      </c>
      <c r="M772" s="57"/>
      <c r="N772" s="87">
        <v>2834</v>
      </c>
      <c r="O772">
        <f t="shared" si="107"/>
        <v>194.42500000000223</v>
      </c>
      <c r="P772" s="57">
        <f t="shared" si="105"/>
        <v>8.81572842998731E-4</v>
      </c>
      <c r="Q772" s="81"/>
      <c r="R772" s="81"/>
    </row>
    <row r="773" spans="2:18" x14ac:dyDescent="0.25">
      <c r="B773" s="70">
        <v>42594.25</v>
      </c>
      <c r="C773" s="54">
        <f t="shared" si="106"/>
        <v>0.25</v>
      </c>
      <c r="D773" s="62">
        <v>9139.3790000000008</v>
      </c>
      <c r="E773" s="62">
        <v>17.399999999999999</v>
      </c>
      <c r="F773" s="72"/>
      <c r="G773" s="55">
        <f t="shared" si="99"/>
        <v>0.10608339999994797</v>
      </c>
      <c r="H773" s="56">
        <f t="shared" si="100"/>
        <v>-25.769312990478056</v>
      </c>
      <c r="I773" s="56">
        <f t="shared" si="101"/>
        <v>1.5386092344172451E-2</v>
      </c>
      <c r="J773" s="56">
        <f t="shared" si="102"/>
        <v>1.0608339999994797E-2</v>
      </c>
      <c r="K773" s="56">
        <f t="shared" si="103"/>
        <v>1.0817494031434695E-3</v>
      </c>
      <c r="L773" s="56">
        <f t="shared" si="104"/>
        <v>2822.90060834</v>
      </c>
      <c r="M773" s="57"/>
      <c r="N773" s="87">
        <v>2834</v>
      </c>
      <c r="O773">
        <f t="shared" si="107"/>
        <v>194.42500000000223</v>
      </c>
      <c r="P773" s="57">
        <f t="shared" si="105"/>
        <v>5.4562633406170377E-4</v>
      </c>
      <c r="Q773" s="81"/>
      <c r="R773" s="81"/>
    </row>
    <row r="774" spans="2:18" x14ac:dyDescent="0.25">
      <c r="B774" s="70">
        <v>42594.5</v>
      </c>
      <c r="C774" s="54">
        <f t="shared" si="106"/>
        <v>0.25</v>
      </c>
      <c r="D774" s="62">
        <v>9139.2639999999992</v>
      </c>
      <c r="E774" s="62">
        <v>17.399999999999999</v>
      </c>
      <c r="F774" s="72"/>
      <c r="G774" s="55">
        <f t="shared" si="99"/>
        <v>0.11935440000013268</v>
      </c>
      <c r="H774" s="56">
        <f t="shared" si="100"/>
        <v>-25.755952375511015</v>
      </c>
      <c r="I774" s="56">
        <f t="shared" si="101"/>
        <v>1.7310887660899242E-2</v>
      </c>
      <c r="J774" s="56">
        <f t="shared" si="102"/>
        <v>1.1935440000013269E-2</v>
      </c>
      <c r="K774" s="56">
        <f t="shared" si="103"/>
        <v>1.2170759135053531E-3</v>
      </c>
      <c r="L774" s="56">
        <f t="shared" si="104"/>
        <v>2822.9019354399998</v>
      </c>
      <c r="M774" s="57"/>
      <c r="N774" s="87">
        <v>2834</v>
      </c>
      <c r="O774">
        <f t="shared" si="107"/>
        <v>194.42500000000223</v>
      </c>
      <c r="P774" s="57">
        <f t="shared" si="105"/>
        <v>6.1388401697380125E-4</v>
      </c>
      <c r="Q774" s="81"/>
      <c r="R774" s="81"/>
    </row>
    <row r="775" spans="2:18" x14ac:dyDescent="0.25">
      <c r="B775" s="70">
        <v>42594.75</v>
      </c>
      <c r="C775" s="54">
        <f t="shared" si="106"/>
        <v>0.25</v>
      </c>
      <c r="D775" s="62">
        <v>9140.7690000000002</v>
      </c>
      <c r="E775" s="62">
        <v>17.399999999999999</v>
      </c>
      <c r="F775" s="72"/>
      <c r="G775" s="55">
        <f t="shared" si="99"/>
        <v>-5.4322599999984858E-2</v>
      </c>
      <c r="H775" s="56">
        <f t="shared" si="100"/>
        <v>-25.930802618103144</v>
      </c>
      <c r="I775" s="56">
        <f t="shared" si="101"/>
        <v>-7.8788249620178035E-3</v>
      </c>
      <c r="J775" s="56">
        <f t="shared" si="102"/>
        <v>-5.432259999998486E-3</v>
      </c>
      <c r="K775" s="56">
        <f t="shared" si="103"/>
        <v>-5.5393624381584565E-4</v>
      </c>
      <c r="L775" s="56">
        <f t="shared" si="104"/>
        <v>2822.88456774</v>
      </c>
      <c r="M775" s="57"/>
      <c r="N775" s="87">
        <v>2834</v>
      </c>
      <c r="O775">
        <f t="shared" si="107"/>
        <v>194.42500000000223</v>
      </c>
      <c r="P775" s="57">
        <f t="shared" si="105"/>
        <v>-2.7940131155964633E-4</v>
      </c>
      <c r="Q775" s="81"/>
      <c r="R775" s="81"/>
    </row>
    <row r="776" spans="2:18" x14ac:dyDescent="0.25">
      <c r="B776" s="70">
        <v>42595</v>
      </c>
      <c r="C776" s="54">
        <f t="shared" si="106"/>
        <v>0.25</v>
      </c>
      <c r="D776" s="62">
        <v>9139.7150000000001</v>
      </c>
      <c r="E776" s="62">
        <v>17.399999999999999</v>
      </c>
      <c r="F776" s="72"/>
      <c r="G776" s="55">
        <f t="shared" si="99"/>
        <v>6.730900000002521E-2</v>
      </c>
      <c r="H776" s="56">
        <f t="shared" si="100"/>
        <v>-25.808349255022677</v>
      </c>
      <c r="I776" s="56">
        <f t="shared" si="101"/>
        <v>9.7623425493036566E-3</v>
      </c>
      <c r="J776" s="56">
        <f t="shared" si="102"/>
        <v>6.7309000000025212E-3</v>
      </c>
      <c r="K776" s="56">
        <f t="shared" si="103"/>
        <v>6.8636064244025703E-4</v>
      </c>
      <c r="L776" s="56">
        <f t="shared" si="104"/>
        <v>2822.8967309</v>
      </c>
      <c r="M776" s="57"/>
      <c r="N776" s="87">
        <v>2834</v>
      </c>
      <c r="O776">
        <f t="shared" si="107"/>
        <v>194.42500000000223</v>
      </c>
      <c r="P776" s="57">
        <f t="shared" si="105"/>
        <v>3.4619519094779191E-4</v>
      </c>
      <c r="Q776" s="81"/>
      <c r="R776" s="81"/>
    </row>
    <row r="777" spans="2:18" x14ac:dyDescent="0.25">
      <c r="B777" s="70">
        <v>42595.25</v>
      </c>
      <c r="C777" s="54">
        <f t="shared" si="106"/>
        <v>0.25</v>
      </c>
      <c r="D777" s="62">
        <v>9139.7150000000001</v>
      </c>
      <c r="E777" s="62">
        <v>17.399999999999999</v>
      </c>
      <c r="F777" s="72"/>
      <c r="G777" s="55">
        <f t="shared" si="99"/>
        <v>6.730900000002521E-2</v>
      </c>
      <c r="H777" s="56">
        <f t="shared" si="100"/>
        <v>-25.808349255022677</v>
      </c>
      <c r="I777" s="56">
        <f t="shared" si="101"/>
        <v>9.7623425493036566E-3</v>
      </c>
      <c r="J777" s="56">
        <f t="shared" si="102"/>
        <v>6.7309000000025212E-3</v>
      </c>
      <c r="K777" s="56">
        <f t="shared" si="103"/>
        <v>6.8636064244025703E-4</v>
      </c>
      <c r="L777" s="56">
        <f t="shared" si="104"/>
        <v>2822.8967309</v>
      </c>
      <c r="M777" s="57"/>
      <c r="N777" s="87">
        <v>2834</v>
      </c>
      <c r="O777">
        <f t="shared" si="107"/>
        <v>194.42500000000223</v>
      </c>
      <c r="P777" s="57">
        <f t="shared" si="105"/>
        <v>3.4619519094779191E-4</v>
      </c>
      <c r="Q777" s="81"/>
      <c r="R777" s="81"/>
    </row>
    <row r="778" spans="2:18" x14ac:dyDescent="0.25">
      <c r="B778" s="70">
        <v>42595.5</v>
      </c>
      <c r="C778" s="54">
        <f t="shared" si="106"/>
        <v>0.25</v>
      </c>
      <c r="D778" s="62">
        <v>9139.7659999999996</v>
      </c>
      <c r="E778" s="62">
        <v>17.399999999999999</v>
      </c>
      <c r="F778" s="72"/>
      <c r="G778" s="55">
        <f t="shared" si="99"/>
        <v>6.1423600000085662E-2</v>
      </c>
      <c r="H778" s="56">
        <f t="shared" si="100"/>
        <v>-25.814274406616505</v>
      </c>
      <c r="I778" s="56">
        <f t="shared" si="101"/>
        <v>8.9087376697324239E-3</v>
      </c>
      <c r="J778" s="56">
        <f t="shared" si="102"/>
        <v>6.1423600000085664E-3</v>
      </c>
      <c r="K778" s="56">
        <f t="shared" si="103"/>
        <v>6.2634627697687358E-4</v>
      </c>
      <c r="L778" s="56">
        <f t="shared" si="104"/>
        <v>2822.8961423599999</v>
      </c>
      <c r="M778" s="57"/>
      <c r="N778" s="87">
        <v>2834</v>
      </c>
      <c r="O778">
        <f t="shared" si="107"/>
        <v>194.42500000000223</v>
      </c>
      <c r="P778" s="57">
        <f t="shared" si="105"/>
        <v>3.1592439243968088E-4</v>
      </c>
      <c r="Q778" s="81"/>
      <c r="R778" s="81"/>
    </row>
    <row r="779" spans="2:18" x14ac:dyDescent="0.25">
      <c r="B779" s="70">
        <v>42595.75</v>
      </c>
      <c r="C779" s="54">
        <f t="shared" si="106"/>
        <v>0.25</v>
      </c>
      <c r="D779" s="62">
        <v>9141.3889999999992</v>
      </c>
      <c r="E779" s="62">
        <v>17.3</v>
      </c>
      <c r="F779" s="72"/>
      <c r="G779" s="55">
        <f t="shared" si="99"/>
        <v>-0.12444059999986734</v>
      </c>
      <c r="H779" s="56">
        <f t="shared" si="100"/>
        <v>-26.002834234097008</v>
      </c>
      <c r="I779" s="56">
        <f t="shared" si="101"/>
        <v>-1.8048578410600757E-2</v>
      </c>
      <c r="J779" s="56">
        <f t="shared" si="102"/>
        <v>-1.2444059999986734E-2</v>
      </c>
      <c r="K779" s="56">
        <f t="shared" si="103"/>
        <v>-1.2689407086946473E-3</v>
      </c>
      <c r="L779" s="56">
        <f t="shared" si="104"/>
        <v>2822.8775559400001</v>
      </c>
      <c r="M779" s="57"/>
      <c r="N779" s="87">
        <v>2834</v>
      </c>
      <c r="O779">
        <f t="shared" si="107"/>
        <v>194.42500000000223</v>
      </c>
      <c r="P779" s="57">
        <f t="shared" si="105"/>
        <v>-6.4004423299403844E-4</v>
      </c>
      <c r="Q779" s="81"/>
      <c r="R779" s="81"/>
    </row>
    <row r="780" spans="2:18" x14ac:dyDescent="0.25">
      <c r="B780" s="70">
        <v>42596</v>
      </c>
      <c r="C780" s="54">
        <f t="shared" si="106"/>
        <v>0.25</v>
      </c>
      <c r="D780" s="62">
        <v>9139.48</v>
      </c>
      <c r="E780" s="62">
        <v>17.3</v>
      </c>
      <c r="F780" s="72"/>
      <c r="G780" s="55">
        <f t="shared" si="99"/>
        <v>9.5858000000092342E-2</v>
      </c>
      <c r="H780" s="56">
        <f t="shared" si="100"/>
        <v>-25.781047100546175</v>
      </c>
      <c r="I780" s="56">
        <f t="shared" si="101"/>
        <v>1.3903023846613393E-2</v>
      </c>
      <c r="J780" s="56">
        <f t="shared" si="102"/>
        <v>9.5858000000092342E-3</v>
      </c>
      <c r="K780" s="56">
        <f t="shared" si="103"/>
        <v>9.7747936328094163E-4</v>
      </c>
      <c r="L780" s="56">
        <f t="shared" si="104"/>
        <v>2822.8995857999998</v>
      </c>
      <c r="M780" s="57"/>
      <c r="N780" s="87">
        <v>2834</v>
      </c>
      <c r="O780">
        <f t="shared" si="107"/>
        <v>194.42500000000223</v>
      </c>
      <c r="P780" s="57">
        <f t="shared" si="105"/>
        <v>4.9303330333080235E-4</v>
      </c>
      <c r="Q780" s="81"/>
      <c r="R780" s="81"/>
    </row>
    <row r="781" spans="2:18" x14ac:dyDescent="0.25">
      <c r="B781" s="70">
        <v>42596.25</v>
      </c>
      <c r="C781" s="54">
        <f t="shared" si="106"/>
        <v>0.25</v>
      </c>
      <c r="D781" s="62">
        <v>9138.8950000000004</v>
      </c>
      <c r="E781" s="62">
        <v>17.3</v>
      </c>
      <c r="F781" s="72"/>
      <c r="G781" s="55">
        <f t="shared" si="99"/>
        <v>0.1633669999999916</v>
      </c>
      <c r="H781" s="56">
        <f t="shared" si="100"/>
        <v>-25.713082267237269</v>
      </c>
      <c r="I781" s="56">
        <f t="shared" si="101"/>
        <v>2.369437393589878E-2</v>
      </c>
      <c r="J781" s="56">
        <f t="shared" si="102"/>
        <v>1.633669999999916E-2</v>
      </c>
      <c r="K781" s="56">
        <f t="shared" si="103"/>
        <v>1.6658794377199145E-3</v>
      </c>
      <c r="L781" s="56">
        <f t="shared" si="104"/>
        <v>2822.9063366999999</v>
      </c>
      <c r="M781" s="57"/>
      <c r="N781" s="87">
        <v>2834</v>
      </c>
      <c r="O781">
        <f t="shared" si="107"/>
        <v>194.42500000000223</v>
      </c>
      <c r="P781" s="57">
        <f t="shared" si="105"/>
        <v>8.4025716857394741E-4</v>
      </c>
      <c r="Q781" s="81"/>
      <c r="R781" s="81"/>
    </row>
    <row r="782" spans="2:18" x14ac:dyDescent="0.25">
      <c r="B782" s="70">
        <v>42596.5</v>
      </c>
      <c r="C782" s="54">
        <f t="shared" si="106"/>
        <v>0.25</v>
      </c>
      <c r="D782" s="62">
        <v>9140.116</v>
      </c>
      <c r="E782" s="62">
        <v>17.3</v>
      </c>
      <c r="F782" s="72"/>
      <c r="G782" s="55">
        <f t="shared" si="99"/>
        <v>2.2463600000043653E-2</v>
      </c>
      <c r="H782" s="56">
        <f t="shared" si="100"/>
        <v>-25.854937242225333</v>
      </c>
      <c r="I782" s="56">
        <f t="shared" si="101"/>
        <v>3.2580688777263311E-3</v>
      </c>
      <c r="J782" s="56">
        <f t="shared" si="102"/>
        <v>2.2463600000043652E-3</v>
      </c>
      <c r="K782" s="56">
        <f t="shared" si="103"/>
        <v>2.2906492337644514E-4</v>
      </c>
      <c r="L782" s="56">
        <f t="shared" si="104"/>
        <v>2822.8922463599997</v>
      </c>
      <c r="M782" s="57"/>
      <c r="N782" s="87">
        <v>2834</v>
      </c>
      <c r="O782">
        <f t="shared" si="107"/>
        <v>194.42500000000223</v>
      </c>
      <c r="P782" s="57">
        <f t="shared" si="105"/>
        <v>1.1553863957846674E-4</v>
      </c>
      <c r="Q782" s="81"/>
      <c r="R782" s="81"/>
    </row>
    <row r="783" spans="2:18" x14ac:dyDescent="0.25">
      <c r="B783" s="70">
        <v>42596.75</v>
      </c>
      <c r="C783" s="54">
        <f t="shared" si="106"/>
        <v>0.25</v>
      </c>
      <c r="D783" s="62">
        <v>9141.3889999999992</v>
      </c>
      <c r="E783" s="62">
        <v>17.3</v>
      </c>
      <c r="F783" s="72"/>
      <c r="G783" s="55">
        <f t="shared" si="99"/>
        <v>-0.12444059999986734</v>
      </c>
      <c r="H783" s="56">
        <f t="shared" si="100"/>
        <v>-26.002834234097008</v>
      </c>
      <c r="I783" s="56">
        <f t="shared" si="101"/>
        <v>-1.8048578410600757E-2</v>
      </c>
      <c r="J783" s="56">
        <f t="shared" si="102"/>
        <v>-1.2444059999986734E-2</v>
      </c>
      <c r="K783" s="56">
        <f t="shared" si="103"/>
        <v>-1.2689407086946473E-3</v>
      </c>
      <c r="L783" s="56">
        <f t="shared" si="104"/>
        <v>2822.8775559400001</v>
      </c>
      <c r="M783" s="57"/>
      <c r="N783" s="87">
        <v>2834</v>
      </c>
      <c r="O783">
        <f t="shared" si="107"/>
        <v>194.42500000000223</v>
      </c>
      <c r="P783" s="57">
        <f t="shared" si="105"/>
        <v>-6.4004423299403844E-4</v>
      </c>
      <c r="Q783" s="81"/>
      <c r="R783" s="81"/>
    </row>
    <row r="784" spans="2:18" x14ac:dyDescent="0.25">
      <c r="B784" s="70">
        <v>42597</v>
      </c>
      <c r="C784" s="54">
        <f t="shared" si="106"/>
        <v>0.25</v>
      </c>
      <c r="D784" s="62">
        <v>9140.3670000000002</v>
      </c>
      <c r="E784" s="62">
        <v>17.3</v>
      </c>
      <c r="F784" s="72"/>
      <c r="G784" s="55">
        <f t="shared" si="99"/>
        <v>-6.5017999999798584E-3</v>
      </c>
      <c r="H784" s="56">
        <f t="shared" si="100"/>
        <v>-25.884098337173782</v>
      </c>
      <c r="I784" s="56">
        <f t="shared" si="101"/>
        <v>-9.4300611785707862E-4</v>
      </c>
      <c r="J784" s="56">
        <f t="shared" si="102"/>
        <v>-6.5017999999798586E-4</v>
      </c>
      <c r="K784" s="56">
        <f t="shared" si="103"/>
        <v>-6.6299894887794614E-5</v>
      </c>
      <c r="L784" s="56">
        <f t="shared" si="104"/>
        <v>2822.88934982</v>
      </c>
      <c r="M784" s="57"/>
      <c r="N784" s="87">
        <v>2834</v>
      </c>
      <c r="O784">
        <f t="shared" si="107"/>
        <v>194.42500000000223</v>
      </c>
      <c r="P784" s="57">
        <f t="shared" si="105"/>
        <v>-3.344117268859346E-5</v>
      </c>
      <c r="Q784" s="81"/>
      <c r="R784" s="81"/>
    </row>
    <row r="785" spans="2:18" x14ac:dyDescent="0.25">
      <c r="B785" s="70">
        <v>42597.25</v>
      </c>
      <c r="C785" s="54">
        <f t="shared" si="106"/>
        <v>0.25</v>
      </c>
      <c r="D785" s="62">
        <v>9140.6350000000002</v>
      </c>
      <c r="E785" s="62">
        <v>17.2</v>
      </c>
      <c r="F785" s="72"/>
      <c r="G785" s="55">
        <f t="shared" si="99"/>
        <v>-3.5998999999983197E-2</v>
      </c>
      <c r="H785" s="56">
        <f t="shared" si="100"/>
        <v>-25.915234516641931</v>
      </c>
      <c r="I785" s="56">
        <f t="shared" si="101"/>
        <v>-5.2212121622975628E-3</v>
      </c>
      <c r="J785" s="56">
        <f t="shared" si="102"/>
        <v>-3.59989999999832E-3</v>
      </c>
      <c r="K785" s="56">
        <f t="shared" si="103"/>
        <v>-3.6708756283982866E-4</v>
      </c>
      <c r="L785" s="56">
        <f t="shared" si="104"/>
        <v>2822.8864000999997</v>
      </c>
      <c r="M785" s="57"/>
      <c r="N785" s="87">
        <v>2834</v>
      </c>
      <c r="O785">
        <f t="shared" si="107"/>
        <v>194.42500000000223</v>
      </c>
      <c r="P785" s="57">
        <f t="shared" si="105"/>
        <v>-1.851562299086166E-4</v>
      </c>
      <c r="Q785" s="81"/>
      <c r="R785" s="81"/>
    </row>
    <row r="786" spans="2:18" x14ac:dyDescent="0.25">
      <c r="B786" s="70">
        <v>42597.5</v>
      </c>
      <c r="C786" s="54">
        <f t="shared" si="106"/>
        <v>0.25</v>
      </c>
      <c r="D786" s="62">
        <v>9139.6970000000001</v>
      </c>
      <c r="E786" s="62">
        <v>17.2</v>
      </c>
      <c r="F786" s="72"/>
      <c r="G786" s="55">
        <f t="shared" si="99"/>
        <v>7.2246200000028557E-2</v>
      </c>
      <c r="H786" s="56">
        <f t="shared" si="100"/>
        <v>-25.806258025318812</v>
      </c>
      <c r="I786" s="56">
        <f t="shared" si="101"/>
        <v>1.0478422681744141E-2</v>
      </c>
      <c r="J786" s="56">
        <f t="shared" si="102"/>
        <v>7.2246200000028564E-3</v>
      </c>
      <c r="K786" s="56">
        <f t="shared" si="103"/>
        <v>7.3670606079229118E-4</v>
      </c>
      <c r="L786" s="56">
        <f t="shared" si="104"/>
        <v>2822.8972246200001</v>
      </c>
      <c r="M786" s="57"/>
      <c r="N786" s="87">
        <v>2834</v>
      </c>
      <c r="O786">
        <f t="shared" si="107"/>
        <v>194.42500000000223</v>
      </c>
      <c r="P786" s="57">
        <f t="shared" si="105"/>
        <v>3.715890446188902E-4</v>
      </c>
      <c r="Q786" s="81"/>
      <c r="R786" s="81"/>
    </row>
    <row r="787" spans="2:18" x14ac:dyDescent="0.25">
      <c r="B787" s="70">
        <v>42597.75</v>
      </c>
      <c r="C787" s="54">
        <f t="shared" si="106"/>
        <v>0.25</v>
      </c>
      <c r="D787" s="62">
        <v>9143.0120000000006</v>
      </c>
      <c r="E787" s="62">
        <v>17.2</v>
      </c>
      <c r="F787" s="72"/>
      <c r="G787" s="55">
        <f t="shared" si="99"/>
        <v>-0.31030480000003025</v>
      </c>
      <c r="H787" s="56">
        <f t="shared" si="100"/>
        <v>-26.191395208477843</v>
      </c>
      <c r="I787" s="56">
        <f t="shared" si="101"/>
        <v>-4.5005894490964385E-2</v>
      </c>
      <c r="J787" s="56">
        <f t="shared" si="102"/>
        <v>-3.1030480000003025E-2</v>
      </c>
      <c r="K787" s="56">
        <f t="shared" si="103"/>
        <v>-3.1642276943683084E-3</v>
      </c>
      <c r="L787" s="56">
        <f t="shared" si="104"/>
        <v>2822.8589695199998</v>
      </c>
      <c r="M787" s="57"/>
      <c r="N787" s="87">
        <v>2834</v>
      </c>
      <c r="O787">
        <f t="shared" si="107"/>
        <v>194.42500000000223</v>
      </c>
      <c r="P787" s="57">
        <f t="shared" si="105"/>
        <v>-1.5960128584288373E-3</v>
      </c>
      <c r="Q787" s="81"/>
      <c r="R787" s="81"/>
    </row>
    <row r="788" spans="2:18" x14ac:dyDescent="0.25">
      <c r="B788" s="70">
        <v>42598</v>
      </c>
      <c r="C788" s="54">
        <f t="shared" si="106"/>
        <v>0.25</v>
      </c>
      <c r="D788" s="62">
        <v>9139.9650000000001</v>
      </c>
      <c r="E788" s="62">
        <v>17.2</v>
      </c>
      <c r="F788" s="72"/>
      <c r="G788" s="55">
        <f t="shared" si="99"/>
        <v>4.1319000000025197E-2</v>
      </c>
      <c r="H788" s="56">
        <f t="shared" si="100"/>
        <v>-25.837394126606796</v>
      </c>
      <c r="I788" s="56">
        <f t="shared" si="101"/>
        <v>5.9928127263036545E-3</v>
      </c>
      <c r="J788" s="56">
        <f t="shared" si="102"/>
        <v>4.1319000000025197E-3</v>
      </c>
      <c r="K788" s="56">
        <f t="shared" si="103"/>
        <v>4.2133645404025696E-4</v>
      </c>
      <c r="L788" s="56">
        <f t="shared" si="104"/>
        <v>2822.8941319</v>
      </c>
      <c r="M788" s="57"/>
      <c r="N788" s="87">
        <v>2834</v>
      </c>
      <c r="O788">
        <f t="shared" si="107"/>
        <v>194.42500000000223</v>
      </c>
      <c r="P788" s="57">
        <f t="shared" si="105"/>
        <v>2.1251896618245967E-4</v>
      </c>
      <c r="Q788" s="81"/>
      <c r="R788" s="81"/>
    </row>
    <row r="789" spans="2:18" x14ac:dyDescent="0.25">
      <c r="B789" s="70">
        <v>42598.25</v>
      </c>
      <c r="C789" s="54">
        <f t="shared" si="106"/>
        <v>0.25</v>
      </c>
      <c r="D789" s="62">
        <v>9139.9320000000007</v>
      </c>
      <c r="E789" s="62">
        <v>17.2</v>
      </c>
      <c r="F789" s="72"/>
      <c r="G789" s="55">
        <f t="shared" si="99"/>
        <v>4.5127199999961384E-2</v>
      </c>
      <c r="H789" s="56">
        <f t="shared" si="100"/>
        <v>-25.833560201998807</v>
      </c>
      <c r="I789" s="56">
        <f t="shared" si="101"/>
        <v>6.5451452954343988E-3</v>
      </c>
      <c r="J789" s="56">
        <f t="shared" si="102"/>
        <v>4.512719999996139E-3</v>
      </c>
      <c r="K789" s="56">
        <f t="shared" si="103"/>
        <v>4.6016927875160623E-4</v>
      </c>
      <c r="L789" s="56">
        <f t="shared" si="104"/>
        <v>2822.89451272</v>
      </c>
      <c r="M789" s="57"/>
      <c r="N789" s="87">
        <v>2834</v>
      </c>
      <c r="O789">
        <f t="shared" si="107"/>
        <v>194.42500000000223</v>
      </c>
      <c r="P789" s="57">
        <f t="shared" si="105"/>
        <v>2.3210595345228682E-4</v>
      </c>
      <c r="Q789" s="81"/>
      <c r="R789" s="81"/>
    </row>
    <row r="790" spans="2:18" x14ac:dyDescent="0.25">
      <c r="B790" s="70">
        <v>42598.5</v>
      </c>
      <c r="C790" s="54">
        <f t="shared" si="106"/>
        <v>0.25</v>
      </c>
      <c r="D790" s="62">
        <v>9139.2980000000007</v>
      </c>
      <c r="E790" s="62">
        <v>17.2</v>
      </c>
      <c r="F790" s="72"/>
      <c r="G790" s="55">
        <f t="shared" si="99"/>
        <v>0.11829079999996307</v>
      </c>
      <c r="H790" s="56">
        <f t="shared" si="100"/>
        <v>-25.759902469771532</v>
      </c>
      <c r="I790" s="56">
        <f t="shared" si="101"/>
        <v>1.7156625563154643E-2</v>
      </c>
      <c r="J790" s="56">
        <f t="shared" si="102"/>
        <v>1.1829079999996307E-2</v>
      </c>
      <c r="K790" s="56">
        <f t="shared" si="103"/>
        <v>1.2062302141276234E-3</v>
      </c>
      <c r="L790" s="56">
        <f t="shared" si="104"/>
        <v>2822.90182908</v>
      </c>
      <c r="M790" s="57"/>
      <c r="N790" s="87">
        <v>2834</v>
      </c>
      <c r="O790">
        <f t="shared" si="107"/>
        <v>194.42500000000223</v>
      </c>
      <c r="P790" s="57">
        <f t="shared" si="105"/>
        <v>6.0841352706679551E-4</v>
      </c>
      <c r="Q790" s="81"/>
      <c r="R790" s="81"/>
    </row>
    <row r="791" spans="2:18" x14ac:dyDescent="0.25">
      <c r="B791" s="70">
        <v>42598.75</v>
      </c>
      <c r="C791" s="54">
        <f t="shared" si="106"/>
        <v>0.25</v>
      </c>
      <c r="D791" s="62">
        <v>9141.1180000000004</v>
      </c>
      <c r="E791" s="62">
        <v>17.2</v>
      </c>
      <c r="F791" s="72"/>
      <c r="G791" s="55">
        <f t="shared" si="99"/>
        <v>-9.1737200000003349E-2</v>
      </c>
      <c r="H791" s="56">
        <f t="shared" si="100"/>
        <v>-25.971349426516554</v>
      </c>
      <c r="I791" s="56">
        <f t="shared" si="101"/>
        <v>-1.3305352492440485E-2</v>
      </c>
      <c r="J791" s="56">
        <f t="shared" si="102"/>
        <v>-9.1737200000003346E-3</v>
      </c>
      <c r="K791" s="56">
        <f t="shared" si="103"/>
        <v>-9.3545890635203413E-4</v>
      </c>
      <c r="L791" s="56">
        <f t="shared" si="104"/>
        <v>2822.8808262799998</v>
      </c>
      <c r="M791" s="57"/>
      <c r="N791" s="87">
        <v>2834</v>
      </c>
      <c r="O791">
        <f t="shared" si="107"/>
        <v>194.42500000000223</v>
      </c>
      <c r="P791" s="57">
        <f t="shared" si="105"/>
        <v>-4.7183849813553968E-4</v>
      </c>
      <c r="Q791" s="81"/>
      <c r="R791" s="81"/>
    </row>
    <row r="792" spans="2:18" x14ac:dyDescent="0.25">
      <c r="B792" s="70">
        <v>42599</v>
      </c>
      <c r="C792" s="54">
        <f t="shared" si="106"/>
        <v>0.25</v>
      </c>
      <c r="D792" s="62">
        <v>9139.1620000000003</v>
      </c>
      <c r="E792" s="62">
        <v>17.100000000000001</v>
      </c>
      <c r="F792" s="72"/>
      <c r="G792" s="55">
        <f t="shared" ref="G792:G855" si="108">$N$5*(D792-J$18)-($N$7*($L$18-E792))</f>
        <v>0.13541520000001173</v>
      </c>
      <c r="H792" s="56">
        <f t="shared" ref="H792:H855" si="109">($K$9*(D792)^2)+($N$9*D792)+$P$9</f>
        <v>-25.744102095750577</v>
      </c>
      <c r="I792" s="56">
        <f t="shared" ref="I792:I855" si="110">G792*0.1450377/1</f>
        <v>1.9640309153041699E-2</v>
      </c>
      <c r="J792" s="56">
        <f t="shared" ref="J792:J855" si="111">G792*0.1/1</f>
        <v>1.3541520000001174E-2</v>
      </c>
      <c r="K792" s="56">
        <f t="shared" ref="K792:K855" si="112">+G792*0.01019716/1</f>
        <v>1.3808504608321195E-3</v>
      </c>
      <c r="L792" s="56">
        <f t="shared" ref="L792:L855" si="113">+J792+$J$21</f>
        <v>2822.9035415200001</v>
      </c>
      <c r="M792" s="57"/>
      <c r="N792" s="87">
        <v>2834</v>
      </c>
      <c r="O792">
        <f t="shared" si="107"/>
        <v>194.42500000000223</v>
      </c>
      <c r="P792" s="57">
        <f t="shared" si="105"/>
        <v>6.9649067763924487E-4</v>
      </c>
      <c r="Q792" s="81"/>
      <c r="R792" s="81"/>
    </row>
    <row r="793" spans="2:18" x14ac:dyDescent="0.25">
      <c r="B793" s="70">
        <v>42599.25</v>
      </c>
      <c r="C793" s="54">
        <f t="shared" si="106"/>
        <v>0.25</v>
      </c>
      <c r="D793" s="62">
        <v>9139.7479999999996</v>
      </c>
      <c r="E793" s="62">
        <v>17.100000000000001</v>
      </c>
      <c r="F793" s="72"/>
      <c r="G793" s="55">
        <f t="shared" si="108"/>
        <v>6.7790800000088983E-2</v>
      </c>
      <c r="H793" s="56">
        <f t="shared" si="109"/>
        <v>-25.812183176512917</v>
      </c>
      <c r="I793" s="56">
        <f t="shared" si="110"/>
        <v>9.8322217131729048E-3</v>
      </c>
      <c r="J793" s="56">
        <f t="shared" si="111"/>
        <v>6.779080000008899E-3</v>
      </c>
      <c r="K793" s="56">
        <f t="shared" si="112"/>
        <v>6.9127363412890743E-4</v>
      </c>
      <c r="L793" s="56">
        <f t="shared" si="113"/>
        <v>2822.8967790799998</v>
      </c>
      <c r="M793" s="57"/>
      <c r="N793" s="87">
        <v>2834</v>
      </c>
      <c r="O793">
        <f t="shared" si="107"/>
        <v>194.42500000000223</v>
      </c>
      <c r="P793" s="57">
        <f t="shared" si="105"/>
        <v>3.4867326732718635E-4</v>
      </c>
      <c r="Q793" s="81"/>
      <c r="R793" s="81"/>
    </row>
    <row r="794" spans="2:18" x14ac:dyDescent="0.25">
      <c r="B794" s="70">
        <v>42599.5</v>
      </c>
      <c r="C794" s="54">
        <f t="shared" si="106"/>
        <v>0.25</v>
      </c>
      <c r="D794" s="62">
        <v>9138.5949999999993</v>
      </c>
      <c r="E794" s="62">
        <v>17.100000000000001</v>
      </c>
      <c r="F794" s="72"/>
      <c r="G794" s="55">
        <f t="shared" si="108"/>
        <v>0.20084700000011751</v>
      </c>
      <c r="H794" s="56">
        <f t="shared" si="109"/>
        <v>-25.678228564365099</v>
      </c>
      <c r="I794" s="56">
        <f t="shared" si="110"/>
        <v>2.9130386931917041E-2</v>
      </c>
      <c r="J794" s="56">
        <f t="shared" si="111"/>
        <v>2.0084700000011751E-2</v>
      </c>
      <c r="K794" s="56">
        <f t="shared" si="112"/>
        <v>2.0480689945211986E-3</v>
      </c>
      <c r="L794" s="56">
        <f t="shared" si="113"/>
        <v>2822.9100847</v>
      </c>
      <c r="M794" s="57"/>
      <c r="N794" s="87">
        <v>2834</v>
      </c>
      <c r="O794">
        <f t="shared" si="107"/>
        <v>194.42500000000223</v>
      </c>
      <c r="P794" s="57">
        <f t="shared" si="105"/>
        <v>1.0330307316451855E-3</v>
      </c>
      <c r="Q794" s="81"/>
      <c r="R794" s="81"/>
    </row>
    <row r="795" spans="2:18" x14ac:dyDescent="0.25">
      <c r="B795" s="70">
        <v>42599.75</v>
      </c>
      <c r="C795" s="54">
        <f t="shared" si="106"/>
        <v>0.25</v>
      </c>
      <c r="D795" s="62">
        <v>9140.5840000000007</v>
      </c>
      <c r="E795" s="62">
        <v>17.100000000000001</v>
      </c>
      <c r="F795" s="72"/>
      <c r="G795" s="55">
        <f t="shared" si="108"/>
        <v>-2.8683600000043684E-2</v>
      </c>
      <c r="H795" s="56">
        <f t="shared" si="109"/>
        <v>-25.909309345752035</v>
      </c>
      <c r="I795" s="56">
        <f t="shared" si="110"/>
        <v>-4.1602033717263358E-3</v>
      </c>
      <c r="J795" s="56">
        <f t="shared" si="111"/>
        <v>-2.8683600000043684E-3</v>
      </c>
      <c r="K795" s="56">
        <f t="shared" si="112"/>
        <v>-2.9249125857644544E-4</v>
      </c>
      <c r="L795" s="56">
        <f t="shared" si="113"/>
        <v>2822.88713164</v>
      </c>
      <c r="M795" s="57"/>
      <c r="N795" s="87">
        <v>2834</v>
      </c>
      <c r="O795">
        <f t="shared" si="107"/>
        <v>194.42500000000223</v>
      </c>
      <c r="P795" s="57">
        <f t="shared" ref="P795:P858" si="114">G795/O795</f>
        <v>-1.4753041018409851E-4</v>
      </c>
      <c r="Q795" s="81"/>
      <c r="R795" s="81"/>
    </row>
    <row r="796" spans="2:18" x14ac:dyDescent="0.25">
      <c r="B796" s="70">
        <v>42600</v>
      </c>
      <c r="C796" s="54">
        <f t="shared" ref="C796:C859" si="115">B796-B795</f>
        <v>0.25</v>
      </c>
      <c r="D796" s="62">
        <v>9137.9079999999994</v>
      </c>
      <c r="E796" s="62">
        <v>17.100000000000001</v>
      </c>
      <c r="F796" s="72"/>
      <c r="G796" s="55">
        <f t="shared" si="108"/>
        <v>0.28012680000010576</v>
      </c>
      <c r="H796" s="56">
        <f t="shared" si="109"/>
        <v>-25.598413732403969</v>
      </c>
      <c r="I796" s="56">
        <f t="shared" si="110"/>
        <v>4.062894678037534E-2</v>
      </c>
      <c r="J796" s="56">
        <f t="shared" si="111"/>
        <v>2.8012680000010576E-2</v>
      </c>
      <c r="K796" s="56">
        <f t="shared" si="112"/>
        <v>2.8564977998890785E-3</v>
      </c>
      <c r="L796" s="56">
        <f t="shared" si="113"/>
        <v>2822.9180126799997</v>
      </c>
      <c r="M796" s="57"/>
      <c r="N796" s="87">
        <v>2834</v>
      </c>
      <c r="O796">
        <f t="shared" ref="O796:O859" si="116">(N796-J$21)*O$20</f>
        <v>194.42500000000223</v>
      </c>
      <c r="P796" s="57">
        <f t="shared" si="114"/>
        <v>1.4407961939056323E-3</v>
      </c>
      <c r="Q796" s="81"/>
      <c r="R796" s="81"/>
    </row>
    <row r="797" spans="2:18" x14ac:dyDescent="0.25">
      <c r="B797" s="70">
        <v>42600.25</v>
      </c>
      <c r="C797" s="54">
        <f t="shared" si="115"/>
        <v>0.25</v>
      </c>
      <c r="D797" s="62">
        <v>9139.08</v>
      </c>
      <c r="E797" s="62">
        <v>17.100000000000001</v>
      </c>
      <c r="F797" s="72"/>
      <c r="G797" s="55">
        <f t="shared" si="108"/>
        <v>0.14487800000005036</v>
      </c>
      <c r="H797" s="56">
        <f t="shared" si="109"/>
        <v>-25.734575403541157</v>
      </c>
      <c r="I797" s="56">
        <f t="shared" si="110"/>
        <v>2.1012771900607304E-2</v>
      </c>
      <c r="J797" s="56">
        <f t="shared" si="111"/>
        <v>1.4487800000005036E-2</v>
      </c>
      <c r="K797" s="56">
        <f t="shared" si="112"/>
        <v>1.4773441464805135E-3</v>
      </c>
      <c r="L797" s="56">
        <f t="shared" si="113"/>
        <v>2822.9044878</v>
      </c>
      <c r="M797" s="57"/>
      <c r="N797" s="87">
        <v>2834</v>
      </c>
      <c r="O797">
        <f t="shared" si="116"/>
        <v>194.42500000000223</v>
      </c>
      <c r="P797" s="57">
        <f t="shared" si="114"/>
        <v>7.4516137328043558E-4</v>
      </c>
      <c r="Q797" s="81"/>
      <c r="R797" s="81"/>
    </row>
    <row r="798" spans="2:18" x14ac:dyDescent="0.25">
      <c r="B798" s="70">
        <v>42600.5</v>
      </c>
      <c r="C798" s="54">
        <f t="shared" si="115"/>
        <v>0.25</v>
      </c>
      <c r="D798" s="62">
        <v>9138.1419999999998</v>
      </c>
      <c r="E798" s="62">
        <v>17.100000000000001</v>
      </c>
      <c r="F798" s="72"/>
      <c r="G798" s="55">
        <f t="shared" si="108"/>
        <v>0.25312320000006211</v>
      </c>
      <c r="H798" s="56">
        <f t="shared" si="109"/>
        <v>-25.625599547287948</v>
      </c>
      <c r="I798" s="56">
        <f t="shared" si="110"/>
        <v>3.6712406744649005E-2</v>
      </c>
      <c r="J798" s="56">
        <f t="shared" si="111"/>
        <v>2.5312320000006213E-2</v>
      </c>
      <c r="K798" s="56">
        <f t="shared" si="112"/>
        <v>2.5811377701126332E-3</v>
      </c>
      <c r="L798" s="56">
        <f t="shared" si="113"/>
        <v>2822.9153123199999</v>
      </c>
      <c r="M798" s="57"/>
      <c r="N798" s="87">
        <v>2834</v>
      </c>
      <c r="O798">
        <f t="shared" si="116"/>
        <v>194.42500000000223</v>
      </c>
      <c r="P798" s="57">
        <f t="shared" si="114"/>
        <v>1.3019066478079425E-3</v>
      </c>
      <c r="Q798" s="81"/>
      <c r="R798" s="81"/>
    </row>
    <row r="799" spans="2:18" x14ac:dyDescent="0.25">
      <c r="B799" s="70">
        <v>42600.75</v>
      </c>
      <c r="C799" s="54">
        <f t="shared" si="115"/>
        <v>0.25</v>
      </c>
      <c r="D799" s="62">
        <v>9140.8860000000004</v>
      </c>
      <c r="E799" s="62">
        <v>17</v>
      </c>
      <c r="F799" s="72"/>
      <c r="G799" s="55">
        <f t="shared" si="108"/>
        <v>-6.2104400000006721E-2</v>
      </c>
      <c r="H799" s="56">
        <f t="shared" si="109"/>
        <v>-25.944395668309653</v>
      </c>
      <c r="I799" s="56">
        <f t="shared" si="110"/>
        <v>-9.0074793358809746E-3</v>
      </c>
      <c r="J799" s="56">
        <f t="shared" si="111"/>
        <v>-6.2104400000006724E-3</v>
      </c>
      <c r="K799" s="56">
        <f t="shared" si="112"/>
        <v>-6.332885035040686E-4</v>
      </c>
      <c r="L799" s="56">
        <f t="shared" si="113"/>
        <v>2822.88378956</v>
      </c>
      <c r="M799" s="57"/>
      <c r="N799" s="87">
        <v>2834</v>
      </c>
      <c r="O799">
        <f t="shared" si="116"/>
        <v>194.42500000000223</v>
      </c>
      <c r="P799" s="57">
        <f t="shared" si="114"/>
        <v>-3.1942599974286236E-4</v>
      </c>
      <c r="Q799" s="81"/>
      <c r="R799" s="81"/>
    </row>
    <row r="800" spans="2:18" x14ac:dyDescent="0.25">
      <c r="B800" s="70">
        <v>42601</v>
      </c>
      <c r="C800" s="54">
        <f t="shared" si="115"/>
        <v>0.25</v>
      </c>
      <c r="D800" s="62">
        <v>9138.7450000000008</v>
      </c>
      <c r="E800" s="62">
        <v>17</v>
      </c>
      <c r="F800" s="72"/>
      <c r="G800" s="55">
        <f t="shared" si="108"/>
        <v>0.18496699999994964</v>
      </c>
      <c r="H800" s="56">
        <f t="shared" si="109"/>
        <v>-25.6956554109031</v>
      </c>
      <c r="I800" s="56">
        <f t="shared" si="110"/>
        <v>2.6827188255892694E-2</v>
      </c>
      <c r="J800" s="56">
        <f t="shared" si="111"/>
        <v>1.8496699999994964E-2</v>
      </c>
      <c r="K800" s="56">
        <f t="shared" si="112"/>
        <v>1.8861380937194865E-3</v>
      </c>
      <c r="L800" s="56">
        <f t="shared" si="113"/>
        <v>2822.9084966999999</v>
      </c>
      <c r="M800" s="57"/>
      <c r="N800" s="87">
        <v>2834</v>
      </c>
      <c r="O800">
        <f t="shared" si="116"/>
        <v>194.42500000000223</v>
      </c>
      <c r="P800" s="57">
        <f t="shared" si="114"/>
        <v>9.5135399254184141E-4</v>
      </c>
      <c r="Q800" s="81"/>
      <c r="R800" s="81"/>
    </row>
    <row r="801" spans="2:18" x14ac:dyDescent="0.25">
      <c r="B801" s="70">
        <v>42601.25</v>
      </c>
      <c r="C801" s="54">
        <f t="shared" si="115"/>
        <v>0.25</v>
      </c>
      <c r="D801" s="62">
        <v>9139.3619999999992</v>
      </c>
      <c r="E801" s="62">
        <v>17</v>
      </c>
      <c r="F801" s="72"/>
      <c r="G801" s="55">
        <f t="shared" si="108"/>
        <v>0.11376520000013771</v>
      </c>
      <c r="H801" s="56">
        <f t="shared" si="109"/>
        <v>-25.767337942685344</v>
      </c>
      <c r="I801" s="56">
        <f t="shared" si="110"/>
        <v>1.6500242948059973E-2</v>
      </c>
      <c r="J801" s="56">
        <f t="shared" si="111"/>
        <v>1.1376520000013771E-2</v>
      </c>
      <c r="K801" s="56">
        <f t="shared" si="112"/>
        <v>1.1600819468334043E-3</v>
      </c>
      <c r="L801" s="56">
        <f t="shared" si="113"/>
        <v>2822.9013765199998</v>
      </c>
      <c r="M801" s="57"/>
      <c r="N801" s="87">
        <v>2834</v>
      </c>
      <c r="O801">
        <f t="shared" si="116"/>
        <v>194.42500000000223</v>
      </c>
      <c r="P801" s="57">
        <f t="shared" si="114"/>
        <v>5.8513668509778275E-4</v>
      </c>
      <c r="Q801" s="81"/>
      <c r="R801" s="81"/>
    </row>
    <row r="802" spans="2:18" x14ac:dyDescent="0.25">
      <c r="B802" s="70">
        <v>42601.5</v>
      </c>
      <c r="C802" s="54">
        <f t="shared" si="115"/>
        <v>0.25</v>
      </c>
      <c r="D802" s="62">
        <v>9138.8459999999995</v>
      </c>
      <c r="E802" s="62">
        <v>17</v>
      </c>
      <c r="F802" s="72"/>
      <c r="G802" s="55">
        <f t="shared" si="108"/>
        <v>0.17331160000009405</v>
      </c>
      <c r="H802" s="56">
        <f t="shared" si="109"/>
        <v>-25.707389493090432</v>
      </c>
      <c r="I802" s="56">
        <f t="shared" si="110"/>
        <v>2.5136715847333638E-2</v>
      </c>
      <c r="J802" s="56">
        <f t="shared" si="111"/>
        <v>1.7331160000009404E-2</v>
      </c>
      <c r="K802" s="56">
        <f t="shared" si="112"/>
        <v>1.767286115056959E-3</v>
      </c>
      <c r="L802" s="56">
        <f t="shared" si="113"/>
        <v>2822.90733116</v>
      </c>
      <c r="M802" s="57"/>
      <c r="N802" s="87">
        <v>2834</v>
      </c>
      <c r="O802">
        <f t="shared" si="116"/>
        <v>194.42500000000223</v>
      </c>
      <c r="P802" s="57">
        <f t="shared" si="114"/>
        <v>8.9140594059453288E-4</v>
      </c>
      <c r="Q802" s="81"/>
      <c r="R802" s="81"/>
    </row>
    <row r="803" spans="2:18" x14ac:dyDescent="0.25">
      <c r="B803" s="70">
        <v>42601.75</v>
      </c>
      <c r="C803" s="54">
        <f t="shared" si="115"/>
        <v>0.25</v>
      </c>
      <c r="D803" s="62">
        <v>9142.259</v>
      </c>
      <c r="E803" s="62">
        <v>17</v>
      </c>
      <c r="F803" s="72"/>
      <c r="G803" s="55">
        <f t="shared" si="108"/>
        <v>-0.22054859999995968</v>
      </c>
      <c r="H803" s="56">
        <f t="shared" si="109"/>
        <v>-26.103911138744706</v>
      </c>
      <c r="I803" s="56">
        <f t="shared" si="110"/>
        <v>-3.1987861682214153E-2</v>
      </c>
      <c r="J803" s="56">
        <f t="shared" si="111"/>
        <v>-2.2054859999995971E-2</v>
      </c>
      <c r="K803" s="56">
        <f t="shared" si="112"/>
        <v>-2.2489693619755888E-3</v>
      </c>
      <c r="L803" s="56">
        <f t="shared" si="113"/>
        <v>2822.8679451399998</v>
      </c>
      <c r="M803" s="57"/>
      <c r="N803" s="87">
        <v>2834</v>
      </c>
      <c r="O803">
        <f t="shared" si="116"/>
        <v>194.42500000000223</v>
      </c>
      <c r="P803" s="57">
        <f t="shared" si="114"/>
        <v>-1.134363379194842E-3</v>
      </c>
      <c r="Q803" s="81"/>
      <c r="R803" s="81"/>
    </row>
    <row r="804" spans="2:18" x14ac:dyDescent="0.25">
      <c r="B804" s="70">
        <v>42602</v>
      </c>
      <c r="C804" s="54">
        <f t="shared" si="115"/>
        <v>0.25</v>
      </c>
      <c r="D804" s="62">
        <v>9139.1959999999999</v>
      </c>
      <c r="E804" s="62">
        <v>17</v>
      </c>
      <c r="F804" s="72"/>
      <c r="G804" s="55">
        <f t="shared" si="108"/>
        <v>0.13292160000005204</v>
      </c>
      <c r="H804" s="56">
        <f t="shared" si="109"/>
        <v>-25.748052188500878</v>
      </c>
      <c r="I804" s="56">
        <f t="shared" si="110"/>
        <v>1.9278643144327548E-2</v>
      </c>
      <c r="J804" s="56">
        <f t="shared" si="111"/>
        <v>1.3292160000005205E-2</v>
      </c>
      <c r="K804" s="56">
        <f t="shared" si="112"/>
        <v>1.3554228226565308E-3</v>
      </c>
      <c r="L804" s="56">
        <f t="shared" si="113"/>
        <v>2822.9032921600001</v>
      </c>
      <c r="M804" s="57"/>
      <c r="N804" s="87">
        <v>2834</v>
      </c>
      <c r="O804">
        <f t="shared" si="116"/>
        <v>194.42500000000223</v>
      </c>
      <c r="P804" s="57">
        <f t="shared" si="114"/>
        <v>6.8366516651691155E-4</v>
      </c>
      <c r="Q804" s="81"/>
      <c r="R804" s="81"/>
    </row>
    <row r="805" spans="2:18" x14ac:dyDescent="0.25">
      <c r="B805" s="70">
        <v>42602.25</v>
      </c>
      <c r="C805" s="54">
        <f t="shared" si="115"/>
        <v>0.25</v>
      </c>
      <c r="D805" s="62">
        <v>9139.7150000000001</v>
      </c>
      <c r="E805" s="62">
        <v>16.899999999999999</v>
      </c>
      <c r="F805" s="72"/>
      <c r="G805" s="55">
        <f t="shared" si="108"/>
        <v>7.4459000000025213E-2</v>
      </c>
      <c r="H805" s="56">
        <f t="shared" si="109"/>
        <v>-25.808349255022677</v>
      </c>
      <c r="I805" s="56">
        <f t="shared" si="110"/>
        <v>1.0799362104303656E-2</v>
      </c>
      <c r="J805" s="56">
        <f t="shared" si="111"/>
        <v>7.4459000000025215E-3</v>
      </c>
      <c r="K805" s="56">
        <f t="shared" si="112"/>
        <v>7.592703364402571E-4</v>
      </c>
      <c r="L805" s="56">
        <f t="shared" si="113"/>
        <v>2822.8974459000001</v>
      </c>
      <c r="M805" s="57"/>
      <c r="N805" s="87">
        <v>2834</v>
      </c>
      <c r="O805">
        <f t="shared" si="116"/>
        <v>194.42500000000223</v>
      </c>
      <c r="P805" s="57">
        <f t="shared" si="114"/>
        <v>3.8297029702982825E-4</v>
      </c>
      <c r="Q805" s="81"/>
      <c r="R805" s="81"/>
    </row>
    <row r="806" spans="2:18" x14ac:dyDescent="0.25">
      <c r="B806" s="70">
        <v>42602.5</v>
      </c>
      <c r="C806" s="54">
        <f t="shared" si="115"/>
        <v>0.25</v>
      </c>
      <c r="D806" s="62">
        <v>9139.6309999999994</v>
      </c>
      <c r="E806" s="62">
        <v>16.899999999999999</v>
      </c>
      <c r="F806" s="72"/>
      <c r="G806" s="55">
        <f t="shared" si="108"/>
        <v>8.415260000011085E-2</v>
      </c>
      <c r="H806" s="56">
        <f t="shared" si="109"/>
        <v>-25.798590184278282</v>
      </c>
      <c r="I806" s="56">
        <f t="shared" si="110"/>
        <v>1.2205299553036076E-2</v>
      </c>
      <c r="J806" s="56">
        <f t="shared" si="111"/>
        <v>8.4152600000110857E-3</v>
      </c>
      <c r="K806" s="56">
        <f t="shared" si="112"/>
        <v>8.5811752661713037E-4</v>
      </c>
      <c r="L806" s="56">
        <f t="shared" si="113"/>
        <v>2822.8984152600001</v>
      </c>
      <c r="M806" s="57"/>
      <c r="N806" s="87">
        <v>2834</v>
      </c>
      <c r="O806">
        <f t="shared" si="116"/>
        <v>194.42500000000223</v>
      </c>
      <c r="P806" s="57">
        <f t="shared" si="114"/>
        <v>4.32828082808846E-4</v>
      </c>
      <c r="Q806" s="81"/>
      <c r="R806" s="81"/>
    </row>
    <row r="807" spans="2:18" x14ac:dyDescent="0.25">
      <c r="B807" s="70">
        <v>42602.75</v>
      </c>
      <c r="C807" s="54">
        <f t="shared" si="115"/>
        <v>0.25</v>
      </c>
      <c r="D807" s="62">
        <v>9142.0229999999992</v>
      </c>
      <c r="E807" s="62">
        <v>16.899999999999999</v>
      </c>
      <c r="F807" s="72"/>
      <c r="G807" s="55">
        <f t="shared" si="108"/>
        <v>-0.191884199999869</v>
      </c>
      <c r="H807" s="56">
        <f t="shared" si="109"/>
        <v>-26.076492543531685</v>
      </c>
      <c r="I807" s="56">
        <f t="shared" si="110"/>
        <v>-2.7830443034320997E-2</v>
      </c>
      <c r="J807" s="56">
        <f t="shared" si="111"/>
        <v>-1.9188419999986901E-2</v>
      </c>
      <c r="K807" s="56">
        <f t="shared" si="112"/>
        <v>-1.9566738888706641E-3</v>
      </c>
      <c r="L807" s="56">
        <f t="shared" si="113"/>
        <v>2822.87081158</v>
      </c>
      <c r="M807" s="57"/>
      <c r="N807" s="87">
        <v>2834</v>
      </c>
      <c r="O807">
        <f t="shared" si="116"/>
        <v>194.42500000000223</v>
      </c>
      <c r="P807" s="57">
        <f t="shared" si="114"/>
        <v>-9.8693172174291774E-4</v>
      </c>
      <c r="Q807" s="81"/>
      <c r="R807" s="81"/>
    </row>
    <row r="808" spans="2:18" x14ac:dyDescent="0.25">
      <c r="B808" s="70">
        <v>42603</v>
      </c>
      <c r="C808" s="54">
        <f t="shared" si="115"/>
        <v>0.25</v>
      </c>
      <c r="D808" s="62">
        <v>9139.5630000000001</v>
      </c>
      <c r="E808" s="62">
        <v>16.899999999999999</v>
      </c>
      <c r="F808" s="72"/>
      <c r="G808" s="55">
        <f t="shared" si="108"/>
        <v>9.1999800000030246E-2</v>
      </c>
      <c r="H808" s="56">
        <f t="shared" si="109"/>
        <v>-25.790689986401958</v>
      </c>
      <c r="I808" s="56">
        <f t="shared" si="110"/>
        <v>1.3343439392464386E-2</v>
      </c>
      <c r="J808" s="56">
        <f t="shared" si="111"/>
        <v>9.1999800000030253E-3</v>
      </c>
      <c r="K808" s="56">
        <f t="shared" si="112"/>
        <v>9.3813668056830842E-4</v>
      </c>
      <c r="L808" s="56">
        <f t="shared" si="113"/>
        <v>2822.89919998</v>
      </c>
      <c r="M808" s="57"/>
      <c r="N808" s="87">
        <v>2834</v>
      </c>
      <c r="O808">
        <f t="shared" si="116"/>
        <v>194.42500000000223</v>
      </c>
      <c r="P808" s="57">
        <f t="shared" si="114"/>
        <v>4.7318914748632735E-4</v>
      </c>
      <c r="Q808" s="81"/>
      <c r="R808" s="81"/>
    </row>
    <row r="809" spans="2:18" x14ac:dyDescent="0.25">
      <c r="B809" s="70">
        <v>42603.25</v>
      </c>
      <c r="C809" s="54">
        <f t="shared" si="115"/>
        <v>0.25</v>
      </c>
      <c r="D809" s="62">
        <v>9139.48</v>
      </c>
      <c r="E809" s="62">
        <v>16.899999999999999</v>
      </c>
      <c r="F809" s="72"/>
      <c r="G809" s="55">
        <f t="shared" si="108"/>
        <v>0.10157800000009237</v>
      </c>
      <c r="H809" s="56">
        <f t="shared" si="109"/>
        <v>-25.781047100546175</v>
      </c>
      <c r="I809" s="56">
        <f t="shared" si="110"/>
        <v>1.4732639490613396E-2</v>
      </c>
      <c r="J809" s="56">
        <f t="shared" si="111"/>
        <v>1.0157800000009237E-2</v>
      </c>
      <c r="K809" s="56">
        <f t="shared" si="112"/>
        <v>1.035807118480942E-3</v>
      </c>
      <c r="L809" s="56">
        <f t="shared" si="113"/>
        <v>2822.9001577999998</v>
      </c>
      <c r="M809" s="57"/>
      <c r="N809" s="87">
        <v>2834</v>
      </c>
      <c r="O809">
        <f t="shared" si="116"/>
        <v>194.42500000000223</v>
      </c>
      <c r="P809" s="57">
        <f t="shared" si="114"/>
        <v>5.2245338819643158E-4</v>
      </c>
      <c r="Q809" s="81"/>
      <c r="R809" s="81"/>
    </row>
    <row r="810" spans="2:18" x14ac:dyDescent="0.25">
      <c r="B810" s="70">
        <v>42603.5</v>
      </c>
      <c r="C810" s="54">
        <f t="shared" si="115"/>
        <v>0.25</v>
      </c>
      <c r="D810" s="62">
        <v>9138.5110000000004</v>
      </c>
      <c r="E810" s="62">
        <v>16.899999999999999</v>
      </c>
      <c r="F810" s="72"/>
      <c r="G810" s="55">
        <f t="shared" si="108"/>
        <v>0.21340059999999331</v>
      </c>
      <c r="H810" s="56">
        <f t="shared" si="109"/>
        <v>-25.66846953458321</v>
      </c>
      <c r="I810" s="56">
        <f t="shared" si="110"/>
        <v>3.0951132202619028E-2</v>
      </c>
      <c r="J810" s="56">
        <f t="shared" si="111"/>
        <v>2.1340059999999331E-2</v>
      </c>
      <c r="K810" s="56">
        <f t="shared" si="112"/>
        <v>2.1760800622959318E-3</v>
      </c>
      <c r="L810" s="56">
        <f t="shared" si="113"/>
        <v>2822.9113400599999</v>
      </c>
      <c r="M810" s="57"/>
      <c r="N810" s="87">
        <v>2834</v>
      </c>
      <c r="O810">
        <f t="shared" si="116"/>
        <v>194.42500000000223</v>
      </c>
      <c r="P810" s="57">
        <f t="shared" si="114"/>
        <v>1.0975985598559385E-3</v>
      </c>
      <c r="Q810" s="81"/>
      <c r="R810" s="81"/>
    </row>
    <row r="811" spans="2:18" x14ac:dyDescent="0.25">
      <c r="B811" s="70">
        <v>42603.75</v>
      </c>
      <c r="C811" s="54">
        <f t="shared" si="115"/>
        <v>0.25</v>
      </c>
      <c r="D811" s="62">
        <v>9140.65</v>
      </c>
      <c r="E811" s="62">
        <v>16.899999999999999</v>
      </c>
      <c r="F811" s="72"/>
      <c r="G811" s="55">
        <f t="shared" si="108"/>
        <v>-3.3439999999916016E-2</v>
      </c>
      <c r="H811" s="56">
        <f t="shared" si="109"/>
        <v>-25.916977214178132</v>
      </c>
      <c r="I811" s="56">
        <f t="shared" si="110"/>
        <v>-4.8500606879878193E-3</v>
      </c>
      <c r="J811" s="56">
        <f t="shared" si="111"/>
        <v>-3.343999999991602E-3</v>
      </c>
      <c r="K811" s="56">
        <f t="shared" si="112"/>
        <v>-3.4099303039914359E-4</v>
      </c>
      <c r="L811" s="56">
        <f t="shared" si="113"/>
        <v>2822.8866559999997</v>
      </c>
      <c r="M811" s="57"/>
      <c r="N811" s="87">
        <v>2834</v>
      </c>
      <c r="O811">
        <f t="shared" si="116"/>
        <v>194.42500000000223</v>
      </c>
      <c r="P811" s="57">
        <f t="shared" si="114"/>
        <v>-1.7199434229093807E-4</v>
      </c>
      <c r="Q811" s="81"/>
      <c r="R811" s="81"/>
    </row>
    <row r="812" spans="2:18" x14ac:dyDescent="0.25">
      <c r="B812" s="70">
        <v>42604</v>
      </c>
      <c r="C812" s="54">
        <f t="shared" si="115"/>
        <v>0.25</v>
      </c>
      <c r="D812" s="62">
        <v>9137.8909999999996</v>
      </c>
      <c r="E812" s="62">
        <v>16.8</v>
      </c>
      <c r="F812" s="72"/>
      <c r="G812" s="55">
        <f t="shared" si="108"/>
        <v>0.28637860000008564</v>
      </c>
      <c r="H812" s="56">
        <f t="shared" si="109"/>
        <v>-25.596438695499501</v>
      </c>
      <c r="I812" s="56">
        <f t="shared" si="110"/>
        <v>4.1535693473232417E-2</v>
      </c>
      <c r="J812" s="56">
        <f t="shared" si="111"/>
        <v>2.8637860000008564E-2</v>
      </c>
      <c r="K812" s="56">
        <f t="shared" si="112"/>
        <v>2.9202484047768733E-3</v>
      </c>
      <c r="L812" s="56">
        <f t="shared" si="113"/>
        <v>2822.9186378599998</v>
      </c>
      <c r="M812" s="57"/>
      <c r="N812" s="87">
        <v>2834</v>
      </c>
      <c r="O812">
        <f t="shared" si="116"/>
        <v>194.42500000000223</v>
      </c>
      <c r="P812" s="57">
        <f t="shared" si="114"/>
        <v>1.4729515237242245E-3</v>
      </c>
      <c r="Q812" s="81"/>
      <c r="R812" s="81"/>
    </row>
    <row r="813" spans="2:18" x14ac:dyDescent="0.25">
      <c r="B813" s="70">
        <v>42604.25</v>
      </c>
      <c r="C813" s="54">
        <f t="shared" si="115"/>
        <v>0.25</v>
      </c>
      <c r="D813" s="62">
        <v>9139.0949999999993</v>
      </c>
      <c r="E813" s="62">
        <v>16.8</v>
      </c>
      <c r="F813" s="72"/>
      <c r="G813" s="55">
        <f t="shared" si="108"/>
        <v>0.14743700000011756</v>
      </c>
      <c r="H813" s="56">
        <f t="shared" si="109"/>
        <v>-25.736318090921714</v>
      </c>
      <c r="I813" s="56">
        <f t="shared" si="110"/>
        <v>2.1383923374917048E-2</v>
      </c>
      <c r="J813" s="56">
        <f t="shared" si="111"/>
        <v>1.4743700000011756E-2</v>
      </c>
      <c r="K813" s="56">
        <f t="shared" si="112"/>
        <v>1.5034386789211987E-3</v>
      </c>
      <c r="L813" s="56">
        <f t="shared" si="113"/>
        <v>2822.9047436999999</v>
      </c>
      <c r="M813" s="57"/>
      <c r="N813" s="87">
        <v>2834</v>
      </c>
      <c r="O813">
        <f t="shared" si="116"/>
        <v>194.42500000000223</v>
      </c>
      <c r="P813" s="57">
        <f t="shared" si="114"/>
        <v>7.5832326089811429E-4</v>
      </c>
      <c r="Q813" s="81"/>
      <c r="R813" s="81"/>
    </row>
    <row r="814" spans="2:18" x14ac:dyDescent="0.25">
      <c r="B814" s="70">
        <v>42604.5</v>
      </c>
      <c r="C814" s="54">
        <f t="shared" si="115"/>
        <v>0.25</v>
      </c>
      <c r="D814" s="62">
        <v>9138.5419999999995</v>
      </c>
      <c r="E814" s="62">
        <v>16.8</v>
      </c>
      <c r="F814" s="72"/>
      <c r="G814" s="55">
        <f t="shared" si="108"/>
        <v>0.21125320000010411</v>
      </c>
      <c r="H814" s="56">
        <f t="shared" si="109"/>
        <v>-25.672071080930664</v>
      </c>
      <c r="I814" s="56">
        <f t="shared" si="110"/>
        <v>3.0639678245655097E-2</v>
      </c>
      <c r="J814" s="56">
        <f t="shared" si="111"/>
        <v>2.1125320000010411E-2</v>
      </c>
      <c r="K814" s="56">
        <f t="shared" si="112"/>
        <v>2.1541826809130618E-3</v>
      </c>
      <c r="L814" s="56">
        <f t="shared" si="113"/>
        <v>2822.9111253199999</v>
      </c>
      <c r="M814" s="57"/>
      <c r="N814" s="87">
        <v>2834</v>
      </c>
      <c r="O814">
        <f t="shared" si="116"/>
        <v>194.42500000000223</v>
      </c>
      <c r="P814" s="57">
        <f t="shared" si="114"/>
        <v>1.0865536839403456E-3</v>
      </c>
      <c r="Q814" s="81"/>
      <c r="R814" s="81"/>
    </row>
    <row r="815" spans="2:18" x14ac:dyDescent="0.25">
      <c r="B815" s="70">
        <v>42604.75</v>
      </c>
      <c r="C815" s="54">
        <f t="shared" si="115"/>
        <v>0.25</v>
      </c>
      <c r="D815" s="62">
        <v>9140.2340000000004</v>
      </c>
      <c r="E815" s="62">
        <v>16.8</v>
      </c>
      <c r="F815" s="72"/>
      <c r="G815" s="55">
        <f t="shared" si="108"/>
        <v>1.5996399999998308E-2</v>
      </c>
      <c r="H815" s="56">
        <f t="shared" si="109"/>
        <v>-25.868646438824499</v>
      </c>
      <c r="I815" s="56">
        <f t="shared" si="110"/>
        <v>2.3200810642797546E-3</v>
      </c>
      <c r="J815" s="56">
        <f t="shared" si="111"/>
        <v>1.5996399999998309E-3</v>
      </c>
      <c r="K815" s="56">
        <f t="shared" si="112"/>
        <v>1.6311785022398275E-4</v>
      </c>
      <c r="L815" s="56">
        <f t="shared" si="113"/>
        <v>2822.8915996400001</v>
      </c>
      <c r="M815" s="57"/>
      <c r="N815" s="87">
        <v>2834</v>
      </c>
      <c r="O815">
        <f t="shared" si="116"/>
        <v>194.42500000000223</v>
      </c>
      <c r="P815" s="57">
        <f t="shared" si="114"/>
        <v>8.2275427542744623E-5</v>
      </c>
      <c r="Q815" s="81"/>
      <c r="R815" s="81"/>
    </row>
    <row r="816" spans="2:18" x14ac:dyDescent="0.25">
      <c r="B816" s="70">
        <v>42605</v>
      </c>
      <c r="C816" s="54">
        <f t="shared" si="115"/>
        <v>0.25</v>
      </c>
      <c r="D816" s="62">
        <v>9138.5779999999995</v>
      </c>
      <c r="E816" s="62">
        <v>16.8</v>
      </c>
      <c r="F816" s="72"/>
      <c r="G816" s="55">
        <f t="shared" si="108"/>
        <v>0.20709880000009739</v>
      </c>
      <c r="H816" s="56">
        <f t="shared" si="109"/>
        <v>-25.676253522375646</v>
      </c>
      <c r="I816" s="56">
        <f t="shared" si="110"/>
        <v>3.0037133624774125E-2</v>
      </c>
      <c r="J816" s="56">
        <f t="shared" si="111"/>
        <v>2.0709880000009742E-2</v>
      </c>
      <c r="K816" s="56">
        <f t="shared" si="112"/>
        <v>2.1118195994089934E-3</v>
      </c>
      <c r="L816" s="56">
        <f t="shared" si="113"/>
        <v>2822.91070988</v>
      </c>
      <c r="M816" s="57"/>
      <c r="N816" s="87">
        <v>2834</v>
      </c>
      <c r="O816">
        <f t="shared" si="116"/>
        <v>194.42500000000223</v>
      </c>
      <c r="P816" s="57">
        <f t="shared" si="114"/>
        <v>1.0651860614637779E-3</v>
      </c>
      <c r="Q816" s="81"/>
      <c r="R816" s="81"/>
    </row>
    <row r="817" spans="2:18" x14ac:dyDescent="0.25">
      <c r="B817" s="70">
        <v>42605.25</v>
      </c>
      <c r="C817" s="54">
        <f t="shared" si="115"/>
        <v>0.25</v>
      </c>
      <c r="D817" s="62">
        <v>9139.4639999999999</v>
      </c>
      <c r="E817" s="62">
        <v>16.8</v>
      </c>
      <c r="F817" s="72"/>
      <c r="G817" s="55">
        <f t="shared" si="108"/>
        <v>0.10485440000004868</v>
      </c>
      <c r="H817" s="56">
        <f t="shared" si="109"/>
        <v>-25.779188231328362</v>
      </c>
      <c r="I817" s="56">
        <f t="shared" si="110"/>
        <v>1.520784101088706E-2</v>
      </c>
      <c r="J817" s="56">
        <f t="shared" si="111"/>
        <v>1.048544000000487E-2</v>
      </c>
      <c r="K817" s="56">
        <f t="shared" si="112"/>
        <v>1.0692170935044964E-3</v>
      </c>
      <c r="L817" s="56">
        <f t="shared" si="113"/>
        <v>2822.90048544</v>
      </c>
      <c r="M817" s="57"/>
      <c r="N817" s="87">
        <v>2834</v>
      </c>
      <c r="O817">
        <f t="shared" si="116"/>
        <v>194.42500000000223</v>
      </c>
      <c r="P817" s="57">
        <f t="shared" si="114"/>
        <v>5.393051305132955E-4</v>
      </c>
      <c r="Q817" s="81"/>
      <c r="R817" s="81"/>
    </row>
    <row r="818" spans="2:18" x14ac:dyDescent="0.25">
      <c r="B818" s="70">
        <v>42605.5</v>
      </c>
      <c r="C818" s="54">
        <f t="shared" si="115"/>
        <v>0.25</v>
      </c>
      <c r="D818" s="62">
        <v>9138.8770000000004</v>
      </c>
      <c r="E818" s="62">
        <v>16.8</v>
      </c>
      <c r="F818" s="72"/>
      <c r="G818" s="55">
        <f t="shared" si="108"/>
        <v>0.17259419999999495</v>
      </c>
      <c r="H818" s="56">
        <f t="shared" si="109"/>
        <v>-25.710991043959893</v>
      </c>
      <c r="I818" s="56">
        <f t="shared" si="110"/>
        <v>2.5032665801339265E-2</v>
      </c>
      <c r="J818" s="56">
        <f t="shared" si="111"/>
        <v>1.7259419999999494E-2</v>
      </c>
      <c r="K818" s="56">
        <f t="shared" si="112"/>
        <v>1.7599706724719486E-3</v>
      </c>
      <c r="L818" s="56">
        <f t="shared" si="113"/>
        <v>2822.9072594199997</v>
      </c>
      <c r="M818" s="57"/>
      <c r="N818" s="87">
        <v>2834</v>
      </c>
      <c r="O818">
        <f t="shared" si="116"/>
        <v>194.42500000000223</v>
      </c>
      <c r="P818" s="57">
        <f t="shared" si="114"/>
        <v>8.8771608589426759E-4</v>
      </c>
      <c r="Q818" s="81"/>
      <c r="R818" s="81"/>
    </row>
    <row r="819" spans="2:18" x14ac:dyDescent="0.25">
      <c r="B819" s="70">
        <v>42605.75</v>
      </c>
      <c r="C819" s="54">
        <f t="shared" si="115"/>
        <v>0.25</v>
      </c>
      <c r="D819" s="62">
        <v>9140.5840000000007</v>
      </c>
      <c r="E819" s="62">
        <v>16.8</v>
      </c>
      <c r="F819" s="72"/>
      <c r="G819" s="55">
        <f t="shared" si="108"/>
        <v>-2.4393600000043675E-2</v>
      </c>
      <c r="H819" s="56">
        <f t="shared" si="109"/>
        <v>-25.909309345752035</v>
      </c>
      <c r="I819" s="56">
        <f t="shared" si="110"/>
        <v>-3.5379916387263343E-3</v>
      </c>
      <c r="J819" s="56">
        <f t="shared" si="111"/>
        <v>-2.4393600000043678E-3</v>
      </c>
      <c r="K819" s="56">
        <f t="shared" si="112"/>
        <v>-2.4874544217644534E-4</v>
      </c>
      <c r="L819" s="56">
        <f t="shared" si="113"/>
        <v>2822.8875606399997</v>
      </c>
      <c r="M819" s="57"/>
      <c r="N819" s="87">
        <v>2834</v>
      </c>
      <c r="O819">
        <f t="shared" si="116"/>
        <v>194.42500000000223</v>
      </c>
      <c r="P819" s="57">
        <f t="shared" si="114"/>
        <v>-1.2546534653487667E-4</v>
      </c>
      <c r="Q819" s="81"/>
      <c r="R819" s="81"/>
    </row>
    <row r="820" spans="2:18" x14ac:dyDescent="0.25">
      <c r="B820" s="70">
        <v>42606</v>
      </c>
      <c r="C820" s="54">
        <f t="shared" si="115"/>
        <v>0.25</v>
      </c>
      <c r="D820" s="62">
        <v>9139.1110000000008</v>
      </c>
      <c r="E820" s="62">
        <v>16.7</v>
      </c>
      <c r="F820" s="72"/>
      <c r="G820" s="55">
        <f t="shared" si="108"/>
        <v>0.14702059999995132</v>
      </c>
      <c r="H820" s="56">
        <f t="shared" si="109"/>
        <v>-25.738176957569067</v>
      </c>
      <c r="I820" s="56">
        <f t="shared" si="110"/>
        <v>2.1323529676612937E-2</v>
      </c>
      <c r="J820" s="56">
        <f t="shared" si="111"/>
        <v>1.4702059999995132E-2</v>
      </c>
      <c r="K820" s="56">
        <f t="shared" si="112"/>
        <v>1.4991925814955035E-3</v>
      </c>
      <c r="L820" s="56">
        <f t="shared" si="113"/>
        <v>2822.9047020600001</v>
      </c>
      <c r="M820" s="57"/>
      <c r="N820" s="87">
        <v>2834</v>
      </c>
      <c r="O820">
        <f t="shared" si="116"/>
        <v>194.42500000000223</v>
      </c>
      <c r="P820" s="57">
        <f t="shared" si="114"/>
        <v>7.5618156101298517E-4</v>
      </c>
      <c r="Q820" s="81"/>
      <c r="R820" s="81"/>
    </row>
    <row r="821" spans="2:18" x14ac:dyDescent="0.25">
      <c r="B821" s="70">
        <v>42606.25</v>
      </c>
      <c r="C821" s="54">
        <f t="shared" si="115"/>
        <v>0.25</v>
      </c>
      <c r="D821" s="62">
        <v>9139.08</v>
      </c>
      <c r="E821" s="62">
        <v>16.7</v>
      </c>
      <c r="F821" s="72"/>
      <c r="G821" s="55">
        <f t="shared" si="108"/>
        <v>0.15059800000005039</v>
      </c>
      <c r="H821" s="56">
        <f t="shared" si="109"/>
        <v>-25.734575403541157</v>
      </c>
      <c r="I821" s="56">
        <f t="shared" si="110"/>
        <v>2.1842387544607305E-2</v>
      </c>
      <c r="J821" s="56">
        <f t="shared" si="111"/>
        <v>1.5059800000005039E-2</v>
      </c>
      <c r="K821" s="56">
        <f t="shared" si="112"/>
        <v>1.5356719016805138E-3</v>
      </c>
      <c r="L821" s="56">
        <f t="shared" si="113"/>
        <v>2822.9050597999999</v>
      </c>
      <c r="M821" s="57"/>
      <c r="N821" s="87">
        <v>2834</v>
      </c>
      <c r="O821">
        <f t="shared" si="116"/>
        <v>194.42500000000223</v>
      </c>
      <c r="P821" s="57">
        <f t="shared" si="114"/>
        <v>7.7458145814606491E-4</v>
      </c>
      <c r="Q821" s="81"/>
      <c r="R821" s="81"/>
    </row>
    <row r="822" spans="2:18" x14ac:dyDescent="0.25">
      <c r="B822" s="70">
        <v>42606.5</v>
      </c>
      <c r="C822" s="54">
        <f t="shared" si="115"/>
        <v>0.25</v>
      </c>
      <c r="D822" s="62">
        <v>9139.5789999999997</v>
      </c>
      <c r="E822" s="62">
        <v>16.7</v>
      </c>
      <c r="F822" s="72"/>
      <c r="G822" s="55">
        <f t="shared" si="108"/>
        <v>9.3013400000073909E-2</v>
      </c>
      <c r="H822" s="56">
        <f t="shared" si="109"/>
        <v>-25.792548856309395</v>
      </c>
      <c r="I822" s="56">
        <f t="shared" si="110"/>
        <v>1.3490449605190719E-2</v>
      </c>
      <c r="J822" s="56">
        <f t="shared" si="111"/>
        <v>9.3013400000073916E-3</v>
      </c>
      <c r="K822" s="56">
        <f t="shared" si="112"/>
        <v>9.484725219447537E-4</v>
      </c>
      <c r="L822" s="56">
        <f t="shared" si="113"/>
        <v>2822.89930134</v>
      </c>
      <c r="M822" s="57"/>
      <c r="N822" s="87">
        <v>2834</v>
      </c>
      <c r="O822">
        <f t="shared" si="116"/>
        <v>194.42500000000223</v>
      </c>
      <c r="P822" s="57">
        <f t="shared" si="114"/>
        <v>4.7840246881868505E-4</v>
      </c>
      <c r="Q822" s="81"/>
      <c r="R822" s="81"/>
    </row>
    <row r="823" spans="2:18" x14ac:dyDescent="0.25">
      <c r="B823" s="70">
        <v>42606.75</v>
      </c>
      <c r="C823" s="54">
        <f t="shared" si="115"/>
        <v>0.25</v>
      </c>
      <c r="D823" s="62">
        <v>9141.1710000000003</v>
      </c>
      <c r="E823" s="62">
        <v>16.7</v>
      </c>
      <c r="F823" s="72"/>
      <c r="G823" s="55">
        <f t="shared" si="108"/>
        <v>-9.0703399999989914E-2</v>
      </c>
      <c r="H823" s="56">
        <f t="shared" si="109"/>
        <v>-25.977506969395108</v>
      </c>
      <c r="I823" s="56">
        <f t="shared" si="110"/>
        <v>-1.3155412518178537E-2</v>
      </c>
      <c r="J823" s="56">
        <f t="shared" si="111"/>
        <v>-9.0703399999989918E-3</v>
      </c>
      <c r="K823" s="56">
        <f t="shared" si="112"/>
        <v>-9.2491708234389714E-4</v>
      </c>
      <c r="L823" s="56">
        <f t="shared" si="113"/>
        <v>2822.8809296599998</v>
      </c>
      <c r="M823" s="57"/>
      <c r="N823" s="87">
        <v>2834</v>
      </c>
      <c r="O823">
        <f t="shared" si="116"/>
        <v>194.42500000000223</v>
      </c>
      <c r="P823" s="57">
        <f t="shared" si="114"/>
        <v>-4.665212806994413E-4</v>
      </c>
      <c r="Q823" s="81"/>
      <c r="R823" s="81"/>
    </row>
    <row r="824" spans="2:18" x14ac:dyDescent="0.25">
      <c r="B824" s="70">
        <v>42607</v>
      </c>
      <c r="C824" s="54">
        <f t="shared" si="115"/>
        <v>0.25</v>
      </c>
      <c r="D824" s="62">
        <v>9139.7309999999998</v>
      </c>
      <c r="E824" s="62">
        <v>16.7</v>
      </c>
      <c r="F824" s="72"/>
      <c r="G824" s="55">
        <f t="shared" si="108"/>
        <v>7.5472600000068862E-2</v>
      </c>
      <c r="H824" s="56">
        <f t="shared" si="109"/>
        <v>-25.810208125988993</v>
      </c>
      <c r="I824" s="56">
        <f t="shared" si="110"/>
        <v>1.0946372317029987E-2</v>
      </c>
      <c r="J824" s="56">
        <f t="shared" si="111"/>
        <v>7.5472600000068869E-3</v>
      </c>
      <c r="K824" s="56">
        <f t="shared" si="112"/>
        <v>7.6960617781670227E-4</v>
      </c>
      <c r="L824" s="56">
        <f t="shared" si="113"/>
        <v>2822.89754726</v>
      </c>
      <c r="M824" s="57"/>
      <c r="N824" s="87">
        <v>2834</v>
      </c>
      <c r="O824">
        <f t="shared" si="116"/>
        <v>194.42500000000223</v>
      </c>
      <c r="P824" s="57">
        <f t="shared" si="114"/>
        <v>3.881836183621859E-4</v>
      </c>
      <c r="Q824" s="81"/>
      <c r="R824" s="81"/>
    </row>
    <row r="825" spans="2:18" x14ac:dyDescent="0.25">
      <c r="B825" s="70">
        <v>42607.25</v>
      </c>
      <c r="C825" s="54">
        <f t="shared" si="115"/>
        <v>0.25</v>
      </c>
      <c r="D825" s="62">
        <v>9139.3310000000001</v>
      </c>
      <c r="E825" s="62">
        <v>16.7</v>
      </c>
      <c r="F825" s="72"/>
      <c r="G825" s="55">
        <f t="shared" si="108"/>
        <v>0.12163260000002687</v>
      </c>
      <c r="H825" s="56">
        <f t="shared" si="109"/>
        <v>-25.763736385270022</v>
      </c>
      <c r="I825" s="56">
        <f t="shared" si="110"/>
        <v>1.7641312549023899E-2</v>
      </c>
      <c r="J825" s="56">
        <f t="shared" si="111"/>
        <v>1.2163260000002687E-2</v>
      </c>
      <c r="K825" s="56">
        <f t="shared" si="112"/>
        <v>1.2403070834162741E-3</v>
      </c>
      <c r="L825" s="56">
        <f t="shared" si="113"/>
        <v>2822.9021632599997</v>
      </c>
      <c r="M825" s="57"/>
      <c r="N825" s="87">
        <v>2834</v>
      </c>
      <c r="O825">
        <f t="shared" si="116"/>
        <v>194.42500000000223</v>
      </c>
      <c r="P825" s="57">
        <f t="shared" si="114"/>
        <v>6.2560164587900462E-4</v>
      </c>
      <c r="Q825" s="81"/>
      <c r="R825" s="81"/>
    </row>
    <row r="826" spans="2:18" x14ac:dyDescent="0.25">
      <c r="B826" s="70">
        <v>42607.5</v>
      </c>
      <c r="C826" s="54">
        <f t="shared" si="115"/>
        <v>0.25</v>
      </c>
      <c r="D826" s="62">
        <v>9139.4130000000005</v>
      </c>
      <c r="E826" s="62">
        <v>16.7</v>
      </c>
      <c r="F826" s="72"/>
      <c r="G826" s="55">
        <f t="shared" si="108"/>
        <v>0.11216979999998825</v>
      </c>
      <c r="H826" s="56">
        <f t="shared" si="109"/>
        <v>-25.773263086440693</v>
      </c>
      <c r="I826" s="56">
        <f t="shared" si="110"/>
        <v>1.6268849801458294E-2</v>
      </c>
      <c r="J826" s="56">
        <f t="shared" si="111"/>
        <v>1.1216979999998825E-2</v>
      </c>
      <c r="K826" s="56">
        <f t="shared" si="112"/>
        <v>1.1438133977678801E-3</v>
      </c>
      <c r="L826" s="56">
        <f t="shared" si="113"/>
        <v>2822.9012169799998</v>
      </c>
      <c r="M826" s="57"/>
      <c r="N826" s="87">
        <v>2834</v>
      </c>
      <c r="O826">
        <f t="shared" si="116"/>
        <v>194.42500000000223</v>
      </c>
      <c r="P826" s="57">
        <f t="shared" si="114"/>
        <v>5.7693095023781391E-4</v>
      </c>
      <c r="Q826" s="81"/>
      <c r="R826" s="81"/>
    </row>
    <row r="827" spans="2:18" x14ac:dyDescent="0.25">
      <c r="B827" s="70">
        <v>42607.75</v>
      </c>
      <c r="C827" s="54">
        <f t="shared" si="115"/>
        <v>0.25</v>
      </c>
      <c r="D827" s="62">
        <v>9140.5010000000002</v>
      </c>
      <c r="E827" s="62">
        <v>16.600000000000001</v>
      </c>
      <c r="F827" s="72"/>
      <c r="G827" s="55">
        <f t="shared" si="108"/>
        <v>-1.1955399999981547E-2</v>
      </c>
      <c r="H827" s="56">
        <f t="shared" si="109"/>
        <v>-25.899666422998962</v>
      </c>
      <c r="I827" s="56">
        <f t="shared" si="110"/>
        <v>-1.7339837185773237E-3</v>
      </c>
      <c r="J827" s="56">
        <f t="shared" si="111"/>
        <v>-1.1955399999981548E-3</v>
      </c>
      <c r="K827" s="56">
        <f t="shared" si="112"/>
        <v>-1.2191112666381184E-4</v>
      </c>
      <c r="L827" s="56">
        <f t="shared" si="113"/>
        <v>2822.8888044599998</v>
      </c>
      <c r="M827" s="57"/>
      <c r="N827" s="87">
        <v>2834</v>
      </c>
      <c r="O827">
        <f t="shared" si="116"/>
        <v>194.42500000000223</v>
      </c>
      <c r="P827" s="57">
        <f t="shared" si="114"/>
        <v>-6.1491063391957873E-5</v>
      </c>
      <c r="Q827" s="81"/>
      <c r="R827" s="81"/>
    </row>
    <row r="828" spans="2:18" x14ac:dyDescent="0.25">
      <c r="B828" s="70">
        <v>42608</v>
      </c>
      <c r="C828" s="54">
        <f t="shared" si="115"/>
        <v>0.25</v>
      </c>
      <c r="D828" s="62">
        <v>9139.43</v>
      </c>
      <c r="E828" s="62">
        <v>16.600000000000001</v>
      </c>
      <c r="F828" s="72"/>
      <c r="G828" s="55">
        <f t="shared" si="108"/>
        <v>0.11163800000000837</v>
      </c>
      <c r="H828" s="56">
        <f t="shared" si="109"/>
        <v>-25.775238134610845</v>
      </c>
      <c r="I828" s="56">
        <f t="shared" si="110"/>
        <v>1.6191718752601211E-2</v>
      </c>
      <c r="J828" s="56">
        <f t="shared" si="111"/>
        <v>1.1163800000000838E-2</v>
      </c>
      <c r="K828" s="56">
        <f t="shared" si="112"/>
        <v>1.1383905480800854E-3</v>
      </c>
      <c r="L828" s="56">
        <f t="shared" si="113"/>
        <v>2822.9011637999997</v>
      </c>
      <c r="M828" s="57"/>
      <c r="N828" s="87">
        <v>2834</v>
      </c>
      <c r="O828">
        <f t="shared" si="116"/>
        <v>194.42500000000223</v>
      </c>
      <c r="P828" s="57">
        <f t="shared" si="114"/>
        <v>5.741957052848507E-4</v>
      </c>
      <c r="Q828" s="81"/>
      <c r="R828" s="81"/>
    </row>
    <row r="829" spans="2:18" x14ac:dyDescent="0.25">
      <c r="B829" s="70">
        <v>42608.25</v>
      </c>
      <c r="C829" s="54">
        <f t="shared" si="115"/>
        <v>0.25</v>
      </c>
      <c r="D829" s="62">
        <v>9139.6479999999992</v>
      </c>
      <c r="E829" s="62">
        <v>16.600000000000001</v>
      </c>
      <c r="F829" s="72"/>
      <c r="G829" s="55">
        <f t="shared" si="108"/>
        <v>8.6480800000130975E-2</v>
      </c>
      <c r="H829" s="56">
        <f t="shared" si="109"/>
        <v>-25.800565234061878</v>
      </c>
      <c r="I829" s="56">
        <f t="shared" si="110"/>
        <v>1.2542976326178996E-2</v>
      </c>
      <c r="J829" s="56">
        <f t="shared" si="111"/>
        <v>8.6480800000130979E-3</v>
      </c>
      <c r="K829" s="56">
        <f t="shared" si="112"/>
        <v>8.8185855452933555E-4</v>
      </c>
      <c r="L829" s="56">
        <f t="shared" si="113"/>
        <v>2822.8986480799999</v>
      </c>
      <c r="M829" s="57"/>
      <c r="N829" s="87">
        <v>2834</v>
      </c>
      <c r="O829">
        <f t="shared" si="116"/>
        <v>194.42500000000223</v>
      </c>
      <c r="P829" s="57">
        <f t="shared" si="114"/>
        <v>4.4480288028869735E-4</v>
      </c>
      <c r="Q829" s="81"/>
      <c r="R829" s="81"/>
    </row>
    <row r="830" spans="2:18" x14ac:dyDescent="0.25">
      <c r="B830" s="70">
        <v>42608.5</v>
      </c>
      <c r="C830" s="54">
        <f t="shared" si="115"/>
        <v>0.25</v>
      </c>
      <c r="D830" s="62">
        <v>9139.2800000000007</v>
      </c>
      <c r="E830" s="62">
        <v>16.600000000000001</v>
      </c>
      <c r="F830" s="72"/>
      <c r="G830" s="55">
        <f t="shared" si="108"/>
        <v>0.1289479999999664</v>
      </c>
      <c r="H830" s="56">
        <f t="shared" si="109"/>
        <v>-25.757811243335709</v>
      </c>
      <c r="I830" s="56">
        <f t="shared" si="110"/>
        <v>1.8702321339595124E-2</v>
      </c>
      <c r="J830" s="56">
        <f t="shared" si="111"/>
        <v>1.289479999999664E-2</v>
      </c>
      <c r="K830" s="56">
        <f t="shared" si="112"/>
        <v>1.3149033876796573E-3</v>
      </c>
      <c r="L830" s="56">
        <f t="shared" si="113"/>
        <v>2822.9028948</v>
      </c>
      <c r="M830" s="57"/>
      <c r="N830" s="87">
        <v>2834</v>
      </c>
      <c r="O830">
        <f t="shared" si="116"/>
        <v>194.42500000000223</v>
      </c>
      <c r="P830" s="57">
        <f t="shared" si="114"/>
        <v>6.6322746560352282E-4</v>
      </c>
      <c r="Q830" s="81"/>
      <c r="R830" s="81"/>
    </row>
    <row r="831" spans="2:18" x14ac:dyDescent="0.25">
      <c r="B831" s="70">
        <v>42608.75</v>
      </c>
      <c r="C831" s="54">
        <f t="shared" si="115"/>
        <v>0.25</v>
      </c>
      <c r="D831" s="62">
        <v>9140.8349999999991</v>
      </c>
      <c r="E831" s="62">
        <v>16.600000000000001</v>
      </c>
      <c r="F831" s="72"/>
      <c r="G831" s="55">
        <f t="shared" si="108"/>
        <v>-5.0498999999857276E-2</v>
      </c>
      <c r="H831" s="56">
        <f t="shared" si="109"/>
        <v>-25.938470491845692</v>
      </c>
      <c r="I831" s="56">
        <f t="shared" si="110"/>
        <v>-7.3242588122792995E-3</v>
      </c>
      <c r="J831" s="56">
        <f t="shared" si="111"/>
        <v>-5.049899999985728E-3</v>
      </c>
      <c r="K831" s="56">
        <f t="shared" si="112"/>
        <v>-5.1494638283854468E-4</v>
      </c>
      <c r="L831" s="56">
        <f t="shared" si="113"/>
        <v>2822.8849501</v>
      </c>
      <c r="M831" s="57"/>
      <c r="N831" s="87">
        <v>2834</v>
      </c>
      <c r="O831">
        <f t="shared" si="116"/>
        <v>194.42500000000223</v>
      </c>
      <c r="P831" s="57">
        <f t="shared" si="114"/>
        <v>-2.5973511636804268E-4</v>
      </c>
      <c r="Q831" s="81"/>
      <c r="R831" s="81"/>
    </row>
    <row r="832" spans="2:18" x14ac:dyDescent="0.25">
      <c r="B832" s="70">
        <v>42609</v>
      </c>
      <c r="C832" s="54">
        <f t="shared" si="115"/>
        <v>0.25</v>
      </c>
      <c r="D832" s="62">
        <v>9139.7479999999996</v>
      </c>
      <c r="E832" s="62">
        <v>16.600000000000001</v>
      </c>
      <c r="F832" s="72"/>
      <c r="G832" s="55">
        <f t="shared" si="108"/>
        <v>7.4940800000088986E-2</v>
      </c>
      <c r="H832" s="56">
        <f t="shared" si="109"/>
        <v>-25.812183176512917</v>
      </c>
      <c r="I832" s="56">
        <f t="shared" si="110"/>
        <v>1.0869241268172906E-2</v>
      </c>
      <c r="J832" s="56">
        <f t="shared" si="111"/>
        <v>7.4940800000088993E-3</v>
      </c>
      <c r="K832" s="56">
        <f t="shared" si="112"/>
        <v>7.6418332812890739E-4</v>
      </c>
      <c r="L832" s="56">
        <f t="shared" si="113"/>
        <v>2822.8974940799999</v>
      </c>
      <c r="M832" s="57"/>
      <c r="N832" s="87">
        <v>2834</v>
      </c>
      <c r="O832">
        <f t="shared" si="116"/>
        <v>194.42500000000223</v>
      </c>
      <c r="P832" s="57">
        <f t="shared" si="114"/>
        <v>3.8544837340922275E-4</v>
      </c>
      <c r="Q832" s="81"/>
      <c r="R832" s="81"/>
    </row>
    <row r="833" spans="2:18" x14ac:dyDescent="0.25">
      <c r="B833" s="70">
        <v>42609.25</v>
      </c>
      <c r="C833" s="54">
        <f t="shared" si="115"/>
        <v>0.25</v>
      </c>
      <c r="D833" s="62">
        <v>9139.7150000000001</v>
      </c>
      <c r="E833" s="62">
        <v>16.600000000000001</v>
      </c>
      <c r="F833" s="72"/>
      <c r="G833" s="55">
        <f t="shared" si="108"/>
        <v>7.8749000000025174E-2</v>
      </c>
      <c r="H833" s="56">
        <f t="shared" si="109"/>
        <v>-25.808349255022677</v>
      </c>
      <c r="I833" s="56">
        <f t="shared" si="110"/>
        <v>1.1421573837303651E-2</v>
      </c>
      <c r="J833" s="56">
        <f t="shared" si="111"/>
        <v>7.8749000000025177E-3</v>
      </c>
      <c r="K833" s="56">
        <f t="shared" si="112"/>
        <v>8.0301615284025676E-4</v>
      </c>
      <c r="L833" s="56">
        <f t="shared" si="113"/>
        <v>2822.8978748999998</v>
      </c>
      <c r="M833" s="57"/>
      <c r="N833" s="87">
        <v>2834</v>
      </c>
      <c r="O833">
        <f t="shared" si="116"/>
        <v>194.42500000000223</v>
      </c>
      <c r="P833" s="57">
        <f t="shared" si="114"/>
        <v>4.0503536067904987E-4</v>
      </c>
      <c r="Q833" s="81"/>
      <c r="R833" s="81"/>
    </row>
    <row r="834" spans="2:18" x14ac:dyDescent="0.25">
      <c r="B834" s="70">
        <v>42609.5</v>
      </c>
      <c r="C834" s="54">
        <f t="shared" si="115"/>
        <v>0.25</v>
      </c>
      <c r="D834" s="62">
        <v>9139.8819999999996</v>
      </c>
      <c r="E834" s="62">
        <v>16.600000000000001</v>
      </c>
      <c r="F834" s="72"/>
      <c r="G834" s="55">
        <f t="shared" si="108"/>
        <v>5.9477200000087306E-2</v>
      </c>
      <c r="H834" s="56">
        <f t="shared" si="109"/>
        <v>-25.827751226223199</v>
      </c>
      <c r="I834" s="56">
        <f t="shared" si="110"/>
        <v>8.6264362904526614E-3</v>
      </c>
      <c r="J834" s="56">
        <f t="shared" si="111"/>
        <v>5.947720000008731E-3</v>
      </c>
      <c r="K834" s="56">
        <f t="shared" si="112"/>
        <v>6.0649852475289025E-4</v>
      </c>
      <c r="L834" s="56">
        <f t="shared" si="113"/>
        <v>2822.8959477200001</v>
      </c>
      <c r="M834" s="57"/>
      <c r="N834" s="87">
        <v>2834</v>
      </c>
      <c r="O834">
        <f t="shared" si="116"/>
        <v>194.42500000000223</v>
      </c>
      <c r="P834" s="57">
        <f t="shared" si="114"/>
        <v>3.0591333419100744E-4</v>
      </c>
      <c r="Q834" s="81"/>
      <c r="R834" s="81"/>
    </row>
    <row r="835" spans="2:18" x14ac:dyDescent="0.25">
      <c r="B835" s="70">
        <v>42609.75</v>
      </c>
      <c r="C835" s="54">
        <f t="shared" si="115"/>
        <v>0.25</v>
      </c>
      <c r="D835" s="62">
        <v>9142.4259999999995</v>
      </c>
      <c r="E835" s="62">
        <v>16.5</v>
      </c>
      <c r="F835" s="72"/>
      <c r="G835" s="55">
        <f t="shared" si="108"/>
        <v>-0.23267039999989758</v>
      </c>
      <c r="H835" s="56">
        <f t="shared" si="109"/>
        <v>-26.123313294924174</v>
      </c>
      <c r="I835" s="56">
        <f t="shared" si="110"/>
        <v>-3.3745979674065146E-2</v>
      </c>
      <c r="J835" s="56">
        <f t="shared" si="111"/>
        <v>-2.3267039999989761E-2</v>
      </c>
      <c r="K835" s="56">
        <f t="shared" si="112"/>
        <v>-2.3725772960629557E-3</v>
      </c>
      <c r="L835" s="56">
        <f t="shared" si="113"/>
        <v>2822.8667329599998</v>
      </c>
      <c r="M835" s="57"/>
      <c r="N835" s="87">
        <v>2834</v>
      </c>
      <c r="O835">
        <f t="shared" si="116"/>
        <v>194.42500000000223</v>
      </c>
      <c r="P835" s="57">
        <f t="shared" si="114"/>
        <v>-1.1967102996008482E-3</v>
      </c>
      <c r="Q835" s="81"/>
      <c r="R835" s="81"/>
    </row>
    <row r="836" spans="2:18" x14ac:dyDescent="0.25">
      <c r="B836" s="70">
        <v>42610</v>
      </c>
      <c r="C836" s="54">
        <f t="shared" si="115"/>
        <v>0.25</v>
      </c>
      <c r="D836" s="62">
        <v>9139.08</v>
      </c>
      <c r="E836" s="62">
        <v>16.5</v>
      </c>
      <c r="F836" s="72"/>
      <c r="G836" s="55">
        <f t="shared" si="108"/>
        <v>0.15345800000005039</v>
      </c>
      <c r="H836" s="56">
        <f t="shared" si="109"/>
        <v>-25.734575403541157</v>
      </c>
      <c r="I836" s="56">
        <f t="shared" si="110"/>
        <v>2.2257195366607307E-2</v>
      </c>
      <c r="J836" s="56">
        <f t="shared" si="111"/>
        <v>1.5345800000005039E-2</v>
      </c>
      <c r="K836" s="56">
        <f t="shared" si="112"/>
        <v>1.5648357792805139E-3</v>
      </c>
      <c r="L836" s="56">
        <f t="shared" si="113"/>
        <v>2822.9053457999998</v>
      </c>
      <c r="M836" s="57"/>
      <c r="N836" s="87">
        <v>2834</v>
      </c>
      <c r="O836">
        <f t="shared" si="116"/>
        <v>194.42500000000223</v>
      </c>
      <c r="P836" s="57">
        <f t="shared" si="114"/>
        <v>7.8929150057887936E-4</v>
      </c>
      <c r="Q836" s="81"/>
      <c r="R836" s="81"/>
    </row>
    <row r="837" spans="2:18" x14ac:dyDescent="0.25">
      <c r="B837" s="70">
        <v>42610.25</v>
      </c>
      <c r="C837" s="54">
        <f t="shared" si="115"/>
        <v>0.25</v>
      </c>
      <c r="D837" s="62">
        <v>9139.7150000000001</v>
      </c>
      <c r="E837" s="62">
        <v>16.5</v>
      </c>
      <c r="F837" s="72"/>
      <c r="G837" s="55">
        <f t="shared" si="108"/>
        <v>8.0179000000025202E-2</v>
      </c>
      <c r="H837" s="56">
        <f t="shared" si="109"/>
        <v>-25.808349255022677</v>
      </c>
      <c r="I837" s="56">
        <f t="shared" si="110"/>
        <v>1.1628977748303654E-2</v>
      </c>
      <c r="J837" s="56">
        <f t="shared" si="111"/>
        <v>8.0179000000025202E-3</v>
      </c>
      <c r="K837" s="56">
        <f t="shared" si="112"/>
        <v>8.1759809164025702E-4</v>
      </c>
      <c r="L837" s="56">
        <f t="shared" si="113"/>
        <v>2822.8980179</v>
      </c>
      <c r="M837" s="57"/>
      <c r="N837" s="87">
        <v>2834</v>
      </c>
      <c r="O837">
        <f t="shared" si="116"/>
        <v>194.42500000000223</v>
      </c>
      <c r="P837" s="57">
        <f t="shared" si="114"/>
        <v>4.1239038189545732E-4</v>
      </c>
      <c r="Q837" s="81"/>
      <c r="R837" s="81"/>
    </row>
    <row r="838" spans="2:18" x14ac:dyDescent="0.25">
      <c r="B838" s="70">
        <v>42610.5</v>
      </c>
      <c r="C838" s="54">
        <f t="shared" si="115"/>
        <v>0.25</v>
      </c>
      <c r="D838" s="62">
        <v>9139.6640000000007</v>
      </c>
      <c r="E838" s="62">
        <v>16.5</v>
      </c>
      <c r="F838" s="72"/>
      <c r="G838" s="55">
        <f t="shared" si="108"/>
        <v>8.6064399999964736E-2</v>
      </c>
      <c r="H838" s="56">
        <f t="shared" si="109"/>
        <v>-25.802424104561624</v>
      </c>
      <c r="I838" s="56">
        <f t="shared" si="110"/>
        <v>1.2482582627874885E-2</v>
      </c>
      <c r="J838" s="56">
        <f t="shared" si="111"/>
        <v>8.6064399999964732E-3</v>
      </c>
      <c r="K838" s="56">
        <f t="shared" si="112"/>
        <v>8.7761245710364047E-4</v>
      </c>
      <c r="L838" s="56">
        <f t="shared" si="113"/>
        <v>2822.8986064400001</v>
      </c>
      <c r="M838" s="57"/>
      <c r="N838" s="87">
        <v>2834</v>
      </c>
      <c r="O838">
        <f t="shared" si="116"/>
        <v>194.42500000000223</v>
      </c>
      <c r="P838" s="57">
        <f t="shared" si="114"/>
        <v>4.4266118040356823E-4</v>
      </c>
      <c r="Q838" s="81"/>
      <c r="R838" s="81"/>
    </row>
    <row r="839" spans="2:18" x14ac:dyDescent="0.25">
      <c r="B839" s="70">
        <v>42610.75</v>
      </c>
      <c r="C839" s="54">
        <f t="shared" si="115"/>
        <v>0.25</v>
      </c>
      <c r="D839" s="62">
        <v>9141.7739999999994</v>
      </c>
      <c r="E839" s="62">
        <v>16.5</v>
      </c>
      <c r="F839" s="72"/>
      <c r="G839" s="55">
        <f t="shared" si="108"/>
        <v>-0.15742959999989253</v>
      </c>
      <c r="H839" s="56">
        <f t="shared" si="109"/>
        <v>-26.047563628262424</v>
      </c>
      <c r="I839" s="56">
        <f t="shared" si="110"/>
        <v>-2.283322709590441E-2</v>
      </c>
      <c r="J839" s="56">
        <f t="shared" si="111"/>
        <v>-1.5742959999989255E-2</v>
      </c>
      <c r="K839" s="56">
        <f t="shared" si="112"/>
        <v>-1.6053348199349042E-3</v>
      </c>
      <c r="L839" s="56">
        <f t="shared" si="113"/>
        <v>2822.87425704</v>
      </c>
      <c r="M839" s="57"/>
      <c r="N839" s="87">
        <v>2834</v>
      </c>
      <c r="O839">
        <f t="shared" si="116"/>
        <v>194.42500000000223</v>
      </c>
      <c r="P839" s="57">
        <f t="shared" si="114"/>
        <v>-8.0971891474805569E-4</v>
      </c>
      <c r="Q839" s="81"/>
      <c r="R839" s="81"/>
    </row>
    <row r="840" spans="2:18" x14ac:dyDescent="0.25">
      <c r="B840" s="70">
        <v>42611</v>
      </c>
      <c r="C840" s="54">
        <f t="shared" si="115"/>
        <v>0.25</v>
      </c>
      <c r="D840" s="62">
        <v>9139.0130000000008</v>
      </c>
      <c r="E840" s="62">
        <v>16.5</v>
      </c>
      <c r="F840" s="72"/>
      <c r="G840" s="55">
        <f t="shared" si="108"/>
        <v>0.16118979999994626</v>
      </c>
      <c r="H840" s="56">
        <f t="shared" si="109"/>
        <v>-25.72679140110472</v>
      </c>
      <c r="I840" s="56">
        <f t="shared" si="110"/>
        <v>2.3378597855452203E-2</v>
      </c>
      <c r="J840" s="56">
        <f t="shared" si="111"/>
        <v>1.6118979999994627E-2</v>
      </c>
      <c r="K840" s="56">
        <f t="shared" si="112"/>
        <v>1.6436781809674519E-3</v>
      </c>
      <c r="L840" s="56">
        <f t="shared" si="113"/>
        <v>2822.90611898</v>
      </c>
      <c r="M840" s="57"/>
      <c r="N840" s="87">
        <v>2834</v>
      </c>
      <c r="O840">
        <f t="shared" si="116"/>
        <v>194.42500000000223</v>
      </c>
      <c r="P840" s="57">
        <f t="shared" si="114"/>
        <v>8.2905902018744714E-4</v>
      </c>
      <c r="Q840" s="81"/>
      <c r="R840" s="81"/>
    </row>
    <row r="841" spans="2:18" x14ac:dyDescent="0.25">
      <c r="B841" s="70">
        <v>42611.25</v>
      </c>
      <c r="C841" s="54">
        <f t="shared" si="115"/>
        <v>0.25</v>
      </c>
      <c r="D841" s="62">
        <v>9139.6640000000007</v>
      </c>
      <c r="E841" s="62">
        <v>16.5</v>
      </c>
      <c r="F841" s="72"/>
      <c r="G841" s="55">
        <f t="shared" si="108"/>
        <v>8.6064399999964736E-2</v>
      </c>
      <c r="H841" s="56">
        <f t="shared" si="109"/>
        <v>-25.802424104561624</v>
      </c>
      <c r="I841" s="56">
        <f t="shared" si="110"/>
        <v>1.2482582627874885E-2</v>
      </c>
      <c r="J841" s="56">
        <f t="shared" si="111"/>
        <v>8.6064399999964732E-3</v>
      </c>
      <c r="K841" s="56">
        <f t="shared" si="112"/>
        <v>8.7761245710364047E-4</v>
      </c>
      <c r="L841" s="56">
        <f t="shared" si="113"/>
        <v>2822.8986064400001</v>
      </c>
      <c r="M841" s="57"/>
      <c r="N841" s="87">
        <v>2834</v>
      </c>
      <c r="O841">
        <f t="shared" si="116"/>
        <v>194.42500000000223</v>
      </c>
      <c r="P841" s="57">
        <f t="shared" si="114"/>
        <v>4.4266118040356823E-4</v>
      </c>
      <c r="Q841" s="81"/>
      <c r="R841" s="81"/>
    </row>
    <row r="842" spans="2:18" x14ac:dyDescent="0.25">
      <c r="B842" s="70">
        <v>42611.5</v>
      </c>
      <c r="C842" s="54">
        <f t="shared" si="115"/>
        <v>0.25</v>
      </c>
      <c r="D842" s="62">
        <v>9139.6309999999994</v>
      </c>
      <c r="E842" s="62">
        <v>16.5</v>
      </c>
      <c r="F842" s="72"/>
      <c r="G842" s="55">
        <f t="shared" si="108"/>
        <v>8.9872600000110839E-2</v>
      </c>
      <c r="H842" s="56">
        <f t="shared" si="109"/>
        <v>-25.798590184278282</v>
      </c>
      <c r="I842" s="56">
        <f t="shared" si="110"/>
        <v>1.3034915197036074E-2</v>
      </c>
      <c r="J842" s="56">
        <f t="shared" si="111"/>
        <v>8.9872600000110835E-3</v>
      </c>
      <c r="K842" s="56">
        <f t="shared" si="112"/>
        <v>9.1644528181713029E-4</v>
      </c>
      <c r="L842" s="56">
        <f t="shared" si="113"/>
        <v>2822.89898726</v>
      </c>
      <c r="M842" s="57"/>
      <c r="N842" s="87">
        <v>2834</v>
      </c>
      <c r="O842">
        <f t="shared" si="116"/>
        <v>194.42500000000223</v>
      </c>
      <c r="P842" s="57">
        <f t="shared" si="114"/>
        <v>4.6224816767447501E-4</v>
      </c>
      <c r="Q842" s="81"/>
      <c r="R842" s="81"/>
    </row>
    <row r="843" spans="2:18" x14ac:dyDescent="0.25">
      <c r="B843" s="70">
        <v>42611.75</v>
      </c>
      <c r="C843" s="54">
        <f t="shared" si="115"/>
        <v>0.25</v>
      </c>
      <c r="D843" s="62">
        <v>9142.3919999999998</v>
      </c>
      <c r="E843" s="62">
        <v>16.5</v>
      </c>
      <c r="F843" s="72"/>
      <c r="G843" s="55">
        <f t="shared" si="108"/>
        <v>-0.22874679999993786</v>
      </c>
      <c r="H843" s="56">
        <f t="shared" si="109"/>
        <v>-26.119363154358098</v>
      </c>
      <c r="I843" s="56">
        <f t="shared" si="110"/>
        <v>-3.3176909754350982E-2</v>
      </c>
      <c r="J843" s="56">
        <f t="shared" si="111"/>
        <v>-2.2874679999993788E-2</v>
      </c>
      <c r="K843" s="56">
        <f t="shared" si="112"/>
        <v>-2.3325677190873663E-3</v>
      </c>
      <c r="L843" s="56">
        <f t="shared" si="113"/>
        <v>2822.86712532</v>
      </c>
      <c r="M843" s="57"/>
      <c r="N843" s="87">
        <v>2834</v>
      </c>
      <c r="O843">
        <f t="shared" si="116"/>
        <v>194.42500000000223</v>
      </c>
      <c r="P843" s="57">
        <f t="shared" si="114"/>
        <v>-1.1765297672621073E-3</v>
      </c>
      <c r="Q843" s="81"/>
      <c r="R843" s="81"/>
    </row>
    <row r="844" spans="2:18" x14ac:dyDescent="0.25">
      <c r="B844" s="70">
        <v>42612</v>
      </c>
      <c r="C844" s="54">
        <f t="shared" si="115"/>
        <v>0.25</v>
      </c>
      <c r="D844" s="62">
        <v>9139.2800000000007</v>
      </c>
      <c r="E844" s="62">
        <v>16.5</v>
      </c>
      <c r="F844" s="72"/>
      <c r="G844" s="55">
        <f t="shared" si="108"/>
        <v>0.13037799999996641</v>
      </c>
      <c r="H844" s="56">
        <f t="shared" si="109"/>
        <v>-25.757811243335709</v>
      </c>
      <c r="I844" s="56">
        <f t="shared" si="110"/>
        <v>1.8909725250595127E-2</v>
      </c>
      <c r="J844" s="56">
        <f t="shared" si="111"/>
        <v>1.3037799999996642E-2</v>
      </c>
      <c r="K844" s="56">
        <f t="shared" si="112"/>
        <v>1.3294853264796576E-3</v>
      </c>
      <c r="L844" s="56">
        <f t="shared" si="113"/>
        <v>2822.9030377999998</v>
      </c>
      <c r="M844" s="57"/>
      <c r="N844" s="87">
        <v>2834</v>
      </c>
      <c r="O844">
        <f t="shared" si="116"/>
        <v>194.42500000000223</v>
      </c>
      <c r="P844" s="57">
        <f t="shared" si="114"/>
        <v>6.7058248681993015E-4</v>
      </c>
      <c r="Q844" s="81"/>
      <c r="R844" s="81"/>
    </row>
    <row r="845" spans="2:18" x14ac:dyDescent="0.25">
      <c r="B845" s="70">
        <v>42612.25</v>
      </c>
      <c r="C845" s="54">
        <f t="shared" si="115"/>
        <v>0.25</v>
      </c>
      <c r="D845" s="62">
        <v>9139.7150000000001</v>
      </c>
      <c r="E845" s="62">
        <v>16.399999999999999</v>
      </c>
      <c r="F845" s="72"/>
      <c r="G845" s="55">
        <f t="shared" si="108"/>
        <v>8.1609000000025217E-2</v>
      </c>
      <c r="H845" s="56">
        <f t="shared" si="109"/>
        <v>-25.808349255022677</v>
      </c>
      <c r="I845" s="56">
        <f t="shared" si="110"/>
        <v>1.1836381659303657E-2</v>
      </c>
      <c r="J845" s="56">
        <f t="shared" si="111"/>
        <v>8.1609000000025227E-3</v>
      </c>
      <c r="K845" s="56">
        <f t="shared" si="112"/>
        <v>8.3218003044025716E-4</v>
      </c>
      <c r="L845" s="56">
        <f t="shared" si="113"/>
        <v>2822.8981608999998</v>
      </c>
      <c r="M845" s="57"/>
      <c r="N845" s="87">
        <v>2834</v>
      </c>
      <c r="O845">
        <f t="shared" si="116"/>
        <v>194.42500000000223</v>
      </c>
      <c r="P845" s="57">
        <f t="shared" si="114"/>
        <v>4.1974540311186465E-4</v>
      </c>
      <c r="Q845" s="81"/>
      <c r="R845" s="81"/>
    </row>
    <row r="846" spans="2:18" x14ac:dyDescent="0.25">
      <c r="B846" s="70">
        <v>42612.5</v>
      </c>
      <c r="C846" s="54">
        <f t="shared" si="115"/>
        <v>0.25</v>
      </c>
      <c r="D846" s="62">
        <v>9139.2289999999994</v>
      </c>
      <c r="E846" s="62">
        <v>16.399999999999999</v>
      </c>
      <c r="F846" s="72"/>
      <c r="G846" s="55">
        <f t="shared" si="108"/>
        <v>0.13769340000011587</v>
      </c>
      <c r="H846" s="56">
        <f t="shared" si="109"/>
        <v>-25.751886102533717</v>
      </c>
      <c r="I846" s="56">
        <f t="shared" si="110"/>
        <v>1.9970734041196803E-2</v>
      </c>
      <c r="J846" s="56">
        <f t="shared" si="111"/>
        <v>1.3769340000011588E-2</v>
      </c>
      <c r="K846" s="56">
        <f t="shared" si="112"/>
        <v>1.4040816307451815E-3</v>
      </c>
      <c r="L846" s="56">
        <f t="shared" si="113"/>
        <v>2822.9037693400001</v>
      </c>
      <c r="M846" s="57"/>
      <c r="N846" s="87">
        <v>2834</v>
      </c>
      <c r="O846">
        <f t="shared" si="116"/>
        <v>194.42500000000223</v>
      </c>
      <c r="P846" s="57">
        <f t="shared" si="114"/>
        <v>7.082083065455281E-4</v>
      </c>
      <c r="Q846" s="81"/>
      <c r="R846" s="81"/>
    </row>
    <row r="847" spans="2:18" x14ac:dyDescent="0.25">
      <c r="B847" s="70">
        <v>42612.75</v>
      </c>
      <c r="C847" s="54">
        <f t="shared" si="115"/>
        <v>0.25</v>
      </c>
      <c r="D847" s="62">
        <v>9141.2540000000008</v>
      </c>
      <c r="E847" s="62">
        <v>16.399999999999999</v>
      </c>
      <c r="F847" s="72"/>
      <c r="G847" s="55">
        <f t="shared" si="108"/>
        <v>-9.5991600000052052E-2</v>
      </c>
      <c r="H847" s="56">
        <f t="shared" si="109"/>
        <v>-25.987149916360977</v>
      </c>
      <c r="I847" s="56">
        <f t="shared" si="110"/>
        <v>-1.3922400883327548E-2</v>
      </c>
      <c r="J847" s="56">
        <f t="shared" si="111"/>
        <v>-9.5991600000052066E-3</v>
      </c>
      <c r="K847" s="56">
        <f t="shared" si="112"/>
        <v>-9.7884170385653083E-4</v>
      </c>
      <c r="L847" s="56">
        <f t="shared" si="113"/>
        <v>2822.8804008399998</v>
      </c>
      <c r="M847" s="57"/>
      <c r="N847" s="87">
        <v>2834</v>
      </c>
      <c r="O847">
        <f t="shared" si="116"/>
        <v>194.42500000000223</v>
      </c>
      <c r="P847" s="57">
        <f t="shared" si="114"/>
        <v>-4.937204577603238E-4</v>
      </c>
      <c r="Q847" s="81"/>
      <c r="R847" s="81"/>
    </row>
    <row r="848" spans="2:18" x14ac:dyDescent="0.25">
      <c r="B848" s="70">
        <v>42613</v>
      </c>
      <c r="C848" s="54">
        <f t="shared" si="115"/>
        <v>0.25</v>
      </c>
      <c r="D848" s="62">
        <v>9140.08</v>
      </c>
      <c r="E848" s="62">
        <v>16.399999999999999</v>
      </c>
      <c r="F848" s="72"/>
      <c r="G848" s="55">
        <f t="shared" si="108"/>
        <v>3.9488000000050399E-2</v>
      </c>
      <c r="H848" s="56">
        <f t="shared" si="109"/>
        <v>-25.850754776673284</v>
      </c>
      <c r="I848" s="56">
        <f t="shared" si="110"/>
        <v>5.7272486976073095E-3</v>
      </c>
      <c r="J848" s="56">
        <f t="shared" si="111"/>
        <v>3.9488000000050399E-3</v>
      </c>
      <c r="K848" s="56">
        <f t="shared" si="112"/>
        <v>4.0266545408051393E-4</v>
      </c>
      <c r="L848" s="56">
        <f t="shared" si="113"/>
        <v>2822.8939488000001</v>
      </c>
      <c r="M848" s="57"/>
      <c r="N848" s="87">
        <v>2834</v>
      </c>
      <c r="O848">
        <f t="shared" si="116"/>
        <v>194.42500000000223</v>
      </c>
      <c r="P848" s="57">
        <f t="shared" si="114"/>
        <v>2.0310145300269999E-4</v>
      </c>
      <c r="Q848" s="81"/>
      <c r="R848" s="81"/>
    </row>
    <row r="849" spans="2:18" x14ac:dyDescent="0.25">
      <c r="B849" s="70">
        <v>42613.25</v>
      </c>
      <c r="C849" s="54">
        <f t="shared" si="115"/>
        <v>0.25</v>
      </c>
      <c r="D849" s="62">
        <v>9140.3009999999995</v>
      </c>
      <c r="E849" s="62">
        <v>16.399999999999999</v>
      </c>
      <c r="F849" s="72"/>
      <c r="G849" s="55">
        <f t="shared" si="108"/>
        <v>1.3984600000102456E-2</v>
      </c>
      <c r="H849" s="56">
        <f t="shared" si="109"/>
        <v>-25.876430476879932</v>
      </c>
      <c r="I849" s="56">
        <f t="shared" si="110"/>
        <v>2.02829421943486E-3</v>
      </c>
      <c r="J849" s="56">
        <f t="shared" si="111"/>
        <v>1.3984600000102457E-3</v>
      </c>
      <c r="K849" s="56">
        <f t="shared" si="112"/>
        <v>1.4260320373704478E-4</v>
      </c>
      <c r="L849" s="56">
        <f t="shared" si="113"/>
        <v>2822.8913984599999</v>
      </c>
      <c r="M849" s="57"/>
      <c r="N849" s="87">
        <v>2834</v>
      </c>
      <c r="O849">
        <f t="shared" si="116"/>
        <v>194.42500000000223</v>
      </c>
      <c r="P849" s="57">
        <f t="shared" si="114"/>
        <v>7.1927992799806074E-5</v>
      </c>
      <c r="Q849" s="81"/>
      <c r="R849" s="81"/>
    </row>
    <row r="850" spans="2:18" x14ac:dyDescent="0.25">
      <c r="B850" s="70">
        <v>42613.5</v>
      </c>
      <c r="C850" s="54">
        <f t="shared" si="115"/>
        <v>0.25</v>
      </c>
      <c r="D850" s="62">
        <v>9140.9529999999995</v>
      </c>
      <c r="E850" s="62">
        <v>16.399999999999999</v>
      </c>
      <c r="F850" s="72"/>
      <c r="G850" s="55">
        <f t="shared" si="108"/>
        <v>-6.1256199999902589E-2</v>
      </c>
      <c r="H850" s="56">
        <f t="shared" si="109"/>
        <v>-25.952179725385122</v>
      </c>
      <c r="I850" s="56">
        <f t="shared" si="110"/>
        <v>-8.8844583587258715E-3</v>
      </c>
      <c r="J850" s="56">
        <f t="shared" si="111"/>
        <v>-6.1256199999902596E-3</v>
      </c>
      <c r="K850" s="56">
        <f t="shared" si="112"/>
        <v>-6.2463927239100674E-4</v>
      </c>
      <c r="L850" s="56">
        <f t="shared" si="113"/>
        <v>2822.8838743799997</v>
      </c>
      <c r="M850" s="57"/>
      <c r="N850" s="87">
        <v>2834</v>
      </c>
      <c r="O850">
        <f t="shared" si="116"/>
        <v>194.42500000000223</v>
      </c>
      <c r="P850" s="57">
        <f t="shared" si="114"/>
        <v>-3.150633920529864E-4</v>
      </c>
      <c r="Q850" s="81"/>
      <c r="R850" s="81"/>
    </row>
    <row r="851" spans="2:18" x14ac:dyDescent="0.25">
      <c r="B851" s="70">
        <v>42613.75</v>
      </c>
      <c r="C851" s="54">
        <f t="shared" si="115"/>
        <v>0.25</v>
      </c>
      <c r="D851" s="62">
        <v>9141.6730000000007</v>
      </c>
      <c r="E851" s="62">
        <v>16.399999999999999</v>
      </c>
      <c r="F851" s="72"/>
      <c r="G851" s="55">
        <f t="shared" si="108"/>
        <v>-0.14434420000003692</v>
      </c>
      <c r="H851" s="56">
        <f t="shared" si="109"/>
        <v>-26.035829417314972</v>
      </c>
      <c r="I851" s="56">
        <f t="shared" si="110"/>
        <v>-2.0935350776345354E-2</v>
      </c>
      <c r="J851" s="56">
        <f t="shared" si="111"/>
        <v>-1.4434420000003693E-2</v>
      </c>
      <c r="K851" s="56">
        <f t="shared" si="112"/>
        <v>-1.4719009024723765E-3</v>
      </c>
      <c r="L851" s="56">
        <f t="shared" si="113"/>
        <v>2822.8755655800001</v>
      </c>
      <c r="M851" s="57"/>
      <c r="N851" s="87">
        <v>2834</v>
      </c>
      <c r="O851">
        <f t="shared" si="116"/>
        <v>194.42500000000223</v>
      </c>
      <c r="P851" s="57">
        <f t="shared" si="114"/>
        <v>-7.4241584158433983E-4</v>
      </c>
      <c r="Q851" s="81"/>
      <c r="R851" s="81"/>
    </row>
    <row r="852" spans="2:18" x14ac:dyDescent="0.25">
      <c r="B852" s="70">
        <v>42614</v>
      </c>
      <c r="C852" s="54">
        <f t="shared" si="115"/>
        <v>0.25</v>
      </c>
      <c r="D852" s="62">
        <v>9138.7929999999997</v>
      </c>
      <c r="E852" s="62">
        <v>16.399999999999999</v>
      </c>
      <c r="F852" s="72"/>
      <c r="G852" s="55">
        <f t="shared" si="108"/>
        <v>0.18800780000008063</v>
      </c>
      <c r="H852" s="56">
        <f t="shared" si="109"/>
        <v>-25.701232003864106</v>
      </c>
      <c r="I852" s="56">
        <f t="shared" si="110"/>
        <v>2.7268218894071692E-2</v>
      </c>
      <c r="J852" s="56">
        <f t="shared" si="111"/>
        <v>1.8800780000008066E-2</v>
      </c>
      <c r="K852" s="56">
        <f t="shared" si="112"/>
        <v>1.9171456178488223E-3</v>
      </c>
      <c r="L852" s="56">
        <f t="shared" si="113"/>
        <v>2822.9088007800001</v>
      </c>
      <c r="M852" s="57"/>
      <c r="N852" s="87">
        <v>2834</v>
      </c>
      <c r="O852">
        <f t="shared" si="116"/>
        <v>194.42500000000223</v>
      </c>
      <c r="P852" s="57">
        <f t="shared" si="114"/>
        <v>9.6699395653891468E-4</v>
      </c>
      <c r="Q852" s="81"/>
      <c r="R852" s="81"/>
    </row>
    <row r="853" spans="2:18" x14ac:dyDescent="0.25">
      <c r="B853" s="70">
        <v>42614.25</v>
      </c>
      <c r="C853" s="54">
        <f t="shared" si="115"/>
        <v>0.25</v>
      </c>
      <c r="D853" s="62">
        <v>9139.1959999999999</v>
      </c>
      <c r="E853" s="62">
        <v>16.3</v>
      </c>
      <c r="F853" s="72"/>
      <c r="G853" s="55">
        <f t="shared" si="108"/>
        <v>0.14293160000005206</v>
      </c>
      <c r="H853" s="56">
        <f t="shared" si="109"/>
        <v>-25.748052188500878</v>
      </c>
      <c r="I853" s="56">
        <f t="shared" si="110"/>
        <v>2.0730470521327548E-2</v>
      </c>
      <c r="J853" s="56">
        <f t="shared" si="111"/>
        <v>1.4293160000005207E-2</v>
      </c>
      <c r="K853" s="56">
        <f t="shared" si="112"/>
        <v>1.4574963942565308E-3</v>
      </c>
      <c r="L853" s="56">
        <f t="shared" si="113"/>
        <v>2822.9042931599997</v>
      </c>
      <c r="M853" s="57"/>
      <c r="N853" s="87">
        <v>2834</v>
      </c>
      <c r="O853">
        <f t="shared" si="116"/>
        <v>194.42500000000223</v>
      </c>
      <c r="P853" s="57">
        <f t="shared" si="114"/>
        <v>7.3515031503176246E-4</v>
      </c>
      <c r="Q853" s="81"/>
      <c r="R853" s="81"/>
    </row>
    <row r="854" spans="2:18" x14ac:dyDescent="0.25">
      <c r="B854" s="70">
        <v>42614.5</v>
      </c>
      <c r="C854" s="54">
        <f t="shared" si="115"/>
        <v>0.25</v>
      </c>
      <c r="D854" s="62">
        <v>9136.9709999999995</v>
      </c>
      <c r="E854" s="62">
        <v>16.3</v>
      </c>
      <c r="F854" s="72"/>
      <c r="G854" s="55">
        <f t="shared" si="108"/>
        <v>0.39969660000009405</v>
      </c>
      <c r="H854" s="56">
        <f t="shared" si="109"/>
        <v>-25.489554533038927</v>
      </c>
      <c r="I854" s="56">
        <f t="shared" si="110"/>
        <v>5.7971075561833639E-2</v>
      </c>
      <c r="J854" s="56">
        <f t="shared" si="111"/>
        <v>3.9969660000009406E-2</v>
      </c>
      <c r="K854" s="56">
        <f t="shared" si="112"/>
        <v>4.0757701816569588E-3</v>
      </c>
      <c r="L854" s="56">
        <f t="shared" si="113"/>
        <v>2822.9299696600001</v>
      </c>
      <c r="M854" s="57"/>
      <c r="N854" s="87">
        <v>2834</v>
      </c>
      <c r="O854">
        <f t="shared" si="116"/>
        <v>194.42500000000223</v>
      </c>
      <c r="P854" s="57">
        <f t="shared" si="114"/>
        <v>2.0557880930954838E-3</v>
      </c>
      <c r="Q854" s="81"/>
      <c r="R854" s="81"/>
    </row>
    <row r="855" spans="2:18" x14ac:dyDescent="0.25">
      <c r="B855" s="70">
        <v>42614.75</v>
      </c>
      <c r="C855" s="54">
        <f t="shared" si="115"/>
        <v>0.25</v>
      </c>
      <c r="D855" s="62">
        <v>9139.4959999999992</v>
      </c>
      <c r="E855" s="62">
        <v>16.3</v>
      </c>
      <c r="F855" s="72"/>
      <c r="G855" s="55">
        <f t="shared" si="108"/>
        <v>0.10831160000013601</v>
      </c>
      <c r="H855" s="56">
        <f t="shared" si="109"/>
        <v>-25.782905969875173</v>
      </c>
      <c r="I855" s="56">
        <f t="shared" si="110"/>
        <v>1.5709265347339726E-2</v>
      </c>
      <c r="J855" s="56">
        <f t="shared" si="111"/>
        <v>1.0831160000013601E-2</v>
      </c>
      <c r="K855" s="56">
        <f t="shared" si="112"/>
        <v>1.104470715057387E-3</v>
      </c>
      <c r="L855" s="56">
        <f t="shared" si="113"/>
        <v>2822.9008311600001</v>
      </c>
      <c r="M855" s="57"/>
      <c r="N855" s="87">
        <v>2834</v>
      </c>
      <c r="O855">
        <f t="shared" si="116"/>
        <v>194.42500000000223</v>
      </c>
      <c r="P855" s="57">
        <f t="shared" si="114"/>
        <v>5.5708679439441823E-4</v>
      </c>
      <c r="Q855" s="81"/>
      <c r="R855" s="81"/>
    </row>
    <row r="856" spans="2:18" x14ac:dyDescent="0.25">
      <c r="B856" s="70">
        <v>42615</v>
      </c>
      <c r="C856" s="54">
        <f t="shared" si="115"/>
        <v>0.25</v>
      </c>
      <c r="D856" s="62">
        <v>9138.8130000000001</v>
      </c>
      <c r="E856" s="62">
        <v>16.3</v>
      </c>
      <c r="F856" s="72"/>
      <c r="G856" s="55">
        <f t="shared" ref="G856:G919" si="117">$N$5*(D856-J$18)-($N$7*($L$18-E856))</f>
        <v>0.18712980000003021</v>
      </c>
      <c r="H856" s="56">
        <f t="shared" ref="H856:H919" si="118">($K$9*(D856)^2)+($N$9*D856)+$P$9</f>
        <v>-25.703555584560718</v>
      </c>
      <c r="I856" s="56">
        <f t="shared" ref="I856:I919" si="119">G856*0.1450377/1</f>
        <v>2.7140875793464379E-2</v>
      </c>
      <c r="J856" s="56">
        <f t="shared" ref="J856:J919" si="120">G856*0.1/1</f>
        <v>1.8712980000003022E-2</v>
      </c>
      <c r="K856" s="56">
        <f t="shared" ref="K856:K919" si="121">+G856*0.01019716/1</f>
        <v>1.9081925113683081E-3</v>
      </c>
      <c r="L856" s="56">
        <f t="shared" ref="L856:L919" si="122">+J856+$J$21</f>
        <v>2822.90871298</v>
      </c>
      <c r="M856" s="57"/>
      <c r="N856" s="87">
        <v>2834</v>
      </c>
      <c r="O856">
        <f t="shared" si="116"/>
        <v>194.42500000000223</v>
      </c>
      <c r="P856" s="57">
        <f t="shared" si="114"/>
        <v>9.624780763792108E-4</v>
      </c>
      <c r="Q856" s="81"/>
      <c r="R856" s="81"/>
    </row>
    <row r="857" spans="2:18" x14ac:dyDescent="0.25">
      <c r="B857" s="70">
        <v>42615.25</v>
      </c>
      <c r="C857" s="54">
        <f t="shared" si="115"/>
        <v>0.25</v>
      </c>
      <c r="D857" s="62">
        <v>9139.5310000000009</v>
      </c>
      <c r="E857" s="62">
        <v>16.3</v>
      </c>
      <c r="F857" s="72"/>
      <c r="G857" s="55">
        <f t="shared" si="117"/>
        <v>0.1042725999999429</v>
      </c>
      <c r="H857" s="56">
        <f t="shared" si="118"/>
        <v>-25.78697224692155</v>
      </c>
      <c r="I857" s="56">
        <f t="shared" si="119"/>
        <v>1.5123458077011718E-2</v>
      </c>
      <c r="J857" s="56">
        <f t="shared" si="120"/>
        <v>1.042725999999429E-2</v>
      </c>
      <c r="K857" s="56">
        <f t="shared" si="121"/>
        <v>1.0632843858154179E-3</v>
      </c>
      <c r="L857" s="56">
        <f t="shared" si="122"/>
        <v>2822.90042726</v>
      </c>
      <c r="M857" s="57"/>
      <c r="N857" s="87">
        <v>2834</v>
      </c>
      <c r="O857">
        <f t="shared" si="116"/>
        <v>194.42500000000223</v>
      </c>
      <c r="P857" s="57">
        <f t="shared" si="114"/>
        <v>5.3631271698568453E-4</v>
      </c>
      <c r="Q857" s="81"/>
      <c r="R857" s="81"/>
    </row>
    <row r="858" spans="2:18" x14ac:dyDescent="0.25">
      <c r="B858" s="70">
        <v>42615.5</v>
      </c>
      <c r="C858" s="54">
        <f t="shared" si="115"/>
        <v>0.25</v>
      </c>
      <c r="D858" s="62">
        <v>9138.8770000000004</v>
      </c>
      <c r="E858" s="62">
        <v>16.3</v>
      </c>
      <c r="F858" s="72"/>
      <c r="G858" s="55">
        <f t="shared" si="117"/>
        <v>0.17974419999999497</v>
      </c>
      <c r="H858" s="56">
        <f t="shared" si="118"/>
        <v>-25.710991043959893</v>
      </c>
      <c r="I858" s="56">
        <f t="shared" si="119"/>
        <v>2.6069685356339269E-2</v>
      </c>
      <c r="J858" s="56">
        <f t="shared" si="120"/>
        <v>1.7974419999999498E-2</v>
      </c>
      <c r="K858" s="56">
        <f t="shared" si="121"/>
        <v>1.8328803664719488E-3</v>
      </c>
      <c r="L858" s="56">
        <f t="shared" si="122"/>
        <v>2822.9079744199998</v>
      </c>
      <c r="M858" s="57"/>
      <c r="N858" s="87">
        <v>2834</v>
      </c>
      <c r="O858">
        <f t="shared" si="116"/>
        <v>194.42500000000223</v>
      </c>
      <c r="P858" s="57">
        <f t="shared" si="114"/>
        <v>9.2449119197630404E-4</v>
      </c>
      <c r="Q858" s="81"/>
      <c r="R858" s="81"/>
    </row>
    <row r="859" spans="2:18" x14ac:dyDescent="0.25">
      <c r="B859" s="70">
        <v>42615.75</v>
      </c>
      <c r="C859" s="54">
        <f t="shared" si="115"/>
        <v>0.25</v>
      </c>
      <c r="D859" s="62">
        <v>9140.9380000000001</v>
      </c>
      <c r="E859" s="62">
        <v>16.3</v>
      </c>
      <c r="F859" s="72"/>
      <c r="G859" s="55">
        <f t="shared" si="117"/>
        <v>-5.8095199999969788E-2</v>
      </c>
      <c r="H859" s="56">
        <f t="shared" si="118"/>
        <v>-25.950437025870087</v>
      </c>
      <c r="I859" s="56">
        <f t="shared" si="119"/>
        <v>-8.4259941890356179E-3</v>
      </c>
      <c r="J859" s="56">
        <f t="shared" si="120"/>
        <v>-5.8095199999969793E-3</v>
      </c>
      <c r="K859" s="56">
        <f t="shared" si="121"/>
        <v>-5.9240604963169195E-4</v>
      </c>
      <c r="L859" s="56">
        <f t="shared" si="122"/>
        <v>2822.8841904799997</v>
      </c>
      <c r="M859" s="57"/>
      <c r="N859" s="87">
        <v>2834</v>
      </c>
      <c r="O859">
        <f t="shared" si="116"/>
        <v>194.42500000000223</v>
      </c>
      <c r="P859" s="57">
        <f t="shared" ref="P859:P922" si="123">G859/O859</f>
        <v>-2.98805194805036E-4</v>
      </c>
      <c r="Q859" s="81"/>
      <c r="R859" s="81"/>
    </row>
    <row r="860" spans="2:18" x14ac:dyDescent="0.25">
      <c r="B860" s="70">
        <v>42616</v>
      </c>
      <c r="C860" s="54">
        <f t="shared" ref="C860:C923" si="124">B860-B859</f>
        <v>0.25</v>
      </c>
      <c r="D860" s="62">
        <v>9139.3619999999992</v>
      </c>
      <c r="E860" s="62">
        <v>16.3</v>
      </c>
      <c r="F860" s="72"/>
      <c r="G860" s="55">
        <f t="shared" si="117"/>
        <v>0.1237752000001377</v>
      </c>
      <c r="H860" s="56">
        <f t="shared" si="118"/>
        <v>-25.767337942685344</v>
      </c>
      <c r="I860" s="56">
        <f t="shared" si="119"/>
        <v>1.7952070325059969E-2</v>
      </c>
      <c r="J860" s="56">
        <f t="shared" si="120"/>
        <v>1.237752000001377E-2</v>
      </c>
      <c r="K860" s="56">
        <f t="shared" si="121"/>
        <v>1.2621555184334041E-3</v>
      </c>
      <c r="L860" s="56">
        <f t="shared" si="122"/>
        <v>2822.9023775199998</v>
      </c>
      <c r="M860" s="57"/>
      <c r="N860" s="87">
        <v>2834</v>
      </c>
      <c r="O860">
        <f t="shared" ref="O860:O923" si="125">(N860-J$21)*O$20</f>
        <v>194.42500000000223</v>
      </c>
      <c r="P860" s="57">
        <f t="shared" si="123"/>
        <v>6.3662183361263354E-4</v>
      </c>
      <c r="Q860" s="81"/>
      <c r="R860" s="81"/>
    </row>
    <row r="861" spans="2:18" x14ac:dyDescent="0.25">
      <c r="B861" s="70">
        <v>42616.25</v>
      </c>
      <c r="C861" s="54">
        <f t="shared" si="124"/>
        <v>0.25</v>
      </c>
      <c r="D861" s="62">
        <v>9139.1460000000006</v>
      </c>
      <c r="E861" s="62">
        <v>16.3</v>
      </c>
      <c r="F861" s="72"/>
      <c r="G861" s="55">
        <f t="shared" si="117"/>
        <v>0.14870159999996807</v>
      </c>
      <c r="H861" s="56">
        <f t="shared" si="118"/>
        <v>-25.742243228748293</v>
      </c>
      <c r="I861" s="56">
        <f t="shared" si="119"/>
        <v>2.1567338050315368E-2</v>
      </c>
      <c r="J861" s="56">
        <f t="shared" si="120"/>
        <v>1.4870159999996808E-2</v>
      </c>
      <c r="K861" s="56">
        <f t="shared" si="121"/>
        <v>1.5163340074556744E-3</v>
      </c>
      <c r="L861" s="56">
        <f t="shared" si="122"/>
        <v>2822.90487016</v>
      </c>
      <c r="M861" s="57"/>
      <c r="N861" s="87">
        <v>2834</v>
      </c>
      <c r="O861">
        <f t="shared" si="125"/>
        <v>194.42500000000223</v>
      </c>
      <c r="P861" s="57">
        <f t="shared" si="123"/>
        <v>7.648275684709598E-4</v>
      </c>
      <c r="Q861" s="81"/>
      <c r="R861" s="81"/>
    </row>
    <row r="862" spans="2:18" x14ac:dyDescent="0.25">
      <c r="B862" s="70">
        <v>42616.5</v>
      </c>
      <c r="C862" s="54">
        <f t="shared" si="124"/>
        <v>0.25</v>
      </c>
      <c r="D862" s="62">
        <v>9139.4959999999992</v>
      </c>
      <c r="E862" s="62">
        <v>16.3</v>
      </c>
      <c r="F862" s="72"/>
      <c r="G862" s="55">
        <f t="shared" si="117"/>
        <v>0.10831160000013601</v>
      </c>
      <c r="H862" s="56">
        <f t="shared" si="118"/>
        <v>-25.782905969875173</v>
      </c>
      <c r="I862" s="56">
        <f t="shared" si="119"/>
        <v>1.5709265347339726E-2</v>
      </c>
      <c r="J862" s="56">
        <f t="shared" si="120"/>
        <v>1.0831160000013601E-2</v>
      </c>
      <c r="K862" s="56">
        <f t="shared" si="121"/>
        <v>1.104470715057387E-3</v>
      </c>
      <c r="L862" s="56">
        <f t="shared" si="122"/>
        <v>2822.9008311600001</v>
      </c>
      <c r="M862" s="57"/>
      <c r="N862" s="87">
        <v>2834</v>
      </c>
      <c r="O862">
        <f t="shared" si="125"/>
        <v>194.42500000000223</v>
      </c>
      <c r="P862" s="57">
        <f t="shared" si="123"/>
        <v>5.5708679439441823E-4</v>
      </c>
      <c r="Q862" s="81"/>
      <c r="R862" s="81"/>
    </row>
    <row r="863" spans="2:18" x14ac:dyDescent="0.25">
      <c r="B863" s="70">
        <v>42616.75</v>
      </c>
      <c r="C863" s="54">
        <f t="shared" si="124"/>
        <v>0.25</v>
      </c>
      <c r="D863" s="62">
        <v>9140.6010000000006</v>
      </c>
      <c r="E863" s="62">
        <v>16.3</v>
      </c>
      <c r="F863" s="72"/>
      <c r="G863" s="55">
        <f t="shared" si="117"/>
        <v>-1.920540000002352E-2</v>
      </c>
      <c r="H863" s="56">
        <f t="shared" si="118"/>
        <v>-25.911284402589445</v>
      </c>
      <c r="I863" s="56">
        <f t="shared" si="119"/>
        <v>-2.7855070435834112E-3</v>
      </c>
      <c r="J863" s="56">
        <f t="shared" si="120"/>
        <v>-1.9205400000023522E-3</v>
      </c>
      <c r="K863" s="56">
        <f t="shared" si="121"/>
        <v>-1.9584053666423984E-4</v>
      </c>
      <c r="L863" s="56">
        <f t="shared" si="122"/>
        <v>2822.88807946</v>
      </c>
      <c r="M863" s="57"/>
      <c r="N863" s="87">
        <v>2834</v>
      </c>
      <c r="O863">
        <f t="shared" si="125"/>
        <v>194.42500000000223</v>
      </c>
      <c r="P863" s="57">
        <f t="shared" si="123"/>
        <v>-9.8780506622210627E-5</v>
      </c>
      <c r="Q863" s="81"/>
      <c r="R863" s="81"/>
    </row>
    <row r="864" spans="2:18" x14ac:dyDescent="0.25">
      <c r="B864" s="70">
        <v>42617</v>
      </c>
      <c r="C864" s="54">
        <f t="shared" si="124"/>
        <v>0.25</v>
      </c>
      <c r="D864" s="62">
        <v>9139.3970000000008</v>
      </c>
      <c r="E864" s="62">
        <v>16.2</v>
      </c>
      <c r="F864" s="72"/>
      <c r="G864" s="55">
        <f t="shared" si="117"/>
        <v>0.1211661999999446</v>
      </c>
      <c r="H864" s="56">
        <f t="shared" si="118"/>
        <v>-25.771404217689906</v>
      </c>
      <c r="I864" s="56">
        <f t="shared" si="119"/>
        <v>1.7573666965731965E-2</v>
      </c>
      <c r="J864" s="56">
        <f t="shared" si="120"/>
        <v>1.2116619999994461E-2</v>
      </c>
      <c r="K864" s="56">
        <f t="shared" si="121"/>
        <v>1.235551127991435E-3</v>
      </c>
      <c r="L864" s="56">
        <f t="shared" si="122"/>
        <v>2822.90211662</v>
      </c>
      <c r="M864" s="57"/>
      <c r="N864" s="87">
        <v>2834</v>
      </c>
      <c r="O864">
        <f t="shared" si="125"/>
        <v>194.42500000000223</v>
      </c>
      <c r="P864" s="57">
        <f t="shared" si="123"/>
        <v>6.2320277742030717E-4</v>
      </c>
      <c r="Q864" s="81"/>
      <c r="R864" s="81"/>
    </row>
    <row r="865" spans="2:18" x14ac:dyDescent="0.25">
      <c r="B865" s="70">
        <v>42617.25</v>
      </c>
      <c r="C865" s="54">
        <f t="shared" si="124"/>
        <v>0.25</v>
      </c>
      <c r="D865" s="62">
        <v>9139.9830000000002</v>
      </c>
      <c r="E865" s="62">
        <v>16.2</v>
      </c>
      <c r="F865" s="72"/>
      <c r="G865" s="55">
        <f t="shared" si="117"/>
        <v>5.3541800000021844E-2</v>
      </c>
      <c r="H865" s="56">
        <f t="shared" si="118"/>
        <v>-25.839485358410911</v>
      </c>
      <c r="I865" s="56">
        <f t="shared" si="119"/>
        <v>7.765579525863168E-3</v>
      </c>
      <c r="J865" s="56">
        <f t="shared" si="120"/>
        <v>5.3541800000021849E-3</v>
      </c>
      <c r="K865" s="56">
        <f t="shared" si="121"/>
        <v>5.4597430128822274E-4</v>
      </c>
      <c r="L865" s="56">
        <f t="shared" si="122"/>
        <v>2822.8953541799997</v>
      </c>
      <c r="M865" s="57"/>
      <c r="N865" s="87">
        <v>2834</v>
      </c>
      <c r="O865">
        <f t="shared" si="125"/>
        <v>194.42500000000223</v>
      </c>
      <c r="P865" s="57">
        <f t="shared" si="123"/>
        <v>2.7538536710824859E-4</v>
      </c>
      <c r="Q865" s="81"/>
      <c r="R865" s="81"/>
    </row>
    <row r="866" spans="2:18" x14ac:dyDescent="0.25">
      <c r="B866" s="70">
        <v>42617.5</v>
      </c>
      <c r="C866" s="54">
        <f t="shared" si="124"/>
        <v>0.25</v>
      </c>
      <c r="D866" s="62">
        <v>9140.3009999999995</v>
      </c>
      <c r="E866" s="62">
        <v>16.2</v>
      </c>
      <c r="F866" s="72"/>
      <c r="G866" s="55">
        <f t="shared" si="117"/>
        <v>1.6844600000102451E-2</v>
      </c>
      <c r="H866" s="56">
        <f t="shared" si="118"/>
        <v>-25.876430476879932</v>
      </c>
      <c r="I866" s="56">
        <f t="shared" si="119"/>
        <v>2.443102041434859E-3</v>
      </c>
      <c r="J866" s="56">
        <f t="shared" si="120"/>
        <v>1.6844600000102451E-3</v>
      </c>
      <c r="K866" s="56">
        <f t="shared" si="121"/>
        <v>1.7176708133704471E-4</v>
      </c>
      <c r="L866" s="56">
        <f t="shared" si="122"/>
        <v>2822.8916844599999</v>
      </c>
      <c r="M866" s="57"/>
      <c r="N866" s="87">
        <v>2834</v>
      </c>
      <c r="O866">
        <f t="shared" si="125"/>
        <v>194.42500000000223</v>
      </c>
      <c r="P866" s="57">
        <f t="shared" si="123"/>
        <v>8.6638035232620593E-5</v>
      </c>
      <c r="Q866" s="81"/>
      <c r="R866" s="81"/>
    </row>
    <row r="867" spans="2:18" x14ac:dyDescent="0.25">
      <c r="B867" s="70">
        <v>42617.75</v>
      </c>
      <c r="C867" s="54">
        <f t="shared" si="124"/>
        <v>0.25</v>
      </c>
      <c r="D867" s="62">
        <v>9141.74</v>
      </c>
      <c r="E867" s="62">
        <v>16.2</v>
      </c>
      <c r="F867" s="72"/>
      <c r="G867" s="55">
        <f t="shared" si="117"/>
        <v>-0.14921599999993282</v>
      </c>
      <c r="H867" s="56">
        <f t="shared" si="118"/>
        <v>-26.04361349734836</v>
      </c>
      <c r="I867" s="56">
        <f t="shared" si="119"/>
        <v>-2.1641945443190255E-2</v>
      </c>
      <c r="J867" s="56">
        <f t="shared" si="120"/>
        <v>-1.4921599999993283E-2</v>
      </c>
      <c r="K867" s="56">
        <f t="shared" si="121"/>
        <v>-1.5215794265593149E-3</v>
      </c>
      <c r="L867" s="56">
        <f t="shared" si="122"/>
        <v>2822.8750783999999</v>
      </c>
      <c r="M867" s="57"/>
      <c r="N867" s="87">
        <v>2834</v>
      </c>
      <c r="O867">
        <f t="shared" si="125"/>
        <v>194.42500000000223</v>
      </c>
      <c r="P867" s="57">
        <f t="shared" si="123"/>
        <v>-7.6747331876009315E-4</v>
      </c>
      <c r="Q867" s="81"/>
      <c r="R867" s="81"/>
    </row>
    <row r="868" spans="2:18" x14ac:dyDescent="0.25">
      <c r="B868" s="70">
        <v>42618</v>
      </c>
      <c r="C868" s="54">
        <f t="shared" si="124"/>
        <v>0.25</v>
      </c>
      <c r="D868" s="62">
        <v>9139.6119999999992</v>
      </c>
      <c r="E868" s="62">
        <v>16.2</v>
      </c>
      <c r="F868" s="72"/>
      <c r="G868" s="55">
        <f t="shared" si="117"/>
        <v>9.6355200000137725E-2</v>
      </c>
      <c r="H868" s="56">
        <f t="shared" si="118"/>
        <v>-25.796382775845132</v>
      </c>
      <c r="I868" s="56">
        <f t="shared" si="119"/>
        <v>1.3975136591059974E-2</v>
      </c>
      <c r="J868" s="56">
        <f t="shared" si="120"/>
        <v>9.6355200000137736E-3</v>
      </c>
      <c r="K868" s="56">
        <f t="shared" si="121"/>
        <v>9.8254939123340449E-4</v>
      </c>
      <c r="L868" s="56">
        <f t="shared" si="122"/>
        <v>2822.8996355199997</v>
      </c>
      <c r="M868" s="57"/>
      <c r="N868" s="87">
        <v>2834</v>
      </c>
      <c r="O868">
        <f t="shared" si="125"/>
        <v>194.42500000000223</v>
      </c>
      <c r="P868" s="57">
        <f t="shared" si="123"/>
        <v>4.9559058763089432E-4</v>
      </c>
      <c r="Q868" s="81"/>
      <c r="R868" s="81"/>
    </row>
    <row r="869" spans="2:18" x14ac:dyDescent="0.25">
      <c r="B869" s="70">
        <v>42618.25</v>
      </c>
      <c r="C869" s="54">
        <f t="shared" si="124"/>
        <v>0.25</v>
      </c>
      <c r="D869" s="62">
        <v>9139.6119999999992</v>
      </c>
      <c r="E869" s="62">
        <v>16.2</v>
      </c>
      <c r="F869" s="72"/>
      <c r="G869" s="55">
        <f t="shared" si="117"/>
        <v>9.6355200000137725E-2</v>
      </c>
      <c r="H869" s="56">
        <f t="shared" si="118"/>
        <v>-25.796382775845132</v>
      </c>
      <c r="I869" s="56">
        <f t="shared" si="119"/>
        <v>1.3975136591059974E-2</v>
      </c>
      <c r="J869" s="56">
        <f t="shared" si="120"/>
        <v>9.6355200000137736E-3</v>
      </c>
      <c r="K869" s="56">
        <f t="shared" si="121"/>
        <v>9.8254939123340449E-4</v>
      </c>
      <c r="L869" s="56">
        <f t="shared" si="122"/>
        <v>2822.8996355199997</v>
      </c>
      <c r="M869" s="57"/>
      <c r="N869" s="87">
        <v>2834</v>
      </c>
      <c r="O869">
        <f t="shared" si="125"/>
        <v>194.42500000000223</v>
      </c>
      <c r="P869" s="57">
        <f t="shared" si="123"/>
        <v>4.9559058763089432E-4</v>
      </c>
      <c r="Q869" s="81"/>
      <c r="R869" s="81"/>
    </row>
    <row r="870" spans="2:18" x14ac:dyDescent="0.25">
      <c r="B870" s="70">
        <v>42618.5</v>
      </c>
      <c r="C870" s="54">
        <f t="shared" si="124"/>
        <v>0.25</v>
      </c>
      <c r="D870" s="62">
        <v>9139.7150000000001</v>
      </c>
      <c r="E870" s="62">
        <v>16.2</v>
      </c>
      <c r="F870" s="72"/>
      <c r="G870" s="55">
        <f t="shared" si="117"/>
        <v>8.4469000000025204E-2</v>
      </c>
      <c r="H870" s="56">
        <f t="shared" si="118"/>
        <v>-25.808349255022677</v>
      </c>
      <c r="I870" s="56">
        <f t="shared" si="119"/>
        <v>1.2251189481303654E-2</v>
      </c>
      <c r="J870" s="56">
        <f t="shared" si="120"/>
        <v>8.4469000000025208E-3</v>
      </c>
      <c r="K870" s="56">
        <f t="shared" si="121"/>
        <v>8.6134390804025701E-4</v>
      </c>
      <c r="L870" s="56">
        <f t="shared" si="122"/>
        <v>2822.8984468999997</v>
      </c>
      <c r="M870" s="57"/>
      <c r="N870" s="87">
        <v>2834</v>
      </c>
      <c r="O870">
        <f t="shared" si="125"/>
        <v>194.42500000000223</v>
      </c>
      <c r="P870" s="57">
        <f t="shared" si="123"/>
        <v>4.344554455446791E-4</v>
      </c>
      <c r="Q870" s="81"/>
      <c r="R870" s="81"/>
    </row>
    <row r="871" spans="2:18" x14ac:dyDescent="0.25">
      <c r="B871" s="70">
        <v>42618.75</v>
      </c>
      <c r="C871" s="54">
        <f t="shared" si="124"/>
        <v>0.25</v>
      </c>
      <c r="D871" s="62">
        <v>9140.2669999999998</v>
      </c>
      <c r="E871" s="62">
        <v>16.2</v>
      </c>
      <c r="F871" s="72"/>
      <c r="G871" s="55">
        <f t="shared" si="117"/>
        <v>2.0768200000062145E-2</v>
      </c>
      <c r="H871" s="56">
        <f t="shared" si="118"/>
        <v>-25.872480367771459</v>
      </c>
      <c r="I871" s="56">
        <f t="shared" si="119"/>
        <v>3.0121719611490134E-3</v>
      </c>
      <c r="J871" s="56">
        <f t="shared" si="120"/>
        <v>2.0768200000062147E-3</v>
      </c>
      <c r="K871" s="56">
        <f t="shared" si="121"/>
        <v>2.1177665831263371E-4</v>
      </c>
      <c r="L871" s="56">
        <f t="shared" si="122"/>
        <v>2822.8920768200001</v>
      </c>
      <c r="M871" s="57"/>
      <c r="N871" s="87">
        <v>2834</v>
      </c>
      <c r="O871">
        <f t="shared" si="125"/>
        <v>194.42500000000223</v>
      </c>
      <c r="P871" s="57">
        <f t="shared" si="123"/>
        <v>1.0681856757136123E-4</v>
      </c>
      <c r="Q871" s="81"/>
      <c r="R871" s="81"/>
    </row>
    <row r="872" spans="2:18" x14ac:dyDescent="0.25">
      <c r="B872" s="70">
        <v>42619</v>
      </c>
      <c r="C872" s="54">
        <f t="shared" si="124"/>
        <v>0.25</v>
      </c>
      <c r="D872" s="62">
        <v>9138.9789999999994</v>
      </c>
      <c r="E872" s="62">
        <v>16.2</v>
      </c>
      <c r="F872" s="72"/>
      <c r="G872" s="55">
        <f t="shared" si="117"/>
        <v>0.16940340000011589</v>
      </c>
      <c r="H872" s="56">
        <f t="shared" si="118"/>
        <v>-25.722841311063348</v>
      </c>
      <c r="I872" s="56">
        <f t="shared" si="119"/>
        <v>2.4569879508196807E-2</v>
      </c>
      <c r="J872" s="56">
        <f t="shared" si="120"/>
        <v>1.694034000001159E-2</v>
      </c>
      <c r="K872" s="56">
        <f t="shared" si="121"/>
        <v>1.7274335743451819E-3</v>
      </c>
      <c r="L872" s="56">
        <f t="shared" si="122"/>
        <v>2822.9069403399999</v>
      </c>
      <c r="M872" s="57"/>
      <c r="N872" s="87">
        <v>2834</v>
      </c>
      <c r="O872">
        <f t="shared" si="125"/>
        <v>194.42500000000223</v>
      </c>
      <c r="P872" s="57">
        <f t="shared" si="123"/>
        <v>8.7130461617648933E-4</v>
      </c>
      <c r="Q872" s="81"/>
      <c r="R872" s="81"/>
    </row>
    <row r="873" spans="2:18" x14ac:dyDescent="0.25">
      <c r="B873" s="70">
        <v>42619.25</v>
      </c>
      <c r="C873" s="54">
        <f t="shared" si="124"/>
        <v>0.25</v>
      </c>
      <c r="D873" s="62">
        <v>9138.5609999999997</v>
      </c>
      <c r="E873" s="62">
        <v>16.2</v>
      </c>
      <c r="F873" s="72"/>
      <c r="G873" s="55">
        <f t="shared" si="117"/>
        <v>0.21764060000007726</v>
      </c>
      <c r="H873" s="56">
        <f t="shared" si="118"/>
        <v>-25.67427848051193</v>
      </c>
      <c r="I873" s="56">
        <f t="shared" si="119"/>
        <v>3.1566092050631205E-2</v>
      </c>
      <c r="J873" s="56">
        <f t="shared" si="120"/>
        <v>2.1764060000007728E-2</v>
      </c>
      <c r="K873" s="56">
        <f t="shared" si="121"/>
        <v>2.2193160206967879E-3</v>
      </c>
      <c r="L873" s="56">
        <f t="shared" si="122"/>
        <v>2822.9117640599998</v>
      </c>
      <c r="M873" s="57"/>
      <c r="N873" s="87">
        <v>2834</v>
      </c>
      <c r="O873">
        <f t="shared" si="125"/>
        <v>194.42500000000223</v>
      </c>
      <c r="P873" s="57">
        <f t="shared" si="123"/>
        <v>1.1194064549315921E-3</v>
      </c>
      <c r="Q873" s="81"/>
      <c r="R873" s="81"/>
    </row>
    <row r="874" spans="2:18" x14ac:dyDescent="0.25">
      <c r="B874" s="70">
        <v>42619.5</v>
      </c>
      <c r="C874" s="54">
        <f t="shared" si="124"/>
        <v>0.25</v>
      </c>
      <c r="D874" s="62">
        <v>9138.393</v>
      </c>
      <c r="E874" s="62">
        <v>16.2</v>
      </c>
      <c r="F874" s="72"/>
      <c r="G874" s="55">
        <f t="shared" si="117"/>
        <v>0.23702780000003865</v>
      </c>
      <c r="H874" s="56">
        <f t="shared" si="118"/>
        <v>-25.654760426506982</v>
      </c>
      <c r="I874" s="56">
        <f t="shared" si="119"/>
        <v>3.4377966948065601E-2</v>
      </c>
      <c r="J874" s="56">
        <f t="shared" si="120"/>
        <v>2.3702780000003865E-2</v>
      </c>
      <c r="K874" s="56">
        <f t="shared" si="121"/>
        <v>2.417010401048394E-3</v>
      </c>
      <c r="L874" s="56">
        <f t="shared" si="122"/>
        <v>2822.9137027799998</v>
      </c>
      <c r="M874" s="57"/>
      <c r="N874" s="87">
        <v>2834</v>
      </c>
      <c r="O874">
        <f t="shared" si="125"/>
        <v>194.42500000000223</v>
      </c>
      <c r="P874" s="57">
        <f t="shared" si="123"/>
        <v>1.2191220264885479E-3</v>
      </c>
      <c r="Q874" s="81"/>
      <c r="R874" s="81"/>
    </row>
    <row r="875" spans="2:18" x14ac:dyDescent="0.25">
      <c r="B875" s="70">
        <v>42619.75</v>
      </c>
      <c r="C875" s="54">
        <f t="shared" si="124"/>
        <v>0.25</v>
      </c>
      <c r="D875" s="62">
        <v>9141.1029999999992</v>
      </c>
      <c r="E875" s="62">
        <v>16.2</v>
      </c>
      <c r="F875" s="72"/>
      <c r="G875" s="55">
        <f t="shared" si="117"/>
        <v>-7.5706199999860613E-2</v>
      </c>
      <c r="H875" s="56">
        <f t="shared" si="118"/>
        <v>-25.969606725923541</v>
      </c>
      <c r="I875" s="56">
        <f t="shared" si="119"/>
        <v>-1.0980253123719783E-2</v>
      </c>
      <c r="J875" s="56">
        <f t="shared" si="120"/>
        <v>-7.5706199999860616E-3</v>
      </c>
      <c r="K875" s="56">
        <f t="shared" si="121"/>
        <v>-7.7198823439057871E-4</v>
      </c>
      <c r="L875" s="56">
        <f t="shared" si="122"/>
        <v>2822.8824293799998</v>
      </c>
      <c r="M875" s="57"/>
      <c r="N875" s="87">
        <v>2834</v>
      </c>
      <c r="O875">
        <f t="shared" si="125"/>
        <v>194.42500000000223</v>
      </c>
      <c r="P875" s="57">
        <f t="shared" si="123"/>
        <v>-3.8938510993884401E-4</v>
      </c>
      <c r="Q875" s="81"/>
      <c r="R875" s="81"/>
    </row>
    <row r="876" spans="2:18" x14ac:dyDescent="0.25">
      <c r="B876" s="70">
        <v>42620</v>
      </c>
      <c r="C876" s="54">
        <f t="shared" si="124"/>
        <v>0.25</v>
      </c>
      <c r="D876" s="62">
        <v>9138.7929999999997</v>
      </c>
      <c r="E876" s="62">
        <v>16.100000000000001</v>
      </c>
      <c r="F876" s="72"/>
      <c r="G876" s="55">
        <f t="shared" si="117"/>
        <v>0.19229780000008059</v>
      </c>
      <c r="H876" s="56">
        <f t="shared" si="118"/>
        <v>-25.701232003864106</v>
      </c>
      <c r="I876" s="56">
        <f t="shared" si="119"/>
        <v>2.7890430627071687E-2</v>
      </c>
      <c r="J876" s="56">
        <f t="shared" si="120"/>
        <v>1.9229780000008061E-2</v>
      </c>
      <c r="K876" s="56">
        <f t="shared" si="121"/>
        <v>1.960891434248822E-3</v>
      </c>
      <c r="L876" s="56">
        <f t="shared" si="122"/>
        <v>2822.9092297799998</v>
      </c>
      <c r="M876" s="57"/>
      <c r="N876" s="87">
        <v>2834</v>
      </c>
      <c r="O876">
        <f t="shared" si="125"/>
        <v>194.42500000000223</v>
      </c>
      <c r="P876" s="57">
        <f t="shared" si="123"/>
        <v>9.8905902018813635E-4</v>
      </c>
      <c r="Q876" s="81"/>
      <c r="R876" s="81"/>
    </row>
    <row r="877" spans="2:18" x14ac:dyDescent="0.25">
      <c r="B877" s="70">
        <v>42620.25</v>
      </c>
      <c r="C877" s="54">
        <f t="shared" si="124"/>
        <v>0.25</v>
      </c>
      <c r="D877" s="62">
        <v>9138.375</v>
      </c>
      <c r="E877" s="62">
        <v>16.100000000000001</v>
      </c>
      <c r="F877" s="72"/>
      <c r="G877" s="55">
        <f t="shared" si="117"/>
        <v>0.24053500000004197</v>
      </c>
      <c r="H877" s="56">
        <f t="shared" si="118"/>
        <v>-25.652669207164081</v>
      </c>
      <c r="I877" s="56">
        <f t="shared" si="119"/>
        <v>3.4886643169506085E-2</v>
      </c>
      <c r="J877" s="56">
        <f t="shared" si="120"/>
        <v>2.4053500000004197E-2</v>
      </c>
      <c r="K877" s="56">
        <f t="shared" si="121"/>
        <v>2.4527738806004282E-3</v>
      </c>
      <c r="L877" s="56">
        <f t="shared" si="122"/>
        <v>2822.9140534999997</v>
      </c>
      <c r="M877" s="57"/>
      <c r="N877" s="87">
        <v>2834</v>
      </c>
      <c r="O877">
        <f t="shared" si="125"/>
        <v>194.42500000000223</v>
      </c>
      <c r="P877" s="57">
        <f t="shared" si="123"/>
        <v>1.2371608589432388E-3</v>
      </c>
      <c r="Q877" s="81"/>
      <c r="R877" s="81"/>
    </row>
    <row r="878" spans="2:18" x14ac:dyDescent="0.25">
      <c r="B878" s="70">
        <v>42620.5</v>
      </c>
      <c r="C878" s="54">
        <f t="shared" si="124"/>
        <v>0.25</v>
      </c>
      <c r="D878" s="62">
        <v>9139.0949999999993</v>
      </c>
      <c r="E878" s="62">
        <v>16.100000000000001</v>
      </c>
      <c r="F878" s="72"/>
      <c r="G878" s="55">
        <f t="shared" si="117"/>
        <v>0.15744700000011752</v>
      </c>
      <c r="H878" s="56">
        <f t="shared" si="118"/>
        <v>-25.736318090921714</v>
      </c>
      <c r="I878" s="56">
        <f t="shared" si="119"/>
        <v>2.2835750751917044E-2</v>
      </c>
      <c r="J878" s="56">
        <f t="shared" si="120"/>
        <v>1.5744700000011751E-2</v>
      </c>
      <c r="K878" s="56">
        <f t="shared" si="121"/>
        <v>1.6055122505211983E-3</v>
      </c>
      <c r="L878" s="56">
        <f t="shared" si="122"/>
        <v>2822.9057447</v>
      </c>
      <c r="M878" s="57"/>
      <c r="N878" s="87">
        <v>2834</v>
      </c>
      <c r="O878">
        <f t="shared" si="125"/>
        <v>194.42500000000223</v>
      </c>
      <c r="P878" s="57">
        <f t="shared" si="123"/>
        <v>8.0980840941296498E-4</v>
      </c>
      <c r="Q878" s="81"/>
      <c r="R878" s="81"/>
    </row>
    <row r="879" spans="2:18" x14ac:dyDescent="0.25">
      <c r="B879" s="70">
        <v>42620.75</v>
      </c>
      <c r="C879" s="54">
        <f t="shared" si="124"/>
        <v>0.25</v>
      </c>
      <c r="D879" s="62">
        <v>9140.3009999999995</v>
      </c>
      <c r="E879" s="62">
        <v>16.100000000000001</v>
      </c>
      <c r="F879" s="72"/>
      <c r="G879" s="55">
        <f t="shared" si="117"/>
        <v>1.8274600000102417E-2</v>
      </c>
      <c r="H879" s="56">
        <f t="shared" si="118"/>
        <v>-25.876430476879932</v>
      </c>
      <c r="I879" s="56">
        <f t="shared" si="119"/>
        <v>2.6505059524348541E-3</v>
      </c>
      <c r="J879" s="56">
        <f t="shared" si="120"/>
        <v>1.8274600000102417E-3</v>
      </c>
      <c r="K879" s="56">
        <f t="shared" si="121"/>
        <v>1.8634902013704436E-4</v>
      </c>
      <c r="L879" s="56">
        <f t="shared" si="122"/>
        <v>2822.8918274600001</v>
      </c>
      <c r="M879" s="57"/>
      <c r="N879" s="87">
        <v>2834</v>
      </c>
      <c r="O879">
        <f t="shared" si="125"/>
        <v>194.42500000000223</v>
      </c>
      <c r="P879" s="57">
        <f t="shared" si="123"/>
        <v>9.3993056449027682E-5</v>
      </c>
      <c r="Q879" s="81"/>
      <c r="R879" s="81"/>
    </row>
    <row r="880" spans="2:18" x14ac:dyDescent="0.25">
      <c r="B880" s="70">
        <v>42621</v>
      </c>
      <c r="C880" s="54">
        <f t="shared" si="124"/>
        <v>0.25</v>
      </c>
      <c r="D880" s="62">
        <v>9138.5949999999993</v>
      </c>
      <c r="E880" s="62">
        <v>16.100000000000001</v>
      </c>
      <c r="F880" s="72"/>
      <c r="G880" s="55">
        <f t="shared" si="117"/>
        <v>0.21514700000011752</v>
      </c>
      <c r="H880" s="56">
        <f t="shared" si="118"/>
        <v>-25.678228564365099</v>
      </c>
      <c r="I880" s="56">
        <f t="shared" si="119"/>
        <v>3.1204426041917043E-2</v>
      </c>
      <c r="J880" s="56">
        <f t="shared" si="120"/>
        <v>2.1514700000011752E-2</v>
      </c>
      <c r="K880" s="56">
        <f t="shared" si="121"/>
        <v>2.1938883825211985E-3</v>
      </c>
      <c r="L880" s="56">
        <f t="shared" si="122"/>
        <v>2822.9115146999998</v>
      </c>
      <c r="M880" s="57"/>
      <c r="N880" s="87">
        <v>2834</v>
      </c>
      <c r="O880">
        <f t="shared" si="125"/>
        <v>194.42500000000223</v>
      </c>
      <c r="P880" s="57">
        <f t="shared" si="123"/>
        <v>1.1065809438092584E-3</v>
      </c>
      <c r="Q880" s="81"/>
      <c r="R880" s="81"/>
    </row>
    <row r="881" spans="2:18" x14ac:dyDescent="0.25">
      <c r="B881" s="70">
        <v>42621.25</v>
      </c>
      <c r="C881" s="54">
        <f t="shared" si="124"/>
        <v>0.25</v>
      </c>
      <c r="D881" s="62">
        <v>9139.3459999999995</v>
      </c>
      <c r="E881" s="62">
        <v>16.100000000000001</v>
      </c>
      <c r="F881" s="72"/>
      <c r="G881" s="55">
        <f t="shared" si="117"/>
        <v>0.12848160000009401</v>
      </c>
      <c r="H881" s="56">
        <f t="shared" si="118"/>
        <v>-25.765479074289715</v>
      </c>
      <c r="I881" s="56">
        <f t="shared" si="119"/>
        <v>1.8634675756333634E-2</v>
      </c>
      <c r="J881" s="56">
        <f t="shared" si="120"/>
        <v>1.2848160000009401E-2</v>
      </c>
      <c r="K881" s="56">
        <f t="shared" si="121"/>
        <v>1.3101474322569587E-3</v>
      </c>
      <c r="L881" s="56">
        <f t="shared" si="122"/>
        <v>2822.9028481599998</v>
      </c>
      <c r="M881" s="57"/>
      <c r="N881" s="87">
        <v>2834</v>
      </c>
      <c r="O881">
        <f t="shared" si="125"/>
        <v>194.42500000000223</v>
      </c>
      <c r="P881" s="57">
        <f t="shared" si="123"/>
        <v>6.608285971459048E-4</v>
      </c>
      <c r="Q881" s="81"/>
      <c r="R881" s="81"/>
    </row>
    <row r="882" spans="2:18" x14ac:dyDescent="0.25">
      <c r="B882" s="70">
        <v>42701.6429976851</v>
      </c>
      <c r="C882" s="54">
        <f t="shared" si="124"/>
        <v>80.392997685099544</v>
      </c>
      <c r="D882" s="69">
        <v>9149.26</v>
      </c>
      <c r="E882" s="68">
        <v>16</v>
      </c>
      <c r="F882" s="72"/>
      <c r="G882" s="55">
        <f t="shared" si="117"/>
        <v>-1.0141639999999832</v>
      </c>
      <c r="H882" s="56">
        <f t="shared" si="118"/>
        <v>-26.917301766612354</v>
      </c>
      <c r="I882" s="56">
        <f t="shared" si="119"/>
        <v>-0.14709201398279756</v>
      </c>
      <c r="J882" s="56">
        <f t="shared" si="120"/>
        <v>-0.10141639999999832</v>
      </c>
      <c r="K882" s="56">
        <f t="shared" si="121"/>
        <v>-1.0341592574239829E-2</v>
      </c>
      <c r="L882" s="56">
        <f t="shared" si="122"/>
        <v>2822.7885836</v>
      </c>
      <c r="M882" s="57"/>
      <c r="N882" s="87">
        <v>2834</v>
      </c>
      <c r="O882">
        <f t="shared" si="125"/>
        <v>194.42500000000223</v>
      </c>
      <c r="P882" s="57">
        <f t="shared" si="123"/>
        <v>-5.21622219364779E-3</v>
      </c>
      <c r="Q882" s="81"/>
      <c r="R882" s="81"/>
    </row>
    <row r="883" spans="2:18" x14ac:dyDescent="0.25">
      <c r="B883" s="70">
        <v>42711.730231481401</v>
      </c>
      <c r="C883" s="54">
        <f t="shared" si="124"/>
        <v>10.087233796301007</v>
      </c>
      <c r="D883" s="69">
        <v>9148.5609999999997</v>
      </c>
      <c r="E883" s="68">
        <v>16.3</v>
      </c>
      <c r="F883" s="72"/>
      <c r="G883" s="55">
        <f t="shared" si="117"/>
        <v>-0.93778939999992272</v>
      </c>
      <c r="H883" s="56">
        <f t="shared" si="118"/>
        <v>-26.836089545106006</v>
      </c>
      <c r="I883" s="56">
        <f t="shared" si="119"/>
        <v>-0.1360148176603688</v>
      </c>
      <c r="J883" s="56">
        <f t="shared" si="120"/>
        <v>-9.3778939999992275E-2</v>
      </c>
      <c r="K883" s="56">
        <f t="shared" si="121"/>
        <v>-9.5627885581032121E-3</v>
      </c>
      <c r="L883" s="56">
        <f t="shared" si="122"/>
        <v>2822.7962210599999</v>
      </c>
      <c r="M883" s="57"/>
      <c r="N883" s="87">
        <v>2834</v>
      </c>
      <c r="O883">
        <f t="shared" si="125"/>
        <v>194.42500000000223</v>
      </c>
      <c r="P883" s="57">
        <f t="shared" si="123"/>
        <v>-4.8233992542106828E-3</v>
      </c>
      <c r="Q883" s="81"/>
      <c r="R883" s="81"/>
    </row>
    <row r="884" spans="2:18" x14ac:dyDescent="0.25">
      <c r="B884" s="79">
        <v>42765.4375</v>
      </c>
      <c r="C884" s="54">
        <f t="shared" si="124"/>
        <v>53.707268518599449</v>
      </c>
      <c r="D884" s="62">
        <v>9143.0519999999997</v>
      </c>
      <c r="E884" s="68">
        <v>16.7</v>
      </c>
      <c r="F884" s="72"/>
      <c r="G884" s="55">
        <f t="shared" si="117"/>
        <v>-0.30777079999992107</v>
      </c>
      <c r="H884" s="56">
        <f t="shared" si="118"/>
        <v>-26.196042443522856</v>
      </c>
      <c r="I884" s="56">
        <f t="shared" si="119"/>
        <v>-4.463836895914855E-2</v>
      </c>
      <c r="J884" s="56">
        <f t="shared" si="120"/>
        <v>-3.0777079999992109E-2</v>
      </c>
      <c r="K884" s="56">
        <f t="shared" si="121"/>
        <v>-3.1383880909271952E-3</v>
      </c>
      <c r="L884" s="56">
        <f t="shared" si="122"/>
        <v>2822.8592229199999</v>
      </c>
      <c r="M884" s="57"/>
      <c r="N884" s="87">
        <v>2834</v>
      </c>
      <c r="O884">
        <f t="shared" si="125"/>
        <v>194.42500000000223</v>
      </c>
      <c r="P884" s="57">
        <f t="shared" si="123"/>
        <v>-1.5829795550979429E-3</v>
      </c>
      <c r="Q884" s="81"/>
      <c r="R884" s="81"/>
    </row>
    <row r="885" spans="2:18" x14ac:dyDescent="0.25">
      <c r="B885" s="79">
        <v>42801.652777777781</v>
      </c>
      <c r="C885" s="54">
        <f t="shared" si="124"/>
        <v>36.215277777781012</v>
      </c>
      <c r="D885" s="62">
        <v>9148.3960000000006</v>
      </c>
      <c r="E885" s="68">
        <v>16.7</v>
      </c>
      <c r="F885" s="72"/>
      <c r="G885" s="55">
        <f t="shared" si="117"/>
        <v>-0.92446840000003194</v>
      </c>
      <c r="H885" s="56">
        <f t="shared" si="118"/>
        <v>-26.816919309262175</v>
      </c>
      <c r="I885" s="56">
        <f t="shared" si="119"/>
        <v>-0.13408277045868464</v>
      </c>
      <c r="J885" s="56">
        <f t="shared" si="120"/>
        <v>-9.2446840000003194E-2</v>
      </c>
      <c r="K885" s="56">
        <f t="shared" si="121"/>
        <v>-9.4269521897443267E-3</v>
      </c>
      <c r="L885" s="56">
        <f t="shared" si="122"/>
        <v>2822.79755316</v>
      </c>
      <c r="M885" s="57"/>
      <c r="N885" s="87">
        <v>2834</v>
      </c>
      <c r="O885">
        <f t="shared" si="125"/>
        <v>194.42500000000223</v>
      </c>
      <c r="P885" s="57">
        <f t="shared" si="123"/>
        <v>-4.7548844027260964E-3</v>
      </c>
      <c r="Q885" s="81"/>
      <c r="R885" s="81"/>
    </row>
    <row r="886" spans="2:18" x14ac:dyDescent="0.25">
      <c r="B886" s="79">
        <v>42825.635416666664</v>
      </c>
      <c r="C886" s="54">
        <f t="shared" si="124"/>
        <v>23.98263888888323</v>
      </c>
      <c r="D886" s="62">
        <v>9145.8379999999997</v>
      </c>
      <c r="E886" s="68">
        <v>16.8</v>
      </c>
      <c r="F886" s="72"/>
      <c r="G886" s="55">
        <f t="shared" si="117"/>
        <v>-0.6307051999999278</v>
      </c>
      <c r="H886" s="56">
        <f t="shared" si="118"/>
        <v>-26.519724078432318</v>
      </c>
      <c r="I886" s="56">
        <f t="shared" si="119"/>
        <v>-9.147603158602953E-2</v>
      </c>
      <c r="J886" s="56">
        <f t="shared" si="120"/>
        <v>-6.3070519999992788E-2</v>
      </c>
      <c r="K886" s="56">
        <f t="shared" si="121"/>
        <v>-6.4314018372312641E-3</v>
      </c>
      <c r="L886" s="56">
        <f t="shared" si="122"/>
        <v>2822.8269294799998</v>
      </c>
      <c r="M886" s="57"/>
      <c r="N886" s="87">
        <v>2834</v>
      </c>
      <c r="O886">
        <f t="shared" si="125"/>
        <v>194.42500000000223</v>
      </c>
      <c r="P886" s="57">
        <f t="shared" si="123"/>
        <v>-3.2439511379705314E-3</v>
      </c>
      <c r="Q886" s="81"/>
      <c r="R886" s="81"/>
    </row>
    <row r="887" spans="2:18" x14ac:dyDescent="0.25">
      <c r="B887" s="79">
        <v>42841</v>
      </c>
      <c r="C887" s="54">
        <f t="shared" si="124"/>
        <v>15.364583333335759</v>
      </c>
      <c r="D887" s="68">
        <v>9140.0499999999993</v>
      </c>
      <c r="E887" s="68">
        <v>19</v>
      </c>
      <c r="F887" s="72"/>
      <c r="G887" s="55">
        <f t="shared" si="117"/>
        <v>5.770000000125947E-3</v>
      </c>
      <c r="H887" s="56">
        <f t="shared" si="118"/>
        <v>-25.84726938914423</v>
      </c>
      <c r="I887" s="56">
        <f t="shared" si="119"/>
        <v>8.3686752901826705E-4</v>
      </c>
      <c r="J887" s="56">
        <f t="shared" si="120"/>
        <v>5.7700000001259467E-4</v>
      </c>
      <c r="K887" s="56">
        <f t="shared" si="121"/>
        <v>5.8837613201284305E-5</v>
      </c>
      <c r="L887" s="56">
        <f t="shared" si="122"/>
        <v>2822.8905769999997</v>
      </c>
      <c r="M887" s="57"/>
      <c r="N887" s="87">
        <v>2834</v>
      </c>
      <c r="O887">
        <f t="shared" si="125"/>
        <v>194.42500000000223</v>
      </c>
      <c r="P887" s="57">
        <f t="shared" si="123"/>
        <v>2.9677253440277131E-5</v>
      </c>
      <c r="Q887" s="81"/>
      <c r="R887" s="81"/>
    </row>
    <row r="888" spans="2:18" x14ac:dyDescent="0.25">
      <c r="B888" s="79">
        <v>42841.25</v>
      </c>
      <c r="C888" s="54">
        <f t="shared" si="124"/>
        <v>0.25</v>
      </c>
      <c r="D888" s="68">
        <v>9139.9650000000001</v>
      </c>
      <c r="E888" s="68">
        <v>19</v>
      </c>
      <c r="F888" s="72"/>
      <c r="G888" s="55">
        <f t="shared" si="117"/>
        <v>1.5579000000025189E-2</v>
      </c>
      <c r="H888" s="56">
        <f t="shared" si="118"/>
        <v>-25.837394126606796</v>
      </c>
      <c r="I888" s="56">
        <f t="shared" si="119"/>
        <v>2.2595423283036532E-3</v>
      </c>
      <c r="J888" s="56">
        <f t="shared" si="120"/>
        <v>1.5579000000025189E-3</v>
      </c>
      <c r="K888" s="56">
        <f t="shared" si="121"/>
        <v>1.5886155564025686E-4</v>
      </c>
      <c r="L888" s="56">
        <f t="shared" si="122"/>
        <v>2822.8915579</v>
      </c>
      <c r="M888" s="57"/>
      <c r="N888" s="87">
        <v>2834</v>
      </c>
      <c r="O888">
        <f t="shared" si="125"/>
        <v>194.42500000000223</v>
      </c>
      <c r="P888" s="57">
        <f t="shared" si="123"/>
        <v>8.012858428712876E-5</v>
      </c>
      <c r="Q888" s="81"/>
      <c r="R888" s="81"/>
    </row>
    <row r="889" spans="2:18" x14ac:dyDescent="0.25">
      <c r="B889" s="79">
        <v>42841.5</v>
      </c>
      <c r="C889" s="54">
        <f t="shared" si="124"/>
        <v>0.25</v>
      </c>
      <c r="D889" s="68">
        <v>9139.6970000000001</v>
      </c>
      <c r="E889" s="68">
        <v>19</v>
      </c>
      <c r="F889" s="72"/>
      <c r="G889" s="55">
        <f t="shared" si="117"/>
        <v>4.6506200000028551E-2</v>
      </c>
      <c r="H889" s="56">
        <f t="shared" si="118"/>
        <v>-25.806258025318812</v>
      </c>
      <c r="I889" s="56">
        <f t="shared" si="119"/>
        <v>6.7451522837441409E-3</v>
      </c>
      <c r="J889" s="56">
        <f t="shared" si="120"/>
        <v>4.6506200000028556E-3</v>
      </c>
      <c r="K889" s="56">
        <f t="shared" si="121"/>
        <v>4.7423116239229116E-4</v>
      </c>
      <c r="L889" s="56">
        <f t="shared" si="122"/>
        <v>2822.89465062</v>
      </c>
      <c r="M889" s="57"/>
      <c r="N889" s="87">
        <v>2834</v>
      </c>
      <c r="O889">
        <f t="shared" si="125"/>
        <v>194.42500000000223</v>
      </c>
      <c r="P889" s="57">
        <f t="shared" si="123"/>
        <v>2.3919866272355931E-4</v>
      </c>
      <c r="Q889" s="81"/>
      <c r="R889" s="81"/>
    </row>
    <row r="890" spans="2:18" x14ac:dyDescent="0.25">
      <c r="B890" s="79">
        <v>42841.75</v>
      </c>
      <c r="C890" s="54">
        <f t="shared" si="124"/>
        <v>0.25</v>
      </c>
      <c r="D890" s="68">
        <v>9139.48</v>
      </c>
      <c r="E890" s="68">
        <v>19</v>
      </c>
      <c r="F890" s="72"/>
      <c r="G890" s="55">
        <f t="shared" si="117"/>
        <v>7.1548000000092357E-2</v>
      </c>
      <c r="H890" s="56">
        <f t="shared" si="118"/>
        <v>-25.781047100546175</v>
      </c>
      <c r="I890" s="56">
        <f t="shared" si="119"/>
        <v>1.0377157359613394E-2</v>
      </c>
      <c r="J890" s="56">
        <f t="shared" si="120"/>
        <v>7.1548000000092359E-3</v>
      </c>
      <c r="K890" s="56">
        <f t="shared" si="121"/>
        <v>7.2958640368094181E-4</v>
      </c>
      <c r="L890" s="56">
        <f t="shared" si="122"/>
        <v>2822.8971548</v>
      </c>
      <c r="M890" s="57"/>
      <c r="N890" s="87">
        <v>2834</v>
      </c>
      <c r="O890">
        <f t="shared" si="125"/>
        <v>194.42500000000223</v>
      </c>
      <c r="P890" s="57">
        <f t="shared" si="123"/>
        <v>3.6799794265187882E-4</v>
      </c>
      <c r="Q890" s="81"/>
      <c r="R890" s="81"/>
    </row>
    <row r="891" spans="2:18" x14ac:dyDescent="0.25">
      <c r="B891" s="79">
        <v>42842</v>
      </c>
      <c r="C891" s="54">
        <f t="shared" si="124"/>
        <v>0.25</v>
      </c>
      <c r="D891" s="68">
        <v>9139.6309999999994</v>
      </c>
      <c r="E891" s="68">
        <v>19</v>
      </c>
      <c r="F891" s="72"/>
      <c r="G891" s="55">
        <f t="shared" si="117"/>
        <v>5.4122600000110835E-2</v>
      </c>
      <c r="H891" s="56">
        <f t="shared" si="118"/>
        <v>-25.798590184278282</v>
      </c>
      <c r="I891" s="56">
        <f t="shared" si="119"/>
        <v>7.8498174220360747E-3</v>
      </c>
      <c r="J891" s="56">
        <f t="shared" si="120"/>
        <v>5.4122600000110835E-3</v>
      </c>
      <c r="K891" s="56">
        <f t="shared" si="121"/>
        <v>5.5189681181713019E-4</v>
      </c>
      <c r="L891" s="56">
        <f t="shared" si="122"/>
        <v>2822.8954122599998</v>
      </c>
      <c r="M891" s="57"/>
      <c r="N891" s="87">
        <v>2834</v>
      </c>
      <c r="O891">
        <f t="shared" si="125"/>
        <v>194.42500000000223</v>
      </c>
      <c r="P891" s="57">
        <f t="shared" si="123"/>
        <v>2.7837263726429324E-4</v>
      </c>
      <c r="Q891" s="81"/>
      <c r="R891" s="81"/>
    </row>
    <row r="892" spans="2:18" x14ac:dyDescent="0.25">
      <c r="B892" s="79">
        <v>42842.25</v>
      </c>
      <c r="C892" s="54">
        <f t="shared" si="124"/>
        <v>0.25</v>
      </c>
      <c r="D892" s="68">
        <v>9140.1990000000005</v>
      </c>
      <c r="E892" s="68">
        <v>19</v>
      </c>
      <c r="F892" s="72"/>
      <c r="G892" s="55">
        <f t="shared" si="117"/>
        <v>-1.1424600000018473E-2</v>
      </c>
      <c r="H892" s="56">
        <f t="shared" si="118"/>
        <v>-25.864580151065184</v>
      </c>
      <c r="I892" s="56">
        <f t="shared" si="119"/>
        <v>-1.6569977074226791E-3</v>
      </c>
      <c r="J892" s="56">
        <f t="shared" si="120"/>
        <v>-1.1424600000018474E-3</v>
      </c>
      <c r="K892" s="56">
        <f t="shared" si="121"/>
        <v>-1.1649847413618838E-4</v>
      </c>
      <c r="L892" s="56">
        <f t="shared" si="122"/>
        <v>2822.8888575399997</v>
      </c>
      <c r="M892" s="57"/>
      <c r="N892" s="87">
        <v>2834</v>
      </c>
      <c r="O892">
        <f t="shared" si="125"/>
        <v>194.42500000000223</v>
      </c>
      <c r="P892" s="57">
        <f t="shared" si="123"/>
        <v>-5.87609618105611E-5</v>
      </c>
      <c r="Q892" s="81"/>
      <c r="R892" s="81"/>
    </row>
    <row r="893" spans="2:18" x14ac:dyDescent="0.25">
      <c r="B893" s="79">
        <v>42842.5</v>
      </c>
      <c r="C893" s="54">
        <f t="shared" si="124"/>
        <v>0.25</v>
      </c>
      <c r="D893" s="68">
        <v>9139.3310000000001</v>
      </c>
      <c r="E893" s="68">
        <v>19</v>
      </c>
      <c r="F893" s="72"/>
      <c r="G893" s="55">
        <f t="shared" si="117"/>
        <v>8.8742600000026872E-2</v>
      </c>
      <c r="H893" s="56">
        <f t="shared" si="118"/>
        <v>-25.763736385270022</v>
      </c>
      <c r="I893" s="56">
        <f t="shared" si="119"/>
        <v>1.2871022596023896E-2</v>
      </c>
      <c r="J893" s="56">
        <f t="shared" si="120"/>
        <v>8.8742600000026872E-3</v>
      </c>
      <c r="K893" s="56">
        <f t="shared" si="121"/>
        <v>9.0492249101627403E-4</v>
      </c>
      <c r="L893" s="56">
        <f t="shared" si="122"/>
        <v>2822.89887426</v>
      </c>
      <c r="M893" s="57"/>
      <c r="N893" s="87">
        <v>2834</v>
      </c>
      <c r="O893">
        <f t="shared" si="125"/>
        <v>194.42500000000223</v>
      </c>
      <c r="P893" s="57">
        <f t="shared" si="123"/>
        <v>4.5643615790163741E-4</v>
      </c>
      <c r="Q893" s="81"/>
      <c r="R893" s="81"/>
    </row>
    <row r="894" spans="2:18" x14ac:dyDescent="0.25">
      <c r="B894" s="79">
        <v>42842.75</v>
      </c>
      <c r="C894" s="54">
        <f t="shared" si="124"/>
        <v>0.25</v>
      </c>
      <c r="D894" s="68">
        <v>9139.7659999999996</v>
      </c>
      <c r="E894" s="68">
        <v>19</v>
      </c>
      <c r="F894" s="72"/>
      <c r="G894" s="55">
        <f t="shared" si="117"/>
        <v>3.8543600000085644E-2</v>
      </c>
      <c r="H894" s="56">
        <f t="shared" si="118"/>
        <v>-25.814274406616505</v>
      </c>
      <c r="I894" s="56">
        <f t="shared" si="119"/>
        <v>5.5902750937324216E-3</v>
      </c>
      <c r="J894" s="56">
        <f t="shared" si="120"/>
        <v>3.8543600000085646E-3</v>
      </c>
      <c r="K894" s="56">
        <f t="shared" si="121"/>
        <v>3.9303525617687335E-4</v>
      </c>
      <c r="L894" s="56">
        <f t="shared" si="122"/>
        <v>2822.8938543599998</v>
      </c>
      <c r="M894" s="57"/>
      <c r="N894" s="87">
        <v>2834</v>
      </c>
      <c r="O894">
        <f t="shared" si="125"/>
        <v>194.42500000000223</v>
      </c>
      <c r="P894" s="57">
        <f t="shared" si="123"/>
        <v>1.9824405297716447E-4</v>
      </c>
      <c r="Q894" s="81"/>
      <c r="R894" s="81"/>
    </row>
    <row r="895" spans="2:18" x14ac:dyDescent="0.25">
      <c r="B895" s="79">
        <v>42843</v>
      </c>
      <c r="C895" s="54">
        <f t="shared" si="124"/>
        <v>0.25</v>
      </c>
      <c r="D895" s="68">
        <v>9140.1479999999992</v>
      </c>
      <c r="E895" s="68">
        <v>19</v>
      </c>
      <c r="F895" s="72"/>
      <c r="G895" s="55">
        <f t="shared" si="117"/>
        <v>-5.5391999998690156E-3</v>
      </c>
      <c r="H895" s="56">
        <f t="shared" si="118"/>
        <v>-25.858654989856404</v>
      </c>
      <c r="I895" s="56">
        <f t="shared" si="119"/>
        <v>-8.0339282782100228E-4</v>
      </c>
      <c r="J895" s="56">
        <f t="shared" si="120"/>
        <v>-5.539199999869016E-4</v>
      </c>
      <c r="K895" s="56">
        <f t="shared" si="121"/>
        <v>-5.6484108670664335E-5</v>
      </c>
      <c r="L895" s="56">
        <f t="shared" si="122"/>
        <v>2822.8894460799997</v>
      </c>
      <c r="M895" s="57"/>
      <c r="N895" s="87">
        <v>2834</v>
      </c>
      <c r="O895">
        <f t="shared" si="125"/>
        <v>194.42500000000223</v>
      </c>
      <c r="P895" s="57">
        <f t="shared" si="123"/>
        <v>-2.8490163301370463E-5</v>
      </c>
      <c r="Q895" s="81"/>
      <c r="R895" s="81"/>
    </row>
    <row r="896" spans="2:18" x14ac:dyDescent="0.25">
      <c r="B896" s="79">
        <v>42843.25</v>
      </c>
      <c r="C896" s="54">
        <f t="shared" si="124"/>
        <v>0.25</v>
      </c>
      <c r="D896" s="68">
        <v>9139.6640000000007</v>
      </c>
      <c r="E896" s="68">
        <v>19</v>
      </c>
      <c r="F896" s="72"/>
      <c r="G896" s="55">
        <f t="shared" si="117"/>
        <v>5.0314399999964739E-2</v>
      </c>
      <c r="H896" s="56">
        <f t="shared" si="118"/>
        <v>-25.802424104561624</v>
      </c>
      <c r="I896" s="56">
        <f t="shared" si="119"/>
        <v>7.2974848528748852E-3</v>
      </c>
      <c r="J896" s="56">
        <f t="shared" si="120"/>
        <v>5.031439999996474E-3</v>
      </c>
      <c r="K896" s="56">
        <f t="shared" si="121"/>
        <v>5.1306398710364049E-4</v>
      </c>
      <c r="L896" s="56">
        <f t="shared" si="122"/>
        <v>2822.8950314399999</v>
      </c>
      <c r="M896" s="57"/>
      <c r="N896" s="87">
        <v>2834</v>
      </c>
      <c r="O896">
        <f t="shared" si="125"/>
        <v>194.42500000000223</v>
      </c>
      <c r="P896" s="57">
        <f t="shared" si="123"/>
        <v>2.5878564999338646E-4</v>
      </c>
      <c r="Q896" s="81"/>
      <c r="R896" s="81"/>
    </row>
    <row r="897" spans="2:18" x14ac:dyDescent="0.25">
      <c r="B897" s="79">
        <v>42843.5</v>
      </c>
      <c r="C897" s="54">
        <f t="shared" si="124"/>
        <v>0.25</v>
      </c>
      <c r="D897" s="68">
        <v>9140.4339999999993</v>
      </c>
      <c r="E897" s="68">
        <v>19</v>
      </c>
      <c r="F897" s="72"/>
      <c r="G897" s="55">
        <f t="shared" si="117"/>
        <v>-3.8543599999875736E-2</v>
      </c>
      <c r="H897" s="56">
        <f t="shared" si="118"/>
        <v>-25.891882379108893</v>
      </c>
      <c r="I897" s="56">
        <f t="shared" si="119"/>
        <v>-5.5902750937019763E-3</v>
      </c>
      <c r="J897" s="56">
        <f t="shared" si="120"/>
        <v>-3.8543599999875736E-3</v>
      </c>
      <c r="K897" s="56">
        <f t="shared" si="121"/>
        <v>-3.9303525617473287E-4</v>
      </c>
      <c r="L897" s="56">
        <f t="shared" si="122"/>
        <v>2822.88614564</v>
      </c>
      <c r="M897" s="57"/>
      <c r="N897" s="87">
        <v>2834</v>
      </c>
      <c r="O897">
        <f t="shared" si="125"/>
        <v>194.42500000000223</v>
      </c>
      <c r="P897" s="57">
        <f t="shared" si="123"/>
        <v>-1.9824405297608484E-4</v>
      </c>
      <c r="Q897" s="81"/>
      <c r="R897" s="81"/>
    </row>
    <row r="898" spans="2:18" x14ac:dyDescent="0.25">
      <c r="B898" s="79">
        <v>42843.75</v>
      </c>
      <c r="C898" s="54">
        <f t="shared" si="124"/>
        <v>0.25</v>
      </c>
      <c r="D898" s="68">
        <v>9139.43</v>
      </c>
      <c r="E898" s="68">
        <v>19</v>
      </c>
      <c r="F898" s="72"/>
      <c r="G898" s="55">
        <f t="shared" si="117"/>
        <v>7.7318000000008394E-2</v>
      </c>
      <c r="H898" s="56">
        <f t="shared" si="118"/>
        <v>-25.775238134610845</v>
      </c>
      <c r="I898" s="56">
        <f t="shared" si="119"/>
        <v>1.1214024888601216E-2</v>
      </c>
      <c r="J898" s="56">
        <f t="shared" si="120"/>
        <v>7.7318000000008401E-3</v>
      </c>
      <c r="K898" s="56">
        <f t="shared" si="121"/>
        <v>7.8842401688008557E-4</v>
      </c>
      <c r="L898" s="56">
        <f t="shared" si="122"/>
        <v>2822.8977317999997</v>
      </c>
      <c r="M898" s="57"/>
      <c r="N898" s="87">
        <v>2834</v>
      </c>
      <c r="O898">
        <f t="shared" si="125"/>
        <v>194.42500000000223</v>
      </c>
      <c r="P898" s="57">
        <f t="shared" si="123"/>
        <v>3.9767519609107627E-4</v>
      </c>
      <c r="Q898" s="81"/>
      <c r="R898" s="81"/>
    </row>
    <row r="899" spans="2:18" x14ac:dyDescent="0.25">
      <c r="B899" s="79">
        <v>42844</v>
      </c>
      <c r="C899" s="54">
        <f t="shared" si="124"/>
        <v>0.25</v>
      </c>
      <c r="D899" s="68">
        <v>9140.116</v>
      </c>
      <c r="E899" s="68">
        <v>19</v>
      </c>
      <c r="F899" s="72"/>
      <c r="G899" s="55">
        <f t="shared" si="117"/>
        <v>-1.8463999999563385E-3</v>
      </c>
      <c r="H899" s="56">
        <f t="shared" si="118"/>
        <v>-25.854937242225333</v>
      </c>
      <c r="I899" s="56">
        <f t="shared" si="119"/>
        <v>-2.6779760927366744E-4</v>
      </c>
      <c r="J899" s="56">
        <f t="shared" si="120"/>
        <v>-1.8463999999563386E-4</v>
      </c>
      <c r="K899" s="56">
        <f t="shared" si="121"/>
        <v>-1.8828036223554778E-5</v>
      </c>
      <c r="L899" s="56">
        <f t="shared" si="122"/>
        <v>2822.8898153599998</v>
      </c>
      <c r="M899" s="57"/>
      <c r="N899" s="87">
        <v>2834</v>
      </c>
      <c r="O899">
        <f t="shared" si="125"/>
        <v>194.42500000000223</v>
      </c>
      <c r="P899" s="57">
        <f t="shared" si="123"/>
        <v>-9.4967211004568209E-6</v>
      </c>
      <c r="Q899" s="81"/>
      <c r="R899" s="81"/>
    </row>
    <row r="900" spans="2:18" x14ac:dyDescent="0.25">
      <c r="B900" s="79">
        <v>42844.25</v>
      </c>
      <c r="C900" s="54">
        <f t="shared" si="124"/>
        <v>0.25</v>
      </c>
      <c r="D900" s="68">
        <v>9139.6810000000005</v>
      </c>
      <c r="E900" s="68">
        <v>19</v>
      </c>
      <c r="F900" s="72"/>
      <c r="G900" s="55">
        <f t="shared" si="117"/>
        <v>4.835259999998489E-2</v>
      </c>
      <c r="H900" s="56">
        <f t="shared" si="118"/>
        <v>-25.804399154589419</v>
      </c>
      <c r="I900" s="56">
        <f t="shared" si="119"/>
        <v>7.0129498930178082E-3</v>
      </c>
      <c r="J900" s="56">
        <f t="shared" si="120"/>
        <v>4.8352599999984891E-3</v>
      </c>
      <c r="K900" s="56">
        <f t="shared" si="121"/>
        <v>4.9305919861584589E-4</v>
      </c>
      <c r="L900" s="56">
        <f t="shared" si="122"/>
        <v>2822.89483526</v>
      </c>
      <c r="M900" s="57"/>
      <c r="N900" s="87">
        <v>2834</v>
      </c>
      <c r="O900">
        <f t="shared" si="125"/>
        <v>194.42500000000223</v>
      </c>
      <c r="P900" s="57">
        <f t="shared" si="123"/>
        <v>2.4869538382401614E-4</v>
      </c>
      <c r="Q900" s="81"/>
      <c r="R900" s="81"/>
    </row>
    <row r="901" spans="2:18" x14ac:dyDescent="0.25">
      <c r="B901" s="79">
        <v>42844.5</v>
      </c>
      <c r="C901" s="54">
        <f t="shared" si="124"/>
        <v>0.25</v>
      </c>
      <c r="D901" s="68">
        <v>9139.6640000000007</v>
      </c>
      <c r="E901" s="68">
        <v>19</v>
      </c>
      <c r="F901" s="72"/>
      <c r="G901" s="55">
        <f t="shared" si="117"/>
        <v>5.0314399999964739E-2</v>
      </c>
      <c r="H901" s="56">
        <f t="shared" si="118"/>
        <v>-25.802424104561624</v>
      </c>
      <c r="I901" s="56">
        <f t="shared" si="119"/>
        <v>7.2974848528748852E-3</v>
      </c>
      <c r="J901" s="56">
        <f t="shared" si="120"/>
        <v>5.031439999996474E-3</v>
      </c>
      <c r="K901" s="56">
        <f t="shared" si="121"/>
        <v>5.1306398710364049E-4</v>
      </c>
      <c r="L901" s="56">
        <f t="shared" si="122"/>
        <v>2822.8950314399999</v>
      </c>
      <c r="M901" s="57"/>
      <c r="N901" s="87">
        <v>2834</v>
      </c>
      <c r="O901">
        <f t="shared" si="125"/>
        <v>194.42500000000223</v>
      </c>
      <c r="P901" s="57">
        <f t="shared" si="123"/>
        <v>2.5878564999338646E-4</v>
      </c>
      <c r="Q901" s="81"/>
      <c r="R901" s="81"/>
    </row>
    <row r="902" spans="2:18" x14ac:dyDescent="0.25">
      <c r="B902" s="79">
        <v>42844.643055555556</v>
      </c>
      <c r="C902" s="54">
        <f t="shared" si="124"/>
        <v>0.14305555555620231</v>
      </c>
      <c r="D902" s="68">
        <v>9139.2450000000008</v>
      </c>
      <c r="E902" s="68">
        <v>19</v>
      </c>
      <c r="F902" s="72"/>
      <c r="G902" s="55">
        <f t="shared" si="117"/>
        <v>9.8666999999949628E-2</v>
      </c>
      <c r="H902" s="56">
        <f t="shared" si="118"/>
        <v>-25.753744970114667</v>
      </c>
      <c r="I902" s="56">
        <f t="shared" si="119"/>
        <v>1.4310434745892693E-2</v>
      </c>
      <c r="J902" s="56">
        <f t="shared" si="120"/>
        <v>9.8666999999949632E-3</v>
      </c>
      <c r="K902" s="56">
        <f t="shared" si="121"/>
        <v>1.0061231857194863E-3</v>
      </c>
      <c r="L902" s="56">
        <f t="shared" si="122"/>
        <v>2822.8998667000001</v>
      </c>
      <c r="M902" s="57"/>
      <c r="N902" s="87">
        <v>2834</v>
      </c>
      <c r="O902">
        <f t="shared" si="125"/>
        <v>194.42500000000223</v>
      </c>
      <c r="P902" s="57">
        <f t="shared" si="123"/>
        <v>5.074810338174026E-4</v>
      </c>
      <c r="Q902" s="81"/>
      <c r="R902" s="81"/>
    </row>
    <row r="903" spans="2:18" x14ac:dyDescent="0.25">
      <c r="B903" s="79">
        <v>42844.649305555555</v>
      </c>
      <c r="C903" s="54">
        <f t="shared" si="124"/>
        <v>6.2499999985448085E-3</v>
      </c>
      <c r="D903" s="68">
        <v>9140.25</v>
      </c>
      <c r="E903" s="68">
        <v>19</v>
      </c>
      <c r="F903" s="72"/>
      <c r="G903" s="55">
        <f t="shared" si="117"/>
        <v>-1.7309999999958019E-2</v>
      </c>
      <c r="H903" s="56">
        <f t="shared" si="118"/>
        <v>-25.870505313406284</v>
      </c>
      <c r="I903" s="56">
        <f t="shared" si="119"/>
        <v>-2.5106025869939112E-3</v>
      </c>
      <c r="J903" s="56">
        <f t="shared" si="120"/>
        <v>-1.7309999999958019E-3</v>
      </c>
      <c r="K903" s="56">
        <f t="shared" si="121"/>
        <v>-1.7651283959957192E-4</v>
      </c>
      <c r="L903" s="56">
        <f t="shared" si="122"/>
        <v>2822.888269</v>
      </c>
      <c r="M903" s="57"/>
      <c r="N903" s="87">
        <v>2834</v>
      </c>
      <c r="O903">
        <f t="shared" si="125"/>
        <v>194.42500000000223</v>
      </c>
      <c r="P903" s="57">
        <f t="shared" si="123"/>
        <v>-8.9031760318672085E-5</v>
      </c>
      <c r="Q903" s="81"/>
      <c r="R903" s="81"/>
    </row>
    <row r="904" spans="2:18" x14ac:dyDescent="0.25">
      <c r="B904" s="79">
        <v>42845</v>
      </c>
      <c r="C904" s="54">
        <f t="shared" si="124"/>
        <v>0.35069444444525288</v>
      </c>
      <c r="D904" s="68">
        <v>9142.7180000000008</v>
      </c>
      <c r="E904" s="68">
        <v>16.8</v>
      </c>
      <c r="F904" s="72"/>
      <c r="G904" s="55">
        <f t="shared" si="117"/>
        <v>-0.27065720000004534</v>
      </c>
      <c r="H904" s="56">
        <f t="shared" si="118"/>
        <v>-26.157238052272078</v>
      </c>
      <c r="I904" s="56">
        <f t="shared" si="119"/>
        <v>-3.9255497776446574E-2</v>
      </c>
      <c r="J904" s="56">
        <f t="shared" si="120"/>
        <v>-2.7065720000004536E-2</v>
      </c>
      <c r="K904" s="56">
        <f t="shared" si="121"/>
        <v>-2.7599347735524624E-3</v>
      </c>
      <c r="L904" s="56">
        <f t="shared" si="122"/>
        <v>2822.86293428</v>
      </c>
      <c r="M904" s="57"/>
      <c r="N904" s="87">
        <v>2834</v>
      </c>
      <c r="O904">
        <f t="shared" si="125"/>
        <v>194.42500000000223</v>
      </c>
      <c r="P904" s="57">
        <f t="shared" si="123"/>
        <v>-1.3920905233382654E-3</v>
      </c>
      <c r="Q904" s="81"/>
      <c r="R904" s="81"/>
    </row>
    <row r="905" spans="2:18" x14ac:dyDescent="0.25">
      <c r="B905" s="79">
        <v>42845.25</v>
      </c>
      <c r="C905" s="54">
        <f t="shared" si="124"/>
        <v>0.25</v>
      </c>
      <c r="D905" s="68">
        <v>9145.6049999999996</v>
      </c>
      <c r="E905" s="68">
        <v>16.7</v>
      </c>
      <c r="F905" s="72"/>
      <c r="G905" s="55">
        <f t="shared" si="117"/>
        <v>-0.60238699999990764</v>
      </c>
      <c r="H905" s="56">
        <f t="shared" si="118"/>
        <v>-26.492653661448685</v>
      </c>
      <c r="I905" s="56">
        <f t="shared" si="119"/>
        <v>-8.7368824989886601E-2</v>
      </c>
      <c r="J905" s="56">
        <f t="shared" si="120"/>
        <v>-6.0238699999990764E-2</v>
      </c>
      <c r="K905" s="56">
        <f t="shared" si="121"/>
        <v>-6.1426366209190583E-3</v>
      </c>
      <c r="L905" s="56">
        <f t="shared" si="122"/>
        <v>2822.8297613</v>
      </c>
      <c r="M905" s="57"/>
      <c r="N905" s="87">
        <v>2834</v>
      </c>
      <c r="O905">
        <f t="shared" si="125"/>
        <v>194.42500000000223</v>
      </c>
      <c r="P905" s="57">
        <f t="shared" si="123"/>
        <v>-3.0983001157253477E-3</v>
      </c>
      <c r="Q905" s="81"/>
      <c r="R905" s="81"/>
    </row>
    <row r="906" spans="2:18" x14ac:dyDescent="0.25">
      <c r="B906" s="79">
        <v>42845.5</v>
      </c>
      <c r="C906" s="54">
        <f t="shared" si="124"/>
        <v>0.25</v>
      </c>
      <c r="D906" s="68">
        <v>9146.8680000000004</v>
      </c>
      <c r="E906" s="68">
        <v>16.8</v>
      </c>
      <c r="F906" s="72"/>
      <c r="G906" s="55">
        <f t="shared" si="117"/>
        <v>-0.74956720000000332</v>
      </c>
      <c r="H906" s="56">
        <f t="shared" si="118"/>
        <v>-26.63939187019173</v>
      </c>
      <c r="I906" s="56">
        <f t="shared" si="119"/>
        <v>-0.10871550268344048</v>
      </c>
      <c r="J906" s="56">
        <f t="shared" si="120"/>
        <v>-7.4956720000000338E-2</v>
      </c>
      <c r="K906" s="56">
        <f t="shared" si="121"/>
        <v>-7.643456669152034E-3</v>
      </c>
      <c r="L906" s="56">
        <f t="shared" si="122"/>
        <v>2822.8150432799998</v>
      </c>
      <c r="M906" s="57"/>
      <c r="N906" s="87">
        <v>2834</v>
      </c>
      <c r="O906">
        <f t="shared" si="125"/>
        <v>194.42500000000223</v>
      </c>
      <c r="P906" s="57">
        <f t="shared" si="123"/>
        <v>-3.855302558827284E-3</v>
      </c>
      <c r="Q906" s="81"/>
      <c r="R906" s="81"/>
    </row>
    <row r="907" spans="2:18" x14ac:dyDescent="0.25">
      <c r="B907" s="79">
        <v>42845.75</v>
      </c>
      <c r="C907" s="54">
        <f t="shared" si="124"/>
        <v>0.25</v>
      </c>
      <c r="D907" s="68">
        <v>9144.2450000000008</v>
      </c>
      <c r="E907" s="68">
        <v>16.7</v>
      </c>
      <c r="F907" s="72"/>
      <c r="G907" s="55">
        <f t="shared" si="117"/>
        <v>-0.44544300000005038</v>
      </c>
      <c r="H907" s="56">
        <f t="shared" si="118"/>
        <v>-26.334646548979435</v>
      </c>
      <c r="I907" s="56">
        <f t="shared" si="119"/>
        <v>-6.4606028201107307E-2</v>
      </c>
      <c r="J907" s="56">
        <f t="shared" si="120"/>
        <v>-4.454430000000504E-2</v>
      </c>
      <c r="K907" s="56">
        <f t="shared" si="121"/>
        <v>-4.542253541880514E-3</v>
      </c>
      <c r="L907" s="56">
        <f t="shared" si="122"/>
        <v>2822.8454557</v>
      </c>
      <c r="M907" s="57"/>
      <c r="N907" s="87">
        <v>2834</v>
      </c>
      <c r="O907">
        <f t="shared" si="125"/>
        <v>194.42500000000223</v>
      </c>
      <c r="P907" s="57">
        <f t="shared" si="123"/>
        <v>-2.2910788221681641E-3</v>
      </c>
      <c r="Q907" s="81"/>
      <c r="R907" s="81"/>
    </row>
    <row r="908" spans="2:18" x14ac:dyDescent="0.25">
      <c r="B908" s="79">
        <v>42846</v>
      </c>
      <c r="C908" s="54">
        <f t="shared" si="124"/>
        <v>0.25</v>
      </c>
      <c r="D908" s="68">
        <v>9145.1409999999996</v>
      </c>
      <c r="E908" s="68">
        <v>16.8</v>
      </c>
      <c r="F908" s="72"/>
      <c r="G908" s="55">
        <f t="shared" si="117"/>
        <v>-0.55027139999991448</v>
      </c>
      <c r="H908" s="56">
        <f t="shared" si="118"/>
        <v>-26.438745261981012</v>
      </c>
      <c r="I908" s="56">
        <f t="shared" si="119"/>
        <v>-7.9810098231767587E-2</v>
      </c>
      <c r="J908" s="56">
        <f t="shared" si="120"/>
        <v>-5.5027139999991453E-2</v>
      </c>
      <c r="K908" s="56">
        <f t="shared" si="121"/>
        <v>-5.6112055092231283E-3</v>
      </c>
      <c r="L908" s="56">
        <f t="shared" si="122"/>
        <v>2822.8349728600001</v>
      </c>
      <c r="M908" s="57"/>
      <c r="N908" s="87">
        <v>2834</v>
      </c>
      <c r="O908">
        <f t="shared" si="125"/>
        <v>194.42500000000223</v>
      </c>
      <c r="P908" s="57">
        <f t="shared" si="123"/>
        <v>-2.83025022502203E-3</v>
      </c>
      <c r="Q908" s="81"/>
      <c r="R908" s="81"/>
    </row>
    <row r="909" spans="2:18" x14ac:dyDescent="0.25">
      <c r="B909" s="79">
        <v>42846.25</v>
      </c>
      <c r="C909" s="54">
        <f t="shared" si="124"/>
        <v>0.25</v>
      </c>
      <c r="D909" s="68">
        <v>9144.777</v>
      </c>
      <c r="E909" s="68">
        <v>16.7</v>
      </c>
      <c r="F909" s="72"/>
      <c r="G909" s="55">
        <f t="shared" si="117"/>
        <v>-0.50683579999996309</v>
      </c>
      <c r="H909" s="56">
        <f t="shared" si="118"/>
        <v>-26.396455117666846</v>
      </c>
      <c r="I909" s="56">
        <f t="shared" si="119"/>
        <v>-7.3510298709654642E-2</v>
      </c>
      <c r="J909" s="56">
        <f t="shared" si="120"/>
        <v>-5.0683579999996314E-2</v>
      </c>
      <c r="K909" s="56">
        <f t="shared" si="121"/>
        <v>-5.1682857463276237E-3</v>
      </c>
      <c r="L909" s="56">
        <f t="shared" si="122"/>
        <v>2822.8393164199997</v>
      </c>
      <c r="M909" s="57"/>
      <c r="N909" s="87">
        <v>2834</v>
      </c>
      <c r="O909">
        <f t="shared" si="125"/>
        <v>194.42500000000223</v>
      </c>
      <c r="P909" s="57">
        <f t="shared" si="123"/>
        <v>-2.6068447987653712E-3</v>
      </c>
      <c r="Q909" s="81"/>
      <c r="R909" s="81"/>
    </row>
    <row r="910" spans="2:18" x14ac:dyDescent="0.25">
      <c r="B910" s="79">
        <v>42846.5</v>
      </c>
      <c r="C910" s="54">
        <f t="shared" si="124"/>
        <v>0.25</v>
      </c>
      <c r="D910" s="68">
        <v>9144.6450000000004</v>
      </c>
      <c r="E910" s="68">
        <v>16.7</v>
      </c>
      <c r="F910" s="72"/>
      <c r="G910" s="55">
        <f t="shared" si="117"/>
        <v>-0.49160300000000839</v>
      </c>
      <c r="H910" s="56">
        <f t="shared" si="118"/>
        <v>-26.381119145520643</v>
      </c>
      <c r="I910" s="56">
        <f t="shared" si="119"/>
        <v>-7.1300968433101214E-2</v>
      </c>
      <c r="J910" s="56">
        <f t="shared" si="120"/>
        <v>-4.9160300000000844E-2</v>
      </c>
      <c r="K910" s="56">
        <f t="shared" si="121"/>
        <v>-5.012954447480086E-3</v>
      </c>
      <c r="L910" s="56">
        <f t="shared" si="122"/>
        <v>2822.8408396999998</v>
      </c>
      <c r="M910" s="57"/>
      <c r="N910" s="87">
        <v>2834</v>
      </c>
      <c r="O910">
        <f t="shared" si="125"/>
        <v>194.42500000000223</v>
      </c>
      <c r="P910" s="57">
        <f t="shared" si="123"/>
        <v>-2.5284968496849828E-3</v>
      </c>
      <c r="Q910" s="81"/>
      <c r="R910" s="81"/>
    </row>
    <row r="911" spans="2:18" x14ac:dyDescent="0.25">
      <c r="B911" s="79">
        <v>42846.75</v>
      </c>
      <c r="C911" s="54">
        <f t="shared" si="124"/>
        <v>0.25</v>
      </c>
      <c r="D911" s="68">
        <v>9146.8680000000004</v>
      </c>
      <c r="E911" s="68">
        <v>16.7</v>
      </c>
      <c r="F911" s="72"/>
      <c r="G911" s="55">
        <f t="shared" si="117"/>
        <v>-0.74813720000000339</v>
      </c>
      <c r="H911" s="56">
        <f t="shared" si="118"/>
        <v>-26.63939187019173</v>
      </c>
      <c r="I911" s="56">
        <f t="shared" si="119"/>
        <v>-0.10850809877244048</v>
      </c>
      <c r="J911" s="56">
        <f t="shared" si="120"/>
        <v>-7.4813720000000347E-2</v>
      </c>
      <c r="K911" s="56">
        <f t="shared" si="121"/>
        <v>-7.6288747303520348E-3</v>
      </c>
      <c r="L911" s="56">
        <f t="shared" si="122"/>
        <v>2822.81518628</v>
      </c>
      <c r="M911" s="57"/>
      <c r="N911" s="87">
        <v>2834</v>
      </c>
      <c r="O911">
        <f t="shared" si="125"/>
        <v>194.42500000000223</v>
      </c>
      <c r="P911" s="57">
        <f t="shared" si="123"/>
        <v>-3.8479475376108773E-3</v>
      </c>
      <c r="Q911" s="81"/>
      <c r="R911" s="81"/>
    </row>
    <row r="912" spans="2:18" x14ac:dyDescent="0.25">
      <c r="B912" s="79">
        <v>42847</v>
      </c>
      <c r="C912" s="54">
        <f t="shared" si="124"/>
        <v>0.25</v>
      </c>
      <c r="D912" s="68">
        <v>9145.6730000000007</v>
      </c>
      <c r="E912" s="68">
        <v>16.7</v>
      </c>
      <c r="F912" s="72"/>
      <c r="G912" s="55">
        <f t="shared" si="117"/>
        <v>-0.61023420000003703</v>
      </c>
      <c r="H912" s="56">
        <f t="shared" si="118"/>
        <v>-26.500554038211703</v>
      </c>
      <c r="I912" s="56">
        <f t="shared" si="119"/>
        <v>-8.8506964829345364E-2</v>
      </c>
      <c r="J912" s="56">
        <f t="shared" si="120"/>
        <v>-6.1023420000003707E-2</v>
      </c>
      <c r="K912" s="56">
        <f t="shared" si="121"/>
        <v>-6.2226557748723777E-3</v>
      </c>
      <c r="L912" s="56">
        <f t="shared" si="122"/>
        <v>2822.82897658</v>
      </c>
      <c r="M912" s="57"/>
      <c r="N912" s="87">
        <v>2834</v>
      </c>
      <c r="O912">
        <f t="shared" si="125"/>
        <v>194.42500000000223</v>
      </c>
      <c r="P912" s="57">
        <f t="shared" si="123"/>
        <v>-3.1386611804039093E-3</v>
      </c>
      <c r="Q912" s="81"/>
      <c r="R912" s="81"/>
    </row>
    <row r="913" spans="2:18" x14ac:dyDescent="0.25">
      <c r="B913" s="79">
        <v>42847.25</v>
      </c>
      <c r="C913" s="54">
        <f t="shared" si="124"/>
        <v>0.25</v>
      </c>
      <c r="D913" s="68">
        <v>9143.5820000000003</v>
      </c>
      <c r="E913" s="68">
        <v>16.7</v>
      </c>
      <c r="F913" s="72"/>
      <c r="G913" s="55">
        <f t="shared" si="117"/>
        <v>-0.36893279999999662</v>
      </c>
      <c r="H913" s="56">
        <f t="shared" si="118"/>
        <v>-26.257618373640526</v>
      </c>
      <c r="I913" s="56">
        <f t="shared" si="119"/>
        <v>-5.3509164766559508E-2</v>
      </c>
      <c r="J913" s="56">
        <f t="shared" si="120"/>
        <v>-3.6893279999999661E-2</v>
      </c>
      <c r="K913" s="56">
        <f t="shared" si="121"/>
        <v>-3.7620667908479658E-3</v>
      </c>
      <c r="L913" s="56">
        <f t="shared" si="122"/>
        <v>2822.8531067199997</v>
      </c>
      <c r="M913" s="57"/>
      <c r="N913" s="87">
        <v>2834</v>
      </c>
      <c r="O913">
        <f t="shared" si="125"/>
        <v>194.42500000000223</v>
      </c>
      <c r="P913" s="57">
        <f t="shared" si="123"/>
        <v>-1.8975584415584024E-3</v>
      </c>
      <c r="Q913" s="81"/>
      <c r="R913" s="81"/>
    </row>
    <row r="914" spans="2:18" x14ac:dyDescent="0.25">
      <c r="B914" s="79">
        <v>42847.5</v>
      </c>
      <c r="C914" s="54">
        <f t="shared" si="124"/>
        <v>0.25</v>
      </c>
      <c r="D914" s="68">
        <v>9145.5059999999994</v>
      </c>
      <c r="E914" s="68">
        <v>16.7</v>
      </c>
      <c r="F914" s="72"/>
      <c r="G914" s="55">
        <f t="shared" si="117"/>
        <v>-0.5909623999998892</v>
      </c>
      <c r="H914" s="56">
        <f t="shared" si="118"/>
        <v>-26.481151645936961</v>
      </c>
      <c r="I914" s="56">
        <f t="shared" si="119"/>
        <v>-8.5711827282463932E-2</v>
      </c>
      <c r="J914" s="56">
        <f t="shared" si="120"/>
        <v>-5.909623999998892E-2</v>
      </c>
      <c r="K914" s="56">
        <f t="shared" si="121"/>
        <v>-6.02613814678287E-3</v>
      </c>
      <c r="L914" s="56">
        <f t="shared" si="122"/>
        <v>2822.8309037599997</v>
      </c>
      <c r="M914" s="57"/>
      <c r="N914" s="87">
        <v>2834</v>
      </c>
      <c r="O914">
        <f t="shared" si="125"/>
        <v>194.42500000000223</v>
      </c>
      <c r="P914" s="57">
        <f t="shared" si="123"/>
        <v>-3.0395391539147867E-3</v>
      </c>
      <c r="Q914" s="81"/>
      <c r="R914" s="81"/>
    </row>
    <row r="915" spans="2:18" x14ac:dyDescent="0.25">
      <c r="B915" s="79">
        <v>42847.75</v>
      </c>
      <c r="C915" s="54">
        <f t="shared" si="124"/>
        <v>0.25</v>
      </c>
      <c r="D915" s="68">
        <v>9146.9660000000003</v>
      </c>
      <c r="E915" s="68">
        <v>16.7</v>
      </c>
      <c r="F915" s="72"/>
      <c r="G915" s="55">
        <f t="shared" si="117"/>
        <v>-0.75944639999999841</v>
      </c>
      <c r="H915" s="56">
        <f t="shared" si="118"/>
        <v>-26.650777761822383</v>
      </c>
      <c r="I915" s="56">
        <f t="shared" si="119"/>
        <v>-0.11014835912927977</v>
      </c>
      <c r="J915" s="56">
        <f t="shared" si="120"/>
        <v>-7.5944639999999841E-2</v>
      </c>
      <c r="K915" s="56">
        <f t="shared" si="121"/>
        <v>-7.744196452223984E-3</v>
      </c>
      <c r="L915" s="56">
        <f t="shared" si="122"/>
        <v>2822.8140553599997</v>
      </c>
      <c r="M915" s="57"/>
      <c r="N915" s="87">
        <v>2834</v>
      </c>
      <c r="O915">
        <f t="shared" si="125"/>
        <v>194.42500000000223</v>
      </c>
      <c r="P915" s="57">
        <f t="shared" si="123"/>
        <v>-3.906114954352525E-3</v>
      </c>
      <c r="Q915" s="81"/>
      <c r="R915" s="81"/>
    </row>
    <row r="916" spans="2:18" x14ac:dyDescent="0.25">
      <c r="B916" s="79">
        <v>42848</v>
      </c>
      <c r="C916" s="54">
        <f t="shared" si="124"/>
        <v>0.25</v>
      </c>
      <c r="D916" s="68">
        <v>9144.2119999999995</v>
      </c>
      <c r="E916" s="68">
        <v>16.8</v>
      </c>
      <c r="F916" s="72"/>
      <c r="G916" s="55">
        <f t="shared" si="117"/>
        <v>-0.44306479999990428</v>
      </c>
      <c r="H916" s="56">
        <f t="shared" si="118"/>
        <v>-26.330812562875508</v>
      </c>
      <c r="I916" s="56">
        <f t="shared" si="119"/>
        <v>-6.4261099542946107E-2</v>
      </c>
      <c r="J916" s="56">
        <f t="shared" si="120"/>
        <v>-4.4306479999990434E-2</v>
      </c>
      <c r="K916" s="56">
        <f t="shared" si="121"/>
        <v>-4.5180026559670239E-3</v>
      </c>
      <c r="L916" s="56">
        <f t="shared" si="122"/>
        <v>2822.8456935199997</v>
      </c>
      <c r="M916" s="57"/>
      <c r="N916" s="87">
        <v>2834</v>
      </c>
      <c r="O916">
        <f t="shared" si="125"/>
        <v>194.42500000000223</v>
      </c>
      <c r="P916" s="57">
        <f t="shared" si="123"/>
        <v>-2.2788468561136645E-3</v>
      </c>
      <c r="Q916" s="81"/>
      <c r="R916" s="81"/>
    </row>
    <row r="917" spans="2:18" x14ac:dyDescent="0.25">
      <c r="B917" s="79">
        <v>42848.25</v>
      </c>
      <c r="C917" s="54">
        <f t="shared" si="124"/>
        <v>0.25</v>
      </c>
      <c r="D917" s="68">
        <v>9144.777</v>
      </c>
      <c r="E917" s="68">
        <v>16.8</v>
      </c>
      <c r="F917" s="72"/>
      <c r="G917" s="55">
        <f t="shared" si="117"/>
        <v>-0.50826579999996313</v>
      </c>
      <c r="H917" s="56">
        <f t="shared" si="118"/>
        <v>-26.396455117666846</v>
      </c>
      <c r="I917" s="56">
        <f t="shared" si="119"/>
        <v>-7.3717702620654649E-2</v>
      </c>
      <c r="J917" s="56">
        <f t="shared" si="120"/>
        <v>-5.0826579999996319E-2</v>
      </c>
      <c r="K917" s="56">
        <f t="shared" si="121"/>
        <v>-5.1828676851276238E-3</v>
      </c>
      <c r="L917" s="56">
        <f t="shared" si="122"/>
        <v>2822.83917342</v>
      </c>
      <c r="M917" s="57"/>
      <c r="N917" s="87">
        <v>2834</v>
      </c>
      <c r="O917">
        <f t="shared" si="125"/>
        <v>194.42500000000223</v>
      </c>
      <c r="P917" s="57">
        <f t="shared" si="123"/>
        <v>-2.6141998199817784E-3</v>
      </c>
      <c r="Q917" s="81"/>
      <c r="R917" s="81"/>
    </row>
    <row r="918" spans="2:18" x14ac:dyDescent="0.25">
      <c r="B918" s="79">
        <v>42848.5</v>
      </c>
      <c r="C918" s="54">
        <f t="shared" si="124"/>
        <v>0.25</v>
      </c>
      <c r="D918" s="68">
        <v>9142.7849999999999</v>
      </c>
      <c r="E918" s="68">
        <v>16.7</v>
      </c>
      <c r="F918" s="72"/>
      <c r="G918" s="55">
        <f t="shared" si="117"/>
        <v>-0.27695899999994122</v>
      </c>
      <c r="H918" s="56">
        <f t="shared" si="118"/>
        <v>-26.165022162790137</v>
      </c>
      <c r="I918" s="56">
        <f t="shared" si="119"/>
        <v>-4.016949635429147E-2</v>
      </c>
      <c r="J918" s="56">
        <f t="shared" si="120"/>
        <v>-2.7695899999994125E-2</v>
      </c>
      <c r="K918" s="56">
        <f t="shared" si="121"/>
        <v>-2.8241952364394009E-3</v>
      </c>
      <c r="L918" s="56">
        <f t="shared" si="122"/>
        <v>2822.8623041000001</v>
      </c>
      <c r="M918" s="57"/>
      <c r="N918" s="87">
        <v>2834</v>
      </c>
      <c r="O918">
        <f t="shared" si="125"/>
        <v>194.42500000000223</v>
      </c>
      <c r="P918" s="57">
        <f t="shared" si="123"/>
        <v>-1.424503021730426E-3</v>
      </c>
      <c r="Q918" s="81"/>
      <c r="R918" s="81"/>
    </row>
    <row r="919" spans="2:18" x14ac:dyDescent="0.25">
      <c r="B919" s="79">
        <v>42848.75</v>
      </c>
      <c r="C919" s="54">
        <f t="shared" si="124"/>
        <v>0.25</v>
      </c>
      <c r="D919" s="68">
        <v>9144.6080000000002</v>
      </c>
      <c r="E919" s="68">
        <v>16.7</v>
      </c>
      <c r="F919" s="72"/>
      <c r="G919" s="55">
        <f t="shared" si="117"/>
        <v>-0.48733319999997821</v>
      </c>
      <c r="H919" s="56">
        <f t="shared" si="118"/>
        <v>-26.37682042741676</v>
      </c>
      <c r="I919" s="56">
        <f t="shared" si="119"/>
        <v>-7.0681686461636833E-2</v>
      </c>
      <c r="J919" s="56">
        <f t="shared" si="120"/>
        <v>-4.8733319999997825E-2</v>
      </c>
      <c r="K919" s="56">
        <f t="shared" si="121"/>
        <v>-4.9694146137117777E-3</v>
      </c>
      <c r="L919" s="56">
        <f t="shared" si="122"/>
        <v>2822.84126668</v>
      </c>
      <c r="M919" s="57"/>
      <c r="N919" s="87">
        <v>2834</v>
      </c>
      <c r="O919">
        <f t="shared" si="125"/>
        <v>194.42500000000223</v>
      </c>
      <c r="P919" s="57">
        <f t="shared" si="123"/>
        <v>-2.5065356821395018E-3</v>
      </c>
      <c r="Q919" s="81"/>
      <c r="R919" s="81"/>
    </row>
    <row r="920" spans="2:18" x14ac:dyDescent="0.25">
      <c r="B920" s="79">
        <v>42849</v>
      </c>
      <c r="C920" s="54">
        <f t="shared" si="124"/>
        <v>0.25</v>
      </c>
      <c r="D920" s="68">
        <v>9144.6450000000004</v>
      </c>
      <c r="E920" s="68">
        <v>16.7</v>
      </c>
      <c r="F920" s="72"/>
      <c r="G920" s="55">
        <f t="shared" ref="G920:G983" si="126">$N$5*(D920-J$18)-($N$7*($L$18-E920))</f>
        <v>-0.49160300000000839</v>
      </c>
      <c r="H920" s="56">
        <f t="shared" ref="H920:H983" si="127">($K$9*(D920)^2)+($N$9*D920)+$P$9</f>
        <v>-26.381119145520643</v>
      </c>
      <c r="I920" s="56">
        <f t="shared" ref="I920:I983" si="128">G920*0.1450377/1</f>
        <v>-7.1300968433101214E-2</v>
      </c>
      <c r="J920" s="56">
        <f t="shared" ref="J920:J983" si="129">G920*0.1/1</f>
        <v>-4.9160300000000844E-2</v>
      </c>
      <c r="K920" s="56">
        <f t="shared" ref="K920:K983" si="130">+G920*0.01019716/1</f>
        <v>-5.012954447480086E-3</v>
      </c>
      <c r="L920" s="56">
        <f t="shared" ref="L920:L983" si="131">+J920+$J$21</f>
        <v>2822.8408396999998</v>
      </c>
      <c r="M920" s="57"/>
      <c r="N920" s="87">
        <v>2834</v>
      </c>
      <c r="O920">
        <f t="shared" si="125"/>
        <v>194.42500000000223</v>
      </c>
      <c r="P920" s="57">
        <f t="shared" si="123"/>
        <v>-2.5284968496849828E-3</v>
      </c>
      <c r="Q920" s="81"/>
      <c r="R920" s="81"/>
    </row>
    <row r="921" spans="2:18" x14ac:dyDescent="0.25">
      <c r="B921" s="79">
        <v>42849.25</v>
      </c>
      <c r="C921" s="54">
        <f t="shared" si="124"/>
        <v>0.25</v>
      </c>
      <c r="D921" s="68">
        <v>9143.9789999999994</v>
      </c>
      <c r="E921" s="68">
        <v>16.7</v>
      </c>
      <c r="F921" s="72"/>
      <c r="G921" s="55">
        <f t="shared" si="126"/>
        <v>-0.41474659999988411</v>
      </c>
      <c r="H921" s="56">
        <f t="shared" si="127"/>
        <v>-26.303742310846246</v>
      </c>
      <c r="I921" s="56">
        <f t="shared" si="128"/>
        <v>-6.0153892946803192E-2</v>
      </c>
      <c r="J921" s="56">
        <f t="shared" si="129"/>
        <v>-4.1474659999988416E-2</v>
      </c>
      <c r="K921" s="56">
        <f t="shared" si="130"/>
        <v>-4.229237439654818E-3</v>
      </c>
      <c r="L921" s="56">
        <f t="shared" si="131"/>
        <v>2822.8485253399999</v>
      </c>
      <c r="M921" s="57"/>
      <c r="N921" s="87">
        <v>2834</v>
      </c>
      <c r="O921">
        <f t="shared" si="125"/>
        <v>194.42500000000223</v>
      </c>
      <c r="P921" s="57">
        <f t="shared" si="123"/>
        <v>-2.1331958338684808E-3</v>
      </c>
      <c r="Q921" s="81"/>
      <c r="R921" s="81"/>
    </row>
    <row r="922" spans="2:18" x14ac:dyDescent="0.25">
      <c r="B922" s="79">
        <v>42849.5</v>
      </c>
      <c r="C922" s="54">
        <f t="shared" si="124"/>
        <v>0.25</v>
      </c>
      <c r="D922" s="68">
        <v>9142.7510000000002</v>
      </c>
      <c r="E922" s="68">
        <v>16.7</v>
      </c>
      <c r="F922" s="72"/>
      <c r="G922" s="55">
        <f t="shared" si="126"/>
        <v>-0.2730353999999815</v>
      </c>
      <c r="H922" s="56">
        <f t="shared" si="127"/>
        <v>-26.161072016909657</v>
      </c>
      <c r="I922" s="56">
        <f t="shared" si="128"/>
        <v>-3.9600426434577313E-2</v>
      </c>
      <c r="J922" s="56">
        <f t="shared" si="129"/>
        <v>-2.7303539999998152E-2</v>
      </c>
      <c r="K922" s="56">
        <f t="shared" si="130"/>
        <v>-2.7841856594638115E-3</v>
      </c>
      <c r="L922" s="56">
        <f t="shared" si="131"/>
        <v>2822.8626964599998</v>
      </c>
      <c r="M922" s="57"/>
      <c r="N922" s="87">
        <v>2834</v>
      </c>
      <c r="O922">
        <f t="shared" si="125"/>
        <v>194.42500000000223</v>
      </c>
      <c r="P922" s="57">
        <f t="shared" si="123"/>
        <v>-1.4043224893916851E-3</v>
      </c>
      <c r="Q922" s="81"/>
      <c r="R922" s="81"/>
    </row>
    <row r="923" spans="2:18" x14ac:dyDescent="0.25">
      <c r="B923" s="79">
        <v>42849.75</v>
      </c>
      <c r="C923" s="54">
        <f t="shared" si="124"/>
        <v>0.25</v>
      </c>
      <c r="D923" s="68">
        <v>9146.8340000000007</v>
      </c>
      <c r="E923" s="68">
        <v>16.7</v>
      </c>
      <c r="F923" s="72"/>
      <c r="G923" s="55">
        <f t="shared" si="126"/>
        <v>-0.74421360000004366</v>
      </c>
      <c r="H923" s="56">
        <f t="shared" si="127"/>
        <v>-26.63544166386805</v>
      </c>
      <c r="I923" s="56">
        <f t="shared" si="128"/>
        <v>-0.10793902885272633</v>
      </c>
      <c r="J923" s="56">
        <f t="shared" si="129"/>
        <v>-7.4421360000004363E-2</v>
      </c>
      <c r="K923" s="56">
        <f t="shared" si="130"/>
        <v>-7.5888651533764454E-3</v>
      </c>
      <c r="L923" s="56">
        <f t="shared" si="131"/>
        <v>2822.8155786399998</v>
      </c>
      <c r="M923" s="57"/>
      <c r="N923" s="87">
        <v>2834</v>
      </c>
      <c r="O923">
        <f t="shared" si="125"/>
        <v>194.42500000000223</v>
      </c>
      <c r="P923" s="57">
        <f t="shared" ref="P923:P986" si="132">G923/O923</f>
        <v>-3.8277670052721366E-3</v>
      </c>
      <c r="Q923" s="81"/>
      <c r="R923" s="81"/>
    </row>
    <row r="924" spans="2:18" x14ac:dyDescent="0.25">
      <c r="B924" s="79">
        <v>42850</v>
      </c>
      <c r="C924" s="54">
        <f t="shared" ref="C924:C987" si="133">B924-B923</f>
        <v>0.25</v>
      </c>
      <c r="D924" s="68">
        <v>9146.6029999999992</v>
      </c>
      <c r="E924" s="68">
        <v>16.7</v>
      </c>
      <c r="F924" s="72"/>
      <c r="G924" s="55">
        <f t="shared" si="126"/>
        <v>-0.71755619999986064</v>
      </c>
      <c r="H924" s="56">
        <f t="shared" si="127"/>
        <v>-26.608603510702778</v>
      </c>
      <c r="I924" s="56">
        <f t="shared" si="128"/>
        <v>-0.10407270086871978</v>
      </c>
      <c r="J924" s="56">
        <f t="shared" si="129"/>
        <v>-7.1755619999986073E-2</v>
      </c>
      <c r="K924" s="56">
        <f t="shared" si="130"/>
        <v>-7.3170353803905788E-3</v>
      </c>
      <c r="L924" s="56">
        <f t="shared" si="131"/>
        <v>2822.8182443799997</v>
      </c>
      <c r="M924" s="57"/>
      <c r="N924" s="87">
        <v>2834</v>
      </c>
      <c r="O924">
        <f t="shared" ref="O924:O987" si="134">(N924-J$21)*O$20</f>
        <v>194.42500000000223</v>
      </c>
      <c r="P924" s="57">
        <f t="shared" si="132"/>
        <v>-3.6906580943801078E-3</v>
      </c>
      <c r="Q924" s="81"/>
      <c r="R924" s="81"/>
    </row>
    <row r="925" spans="2:18" x14ac:dyDescent="0.25">
      <c r="B925" s="79">
        <v>42850.25</v>
      </c>
      <c r="C925" s="54">
        <f t="shared" si="133"/>
        <v>0.25</v>
      </c>
      <c r="D925" s="68">
        <v>9145.4060000000009</v>
      </c>
      <c r="E925" s="68">
        <v>16.7</v>
      </c>
      <c r="F925" s="72"/>
      <c r="G925" s="55">
        <f t="shared" si="126"/>
        <v>-0.57942240000005718</v>
      </c>
      <c r="H925" s="56">
        <f t="shared" si="127"/>
        <v>-26.469533452782798</v>
      </c>
      <c r="I925" s="56">
        <f t="shared" si="128"/>
        <v>-8.4038092224488284E-2</v>
      </c>
      <c r="J925" s="56">
        <f t="shared" si="129"/>
        <v>-5.7942240000005724E-2</v>
      </c>
      <c r="K925" s="56">
        <f t="shared" si="130"/>
        <v>-5.9084629203845834E-3</v>
      </c>
      <c r="L925" s="56">
        <f t="shared" si="131"/>
        <v>2822.8320577599998</v>
      </c>
      <c r="M925" s="57"/>
      <c r="N925" s="87">
        <v>2834</v>
      </c>
      <c r="O925">
        <f t="shared" si="134"/>
        <v>194.42500000000223</v>
      </c>
      <c r="P925" s="57">
        <f t="shared" si="132"/>
        <v>-2.9801846470363922E-3</v>
      </c>
      <c r="Q925" s="81"/>
      <c r="R925" s="81"/>
    </row>
    <row r="926" spans="2:18" x14ac:dyDescent="0.25">
      <c r="B926" s="79">
        <v>42850.5</v>
      </c>
      <c r="C926" s="54">
        <f t="shared" si="133"/>
        <v>0.25</v>
      </c>
      <c r="D926" s="68">
        <v>9144.7099999999991</v>
      </c>
      <c r="E926" s="68">
        <v>16.7</v>
      </c>
      <c r="F926" s="72"/>
      <c r="G926" s="55">
        <f t="shared" si="126"/>
        <v>-0.49910399999985727</v>
      </c>
      <c r="H926" s="56">
        <f t="shared" si="127"/>
        <v>-26.388670949038442</v>
      </c>
      <c r="I926" s="56">
        <f t="shared" si="128"/>
        <v>-7.2388896220779292E-2</v>
      </c>
      <c r="J926" s="56">
        <f t="shared" si="129"/>
        <v>-4.9910399999985727E-2</v>
      </c>
      <c r="K926" s="56">
        <f t="shared" si="130"/>
        <v>-5.0894433446385451E-3</v>
      </c>
      <c r="L926" s="56">
        <f t="shared" si="131"/>
        <v>2822.8400895999998</v>
      </c>
      <c r="M926" s="57"/>
      <c r="N926" s="87">
        <v>2834</v>
      </c>
      <c r="O926">
        <f t="shared" si="134"/>
        <v>194.42500000000223</v>
      </c>
      <c r="P926" s="57">
        <f t="shared" si="132"/>
        <v>-2.5670772791557234E-3</v>
      </c>
      <c r="Q926" s="81"/>
      <c r="R926" s="81"/>
    </row>
    <row r="927" spans="2:18" x14ac:dyDescent="0.25">
      <c r="B927" s="79">
        <v>42850.75</v>
      </c>
      <c r="C927" s="54">
        <f t="shared" si="133"/>
        <v>0.25</v>
      </c>
      <c r="D927" s="68">
        <v>9146.8680000000004</v>
      </c>
      <c r="E927" s="68">
        <v>16.7</v>
      </c>
      <c r="F927" s="72"/>
      <c r="G927" s="55">
        <f t="shared" si="126"/>
        <v>-0.74813720000000339</v>
      </c>
      <c r="H927" s="56">
        <f t="shared" si="127"/>
        <v>-26.63939187019173</v>
      </c>
      <c r="I927" s="56">
        <f t="shared" si="128"/>
        <v>-0.10850809877244048</v>
      </c>
      <c r="J927" s="56">
        <f t="shared" si="129"/>
        <v>-7.4813720000000347E-2</v>
      </c>
      <c r="K927" s="56">
        <f t="shared" si="130"/>
        <v>-7.6288747303520348E-3</v>
      </c>
      <c r="L927" s="56">
        <f t="shared" si="131"/>
        <v>2822.81518628</v>
      </c>
      <c r="M927" s="57"/>
      <c r="N927" s="87">
        <v>2834</v>
      </c>
      <c r="O927">
        <f t="shared" si="134"/>
        <v>194.42500000000223</v>
      </c>
      <c r="P927" s="57">
        <f t="shared" si="132"/>
        <v>-3.8479475376108773E-3</v>
      </c>
      <c r="Q927" s="81"/>
      <c r="R927" s="81"/>
    </row>
    <row r="928" spans="2:18" x14ac:dyDescent="0.25">
      <c r="B928" s="79">
        <v>42851</v>
      </c>
      <c r="C928" s="54">
        <f t="shared" si="133"/>
        <v>0.25</v>
      </c>
      <c r="D928" s="68">
        <v>9144.2119999999995</v>
      </c>
      <c r="E928" s="68">
        <v>16.7</v>
      </c>
      <c r="F928" s="72"/>
      <c r="G928" s="55">
        <f t="shared" si="126"/>
        <v>-0.44163479999990424</v>
      </c>
      <c r="H928" s="56">
        <f t="shared" si="127"/>
        <v>-26.330812562875508</v>
      </c>
      <c r="I928" s="56">
        <f t="shared" si="128"/>
        <v>-6.40536956319461E-2</v>
      </c>
      <c r="J928" s="56">
        <f t="shared" si="129"/>
        <v>-4.4163479999990429E-2</v>
      </c>
      <c r="K928" s="56">
        <f t="shared" si="130"/>
        <v>-4.5034207171670238E-3</v>
      </c>
      <c r="L928" s="56">
        <f t="shared" si="131"/>
        <v>2822.8458365199999</v>
      </c>
      <c r="M928" s="57"/>
      <c r="N928" s="87">
        <v>2834</v>
      </c>
      <c r="O928">
        <f t="shared" si="134"/>
        <v>194.42500000000223</v>
      </c>
      <c r="P928" s="57">
        <f t="shared" si="132"/>
        <v>-2.2714918348972568E-3</v>
      </c>
      <c r="Q928" s="81"/>
      <c r="R928" s="81"/>
    </row>
    <row r="929" spans="2:18" x14ac:dyDescent="0.25">
      <c r="B929" s="79">
        <v>42851.25</v>
      </c>
      <c r="C929" s="54">
        <f t="shared" si="133"/>
        <v>0.25</v>
      </c>
      <c r="D929" s="68">
        <v>9144.0470000000005</v>
      </c>
      <c r="E929" s="68">
        <v>16.8</v>
      </c>
      <c r="F929" s="72"/>
      <c r="G929" s="55">
        <f t="shared" si="126"/>
        <v>-0.42402380000001344</v>
      </c>
      <c r="H929" s="56">
        <f t="shared" si="127"/>
        <v>-26.311642639468118</v>
      </c>
      <c r="I929" s="56">
        <f t="shared" si="128"/>
        <v>-6.1499436697261947E-2</v>
      </c>
      <c r="J929" s="56">
        <f t="shared" si="129"/>
        <v>-4.240238000000135E-2</v>
      </c>
      <c r="K929" s="56">
        <f t="shared" si="130"/>
        <v>-4.3238385324081375E-3</v>
      </c>
      <c r="L929" s="56">
        <f t="shared" si="131"/>
        <v>2822.8475976199998</v>
      </c>
      <c r="M929" s="57"/>
      <c r="N929" s="87">
        <v>2834</v>
      </c>
      <c r="O929">
        <f t="shared" si="134"/>
        <v>194.42500000000223</v>
      </c>
      <c r="P929" s="57">
        <f t="shared" si="132"/>
        <v>-2.1809119197634492E-3</v>
      </c>
      <c r="Q929" s="81"/>
      <c r="R929" s="81"/>
    </row>
    <row r="930" spans="2:18" x14ac:dyDescent="0.25">
      <c r="B930" s="79">
        <v>42851.5</v>
      </c>
      <c r="C930" s="54">
        <f t="shared" si="133"/>
        <v>0.25</v>
      </c>
      <c r="D930" s="68">
        <v>9143.9459999999999</v>
      </c>
      <c r="E930" s="68">
        <v>16.7</v>
      </c>
      <c r="F930" s="72"/>
      <c r="G930" s="55">
        <f t="shared" si="126"/>
        <v>-0.41093839999994791</v>
      </c>
      <c r="H930" s="56">
        <f t="shared" si="127"/>
        <v>-26.29990832856447</v>
      </c>
      <c r="I930" s="56">
        <f t="shared" si="128"/>
        <v>-5.960156037767244E-2</v>
      </c>
      <c r="J930" s="56">
        <f t="shared" si="129"/>
        <v>-4.1093839999994795E-2</v>
      </c>
      <c r="K930" s="56">
        <f t="shared" si="130"/>
        <v>-4.1904046149434685E-3</v>
      </c>
      <c r="L930" s="56">
        <f t="shared" si="131"/>
        <v>2822.8489061599998</v>
      </c>
      <c r="M930" s="57"/>
      <c r="N930" s="87">
        <v>2834</v>
      </c>
      <c r="O930">
        <f t="shared" si="134"/>
        <v>194.42500000000223</v>
      </c>
      <c r="P930" s="57">
        <f t="shared" si="132"/>
        <v>-2.1136088465986535E-3</v>
      </c>
      <c r="Q930" s="81"/>
      <c r="R930" s="81"/>
    </row>
    <row r="931" spans="2:18" x14ac:dyDescent="0.25">
      <c r="B931" s="79">
        <v>42851.75</v>
      </c>
      <c r="C931" s="54">
        <f t="shared" si="133"/>
        <v>0.25</v>
      </c>
      <c r="D931" s="68">
        <v>9147.0329999999994</v>
      </c>
      <c r="E931" s="68">
        <v>16.7</v>
      </c>
      <c r="F931" s="72"/>
      <c r="G931" s="55">
        <f t="shared" si="126"/>
        <v>-0.76717819999989423</v>
      </c>
      <c r="H931" s="56">
        <f t="shared" si="127"/>
        <v>-26.658561996262279</v>
      </c>
      <c r="I931" s="56">
        <f t="shared" si="128"/>
        <v>-0.11126976161812466</v>
      </c>
      <c r="J931" s="56">
        <f t="shared" si="129"/>
        <v>-7.6717819999989431E-2</v>
      </c>
      <c r="K931" s="56">
        <f t="shared" si="130"/>
        <v>-7.823038853910922E-3</v>
      </c>
      <c r="L931" s="56">
        <f t="shared" si="131"/>
        <v>2822.81328218</v>
      </c>
      <c r="M931" s="57"/>
      <c r="N931" s="87">
        <v>2834</v>
      </c>
      <c r="O931">
        <f t="shared" si="134"/>
        <v>194.42500000000223</v>
      </c>
      <c r="P931" s="57">
        <f t="shared" si="132"/>
        <v>-3.945882473961093E-3</v>
      </c>
      <c r="Q931" s="81"/>
      <c r="R931" s="81"/>
    </row>
    <row r="932" spans="2:18" x14ac:dyDescent="0.25">
      <c r="B932" s="79">
        <v>42852</v>
      </c>
      <c r="C932" s="54">
        <f t="shared" si="133"/>
        <v>0.25</v>
      </c>
      <c r="D932" s="68">
        <v>9143.5149999999994</v>
      </c>
      <c r="E932" s="68">
        <v>16.7</v>
      </c>
      <c r="F932" s="72"/>
      <c r="G932" s="55">
        <f t="shared" si="126"/>
        <v>-0.3612009999998908</v>
      </c>
      <c r="H932" s="56">
        <f t="shared" si="127"/>
        <v>-26.249834239872371</v>
      </c>
      <c r="I932" s="56">
        <f t="shared" si="128"/>
        <v>-5.2387762277684158E-2</v>
      </c>
      <c r="J932" s="56">
        <f t="shared" si="129"/>
        <v>-3.612009999998908E-2</v>
      </c>
      <c r="K932" s="56">
        <f t="shared" si="130"/>
        <v>-3.6832243891588867E-3</v>
      </c>
      <c r="L932" s="56">
        <f t="shared" si="131"/>
        <v>2822.8538798999998</v>
      </c>
      <c r="M932" s="57"/>
      <c r="N932" s="87">
        <v>2834</v>
      </c>
      <c r="O932">
        <f t="shared" si="134"/>
        <v>194.42500000000223</v>
      </c>
      <c r="P932" s="57">
        <f t="shared" si="132"/>
        <v>-1.8577909219487548E-3</v>
      </c>
      <c r="Q932" s="81"/>
      <c r="R932" s="81"/>
    </row>
    <row r="933" spans="2:18" x14ac:dyDescent="0.25">
      <c r="B933" s="79">
        <v>42852.25</v>
      </c>
      <c r="C933" s="54">
        <f t="shared" si="133"/>
        <v>0.25</v>
      </c>
      <c r="D933" s="68">
        <v>9145.1759999999995</v>
      </c>
      <c r="E933" s="68">
        <v>16.7</v>
      </c>
      <c r="F933" s="72"/>
      <c r="G933" s="55">
        <f t="shared" si="126"/>
        <v>-0.55288039999989758</v>
      </c>
      <c r="H933" s="56">
        <f t="shared" si="127"/>
        <v>-26.44281162505149</v>
      </c>
      <c r="I933" s="56">
        <f t="shared" si="128"/>
        <v>-8.0188501591065137E-2</v>
      </c>
      <c r="J933" s="56">
        <f t="shared" si="129"/>
        <v>-5.5288039999989762E-2</v>
      </c>
      <c r="K933" s="56">
        <f t="shared" si="130"/>
        <v>-5.6378098996629558E-3</v>
      </c>
      <c r="L933" s="56">
        <f t="shared" si="131"/>
        <v>2822.8347119599998</v>
      </c>
      <c r="M933" s="57"/>
      <c r="N933" s="87">
        <v>2834</v>
      </c>
      <c r="O933">
        <f t="shared" si="134"/>
        <v>194.42500000000223</v>
      </c>
      <c r="P933" s="57">
        <f t="shared" si="132"/>
        <v>-2.8436692812132762E-3</v>
      </c>
      <c r="Q933" s="81"/>
      <c r="R933" s="81"/>
    </row>
    <row r="934" spans="2:18" x14ac:dyDescent="0.25">
      <c r="B934" s="79">
        <v>42852.5</v>
      </c>
      <c r="C934" s="54">
        <f t="shared" si="133"/>
        <v>0.25</v>
      </c>
      <c r="D934" s="68">
        <v>9144.0470000000005</v>
      </c>
      <c r="E934" s="68">
        <v>16.7</v>
      </c>
      <c r="F934" s="72"/>
      <c r="G934" s="55">
        <f t="shared" si="126"/>
        <v>-0.4225938000000134</v>
      </c>
      <c r="H934" s="56">
        <f t="shared" si="127"/>
        <v>-26.311642639468118</v>
      </c>
      <c r="I934" s="56">
        <f t="shared" si="128"/>
        <v>-6.1292032786261941E-2</v>
      </c>
      <c r="J934" s="56">
        <f t="shared" si="129"/>
        <v>-4.2259380000001345E-2</v>
      </c>
      <c r="K934" s="56">
        <f t="shared" si="130"/>
        <v>-4.3092565936081366E-3</v>
      </c>
      <c r="L934" s="56">
        <f t="shared" si="131"/>
        <v>2822.84774062</v>
      </c>
      <c r="M934" s="57"/>
      <c r="N934" s="87">
        <v>2834</v>
      </c>
      <c r="O934">
        <f t="shared" si="134"/>
        <v>194.42500000000223</v>
      </c>
      <c r="P934" s="57">
        <f t="shared" si="132"/>
        <v>-2.1735568985470416E-3</v>
      </c>
      <c r="Q934" s="81"/>
      <c r="R934" s="81"/>
    </row>
    <row r="935" spans="2:18" x14ac:dyDescent="0.25">
      <c r="B935" s="79">
        <v>42852.75</v>
      </c>
      <c r="C935" s="54">
        <f t="shared" si="133"/>
        <v>0.25</v>
      </c>
      <c r="D935" s="68">
        <v>9146.2360000000008</v>
      </c>
      <c r="E935" s="68">
        <v>16.7</v>
      </c>
      <c r="F935" s="72"/>
      <c r="G935" s="55">
        <f t="shared" si="126"/>
        <v>-0.67520440000004878</v>
      </c>
      <c r="H935" s="56">
        <f t="shared" si="127"/>
        <v>-26.565964587867484</v>
      </c>
      <c r="I935" s="56">
        <f t="shared" si="128"/>
        <v>-9.7930093205887067E-2</v>
      </c>
      <c r="J935" s="56">
        <f t="shared" si="129"/>
        <v>-6.7520440000004886E-2</v>
      </c>
      <c r="K935" s="56">
        <f t="shared" si="130"/>
        <v>-6.8851672995044978E-3</v>
      </c>
      <c r="L935" s="56">
        <f t="shared" si="131"/>
        <v>2822.8224795599999</v>
      </c>
      <c r="M935" s="57"/>
      <c r="N935" s="87">
        <v>2834</v>
      </c>
      <c r="O935">
        <f t="shared" si="134"/>
        <v>194.42500000000223</v>
      </c>
      <c r="P935" s="57">
        <f t="shared" si="132"/>
        <v>-3.4728270541341958E-3</v>
      </c>
      <c r="Q935" s="81"/>
      <c r="R935" s="81"/>
    </row>
    <row r="936" spans="2:18" x14ac:dyDescent="0.25">
      <c r="B936" s="79">
        <v>42853</v>
      </c>
      <c r="C936" s="54">
        <f t="shared" si="133"/>
        <v>0.25</v>
      </c>
      <c r="D936" s="68">
        <v>9143.6810000000005</v>
      </c>
      <c r="E936" s="68">
        <v>16.7</v>
      </c>
      <c r="F936" s="72"/>
      <c r="G936" s="55">
        <f t="shared" si="126"/>
        <v>-0.38035740000001511</v>
      </c>
      <c r="H936" s="56">
        <f t="shared" si="127"/>
        <v>-26.269120306219065</v>
      </c>
      <c r="I936" s="56">
        <f t="shared" si="128"/>
        <v>-5.5166162473982192E-2</v>
      </c>
      <c r="J936" s="56">
        <f t="shared" si="129"/>
        <v>-3.8035740000001511E-2</v>
      </c>
      <c r="K936" s="56">
        <f t="shared" si="130"/>
        <v>-3.878565264984154E-3</v>
      </c>
      <c r="L936" s="56">
        <f t="shared" si="131"/>
        <v>2822.8519642599999</v>
      </c>
      <c r="M936" s="57"/>
      <c r="N936" s="87">
        <v>2834</v>
      </c>
      <c r="O936">
        <f t="shared" si="134"/>
        <v>194.42500000000223</v>
      </c>
      <c r="P936" s="57">
        <f t="shared" si="132"/>
        <v>-1.9563194033689634E-3</v>
      </c>
      <c r="Q936" s="81"/>
      <c r="R936" s="81"/>
    </row>
    <row r="937" spans="2:18" x14ac:dyDescent="0.25">
      <c r="B937" s="79">
        <v>42853.25</v>
      </c>
      <c r="C937" s="54">
        <f t="shared" si="133"/>
        <v>0.25</v>
      </c>
      <c r="D937" s="68">
        <v>9144.9770000000008</v>
      </c>
      <c r="E937" s="68">
        <v>16.7</v>
      </c>
      <c r="F937" s="72"/>
      <c r="G937" s="55">
        <f t="shared" si="126"/>
        <v>-0.52991580000004701</v>
      </c>
      <c r="H937" s="56">
        <f t="shared" si="127"/>
        <v>-26.419691453556197</v>
      </c>
      <c r="I937" s="56">
        <f t="shared" si="128"/>
        <v>-7.685776882566682E-2</v>
      </c>
      <c r="J937" s="56">
        <f t="shared" si="129"/>
        <v>-5.2991580000004701E-2</v>
      </c>
      <c r="K937" s="56">
        <f t="shared" si="130"/>
        <v>-5.4036361991284792E-3</v>
      </c>
      <c r="L937" s="56">
        <f t="shared" si="131"/>
        <v>2822.8370084200001</v>
      </c>
      <c r="M937" s="57"/>
      <c r="N937" s="87">
        <v>2834</v>
      </c>
      <c r="O937">
        <f t="shared" si="134"/>
        <v>194.42500000000223</v>
      </c>
      <c r="P937" s="57">
        <f t="shared" si="132"/>
        <v>-2.7255538125243203E-3</v>
      </c>
      <c r="Q937" s="81"/>
      <c r="R937" s="81"/>
    </row>
    <row r="938" spans="2:18" x14ac:dyDescent="0.25">
      <c r="B938" s="79">
        <v>42853.5</v>
      </c>
      <c r="C938" s="54">
        <f t="shared" si="133"/>
        <v>0.25</v>
      </c>
      <c r="D938" s="68">
        <v>9145.8060000000005</v>
      </c>
      <c r="E938" s="68">
        <v>16.7</v>
      </c>
      <c r="F938" s="72"/>
      <c r="G938" s="55">
        <f t="shared" si="126"/>
        <v>-0.62558240000001519</v>
      </c>
      <c r="H938" s="56">
        <f t="shared" si="127"/>
        <v>-26.516006251523777</v>
      </c>
      <c r="I938" s="56">
        <f t="shared" si="128"/>
        <v>-9.0733032456482204E-2</v>
      </c>
      <c r="J938" s="56">
        <f t="shared" si="129"/>
        <v>-6.2558240000001528E-2</v>
      </c>
      <c r="K938" s="56">
        <f t="shared" si="130"/>
        <v>-6.3791638259841554E-3</v>
      </c>
      <c r="L938" s="56">
        <f t="shared" si="131"/>
        <v>2822.8274417600001</v>
      </c>
      <c r="M938" s="57"/>
      <c r="N938" s="87">
        <v>2834</v>
      </c>
      <c r="O938">
        <f t="shared" si="134"/>
        <v>194.42500000000223</v>
      </c>
      <c r="P938" s="57">
        <f t="shared" si="132"/>
        <v>-3.217602674553211E-3</v>
      </c>
      <c r="Q938" s="81"/>
      <c r="R938" s="81"/>
    </row>
    <row r="939" spans="2:18" x14ac:dyDescent="0.25">
      <c r="B939" s="79">
        <v>42853.75</v>
      </c>
      <c r="C939" s="54">
        <f t="shared" si="133"/>
        <v>0.25</v>
      </c>
      <c r="D939" s="68">
        <v>9143.5820000000003</v>
      </c>
      <c r="E939" s="68">
        <v>16.7</v>
      </c>
      <c r="F939" s="72"/>
      <c r="G939" s="55">
        <f t="shared" si="126"/>
        <v>-0.36893279999999662</v>
      </c>
      <c r="H939" s="56">
        <f t="shared" si="127"/>
        <v>-26.257618373640526</v>
      </c>
      <c r="I939" s="56">
        <f t="shared" si="128"/>
        <v>-5.3509164766559508E-2</v>
      </c>
      <c r="J939" s="56">
        <f t="shared" si="129"/>
        <v>-3.6893279999999661E-2</v>
      </c>
      <c r="K939" s="56">
        <f t="shared" si="130"/>
        <v>-3.7620667908479658E-3</v>
      </c>
      <c r="L939" s="56">
        <f t="shared" si="131"/>
        <v>2822.8531067199997</v>
      </c>
      <c r="M939" s="57"/>
      <c r="N939" s="87">
        <v>2834</v>
      </c>
      <c r="O939">
        <f t="shared" si="134"/>
        <v>194.42500000000223</v>
      </c>
      <c r="P939" s="57">
        <f t="shared" si="132"/>
        <v>-1.8975584415584024E-3</v>
      </c>
      <c r="Q939" s="81"/>
      <c r="R939" s="81"/>
    </row>
    <row r="940" spans="2:18" x14ac:dyDescent="0.25">
      <c r="B940" s="79">
        <v>42854</v>
      </c>
      <c r="C940" s="54">
        <f t="shared" si="133"/>
        <v>0.25</v>
      </c>
      <c r="D940" s="68">
        <v>9144.2119999999995</v>
      </c>
      <c r="E940" s="68">
        <v>16.7</v>
      </c>
      <c r="F940" s="72"/>
      <c r="G940" s="55">
        <f t="shared" si="126"/>
        <v>-0.44163479999990424</v>
      </c>
      <c r="H940" s="56">
        <f t="shared" si="127"/>
        <v>-26.330812562875508</v>
      </c>
      <c r="I940" s="56">
        <f t="shared" si="128"/>
        <v>-6.40536956319461E-2</v>
      </c>
      <c r="J940" s="56">
        <f t="shared" si="129"/>
        <v>-4.4163479999990429E-2</v>
      </c>
      <c r="K940" s="56">
        <f t="shared" si="130"/>
        <v>-4.5034207171670238E-3</v>
      </c>
      <c r="L940" s="56">
        <f t="shared" si="131"/>
        <v>2822.8458365199999</v>
      </c>
      <c r="M940" s="57"/>
      <c r="N940" s="87">
        <v>2834</v>
      </c>
      <c r="O940">
        <f t="shared" si="134"/>
        <v>194.42500000000223</v>
      </c>
      <c r="P940" s="57">
        <f t="shared" si="132"/>
        <v>-2.2714918348972568E-3</v>
      </c>
      <c r="Q940" s="81"/>
      <c r="R940" s="81"/>
    </row>
    <row r="941" spans="2:18" x14ac:dyDescent="0.25">
      <c r="B941" s="79">
        <v>42854.25</v>
      </c>
      <c r="C941" s="54">
        <f t="shared" si="133"/>
        <v>0.25</v>
      </c>
      <c r="D941" s="68">
        <v>9144.4110000000001</v>
      </c>
      <c r="E941" s="68">
        <v>16.7</v>
      </c>
      <c r="F941" s="72"/>
      <c r="G941" s="55">
        <f t="shared" si="126"/>
        <v>-0.46459939999996469</v>
      </c>
      <c r="H941" s="56">
        <f t="shared" si="127"/>
        <v>-26.353932668087509</v>
      </c>
      <c r="I941" s="56">
        <f t="shared" si="128"/>
        <v>-6.7384428397374879E-2</v>
      </c>
      <c r="J941" s="56">
        <f t="shared" si="129"/>
        <v>-4.6459939999996473E-2</v>
      </c>
      <c r="K941" s="56">
        <f t="shared" si="130"/>
        <v>-4.7375944177036403E-3</v>
      </c>
      <c r="L941" s="56">
        <f t="shared" si="131"/>
        <v>2822.8435400599997</v>
      </c>
      <c r="M941" s="57"/>
      <c r="N941" s="87">
        <v>2834</v>
      </c>
      <c r="O941">
        <f t="shared" si="134"/>
        <v>194.42500000000223</v>
      </c>
      <c r="P941" s="57">
        <f t="shared" si="132"/>
        <v>-2.3896073035872926E-3</v>
      </c>
      <c r="Q941" s="81"/>
      <c r="R941" s="81"/>
    </row>
    <row r="942" spans="2:18" x14ac:dyDescent="0.25">
      <c r="B942" s="79">
        <v>42854.5</v>
      </c>
      <c r="C942" s="54">
        <f t="shared" si="133"/>
        <v>0.25</v>
      </c>
      <c r="D942" s="68">
        <v>9143.6149999999998</v>
      </c>
      <c r="E942" s="68">
        <v>16.7</v>
      </c>
      <c r="F942" s="72"/>
      <c r="G942" s="55">
        <f t="shared" si="126"/>
        <v>-0.37274099999993282</v>
      </c>
      <c r="H942" s="56">
        <f t="shared" si="127"/>
        <v>-26.261452350692707</v>
      </c>
      <c r="I942" s="56">
        <f t="shared" si="128"/>
        <v>-5.4061497335690253E-2</v>
      </c>
      <c r="J942" s="56">
        <f t="shared" si="129"/>
        <v>-3.7274099999993281E-2</v>
      </c>
      <c r="K942" s="56">
        <f t="shared" si="130"/>
        <v>-3.8008996155593153E-3</v>
      </c>
      <c r="L942" s="56">
        <f t="shared" si="131"/>
        <v>2822.8527258999998</v>
      </c>
      <c r="M942" s="57"/>
      <c r="N942" s="87">
        <v>2834</v>
      </c>
      <c r="O942">
        <f t="shared" si="134"/>
        <v>194.42500000000223</v>
      </c>
      <c r="P942" s="57">
        <f t="shared" si="132"/>
        <v>-1.9171454288282297E-3</v>
      </c>
      <c r="Q942" s="81"/>
      <c r="R942" s="81"/>
    </row>
    <row r="943" spans="2:18" x14ac:dyDescent="0.25">
      <c r="B943" s="79">
        <v>42854.75</v>
      </c>
      <c r="C943" s="54">
        <f t="shared" si="133"/>
        <v>0.25</v>
      </c>
      <c r="D943" s="68">
        <v>9144.8739999999998</v>
      </c>
      <c r="E943" s="68">
        <v>16.7</v>
      </c>
      <c r="F943" s="72"/>
      <c r="G943" s="55">
        <f t="shared" si="126"/>
        <v>-0.51802959999993459</v>
      </c>
      <c r="H943" s="56">
        <f t="shared" si="127"/>
        <v>-26.407724738398201</v>
      </c>
      <c r="I943" s="56">
        <f t="shared" si="128"/>
        <v>-7.5133821715910515E-2</v>
      </c>
      <c r="J943" s="56">
        <f t="shared" si="129"/>
        <v>-5.1802959999993459E-2</v>
      </c>
      <c r="K943" s="56">
        <f t="shared" si="130"/>
        <v>-5.282430715935333E-3</v>
      </c>
      <c r="L943" s="56">
        <f t="shared" si="131"/>
        <v>2822.8381970400001</v>
      </c>
      <c r="M943" s="57"/>
      <c r="N943" s="87">
        <v>2834</v>
      </c>
      <c r="O943">
        <f t="shared" si="134"/>
        <v>194.42500000000223</v>
      </c>
      <c r="P943" s="57">
        <f t="shared" si="132"/>
        <v>-2.6644186704381056E-3</v>
      </c>
      <c r="Q943" s="81"/>
      <c r="R943" s="81"/>
    </row>
    <row r="944" spans="2:18" x14ac:dyDescent="0.25">
      <c r="B944" s="79">
        <v>42855</v>
      </c>
      <c r="C944" s="54">
        <f t="shared" si="133"/>
        <v>0.25</v>
      </c>
      <c r="D944" s="68">
        <v>9144.4110000000001</v>
      </c>
      <c r="E944" s="68">
        <v>16.7</v>
      </c>
      <c r="F944" s="72"/>
      <c r="G944" s="55">
        <f t="shared" si="126"/>
        <v>-0.46459939999996469</v>
      </c>
      <c r="H944" s="56">
        <f t="shared" si="127"/>
        <v>-26.353932668087509</v>
      </c>
      <c r="I944" s="56">
        <f t="shared" si="128"/>
        <v>-6.7384428397374879E-2</v>
      </c>
      <c r="J944" s="56">
        <f t="shared" si="129"/>
        <v>-4.6459939999996473E-2</v>
      </c>
      <c r="K944" s="56">
        <f t="shared" si="130"/>
        <v>-4.7375944177036403E-3</v>
      </c>
      <c r="L944" s="56">
        <f t="shared" si="131"/>
        <v>2822.8435400599997</v>
      </c>
      <c r="M944" s="57"/>
      <c r="N944" s="87">
        <v>2834</v>
      </c>
      <c r="O944">
        <f t="shared" si="134"/>
        <v>194.42500000000223</v>
      </c>
      <c r="P944" s="57">
        <f t="shared" si="132"/>
        <v>-2.3896073035872926E-3</v>
      </c>
      <c r="Q944" s="81"/>
      <c r="R944" s="81"/>
    </row>
    <row r="945" spans="2:18" x14ac:dyDescent="0.25">
      <c r="B945" s="79">
        <v>42855.25</v>
      </c>
      <c r="C945" s="54">
        <f t="shared" si="133"/>
        <v>0.25</v>
      </c>
      <c r="D945" s="68">
        <v>9143.7800000000007</v>
      </c>
      <c r="E945" s="68">
        <v>16.7</v>
      </c>
      <c r="F945" s="72"/>
      <c r="G945" s="55">
        <f t="shared" si="126"/>
        <v>-0.39178200000003355</v>
      </c>
      <c r="H945" s="56">
        <f t="shared" si="127"/>
        <v>-26.280622243064727</v>
      </c>
      <c r="I945" s="56">
        <f t="shared" si="128"/>
        <v>-5.6823160181404861E-2</v>
      </c>
      <c r="J945" s="56">
        <f t="shared" si="129"/>
        <v>-3.9178200000003355E-2</v>
      </c>
      <c r="K945" s="56">
        <f t="shared" si="130"/>
        <v>-3.9950637391203423E-3</v>
      </c>
      <c r="L945" s="56">
        <f t="shared" si="131"/>
        <v>2822.8508217999997</v>
      </c>
      <c r="M945" s="57"/>
      <c r="N945" s="87">
        <v>2834</v>
      </c>
      <c r="O945">
        <f t="shared" si="134"/>
        <v>194.42500000000223</v>
      </c>
      <c r="P945" s="57">
        <f t="shared" si="132"/>
        <v>-2.0150803651795245E-3</v>
      </c>
      <c r="Q945" s="81"/>
      <c r="R945" s="81"/>
    </row>
    <row r="946" spans="2:18" x14ac:dyDescent="0.25">
      <c r="B946" s="79">
        <v>42855.5</v>
      </c>
      <c r="C946" s="54">
        <f t="shared" si="133"/>
        <v>0.25</v>
      </c>
      <c r="D946" s="68">
        <v>9143.5480000000007</v>
      </c>
      <c r="E946" s="68">
        <v>16.7</v>
      </c>
      <c r="F946" s="72"/>
      <c r="G946" s="55">
        <f t="shared" si="126"/>
        <v>-0.36500920000003695</v>
      </c>
      <c r="H946" s="56">
        <f t="shared" si="127"/>
        <v>-26.253668215961852</v>
      </c>
      <c r="I946" s="56">
        <f t="shared" si="128"/>
        <v>-5.2940094846845358E-2</v>
      </c>
      <c r="J946" s="56">
        <f t="shared" si="129"/>
        <v>-3.6500920000003698E-2</v>
      </c>
      <c r="K946" s="56">
        <f t="shared" si="130"/>
        <v>-3.7220572138723768E-3</v>
      </c>
      <c r="L946" s="56">
        <f t="shared" si="131"/>
        <v>2822.8534990799999</v>
      </c>
      <c r="M946" s="57"/>
      <c r="N946" s="87">
        <v>2834</v>
      </c>
      <c r="O946">
        <f t="shared" si="134"/>
        <v>194.42500000000223</v>
      </c>
      <c r="P946" s="57">
        <f t="shared" si="132"/>
        <v>-1.877377909219662E-3</v>
      </c>
      <c r="Q946" s="81"/>
      <c r="R946" s="81"/>
    </row>
    <row r="947" spans="2:18" x14ac:dyDescent="0.25">
      <c r="B947" s="79">
        <v>42855.75</v>
      </c>
      <c r="C947" s="54">
        <f t="shared" si="133"/>
        <v>0.25</v>
      </c>
      <c r="D947" s="68">
        <v>9146.6679999999997</v>
      </c>
      <c r="E947" s="68">
        <v>16.7</v>
      </c>
      <c r="F947" s="72"/>
      <c r="G947" s="55">
        <f t="shared" si="126"/>
        <v>-0.72505719999991947</v>
      </c>
      <c r="H947" s="56">
        <f t="shared" si="127"/>
        <v>-26.616155369634043</v>
      </c>
      <c r="I947" s="56">
        <f t="shared" si="128"/>
        <v>-0.10516062865642831</v>
      </c>
      <c r="J947" s="56">
        <f t="shared" si="129"/>
        <v>-7.2505719999991947E-2</v>
      </c>
      <c r="K947" s="56">
        <f t="shared" si="130"/>
        <v>-7.3935242775511794E-3</v>
      </c>
      <c r="L947" s="56">
        <f t="shared" si="131"/>
        <v>2822.8174942799997</v>
      </c>
      <c r="M947" s="57"/>
      <c r="N947" s="87">
        <v>2834</v>
      </c>
      <c r="O947">
        <f t="shared" si="134"/>
        <v>194.42500000000223</v>
      </c>
      <c r="P947" s="57">
        <f t="shared" si="132"/>
        <v>-3.7292385238519282E-3</v>
      </c>
      <c r="Q947" s="81"/>
      <c r="R947" s="81"/>
    </row>
    <row r="948" spans="2:18" x14ac:dyDescent="0.25">
      <c r="B948" s="79">
        <v>42856</v>
      </c>
      <c r="C948" s="54">
        <f t="shared" si="133"/>
        <v>0.25</v>
      </c>
      <c r="D948" s="68">
        <v>9141.8880000000008</v>
      </c>
      <c r="E948" s="68">
        <v>16.7</v>
      </c>
      <c r="F948" s="72"/>
      <c r="G948" s="55">
        <f t="shared" si="126"/>
        <v>-0.17344520000005373</v>
      </c>
      <c r="H948" s="56">
        <f t="shared" si="127"/>
        <v>-26.060808188529336</v>
      </c>
      <c r="I948" s="56">
        <f t="shared" si="128"/>
        <v>-2.5156092884047791E-2</v>
      </c>
      <c r="J948" s="56">
        <f t="shared" si="129"/>
        <v>-1.7344520000005373E-2</v>
      </c>
      <c r="K948" s="56">
        <f t="shared" si="130"/>
        <v>-1.768648455632548E-3</v>
      </c>
      <c r="L948" s="56">
        <f t="shared" si="131"/>
        <v>2822.87265548</v>
      </c>
      <c r="M948" s="57"/>
      <c r="N948" s="87">
        <v>2834</v>
      </c>
      <c r="O948">
        <f t="shared" si="134"/>
        <v>194.42500000000223</v>
      </c>
      <c r="P948" s="57">
        <f t="shared" si="132"/>
        <v>-8.9209309502405422E-4</v>
      </c>
      <c r="Q948" s="81"/>
      <c r="R948" s="81"/>
    </row>
    <row r="949" spans="2:18" x14ac:dyDescent="0.25">
      <c r="B949" s="79">
        <v>42856.25</v>
      </c>
      <c r="C949" s="54">
        <f t="shared" si="133"/>
        <v>0.25</v>
      </c>
      <c r="D949" s="68">
        <v>9144.0769999999993</v>
      </c>
      <c r="E949" s="68">
        <v>16.7</v>
      </c>
      <c r="F949" s="72"/>
      <c r="G949" s="55">
        <f t="shared" si="126"/>
        <v>-0.42605579999987908</v>
      </c>
      <c r="H949" s="56">
        <f t="shared" si="127"/>
        <v>-26.315128079205806</v>
      </c>
      <c r="I949" s="56">
        <f t="shared" si="128"/>
        <v>-6.1794153303642456E-2</v>
      </c>
      <c r="J949" s="56">
        <f t="shared" si="129"/>
        <v>-4.260557999998791E-2</v>
      </c>
      <c r="K949" s="56">
        <f t="shared" si="130"/>
        <v>-4.3445591615267672E-3</v>
      </c>
      <c r="L949" s="56">
        <f t="shared" si="131"/>
        <v>2822.84739442</v>
      </c>
      <c r="M949" s="57"/>
      <c r="N949" s="87">
        <v>2834</v>
      </c>
      <c r="O949">
        <f t="shared" si="134"/>
        <v>194.42500000000223</v>
      </c>
      <c r="P949" s="57">
        <f t="shared" si="132"/>
        <v>-2.1913632506101281E-3</v>
      </c>
      <c r="Q949" s="81"/>
      <c r="R949" s="81"/>
    </row>
    <row r="950" spans="2:18" x14ac:dyDescent="0.25">
      <c r="B950" s="79">
        <v>42856.5</v>
      </c>
      <c r="C950" s="54">
        <f t="shared" si="133"/>
        <v>0.25</v>
      </c>
      <c r="D950" s="68">
        <v>9142.7180000000008</v>
      </c>
      <c r="E950" s="68">
        <v>16.7</v>
      </c>
      <c r="F950" s="72"/>
      <c r="G950" s="55">
        <f t="shared" si="126"/>
        <v>-0.2692272000000453</v>
      </c>
      <c r="H950" s="56">
        <f t="shared" si="127"/>
        <v>-26.157238052272078</v>
      </c>
      <c r="I950" s="56">
        <f t="shared" si="128"/>
        <v>-3.9048093865446568E-2</v>
      </c>
      <c r="J950" s="56">
        <f t="shared" si="129"/>
        <v>-2.6922720000004532E-2</v>
      </c>
      <c r="K950" s="56">
        <f t="shared" si="130"/>
        <v>-2.745352834752462E-3</v>
      </c>
      <c r="L950" s="56">
        <f t="shared" si="131"/>
        <v>2822.8630772799997</v>
      </c>
      <c r="M950" s="57"/>
      <c r="N950" s="87">
        <v>2834</v>
      </c>
      <c r="O950">
        <f t="shared" si="134"/>
        <v>194.42500000000223</v>
      </c>
      <c r="P950" s="57">
        <f t="shared" si="132"/>
        <v>-1.3847355021218578E-3</v>
      </c>
      <c r="Q950" s="81"/>
      <c r="R950" s="81"/>
    </row>
    <row r="951" spans="2:18" x14ac:dyDescent="0.25">
      <c r="B951" s="79">
        <v>42856.75</v>
      </c>
      <c r="C951" s="54">
        <f t="shared" si="133"/>
        <v>0.25</v>
      </c>
      <c r="D951" s="68">
        <v>9145.9380000000001</v>
      </c>
      <c r="E951" s="68">
        <v>16.7</v>
      </c>
      <c r="F951" s="72"/>
      <c r="G951" s="55">
        <f t="shared" si="126"/>
        <v>-0.64081519999996983</v>
      </c>
      <c r="H951" s="56">
        <f t="shared" si="127"/>
        <v>-26.531342290395969</v>
      </c>
      <c r="I951" s="56">
        <f t="shared" si="128"/>
        <v>-9.2942362733035619E-2</v>
      </c>
      <c r="J951" s="56">
        <f t="shared" si="129"/>
        <v>-6.4081519999996991E-2</v>
      </c>
      <c r="K951" s="56">
        <f t="shared" si="130"/>
        <v>-6.5344951248316923E-3</v>
      </c>
      <c r="L951" s="56">
        <f t="shared" si="131"/>
        <v>2822.8259184799999</v>
      </c>
      <c r="M951" s="57"/>
      <c r="N951" s="87">
        <v>2834</v>
      </c>
      <c r="O951">
        <f t="shared" si="134"/>
        <v>194.42500000000223</v>
      </c>
      <c r="P951" s="57">
        <f t="shared" si="132"/>
        <v>-3.2959506236335989E-3</v>
      </c>
      <c r="Q951" s="81"/>
      <c r="R951" s="81"/>
    </row>
    <row r="952" spans="2:18" x14ac:dyDescent="0.25">
      <c r="B952" s="79">
        <v>42857</v>
      </c>
      <c r="C952" s="54">
        <f t="shared" si="133"/>
        <v>0.25</v>
      </c>
      <c r="D952" s="68">
        <v>9143.5480000000007</v>
      </c>
      <c r="E952" s="68">
        <v>16.7</v>
      </c>
      <c r="F952" s="72"/>
      <c r="G952" s="55">
        <f t="shared" si="126"/>
        <v>-0.36500920000003695</v>
      </c>
      <c r="H952" s="56">
        <f t="shared" si="127"/>
        <v>-26.253668215961852</v>
      </c>
      <c r="I952" s="56">
        <f t="shared" si="128"/>
        <v>-5.2940094846845358E-2</v>
      </c>
      <c r="J952" s="56">
        <f t="shared" si="129"/>
        <v>-3.6500920000003698E-2</v>
      </c>
      <c r="K952" s="56">
        <f t="shared" si="130"/>
        <v>-3.7220572138723768E-3</v>
      </c>
      <c r="L952" s="56">
        <f t="shared" si="131"/>
        <v>2822.8534990799999</v>
      </c>
      <c r="M952" s="57"/>
      <c r="N952" s="87">
        <v>2834</v>
      </c>
      <c r="O952">
        <f t="shared" si="134"/>
        <v>194.42500000000223</v>
      </c>
      <c r="P952" s="57">
        <f t="shared" si="132"/>
        <v>-1.877377909219662E-3</v>
      </c>
      <c r="Q952" s="81"/>
      <c r="R952" s="81"/>
    </row>
    <row r="953" spans="2:18" x14ac:dyDescent="0.25">
      <c r="B953" s="79">
        <v>42857.25</v>
      </c>
      <c r="C953" s="54">
        <f t="shared" si="133"/>
        <v>0.25</v>
      </c>
      <c r="D953" s="68">
        <v>9144.3790000000008</v>
      </c>
      <c r="E953" s="68">
        <v>16.7</v>
      </c>
      <c r="F953" s="72"/>
      <c r="G953" s="55">
        <f t="shared" si="126"/>
        <v>-0.46090660000005201</v>
      </c>
      <c r="H953" s="56">
        <f t="shared" si="127"/>
        <v>-26.350214861060977</v>
      </c>
      <c r="I953" s="56">
        <f t="shared" si="128"/>
        <v>-6.6848833178827546E-2</v>
      </c>
      <c r="J953" s="56">
        <f t="shared" si="129"/>
        <v>-4.6090660000005203E-2</v>
      </c>
      <c r="K953" s="56">
        <f t="shared" si="130"/>
        <v>-4.6999383452565307E-3</v>
      </c>
      <c r="L953" s="56">
        <f t="shared" si="131"/>
        <v>2822.8439093399998</v>
      </c>
      <c r="M953" s="57"/>
      <c r="N953" s="87">
        <v>2834</v>
      </c>
      <c r="O953">
        <f t="shared" si="134"/>
        <v>194.42500000000223</v>
      </c>
      <c r="P953" s="57">
        <f t="shared" si="132"/>
        <v>-2.370613861386379E-3</v>
      </c>
      <c r="Q953" s="81"/>
      <c r="R953" s="81"/>
    </row>
    <row r="954" spans="2:18" x14ac:dyDescent="0.25">
      <c r="B954" s="79">
        <v>42857.5</v>
      </c>
      <c r="C954" s="54">
        <f t="shared" si="133"/>
        <v>0.25</v>
      </c>
      <c r="D954" s="68">
        <v>9143.5820000000003</v>
      </c>
      <c r="E954" s="68">
        <v>16.7</v>
      </c>
      <c r="F954" s="72"/>
      <c r="G954" s="55">
        <f t="shared" si="126"/>
        <v>-0.36893279999999662</v>
      </c>
      <c r="H954" s="56">
        <f t="shared" si="127"/>
        <v>-26.257618373640526</v>
      </c>
      <c r="I954" s="56">
        <f t="shared" si="128"/>
        <v>-5.3509164766559508E-2</v>
      </c>
      <c r="J954" s="56">
        <f t="shared" si="129"/>
        <v>-3.6893279999999661E-2</v>
      </c>
      <c r="K954" s="56">
        <f t="shared" si="130"/>
        <v>-3.7620667908479658E-3</v>
      </c>
      <c r="L954" s="56">
        <f t="shared" si="131"/>
        <v>2822.8531067199997</v>
      </c>
      <c r="M954" s="57"/>
      <c r="N954" s="87">
        <v>2834</v>
      </c>
      <c r="O954">
        <f t="shared" si="134"/>
        <v>194.42500000000223</v>
      </c>
      <c r="P954" s="57">
        <f t="shared" si="132"/>
        <v>-1.8975584415584024E-3</v>
      </c>
      <c r="Q954" s="81"/>
      <c r="R954" s="81"/>
    </row>
    <row r="955" spans="2:18" x14ac:dyDescent="0.25">
      <c r="B955" s="79">
        <v>42857.75</v>
      </c>
      <c r="C955" s="54">
        <f t="shared" si="133"/>
        <v>0.25</v>
      </c>
      <c r="D955" s="68">
        <v>9144.7430000000004</v>
      </c>
      <c r="E955" s="68">
        <v>16.7</v>
      </c>
      <c r="F955" s="72"/>
      <c r="G955" s="55">
        <f t="shared" si="126"/>
        <v>-0.50291220000000336</v>
      </c>
      <c r="H955" s="56">
        <f t="shared" si="127"/>
        <v>-26.392504942298046</v>
      </c>
      <c r="I955" s="56">
        <f t="shared" si="128"/>
        <v>-7.2941228789940485E-2</v>
      </c>
      <c r="J955" s="56">
        <f t="shared" si="129"/>
        <v>-5.0291220000000338E-2</v>
      </c>
      <c r="K955" s="56">
        <f t="shared" si="130"/>
        <v>-5.1282761693520343E-3</v>
      </c>
      <c r="L955" s="56">
        <f t="shared" si="131"/>
        <v>2822.8397087799999</v>
      </c>
      <c r="M955" s="57"/>
      <c r="N955" s="87">
        <v>2834</v>
      </c>
      <c r="O955">
        <f t="shared" si="134"/>
        <v>194.42500000000223</v>
      </c>
      <c r="P955" s="57">
        <f t="shared" si="132"/>
        <v>-2.5866642664266301E-3</v>
      </c>
      <c r="Q955" s="81"/>
      <c r="R955" s="81"/>
    </row>
    <row r="956" spans="2:18" x14ac:dyDescent="0.25">
      <c r="B956" s="79">
        <v>42858</v>
      </c>
      <c r="C956" s="54">
        <f t="shared" si="133"/>
        <v>0.25</v>
      </c>
      <c r="D956" s="68">
        <v>9144.7430000000004</v>
      </c>
      <c r="E956" s="68">
        <v>16.7</v>
      </c>
      <c r="F956" s="72"/>
      <c r="G956" s="55">
        <f t="shared" si="126"/>
        <v>-0.50291220000000336</v>
      </c>
      <c r="H956" s="56">
        <f t="shared" si="127"/>
        <v>-26.392504942298046</v>
      </c>
      <c r="I956" s="56">
        <f t="shared" si="128"/>
        <v>-7.2941228789940485E-2</v>
      </c>
      <c r="J956" s="56">
        <f t="shared" si="129"/>
        <v>-5.0291220000000338E-2</v>
      </c>
      <c r="K956" s="56">
        <f t="shared" si="130"/>
        <v>-5.1282761693520343E-3</v>
      </c>
      <c r="L956" s="56">
        <f t="shared" si="131"/>
        <v>2822.8397087799999</v>
      </c>
      <c r="M956" s="57"/>
      <c r="N956" s="87">
        <v>2834</v>
      </c>
      <c r="O956">
        <f t="shared" si="134"/>
        <v>194.42500000000223</v>
      </c>
      <c r="P956" s="57">
        <f t="shared" si="132"/>
        <v>-2.5866642664266301E-3</v>
      </c>
      <c r="Q956" s="81"/>
      <c r="R956" s="81"/>
    </row>
    <row r="957" spans="2:18" x14ac:dyDescent="0.25">
      <c r="B957" s="79">
        <v>42858.25</v>
      </c>
      <c r="C957" s="54">
        <f t="shared" si="133"/>
        <v>0.25</v>
      </c>
      <c r="D957" s="68">
        <v>9143.3169999999991</v>
      </c>
      <c r="E957" s="68">
        <v>16.7</v>
      </c>
      <c r="F957" s="72"/>
      <c r="G957" s="55">
        <f t="shared" si="126"/>
        <v>-0.33835179999985388</v>
      </c>
      <c r="H957" s="56">
        <f t="shared" si="127"/>
        <v>-26.226830393293767</v>
      </c>
      <c r="I957" s="56">
        <f t="shared" si="128"/>
        <v>-4.9073766862838805E-2</v>
      </c>
      <c r="J957" s="56">
        <f t="shared" si="129"/>
        <v>-3.3835179999985386E-2</v>
      </c>
      <c r="K957" s="56">
        <f t="shared" si="130"/>
        <v>-3.4502274408865102E-3</v>
      </c>
      <c r="L957" s="56">
        <f t="shared" si="131"/>
        <v>2822.8561648199998</v>
      </c>
      <c r="M957" s="57"/>
      <c r="N957" s="87">
        <v>2834</v>
      </c>
      <c r="O957">
        <f t="shared" si="134"/>
        <v>194.42500000000223</v>
      </c>
      <c r="P957" s="57">
        <f t="shared" si="132"/>
        <v>-1.7402689983276327E-3</v>
      </c>
      <c r="Q957" s="81"/>
      <c r="R957" s="81"/>
    </row>
    <row r="958" spans="2:18" x14ac:dyDescent="0.25">
      <c r="B958" s="79">
        <v>42858.5</v>
      </c>
      <c r="C958" s="54">
        <f t="shared" si="133"/>
        <v>0.25</v>
      </c>
      <c r="D958" s="68">
        <v>9145.1409999999996</v>
      </c>
      <c r="E958" s="68">
        <v>16.7</v>
      </c>
      <c r="F958" s="72"/>
      <c r="G958" s="55">
        <f t="shared" si="126"/>
        <v>-0.54884139999991444</v>
      </c>
      <c r="H958" s="56">
        <f t="shared" si="127"/>
        <v>-26.438745261981012</v>
      </c>
      <c r="I958" s="56">
        <f t="shared" si="128"/>
        <v>-7.9602694320767581E-2</v>
      </c>
      <c r="J958" s="56">
        <f t="shared" si="129"/>
        <v>-5.4884139999991449E-2</v>
      </c>
      <c r="K958" s="56">
        <f t="shared" si="130"/>
        <v>-5.5966235704231274E-3</v>
      </c>
      <c r="L958" s="56">
        <f t="shared" si="131"/>
        <v>2822.8351158599999</v>
      </c>
      <c r="M958" s="57"/>
      <c r="N958" s="87">
        <v>2834</v>
      </c>
      <c r="O958">
        <f t="shared" si="134"/>
        <v>194.42500000000223</v>
      </c>
      <c r="P958" s="57">
        <f t="shared" si="132"/>
        <v>-2.8228952038056223E-3</v>
      </c>
      <c r="Q958" s="81"/>
      <c r="R958" s="81"/>
    </row>
    <row r="959" spans="2:18" x14ac:dyDescent="0.25">
      <c r="B959" s="79">
        <v>42858.75</v>
      </c>
      <c r="C959" s="54">
        <f t="shared" si="133"/>
        <v>0.25</v>
      </c>
      <c r="D959" s="68">
        <v>9144.4449999999997</v>
      </c>
      <c r="E959" s="68">
        <v>16.7</v>
      </c>
      <c r="F959" s="72"/>
      <c r="G959" s="55">
        <f t="shared" si="126"/>
        <v>-0.46852299999992436</v>
      </c>
      <c r="H959" s="56">
        <f t="shared" si="127"/>
        <v>-26.357882838542082</v>
      </c>
      <c r="I959" s="56">
        <f t="shared" si="128"/>
        <v>-6.7953498317089023E-2</v>
      </c>
      <c r="J959" s="56">
        <f t="shared" si="129"/>
        <v>-4.6852299999992436E-2</v>
      </c>
      <c r="K959" s="56">
        <f t="shared" si="130"/>
        <v>-4.7776039946792288E-3</v>
      </c>
      <c r="L959" s="56">
        <f t="shared" si="131"/>
        <v>2822.8431476999999</v>
      </c>
      <c r="M959" s="57"/>
      <c r="N959" s="87">
        <v>2834</v>
      </c>
      <c r="O959">
        <f t="shared" si="134"/>
        <v>194.42500000000223</v>
      </c>
      <c r="P959" s="57">
        <f t="shared" si="132"/>
        <v>-2.4097878359260333E-3</v>
      </c>
      <c r="Q959" s="81"/>
      <c r="R959" s="81"/>
    </row>
    <row r="960" spans="2:18" x14ac:dyDescent="0.25">
      <c r="B960" s="79">
        <v>42859</v>
      </c>
      <c r="C960" s="54">
        <f t="shared" si="133"/>
        <v>0.25</v>
      </c>
      <c r="D960" s="68">
        <v>9144.6080000000002</v>
      </c>
      <c r="E960" s="68">
        <v>16.7</v>
      </c>
      <c r="F960" s="72"/>
      <c r="G960" s="55">
        <f t="shared" si="126"/>
        <v>-0.48733319999997821</v>
      </c>
      <c r="H960" s="56">
        <f t="shared" si="127"/>
        <v>-26.37682042741676</v>
      </c>
      <c r="I960" s="56">
        <f t="shared" si="128"/>
        <v>-7.0681686461636833E-2</v>
      </c>
      <c r="J960" s="56">
        <f t="shared" si="129"/>
        <v>-4.8733319999997825E-2</v>
      </c>
      <c r="K960" s="56">
        <f t="shared" si="130"/>
        <v>-4.9694146137117777E-3</v>
      </c>
      <c r="L960" s="56">
        <f t="shared" si="131"/>
        <v>2822.84126668</v>
      </c>
      <c r="M960" s="57"/>
      <c r="N960" s="87">
        <v>2834</v>
      </c>
      <c r="O960">
        <f t="shared" si="134"/>
        <v>194.42500000000223</v>
      </c>
      <c r="P960" s="57">
        <f t="shared" si="132"/>
        <v>-2.5065356821395018E-3</v>
      </c>
      <c r="Q960" s="81"/>
      <c r="R960" s="81"/>
    </row>
    <row r="961" spans="2:18" x14ac:dyDescent="0.25">
      <c r="B961" s="79">
        <v>42859.25</v>
      </c>
      <c r="C961" s="54">
        <f t="shared" si="133"/>
        <v>0.25</v>
      </c>
      <c r="D961" s="68">
        <v>9144.7430000000004</v>
      </c>
      <c r="E961" s="68">
        <v>16.7</v>
      </c>
      <c r="F961" s="72"/>
      <c r="G961" s="55">
        <f t="shared" si="126"/>
        <v>-0.50291220000000336</v>
      </c>
      <c r="H961" s="56">
        <f t="shared" si="127"/>
        <v>-26.392504942298046</v>
      </c>
      <c r="I961" s="56">
        <f t="shared" si="128"/>
        <v>-7.2941228789940485E-2</v>
      </c>
      <c r="J961" s="56">
        <f t="shared" si="129"/>
        <v>-5.0291220000000338E-2</v>
      </c>
      <c r="K961" s="56">
        <f t="shared" si="130"/>
        <v>-5.1282761693520343E-3</v>
      </c>
      <c r="L961" s="56">
        <f t="shared" si="131"/>
        <v>2822.8397087799999</v>
      </c>
      <c r="M961" s="57"/>
      <c r="N961" s="87">
        <v>2834</v>
      </c>
      <c r="O961">
        <f t="shared" si="134"/>
        <v>194.42500000000223</v>
      </c>
      <c r="P961" s="57">
        <f t="shared" si="132"/>
        <v>-2.5866642664266301E-3</v>
      </c>
      <c r="Q961" s="81"/>
      <c r="R961" s="81"/>
    </row>
    <row r="962" spans="2:18" x14ac:dyDescent="0.25">
      <c r="B962" s="79">
        <v>42859.5</v>
      </c>
      <c r="C962" s="54">
        <f t="shared" si="133"/>
        <v>0.25</v>
      </c>
      <c r="D962" s="68">
        <v>9145.1409999999996</v>
      </c>
      <c r="E962" s="68">
        <v>16.7</v>
      </c>
      <c r="F962" s="72"/>
      <c r="G962" s="55">
        <f t="shared" si="126"/>
        <v>-0.54884139999991444</v>
      </c>
      <c r="H962" s="56">
        <f t="shared" si="127"/>
        <v>-26.438745261981012</v>
      </c>
      <c r="I962" s="56">
        <f t="shared" si="128"/>
        <v>-7.9602694320767581E-2</v>
      </c>
      <c r="J962" s="56">
        <f t="shared" si="129"/>
        <v>-5.4884139999991449E-2</v>
      </c>
      <c r="K962" s="56">
        <f t="shared" si="130"/>
        <v>-5.5966235704231274E-3</v>
      </c>
      <c r="L962" s="56">
        <f t="shared" si="131"/>
        <v>2822.8351158599999</v>
      </c>
      <c r="M962" s="57"/>
      <c r="N962" s="87">
        <v>2834</v>
      </c>
      <c r="O962">
        <f t="shared" si="134"/>
        <v>194.42500000000223</v>
      </c>
      <c r="P962" s="57">
        <f t="shared" si="132"/>
        <v>-2.8228952038056223E-3</v>
      </c>
      <c r="Q962" s="81"/>
      <c r="R962" s="81"/>
    </row>
    <row r="963" spans="2:18" x14ac:dyDescent="0.25">
      <c r="B963" s="79">
        <v>42859.75</v>
      </c>
      <c r="C963" s="54">
        <f t="shared" si="133"/>
        <v>0.25</v>
      </c>
      <c r="D963" s="68">
        <v>9146.1039999999994</v>
      </c>
      <c r="E963" s="68">
        <v>16.7</v>
      </c>
      <c r="F963" s="72"/>
      <c r="G963" s="55">
        <f t="shared" si="126"/>
        <v>-0.6599715999998842</v>
      </c>
      <c r="H963" s="56">
        <f t="shared" si="127"/>
        <v>-26.550628531868142</v>
      </c>
      <c r="I963" s="56">
        <f t="shared" si="128"/>
        <v>-9.5720762929303205E-2</v>
      </c>
      <c r="J963" s="56">
        <f t="shared" si="129"/>
        <v>-6.5997159999988425E-2</v>
      </c>
      <c r="K963" s="56">
        <f t="shared" si="130"/>
        <v>-6.7298360006548194E-3</v>
      </c>
      <c r="L963" s="56">
        <f t="shared" si="131"/>
        <v>2822.82400284</v>
      </c>
      <c r="M963" s="57"/>
      <c r="N963" s="87">
        <v>2834</v>
      </c>
      <c r="O963">
        <f t="shared" si="134"/>
        <v>194.42500000000223</v>
      </c>
      <c r="P963" s="57">
        <f t="shared" si="132"/>
        <v>-3.394479105052728E-3</v>
      </c>
      <c r="Q963" s="81"/>
      <c r="R963" s="81"/>
    </row>
    <row r="964" spans="2:18" x14ac:dyDescent="0.25">
      <c r="B964" s="79">
        <v>42860</v>
      </c>
      <c r="C964" s="54">
        <f t="shared" si="133"/>
        <v>0.25</v>
      </c>
      <c r="D964" s="68">
        <v>9142.2219999999998</v>
      </c>
      <c r="E964" s="68">
        <v>16.7</v>
      </c>
      <c r="F964" s="72"/>
      <c r="G964" s="55">
        <f t="shared" si="126"/>
        <v>-0.21198879999992948</v>
      </c>
      <c r="H964" s="56">
        <f t="shared" si="127"/>
        <v>-26.099612459078571</v>
      </c>
      <c r="I964" s="56">
        <f t="shared" si="128"/>
        <v>-3.074636797774977E-2</v>
      </c>
      <c r="J964" s="56">
        <f t="shared" si="129"/>
        <v>-2.119887999999295E-2</v>
      </c>
      <c r="K964" s="56">
        <f t="shared" si="130"/>
        <v>-2.1616837118072808E-3</v>
      </c>
      <c r="L964" s="56">
        <f t="shared" si="131"/>
        <v>2822.8688011199997</v>
      </c>
      <c r="M964" s="57"/>
      <c r="N964" s="87">
        <v>2834</v>
      </c>
      <c r="O964">
        <f t="shared" si="134"/>
        <v>194.42500000000223</v>
      </c>
      <c r="P964" s="57">
        <f t="shared" si="132"/>
        <v>-1.0903371480001391E-3</v>
      </c>
      <c r="Q964" s="81"/>
      <c r="R964" s="81"/>
    </row>
    <row r="965" spans="2:18" x14ac:dyDescent="0.25">
      <c r="B965" s="79">
        <v>42860.25</v>
      </c>
      <c r="C965" s="54">
        <f t="shared" si="133"/>
        <v>0.25</v>
      </c>
      <c r="D965" s="68">
        <v>9145.2729999999992</v>
      </c>
      <c r="E965" s="68">
        <v>16.7</v>
      </c>
      <c r="F965" s="72"/>
      <c r="G965" s="55">
        <f t="shared" si="126"/>
        <v>-0.56407419999986907</v>
      </c>
      <c r="H965" s="56">
        <f t="shared" si="127"/>
        <v>-26.454081262633963</v>
      </c>
      <c r="I965" s="56">
        <f t="shared" si="128"/>
        <v>-8.1812024597321009E-2</v>
      </c>
      <c r="J965" s="56">
        <f t="shared" si="129"/>
        <v>-5.6407419999986913E-2</v>
      </c>
      <c r="K965" s="56">
        <f t="shared" si="130"/>
        <v>-5.7519548692706651E-3</v>
      </c>
      <c r="L965" s="56">
        <f t="shared" si="131"/>
        <v>2822.8335925799997</v>
      </c>
      <c r="M965" s="57"/>
      <c r="N965" s="87">
        <v>2834</v>
      </c>
      <c r="O965">
        <f t="shared" si="134"/>
        <v>194.42500000000223</v>
      </c>
      <c r="P965" s="57">
        <f t="shared" si="132"/>
        <v>-2.9012431528860107E-3</v>
      </c>
      <c r="Q965" s="81"/>
      <c r="R965" s="81"/>
    </row>
    <row r="966" spans="2:18" x14ac:dyDescent="0.25">
      <c r="B966" s="79">
        <v>42860.5</v>
      </c>
      <c r="C966" s="54">
        <f t="shared" si="133"/>
        <v>0.25</v>
      </c>
      <c r="D966" s="68">
        <v>9146.6990000000005</v>
      </c>
      <c r="E966" s="68">
        <v>16.7</v>
      </c>
      <c r="F966" s="72"/>
      <c r="G966" s="55">
        <f t="shared" si="126"/>
        <v>-0.72863460000001856</v>
      </c>
      <c r="H966" s="56">
        <f t="shared" si="127"/>
        <v>-26.619757026080151</v>
      </c>
      <c r="I966" s="56">
        <f t="shared" si="128"/>
        <v>-0.10567948652442269</v>
      </c>
      <c r="J966" s="56">
        <f t="shared" si="129"/>
        <v>-7.2863460000001865E-2</v>
      </c>
      <c r="K966" s="56">
        <f t="shared" si="130"/>
        <v>-7.4300035977361897E-3</v>
      </c>
      <c r="L966" s="56">
        <f t="shared" si="131"/>
        <v>2822.8171365399999</v>
      </c>
      <c r="M966" s="57"/>
      <c r="N966" s="87">
        <v>2834</v>
      </c>
      <c r="O966">
        <f t="shared" si="134"/>
        <v>194.42500000000223</v>
      </c>
      <c r="P966" s="57">
        <f t="shared" si="132"/>
        <v>-3.7476384209850083E-3</v>
      </c>
      <c r="Q966" s="81"/>
      <c r="R966" s="81"/>
    </row>
    <row r="967" spans="2:18" x14ac:dyDescent="0.25">
      <c r="B967" s="79">
        <v>42860.75</v>
      </c>
      <c r="C967" s="54">
        <f t="shared" si="133"/>
        <v>0.25</v>
      </c>
      <c r="D967" s="68">
        <v>9144.91</v>
      </c>
      <c r="E967" s="68">
        <v>16.7</v>
      </c>
      <c r="F967" s="72"/>
      <c r="G967" s="55">
        <f t="shared" si="126"/>
        <v>-0.52218399999994125</v>
      </c>
      <c r="H967" s="56">
        <f t="shared" si="127"/>
        <v>-26.411907279093384</v>
      </c>
      <c r="I967" s="56">
        <f t="shared" si="128"/>
        <v>-7.5736366336791469E-2</v>
      </c>
      <c r="J967" s="56">
        <f t="shared" si="129"/>
        <v>-5.2218399999994128E-2</v>
      </c>
      <c r="K967" s="56">
        <f t="shared" si="130"/>
        <v>-5.3247937974394014E-3</v>
      </c>
      <c r="L967" s="56">
        <f t="shared" si="131"/>
        <v>2822.8377815999997</v>
      </c>
      <c r="M967" s="57"/>
      <c r="N967" s="87">
        <v>2834</v>
      </c>
      <c r="O967">
        <f t="shared" si="134"/>
        <v>194.42500000000223</v>
      </c>
      <c r="P967" s="57">
        <f t="shared" si="132"/>
        <v>-2.6857862929146729E-3</v>
      </c>
      <c r="Q967" s="81"/>
      <c r="R967" s="81"/>
    </row>
    <row r="968" spans="2:18" x14ac:dyDescent="0.25">
      <c r="B968" s="79">
        <v>42861</v>
      </c>
      <c r="C968" s="54">
        <f t="shared" si="133"/>
        <v>0.25</v>
      </c>
      <c r="D968" s="68">
        <v>9144.5750000000007</v>
      </c>
      <c r="E968" s="68">
        <v>16.7</v>
      </c>
      <c r="F968" s="72"/>
      <c r="G968" s="55">
        <f t="shared" si="126"/>
        <v>-0.483525000000042</v>
      </c>
      <c r="H968" s="56">
        <f t="shared" si="127"/>
        <v>-26.372986436097108</v>
      </c>
      <c r="I968" s="56">
        <f t="shared" si="128"/>
        <v>-7.0129353892506088E-2</v>
      </c>
      <c r="J968" s="56">
        <f t="shared" si="129"/>
        <v>-4.8352500000004205E-2</v>
      </c>
      <c r="K968" s="56">
        <f t="shared" si="130"/>
        <v>-4.9305817890004282E-3</v>
      </c>
      <c r="L968" s="56">
        <f t="shared" si="131"/>
        <v>2822.8416474999999</v>
      </c>
      <c r="M968" s="57"/>
      <c r="N968" s="87">
        <v>2834</v>
      </c>
      <c r="O968">
        <f t="shared" si="134"/>
        <v>194.42500000000223</v>
      </c>
      <c r="P968" s="57">
        <f t="shared" si="132"/>
        <v>-2.4869486948696745E-3</v>
      </c>
      <c r="Q968" s="81"/>
      <c r="R968" s="81"/>
    </row>
    <row r="969" spans="2:18" x14ac:dyDescent="0.25">
      <c r="B969" s="79">
        <v>42861.25</v>
      </c>
      <c r="C969" s="54">
        <f t="shared" si="133"/>
        <v>0.25</v>
      </c>
      <c r="D969" s="68">
        <v>9145.4410000000007</v>
      </c>
      <c r="E969" s="68">
        <v>16.7</v>
      </c>
      <c r="F969" s="72"/>
      <c r="G969" s="55">
        <f t="shared" si="126"/>
        <v>-0.58346140000004032</v>
      </c>
      <c r="H969" s="56">
        <f t="shared" si="127"/>
        <v>-26.47359981989166</v>
      </c>
      <c r="I969" s="56">
        <f t="shared" si="128"/>
        <v>-8.462389949478584E-2</v>
      </c>
      <c r="J969" s="56">
        <f t="shared" si="129"/>
        <v>-5.8346140000004036E-2</v>
      </c>
      <c r="K969" s="56">
        <f t="shared" si="130"/>
        <v>-5.949649249624411E-3</v>
      </c>
      <c r="L969" s="56">
        <f t="shared" si="131"/>
        <v>2822.8316538599997</v>
      </c>
      <c r="M969" s="57"/>
      <c r="N969" s="87">
        <v>2834</v>
      </c>
      <c r="O969">
        <f t="shared" si="134"/>
        <v>194.42500000000223</v>
      </c>
      <c r="P969" s="57">
        <f t="shared" si="132"/>
        <v>-3.0009587244440457E-3</v>
      </c>
      <c r="Q969" s="81"/>
      <c r="R969" s="81"/>
    </row>
    <row r="970" spans="2:18" x14ac:dyDescent="0.25">
      <c r="B970" s="79">
        <v>42861.5</v>
      </c>
      <c r="C970" s="54">
        <f t="shared" si="133"/>
        <v>0.25</v>
      </c>
      <c r="D970" s="68">
        <v>9143.9789999999994</v>
      </c>
      <c r="E970" s="68">
        <v>16.7</v>
      </c>
      <c r="F970" s="72"/>
      <c r="G970" s="55">
        <f t="shared" si="126"/>
        <v>-0.41474659999988411</v>
      </c>
      <c r="H970" s="56">
        <f t="shared" si="127"/>
        <v>-26.303742310846246</v>
      </c>
      <c r="I970" s="56">
        <f t="shared" si="128"/>
        <v>-6.0153892946803192E-2</v>
      </c>
      <c r="J970" s="56">
        <f t="shared" si="129"/>
        <v>-4.1474659999988416E-2</v>
      </c>
      <c r="K970" s="56">
        <f t="shared" si="130"/>
        <v>-4.229237439654818E-3</v>
      </c>
      <c r="L970" s="56">
        <f t="shared" si="131"/>
        <v>2822.8485253399999</v>
      </c>
      <c r="M970" s="57"/>
      <c r="N970" s="87">
        <v>2834</v>
      </c>
      <c r="O970">
        <f t="shared" si="134"/>
        <v>194.42500000000223</v>
      </c>
      <c r="P970" s="57">
        <f t="shared" si="132"/>
        <v>-2.1331958338684808E-3</v>
      </c>
      <c r="Q970" s="81"/>
      <c r="R970" s="81"/>
    </row>
    <row r="971" spans="2:18" x14ac:dyDescent="0.25">
      <c r="B971" s="79">
        <v>42861.75</v>
      </c>
      <c r="C971" s="54">
        <f t="shared" si="133"/>
        <v>0.25</v>
      </c>
      <c r="D971" s="68">
        <v>9143.1170000000002</v>
      </c>
      <c r="E971" s="68">
        <v>16.7</v>
      </c>
      <c r="F971" s="72"/>
      <c r="G971" s="55">
        <f t="shared" si="126"/>
        <v>-0.31527179999997984</v>
      </c>
      <c r="H971" s="56">
        <f t="shared" si="127"/>
        <v>-26.203594201957458</v>
      </c>
      <c r="I971" s="56">
        <f t="shared" si="128"/>
        <v>-4.5726296746857076E-2</v>
      </c>
      <c r="J971" s="56">
        <f t="shared" si="129"/>
        <v>-3.1527179999997983E-2</v>
      </c>
      <c r="K971" s="56">
        <f t="shared" si="130"/>
        <v>-3.2148769880877945E-3</v>
      </c>
      <c r="L971" s="56">
        <f t="shared" si="131"/>
        <v>2822.8584728199999</v>
      </c>
      <c r="M971" s="57"/>
      <c r="N971" s="87">
        <v>2834</v>
      </c>
      <c r="O971">
        <f t="shared" si="134"/>
        <v>194.42500000000223</v>
      </c>
      <c r="P971" s="57">
        <f t="shared" si="132"/>
        <v>-1.6215599845697632E-3</v>
      </c>
      <c r="Q971" s="81"/>
      <c r="R971" s="81"/>
    </row>
    <row r="972" spans="2:18" x14ac:dyDescent="0.25">
      <c r="B972" s="79">
        <v>42862</v>
      </c>
      <c r="C972" s="54">
        <f t="shared" si="133"/>
        <v>0.25</v>
      </c>
      <c r="D972" s="68">
        <v>9144.7430000000004</v>
      </c>
      <c r="E972" s="68">
        <v>16.7</v>
      </c>
      <c r="F972" s="72"/>
      <c r="G972" s="55">
        <f t="shared" si="126"/>
        <v>-0.50291220000000336</v>
      </c>
      <c r="H972" s="56">
        <f t="shared" si="127"/>
        <v>-26.392504942298046</v>
      </c>
      <c r="I972" s="56">
        <f t="shared" si="128"/>
        <v>-7.2941228789940485E-2</v>
      </c>
      <c r="J972" s="56">
        <f t="shared" si="129"/>
        <v>-5.0291220000000338E-2</v>
      </c>
      <c r="K972" s="56">
        <f t="shared" si="130"/>
        <v>-5.1282761693520343E-3</v>
      </c>
      <c r="L972" s="56">
        <f t="shared" si="131"/>
        <v>2822.8397087799999</v>
      </c>
      <c r="M972" s="57"/>
      <c r="N972" s="87">
        <v>2834</v>
      </c>
      <c r="O972">
        <f t="shared" si="134"/>
        <v>194.42500000000223</v>
      </c>
      <c r="P972" s="57">
        <f t="shared" si="132"/>
        <v>-2.5866642664266301E-3</v>
      </c>
      <c r="Q972" s="81"/>
      <c r="R972" s="81"/>
    </row>
    <row r="973" spans="2:18" x14ac:dyDescent="0.25">
      <c r="B973" s="79">
        <v>42862.25</v>
      </c>
      <c r="C973" s="54">
        <f t="shared" si="133"/>
        <v>0.25</v>
      </c>
      <c r="D973" s="68">
        <v>9143.5820000000003</v>
      </c>
      <c r="E973" s="68">
        <v>16.7</v>
      </c>
      <c r="F973" s="72"/>
      <c r="G973" s="55">
        <f t="shared" si="126"/>
        <v>-0.36893279999999662</v>
      </c>
      <c r="H973" s="56">
        <f t="shared" si="127"/>
        <v>-26.257618373640526</v>
      </c>
      <c r="I973" s="56">
        <f t="shared" si="128"/>
        <v>-5.3509164766559508E-2</v>
      </c>
      <c r="J973" s="56">
        <f t="shared" si="129"/>
        <v>-3.6893279999999661E-2</v>
      </c>
      <c r="K973" s="56">
        <f t="shared" si="130"/>
        <v>-3.7620667908479658E-3</v>
      </c>
      <c r="L973" s="56">
        <f t="shared" si="131"/>
        <v>2822.8531067199997</v>
      </c>
      <c r="M973" s="57"/>
      <c r="N973" s="87">
        <v>2834</v>
      </c>
      <c r="O973">
        <f t="shared" si="134"/>
        <v>194.42500000000223</v>
      </c>
      <c r="P973" s="57">
        <f t="shared" si="132"/>
        <v>-1.8975584415584024E-3</v>
      </c>
      <c r="Q973" s="81"/>
      <c r="R973" s="81"/>
    </row>
    <row r="974" spans="2:18" x14ac:dyDescent="0.25">
      <c r="B974" s="79">
        <v>42862.5</v>
      </c>
      <c r="C974" s="54">
        <f t="shared" si="133"/>
        <v>0.25</v>
      </c>
      <c r="D974" s="68">
        <v>9144.1119999999992</v>
      </c>
      <c r="E974" s="68">
        <v>16.7</v>
      </c>
      <c r="F974" s="72"/>
      <c r="G974" s="55">
        <f t="shared" si="126"/>
        <v>-0.43009479999986228</v>
      </c>
      <c r="H974" s="56">
        <f t="shared" si="127"/>
        <v>-26.31919442606204</v>
      </c>
      <c r="I974" s="56">
        <f t="shared" si="128"/>
        <v>-6.2379960573940019E-2</v>
      </c>
      <c r="J974" s="56">
        <f t="shared" si="129"/>
        <v>-4.3009479999986229E-2</v>
      </c>
      <c r="K974" s="56">
        <f t="shared" si="130"/>
        <v>-4.3857454907665957E-3</v>
      </c>
      <c r="L974" s="56">
        <f t="shared" si="131"/>
        <v>2822.84699052</v>
      </c>
      <c r="M974" s="57"/>
      <c r="N974" s="87">
        <v>2834</v>
      </c>
      <c r="O974">
        <f t="shared" si="134"/>
        <v>194.42500000000223</v>
      </c>
      <c r="P974" s="57">
        <f t="shared" si="132"/>
        <v>-2.2121373280177825E-3</v>
      </c>
      <c r="Q974" s="81"/>
      <c r="R974" s="81"/>
    </row>
    <row r="975" spans="2:18" x14ac:dyDescent="0.25">
      <c r="B975" s="79">
        <v>42862.75</v>
      </c>
      <c r="C975" s="54">
        <f t="shared" si="133"/>
        <v>0.25</v>
      </c>
      <c r="D975" s="68">
        <v>9145.1759999999995</v>
      </c>
      <c r="E975" s="68">
        <v>16.7</v>
      </c>
      <c r="F975" s="72"/>
      <c r="G975" s="55">
        <f t="shared" si="126"/>
        <v>-0.55288039999989758</v>
      </c>
      <c r="H975" s="56">
        <f t="shared" si="127"/>
        <v>-26.44281162505149</v>
      </c>
      <c r="I975" s="56">
        <f t="shared" si="128"/>
        <v>-8.0188501591065137E-2</v>
      </c>
      <c r="J975" s="56">
        <f t="shared" si="129"/>
        <v>-5.5288039999989762E-2</v>
      </c>
      <c r="K975" s="56">
        <f t="shared" si="130"/>
        <v>-5.6378098996629558E-3</v>
      </c>
      <c r="L975" s="56">
        <f t="shared" si="131"/>
        <v>2822.8347119599998</v>
      </c>
      <c r="M975" s="57"/>
      <c r="N975" s="87">
        <v>2834</v>
      </c>
      <c r="O975">
        <f t="shared" si="134"/>
        <v>194.42500000000223</v>
      </c>
      <c r="P975" s="57">
        <f t="shared" si="132"/>
        <v>-2.8436692812132762E-3</v>
      </c>
      <c r="Q975" s="81"/>
      <c r="R975" s="81"/>
    </row>
    <row r="976" spans="2:18" x14ac:dyDescent="0.25">
      <c r="B976" s="79">
        <v>42863</v>
      </c>
      <c r="C976" s="54">
        <f t="shared" si="133"/>
        <v>0.25</v>
      </c>
      <c r="D976" s="68">
        <v>9145.6730000000007</v>
      </c>
      <c r="E976" s="68">
        <v>16.7</v>
      </c>
      <c r="F976" s="72"/>
      <c r="G976" s="55">
        <f t="shared" si="126"/>
        <v>-0.61023420000003703</v>
      </c>
      <c r="H976" s="56">
        <f t="shared" si="127"/>
        <v>-26.500554038211703</v>
      </c>
      <c r="I976" s="56">
        <f t="shared" si="128"/>
        <v>-8.8506964829345364E-2</v>
      </c>
      <c r="J976" s="56">
        <f t="shared" si="129"/>
        <v>-6.1023420000003707E-2</v>
      </c>
      <c r="K976" s="56">
        <f t="shared" si="130"/>
        <v>-6.2226557748723777E-3</v>
      </c>
      <c r="L976" s="56">
        <f t="shared" si="131"/>
        <v>2822.82897658</v>
      </c>
      <c r="M976" s="57"/>
      <c r="N976" s="87">
        <v>2834</v>
      </c>
      <c r="O976">
        <f t="shared" si="134"/>
        <v>194.42500000000223</v>
      </c>
      <c r="P976" s="57">
        <f t="shared" si="132"/>
        <v>-3.1386611804039093E-3</v>
      </c>
      <c r="Q976" s="81"/>
      <c r="R976" s="81"/>
    </row>
    <row r="977" spans="2:18" x14ac:dyDescent="0.25">
      <c r="B977" s="79">
        <v>42863.25</v>
      </c>
      <c r="C977" s="54">
        <f t="shared" si="133"/>
        <v>0.25</v>
      </c>
      <c r="D977" s="68">
        <v>9145.1759999999995</v>
      </c>
      <c r="E977" s="68">
        <v>16.7</v>
      </c>
      <c r="F977" s="72"/>
      <c r="G977" s="55">
        <f t="shared" si="126"/>
        <v>-0.55288039999989758</v>
      </c>
      <c r="H977" s="56">
        <f t="shared" si="127"/>
        <v>-26.44281162505149</v>
      </c>
      <c r="I977" s="56">
        <f t="shared" si="128"/>
        <v>-8.0188501591065137E-2</v>
      </c>
      <c r="J977" s="56">
        <f t="shared" si="129"/>
        <v>-5.5288039999989762E-2</v>
      </c>
      <c r="K977" s="56">
        <f t="shared" si="130"/>
        <v>-5.6378098996629558E-3</v>
      </c>
      <c r="L977" s="56">
        <f t="shared" si="131"/>
        <v>2822.8347119599998</v>
      </c>
      <c r="M977" s="57"/>
      <c r="N977" s="87">
        <v>2834</v>
      </c>
      <c r="O977">
        <f t="shared" si="134"/>
        <v>194.42500000000223</v>
      </c>
      <c r="P977" s="57">
        <f t="shared" si="132"/>
        <v>-2.8436692812132762E-3</v>
      </c>
      <c r="Q977" s="81"/>
      <c r="R977" s="81"/>
    </row>
    <row r="978" spans="2:18" x14ac:dyDescent="0.25">
      <c r="B978" s="79">
        <v>42863.5</v>
      </c>
      <c r="C978" s="54">
        <f t="shared" si="133"/>
        <v>0.25</v>
      </c>
      <c r="D978" s="68">
        <v>9145.6730000000007</v>
      </c>
      <c r="E978" s="68">
        <v>16.7</v>
      </c>
      <c r="F978" s="72"/>
      <c r="G978" s="55">
        <f t="shared" si="126"/>
        <v>-0.61023420000003703</v>
      </c>
      <c r="H978" s="56">
        <f t="shared" si="127"/>
        <v>-26.500554038211703</v>
      </c>
      <c r="I978" s="56">
        <f t="shared" si="128"/>
        <v>-8.8506964829345364E-2</v>
      </c>
      <c r="J978" s="56">
        <f t="shared" si="129"/>
        <v>-6.1023420000003707E-2</v>
      </c>
      <c r="K978" s="56">
        <f t="shared" si="130"/>
        <v>-6.2226557748723777E-3</v>
      </c>
      <c r="L978" s="56">
        <f t="shared" si="131"/>
        <v>2822.82897658</v>
      </c>
      <c r="M978" s="57"/>
      <c r="N978" s="87">
        <v>2834</v>
      </c>
      <c r="O978">
        <f t="shared" si="134"/>
        <v>194.42500000000223</v>
      </c>
      <c r="P978" s="57">
        <f t="shared" si="132"/>
        <v>-3.1386611804039093E-3</v>
      </c>
      <c r="Q978" s="81"/>
      <c r="R978" s="81"/>
    </row>
    <row r="979" spans="2:18" x14ac:dyDescent="0.25">
      <c r="B979" s="79">
        <v>42863.75</v>
      </c>
      <c r="C979" s="54">
        <f t="shared" si="133"/>
        <v>0.25</v>
      </c>
      <c r="D979" s="68">
        <v>9148.5609999999997</v>
      </c>
      <c r="E979" s="68">
        <v>16.7</v>
      </c>
      <c r="F979" s="72"/>
      <c r="G979" s="55">
        <f t="shared" si="126"/>
        <v>-0.94350939999992278</v>
      </c>
      <c r="H979" s="56">
        <f t="shared" si="127"/>
        <v>-26.836089545106006</v>
      </c>
      <c r="I979" s="56">
        <f t="shared" si="128"/>
        <v>-0.1368444333043688</v>
      </c>
      <c r="J979" s="56">
        <f t="shared" si="129"/>
        <v>-9.4350939999992278E-2</v>
      </c>
      <c r="K979" s="56">
        <f t="shared" si="130"/>
        <v>-9.6211163133032122E-3</v>
      </c>
      <c r="L979" s="56">
        <f t="shared" si="131"/>
        <v>2822.79564906</v>
      </c>
      <c r="M979" s="57"/>
      <c r="N979" s="87">
        <v>2834</v>
      </c>
      <c r="O979">
        <f t="shared" si="134"/>
        <v>194.42500000000223</v>
      </c>
      <c r="P979" s="57">
        <f t="shared" si="132"/>
        <v>-4.8528193390763117E-3</v>
      </c>
      <c r="Q979" s="81"/>
      <c r="R979" s="81"/>
    </row>
    <row r="980" spans="2:18" x14ac:dyDescent="0.25">
      <c r="B980" s="79">
        <v>42864</v>
      </c>
      <c r="C980" s="54">
        <f t="shared" si="133"/>
        <v>0.25</v>
      </c>
      <c r="D980" s="68">
        <v>9145.8379999999997</v>
      </c>
      <c r="E980" s="68">
        <v>16.7</v>
      </c>
      <c r="F980" s="72"/>
      <c r="G980" s="55">
        <f t="shared" si="126"/>
        <v>-0.62927519999992787</v>
      </c>
      <c r="H980" s="56">
        <f t="shared" si="127"/>
        <v>-26.519724078432318</v>
      </c>
      <c r="I980" s="56">
        <f t="shared" si="128"/>
        <v>-9.1268627675029537E-2</v>
      </c>
      <c r="J980" s="56">
        <f t="shared" si="129"/>
        <v>-6.2927519999992784E-2</v>
      </c>
      <c r="K980" s="56">
        <f t="shared" si="130"/>
        <v>-6.416819898431265E-3</v>
      </c>
      <c r="L980" s="56">
        <f t="shared" si="131"/>
        <v>2822.82707248</v>
      </c>
      <c r="M980" s="57"/>
      <c r="N980" s="87">
        <v>2834</v>
      </c>
      <c r="O980">
        <f t="shared" si="134"/>
        <v>194.42500000000223</v>
      </c>
      <c r="P980" s="57">
        <f t="shared" si="132"/>
        <v>-3.2365961167541246E-3</v>
      </c>
      <c r="Q980" s="81"/>
      <c r="R980" s="81"/>
    </row>
    <row r="981" spans="2:18" x14ac:dyDescent="0.25">
      <c r="B981" s="79">
        <v>42864.25</v>
      </c>
      <c r="C981" s="54">
        <f t="shared" si="133"/>
        <v>0.25</v>
      </c>
      <c r="D981" s="68">
        <v>9144.6450000000004</v>
      </c>
      <c r="E981" s="68">
        <v>16.7</v>
      </c>
      <c r="F981" s="72"/>
      <c r="G981" s="55">
        <f t="shared" si="126"/>
        <v>-0.49160300000000839</v>
      </c>
      <c r="H981" s="56">
        <f t="shared" si="127"/>
        <v>-26.381119145520643</v>
      </c>
      <c r="I981" s="56">
        <f t="shared" si="128"/>
        <v>-7.1300968433101214E-2</v>
      </c>
      <c r="J981" s="56">
        <f t="shared" si="129"/>
        <v>-4.9160300000000844E-2</v>
      </c>
      <c r="K981" s="56">
        <f t="shared" si="130"/>
        <v>-5.012954447480086E-3</v>
      </c>
      <c r="L981" s="56">
        <f t="shared" si="131"/>
        <v>2822.8408396999998</v>
      </c>
      <c r="M981" s="57"/>
      <c r="N981" s="87">
        <v>2834</v>
      </c>
      <c r="O981">
        <f t="shared" si="134"/>
        <v>194.42500000000223</v>
      </c>
      <c r="P981" s="57">
        <f t="shared" si="132"/>
        <v>-2.5284968496849828E-3</v>
      </c>
      <c r="Q981" s="81"/>
      <c r="R981" s="81"/>
    </row>
    <row r="982" spans="2:18" x14ac:dyDescent="0.25">
      <c r="B982" s="79">
        <v>42864.5</v>
      </c>
      <c r="C982" s="54">
        <f t="shared" si="133"/>
        <v>0.25</v>
      </c>
      <c r="D982" s="68">
        <v>9144.7099999999991</v>
      </c>
      <c r="E982" s="68">
        <v>16.7</v>
      </c>
      <c r="F982" s="72"/>
      <c r="G982" s="55">
        <f t="shared" si="126"/>
        <v>-0.49910399999985727</v>
      </c>
      <c r="H982" s="56">
        <f t="shared" si="127"/>
        <v>-26.388670949038442</v>
      </c>
      <c r="I982" s="56">
        <f t="shared" si="128"/>
        <v>-7.2388896220779292E-2</v>
      </c>
      <c r="J982" s="56">
        <f t="shared" si="129"/>
        <v>-4.9910399999985727E-2</v>
      </c>
      <c r="K982" s="56">
        <f t="shared" si="130"/>
        <v>-5.0894433446385451E-3</v>
      </c>
      <c r="L982" s="56">
        <f t="shared" si="131"/>
        <v>2822.8400895999998</v>
      </c>
      <c r="M982" s="57"/>
      <c r="N982" s="87">
        <v>2834</v>
      </c>
      <c r="O982">
        <f t="shared" si="134"/>
        <v>194.42500000000223</v>
      </c>
      <c r="P982" s="57">
        <f t="shared" si="132"/>
        <v>-2.5670772791557234E-3</v>
      </c>
      <c r="Q982" s="81"/>
      <c r="R982" s="81"/>
    </row>
    <row r="983" spans="2:18" x14ac:dyDescent="0.25">
      <c r="B983" s="79">
        <v>42864.75</v>
      </c>
      <c r="C983" s="54">
        <f t="shared" si="133"/>
        <v>0.25</v>
      </c>
      <c r="D983" s="68">
        <v>9143.6149999999998</v>
      </c>
      <c r="E983" s="68">
        <v>16.7</v>
      </c>
      <c r="F983" s="72"/>
      <c r="G983" s="55">
        <f t="shared" si="126"/>
        <v>-0.37274099999993282</v>
      </c>
      <c r="H983" s="56">
        <f t="shared" si="127"/>
        <v>-26.261452350692707</v>
      </c>
      <c r="I983" s="56">
        <f t="shared" si="128"/>
        <v>-5.4061497335690253E-2</v>
      </c>
      <c r="J983" s="56">
        <f t="shared" si="129"/>
        <v>-3.7274099999993281E-2</v>
      </c>
      <c r="K983" s="56">
        <f t="shared" si="130"/>
        <v>-3.8008996155593153E-3</v>
      </c>
      <c r="L983" s="56">
        <f t="shared" si="131"/>
        <v>2822.8527258999998</v>
      </c>
      <c r="M983" s="57"/>
      <c r="N983" s="87">
        <v>2834</v>
      </c>
      <c r="O983">
        <f t="shared" si="134"/>
        <v>194.42500000000223</v>
      </c>
      <c r="P983" s="57">
        <f t="shared" si="132"/>
        <v>-1.9171454288282297E-3</v>
      </c>
      <c r="Q983" s="81"/>
      <c r="R983" s="81"/>
    </row>
    <row r="984" spans="2:18" x14ac:dyDescent="0.25">
      <c r="B984" s="79">
        <v>42865</v>
      </c>
      <c r="C984" s="54">
        <f t="shared" si="133"/>
        <v>0.25</v>
      </c>
      <c r="D984" s="68">
        <v>9145.7060000000001</v>
      </c>
      <c r="E984" s="68">
        <v>16.7</v>
      </c>
      <c r="F984" s="72"/>
      <c r="G984" s="55">
        <f t="shared" ref="G984:G1047" si="135">$N$5*(D984-J$18)-($N$7*($L$18-E984))</f>
        <v>-0.61404239999997312</v>
      </c>
      <c r="H984" s="56">
        <f t="shared" ref="H984:H1047" si="136">($K$9*(D984)^2)+($N$9*D984)+$P$9</f>
        <v>-26.504388045307451</v>
      </c>
      <c r="I984" s="56">
        <f t="shared" ref="I984:I1047" si="137">G984*0.1450377/1</f>
        <v>-8.9059297398476095E-2</v>
      </c>
      <c r="J984" s="56">
        <f t="shared" ref="J984:J1047" si="138">G984*0.1/1</f>
        <v>-6.1404239999997313E-2</v>
      </c>
      <c r="K984" s="56">
        <f t="shared" ref="K984:K1047" si="139">+G984*0.01019716/1</f>
        <v>-6.2614885995837264E-3</v>
      </c>
      <c r="L984" s="56">
        <f t="shared" ref="L984:L1047" si="140">+J984+$J$21</f>
        <v>2822.8285957600001</v>
      </c>
      <c r="M984" s="57"/>
      <c r="N984" s="87">
        <v>2834</v>
      </c>
      <c r="O984">
        <f t="shared" si="134"/>
        <v>194.42500000000223</v>
      </c>
      <c r="P984" s="57">
        <f t="shared" si="132"/>
        <v>-3.1582481676737358E-3</v>
      </c>
      <c r="Q984" s="81"/>
      <c r="R984" s="81"/>
    </row>
    <row r="985" spans="2:18" x14ac:dyDescent="0.25">
      <c r="B985" s="79">
        <v>42865.25</v>
      </c>
      <c r="C985" s="54">
        <f t="shared" si="133"/>
        <v>0.25</v>
      </c>
      <c r="D985" s="68">
        <v>9144.8739999999998</v>
      </c>
      <c r="E985" s="68">
        <v>16.7</v>
      </c>
      <c r="F985" s="72"/>
      <c r="G985" s="55">
        <f t="shared" si="135"/>
        <v>-0.51802959999993459</v>
      </c>
      <c r="H985" s="56">
        <f t="shared" si="136"/>
        <v>-26.407724738398201</v>
      </c>
      <c r="I985" s="56">
        <f t="shared" si="137"/>
        <v>-7.5133821715910515E-2</v>
      </c>
      <c r="J985" s="56">
        <f t="shared" si="138"/>
        <v>-5.1802959999993459E-2</v>
      </c>
      <c r="K985" s="56">
        <f t="shared" si="139"/>
        <v>-5.282430715935333E-3</v>
      </c>
      <c r="L985" s="56">
        <f t="shared" si="140"/>
        <v>2822.8381970400001</v>
      </c>
      <c r="M985" s="57"/>
      <c r="N985" s="87">
        <v>2834</v>
      </c>
      <c r="O985">
        <f t="shared" si="134"/>
        <v>194.42500000000223</v>
      </c>
      <c r="P985" s="57">
        <f t="shared" si="132"/>
        <v>-2.6644186704381056E-3</v>
      </c>
      <c r="Q985" s="81"/>
      <c r="R985" s="81"/>
    </row>
    <row r="986" spans="2:18" x14ac:dyDescent="0.25">
      <c r="B986" s="79">
        <v>42865.5</v>
      </c>
      <c r="C986" s="54">
        <f t="shared" si="133"/>
        <v>0.25</v>
      </c>
      <c r="D986" s="68">
        <v>9143.2160000000003</v>
      </c>
      <c r="E986" s="68">
        <v>16.7</v>
      </c>
      <c r="F986" s="72"/>
      <c r="G986" s="55">
        <f t="shared" si="135"/>
        <v>-0.32669639999999828</v>
      </c>
      <c r="H986" s="56">
        <f t="shared" si="136"/>
        <v>-26.215096114492098</v>
      </c>
      <c r="I986" s="56">
        <f t="shared" si="137"/>
        <v>-4.7383294454279745E-2</v>
      </c>
      <c r="J986" s="56">
        <f t="shared" si="138"/>
        <v>-3.2669639999999826E-2</v>
      </c>
      <c r="K986" s="56">
        <f t="shared" si="139"/>
        <v>-3.3313754622239823E-3</v>
      </c>
      <c r="L986" s="56">
        <f t="shared" si="140"/>
        <v>2822.8573303599997</v>
      </c>
      <c r="M986" s="57"/>
      <c r="N986" s="87">
        <v>2834</v>
      </c>
      <c r="O986">
        <f t="shared" si="134"/>
        <v>194.42500000000223</v>
      </c>
      <c r="P986" s="57">
        <f t="shared" si="132"/>
        <v>-1.6803209463803243E-3</v>
      </c>
      <c r="Q986" s="81"/>
      <c r="R986" s="81"/>
    </row>
    <row r="987" spans="2:18" x14ac:dyDescent="0.25">
      <c r="B987" s="79">
        <v>42865.75</v>
      </c>
      <c r="C987" s="54">
        <f t="shared" si="133"/>
        <v>0.25</v>
      </c>
      <c r="D987" s="68">
        <v>9145.0740000000005</v>
      </c>
      <c r="E987" s="68">
        <v>16.7</v>
      </c>
      <c r="F987" s="72"/>
      <c r="G987" s="55">
        <f t="shared" si="135"/>
        <v>-0.54110960000001851</v>
      </c>
      <c r="H987" s="56">
        <f t="shared" si="136"/>
        <v>-26.430961082734257</v>
      </c>
      <c r="I987" s="56">
        <f t="shared" si="137"/>
        <v>-7.8481291831922678E-2</v>
      </c>
      <c r="J987" s="56">
        <f t="shared" si="138"/>
        <v>-5.4110960000001852E-2</v>
      </c>
      <c r="K987" s="56">
        <f t="shared" si="139"/>
        <v>-5.5177811687361885E-3</v>
      </c>
      <c r="L987" s="56">
        <f t="shared" si="140"/>
        <v>2822.83588904</v>
      </c>
      <c r="M987" s="57"/>
      <c r="N987" s="87">
        <v>2834</v>
      </c>
      <c r="O987">
        <f t="shared" si="134"/>
        <v>194.42500000000223</v>
      </c>
      <c r="P987" s="57">
        <f t="shared" ref="P987:P1050" si="141">G987/O987</f>
        <v>-2.7831276841970543E-3</v>
      </c>
      <c r="Q987" s="81"/>
      <c r="R987" s="81"/>
    </row>
    <row r="988" spans="2:18" x14ac:dyDescent="0.25">
      <c r="B988" s="79">
        <v>42866</v>
      </c>
      <c r="C988" s="54">
        <f t="shared" ref="C988:C1051" si="142">B988-B987</f>
        <v>0.25</v>
      </c>
      <c r="D988" s="68">
        <v>9143.9130000000005</v>
      </c>
      <c r="E988" s="68">
        <v>16.7</v>
      </c>
      <c r="F988" s="72"/>
      <c r="G988" s="55">
        <f t="shared" si="135"/>
        <v>-0.40713020000001171</v>
      </c>
      <c r="H988" s="56">
        <f t="shared" si="136"/>
        <v>-26.296074346756768</v>
      </c>
      <c r="I988" s="56">
        <f t="shared" si="137"/>
        <v>-5.9049227808541695E-2</v>
      </c>
      <c r="J988" s="56">
        <f t="shared" si="138"/>
        <v>-4.0713020000001175E-2</v>
      </c>
      <c r="K988" s="56">
        <f t="shared" si="139"/>
        <v>-4.1515717902321199E-3</v>
      </c>
      <c r="L988" s="56">
        <f t="shared" si="140"/>
        <v>2822.8492869799998</v>
      </c>
      <c r="M988" s="57"/>
      <c r="N988" s="87">
        <v>2834</v>
      </c>
      <c r="O988">
        <f t="shared" ref="O988:O1051" si="143">(N988-J$21)*O$20</f>
        <v>194.42500000000223</v>
      </c>
      <c r="P988" s="57">
        <f t="shared" si="141"/>
        <v>-2.0940218593288261E-3</v>
      </c>
      <c r="Q988" s="81"/>
      <c r="R988" s="81"/>
    </row>
    <row r="989" spans="2:18" x14ac:dyDescent="0.25">
      <c r="B989" s="79">
        <v>42866.25</v>
      </c>
      <c r="C989" s="54">
        <f t="shared" si="142"/>
        <v>0.25</v>
      </c>
      <c r="D989" s="68">
        <v>9144.8410000000003</v>
      </c>
      <c r="E989" s="68">
        <v>16.8</v>
      </c>
      <c r="F989" s="72"/>
      <c r="G989" s="55">
        <f t="shared" si="135"/>
        <v>-0.51565139999999832</v>
      </c>
      <c r="H989" s="56">
        <f t="shared" si="136"/>
        <v>-26.403890743256625</v>
      </c>
      <c r="I989" s="56">
        <f t="shared" si="137"/>
        <v>-7.4788893057779748E-2</v>
      </c>
      <c r="J989" s="56">
        <f t="shared" si="138"/>
        <v>-5.1565139999999836E-2</v>
      </c>
      <c r="K989" s="56">
        <f t="shared" si="139"/>
        <v>-5.2581798300239827E-3</v>
      </c>
      <c r="L989" s="56">
        <f t="shared" si="140"/>
        <v>2822.8384348599998</v>
      </c>
      <c r="M989" s="57"/>
      <c r="N989" s="87">
        <v>2834</v>
      </c>
      <c r="O989">
        <f t="shared" si="143"/>
        <v>194.42500000000223</v>
      </c>
      <c r="P989" s="57">
        <f t="shared" si="141"/>
        <v>-2.6521867043846851E-3</v>
      </c>
      <c r="Q989" s="81"/>
      <c r="R989" s="81"/>
    </row>
    <row r="990" spans="2:18" x14ac:dyDescent="0.25">
      <c r="B990" s="79">
        <v>42866.5</v>
      </c>
      <c r="C990" s="54">
        <f t="shared" si="142"/>
        <v>0.25</v>
      </c>
      <c r="D990" s="68">
        <v>9142.6180000000004</v>
      </c>
      <c r="E990" s="68">
        <v>16.7</v>
      </c>
      <c r="F990" s="72"/>
      <c r="G990" s="55">
        <f t="shared" si="135"/>
        <v>-0.25768720000000334</v>
      </c>
      <c r="H990" s="56">
        <f t="shared" si="136"/>
        <v>-26.145619980507263</v>
      </c>
      <c r="I990" s="56">
        <f t="shared" si="137"/>
        <v>-3.7374358807440479E-2</v>
      </c>
      <c r="J990" s="56">
        <f t="shared" si="138"/>
        <v>-2.5768720000000335E-2</v>
      </c>
      <c r="K990" s="56">
        <f t="shared" si="139"/>
        <v>-2.6276776083520343E-3</v>
      </c>
      <c r="L990" s="56">
        <f t="shared" si="140"/>
        <v>2822.8642312799998</v>
      </c>
      <c r="M990" s="57"/>
      <c r="N990" s="87">
        <v>2834</v>
      </c>
      <c r="O990">
        <f t="shared" si="143"/>
        <v>194.42500000000223</v>
      </c>
      <c r="P990" s="57">
        <f t="shared" si="141"/>
        <v>-1.3253809952423834E-3</v>
      </c>
      <c r="Q990" s="81"/>
      <c r="R990" s="81"/>
    </row>
    <row r="991" spans="2:18" x14ac:dyDescent="0.25">
      <c r="B991" s="79">
        <v>42866.75</v>
      </c>
      <c r="C991" s="54">
        <f t="shared" si="142"/>
        <v>0.25</v>
      </c>
      <c r="D991" s="68">
        <v>9144.6769999999997</v>
      </c>
      <c r="E991" s="68">
        <v>16.7</v>
      </c>
      <c r="F991" s="72"/>
      <c r="G991" s="55">
        <f t="shared" si="135"/>
        <v>-0.49529579999992107</v>
      </c>
      <c r="H991" s="56">
        <f t="shared" si="136"/>
        <v>-26.384836956253366</v>
      </c>
      <c r="I991" s="56">
        <f t="shared" si="137"/>
        <v>-7.1836563651648547E-2</v>
      </c>
      <c r="J991" s="56">
        <f t="shared" si="138"/>
        <v>-4.9529579999992107E-2</v>
      </c>
      <c r="K991" s="56">
        <f t="shared" si="139"/>
        <v>-5.0506105199271956E-3</v>
      </c>
      <c r="L991" s="56">
        <f t="shared" si="140"/>
        <v>2822.8404704199997</v>
      </c>
      <c r="M991" s="57"/>
      <c r="N991" s="87">
        <v>2834</v>
      </c>
      <c r="O991">
        <f t="shared" si="143"/>
        <v>194.42500000000223</v>
      </c>
      <c r="P991" s="57">
        <f t="shared" si="141"/>
        <v>-2.5474902918858964E-3</v>
      </c>
      <c r="Q991" s="81"/>
      <c r="R991" s="81"/>
    </row>
    <row r="992" spans="2:18" x14ac:dyDescent="0.25">
      <c r="B992" s="79">
        <v>42867</v>
      </c>
      <c r="C992" s="54">
        <f t="shared" si="142"/>
        <v>0.25</v>
      </c>
      <c r="D992" s="68">
        <v>9142.6180000000004</v>
      </c>
      <c r="E992" s="68">
        <v>16.7</v>
      </c>
      <c r="F992" s="72"/>
      <c r="G992" s="55">
        <f t="shared" si="135"/>
        <v>-0.25768720000000334</v>
      </c>
      <c r="H992" s="56">
        <f t="shared" si="136"/>
        <v>-26.145619980507263</v>
      </c>
      <c r="I992" s="56">
        <f t="shared" si="137"/>
        <v>-3.7374358807440479E-2</v>
      </c>
      <c r="J992" s="56">
        <f t="shared" si="138"/>
        <v>-2.5768720000000335E-2</v>
      </c>
      <c r="K992" s="56">
        <f t="shared" si="139"/>
        <v>-2.6276776083520343E-3</v>
      </c>
      <c r="L992" s="56">
        <f t="shared" si="140"/>
        <v>2822.8642312799998</v>
      </c>
      <c r="M992" s="57"/>
      <c r="N992" s="87">
        <v>2834</v>
      </c>
      <c r="O992">
        <f t="shared" si="143"/>
        <v>194.42500000000223</v>
      </c>
      <c r="P992" s="57">
        <f t="shared" si="141"/>
        <v>-1.3253809952423834E-3</v>
      </c>
      <c r="Q992" s="81"/>
      <c r="R992" s="81"/>
    </row>
    <row r="993" spans="2:18" x14ac:dyDescent="0.25">
      <c r="B993" s="79">
        <v>42867.25</v>
      </c>
      <c r="C993" s="54">
        <f t="shared" si="142"/>
        <v>0.25</v>
      </c>
      <c r="D993" s="68">
        <v>9146.2710000000006</v>
      </c>
      <c r="E993" s="68">
        <v>16.7</v>
      </c>
      <c r="F993" s="72"/>
      <c r="G993" s="55">
        <f t="shared" si="135"/>
        <v>-0.67924340000003192</v>
      </c>
      <c r="H993" s="56">
        <f t="shared" si="136"/>
        <v>-26.570030967624461</v>
      </c>
      <c r="I993" s="56">
        <f t="shared" si="137"/>
        <v>-9.8515900476184623E-2</v>
      </c>
      <c r="J993" s="56">
        <f t="shared" si="138"/>
        <v>-6.7924340000003192E-2</v>
      </c>
      <c r="K993" s="56">
        <f t="shared" si="139"/>
        <v>-6.9263536287443254E-3</v>
      </c>
      <c r="L993" s="56">
        <f t="shared" si="140"/>
        <v>2822.8220756599999</v>
      </c>
      <c r="M993" s="57"/>
      <c r="N993" s="87">
        <v>2834</v>
      </c>
      <c r="O993">
        <f t="shared" si="143"/>
        <v>194.42500000000223</v>
      </c>
      <c r="P993" s="57">
        <f t="shared" si="141"/>
        <v>-3.4936011315418497E-3</v>
      </c>
      <c r="Q993" s="81"/>
      <c r="R993" s="81"/>
    </row>
    <row r="994" spans="2:18" x14ac:dyDescent="0.25">
      <c r="B994" s="79">
        <v>42867.5</v>
      </c>
      <c r="C994" s="54">
        <f t="shared" si="142"/>
        <v>0.25</v>
      </c>
      <c r="D994" s="68">
        <v>9143.6810000000005</v>
      </c>
      <c r="E994" s="68">
        <v>16.7</v>
      </c>
      <c r="F994" s="72"/>
      <c r="G994" s="55">
        <f t="shared" si="135"/>
        <v>-0.38035740000001511</v>
      </c>
      <c r="H994" s="56">
        <f t="shared" si="136"/>
        <v>-26.269120306219065</v>
      </c>
      <c r="I994" s="56">
        <f t="shared" si="137"/>
        <v>-5.5166162473982192E-2</v>
      </c>
      <c r="J994" s="56">
        <f t="shared" si="138"/>
        <v>-3.8035740000001511E-2</v>
      </c>
      <c r="K994" s="56">
        <f t="shared" si="139"/>
        <v>-3.878565264984154E-3</v>
      </c>
      <c r="L994" s="56">
        <f t="shared" si="140"/>
        <v>2822.8519642599999</v>
      </c>
      <c r="M994" s="57"/>
      <c r="N994" s="87">
        <v>2834</v>
      </c>
      <c r="O994">
        <f t="shared" si="143"/>
        <v>194.42500000000223</v>
      </c>
      <c r="P994" s="57">
        <f t="shared" si="141"/>
        <v>-1.9563194033689634E-3</v>
      </c>
      <c r="Q994" s="81"/>
      <c r="R994" s="81"/>
    </row>
    <row r="995" spans="2:18" x14ac:dyDescent="0.25">
      <c r="B995" s="79">
        <v>42867.75</v>
      </c>
      <c r="C995" s="54">
        <f t="shared" si="142"/>
        <v>0.25</v>
      </c>
      <c r="D995" s="68">
        <v>9145.7710000000006</v>
      </c>
      <c r="E995" s="68">
        <v>16.7</v>
      </c>
      <c r="F995" s="72"/>
      <c r="G995" s="55">
        <f t="shared" si="135"/>
        <v>-0.62154340000003194</v>
      </c>
      <c r="H995" s="56">
        <f t="shared" si="136"/>
        <v>-26.5119398788529</v>
      </c>
      <c r="I995" s="56">
        <f t="shared" si="137"/>
        <v>-9.0147225186184621E-2</v>
      </c>
      <c r="J995" s="56">
        <f t="shared" si="138"/>
        <v>-6.2154340000003194E-2</v>
      </c>
      <c r="K995" s="56">
        <f t="shared" si="139"/>
        <v>-6.3379774967443261E-3</v>
      </c>
      <c r="L995" s="56">
        <f t="shared" si="140"/>
        <v>2822.8278456600001</v>
      </c>
      <c r="M995" s="57"/>
      <c r="N995" s="87">
        <v>2834</v>
      </c>
      <c r="O995">
        <f t="shared" si="143"/>
        <v>194.42500000000223</v>
      </c>
      <c r="P995" s="57">
        <f t="shared" si="141"/>
        <v>-3.1968285971455566E-3</v>
      </c>
      <c r="Q995" s="81"/>
      <c r="R995" s="81"/>
    </row>
    <row r="996" spans="2:18" x14ac:dyDescent="0.25">
      <c r="B996" s="79">
        <v>42868</v>
      </c>
      <c r="C996" s="54">
        <f t="shared" si="142"/>
        <v>0.25</v>
      </c>
      <c r="D996" s="68">
        <v>9143.8130000000001</v>
      </c>
      <c r="E996" s="68">
        <v>16.7</v>
      </c>
      <c r="F996" s="72"/>
      <c r="G996" s="55">
        <f t="shared" si="135"/>
        <v>-0.39559019999996975</v>
      </c>
      <c r="H996" s="56">
        <f t="shared" si="136"/>
        <v>-26.28445622296158</v>
      </c>
      <c r="I996" s="56">
        <f t="shared" si="137"/>
        <v>-5.7375492750535606E-2</v>
      </c>
      <c r="J996" s="56">
        <f t="shared" si="138"/>
        <v>-3.9559019999996975E-2</v>
      </c>
      <c r="K996" s="56">
        <f t="shared" si="139"/>
        <v>-4.0338965638316918E-3</v>
      </c>
      <c r="L996" s="56">
        <f t="shared" si="140"/>
        <v>2822.8504409799998</v>
      </c>
      <c r="M996" s="57"/>
      <c r="N996" s="87">
        <v>2834</v>
      </c>
      <c r="O996">
        <f t="shared" si="143"/>
        <v>194.42500000000223</v>
      </c>
      <c r="P996" s="57">
        <f t="shared" si="141"/>
        <v>-2.0346673524493518E-3</v>
      </c>
      <c r="Q996" s="81"/>
      <c r="R996" s="81"/>
    </row>
    <row r="997" spans="2:18" x14ac:dyDescent="0.25">
      <c r="B997" s="79">
        <v>42868.25</v>
      </c>
      <c r="C997" s="54">
        <f t="shared" si="142"/>
        <v>0.25</v>
      </c>
      <c r="D997" s="68">
        <v>9145.7379999999994</v>
      </c>
      <c r="E997" s="68">
        <v>16.7</v>
      </c>
      <c r="F997" s="72"/>
      <c r="G997" s="55">
        <f t="shared" si="135"/>
        <v>-0.6177351999998858</v>
      </c>
      <c r="H997" s="56">
        <f t="shared" si="136"/>
        <v>-26.508105870822874</v>
      </c>
      <c r="I997" s="56">
        <f t="shared" si="137"/>
        <v>-8.9594892617023428E-2</v>
      </c>
      <c r="J997" s="56">
        <f t="shared" si="138"/>
        <v>-6.1773519999988584E-2</v>
      </c>
      <c r="K997" s="56">
        <f t="shared" si="139"/>
        <v>-6.2991446720308359E-3</v>
      </c>
      <c r="L997" s="56">
        <f t="shared" si="140"/>
        <v>2822.82822648</v>
      </c>
      <c r="M997" s="57"/>
      <c r="N997" s="87">
        <v>2834</v>
      </c>
      <c r="O997">
        <f t="shared" si="143"/>
        <v>194.42500000000223</v>
      </c>
      <c r="P997" s="57">
        <f t="shared" si="141"/>
        <v>-3.1772416098746494E-3</v>
      </c>
      <c r="Q997" s="81"/>
      <c r="R997" s="81"/>
    </row>
    <row r="998" spans="2:18" x14ac:dyDescent="0.25">
      <c r="B998" s="79">
        <v>42868.5</v>
      </c>
      <c r="C998" s="54">
        <f t="shared" si="142"/>
        <v>0.25</v>
      </c>
      <c r="D998" s="68">
        <v>9142.9830000000002</v>
      </c>
      <c r="E998" s="68">
        <v>16.7</v>
      </c>
      <c r="F998" s="72"/>
      <c r="G998" s="55">
        <f t="shared" si="135"/>
        <v>-0.29980819999997815</v>
      </c>
      <c r="H998" s="56">
        <f t="shared" si="136"/>
        <v>-26.188025963505424</v>
      </c>
      <c r="I998" s="56">
        <f t="shared" si="137"/>
        <v>-4.348349176913683E-2</v>
      </c>
      <c r="J998" s="56">
        <f t="shared" si="138"/>
        <v>-2.9980819999997816E-2</v>
      </c>
      <c r="K998" s="56">
        <f t="shared" si="139"/>
        <v>-3.0571921847117774E-3</v>
      </c>
      <c r="L998" s="56">
        <f t="shared" si="140"/>
        <v>2822.8600191799997</v>
      </c>
      <c r="M998" s="57"/>
      <c r="N998" s="87">
        <v>2834</v>
      </c>
      <c r="O998">
        <f t="shared" si="143"/>
        <v>194.42500000000223</v>
      </c>
      <c r="P998" s="57">
        <f t="shared" si="141"/>
        <v>-1.542024945351548E-3</v>
      </c>
      <c r="Q998" s="81"/>
      <c r="R998" s="81"/>
    </row>
    <row r="999" spans="2:18" x14ac:dyDescent="0.25">
      <c r="B999" s="79">
        <v>42868.75</v>
      </c>
      <c r="C999" s="54">
        <f t="shared" si="142"/>
        <v>0.25</v>
      </c>
      <c r="D999" s="68">
        <v>9144.0130000000008</v>
      </c>
      <c r="E999" s="68">
        <v>16.7</v>
      </c>
      <c r="F999" s="72"/>
      <c r="G999" s="55">
        <f t="shared" si="135"/>
        <v>-0.41867020000005373</v>
      </c>
      <c r="H999" s="56">
        <f t="shared" si="136"/>
        <v>-26.307692474905707</v>
      </c>
      <c r="I999" s="56">
        <f t="shared" si="137"/>
        <v>-6.072296286654779E-2</v>
      </c>
      <c r="J999" s="56">
        <f t="shared" si="138"/>
        <v>-4.1867020000005375E-2</v>
      </c>
      <c r="K999" s="56">
        <f t="shared" si="139"/>
        <v>-4.2692470166325481E-3</v>
      </c>
      <c r="L999" s="56">
        <f t="shared" si="140"/>
        <v>2822.8481329799997</v>
      </c>
      <c r="M999" s="57"/>
      <c r="N999" s="87">
        <v>2834</v>
      </c>
      <c r="O999">
        <f t="shared" si="143"/>
        <v>194.42500000000223</v>
      </c>
      <c r="P999" s="57">
        <f t="shared" si="141"/>
        <v>-2.1533763662083009E-3</v>
      </c>
      <c r="Q999" s="81"/>
      <c r="R999" s="81"/>
    </row>
    <row r="1000" spans="2:18" x14ac:dyDescent="0.25">
      <c r="B1000" s="79">
        <v>42869</v>
      </c>
      <c r="C1000" s="54">
        <f t="shared" si="142"/>
        <v>0.25</v>
      </c>
      <c r="D1000" s="68">
        <v>9144.1119999999992</v>
      </c>
      <c r="E1000" s="68">
        <v>16.7</v>
      </c>
      <c r="F1000" s="72"/>
      <c r="G1000" s="55">
        <f t="shared" si="135"/>
        <v>-0.43009479999986228</v>
      </c>
      <c r="H1000" s="56">
        <f t="shared" si="136"/>
        <v>-26.31919442606204</v>
      </c>
      <c r="I1000" s="56">
        <f t="shared" si="137"/>
        <v>-6.2379960573940019E-2</v>
      </c>
      <c r="J1000" s="56">
        <f t="shared" si="138"/>
        <v>-4.3009479999986229E-2</v>
      </c>
      <c r="K1000" s="56">
        <f t="shared" si="139"/>
        <v>-4.3857454907665957E-3</v>
      </c>
      <c r="L1000" s="56">
        <f t="shared" si="140"/>
        <v>2822.84699052</v>
      </c>
      <c r="M1000" s="57"/>
      <c r="N1000" s="87">
        <v>2834</v>
      </c>
      <c r="O1000">
        <f t="shared" si="143"/>
        <v>194.42500000000223</v>
      </c>
      <c r="P1000" s="57">
        <f t="shared" si="141"/>
        <v>-2.2121373280177825E-3</v>
      </c>
      <c r="Q1000" s="81"/>
      <c r="R1000" s="81"/>
    </row>
    <row r="1001" spans="2:18" x14ac:dyDescent="0.25">
      <c r="B1001" s="79">
        <v>42869.25</v>
      </c>
      <c r="C1001" s="54">
        <f t="shared" si="142"/>
        <v>0.25</v>
      </c>
      <c r="D1001" s="68">
        <v>9144.7099999999991</v>
      </c>
      <c r="E1001" s="68">
        <v>16.7</v>
      </c>
      <c r="F1001" s="72"/>
      <c r="G1001" s="55">
        <f t="shared" si="135"/>
        <v>-0.49910399999985727</v>
      </c>
      <c r="H1001" s="56">
        <f t="shared" si="136"/>
        <v>-26.388670949038442</v>
      </c>
      <c r="I1001" s="56">
        <f t="shared" si="137"/>
        <v>-7.2388896220779292E-2</v>
      </c>
      <c r="J1001" s="56">
        <f t="shared" si="138"/>
        <v>-4.9910399999985727E-2</v>
      </c>
      <c r="K1001" s="56">
        <f t="shared" si="139"/>
        <v>-5.0894433446385451E-3</v>
      </c>
      <c r="L1001" s="56">
        <f t="shared" si="140"/>
        <v>2822.8400895999998</v>
      </c>
      <c r="M1001" s="57"/>
      <c r="N1001" s="87">
        <v>2834</v>
      </c>
      <c r="O1001">
        <f t="shared" si="143"/>
        <v>194.42500000000223</v>
      </c>
      <c r="P1001" s="57">
        <f t="shared" si="141"/>
        <v>-2.5670772791557234E-3</v>
      </c>
      <c r="Q1001" s="81"/>
      <c r="R1001" s="81"/>
    </row>
    <row r="1002" spans="2:18" x14ac:dyDescent="0.25">
      <c r="B1002" s="79">
        <v>42869.5</v>
      </c>
      <c r="C1002" s="54">
        <f t="shared" si="142"/>
        <v>0.25</v>
      </c>
      <c r="D1002" s="68">
        <v>9142.7849999999999</v>
      </c>
      <c r="E1002" s="68">
        <v>16.7</v>
      </c>
      <c r="F1002" s="72"/>
      <c r="G1002" s="55">
        <f t="shared" si="135"/>
        <v>-0.27695899999994122</v>
      </c>
      <c r="H1002" s="56">
        <f t="shared" si="136"/>
        <v>-26.165022162790137</v>
      </c>
      <c r="I1002" s="56">
        <f t="shared" si="137"/>
        <v>-4.016949635429147E-2</v>
      </c>
      <c r="J1002" s="56">
        <f t="shared" si="138"/>
        <v>-2.7695899999994125E-2</v>
      </c>
      <c r="K1002" s="56">
        <f t="shared" si="139"/>
        <v>-2.8241952364394009E-3</v>
      </c>
      <c r="L1002" s="56">
        <f t="shared" si="140"/>
        <v>2822.8623041000001</v>
      </c>
      <c r="M1002" s="57"/>
      <c r="N1002" s="87">
        <v>2834</v>
      </c>
      <c r="O1002">
        <f t="shared" si="143"/>
        <v>194.42500000000223</v>
      </c>
      <c r="P1002" s="57">
        <f t="shared" si="141"/>
        <v>-1.424503021730426E-3</v>
      </c>
      <c r="Q1002" s="81"/>
      <c r="R1002" s="81"/>
    </row>
    <row r="1003" spans="2:18" x14ac:dyDescent="0.25">
      <c r="B1003" s="79">
        <v>42869.75</v>
      </c>
      <c r="C1003" s="54">
        <f t="shared" si="142"/>
        <v>0.25</v>
      </c>
      <c r="D1003" s="68">
        <v>9143.5820000000003</v>
      </c>
      <c r="E1003" s="68">
        <v>16.7</v>
      </c>
      <c r="F1003" s="72"/>
      <c r="G1003" s="55">
        <f t="shared" si="135"/>
        <v>-0.36893279999999662</v>
      </c>
      <c r="H1003" s="56">
        <f t="shared" si="136"/>
        <v>-26.257618373640526</v>
      </c>
      <c r="I1003" s="56">
        <f t="shared" si="137"/>
        <v>-5.3509164766559508E-2</v>
      </c>
      <c r="J1003" s="56">
        <f t="shared" si="138"/>
        <v>-3.6893279999999661E-2</v>
      </c>
      <c r="K1003" s="56">
        <f t="shared" si="139"/>
        <v>-3.7620667908479658E-3</v>
      </c>
      <c r="L1003" s="56">
        <f t="shared" si="140"/>
        <v>2822.8531067199997</v>
      </c>
      <c r="M1003" s="57"/>
      <c r="N1003" s="87">
        <v>2834</v>
      </c>
      <c r="O1003">
        <f t="shared" si="143"/>
        <v>194.42500000000223</v>
      </c>
      <c r="P1003" s="57">
        <f t="shared" si="141"/>
        <v>-1.8975584415584024E-3</v>
      </c>
      <c r="Q1003" s="81"/>
      <c r="R1003" s="81"/>
    </row>
    <row r="1004" spans="2:18" x14ac:dyDescent="0.25">
      <c r="B1004" s="79">
        <v>42870</v>
      </c>
      <c r="C1004" s="54">
        <f t="shared" si="142"/>
        <v>0.25</v>
      </c>
      <c r="D1004" s="68">
        <v>9142.5869999999995</v>
      </c>
      <c r="E1004" s="68">
        <v>16.7</v>
      </c>
      <c r="F1004" s="72"/>
      <c r="G1004" s="55">
        <f t="shared" si="135"/>
        <v>-0.25410979999990424</v>
      </c>
      <c r="H1004" s="56">
        <f t="shared" si="136"/>
        <v>-26.142018379144247</v>
      </c>
      <c r="I1004" s="56">
        <f t="shared" si="137"/>
        <v>-3.6855500939446111E-2</v>
      </c>
      <c r="J1004" s="56">
        <f t="shared" si="138"/>
        <v>-2.5410979999990424E-2</v>
      </c>
      <c r="K1004" s="56">
        <f t="shared" si="139"/>
        <v>-2.5911982881670235E-3</v>
      </c>
      <c r="L1004" s="56">
        <f t="shared" si="140"/>
        <v>2822.86458902</v>
      </c>
      <c r="M1004" s="57"/>
      <c r="N1004" s="87">
        <v>2834</v>
      </c>
      <c r="O1004">
        <f t="shared" si="143"/>
        <v>194.42500000000223</v>
      </c>
      <c r="P1004" s="57">
        <f t="shared" si="141"/>
        <v>-1.3069810981093035E-3</v>
      </c>
      <c r="Q1004" s="81"/>
      <c r="R1004" s="81"/>
    </row>
    <row r="1005" spans="2:18" x14ac:dyDescent="0.25">
      <c r="B1005" s="79">
        <v>42870.25</v>
      </c>
      <c r="C1005" s="54">
        <f t="shared" si="142"/>
        <v>0.25</v>
      </c>
      <c r="D1005" s="68">
        <v>9142.9490000000005</v>
      </c>
      <c r="E1005" s="68">
        <v>16.7</v>
      </c>
      <c r="F1005" s="72"/>
      <c r="G1005" s="55">
        <f t="shared" si="135"/>
        <v>-0.29588460000001843</v>
      </c>
      <c r="H1005" s="56">
        <f t="shared" si="136"/>
        <v>-26.184075814694097</v>
      </c>
      <c r="I1005" s="56">
        <f t="shared" si="137"/>
        <v>-4.2914421849422672E-2</v>
      </c>
      <c r="J1005" s="56">
        <f t="shared" si="138"/>
        <v>-2.9588460000001843E-2</v>
      </c>
      <c r="K1005" s="56">
        <f t="shared" si="139"/>
        <v>-3.017182607736188E-3</v>
      </c>
      <c r="L1005" s="56">
        <f t="shared" si="140"/>
        <v>2822.8604115399999</v>
      </c>
      <c r="M1005" s="57"/>
      <c r="N1005" s="87">
        <v>2834</v>
      </c>
      <c r="O1005">
        <f t="shared" si="143"/>
        <v>194.42500000000223</v>
      </c>
      <c r="P1005" s="57">
        <f t="shared" si="141"/>
        <v>-1.5218444130128072E-3</v>
      </c>
      <c r="Q1005" s="81"/>
      <c r="R1005" s="81"/>
    </row>
    <row r="1006" spans="2:18" x14ac:dyDescent="0.25">
      <c r="B1006" s="79">
        <v>42870.5</v>
      </c>
      <c r="C1006" s="54">
        <f t="shared" si="142"/>
        <v>0.25</v>
      </c>
      <c r="D1006" s="68">
        <v>9144.2119999999995</v>
      </c>
      <c r="E1006" s="68">
        <v>16.7</v>
      </c>
      <c r="F1006" s="72"/>
      <c r="G1006" s="55">
        <f t="shared" si="135"/>
        <v>-0.44163479999990424</v>
      </c>
      <c r="H1006" s="56">
        <f t="shared" si="136"/>
        <v>-26.330812562875508</v>
      </c>
      <c r="I1006" s="56">
        <f t="shared" si="137"/>
        <v>-6.40536956319461E-2</v>
      </c>
      <c r="J1006" s="56">
        <f t="shared" si="138"/>
        <v>-4.4163479999990429E-2</v>
      </c>
      <c r="K1006" s="56">
        <f t="shared" si="139"/>
        <v>-4.5034207171670238E-3</v>
      </c>
      <c r="L1006" s="56">
        <f t="shared" si="140"/>
        <v>2822.8458365199999</v>
      </c>
      <c r="M1006" s="57"/>
      <c r="N1006" s="87">
        <v>2834</v>
      </c>
      <c r="O1006">
        <f t="shared" si="143"/>
        <v>194.42500000000223</v>
      </c>
      <c r="P1006" s="57">
        <f t="shared" si="141"/>
        <v>-2.2714918348972568E-3</v>
      </c>
      <c r="Q1006" s="81"/>
      <c r="R1006" s="81"/>
    </row>
    <row r="1007" spans="2:18" x14ac:dyDescent="0.25">
      <c r="B1007" s="79">
        <v>42870.75</v>
      </c>
      <c r="C1007" s="54">
        <f t="shared" si="142"/>
        <v>0.25</v>
      </c>
      <c r="D1007" s="68">
        <v>9144.1460000000006</v>
      </c>
      <c r="E1007" s="68">
        <v>16.7</v>
      </c>
      <c r="F1007" s="72"/>
      <c r="G1007" s="55">
        <f t="shared" si="135"/>
        <v>-0.43401840000003189</v>
      </c>
      <c r="H1007" s="56">
        <f t="shared" si="136"/>
        <v>-26.323144592090102</v>
      </c>
      <c r="I1007" s="56">
        <f t="shared" si="137"/>
        <v>-6.2949030493684624E-2</v>
      </c>
      <c r="J1007" s="56">
        <f t="shared" si="138"/>
        <v>-4.3401840000003189E-2</v>
      </c>
      <c r="K1007" s="56">
        <f t="shared" si="139"/>
        <v>-4.4257550677443249E-3</v>
      </c>
      <c r="L1007" s="56">
        <f t="shared" si="140"/>
        <v>2822.8465981599998</v>
      </c>
      <c r="M1007" s="57"/>
      <c r="N1007" s="87">
        <v>2834</v>
      </c>
      <c r="O1007">
        <f t="shared" si="143"/>
        <v>194.42500000000223</v>
      </c>
      <c r="P1007" s="57">
        <f t="shared" si="141"/>
        <v>-2.2323178603576026E-3</v>
      </c>
      <c r="Q1007" s="81"/>
      <c r="R1007" s="81"/>
    </row>
    <row r="1008" spans="2:18" x14ac:dyDescent="0.25">
      <c r="B1008" s="79">
        <v>42871</v>
      </c>
      <c r="C1008" s="54">
        <f t="shared" si="142"/>
        <v>0.25</v>
      </c>
      <c r="D1008" s="68">
        <v>9143.5149999999994</v>
      </c>
      <c r="E1008" s="68">
        <v>16.7</v>
      </c>
      <c r="F1008" s="72"/>
      <c r="G1008" s="55">
        <f t="shared" si="135"/>
        <v>-0.3612009999998908</v>
      </c>
      <c r="H1008" s="56">
        <f t="shared" si="136"/>
        <v>-26.249834239872371</v>
      </c>
      <c r="I1008" s="56">
        <f t="shared" si="137"/>
        <v>-5.2387762277684158E-2</v>
      </c>
      <c r="J1008" s="56">
        <f t="shared" si="138"/>
        <v>-3.612009999998908E-2</v>
      </c>
      <c r="K1008" s="56">
        <f t="shared" si="139"/>
        <v>-3.6832243891588867E-3</v>
      </c>
      <c r="L1008" s="56">
        <f t="shared" si="140"/>
        <v>2822.8538798999998</v>
      </c>
      <c r="M1008" s="57"/>
      <c r="N1008" s="87">
        <v>2834</v>
      </c>
      <c r="O1008">
        <f t="shared" si="143"/>
        <v>194.42500000000223</v>
      </c>
      <c r="P1008" s="57">
        <f t="shared" si="141"/>
        <v>-1.8577909219487548E-3</v>
      </c>
      <c r="Q1008" s="81"/>
      <c r="R1008" s="81"/>
    </row>
    <row r="1009" spans="2:18" x14ac:dyDescent="0.25">
      <c r="B1009" s="79">
        <v>42871.25</v>
      </c>
      <c r="C1009" s="54">
        <f t="shared" si="142"/>
        <v>0.25</v>
      </c>
      <c r="D1009" s="68">
        <v>9142.3529999999992</v>
      </c>
      <c r="E1009" s="68">
        <v>16.7</v>
      </c>
      <c r="F1009" s="72"/>
      <c r="G1009" s="55">
        <f t="shared" si="135"/>
        <v>-0.22710619999986062</v>
      </c>
      <c r="H1009" s="56">
        <f t="shared" si="136"/>
        <v>-26.114832111387841</v>
      </c>
      <c r="I1009" s="56">
        <f t="shared" si="137"/>
        <v>-3.2938960903719783E-2</v>
      </c>
      <c r="J1009" s="56">
        <f t="shared" si="138"/>
        <v>-2.2710619999986064E-2</v>
      </c>
      <c r="K1009" s="56">
        <f t="shared" si="139"/>
        <v>-2.3158382583905786E-3</v>
      </c>
      <c r="L1009" s="56">
        <f t="shared" si="140"/>
        <v>2822.8672893799999</v>
      </c>
      <c r="M1009" s="57"/>
      <c r="N1009" s="87">
        <v>2834</v>
      </c>
      <c r="O1009">
        <f t="shared" si="143"/>
        <v>194.42500000000223</v>
      </c>
      <c r="P1009" s="57">
        <f t="shared" si="141"/>
        <v>-1.1680915520116137E-3</v>
      </c>
      <c r="Q1009" s="81"/>
      <c r="R1009" s="81"/>
    </row>
    <row r="1010" spans="2:18" x14ac:dyDescent="0.25">
      <c r="B1010" s="79">
        <v>42871.5</v>
      </c>
      <c r="C1010" s="54">
        <f t="shared" si="142"/>
        <v>0.25</v>
      </c>
      <c r="D1010" s="68">
        <v>9142.8169999999991</v>
      </c>
      <c r="E1010" s="68">
        <v>16.7</v>
      </c>
      <c r="F1010" s="72"/>
      <c r="G1010" s="55">
        <f t="shared" si="135"/>
        <v>-0.2806517999998539</v>
      </c>
      <c r="H1010" s="56">
        <f t="shared" si="136"/>
        <v>-26.168739947607946</v>
      </c>
      <c r="I1010" s="56">
        <f t="shared" si="137"/>
        <v>-4.070509157283881E-2</v>
      </c>
      <c r="J1010" s="56">
        <f t="shared" si="138"/>
        <v>-2.8065179999985392E-2</v>
      </c>
      <c r="K1010" s="56">
        <f t="shared" si="139"/>
        <v>-2.8618513088865104E-3</v>
      </c>
      <c r="L1010" s="56">
        <f t="shared" si="140"/>
        <v>2822.86193482</v>
      </c>
      <c r="M1010" s="57"/>
      <c r="N1010" s="87">
        <v>2834</v>
      </c>
      <c r="O1010">
        <f t="shared" si="143"/>
        <v>194.42500000000223</v>
      </c>
      <c r="P1010" s="57">
        <f t="shared" si="141"/>
        <v>-1.4434964639313396E-3</v>
      </c>
      <c r="Q1010" s="81"/>
      <c r="R1010" s="81"/>
    </row>
    <row r="1011" spans="2:18" x14ac:dyDescent="0.25">
      <c r="B1011" s="79">
        <v>42871.75</v>
      </c>
      <c r="C1011" s="54">
        <f t="shared" si="142"/>
        <v>0.25</v>
      </c>
      <c r="D1011" s="68">
        <v>9144.6450000000004</v>
      </c>
      <c r="E1011" s="68">
        <v>16.7</v>
      </c>
      <c r="F1011" s="72"/>
      <c r="G1011" s="55">
        <f t="shared" si="135"/>
        <v>-0.49160300000000839</v>
      </c>
      <c r="H1011" s="56">
        <f t="shared" si="136"/>
        <v>-26.381119145520643</v>
      </c>
      <c r="I1011" s="56">
        <f t="shared" si="137"/>
        <v>-7.1300968433101214E-2</v>
      </c>
      <c r="J1011" s="56">
        <f t="shared" si="138"/>
        <v>-4.9160300000000844E-2</v>
      </c>
      <c r="K1011" s="56">
        <f t="shared" si="139"/>
        <v>-5.012954447480086E-3</v>
      </c>
      <c r="L1011" s="56">
        <f t="shared" si="140"/>
        <v>2822.8408396999998</v>
      </c>
      <c r="M1011" s="57"/>
      <c r="N1011" s="87">
        <v>2834</v>
      </c>
      <c r="O1011">
        <f t="shared" si="143"/>
        <v>194.42500000000223</v>
      </c>
      <c r="P1011" s="57">
        <f t="shared" si="141"/>
        <v>-2.5284968496849828E-3</v>
      </c>
      <c r="Q1011" s="81"/>
      <c r="R1011" s="81"/>
    </row>
    <row r="1012" spans="2:18" x14ac:dyDescent="0.25">
      <c r="B1012" s="79">
        <v>42872</v>
      </c>
      <c r="C1012" s="54">
        <f t="shared" si="142"/>
        <v>0.25</v>
      </c>
      <c r="D1012" s="68">
        <v>9144.8739999999998</v>
      </c>
      <c r="E1012" s="68">
        <v>16.7</v>
      </c>
      <c r="F1012" s="72"/>
      <c r="G1012" s="55">
        <f t="shared" si="135"/>
        <v>-0.51802959999993459</v>
      </c>
      <c r="H1012" s="56">
        <f t="shared" si="136"/>
        <v>-26.407724738398201</v>
      </c>
      <c r="I1012" s="56">
        <f t="shared" si="137"/>
        <v>-7.5133821715910515E-2</v>
      </c>
      <c r="J1012" s="56">
        <f t="shared" si="138"/>
        <v>-5.1802959999993459E-2</v>
      </c>
      <c r="K1012" s="56">
        <f t="shared" si="139"/>
        <v>-5.282430715935333E-3</v>
      </c>
      <c r="L1012" s="56">
        <f t="shared" si="140"/>
        <v>2822.8381970400001</v>
      </c>
      <c r="M1012" s="57"/>
      <c r="N1012" s="87">
        <v>2834</v>
      </c>
      <c r="O1012">
        <f t="shared" si="143"/>
        <v>194.42500000000223</v>
      </c>
      <c r="P1012" s="57">
        <f t="shared" si="141"/>
        <v>-2.6644186704381056E-3</v>
      </c>
      <c r="Q1012" s="81"/>
      <c r="R1012" s="81"/>
    </row>
    <row r="1013" spans="2:18" x14ac:dyDescent="0.25">
      <c r="B1013" s="79">
        <v>42872.25</v>
      </c>
      <c r="C1013" s="54">
        <f t="shared" si="142"/>
        <v>0.25</v>
      </c>
      <c r="D1013" s="68">
        <v>9144.0130000000008</v>
      </c>
      <c r="E1013" s="68">
        <v>16.7</v>
      </c>
      <c r="F1013" s="72"/>
      <c r="G1013" s="55">
        <f t="shared" si="135"/>
        <v>-0.41867020000005373</v>
      </c>
      <c r="H1013" s="56">
        <f t="shared" si="136"/>
        <v>-26.307692474905707</v>
      </c>
      <c r="I1013" s="56">
        <f t="shared" si="137"/>
        <v>-6.072296286654779E-2</v>
      </c>
      <c r="J1013" s="56">
        <f t="shared" si="138"/>
        <v>-4.1867020000005375E-2</v>
      </c>
      <c r="K1013" s="56">
        <f t="shared" si="139"/>
        <v>-4.2692470166325481E-3</v>
      </c>
      <c r="L1013" s="56">
        <f t="shared" si="140"/>
        <v>2822.8481329799997</v>
      </c>
      <c r="M1013" s="57"/>
      <c r="N1013" s="87">
        <v>2834</v>
      </c>
      <c r="O1013">
        <f t="shared" si="143"/>
        <v>194.42500000000223</v>
      </c>
      <c r="P1013" s="57">
        <f t="shared" si="141"/>
        <v>-2.1533763662083009E-3</v>
      </c>
      <c r="Q1013" s="81"/>
      <c r="R1013" s="81"/>
    </row>
    <row r="1014" spans="2:18" x14ac:dyDescent="0.25">
      <c r="B1014" s="79">
        <v>42872.5</v>
      </c>
      <c r="C1014" s="54">
        <f t="shared" si="142"/>
        <v>0.25</v>
      </c>
      <c r="D1014" s="68">
        <v>9144.4110000000001</v>
      </c>
      <c r="E1014" s="68">
        <v>16.7</v>
      </c>
      <c r="F1014" s="72"/>
      <c r="G1014" s="55">
        <f t="shared" si="135"/>
        <v>-0.46459939999996469</v>
      </c>
      <c r="H1014" s="56">
        <f t="shared" si="136"/>
        <v>-26.353932668087509</v>
      </c>
      <c r="I1014" s="56">
        <f t="shared" si="137"/>
        <v>-6.7384428397374879E-2</v>
      </c>
      <c r="J1014" s="56">
        <f t="shared" si="138"/>
        <v>-4.6459939999996473E-2</v>
      </c>
      <c r="K1014" s="56">
        <f t="shared" si="139"/>
        <v>-4.7375944177036403E-3</v>
      </c>
      <c r="L1014" s="56">
        <f t="shared" si="140"/>
        <v>2822.8435400599997</v>
      </c>
      <c r="M1014" s="57"/>
      <c r="N1014" s="87">
        <v>2834</v>
      </c>
      <c r="O1014">
        <f t="shared" si="143"/>
        <v>194.42500000000223</v>
      </c>
      <c r="P1014" s="57">
        <f t="shared" si="141"/>
        <v>-2.3896073035872926E-3</v>
      </c>
      <c r="Q1014" s="81"/>
      <c r="R1014" s="81"/>
    </row>
    <row r="1015" spans="2:18" x14ac:dyDescent="0.25">
      <c r="B1015" s="79">
        <v>42872.75</v>
      </c>
      <c r="C1015" s="54">
        <f t="shared" si="142"/>
        <v>0.25</v>
      </c>
      <c r="D1015" s="68">
        <v>9145.5390000000007</v>
      </c>
      <c r="E1015" s="68">
        <v>16.7</v>
      </c>
      <c r="F1015" s="72"/>
      <c r="G1015" s="55">
        <f t="shared" si="135"/>
        <v>-0.59477060000003534</v>
      </c>
      <c r="H1015" s="56">
        <f t="shared" si="136"/>
        <v>-26.484985650633462</v>
      </c>
      <c r="I1015" s="56">
        <f t="shared" si="137"/>
        <v>-8.6264159851625125E-2</v>
      </c>
      <c r="J1015" s="56">
        <f t="shared" si="138"/>
        <v>-5.9477060000003537E-2</v>
      </c>
      <c r="K1015" s="56">
        <f t="shared" si="139"/>
        <v>-6.0649709714963602E-3</v>
      </c>
      <c r="L1015" s="56">
        <f t="shared" si="140"/>
        <v>2822.8305229399998</v>
      </c>
      <c r="M1015" s="57"/>
      <c r="N1015" s="87">
        <v>2834</v>
      </c>
      <c r="O1015">
        <f t="shared" si="143"/>
        <v>194.42500000000223</v>
      </c>
      <c r="P1015" s="57">
        <f t="shared" si="141"/>
        <v>-3.0591261411856939E-3</v>
      </c>
      <c r="Q1015" s="81"/>
      <c r="R1015" s="81"/>
    </row>
    <row r="1016" spans="2:18" x14ac:dyDescent="0.25">
      <c r="B1016" s="79">
        <v>42873</v>
      </c>
      <c r="C1016" s="54">
        <f t="shared" si="142"/>
        <v>0.25</v>
      </c>
      <c r="D1016" s="68">
        <v>9142.1530000000002</v>
      </c>
      <c r="E1016" s="68">
        <v>16.7</v>
      </c>
      <c r="F1016" s="72"/>
      <c r="G1016" s="55">
        <f t="shared" si="135"/>
        <v>-0.20402619999998656</v>
      </c>
      <c r="H1016" s="56">
        <f t="shared" si="136"/>
        <v>-26.091596003996528</v>
      </c>
      <c r="I1016" s="56">
        <f t="shared" si="137"/>
        <v>-2.959149078773805E-2</v>
      </c>
      <c r="J1016" s="56">
        <f t="shared" si="138"/>
        <v>-2.0402619999998657E-2</v>
      </c>
      <c r="K1016" s="56">
        <f t="shared" si="139"/>
        <v>-2.080487805591863E-3</v>
      </c>
      <c r="L1016" s="56">
        <f t="shared" si="140"/>
        <v>2822.86959738</v>
      </c>
      <c r="M1016" s="57"/>
      <c r="N1016" s="87">
        <v>2834</v>
      </c>
      <c r="O1016">
        <f t="shared" si="143"/>
        <v>194.42500000000223</v>
      </c>
      <c r="P1016" s="57">
        <f t="shared" si="141"/>
        <v>-1.0493825382537443E-3</v>
      </c>
      <c r="Q1016" s="81"/>
      <c r="R1016" s="81"/>
    </row>
    <row r="1017" spans="2:18" x14ac:dyDescent="0.25">
      <c r="B1017" s="79">
        <v>42873.25</v>
      </c>
      <c r="C1017" s="54">
        <f t="shared" si="142"/>
        <v>0.25</v>
      </c>
      <c r="D1017" s="68">
        <v>9144.2119999999995</v>
      </c>
      <c r="E1017" s="68">
        <v>16.7</v>
      </c>
      <c r="F1017" s="72"/>
      <c r="G1017" s="55">
        <f t="shared" si="135"/>
        <v>-0.44163479999990424</v>
      </c>
      <c r="H1017" s="56">
        <f t="shared" si="136"/>
        <v>-26.330812562875508</v>
      </c>
      <c r="I1017" s="56">
        <f t="shared" si="137"/>
        <v>-6.40536956319461E-2</v>
      </c>
      <c r="J1017" s="56">
        <f t="shared" si="138"/>
        <v>-4.4163479999990429E-2</v>
      </c>
      <c r="K1017" s="56">
        <f t="shared" si="139"/>
        <v>-4.5034207171670238E-3</v>
      </c>
      <c r="L1017" s="56">
        <f t="shared" si="140"/>
        <v>2822.8458365199999</v>
      </c>
      <c r="M1017" s="57"/>
      <c r="N1017" s="87">
        <v>2834</v>
      </c>
      <c r="O1017">
        <f t="shared" si="143"/>
        <v>194.42500000000223</v>
      </c>
      <c r="P1017" s="57">
        <f t="shared" si="141"/>
        <v>-2.2714918348972568E-3</v>
      </c>
      <c r="Q1017" s="81"/>
      <c r="R1017" s="81"/>
    </row>
    <row r="1018" spans="2:18" x14ac:dyDescent="0.25">
      <c r="B1018" s="79">
        <v>42873.5</v>
      </c>
      <c r="C1018" s="54">
        <f t="shared" si="142"/>
        <v>0.25</v>
      </c>
      <c r="D1018" s="68">
        <v>9143.4140000000007</v>
      </c>
      <c r="E1018" s="68">
        <v>16.7</v>
      </c>
      <c r="F1018" s="72"/>
      <c r="G1018" s="55">
        <f t="shared" si="135"/>
        <v>-0.34954560000003526</v>
      </c>
      <c r="H1018" s="56">
        <f t="shared" si="136"/>
        <v>-26.238099952363882</v>
      </c>
      <c r="I1018" s="56">
        <f t="shared" si="137"/>
        <v>-5.0697289869125112E-2</v>
      </c>
      <c r="J1018" s="56">
        <f t="shared" si="138"/>
        <v>-3.4954560000003528E-2</v>
      </c>
      <c r="K1018" s="56">
        <f t="shared" si="139"/>
        <v>-3.5643724104963597E-3</v>
      </c>
      <c r="L1018" s="56">
        <f t="shared" si="140"/>
        <v>2822.8550454399997</v>
      </c>
      <c r="M1018" s="57"/>
      <c r="N1018" s="87">
        <v>2834</v>
      </c>
      <c r="O1018">
        <f t="shared" si="143"/>
        <v>194.42500000000223</v>
      </c>
      <c r="P1018" s="57">
        <f t="shared" si="141"/>
        <v>-1.7978428700014466E-3</v>
      </c>
      <c r="Q1018" s="81"/>
      <c r="R1018" s="81"/>
    </row>
    <row r="1019" spans="2:18" x14ac:dyDescent="0.25">
      <c r="B1019" s="79">
        <v>42873.75</v>
      </c>
      <c r="C1019" s="54">
        <f t="shared" si="142"/>
        <v>0.25</v>
      </c>
      <c r="D1019" s="68">
        <v>9146.8680000000004</v>
      </c>
      <c r="E1019" s="68">
        <v>16.7</v>
      </c>
      <c r="F1019" s="72"/>
      <c r="G1019" s="55">
        <f t="shared" si="135"/>
        <v>-0.74813720000000339</v>
      </c>
      <c r="H1019" s="56">
        <f t="shared" si="136"/>
        <v>-26.63939187019173</v>
      </c>
      <c r="I1019" s="56">
        <f t="shared" si="137"/>
        <v>-0.10850809877244048</v>
      </c>
      <c r="J1019" s="56">
        <f t="shared" si="138"/>
        <v>-7.4813720000000347E-2</v>
      </c>
      <c r="K1019" s="56">
        <f t="shared" si="139"/>
        <v>-7.6288747303520348E-3</v>
      </c>
      <c r="L1019" s="56">
        <f t="shared" si="140"/>
        <v>2822.81518628</v>
      </c>
      <c r="M1019" s="57"/>
      <c r="N1019" s="87">
        <v>2834</v>
      </c>
      <c r="O1019">
        <f t="shared" si="143"/>
        <v>194.42500000000223</v>
      </c>
      <c r="P1019" s="57">
        <f t="shared" si="141"/>
        <v>-3.8479475376108773E-3</v>
      </c>
      <c r="Q1019" s="81"/>
      <c r="R1019" s="81"/>
    </row>
    <row r="1020" spans="2:18" x14ac:dyDescent="0.25">
      <c r="B1020" s="79">
        <v>42874</v>
      </c>
      <c r="C1020" s="54">
        <f t="shared" si="142"/>
        <v>0.25</v>
      </c>
      <c r="D1020" s="68">
        <v>9144.1119999999992</v>
      </c>
      <c r="E1020" s="68">
        <v>16.7</v>
      </c>
      <c r="F1020" s="72"/>
      <c r="G1020" s="55">
        <f t="shared" si="135"/>
        <v>-0.43009479999986228</v>
      </c>
      <c r="H1020" s="56">
        <f t="shared" si="136"/>
        <v>-26.31919442606204</v>
      </c>
      <c r="I1020" s="56">
        <f t="shared" si="137"/>
        <v>-6.2379960573940019E-2</v>
      </c>
      <c r="J1020" s="56">
        <f t="shared" si="138"/>
        <v>-4.3009479999986229E-2</v>
      </c>
      <c r="K1020" s="56">
        <f t="shared" si="139"/>
        <v>-4.3857454907665957E-3</v>
      </c>
      <c r="L1020" s="56">
        <f t="shared" si="140"/>
        <v>2822.84699052</v>
      </c>
      <c r="M1020" s="57"/>
      <c r="N1020" s="87">
        <v>2834</v>
      </c>
      <c r="O1020">
        <f t="shared" si="143"/>
        <v>194.42500000000223</v>
      </c>
      <c r="P1020" s="57">
        <f t="shared" si="141"/>
        <v>-2.2121373280177825E-3</v>
      </c>
      <c r="Q1020" s="81"/>
      <c r="R1020" s="81"/>
    </row>
    <row r="1021" spans="2:18" x14ac:dyDescent="0.25">
      <c r="B1021" s="79">
        <v>42874.25</v>
      </c>
      <c r="C1021" s="54">
        <f t="shared" si="142"/>
        <v>0.25</v>
      </c>
      <c r="D1021" s="68">
        <v>9145.7060000000001</v>
      </c>
      <c r="E1021" s="68">
        <v>16.7</v>
      </c>
      <c r="F1021" s="72"/>
      <c r="G1021" s="55">
        <f t="shared" si="135"/>
        <v>-0.61404239999997312</v>
      </c>
      <c r="H1021" s="56">
        <f t="shared" si="136"/>
        <v>-26.504388045307451</v>
      </c>
      <c r="I1021" s="56">
        <f t="shared" si="137"/>
        <v>-8.9059297398476095E-2</v>
      </c>
      <c r="J1021" s="56">
        <f t="shared" si="138"/>
        <v>-6.1404239999997313E-2</v>
      </c>
      <c r="K1021" s="56">
        <f t="shared" si="139"/>
        <v>-6.2614885995837264E-3</v>
      </c>
      <c r="L1021" s="56">
        <f t="shared" si="140"/>
        <v>2822.8285957600001</v>
      </c>
      <c r="M1021" s="57"/>
      <c r="N1021" s="87">
        <v>2834</v>
      </c>
      <c r="O1021">
        <f t="shared" si="143"/>
        <v>194.42500000000223</v>
      </c>
      <c r="P1021" s="57">
        <f t="shared" si="141"/>
        <v>-3.1582481676737358E-3</v>
      </c>
      <c r="Q1021" s="81"/>
      <c r="R1021" s="81"/>
    </row>
    <row r="1022" spans="2:18" x14ac:dyDescent="0.25">
      <c r="B1022" s="79">
        <v>42874.5</v>
      </c>
      <c r="C1022" s="54">
        <f t="shared" si="142"/>
        <v>0.25</v>
      </c>
      <c r="D1022" s="68">
        <v>9147.1990000000005</v>
      </c>
      <c r="E1022" s="68">
        <v>16.7</v>
      </c>
      <c r="F1022" s="72"/>
      <c r="G1022" s="55">
        <f t="shared" si="135"/>
        <v>-0.78633460000001854</v>
      </c>
      <c r="H1022" s="56">
        <f t="shared" si="136"/>
        <v>-26.677848316877544</v>
      </c>
      <c r="I1022" s="56">
        <f t="shared" si="137"/>
        <v>-0.11404816181442268</v>
      </c>
      <c r="J1022" s="56">
        <f t="shared" si="138"/>
        <v>-7.8633460000001862E-2</v>
      </c>
      <c r="K1022" s="56">
        <f t="shared" si="139"/>
        <v>-8.018379729736189E-3</v>
      </c>
      <c r="L1022" s="56">
        <f t="shared" si="140"/>
        <v>2822.8113665399997</v>
      </c>
      <c r="M1022" s="57"/>
      <c r="N1022" s="87">
        <v>2834</v>
      </c>
      <c r="O1022">
        <f t="shared" si="143"/>
        <v>194.42500000000223</v>
      </c>
      <c r="P1022" s="57">
        <f t="shared" si="141"/>
        <v>-4.044410955381301E-3</v>
      </c>
      <c r="Q1022" s="81"/>
      <c r="R1022" s="81"/>
    </row>
    <row r="1023" spans="2:18" x14ac:dyDescent="0.25">
      <c r="B1023" s="79">
        <v>42874.75</v>
      </c>
      <c r="C1023" s="54">
        <f t="shared" si="142"/>
        <v>0.25</v>
      </c>
      <c r="D1023" s="68">
        <v>9149.9539999999997</v>
      </c>
      <c r="E1023" s="68">
        <v>16.7</v>
      </c>
      <c r="F1023" s="72"/>
      <c r="G1023" s="55">
        <f t="shared" si="135"/>
        <v>-1.1042615999999261</v>
      </c>
      <c r="H1023" s="56">
        <f t="shared" si="136"/>
        <v>-26.997933281400719</v>
      </c>
      <c r="I1023" s="56">
        <f t="shared" si="137"/>
        <v>-0.16015956266230927</v>
      </c>
      <c r="J1023" s="56">
        <f t="shared" si="138"/>
        <v>-0.11042615999999261</v>
      </c>
      <c r="K1023" s="56">
        <f t="shared" si="139"/>
        <v>-1.1260332217055247E-2</v>
      </c>
      <c r="L1023" s="56">
        <f t="shared" si="140"/>
        <v>2822.77957384</v>
      </c>
      <c r="M1023" s="57"/>
      <c r="N1023" s="87">
        <v>2834</v>
      </c>
      <c r="O1023">
        <f t="shared" si="143"/>
        <v>194.42500000000223</v>
      </c>
      <c r="P1023" s="57">
        <f t="shared" si="141"/>
        <v>-5.6796276199044026E-3</v>
      </c>
      <c r="Q1023" s="81"/>
      <c r="R1023" s="81"/>
    </row>
    <row r="1024" spans="2:18" x14ac:dyDescent="0.25">
      <c r="B1024" s="79">
        <v>42875</v>
      </c>
      <c r="C1024" s="54">
        <f t="shared" si="142"/>
        <v>0.25</v>
      </c>
      <c r="D1024" s="68">
        <v>9146.2710000000006</v>
      </c>
      <c r="E1024" s="68">
        <v>16.7</v>
      </c>
      <c r="F1024" s="72"/>
      <c r="G1024" s="55">
        <f t="shared" si="135"/>
        <v>-0.67924340000003192</v>
      </c>
      <c r="H1024" s="56">
        <f t="shared" si="136"/>
        <v>-26.570030967624461</v>
      </c>
      <c r="I1024" s="56">
        <f t="shared" si="137"/>
        <v>-9.8515900476184623E-2</v>
      </c>
      <c r="J1024" s="56">
        <f t="shared" si="138"/>
        <v>-6.7924340000003192E-2</v>
      </c>
      <c r="K1024" s="56">
        <f t="shared" si="139"/>
        <v>-6.9263536287443254E-3</v>
      </c>
      <c r="L1024" s="56">
        <f t="shared" si="140"/>
        <v>2822.8220756599999</v>
      </c>
      <c r="M1024" s="57"/>
      <c r="N1024" s="87">
        <v>2834</v>
      </c>
      <c r="O1024">
        <f t="shared" si="143"/>
        <v>194.42500000000223</v>
      </c>
      <c r="P1024" s="57">
        <f t="shared" si="141"/>
        <v>-3.4936011315418497E-3</v>
      </c>
      <c r="Q1024" s="81"/>
      <c r="R1024" s="81"/>
    </row>
    <row r="1025" spans="2:18" x14ac:dyDescent="0.25">
      <c r="B1025" s="79">
        <v>42875.25</v>
      </c>
      <c r="C1025" s="54">
        <f t="shared" si="142"/>
        <v>0.25</v>
      </c>
      <c r="D1025" s="68">
        <v>9145.9030000000002</v>
      </c>
      <c r="E1025" s="68">
        <v>16.7</v>
      </c>
      <c r="F1025" s="72"/>
      <c r="G1025" s="55">
        <f t="shared" si="135"/>
        <v>-0.63677619999998658</v>
      </c>
      <c r="H1025" s="56">
        <f t="shared" si="136"/>
        <v>-26.527275915713517</v>
      </c>
      <c r="I1025" s="56">
        <f t="shared" si="137"/>
        <v>-9.2356555462738049E-2</v>
      </c>
      <c r="J1025" s="56">
        <f t="shared" si="138"/>
        <v>-6.3677619999998658E-2</v>
      </c>
      <c r="K1025" s="56">
        <f t="shared" si="139"/>
        <v>-6.4933087955918629E-3</v>
      </c>
      <c r="L1025" s="56">
        <f t="shared" si="140"/>
        <v>2822.82632238</v>
      </c>
      <c r="M1025" s="57"/>
      <c r="N1025" s="87">
        <v>2834</v>
      </c>
      <c r="O1025">
        <f t="shared" si="143"/>
        <v>194.42500000000223</v>
      </c>
      <c r="P1025" s="57">
        <f t="shared" si="141"/>
        <v>-3.2751765462259446E-3</v>
      </c>
      <c r="Q1025" s="81"/>
      <c r="R1025" s="81"/>
    </row>
    <row r="1026" spans="2:18" x14ac:dyDescent="0.25">
      <c r="B1026" s="79">
        <v>42875.5</v>
      </c>
      <c r="C1026" s="54">
        <f t="shared" si="142"/>
        <v>0.25</v>
      </c>
      <c r="D1026" s="68">
        <v>9145.4060000000009</v>
      </c>
      <c r="E1026" s="68">
        <v>16.7</v>
      </c>
      <c r="F1026" s="72"/>
      <c r="G1026" s="55">
        <f t="shared" si="135"/>
        <v>-0.57942240000005718</v>
      </c>
      <c r="H1026" s="56">
        <f t="shared" si="136"/>
        <v>-26.469533452782798</v>
      </c>
      <c r="I1026" s="56">
        <f t="shared" si="137"/>
        <v>-8.4038092224488284E-2</v>
      </c>
      <c r="J1026" s="56">
        <f t="shared" si="138"/>
        <v>-5.7942240000005724E-2</v>
      </c>
      <c r="K1026" s="56">
        <f t="shared" si="139"/>
        <v>-5.9084629203845834E-3</v>
      </c>
      <c r="L1026" s="56">
        <f t="shared" si="140"/>
        <v>2822.8320577599998</v>
      </c>
      <c r="M1026" s="57"/>
      <c r="N1026" s="87">
        <v>2834</v>
      </c>
      <c r="O1026">
        <f t="shared" si="143"/>
        <v>194.42500000000223</v>
      </c>
      <c r="P1026" s="57">
        <f t="shared" si="141"/>
        <v>-2.9801846470363922E-3</v>
      </c>
      <c r="Q1026" s="81"/>
      <c r="R1026" s="81"/>
    </row>
    <row r="1027" spans="2:18" x14ac:dyDescent="0.25">
      <c r="B1027" s="79">
        <v>42875.75</v>
      </c>
      <c r="C1027" s="54">
        <f t="shared" si="142"/>
        <v>0.25</v>
      </c>
      <c r="D1027" s="68">
        <v>9148.8259999999991</v>
      </c>
      <c r="E1027" s="68">
        <v>16.7</v>
      </c>
      <c r="F1027" s="72"/>
      <c r="G1027" s="55">
        <f t="shared" si="135"/>
        <v>-0.97409039999985569</v>
      </c>
      <c r="H1027" s="56">
        <f t="shared" si="136"/>
        <v>-26.866878130510486</v>
      </c>
      <c r="I1027" s="56">
        <f t="shared" si="137"/>
        <v>-0.14127983120805906</v>
      </c>
      <c r="J1027" s="56">
        <f t="shared" si="138"/>
        <v>-9.7409039999985569E-2</v>
      </c>
      <c r="K1027" s="56">
        <f t="shared" si="139"/>
        <v>-9.9329556632625285E-3</v>
      </c>
      <c r="L1027" s="56">
        <f t="shared" si="140"/>
        <v>2822.7925909599999</v>
      </c>
      <c r="M1027" s="57"/>
      <c r="N1027" s="87">
        <v>2834</v>
      </c>
      <c r="O1027">
        <f t="shared" si="143"/>
        <v>194.42500000000223</v>
      </c>
      <c r="P1027" s="57">
        <f t="shared" si="141"/>
        <v>-5.0101087823060022E-3</v>
      </c>
      <c r="Q1027" s="81"/>
      <c r="R1027" s="81"/>
    </row>
    <row r="1028" spans="2:18" x14ac:dyDescent="0.25">
      <c r="B1028" s="79">
        <v>42876</v>
      </c>
      <c r="C1028" s="54">
        <f t="shared" si="142"/>
        <v>0.25</v>
      </c>
      <c r="D1028" s="68">
        <v>9143.6149999999998</v>
      </c>
      <c r="E1028" s="68">
        <v>16.7</v>
      </c>
      <c r="F1028" s="72"/>
      <c r="G1028" s="55">
        <f t="shared" si="135"/>
        <v>-0.37274099999993282</v>
      </c>
      <c r="H1028" s="56">
        <f t="shared" si="136"/>
        <v>-26.261452350692707</v>
      </c>
      <c r="I1028" s="56">
        <f t="shared" si="137"/>
        <v>-5.4061497335690253E-2</v>
      </c>
      <c r="J1028" s="56">
        <f t="shared" si="138"/>
        <v>-3.7274099999993281E-2</v>
      </c>
      <c r="K1028" s="56">
        <f t="shared" si="139"/>
        <v>-3.8008996155593153E-3</v>
      </c>
      <c r="L1028" s="56">
        <f t="shared" si="140"/>
        <v>2822.8527258999998</v>
      </c>
      <c r="M1028" s="57"/>
      <c r="N1028" s="87">
        <v>2834</v>
      </c>
      <c r="O1028">
        <f t="shared" si="143"/>
        <v>194.42500000000223</v>
      </c>
      <c r="P1028" s="57">
        <f t="shared" si="141"/>
        <v>-1.9171454288282297E-3</v>
      </c>
      <c r="Q1028" s="81"/>
      <c r="R1028" s="81"/>
    </row>
    <row r="1029" spans="2:18" x14ac:dyDescent="0.25">
      <c r="B1029" s="79">
        <v>42876.25</v>
      </c>
      <c r="C1029" s="54">
        <f t="shared" si="142"/>
        <v>0.25</v>
      </c>
      <c r="D1029" s="68">
        <v>9143.8130000000001</v>
      </c>
      <c r="E1029" s="68">
        <v>16.7</v>
      </c>
      <c r="F1029" s="72"/>
      <c r="G1029" s="55">
        <f t="shared" si="135"/>
        <v>-0.39559019999996975</v>
      </c>
      <c r="H1029" s="56">
        <f t="shared" si="136"/>
        <v>-26.28445622296158</v>
      </c>
      <c r="I1029" s="56">
        <f t="shared" si="137"/>
        <v>-5.7375492750535606E-2</v>
      </c>
      <c r="J1029" s="56">
        <f t="shared" si="138"/>
        <v>-3.9559019999996975E-2</v>
      </c>
      <c r="K1029" s="56">
        <f t="shared" si="139"/>
        <v>-4.0338965638316918E-3</v>
      </c>
      <c r="L1029" s="56">
        <f t="shared" si="140"/>
        <v>2822.8504409799998</v>
      </c>
      <c r="M1029" s="57"/>
      <c r="N1029" s="87">
        <v>2834</v>
      </c>
      <c r="O1029">
        <f t="shared" si="143"/>
        <v>194.42500000000223</v>
      </c>
      <c r="P1029" s="57">
        <f t="shared" si="141"/>
        <v>-2.0346673524493518E-3</v>
      </c>
      <c r="Q1029" s="81"/>
      <c r="R1029" s="81"/>
    </row>
    <row r="1030" spans="2:18" x14ac:dyDescent="0.25">
      <c r="B1030" s="79">
        <v>42876.5</v>
      </c>
      <c r="C1030" s="54">
        <f t="shared" si="142"/>
        <v>0.25</v>
      </c>
      <c r="D1030" s="68">
        <v>9145.2729999999992</v>
      </c>
      <c r="E1030" s="68">
        <v>16.7</v>
      </c>
      <c r="F1030" s="72"/>
      <c r="G1030" s="55">
        <f t="shared" si="135"/>
        <v>-0.56407419999986907</v>
      </c>
      <c r="H1030" s="56">
        <f t="shared" si="136"/>
        <v>-26.454081262633963</v>
      </c>
      <c r="I1030" s="56">
        <f t="shared" si="137"/>
        <v>-8.1812024597321009E-2</v>
      </c>
      <c r="J1030" s="56">
        <f t="shared" si="138"/>
        <v>-5.6407419999986913E-2</v>
      </c>
      <c r="K1030" s="56">
        <f t="shared" si="139"/>
        <v>-5.7519548692706651E-3</v>
      </c>
      <c r="L1030" s="56">
        <f t="shared" si="140"/>
        <v>2822.8335925799997</v>
      </c>
      <c r="M1030" s="57"/>
      <c r="N1030" s="87">
        <v>2834</v>
      </c>
      <c r="O1030">
        <f t="shared" si="143"/>
        <v>194.42500000000223</v>
      </c>
      <c r="P1030" s="57">
        <f t="shared" si="141"/>
        <v>-2.9012431528860107E-3</v>
      </c>
      <c r="Q1030" s="81"/>
      <c r="R1030" s="81"/>
    </row>
    <row r="1031" spans="2:18" x14ac:dyDescent="0.25">
      <c r="B1031" s="79">
        <v>42876.75</v>
      </c>
      <c r="C1031" s="54">
        <f t="shared" si="142"/>
        <v>0.25</v>
      </c>
      <c r="D1031" s="68">
        <v>9143.6149999999998</v>
      </c>
      <c r="E1031" s="68">
        <v>16.7</v>
      </c>
      <c r="F1031" s="72"/>
      <c r="G1031" s="55">
        <f t="shared" si="135"/>
        <v>-0.37274099999993282</v>
      </c>
      <c r="H1031" s="56">
        <f t="shared" si="136"/>
        <v>-26.261452350692707</v>
      </c>
      <c r="I1031" s="56">
        <f t="shared" si="137"/>
        <v>-5.4061497335690253E-2</v>
      </c>
      <c r="J1031" s="56">
        <f t="shared" si="138"/>
        <v>-3.7274099999993281E-2</v>
      </c>
      <c r="K1031" s="56">
        <f t="shared" si="139"/>
        <v>-3.8008996155593153E-3</v>
      </c>
      <c r="L1031" s="56">
        <f t="shared" si="140"/>
        <v>2822.8527258999998</v>
      </c>
      <c r="M1031" s="57"/>
      <c r="N1031" s="87">
        <v>2834</v>
      </c>
      <c r="O1031">
        <f t="shared" si="143"/>
        <v>194.42500000000223</v>
      </c>
      <c r="P1031" s="57">
        <f t="shared" si="141"/>
        <v>-1.9171454288282297E-3</v>
      </c>
      <c r="Q1031" s="81"/>
      <c r="R1031" s="81"/>
    </row>
    <row r="1032" spans="2:18" x14ac:dyDescent="0.25">
      <c r="B1032" s="79">
        <v>42877</v>
      </c>
      <c r="C1032" s="54">
        <f t="shared" si="142"/>
        <v>0.25</v>
      </c>
      <c r="D1032" s="68">
        <v>9143.5820000000003</v>
      </c>
      <c r="E1032" s="68">
        <v>16.7</v>
      </c>
      <c r="F1032" s="72"/>
      <c r="G1032" s="55">
        <f t="shared" si="135"/>
        <v>-0.36893279999999662</v>
      </c>
      <c r="H1032" s="56">
        <f t="shared" si="136"/>
        <v>-26.257618373640526</v>
      </c>
      <c r="I1032" s="56">
        <f t="shared" si="137"/>
        <v>-5.3509164766559508E-2</v>
      </c>
      <c r="J1032" s="56">
        <f t="shared" si="138"/>
        <v>-3.6893279999999661E-2</v>
      </c>
      <c r="K1032" s="56">
        <f t="shared" si="139"/>
        <v>-3.7620667908479658E-3</v>
      </c>
      <c r="L1032" s="56">
        <f t="shared" si="140"/>
        <v>2822.8531067199997</v>
      </c>
      <c r="M1032" s="57"/>
      <c r="N1032" s="87">
        <v>2834</v>
      </c>
      <c r="O1032">
        <f t="shared" si="143"/>
        <v>194.42500000000223</v>
      </c>
      <c r="P1032" s="57">
        <f t="shared" si="141"/>
        <v>-1.8975584415584024E-3</v>
      </c>
      <c r="Q1032" s="81"/>
      <c r="R1032" s="81"/>
    </row>
    <row r="1033" spans="2:18" x14ac:dyDescent="0.25">
      <c r="B1033" s="79">
        <v>42877.25</v>
      </c>
      <c r="C1033" s="54">
        <f t="shared" si="142"/>
        <v>0.25</v>
      </c>
      <c r="D1033" s="68">
        <v>9145.4060000000009</v>
      </c>
      <c r="E1033" s="68">
        <v>16.7</v>
      </c>
      <c r="F1033" s="72"/>
      <c r="G1033" s="55">
        <f t="shared" si="135"/>
        <v>-0.57942240000005718</v>
      </c>
      <c r="H1033" s="56">
        <f t="shared" si="136"/>
        <v>-26.469533452782798</v>
      </c>
      <c r="I1033" s="56">
        <f t="shared" si="137"/>
        <v>-8.4038092224488284E-2</v>
      </c>
      <c r="J1033" s="56">
        <f t="shared" si="138"/>
        <v>-5.7942240000005724E-2</v>
      </c>
      <c r="K1033" s="56">
        <f t="shared" si="139"/>
        <v>-5.9084629203845834E-3</v>
      </c>
      <c r="L1033" s="56">
        <f t="shared" si="140"/>
        <v>2822.8320577599998</v>
      </c>
      <c r="M1033" s="57"/>
      <c r="N1033" s="87">
        <v>2834</v>
      </c>
      <c r="O1033">
        <f t="shared" si="143"/>
        <v>194.42500000000223</v>
      </c>
      <c r="P1033" s="57">
        <f t="shared" si="141"/>
        <v>-2.9801846470363922E-3</v>
      </c>
      <c r="Q1033" s="81"/>
      <c r="R1033" s="81"/>
    </row>
    <row r="1034" spans="2:18" x14ac:dyDescent="0.25">
      <c r="B1034" s="79">
        <v>42877.5</v>
      </c>
      <c r="C1034" s="54">
        <f t="shared" si="142"/>
        <v>0.25</v>
      </c>
      <c r="D1034" s="68">
        <v>9145.2080000000005</v>
      </c>
      <c r="E1034" s="68">
        <v>16.7</v>
      </c>
      <c r="F1034" s="72"/>
      <c r="G1034" s="55">
        <f t="shared" si="135"/>
        <v>-0.5565732000000202</v>
      </c>
      <c r="H1034" s="56">
        <f t="shared" si="136"/>
        <v>-26.446529443182726</v>
      </c>
      <c r="I1034" s="56">
        <f t="shared" si="137"/>
        <v>-8.0724096809642931E-2</v>
      </c>
      <c r="J1034" s="56">
        <f t="shared" si="138"/>
        <v>-5.5657320000002022E-2</v>
      </c>
      <c r="K1034" s="56">
        <f t="shared" si="139"/>
        <v>-5.675465972112206E-3</v>
      </c>
      <c r="L1034" s="56">
        <f t="shared" si="140"/>
        <v>2822.8343426799997</v>
      </c>
      <c r="M1034" s="57"/>
      <c r="N1034" s="87">
        <v>2834</v>
      </c>
      <c r="O1034">
        <f t="shared" si="143"/>
        <v>194.42500000000223</v>
      </c>
      <c r="P1034" s="57">
        <f t="shared" si="141"/>
        <v>-2.8626627234152697E-3</v>
      </c>
      <c r="Q1034" s="81"/>
      <c r="R1034" s="81"/>
    </row>
    <row r="1035" spans="2:18" x14ac:dyDescent="0.25">
      <c r="B1035" s="79">
        <v>42877.75</v>
      </c>
      <c r="C1035" s="54">
        <f t="shared" si="142"/>
        <v>0.25</v>
      </c>
      <c r="D1035" s="68">
        <v>9144.5419999999995</v>
      </c>
      <c r="E1035" s="68">
        <v>16.7</v>
      </c>
      <c r="F1035" s="72"/>
      <c r="G1035" s="55">
        <f t="shared" si="135"/>
        <v>-0.47971679999989586</v>
      </c>
      <c r="H1035" s="56">
        <f t="shared" si="136"/>
        <v>-26.36915244525153</v>
      </c>
      <c r="I1035" s="56">
        <f t="shared" si="137"/>
        <v>-6.9577021323344895E-2</v>
      </c>
      <c r="J1035" s="56">
        <f t="shared" si="138"/>
        <v>-4.7971679999989587E-2</v>
      </c>
      <c r="K1035" s="56">
        <f t="shared" si="139"/>
        <v>-4.8917489642869381E-3</v>
      </c>
      <c r="L1035" s="56">
        <f t="shared" si="140"/>
        <v>2822.8420283199998</v>
      </c>
      <c r="M1035" s="57"/>
      <c r="N1035" s="87">
        <v>2834</v>
      </c>
      <c r="O1035">
        <f t="shared" si="143"/>
        <v>194.42500000000223</v>
      </c>
      <c r="P1035" s="57">
        <f t="shared" si="141"/>
        <v>-2.4673617075987673E-3</v>
      </c>
      <c r="Q1035" s="81"/>
      <c r="R1035" s="81"/>
    </row>
    <row r="1036" spans="2:18" x14ac:dyDescent="0.25">
      <c r="B1036" s="79">
        <v>42878</v>
      </c>
      <c r="C1036" s="54">
        <f t="shared" si="142"/>
        <v>0.25</v>
      </c>
      <c r="D1036" s="68">
        <v>9144.0130000000008</v>
      </c>
      <c r="E1036" s="68">
        <v>16.7</v>
      </c>
      <c r="F1036" s="72"/>
      <c r="G1036" s="55">
        <f t="shared" si="135"/>
        <v>-0.41867020000005373</v>
      </c>
      <c r="H1036" s="56">
        <f t="shared" si="136"/>
        <v>-26.307692474905707</v>
      </c>
      <c r="I1036" s="56">
        <f t="shared" si="137"/>
        <v>-6.072296286654779E-2</v>
      </c>
      <c r="J1036" s="56">
        <f t="shared" si="138"/>
        <v>-4.1867020000005375E-2</v>
      </c>
      <c r="K1036" s="56">
        <f t="shared" si="139"/>
        <v>-4.2692470166325481E-3</v>
      </c>
      <c r="L1036" s="56">
        <f t="shared" si="140"/>
        <v>2822.8481329799997</v>
      </c>
      <c r="M1036" s="57"/>
      <c r="N1036" s="87">
        <v>2834</v>
      </c>
      <c r="O1036">
        <f t="shared" si="143"/>
        <v>194.42500000000223</v>
      </c>
      <c r="P1036" s="57">
        <f t="shared" si="141"/>
        <v>-2.1533763662083009E-3</v>
      </c>
      <c r="Q1036" s="81"/>
      <c r="R1036" s="81"/>
    </row>
    <row r="1037" spans="2:18" x14ac:dyDescent="0.25">
      <c r="B1037" s="79">
        <v>42878.25</v>
      </c>
      <c r="C1037" s="54">
        <f t="shared" si="142"/>
        <v>0.25</v>
      </c>
      <c r="D1037" s="68">
        <v>9143.7800000000007</v>
      </c>
      <c r="E1037" s="68">
        <v>16.7</v>
      </c>
      <c r="F1037" s="72"/>
      <c r="G1037" s="55">
        <f t="shared" si="135"/>
        <v>-0.39178200000003355</v>
      </c>
      <c r="H1037" s="56">
        <f t="shared" si="136"/>
        <v>-26.280622243064727</v>
      </c>
      <c r="I1037" s="56">
        <f t="shared" si="137"/>
        <v>-5.6823160181404861E-2</v>
      </c>
      <c r="J1037" s="56">
        <f t="shared" si="138"/>
        <v>-3.9178200000003355E-2</v>
      </c>
      <c r="K1037" s="56">
        <f t="shared" si="139"/>
        <v>-3.9950637391203423E-3</v>
      </c>
      <c r="L1037" s="56">
        <f t="shared" si="140"/>
        <v>2822.8508217999997</v>
      </c>
      <c r="M1037" s="57"/>
      <c r="N1037" s="87">
        <v>2834</v>
      </c>
      <c r="O1037">
        <f t="shared" si="143"/>
        <v>194.42500000000223</v>
      </c>
      <c r="P1037" s="57">
        <f t="shared" si="141"/>
        <v>-2.0150803651795245E-3</v>
      </c>
      <c r="Q1037" s="81"/>
      <c r="R1037" s="81"/>
    </row>
    <row r="1038" spans="2:18" x14ac:dyDescent="0.25">
      <c r="B1038" s="79">
        <v>42878.5</v>
      </c>
      <c r="C1038" s="54">
        <f t="shared" si="142"/>
        <v>0.25</v>
      </c>
      <c r="D1038" s="68">
        <v>9142.8850000000002</v>
      </c>
      <c r="E1038" s="68">
        <v>16.7</v>
      </c>
      <c r="F1038" s="72"/>
      <c r="G1038" s="55">
        <f t="shared" si="135"/>
        <v>-0.28849899999998319</v>
      </c>
      <c r="H1038" s="56">
        <f t="shared" si="136"/>
        <v>-26.176640241826135</v>
      </c>
      <c r="I1038" s="56">
        <f t="shared" si="137"/>
        <v>-4.1843231412297559E-2</v>
      </c>
      <c r="J1038" s="56">
        <f t="shared" si="138"/>
        <v>-2.8849899999998319E-2</v>
      </c>
      <c r="K1038" s="56">
        <f t="shared" si="139"/>
        <v>-2.9418704628398286E-3</v>
      </c>
      <c r="L1038" s="56">
        <f t="shared" si="140"/>
        <v>2822.8611501</v>
      </c>
      <c r="M1038" s="57"/>
      <c r="N1038" s="87">
        <v>2834</v>
      </c>
      <c r="O1038">
        <f t="shared" si="143"/>
        <v>194.42500000000223</v>
      </c>
      <c r="P1038" s="57">
        <f t="shared" si="141"/>
        <v>-1.4838575286099003E-3</v>
      </c>
      <c r="Q1038" s="81"/>
      <c r="R1038" s="81"/>
    </row>
    <row r="1039" spans="2:18" x14ac:dyDescent="0.25">
      <c r="B1039" s="79">
        <v>42878.75</v>
      </c>
      <c r="C1039" s="54">
        <f t="shared" si="142"/>
        <v>0.25</v>
      </c>
      <c r="D1039" s="68">
        <v>9145.8709999999992</v>
      </c>
      <c r="E1039" s="68">
        <v>16.7</v>
      </c>
      <c r="F1039" s="72"/>
      <c r="G1039" s="55">
        <f t="shared" si="135"/>
        <v>-0.63308339999986407</v>
      </c>
      <c r="H1039" s="56">
        <f t="shared" si="136"/>
        <v>-26.523558087899119</v>
      </c>
      <c r="I1039" s="56">
        <f t="shared" si="137"/>
        <v>-9.1820960244160282E-2</v>
      </c>
      <c r="J1039" s="56">
        <f t="shared" si="138"/>
        <v>-6.3308339999986404E-2</v>
      </c>
      <c r="K1039" s="56">
        <f t="shared" si="139"/>
        <v>-6.4556527231426145E-3</v>
      </c>
      <c r="L1039" s="56">
        <f t="shared" si="140"/>
        <v>2822.8266916600001</v>
      </c>
      <c r="M1039" s="57"/>
      <c r="N1039" s="87">
        <v>2834</v>
      </c>
      <c r="O1039">
        <f t="shared" si="143"/>
        <v>194.42500000000223</v>
      </c>
      <c r="P1039" s="57">
        <f t="shared" si="141"/>
        <v>-3.2561831040239519E-3</v>
      </c>
      <c r="Q1039" s="81"/>
      <c r="R1039" s="81"/>
    </row>
    <row r="1040" spans="2:18" x14ac:dyDescent="0.25">
      <c r="B1040" s="79">
        <v>42879</v>
      </c>
      <c r="C1040" s="54">
        <f t="shared" si="142"/>
        <v>0.25</v>
      </c>
      <c r="D1040" s="68">
        <v>9144.18</v>
      </c>
      <c r="E1040" s="68">
        <v>16.7</v>
      </c>
      <c r="F1040" s="72"/>
      <c r="G1040" s="55">
        <f t="shared" si="135"/>
        <v>-0.43794199999999156</v>
      </c>
      <c r="H1040" s="56">
        <f t="shared" si="136"/>
        <v>-26.327094758621342</v>
      </c>
      <c r="I1040" s="56">
        <f t="shared" si="137"/>
        <v>-6.3518100413398768E-2</v>
      </c>
      <c r="J1040" s="56">
        <f t="shared" si="138"/>
        <v>-4.3794199999999159E-2</v>
      </c>
      <c r="K1040" s="56">
        <f t="shared" si="139"/>
        <v>-4.4657646447199143E-3</v>
      </c>
      <c r="L1040" s="56">
        <f t="shared" si="140"/>
        <v>2822.8462058</v>
      </c>
      <c r="M1040" s="57"/>
      <c r="N1040" s="87">
        <v>2834</v>
      </c>
      <c r="O1040">
        <f t="shared" si="143"/>
        <v>194.42500000000223</v>
      </c>
      <c r="P1040" s="57">
        <f t="shared" si="141"/>
        <v>-2.2524983926963432E-3</v>
      </c>
      <c r="Q1040" s="81"/>
      <c r="R1040" s="81"/>
    </row>
    <row r="1041" spans="2:18" x14ac:dyDescent="0.25">
      <c r="B1041" s="79">
        <v>42879.25</v>
      </c>
      <c r="C1041" s="54">
        <f t="shared" si="142"/>
        <v>0.25</v>
      </c>
      <c r="D1041" s="68">
        <v>9145.9380000000001</v>
      </c>
      <c r="E1041" s="68">
        <v>16.7</v>
      </c>
      <c r="F1041" s="72"/>
      <c r="G1041" s="55">
        <f t="shared" si="135"/>
        <v>-0.64081519999996983</v>
      </c>
      <c r="H1041" s="56">
        <f t="shared" si="136"/>
        <v>-26.531342290395969</v>
      </c>
      <c r="I1041" s="56">
        <f t="shared" si="137"/>
        <v>-9.2942362733035619E-2</v>
      </c>
      <c r="J1041" s="56">
        <f t="shared" si="138"/>
        <v>-6.4081519999996991E-2</v>
      </c>
      <c r="K1041" s="56">
        <f t="shared" si="139"/>
        <v>-6.5344951248316923E-3</v>
      </c>
      <c r="L1041" s="56">
        <f t="shared" si="140"/>
        <v>2822.8259184799999</v>
      </c>
      <c r="M1041" s="57"/>
      <c r="N1041" s="87">
        <v>2834</v>
      </c>
      <c r="O1041">
        <f t="shared" si="143"/>
        <v>194.42500000000223</v>
      </c>
      <c r="P1041" s="57">
        <f t="shared" si="141"/>
        <v>-3.2959506236335989E-3</v>
      </c>
      <c r="Q1041" s="81"/>
      <c r="R1041" s="81"/>
    </row>
    <row r="1042" spans="2:18" x14ac:dyDescent="0.25">
      <c r="B1042" s="79">
        <v>42879.5</v>
      </c>
      <c r="C1042" s="54">
        <f t="shared" si="142"/>
        <v>0.25</v>
      </c>
      <c r="D1042" s="68">
        <v>9142.0550000000003</v>
      </c>
      <c r="E1042" s="68">
        <v>16.7</v>
      </c>
      <c r="F1042" s="72"/>
      <c r="G1042" s="55">
        <f t="shared" si="135"/>
        <v>-0.19271699999999162</v>
      </c>
      <c r="H1042" s="56">
        <f t="shared" si="136"/>
        <v>-26.080210317732735</v>
      </c>
      <c r="I1042" s="56">
        <f t="shared" si="137"/>
        <v>-2.7951230430898782E-2</v>
      </c>
      <c r="J1042" s="56">
        <f t="shared" si="138"/>
        <v>-1.9271699999999163E-2</v>
      </c>
      <c r="K1042" s="56">
        <f t="shared" si="139"/>
        <v>-1.9651660837199146E-3</v>
      </c>
      <c r="L1042" s="56">
        <f t="shared" si="140"/>
        <v>2822.8707282999999</v>
      </c>
      <c r="M1042" s="57"/>
      <c r="N1042" s="87">
        <v>2834</v>
      </c>
      <c r="O1042">
        <f t="shared" si="143"/>
        <v>194.42500000000223</v>
      </c>
      <c r="P1042" s="57">
        <f t="shared" si="141"/>
        <v>-9.9121512151209676E-4</v>
      </c>
      <c r="Q1042" s="81"/>
      <c r="R1042" s="81"/>
    </row>
    <row r="1043" spans="2:18" x14ac:dyDescent="0.25">
      <c r="B1043" s="79">
        <v>42879.75</v>
      </c>
      <c r="C1043" s="54">
        <f t="shared" si="142"/>
        <v>0.25</v>
      </c>
      <c r="D1043" s="68">
        <v>9145.3060000000005</v>
      </c>
      <c r="E1043" s="68">
        <v>16.7</v>
      </c>
      <c r="F1043" s="72"/>
      <c r="G1043" s="55">
        <f t="shared" si="135"/>
        <v>-0.56788240000001511</v>
      </c>
      <c r="H1043" s="56">
        <f t="shared" si="136"/>
        <v>-26.457915263982613</v>
      </c>
      <c r="I1043" s="56">
        <f t="shared" si="137"/>
        <v>-8.2364357166482188E-2</v>
      </c>
      <c r="J1043" s="56">
        <f t="shared" si="138"/>
        <v>-5.6788240000001516E-2</v>
      </c>
      <c r="K1043" s="56">
        <f t="shared" si="139"/>
        <v>-5.7907876939841544E-3</v>
      </c>
      <c r="L1043" s="56">
        <f t="shared" si="140"/>
        <v>2822.8332117599998</v>
      </c>
      <c r="M1043" s="57"/>
      <c r="N1043" s="87">
        <v>2834</v>
      </c>
      <c r="O1043">
        <f t="shared" si="143"/>
        <v>194.42500000000223</v>
      </c>
      <c r="P1043" s="57">
        <f t="shared" si="141"/>
        <v>-2.920830140156917E-3</v>
      </c>
      <c r="Q1043" s="81"/>
      <c r="R1043" s="81"/>
    </row>
    <row r="1044" spans="2:18" x14ac:dyDescent="0.25">
      <c r="B1044" s="79">
        <v>42880</v>
      </c>
      <c r="C1044" s="54">
        <f t="shared" si="142"/>
        <v>0.25</v>
      </c>
      <c r="D1044" s="68">
        <v>9145.6730000000007</v>
      </c>
      <c r="E1044" s="68">
        <v>16.7</v>
      </c>
      <c r="F1044" s="72"/>
      <c r="G1044" s="55">
        <f t="shared" si="135"/>
        <v>-0.61023420000003703</v>
      </c>
      <c r="H1044" s="56">
        <f t="shared" si="136"/>
        <v>-26.500554038211703</v>
      </c>
      <c r="I1044" s="56">
        <f t="shared" si="137"/>
        <v>-8.8506964829345364E-2</v>
      </c>
      <c r="J1044" s="56">
        <f t="shared" si="138"/>
        <v>-6.1023420000003707E-2</v>
      </c>
      <c r="K1044" s="56">
        <f t="shared" si="139"/>
        <v>-6.2226557748723777E-3</v>
      </c>
      <c r="L1044" s="56">
        <f t="shared" si="140"/>
        <v>2822.82897658</v>
      </c>
      <c r="M1044" s="57"/>
      <c r="N1044" s="87">
        <v>2834</v>
      </c>
      <c r="O1044">
        <f t="shared" si="143"/>
        <v>194.42500000000223</v>
      </c>
      <c r="P1044" s="57">
        <f t="shared" si="141"/>
        <v>-3.1386611804039093E-3</v>
      </c>
      <c r="Q1044" s="81"/>
      <c r="R1044" s="81"/>
    </row>
    <row r="1045" spans="2:18" x14ac:dyDescent="0.25">
      <c r="B1045" s="79">
        <v>42880.25</v>
      </c>
      <c r="C1045" s="54">
        <f t="shared" si="142"/>
        <v>0.25</v>
      </c>
      <c r="D1045" s="68">
        <v>9145.4410000000007</v>
      </c>
      <c r="E1045" s="68">
        <v>16.7</v>
      </c>
      <c r="F1045" s="72"/>
      <c r="G1045" s="55">
        <f t="shared" si="135"/>
        <v>-0.58346140000004032</v>
      </c>
      <c r="H1045" s="56">
        <f t="shared" si="136"/>
        <v>-26.47359981989166</v>
      </c>
      <c r="I1045" s="56">
        <f t="shared" si="137"/>
        <v>-8.462389949478584E-2</v>
      </c>
      <c r="J1045" s="56">
        <f t="shared" si="138"/>
        <v>-5.8346140000004036E-2</v>
      </c>
      <c r="K1045" s="56">
        <f t="shared" si="139"/>
        <v>-5.949649249624411E-3</v>
      </c>
      <c r="L1045" s="56">
        <f t="shared" si="140"/>
        <v>2822.8316538599997</v>
      </c>
      <c r="M1045" s="57"/>
      <c r="N1045" s="87">
        <v>2834</v>
      </c>
      <c r="O1045">
        <f t="shared" si="143"/>
        <v>194.42500000000223</v>
      </c>
      <c r="P1045" s="57">
        <f t="shared" si="141"/>
        <v>-3.0009587244440457E-3</v>
      </c>
      <c r="Q1045" s="81"/>
      <c r="R1045" s="81"/>
    </row>
    <row r="1046" spans="2:18" x14ac:dyDescent="0.25">
      <c r="B1046" s="79">
        <v>42880.5</v>
      </c>
      <c r="C1046" s="54">
        <f t="shared" si="142"/>
        <v>0.25</v>
      </c>
      <c r="D1046" s="68">
        <v>9143.0519999999997</v>
      </c>
      <c r="E1046" s="68">
        <v>16.7</v>
      </c>
      <c r="F1046" s="72"/>
      <c r="G1046" s="55">
        <f t="shared" si="135"/>
        <v>-0.30777079999992107</v>
      </c>
      <c r="H1046" s="56">
        <f t="shared" si="136"/>
        <v>-26.196042443522856</v>
      </c>
      <c r="I1046" s="56">
        <f t="shared" si="137"/>
        <v>-4.463836895914855E-2</v>
      </c>
      <c r="J1046" s="56">
        <f t="shared" si="138"/>
        <v>-3.0777079999992109E-2</v>
      </c>
      <c r="K1046" s="56">
        <f t="shared" si="139"/>
        <v>-3.1383880909271952E-3</v>
      </c>
      <c r="L1046" s="56">
        <f t="shared" si="140"/>
        <v>2822.8592229199999</v>
      </c>
      <c r="M1046" s="57"/>
      <c r="N1046" s="87">
        <v>2834</v>
      </c>
      <c r="O1046">
        <f t="shared" si="143"/>
        <v>194.42500000000223</v>
      </c>
      <c r="P1046" s="57">
        <f t="shared" si="141"/>
        <v>-1.5829795550979429E-3</v>
      </c>
      <c r="Q1046" s="81"/>
      <c r="R1046" s="81"/>
    </row>
    <row r="1047" spans="2:18" x14ac:dyDescent="0.25">
      <c r="B1047" s="79">
        <v>42880.75</v>
      </c>
      <c r="C1047" s="54">
        <f t="shared" si="142"/>
        <v>0.25</v>
      </c>
      <c r="D1047" s="68">
        <v>9146.0049999999992</v>
      </c>
      <c r="E1047" s="68">
        <v>16.7</v>
      </c>
      <c r="F1047" s="72"/>
      <c r="G1047" s="55">
        <f t="shared" si="135"/>
        <v>-0.64854699999986565</v>
      </c>
      <c r="H1047" s="56">
        <f t="shared" si="136"/>
        <v>-26.539126494847324</v>
      </c>
      <c r="I1047" s="56">
        <f t="shared" si="137"/>
        <v>-9.4063765221880508E-2</v>
      </c>
      <c r="J1047" s="56">
        <f t="shared" si="138"/>
        <v>-6.4854699999986568E-2</v>
      </c>
      <c r="K1047" s="56">
        <f t="shared" si="139"/>
        <v>-6.6133375265186303E-3</v>
      </c>
      <c r="L1047" s="56">
        <f t="shared" si="140"/>
        <v>2822.8251452999998</v>
      </c>
      <c r="M1047" s="57"/>
      <c r="N1047" s="87">
        <v>2834</v>
      </c>
      <c r="O1047">
        <f t="shared" si="143"/>
        <v>194.42500000000223</v>
      </c>
      <c r="P1047" s="57">
        <f t="shared" si="141"/>
        <v>-3.3357181432421665E-3</v>
      </c>
      <c r="Q1047" s="81"/>
      <c r="R1047" s="81"/>
    </row>
    <row r="1048" spans="2:18" x14ac:dyDescent="0.25">
      <c r="B1048" s="79">
        <v>42881</v>
      </c>
      <c r="C1048" s="54">
        <f t="shared" si="142"/>
        <v>0.25</v>
      </c>
      <c r="D1048" s="68">
        <v>9143.0830000000005</v>
      </c>
      <c r="E1048" s="68">
        <v>16.7</v>
      </c>
      <c r="F1048" s="72"/>
      <c r="G1048" s="55">
        <f t="shared" ref="G1048:G1111" si="144">$N$5*(D1048-J$18)-($N$7*($L$18-E1048))</f>
        <v>-0.31134820000002011</v>
      </c>
      <c r="H1048" s="56">
        <f t="shared" ref="H1048:H1111" si="145">($K$9*(D1048)^2)+($N$9*D1048)+$P$9</f>
        <v>-26.199644051162522</v>
      </c>
      <c r="I1048" s="56">
        <f t="shared" ref="I1048:I1111" si="146">G1048*0.1450377/1</f>
        <v>-4.5157226827142911E-2</v>
      </c>
      <c r="J1048" s="56">
        <f t="shared" ref="J1048:J1111" si="147">G1048*0.1/1</f>
        <v>-3.1134820000002013E-2</v>
      </c>
      <c r="K1048" s="56">
        <f t="shared" ref="K1048:K1111" si="148">+G1048*0.01019716/1</f>
        <v>-3.1748674111122051E-3</v>
      </c>
      <c r="L1048" s="56">
        <f t="shared" ref="L1048:L1111" si="149">+J1048+$J$21</f>
        <v>2822.8588651800001</v>
      </c>
      <c r="M1048" s="57"/>
      <c r="N1048" s="87">
        <v>2834</v>
      </c>
      <c r="O1048">
        <f t="shared" si="143"/>
        <v>194.42500000000223</v>
      </c>
      <c r="P1048" s="57">
        <f t="shared" si="141"/>
        <v>-1.6013794522310224E-3</v>
      </c>
      <c r="Q1048" s="81"/>
      <c r="R1048" s="81"/>
    </row>
    <row r="1049" spans="2:18" x14ac:dyDescent="0.25">
      <c r="B1049" s="79">
        <v>42881.25</v>
      </c>
      <c r="C1049" s="54">
        <f t="shared" si="142"/>
        <v>0.25</v>
      </c>
      <c r="D1049" s="68">
        <v>9143.9789999999994</v>
      </c>
      <c r="E1049" s="68">
        <v>16.7</v>
      </c>
      <c r="F1049" s="72"/>
      <c r="G1049" s="55">
        <f t="shared" si="144"/>
        <v>-0.41474659999988411</v>
      </c>
      <c r="H1049" s="56">
        <f t="shared" si="145"/>
        <v>-26.303742310846246</v>
      </c>
      <c r="I1049" s="56">
        <f t="shared" si="146"/>
        <v>-6.0153892946803192E-2</v>
      </c>
      <c r="J1049" s="56">
        <f t="shared" si="147"/>
        <v>-4.1474659999988416E-2</v>
      </c>
      <c r="K1049" s="56">
        <f t="shared" si="148"/>
        <v>-4.229237439654818E-3</v>
      </c>
      <c r="L1049" s="56">
        <f t="shared" si="149"/>
        <v>2822.8485253399999</v>
      </c>
      <c r="M1049" s="57"/>
      <c r="N1049" s="87">
        <v>2834</v>
      </c>
      <c r="O1049">
        <f t="shared" si="143"/>
        <v>194.42500000000223</v>
      </c>
      <c r="P1049" s="57">
        <f t="shared" si="141"/>
        <v>-2.1331958338684808E-3</v>
      </c>
      <c r="Q1049" s="81"/>
      <c r="R1049" s="81"/>
    </row>
    <row r="1050" spans="2:18" x14ac:dyDescent="0.25">
      <c r="B1050" s="79">
        <v>42882</v>
      </c>
      <c r="C1050" s="54">
        <f t="shared" si="142"/>
        <v>0.75</v>
      </c>
      <c r="D1050" s="68">
        <v>9143.35</v>
      </c>
      <c r="E1050" s="68">
        <v>16.7</v>
      </c>
      <c r="F1050" s="72"/>
      <c r="G1050" s="55">
        <f t="shared" si="144"/>
        <v>-0.34215999999999996</v>
      </c>
      <c r="H1050" s="56">
        <f t="shared" si="145"/>
        <v>-26.230664366538122</v>
      </c>
      <c r="I1050" s="56">
        <f t="shared" si="146"/>
        <v>-4.9626099431999991E-2</v>
      </c>
      <c r="J1050" s="56">
        <f t="shared" si="147"/>
        <v>-3.4215999999999996E-2</v>
      </c>
      <c r="K1050" s="56">
        <f t="shared" si="148"/>
        <v>-3.4890602655999999E-3</v>
      </c>
      <c r="L1050" s="56">
        <f t="shared" si="149"/>
        <v>2822.8557839999999</v>
      </c>
      <c r="M1050" s="57"/>
      <c r="N1050" s="87">
        <v>2834</v>
      </c>
      <c r="O1050">
        <f t="shared" si="143"/>
        <v>194.42500000000223</v>
      </c>
      <c r="P1050" s="57">
        <f t="shared" si="141"/>
        <v>-1.7598559855985395E-3</v>
      </c>
      <c r="Q1050" s="81"/>
      <c r="R1050" s="81"/>
    </row>
    <row r="1051" spans="2:18" x14ac:dyDescent="0.25">
      <c r="B1051" s="79">
        <v>42882.25</v>
      </c>
      <c r="C1051" s="54">
        <f t="shared" si="142"/>
        <v>0.25</v>
      </c>
      <c r="D1051" s="68">
        <v>9143.4480000000003</v>
      </c>
      <c r="E1051" s="68">
        <v>16.600000000000001</v>
      </c>
      <c r="F1051" s="72"/>
      <c r="G1051" s="55">
        <f t="shared" si="144"/>
        <v>-0.352039199999995</v>
      </c>
      <c r="H1051" s="56">
        <f t="shared" si="145"/>
        <v>-26.242050108058947</v>
      </c>
      <c r="I1051" s="56">
        <f t="shared" si="146"/>
        <v>-5.105895587783927E-2</v>
      </c>
      <c r="J1051" s="56">
        <f t="shared" si="147"/>
        <v>-3.52039199999995E-2</v>
      </c>
      <c r="K1051" s="56">
        <f t="shared" si="148"/>
        <v>-3.589800048671949E-3</v>
      </c>
      <c r="L1051" s="56">
        <f t="shared" si="149"/>
        <v>2822.8547960799997</v>
      </c>
      <c r="M1051" s="57"/>
      <c r="N1051" s="87">
        <v>2834</v>
      </c>
      <c r="O1051">
        <f t="shared" si="143"/>
        <v>194.42500000000223</v>
      </c>
      <c r="P1051" s="57">
        <f t="shared" ref="P1051:P1114" si="150">G1051/O1051</f>
        <v>-1.8106683811237802E-3</v>
      </c>
      <c r="Q1051" s="81"/>
      <c r="R1051" s="81"/>
    </row>
    <row r="1052" spans="2:18" x14ac:dyDescent="0.25">
      <c r="B1052" s="79">
        <v>42882.5</v>
      </c>
      <c r="C1052" s="54">
        <f t="shared" ref="C1052:C1115" si="151">B1052-B1051</f>
        <v>0.25</v>
      </c>
      <c r="D1052" s="68">
        <v>9143.5820000000003</v>
      </c>
      <c r="E1052" s="68">
        <v>16.600000000000001</v>
      </c>
      <c r="F1052" s="72"/>
      <c r="G1052" s="55">
        <f t="shared" si="144"/>
        <v>-0.36750279999999669</v>
      </c>
      <c r="H1052" s="56">
        <f t="shared" si="145"/>
        <v>-26.257618373640526</v>
      </c>
      <c r="I1052" s="56">
        <f t="shared" si="146"/>
        <v>-5.3301760855559516E-2</v>
      </c>
      <c r="J1052" s="56">
        <f t="shared" si="147"/>
        <v>-3.675027999999967E-2</v>
      </c>
      <c r="K1052" s="56">
        <f t="shared" si="148"/>
        <v>-3.7474848520479662E-3</v>
      </c>
      <c r="L1052" s="56">
        <f t="shared" si="149"/>
        <v>2822.8532497199999</v>
      </c>
      <c r="M1052" s="57"/>
      <c r="N1052" s="87">
        <v>2834</v>
      </c>
      <c r="O1052">
        <f t="shared" ref="O1052:O1115" si="152">(N1052-J$21)*O$20</f>
        <v>194.42500000000223</v>
      </c>
      <c r="P1052" s="57">
        <f t="shared" si="150"/>
        <v>-1.8902034203419956E-3</v>
      </c>
      <c r="Q1052" s="81"/>
      <c r="R1052" s="81"/>
    </row>
    <row r="1053" spans="2:18" x14ac:dyDescent="0.25">
      <c r="B1053" s="79">
        <v>42882.75</v>
      </c>
      <c r="C1053" s="54">
        <f t="shared" si="151"/>
        <v>0.25</v>
      </c>
      <c r="D1053" s="68">
        <v>9144.8089999999993</v>
      </c>
      <c r="E1053" s="68">
        <v>16.600000000000001</v>
      </c>
      <c r="F1053" s="72"/>
      <c r="G1053" s="55">
        <f t="shared" si="144"/>
        <v>-0.50909859999987572</v>
      </c>
      <c r="H1053" s="56">
        <f t="shared" si="145"/>
        <v>-26.400172930238796</v>
      </c>
      <c r="I1053" s="56">
        <f t="shared" si="146"/>
        <v>-7.3838490017201969E-2</v>
      </c>
      <c r="J1053" s="56">
        <f t="shared" si="147"/>
        <v>-5.0909859999987574E-2</v>
      </c>
      <c r="K1053" s="56">
        <f t="shared" si="148"/>
        <v>-5.1913598799747333E-3</v>
      </c>
      <c r="L1053" s="56">
        <f t="shared" si="149"/>
        <v>2822.8390901399998</v>
      </c>
      <c r="M1053" s="57"/>
      <c r="N1053" s="87">
        <v>2834</v>
      </c>
      <c r="O1053">
        <f t="shared" si="152"/>
        <v>194.42500000000223</v>
      </c>
      <c r="P1053" s="57">
        <f t="shared" si="150"/>
        <v>-2.6184832197498772E-3</v>
      </c>
      <c r="Q1053" s="81"/>
      <c r="R1053" s="81"/>
    </row>
    <row r="1054" spans="2:18" x14ac:dyDescent="0.25">
      <c r="B1054" s="79">
        <v>42883</v>
      </c>
      <c r="C1054" s="54">
        <f t="shared" si="151"/>
        <v>0.25</v>
      </c>
      <c r="D1054" s="68">
        <v>9142.6859999999997</v>
      </c>
      <c r="E1054" s="68">
        <v>16.600000000000001</v>
      </c>
      <c r="F1054" s="72"/>
      <c r="G1054" s="55">
        <f t="shared" si="144"/>
        <v>-0.2641043999999228</v>
      </c>
      <c r="H1054" s="56">
        <f t="shared" si="145"/>
        <v>-26.153520268833518</v>
      </c>
      <c r="I1054" s="56">
        <f t="shared" si="146"/>
        <v>-3.8305094735868801E-2</v>
      </c>
      <c r="J1054" s="56">
        <f t="shared" si="147"/>
        <v>-2.6410439999992281E-2</v>
      </c>
      <c r="K1054" s="56">
        <f t="shared" si="148"/>
        <v>-2.693114823503213E-3</v>
      </c>
      <c r="L1054" s="56">
        <f t="shared" si="149"/>
        <v>2822.86358956</v>
      </c>
      <c r="M1054" s="57"/>
      <c r="N1054" s="87">
        <v>2834</v>
      </c>
      <c r="O1054">
        <f t="shared" si="152"/>
        <v>194.42500000000223</v>
      </c>
      <c r="P1054" s="57">
        <f t="shared" si="150"/>
        <v>-1.3583870387034577E-3</v>
      </c>
      <c r="Q1054" s="81"/>
      <c r="R1054" s="81"/>
    </row>
    <row r="1055" spans="2:18" x14ac:dyDescent="0.25">
      <c r="B1055" s="79">
        <v>42883.25</v>
      </c>
      <c r="C1055" s="54">
        <f t="shared" si="151"/>
        <v>0.25</v>
      </c>
      <c r="D1055" s="68">
        <v>9143.1830000000009</v>
      </c>
      <c r="E1055" s="68">
        <v>16.600000000000001</v>
      </c>
      <c r="F1055" s="72"/>
      <c r="G1055" s="55">
        <f t="shared" si="144"/>
        <v>-0.3214582000000622</v>
      </c>
      <c r="H1055" s="56">
        <f t="shared" si="145"/>
        <v>-26.211262143173371</v>
      </c>
      <c r="I1055" s="56">
        <f t="shared" si="146"/>
        <v>-4.6623557974149021E-2</v>
      </c>
      <c r="J1055" s="56">
        <f t="shared" si="147"/>
        <v>-3.2145820000006223E-2</v>
      </c>
      <c r="K1055" s="56">
        <f t="shared" si="148"/>
        <v>-3.2779606987126345E-3</v>
      </c>
      <c r="L1055" s="56">
        <f t="shared" si="149"/>
        <v>2822.8578541799998</v>
      </c>
      <c r="M1055" s="57"/>
      <c r="N1055" s="87">
        <v>2834</v>
      </c>
      <c r="O1055">
        <f t="shared" si="152"/>
        <v>194.42500000000223</v>
      </c>
      <c r="P1055" s="57">
        <f t="shared" si="150"/>
        <v>-1.6533789378940904E-3</v>
      </c>
      <c r="Q1055" s="81"/>
      <c r="R1055" s="81"/>
    </row>
    <row r="1056" spans="2:18" x14ac:dyDescent="0.25">
      <c r="B1056" s="79">
        <v>42883.5</v>
      </c>
      <c r="C1056" s="54">
        <f t="shared" si="151"/>
        <v>0.25</v>
      </c>
      <c r="D1056" s="68">
        <v>9142.8850000000002</v>
      </c>
      <c r="E1056" s="68">
        <v>16.600000000000001</v>
      </c>
      <c r="F1056" s="72"/>
      <c r="G1056" s="55">
        <f t="shared" si="144"/>
        <v>-0.28706899999998325</v>
      </c>
      <c r="H1056" s="56">
        <f t="shared" si="145"/>
        <v>-26.176640241826135</v>
      </c>
      <c r="I1056" s="56">
        <f t="shared" si="146"/>
        <v>-4.1635827501297566E-2</v>
      </c>
      <c r="J1056" s="56">
        <f t="shared" si="147"/>
        <v>-2.8706899999998328E-2</v>
      </c>
      <c r="K1056" s="56">
        <f t="shared" si="148"/>
        <v>-2.9272885240398294E-3</v>
      </c>
      <c r="L1056" s="56">
        <f t="shared" si="149"/>
        <v>2822.8612930999998</v>
      </c>
      <c r="M1056" s="57"/>
      <c r="N1056" s="87">
        <v>2834</v>
      </c>
      <c r="O1056">
        <f t="shared" si="152"/>
        <v>194.42500000000223</v>
      </c>
      <c r="P1056" s="57">
        <f t="shared" si="150"/>
        <v>-1.4765025073934935E-3</v>
      </c>
      <c r="Q1056" s="81"/>
      <c r="R1056" s="81"/>
    </row>
    <row r="1057" spans="2:18" x14ac:dyDescent="0.25">
      <c r="B1057" s="79">
        <v>42883.75</v>
      </c>
      <c r="C1057" s="54">
        <f t="shared" si="151"/>
        <v>0.25</v>
      </c>
      <c r="D1057" s="68">
        <v>9145.3719999999994</v>
      </c>
      <c r="E1057" s="68">
        <v>16.600000000000001</v>
      </c>
      <c r="F1057" s="72"/>
      <c r="G1057" s="55">
        <f t="shared" si="144"/>
        <v>-0.57406879999988747</v>
      </c>
      <c r="H1057" s="56">
        <f t="shared" si="145"/>
        <v>-26.465583268102137</v>
      </c>
      <c r="I1057" s="56">
        <f t="shared" si="146"/>
        <v>-8.3261618393743672E-2</v>
      </c>
      <c r="J1057" s="56">
        <f t="shared" si="147"/>
        <v>-5.7406879999988752E-2</v>
      </c>
      <c r="K1057" s="56">
        <f t="shared" si="148"/>
        <v>-5.8538714046068524E-3</v>
      </c>
      <c r="L1057" s="56">
        <f t="shared" si="149"/>
        <v>2822.8325931199997</v>
      </c>
      <c r="M1057" s="57"/>
      <c r="N1057" s="87">
        <v>2834</v>
      </c>
      <c r="O1057">
        <f t="shared" si="152"/>
        <v>194.42500000000223</v>
      </c>
      <c r="P1057" s="57">
        <f t="shared" si="150"/>
        <v>-2.952649093480164E-3</v>
      </c>
      <c r="Q1057" s="81"/>
      <c r="R1057" s="81"/>
    </row>
    <row r="1058" spans="2:18" x14ac:dyDescent="0.25">
      <c r="B1058" s="79">
        <v>42884</v>
      </c>
      <c r="C1058" s="54">
        <f t="shared" si="151"/>
        <v>0.25</v>
      </c>
      <c r="D1058" s="68">
        <v>9143.48</v>
      </c>
      <c r="E1058" s="68">
        <v>16.600000000000001</v>
      </c>
      <c r="F1058" s="72"/>
      <c r="G1058" s="55">
        <f t="shared" si="144"/>
        <v>-0.35573199999990768</v>
      </c>
      <c r="H1058" s="56">
        <f t="shared" si="145"/>
        <v>-26.245767902114039</v>
      </c>
      <c r="I1058" s="56">
        <f t="shared" si="146"/>
        <v>-5.1594551096386609E-2</v>
      </c>
      <c r="J1058" s="56">
        <f t="shared" si="147"/>
        <v>-3.5573199999990771E-2</v>
      </c>
      <c r="K1058" s="56">
        <f t="shared" si="148"/>
        <v>-3.6274561211190586E-3</v>
      </c>
      <c r="L1058" s="56">
        <f t="shared" si="149"/>
        <v>2822.8544268000001</v>
      </c>
      <c r="M1058" s="57"/>
      <c r="N1058" s="87">
        <v>2834</v>
      </c>
      <c r="O1058">
        <f t="shared" si="152"/>
        <v>194.42500000000223</v>
      </c>
      <c r="P1058" s="57">
        <f t="shared" si="150"/>
        <v>-1.8296618233246938E-3</v>
      </c>
      <c r="Q1058" s="81"/>
      <c r="R1058" s="81"/>
    </row>
    <row r="1059" spans="2:18" x14ac:dyDescent="0.25">
      <c r="B1059" s="79">
        <v>42884.25</v>
      </c>
      <c r="C1059" s="54">
        <f t="shared" si="151"/>
        <v>0.25</v>
      </c>
      <c r="D1059" s="68">
        <v>9143.018</v>
      </c>
      <c r="E1059" s="68">
        <v>16.600000000000001</v>
      </c>
      <c r="F1059" s="72"/>
      <c r="G1059" s="55">
        <f t="shared" si="144"/>
        <v>-0.30241719999996142</v>
      </c>
      <c r="H1059" s="56">
        <f t="shared" si="145"/>
        <v>-26.192092293690166</v>
      </c>
      <c r="I1059" s="56">
        <f t="shared" si="146"/>
        <v>-4.38618951284344E-2</v>
      </c>
      <c r="J1059" s="56">
        <f t="shared" si="147"/>
        <v>-3.0241719999996142E-2</v>
      </c>
      <c r="K1059" s="56">
        <f t="shared" si="148"/>
        <v>-3.0837965751516067E-3</v>
      </c>
      <c r="L1059" s="56">
        <f t="shared" si="149"/>
        <v>2822.8597582799998</v>
      </c>
      <c r="M1059" s="57"/>
      <c r="N1059" s="87">
        <v>2834</v>
      </c>
      <c r="O1059">
        <f t="shared" si="152"/>
        <v>194.42500000000223</v>
      </c>
      <c r="P1059" s="57">
        <f t="shared" si="150"/>
        <v>-1.5554440015427952E-3</v>
      </c>
      <c r="Q1059" s="81"/>
      <c r="R1059" s="81"/>
    </row>
    <row r="1060" spans="2:18" x14ac:dyDescent="0.25">
      <c r="B1060" s="79">
        <v>42884.5</v>
      </c>
      <c r="C1060" s="54">
        <f t="shared" si="151"/>
        <v>0.25</v>
      </c>
      <c r="D1060" s="68">
        <v>9144.2780000000002</v>
      </c>
      <c r="E1060" s="68">
        <v>16.600000000000001</v>
      </c>
      <c r="F1060" s="72"/>
      <c r="G1060" s="55">
        <f t="shared" si="144"/>
        <v>-0.4478211999999866</v>
      </c>
      <c r="H1060" s="56">
        <f t="shared" si="145"/>
        <v>-26.338480535557665</v>
      </c>
      <c r="I1060" s="56">
        <f t="shared" si="146"/>
        <v>-6.4950956859238046E-2</v>
      </c>
      <c r="J1060" s="56">
        <f t="shared" si="147"/>
        <v>-4.4782119999998662E-2</v>
      </c>
      <c r="K1060" s="56">
        <f t="shared" si="148"/>
        <v>-4.5665044277918634E-3</v>
      </c>
      <c r="L1060" s="56">
        <f t="shared" si="149"/>
        <v>2822.8452178799998</v>
      </c>
      <c r="M1060" s="57"/>
      <c r="N1060" s="87">
        <v>2834</v>
      </c>
      <c r="O1060">
        <f t="shared" si="152"/>
        <v>194.42500000000223</v>
      </c>
      <c r="P1060" s="57">
        <f t="shared" si="150"/>
        <v>-2.3033107882215842E-3</v>
      </c>
      <c r="Q1060" s="81"/>
      <c r="R1060" s="81"/>
    </row>
    <row r="1061" spans="2:18" x14ac:dyDescent="0.25">
      <c r="B1061" s="79">
        <v>42884.75</v>
      </c>
      <c r="C1061" s="54">
        <f t="shared" si="151"/>
        <v>0.25</v>
      </c>
      <c r="D1061" s="68">
        <v>9143.8130000000001</v>
      </c>
      <c r="E1061" s="68">
        <v>16.5</v>
      </c>
      <c r="F1061" s="72"/>
      <c r="G1061" s="55">
        <f t="shared" si="144"/>
        <v>-0.39273019999996978</v>
      </c>
      <c r="H1061" s="56">
        <f t="shared" si="145"/>
        <v>-26.28445622296158</v>
      </c>
      <c r="I1061" s="56">
        <f t="shared" si="146"/>
        <v>-5.6960684928535614E-2</v>
      </c>
      <c r="J1061" s="56">
        <f t="shared" si="147"/>
        <v>-3.927301999999698E-2</v>
      </c>
      <c r="K1061" s="56">
        <f t="shared" si="148"/>
        <v>-4.0047326862316917E-3</v>
      </c>
      <c r="L1061" s="56">
        <f t="shared" si="149"/>
        <v>2822.8507269799998</v>
      </c>
      <c r="M1061" s="57"/>
      <c r="N1061" s="87">
        <v>2834</v>
      </c>
      <c r="O1061">
        <f t="shared" si="152"/>
        <v>194.42500000000223</v>
      </c>
      <c r="P1061" s="57">
        <f t="shared" si="150"/>
        <v>-2.0199573100165374E-3</v>
      </c>
      <c r="Q1061" s="81"/>
      <c r="R1061" s="81"/>
    </row>
    <row r="1062" spans="2:18" x14ac:dyDescent="0.25">
      <c r="B1062" s="79">
        <v>42885</v>
      </c>
      <c r="C1062" s="54">
        <f t="shared" si="151"/>
        <v>0.25</v>
      </c>
      <c r="D1062" s="68">
        <v>9143.48</v>
      </c>
      <c r="E1062" s="68">
        <v>16.5</v>
      </c>
      <c r="F1062" s="72"/>
      <c r="G1062" s="55">
        <f t="shared" si="144"/>
        <v>-0.35430199999990764</v>
      </c>
      <c r="H1062" s="56">
        <f t="shared" si="145"/>
        <v>-26.245767902114039</v>
      </c>
      <c r="I1062" s="56">
        <f t="shared" si="146"/>
        <v>-5.1387147185386603E-2</v>
      </c>
      <c r="J1062" s="56">
        <f t="shared" si="147"/>
        <v>-3.5430199999990766E-2</v>
      </c>
      <c r="K1062" s="56">
        <f t="shared" si="148"/>
        <v>-3.6128741823190581E-3</v>
      </c>
      <c r="L1062" s="56">
        <f t="shared" si="149"/>
        <v>2822.8545697999998</v>
      </c>
      <c r="M1062" s="57"/>
      <c r="N1062" s="87">
        <v>2834</v>
      </c>
      <c r="O1062">
        <f t="shared" si="152"/>
        <v>194.42500000000223</v>
      </c>
      <c r="P1062" s="57">
        <f t="shared" si="150"/>
        <v>-1.8223068021082864E-3</v>
      </c>
      <c r="Q1062" s="81"/>
      <c r="R1062" s="81"/>
    </row>
    <row r="1063" spans="2:18" x14ac:dyDescent="0.25">
      <c r="B1063" s="79">
        <v>42885.25</v>
      </c>
      <c r="C1063" s="54">
        <f t="shared" si="151"/>
        <v>0.25</v>
      </c>
      <c r="D1063" s="68">
        <v>9143.8130000000001</v>
      </c>
      <c r="E1063" s="68">
        <v>16.5</v>
      </c>
      <c r="F1063" s="72"/>
      <c r="G1063" s="55">
        <f t="shared" si="144"/>
        <v>-0.39273019999996978</v>
      </c>
      <c r="H1063" s="56">
        <f t="shared" si="145"/>
        <v>-26.28445622296158</v>
      </c>
      <c r="I1063" s="56">
        <f t="shared" si="146"/>
        <v>-5.6960684928535614E-2</v>
      </c>
      <c r="J1063" s="56">
        <f t="shared" si="147"/>
        <v>-3.927301999999698E-2</v>
      </c>
      <c r="K1063" s="56">
        <f t="shared" si="148"/>
        <v>-4.0047326862316917E-3</v>
      </c>
      <c r="L1063" s="56">
        <f t="shared" si="149"/>
        <v>2822.8507269799998</v>
      </c>
      <c r="M1063" s="57"/>
      <c r="N1063" s="87">
        <v>2834</v>
      </c>
      <c r="O1063">
        <f t="shared" si="152"/>
        <v>194.42500000000223</v>
      </c>
      <c r="P1063" s="57">
        <f t="shared" si="150"/>
        <v>-2.0199573100165374E-3</v>
      </c>
      <c r="Q1063" s="81"/>
      <c r="R1063" s="81"/>
    </row>
    <row r="1064" spans="2:18" x14ac:dyDescent="0.25">
      <c r="B1064" s="79">
        <v>42885.5</v>
      </c>
      <c r="C1064" s="54">
        <f t="shared" si="151"/>
        <v>0.25</v>
      </c>
      <c r="D1064" s="68">
        <v>9141.7900000000009</v>
      </c>
      <c r="E1064" s="68">
        <v>16.5</v>
      </c>
      <c r="F1064" s="72"/>
      <c r="G1064" s="55">
        <f t="shared" si="144"/>
        <v>-0.15927600000005879</v>
      </c>
      <c r="H1064" s="56">
        <f t="shared" si="145"/>
        <v>-26.049422513572608</v>
      </c>
      <c r="I1064" s="56">
        <f t="shared" si="146"/>
        <v>-2.3101024705208525E-2</v>
      </c>
      <c r="J1064" s="56">
        <f t="shared" si="147"/>
        <v>-1.5927600000005881E-2</v>
      </c>
      <c r="K1064" s="56">
        <f t="shared" si="148"/>
        <v>-1.6241628561605994E-3</v>
      </c>
      <c r="L1064" s="56">
        <f t="shared" si="149"/>
        <v>2822.8740723999999</v>
      </c>
      <c r="M1064" s="57"/>
      <c r="N1064" s="87">
        <v>2834</v>
      </c>
      <c r="O1064">
        <f t="shared" si="152"/>
        <v>194.42500000000223</v>
      </c>
      <c r="P1064" s="57">
        <f t="shared" si="150"/>
        <v>-8.1921563584959215E-4</v>
      </c>
      <c r="Q1064" s="81"/>
      <c r="R1064" s="81"/>
    </row>
    <row r="1065" spans="2:18" x14ac:dyDescent="0.25">
      <c r="B1065" s="79">
        <v>42885.75</v>
      </c>
      <c r="C1065" s="54">
        <f t="shared" si="151"/>
        <v>0.25</v>
      </c>
      <c r="D1065" s="68">
        <v>9142.5529999999999</v>
      </c>
      <c r="E1065" s="68">
        <v>16.399999999999999</v>
      </c>
      <c r="F1065" s="72"/>
      <c r="G1065" s="55">
        <f t="shared" si="144"/>
        <v>-0.24589619999994458</v>
      </c>
      <c r="H1065" s="56">
        <f t="shared" si="145"/>
        <v>-26.138068236195068</v>
      </c>
      <c r="I1065" s="56">
        <f t="shared" si="146"/>
        <v>-3.5664219286731962E-2</v>
      </c>
      <c r="J1065" s="56">
        <f t="shared" si="147"/>
        <v>-2.4589619999994459E-2</v>
      </c>
      <c r="K1065" s="56">
        <f t="shared" si="148"/>
        <v>-2.5074428947914349E-3</v>
      </c>
      <c r="L1065" s="56">
        <f t="shared" si="149"/>
        <v>2822.86541038</v>
      </c>
      <c r="M1065" s="57"/>
      <c r="N1065" s="87">
        <v>2834</v>
      </c>
      <c r="O1065">
        <f t="shared" si="152"/>
        <v>194.42500000000223</v>
      </c>
      <c r="P1065" s="57">
        <f t="shared" si="150"/>
        <v>-1.2647355021213412E-3</v>
      </c>
      <c r="Q1065" s="81"/>
      <c r="R1065" s="81"/>
    </row>
    <row r="1066" spans="2:18" x14ac:dyDescent="0.25">
      <c r="B1066" s="79">
        <v>42886</v>
      </c>
      <c r="C1066" s="54">
        <f t="shared" si="151"/>
        <v>0.25</v>
      </c>
      <c r="D1066" s="68">
        <v>9142.8850000000002</v>
      </c>
      <c r="E1066" s="68">
        <v>16.399999999999999</v>
      </c>
      <c r="F1066" s="72"/>
      <c r="G1066" s="55">
        <f t="shared" si="144"/>
        <v>-0.28420899999998317</v>
      </c>
      <c r="H1066" s="56">
        <f t="shared" si="145"/>
        <v>-26.176640241826135</v>
      </c>
      <c r="I1066" s="56">
        <f t="shared" si="146"/>
        <v>-4.1221019679297553E-2</v>
      </c>
      <c r="J1066" s="56">
        <f t="shared" si="147"/>
        <v>-2.842089999999832E-2</v>
      </c>
      <c r="K1066" s="56">
        <f t="shared" si="148"/>
        <v>-2.8981246464398285E-3</v>
      </c>
      <c r="L1066" s="56">
        <f t="shared" si="149"/>
        <v>2822.8615790999997</v>
      </c>
      <c r="M1066" s="57"/>
      <c r="N1066" s="87">
        <v>2834</v>
      </c>
      <c r="O1066">
        <f t="shared" si="152"/>
        <v>194.42500000000223</v>
      </c>
      <c r="P1066" s="57">
        <f t="shared" si="150"/>
        <v>-1.4617924649606784E-3</v>
      </c>
      <c r="Q1066" s="81"/>
      <c r="R1066" s="81"/>
    </row>
    <row r="1067" spans="2:18" x14ac:dyDescent="0.25">
      <c r="B1067" s="79">
        <v>42886.25</v>
      </c>
      <c r="C1067" s="54">
        <f t="shared" si="151"/>
        <v>0.25</v>
      </c>
      <c r="D1067" s="68">
        <v>9143.6470000000008</v>
      </c>
      <c r="E1067" s="68">
        <v>16.399999999999999</v>
      </c>
      <c r="F1067" s="72"/>
      <c r="G1067" s="55">
        <f t="shared" si="144"/>
        <v>-0.37214380000005542</v>
      </c>
      <c r="H1067" s="56">
        <f t="shared" si="145"/>
        <v>-26.265170147074741</v>
      </c>
      <c r="I1067" s="56">
        <f t="shared" si="146"/>
        <v>-5.3974880821268036E-2</v>
      </c>
      <c r="J1067" s="56">
        <f t="shared" si="147"/>
        <v>-3.7214380000005542E-2</v>
      </c>
      <c r="K1067" s="56">
        <f t="shared" si="148"/>
        <v>-3.7948098716085654E-3</v>
      </c>
      <c r="L1067" s="56">
        <f t="shared" si="149"/>
        <v>2822.8527856199998</v>
      </c>
      <c r="M1067" s="57"/>
      <c r="N1067" s="87">
        <v>2834</v>
      </c>
      <c r="O1067">
        <f t="shared" si="152"/>
        <v>194.42500000000223</v>
      </c>
      <c r="P1067" s="57">
        <f t="shared" si="150"/>
        <v>-1.9140738073810011E-3</v>
      </c>
      <c r="Q1067" s="81"/>
      <c r="R1067" s="81"/>
    </row>
    <row r="1068" spans="2:18" x14ac:dyDescent="0.25">
      <c r="B1068" s="79">
        <v>42886.5</v>
      </c>
      <c r="C1068" s="54">
        <f t="shared" si="151"/>
        <v>0.25</v>
      </c>
      <c r="D1068" s="68">
        <v>9145.2729999999992</v>
      </c>
      <c r="E1068" s="68">
        <v>16.399999999999999</v>
      </c>
      <c r="F1068" s="72"/>
      <c r="G1068" s="55">
        <f t="shared" si="144"/>
        <v>-0.55978419999986906</v>
      </c>
      <c r="H1068" s="56">
        <f t="shared" si="145"/>
        <v>-26.454081262633963</v>
      </c>
      <c r="I1068" s="56">
        <f t="shared" si="146"/>
        <v>-8.1189812864321004E-2</v>
      </c>
      <c r="J1068" s="56">
        <f t="shared" si="147"/>
        <v>-5.5978419999986907E-2</v>
      </c>
      <c r="K1068" s="56">
        <f t="shared" si="148"/>
        <v>-5.708209052870665E-3</v>
      </c>
      <c r="L1068" s="56">
        <f t="shared" si="149"/>
        <v>2822.8340215799999</v>
      </c>
      <c r="M1068" s="57"/>
      <c r="N1068" s="87">
        <v>2834</v>
      </c>
      <c r="O1068">
        <f t="shared" si="152"/>
        <v>194.42500000000223</v>
      </c>
      <c r="P1068" s="57">
        <f t="shared" si="150"/>
        <v>-2.8791780892367886E-3</v>
      </c>
      <c r="Q1068" s="81"/>
      <c r="R1068" s="81"/>
    </row>
    <row r="1069" spans="2:18" x14ac:dyDescent="0.25">
      <c r="B1069" s="79">
        <v>42886.75</v>
      </c>
      <c r="C1069" s="54">
        <f t="shared" si="151"/>
        <v>0.25</v>
      </c>
      <c r="D1069" s="68">
        <v>9144.8410000000003</v>
      </c>
      <c r="E1069" s="68">
        <v>16.399999999999999</v>
      </c>
      <c r="F1069" s="72"/>
      <c r="G1069" s="55">
        <f t="shared" si="144"/>
        <v>-0.50993139999999837</v>
      </c>
      <c r="H1069" s="56">
        <f t="shared" si="145"/>
        <v>-26.403890743256625</v>
      </c>
      <c r="I1069" s="56">
        <f t="shared" si="146"/>
        <v>-7.3959277413779764E-2</v>
      </c>
      <c r="J1069" s="56">
        <f t="shared" si="147"/>
        <v>-5.099313999999984E-2</v>
      </c>
      <c r="K1069" s="56">
        <f t="shared" si="148"/>
        <v>-5.1998520748239834E-3</v>
      </c>
      <c r="L1069" s="56">
        <f t="shared" si="149"/>
        <v>2822.8390068599997</v>
      </c>
      <c r="M1069" s="57"/>
      <c r="N1069" s="87">
        <v>2834</v>
      </c>
      <c r="O1069">
        <f t="shared" si="152"/>
        <v>194.42500000000223</v>
      </c>
      <c r="P1069" s="57">
        <f t="shared" si="150"/>
        <v>-2.6227666195190562E-3</v>
      </c>
      <c r="Q1069" s="81"/>
      <c r="R1069" s="81"/>
    </row>
    <row r="1070" spans="2:18" x14ac:dyDescent="0.25">
      <c r="B1070" s="79">
        <v>42887</v>
      </c>
      <c r="C1070" s="54">
        <f t="shared" si="151"/>
        <v>0.25</v>
      </c>
      <c r="D1070" s="68">
        <v>9143.3169999999991</v>
      </c>
      <c r="E1070" s="68">
        <v>16.3</v>
      </c>
      <c r="F1070" s="72"/>
      <c r="G1070" s="55">
        <f t="shared" si="144"/>
        <v>-0.33263179999985393</v>
      </c>
      <c r="H1070" s="56">
        <f t="shared" si="145"/>
        <v>-26.226830393293767</v>
      </c>
      <c r="I1070" s="56">
        <f t="shared" si="146"/>
        <v>-4.8244151218838814E-2</v>
      </c>
      <c r="J1070" s="56">
        <f t="shared" si="147"/>
        <v>-3.3263179999985397E-2</v>
      </c>
      <c r="K1070" s="56">
        <f t="shared" si="148"/>
        <v>-3.3918996856865105E-3</v>
      </c>
      <c r="L1070" s="56">
        <f t="shared" si="149"/>
        <v>2822.8567368199997</v>
      </c>
      <c r="M1070" s="57"/>
      <c r="N1070" s="87">
        <v>2834</v>
      </c>
      <c r="O1070">
        <f t="shared" si="152"/>
        <v>194.42500000000223</v>
      </c>
      <c r="P1070" s="57">
        <f t="shared" si="150"/>
        <v>-1.710848913462004E-3</v>
      </c>
      <c r="Q1070" s="81"/>
      <c r="R1070" s="81"/>
    </row>
    <row r="1071" spans="2:18" x14ac:dyDescent="0.25">
      <c r="B1071" s="79">
        <v>42887.25</v>
      </c>
      <c r="C1071" s="54">
        <f t="shared" si="151"/>
        <v>0.25</v>
      </c>
      <c r="D1071" s="68">
        <v>9143.384</v>
      </c>
      <c r="E1071" s="68">
        <v>16.3</v>
      </c>
      <c r="F1071" s="72"/>
      <c r="G1071" s="55">
        <f t="shared" si="144"/>
        <v>-0.34036359999995974</v>
      </c>
      <c r="H1071" s="56">
        <f t="shared" si="145"/>
        <v>-26.234614521285948</v>
      </c>
      <c r="I1071" s="56">
        <f t="shared" si="146"/>
        <v>-4.9365553707714158E-2</v>
      </c>
      <c r="J1071" s="56">
        <f t="shared" si="147"/>
        <v>-3.4036359999995977E-2</v>
      </c>
      <c r="K1071" s="56">
        <f t="shared" si="148"/>
        <v>-3.4707420873755896E-3</v>
      </c>
      <c r="L1071" s="56">
        <f t="shared" si="149"/>
        <v>2822.85596364</v>
      </c>
      <c r="M1071" s="57"/>
      <c r="N1071" s="87">
        <v>2834</v>
      </c>
      <c r="O1071">
        <f t="shared" si="152"/>
        <v>194.42500000000223</v>
      </c>
      <c r="P1071" s="57">
        <f t="shared" si="150"/>
        <v>-1.7506164330716514E-3</v>
      </c>
      <c r="Q1071" s="81"/>
      <c r="R1071" s="81"/>
    </row>
    <row r="1072" spans="2:18" x14ac:dyDescent="0.25">
      <c r="B1072" s="79">
        <v>42887.5</v>
      </c>
      <c r="C1072" s="54">
        <f t="shared" si="151"/>
        <v>0.25</v>
      </c>
      <c r="D1072" s="68">
        <v>9143.9130000000005</v>
      </c>
      <c r="E1072" s="68">
        <v>16.3</v>
      </c>
      <c r="F1072" s="72"/>
      <c r="G1072" s="55">
        <f t="shared" si="144"/>
        <v>-0.40141020000001176</v>
      </c>
      <c r="H1072" s="56">
        <f t="shared" si="145"/>
        <v>-26.296074346756768</v>
      </c>
      <c r="I1072" s="56">
        <f t="shared" si="146"/>
        <v>-5.8219612164541704E-2</v>
      </c>
      <c r="J1072" s="56">
        <f t="shared" si="147"/>
        <v>-4.0141020000001179E-2</v>
      </c>
      <c r="K1072" s="56">
        <f t="shared" si="148"/>
        <v>-4.0932440350321198E-3</v>
      </c>
      <c r="L1072" s="56">
        <f t="shared" si="149"/>
        <v>2822.8498589799997</v>
      </c>
      <c r="M1072" s="57"/>
      <c r="N1072" s="87">
        <v>2834</v>
      </c>
      <c r="O1072">
        <f t="shared" si="152"/>
        <v>194.42500000000223</v>
      </c>
      <c r="P1072" s="57">
        <f t="shared" si="150"/>
        <v>-2.0646017744631972E-3</v>
      </c>
      <c r="Q1072" s="81"/>
      <c r="R1072" s="81"/>
    </row>
    <row r="1073" spans="2:18" x14ac:dyDescent="0.25">
      <c r="B1073" s="79">
        <v>42887.75</v>
      </c>
      <c r="C1073" s="54">
        <f t="shared" si="151"/>
        <v>0.25</v>
      </c>
      <c r="D1073" s="68">
        <v>9148.7279999999992</v>
      </c>
      <c r="E1073" s="68">
        <v>16.3</v>
      </c>
      <c r="F1073" s="72"/>
      <c r="G1073" s="55">
        <f t="shared" si="144"/>
        <v>-0.95706119999986061</v>
      </c>
      <c r="H1073" s="56">
        <f t="shared" si="145"/>
        <v>-26.855492159515052</v>
      </c>
      <c r="I1073" s="56">
        <f t="shared" si="146"/>
        <v>-0.13880995520721978</v>
      </c>
      <c r="J1073" s="56">
        <f t="shared" si="147"/>
        <v>-9.5706119999986072E-2</v>
      </c>
      <c r="K1073" s="56">
        <f t="shared" si="148"/>
        <v>-9.7593061861905792E-3</v>
      </c>
      <c r="L1073" s="56">
        <f t="shared" si="149"/>
        <v>2822.7942938799997</v>
      </c>
      <c r="M1073" s="57"/>
      <c r="N1073" s="87">
        <v>2834</v>
      </c>
      <c r="O1073">
        <f t="shared" si="152"/>
        <v>194.42500000000223</v>
      </c>
      <c r="P1073" s="57">
        <f t="shared" si="150"/>
        <v>-4.9225212806987256E-3</v>
      </c>
      <c r="Q1073" s="81"/>
      <c r="R1073" s="81"/>
    </row>
    <row r="1074" spans="2:18" x14ac:dyDescent="0.25">
      <c r="B1074" s="79">
        <v>42888</v>
      </c>
      <c r="C1074" s="54">
        <f t="shared" si="151"/>
        <v>0.25</v>
      </c>
      <c r="D1074" s="68">
        <v>9144.777</v>
      </c>
      <c r="E1074" s="68">
        <v>16.3</v>
      </c>
      <c r="F1074" s="72"/>
      <c r="G1074" s="55">
        <f t="shared" si="144"/>
        <v>-0.50111579999996303</v>
      </c>
      <c r="H1074" s="56">
        <f t="shared" si="145"/>
        <v>-26.396455117666846</v>
      </c>
      <c r="I1074" s="56">
        <f t="shared" si="146"/>
        <v>-7.268068306565463E-2</v>
      </c>
      <c r="J1074" s="56">
        <f t="shared" si="147"/>
        <v>-5.0111579999996304E-2</v>
      </c>
      <c r="K1074" s="56">
        <f t="shared" si="148"/>
        <v>-5.1099579911276227E-3</v>
      </c>
      <c r="L1074" s="56">
        <f t="shared" si="149"/>
        <v>2822.8398884200001</v>
      </c>
      <c r="M1074" s="57"/>
      <c r="N1074" s="87">
        <v>2834</v>
      </c>
      <c r="O1074">
        <f t="shared" si="152"/>
        <v>194.42500000000223</v>
      </c>
      <c r="P1074" s="57">
        <f t="shared" si="150"/>
        <v>-2.5774247138997419E-3</v>
      </c>
      <c r="Q1074" s="81"/>
      <c r="R1074" s="81"/>
    </row>
    <row r="1075" spans="2:18" x14ac:dyDescent="0.25">
      <c r="B1075" s="79">
        <v>42888.25</v>
      </c>
      <c r="C1075" s="54">
        <f t="shared" si="151"/>
        <v>0.25</v>
      </c>
      <c r="D1075" s="68">
        <v>9144.2780000000002</v>
      </c>
      <c r="E1075" s="68">
        <v>16.3</v>
      </c>
      <c r="F1075" s="72"/>
      <c r="G1075" s="55">
        <f t="shared" si="144"/>
        <v>-0.44353119999998658</v>
      </c>
      <c r="H1075" s="56">
        <f t="shared" si="145"/>
        <v>-26.338480535557665</v>
      </c>
      <c r="I1075" s="56">
        <f t="shared" si="146"/>
        <v>-6.4328745126238054E-2</v>
      </c>
      <c r="J1075" s="56">
        <f t="shared" si="147"/>
        <v>-4.4353119999998664E-2</v>
      </c>
      <c r="K1075" s="56">
        <f t="shared" si="148"/>
        <v>-4.5227586113918633E-3</v>
      </c>
      <c r="L1075" s="56">
        <f t="shared" si="149"/>
        <v>2822.84564688</v>
      </c>
      <c r="M1075" s="57"/>
      <c r="N1075" s="87">
        <v>2834</v>
      </c>
      <c r="O1075">
        <f t="shared" si="152"/>
        <v>194.42500000000223</v>
      </c>
      <c r="P1075" s="57">
        <f t="shared" si="150"/>
        <v>-2.2812457245723621E-3</v>
      </c>
      <c r="Q1075" s="81"/>
      <c r="R1075" s="81"/>
    </row>
    <row r="1076" spans="2:18" x14ac:dyDescent="0.25">
      <c r="B1076" s="79">
        <v>42888.5</v>
      </c>
      <c r="C1076" s="54">
        <f t="shared" si="151"/>
        <v>0.25</v>
      </c>
      <c r="D1076" s="68">
        <v>9144.8410000000003</v>
      </c>
      <c r="E1076" s="68">
        <v>16.3</v>
      </c>
      <c r="F1076" s="72"/>
      <c r="G1076" s="55">
        <f t="shared" si="144"/>
        <v>-0.50850139999999833</v>
      </c>
      <c r="H1076" s="56">
        <f t="shared" si="145"/>
        <v>-26.403890743256625</v>
      </c>
      <c r="I1076" s="56">
        <f t="shared" si="146"/>
        <v>-7.3751873502779758E-2</v>
      </c>
      <c r="J1076" s="56">
        <f t="shared" si="147"/>
        <v>-5.0850139999999835E-2</v>
      </c>
      <c r="K1076" s="56">
        <f t="shared" si="148"/>
        <v>-5.1852701360239834E-3</v>
      </c>
      <c r="L1076" s="56">
        <f t="shared" si="149"/>
        <v>2822.8391498599999</v>
      </c>
      <c r="M1076" s="57"/>
      <c r="N1076" s="87">
        <v>2834</v>
      </c>
      <c r="O1076">
        <f t="shared" si="152"/>
        <v>194.42500000000223</v>
      </c>
      <c r="P1076" s="57">
        <f t="shared" si="150"/>
        <v>-2.615411598302649E-3</v>
      </c>
      <c r="Q1076" s="81"/>
      <c r="R1076" s="81"/>
    </row>
    <row r="1077" spans="2:18" x14ac:dyDescent="0.25">
      <c r="B1077" s="79">
        <v>42888.75</v>
      </c>
      <c r="C1077" s="54">
        <f t="shared" si="151"/>
        <v>0.25</v>
      </c>
      <c r="D1077" s="68">
        <v>9145.6730000000007</v>
      </c>
      <c r="E1077" s="68">
        <v>16.3</v>
      </c>
      <c r="F1077" s="72"/>
      <c r="G1077" s="55">
        <f t="shared" si="144"/>
        <v>-0.60451420000003697</v>
      </c>
      <c r="H1077" s="56">
        <f t="shared" si="145"/>
        <v>-26.500554038211703</v>
      </c>
      <c r="I1077" s="56">
        <f t="shared" si="146"/>
        <v>-8.7677349185345352E-2</v>
      </c>
      <c r="J1077" s="56">
        <f t="shared" si="147"/>
        <v>-6.0451420000003697E-2</v>
      </c>
      <c r="K1077" s="56">
        <f t="shared" si="148"/>
        <v>-6.1643280196723767E-3</v>
      </c>
      <c r="L1077" s="56">
        <f t="shared" si="149"/>
        <v>2822.8295485799999</v>
      </c>
      <c r="M1077" s="57"/>
      <c r="N1077" s="87">
        <v>2834</v>
      </c>
      <c r="O1077">
        <f t="shared" si="152"/>
        <v>194.42500000000223</v>
      </c>
      <c r="P1077" s="57">
        <f t="shared" si="150"/>
        <v>-3.10924109553828E-3</v>
      </c>
      <c r="Q1077" s="81"/>
      <c r="R1077" s="81"/>
    </row>
    <row r="1078" spans="2:18" x14ac:dyDescent="0.25">
      <c r="B1078" s="79">
        <v>42889</v>
      </c>
      <c r="C1078" s="54">
        <f t="shared" si="151"/>
        <v>0.25</v>
      </c>
      <c r="D1078" s="68">
        <v>9142.52</v>
      </c>
      <c r="E1078" s="68">
        <v>16.399999999999999</v>
      </c>
      <c r="F1078" s="72"/>
      <c r="G1078" s="55">
        <f t="shared" si="144"/>
        <v>-0.24208800000000838</v>
      </c>
      <c r="H1078" s="56">
        <f t="shared" si="145"/>
        <v>-26.134234274401933</v>
      </c>
      <c r="I1078" s="56">
        <f t="shared" si="146"/>
        <v>-3.5111886717601216E-2</v>
      </c>
      <c r="J1078" s="56">
        <f t="shared" si="147"/>
        <v>-2.4208800000000839E-2</v>
      </c>
      <c r="K1078" s="56">
        <f t="shared" si="148"/>
        <v>-2.4686100700800854E-3</v>
      </c>
      <c r="L1078" s="56">
        <f t="shared" si="149"/>
        <v>2822.8657911999999</v>
      </c>
      <c r="M1078" s="57"/>
      <c r="N1078" s="87">
        <v>2834</v>
      </c>
      <c r="O1078">
        <f t="shared" si="152"/>
        <v>194.42500000000223</v>
      </c>
      <c r="P1078" s="57">
        <f t="shared" si="150"/>
        <v>-1.245148514851514E-3</v>
      </c>
      <c r="Q1078" s="81"/>
      <c r="R1078" s="81"/>
    </row>
    <row r="1079" spans="2:18" x14ac:dyDescent="0.25">
      <c r="B1079" s="79">
        <v>42889.25</v>
      </c>
      <c r="C1079" s="54">
        <f t="shared" si="151"/>
        <v>0.25</v>
      </c>
      <c r="D1079" s="68">
        <v>9144.6450000000004</v>
      </c>
      <c r="E1079" s="68">
        <v>16.399999999999999</v>
      </c>
      <c r="F1079" s="72"/>
      <c r="G1079" s="55">
        <f t="shared" si="144"/>
        <v>-0.48731300000000843</v>
      </c>
      <c r="H1079" s="56">
        <f t="shared" si="145"/>
        <v>-26.381119145520643</v>
      </c>
      <c r="I1079" s="56">
        <f t="shared" si="146"/>
        <v>-7.0678756700101222E-2</v>
      </c>
      <c r="J1079" s="56">
        <f t="shared" si="147"/>
        <v>-4.8731300000000845E-2</v>
      </c>
      <c r="K1079" s="56">
        <f t="shared" si="148"/>
        <v>-4.9692086310800859E-3</v>
      </c>
      <c r="L1079" s="56">
        <f t="shared" si="149"/>
        <v>2822.8412687</v>
      </c>
      <c r="M1079" s="57"/>
      <c r="N1079" s="87">
        <v>2834</v>
      </c>
      <c r="O1079">
        <f t="shared" si="152"/>
        <v>194.42500000000223</v>
      </c>
      <c r="P1079" s="57">
        <f t="shared" si="150"/>
        <v>-2.5064317860357612E-3</v>
      </c>
      <c r="Q1079" s="81"/>
      <c r="R1079" s="81"/>
    </row>
    <row r="1080" spans="2:18" x14ac:dyDescent="0.25">
      <c r="B1080" s="79">
        <v>42889.5</v>
      </c>
      <c r="C1080" s="54">
        <f t="shared" si="151"/>
        <v>0.25</v>
      </c>
      <c r="D1080" s="68">
        <v>9144.9419999999991</v>
      </c>
      <c r="E1080" s="68">
        <v>16.399999999999999</v>
      </c>
      <c r="F1080" s="72"/>
      <c r="G1080" s="55">
        <f t="shared" si="144"/>
        <v>-0.52158679999985391</v>
      </c>
      <c r="H1080" s="56">
        <f t="shared" si="145"/>
        <v>-26.415625093518202</v>
      </c>
      <c r="I1080" s="56">
        <f t="shared" si="146"/>
        <v>-7.564974982233881E-2</v>
      </c>
      <c r="J1080" s="56">
        <f t="shared" si="147"/>
        <v>-5.2158679999985393E-2</v>
      </c>
      <c r="K1080" s="56">
        <f t="shared" si="148"/>
        <v>-5.3187040534865108E-3</v>
      </c>
      <c r="L1080" s="56">
        <f t="shared" si="149"/>
        <v>2822.8378413199998</v>
      </c>
      <c r="M1080" s="57"/>
      <c r="N1080" s="87">
        <v>2834</v>
      </c>
      <c r="O1080">
        <f t="shared" si="152"/>
        <v>194.42500000000223</v>
      </c>
      <c r="P1080" s="57">
        <f t="shared" si="150"/>
        <v>-2.6827146714663644E-3</v>
      </c>
      <c r="Q1080" s="81"/>
      <c r="R1080" s="81"/>
    </row>
    <row r="1081" spans="2:18" x14ac:dyDescent="0.25">
      <c r="B1081" s="79">
        <v>42889.75</v>
      </c>
      <c r="C1081" s="54">
        <f t="shared" si="151"/>
        <v>0.25</v>
      </c>
      <c r="D1081" s="68">
        <v>9145.4410000000007</v>
      </c>
      <c r="E1081" s="68">
        <v>16.399999999999999</v>
      </c>
      <c r="F1081" s="72"/>
      <c r="G1081" s="55">
        <f t="shared" si="144"/>
        <v>-0.5791714000000403</v>
      </c>
      <c r="H1081" s="56">
        <f t="shared" si="145"/>
        <v>-26.47359981989166</v>
      </c>
      <c r="I1081" s="56">
        <f t="shared" si="146"/>
        <v>-8.4001687761785834E-2</v>
      </c>
      <c r="J1081" s="56">
        <f t="shared" si="147"/>
        <v>-5.791714000000403E-2</v>
      </c>
      <c r="K1081" s="56">
        <f t="shared" si="148"/>
        <v>-5.9059034332244109E-3</v>
      </c>
      <c r="L1081" s="56">
        <f t="shared" si="149"/>
        <v>2822.8320828599999</v>
      </c>
      <c r="M1081" s="57"/>
      <c r="N1081" s="87">
        <v>2834</v>
      </c>
      <c r="O1081">
        <f t="shared" si="152"/>
        <v>194.42500000000223</v>
      </c>
      <c r="P1081" s="57">
        <f t="shared" si="150"/>
        <v>-2.9788936607948241E-3</v>
      </c>
      <c r="Q1081" s="81"/>
      <c r="R1081" s="81"/>
    </row>
    <row r="1082" spans="2:18" x14ac:dyDescent="0.25">
      <c r="B1082" s="79">
        <v>42890</v>
      </c>
      <c r="C1082" s="54">
        <f t="shared" si="151"/>
        <v>0.25</v>
      </c>
      <c r="D1082" s="68">
        <v>9145.4060000000009</v>
      </c>
      <c r="E1082" s="68">
        <v>16.399999999999999</v>
      </c>
      <c r="F1082" s="72"/>
      <c r="G1082" s="55">
        <f t="shared" si="144"/>
        <v>-0.57513240000005716</v>
      </c>
      <c r="H1082" s="56">
        <f t="shared" si="145"/>
        <v>-26.469533452782798</v>
      </c>
      <c r="I1082" s="56">
        <f t="shared" si="146"/>
        <v>-8.3415880491488292E-2</v>
      </c>
      <c r="J1082" s="56">
        <f t="shared" si="147"/>
        <v>-5.7513240000005718E-2</v>
      </c>
      <c r="K1082" s="56">
        <f t="shared" si="148"/>
        <v>-5.8647171039845833E-3</v>
      </c>
      <c r="L1082" s="56">
        <f t="shared" si="149"/>
        <v>2822.8324867599999</v>
      </c>
      <c r="M1082" s="57"/>
      <c r="N1082" s="87">
        <v>2834</v>
      </c>
      <c r="O1082">
        <f t="shared" si="152"/>
        <v>194.42500000000223</v>
      </c>
      <c r="P1082" s="57">
        <f t="shared" si="150"/>
        <v>-2.9581195833871701E-3</v>
      </c>
      <c r="Q1082" s="81"/>
      <c r="R1082" s="81"/>
    </row>
    <row r="1083" spans="2:18" x14ac:dyDescent="0.25">
      <c r="B1083" s="79">
        <v>42890.25</v>
      </c>
      <c r="C1083" s="54">
        <f t="shared" si="151"/>
        <v>0.25</v>
      </c>
      <c r="D1083" s="68">
        <v>9144.2450000000008</v>
      </c>
      <c r="E1083" s="68">
        <v>16.399999999999999</v>
      </c>
      <c r="F1083" s="72"/>
      <c r="G1083" s="55">
        <f t="shared" si="144"/>
        <v>-0.44115300000005042</v>
      </c>
      <c r="H1083" s="56">
        <f t="shared" si="145"/>
        <v>-26.334646548979435</v>
      </c>
      <c r="I1083" s="56">
        <f t="shared" si="146"/>
        <v>-6.3983816468107316E-2</v>
      </c>
      <c r="J1083" s="56">
        <f t="shared" si="147"/>
        <v>-4.4115300000005048E-2</v>
      </c>
      <c r="K1083" s="56">
        <f t="shared" si="148"/>
        <v>-4.4985077254805139E-3</v>
      </c>
      <c r="L1083" s="56">
        <f t="shared" si="149"/>
        <v>2822.8458846999997</v>
      </c>
      <c r="M1083" s="57"/>
      <c r="N1083" s="87">
        <v>2834</v>
      </c>
      <c r="O1083">
        <f t="shared" si="152"/>
        <v>194.42500000000223</v>
      </c>
      <c r="P1083" s="57">
        <f t="shared" si="150"/>
        <v>-2.2690137585189424E-3</v>
      </c>
      <c r="Q1083" s="81"/>
      <c r="R1083" s="81"/>
    </row>
    <row r="1084" spans="2:18" x14ac:dyDescent="0.25">
      <c r="B1084" s="79">
        <v>42890.5</v>
      </c>
      <c r="C1084" s="54">
        <f t="shared" si="151"/>
        <v>0.25</v>
      </c>
      <c r="D1084" s="68">
        <v>9145.2420000000002</v>
      </c>
      <c r="E1084" s="68">
        <v>16.399999999999999</v>
      </c>
      <c r="F1084" s="72"/>
      <c r="G1084" s="55">
        <f t="shared" si="144"/>
        <v>-0.55620679999997991</v>
      </c>
      <c r="H1084" s="56">
        <f t="shared" si="145"/>
        <v>-26.450479625435264</v>
      </c>
      <c r="I1084" s="56">
        <f t="shared" si="146"/>
        <v>-8.0670954996357083E-2</v>
      </c>
      <c r="J1084" s="56">
        <f t="shared" si="147"/>
        <v>-5.5620679999997993E-2</v>
      </c>
      <c r="K1084" s="56">
        <f t="shared" si="148"/>
        <v>-5.6717297326877953E-3</v>
      </c>
      <c r="L1084" s="56">
        <f t="shared" si="149"/>
        <v>2822.8343793199997</v>
      </c>
      <c r="M1084" s="57"/>
      <c r="N1084" s="87">
        <v>2834</v>
      </c>
      <c r="O1084">
        <f t="shared" si="152"/>
        <v>194.42500000000223</v>
      </c>
      <c r="P1084" s="57">
        <f t="shared" si="150"/>
        <v>-2.8607781921047887E-3</v>
      </c>
      <c r="Q1084" s="81"/>
      <c r="R1084" s="81"/>
    </row>
    <row r="1085" spans="2:18" x14ac:dyDescent="0.25">
      <c r="B1085" s="79">
        <v>42890.75</v>
      </c>
      <c r="C1085" s="54">
        <f t="shared" si="151"/>
        <v>0.25</v>
      </c>
      <c r="D1085" s="68">
        <v>9143.9789999999994</v>
      </c>
      <c r="E1085" s="68">
        <v>16.5</v>
      </c>
      <c r="F1085" s="72"/>
      <c r="G1085" s="55">
        <f t="shared" si="144"/>
        <v>-0.41188659999988414</v>
      </c>
      <c r="H1085" s="56">
        <f t="shared" si="145"/>
        <v>-26.303742310846246</v>
      </c>
      <c r="I1085" s="56">
        <f t="shared" si="146"/>
        <v>-5.9739085124803193E-2</v>
      </c>
      <c r="J1085" s="56">
        <f t="shared" si="147"/>
        <v>-4.1188659999988414E-2</v>
      </c>
      <c r="K1085" s="56">
        <f t="shared" si="148"/>
        <v>-4.2000735620548188E-3</v>
      </c>
      <c r="L1085" s="56">
        <f t="shared" si="149"/>
        <v>2822.8488113399999</v>
      </c>
      <c r="M1085" s="57"/>
      <c r="N1085" s="87">
        <v>2834</v>
      </c>
      <c r="O1085">
        <f t="shared" si="152"/>
        <v>194.42500000000223</v>
      </c>
      <c r="P1085" s="57">
        <f t="shared" si="150"/>
        <v>-2.1184857914356664E-3</v>
      </c>
      <c r="Q1085" s="81"/>
      <c r="R1085" s="81"/>
    </row>
    <row r="1086" spans="2:18" x14ac:dyDescent="0.25">
      <c r="B1086" s="79">
        <v>42891</v>
      </c>
      <c r="C1086" s="54">
        <f t="shared" si="151"/>
        <v>0.25</v>
      </c>
      <c r="D1086" s="68">
        <v>9143.4140000000007</v>
      </c>
      <c r="E1086" s="68">
        <v>16.399999999999999</v>
      </c>
      <c r="F1086" s="72"/>
      <c r="G1086" s="55">
        <f t="shared" si="144"/>
        <v>-0.3452556000000353</v>
      </c>
      <c r="H1086" s="56">
        <f t="shared" si="145"/>
        <v>-26.238099952363882</v>
      </c>
      <c r="I1086" s="56">
        <f t="shared" si="146"/>
        <v>-5.007507813612512E-2</v>
      </c>
      <c r="J1086" s="56">
        <f t="shared" si="147"/>
        <v>-3.4525560000003529E-2</v>
      </c>
      <c r="K1086" s="56">
        <f t="shared" si="148"/>
        <v>-3.52062659409636E-3</v>
      </c>
      <c r="L1086" s="56">
        <f t="shared" si="149"/>
        <v>2822.8554744399999</v>
      </c>
      <c r="M1086" s="57"/>
      <c r="N1086" s="87">
        <v>2834</v>
      </c>
      <c r="O1086">
        <f t="shared" si="152"/>
        <v>194.42500000000223</v>
      </c>
      <c r="P1086" s="57">
        <f t="shared" si="150"/>
        <v>-1.7757778063522251E-3</v>
      </c>
      <c r="Q1086" s="81"/>
      <c r="R1086" s="81"/>
    </row>
    <row r="1087" spans="2:18" x14ac:dyDescent="0.25">
      <c r="B1087" s="79">
        <v>42891.25</v>
      </c>
      <c r="C1087" s="54">
        <f t="shared" si="151"/>
        <v>0.25</v>
      </c>
      <c r="D1087" s="68">
        <v>9145.34</v>
      </c>
      <c r="E1087" s="68">
        <v>16.5</v>
      </c>
      <c r="F1087" s="72"/>
      <c r="G1087" s="55">
        <f t="shared" si="144"/>
        <v>-0.56894599999997486</v>
      </c>
      <c r="H1087" s="56">
        <f t="shared" si="145"/>
        <v>-26.46186544768625</v>
      </c>
      <c r="I1087" s="56">
        <f t="shared" si="146"/>
        <v>-8.2518619264196347E-2</v>
      </c>
      <c r="J1087" s="56">
        <f t="shared" si="147"/>
        <v>-5.6894599999997492E-2</v>
      </c>
      <c r="K1087" s="56">
        <f t="shared" si="148"/>
        <v>-5.8016333933597437E-3</v>
      </c>
      <c r="L1087" s="56">
        <f t="shared" si="149"/>
        <v>2822.8331054</v>
      </c>
      <c r="M1087" s="57"/>
      <c r="N1087" s="87">
        <v>2834</v>
      </c>
      <c r="O1087">
        <f t="shared" si="152"/>
        <v>194.42500000000223</v>
      </c>
      <c r="P1087" s="57">
        <f t="shared" si="150"/>
        <v>-2.9263006300628436E-3</v>
      </c>
      <c r="Q1087" s="81"/>
      <c r="R1087" s="81"/>
    </row>
    <row r="1088" spans="2:18" x14ac:dyDescent="0.25">
      <c r="B1088" s="79">
        <v>42891.5</v>
      </c>
      <c r="C1088" s="54">
        <f t="shared" si="151"/>
        <v>0.25</v>
      </c>
      <c r="D1088" s="68">
        <v>9146.2019999999993</v>
      </c>
      <c r="E1088" s="68">
        <v>16.399999999999999</v>
      </c>
      <c r="F1088" s="72"/>
      <c r="G1088" s="55">
        <f t="shared" si="144"/>
        <v>-0.66699079999987909</v>
      </c>
      <c r="H1088" s="56">
        <f t="shared" si="145"/>
        <v>-26.562014390899776</v>
      </c>
      <c r="I1088" s="56">
        <f t="shared" si="146"/>
        <v>-9.6738811553142456E-2</v>
      </c>
      <c r="J1088" s="56">
        <f t="shared" si="147"/>
        <v>-6.6699079999987906E-2</v>
      </c>
      <c r="K1088" s="56">
        <f t="shared" si="148"/>
        <v>-6.8014119061267676E-3</v>
      </c>
      <c r="L1088" s="56">
        <f t="shared" si="149"/>
        <v>2822.8233009199998</v>
      </c>
      <c r="M1088" s="57"/>
      <c r="N1088" s="87">
        <v>2834</v>
      </c>
      <c r="O1088">
        <f t="shared" si="152"/>
        <v>194.42500000000223</v>
      </c>
      <c r="P1088" s="57">
        <f t="shared" si="150"/>
        <v>-3.4305814581451536E-3</v>
      </c>
      <c r="Q1088" s="81"/>
      <c r="R1088" s="81"/>
    </row>
    <row r="1089" spans="2:18" x14ac:dyDescent="0.25">
      <c r="B1089" s="79">
        <v>42891.75</v>
      </c>
      <c r="C1089" s="54">
        <f t="shared" si="151"/>
        <v>0.25</v>
      </c>
      <c r="D1089" s="68">
        <v>9145.6049999999996</v>
      </c>
      <c r="E1089" s="68">
        <v>16.5</v>
      </c>
      <c r="F1089" s="72"/>
      <c r="G1089" s="55">
        <f t="shared" si="144"/>
        <v>-0.59952699999990755</v>
      </c>
      <c r="H1089" s="56">
        <f t="shared" si="145"/>
        <v>-26.492653661448685</v>
      </c>
      <c r="I1089" s="56">
        <f t="shared" si="146"/>
        <v>-8.6954017167886588E-2</v>
      </c>
      <c r="J1089" s="56">
        <f t="shared" si="147"/>
        <v>-5.9952699999990755E-2</v>
      </c>
      <c r="K1089" s="56">
        <f t="shared" si="148"/>
        <v>-6.1134727433190574E-3</v>
      </c>
      <c r="L1089" s="56">
        <f t="shared" si="149"/>
        <v>2822.8300472999999</v>
      </c>
      <c r="M1089" s="57"/>
      <c r="N1089" s="87">
        <v>2834</v>
      </c>
      <c r="O1089">
        <f t="shared" si="152"/>
        <v>194.42500000000223</v>
      </c>
      <c r="P1089" s="57">
        <f t="shared" si="150"/>
        <v>-3.0835900732925328E-3</v>
      </c>
      <c r="Q1089" s="81"/>
      <c r="R1089" s="81"/>
    </row>
    <row r="1090" spans="2:18" x14ac:dyDescent="0.25">
      <c r="B1090" s="79">
        <v>42892</v>
      </c>
      <c r="C1090" s="54">
        <f t="shared" si="151"/>
        <v>0.25</v>
      </c>
      <c r="D1090" s="68">
        <v>9145.6049999999996</v>
      </c>
      <c r="E1090" s="68">
        <v>16.5</v>
      </c>
      <c r="F1090" s="72"/>
      <c r="G1090" s="55">
        <f t="shared" si="144"/>
        <v>-0.59952699999990755</v>
      </c>
      <c r="H1090" s="56">
        <f t="shared" si="145"/>
        <v>-26.492653661448685</v>
      </c>
      <c r="I1090" s="56">
        <f t="shared" si="146"/>
        <v>-8.6954017167886588E-2</v>
      </c>
      <c r="J1090" s="56">
        <f t="shared" si="147"/>
        <v>-5.9952699999990755E-2</v>
      </c>
      <c r="K1090" s="56">
        <f t="shared" si="148"/>
        <v>-6.1134727433190574E-3</v>
      </c>
      <c r="L1090" s="56">
        <f t="shared" si="149"/>
        <v>2822.8300472999999</v>
      </c>
      <c r="M1090" s="57"/>
      <c r="N1090" s="87">
        <v>2834</v>
      </c>
      <c r="O1090">
        <f t="shared" si="152"/>
        <v>194.42500000000223</v>
      </c>
      <c r="P1090" s="57">
        <f t="shared" si="150"/>
        <v>-3.0835900732925328E-3</v>
      </c>
      <c r="Q1090" s="81"/>
      <c r="R1090" s="81"/>
    </row>
    <row r="1091" spans="2:18" x14ac:dyDescent="0.25">
      <c r="B1091" s="79">
        <v>42892.25</v>
      </c>
      <c r="C1091" s="54">
        <f t="shared" si="151"/>
        <v>0.25</v>
      </c>
      <c r="D1091" s="68">
        <v>9144.0130000000008</v>
      </c>
      <c r="E1091" s="68">
        <v>16.5</v>
      </c>
      <c r="F1091" s="72"/>
      <c r="G1091" s="55">
        <f t="shared" si="144"/>
        <v>-0.41581020000005375</v>
      </c>
      <c r="H1091" s="56">
        <f t="shared" si="145"/>
        <v>-26.307692474905707</v>
      </c>
      <c r="I1091" s="56">
        <f t="shared" si="146"/>
        <v>-6.0308155044547791E-2</v>
      </c>
      <c r="J1091" s="56">
        <f t="shared" si="147"/>
        <v>-4.1581020000005381E-2</v>
      </c>
      <c r="K1091" s="56">
        <f t="shared" si="148"/>
        <v>-4.240083139032548E-3</v>
      </c>
      <c r="L1091" s="56">
        <f t="shared" si="149"/>
        <v>2822.8484189799997</v>
      </c>
      <c r="M1091" s="57"/>
      <c r="N1091" s="87">
        <v>2834</v>
      </c>
      <c r="O1091">
        <f t="shared" si="152"/>
        <v>194.42500000000223</v>
      </c>
      <c r="P1091" s="57">
        <f t="shared" si="150"/>
        <v>-2.1386663237754865E-3</v>
      </c>
      <c r="Q1091" s="81"/>
      <c r="R1091" s="81"/>
    </row>
    <row r="1092" spans="2:18" x14ac:dyDescent="0.25">
      <c r="B1092" s="79">
        <v>42892.5</v>
      </c>
      <c r="C1092" s="54">
        <f t="shared" si="151"/>
        <v>0.25</v>
      </c>
      <c r="D1092" s="68">
        <v>9142.6180000000004</v>
      </c>
      <c r="E1092" s="68">
        <v>16.5</v>
      </c>
      <c r="F1092" s="72"/>
      <c r="G1092" s="55">
        <f t="shared" si="144"/>
        <v>-0.25482720000000336</v>
      </c>
      <c r="H1092" s="56">
        <f t="shared" si="145"/>
        <v>-26.145619980507263</v>
      </c>
      <c r="I1092" s="56">
        <f t="shared" si="146"/>
        <v>-3.6959550985440487E-2</v>
      </c>
      <c r="J1092" s="56">
        <f t="shared" si="147"/>
        <v>-2.5482720000000337E-2</v>
      </c>
      <c r="K1092" s="56">
        <f t="shared" si="148"/>
        <v>-2.5985137307520342E-3</v>
      </c>
      <c r="L1092" s="56">
        <f t="shared" si="149"/>
        <v>2822.8645172799997</v>
      </c>
      <c r="M1092" s="57"/>
      <c r="N1092" s="87">
        <v>2834</v>
      </c>
      <c r="O1092">
        <f t="shared" si="152"/>
        <v>194.42500000000223</v>
      </c>
      <c r="P1092" s="57">
        <f t="shared" si="150"/>
        <v>-1.310670952809569E-3</v>
      </c>
      <c r="Q1092" s="81"/>
      <c r="R1092" s="81"/>
    </row>
    <row r="1093" spans="2:18" x14ac:dyDescent="0.25">
      <c r="B1093" s="79">
        <v>42892.75</v>
      </c>
      <c r="C1093" s="54">
        <f t="shared" si="151"/>
        <v>0.25</v>
      </c>
      <c r="D1093" s="68">
        <v>9145.5709999999999</v>
      </c>
      <c r="E1093" s="68">
        <v>16.5</v>
      </c>
      <c r="F1093" s="72"/>
      <c r="G1093" s="55">
        <f t="shared" si="144"/>
        <v>-0.59560339999994794</v>
      </c>
      <c r="H1093" s="56">
        <f t="shared" si="145"/>
        <v>-26.48870347382217</v>
      </c>
      <c r="I1093" s="56">
        <f t="shared" si="146"/>
        <v>-8.6384947248172445E-2</v>
      </c>
      <c r="J1093" s="56">
        <f t="shared" si="147"/>
        <v>-5.9560339999994799E-2</v>
      </c>
      <c r="K1093" s="56">
        <f t="shared" si="148"/>
        <v>-6.0734631663434688E-3</v>
      </c>
      <c r="L1093" s="56">
        <f t="shared" si="149"/>
        <v>2822.8304396599997</v>
      </c>
      <c r="M1093" s="57"/>
      <c r="N1093" s="87">
        <v>2834</v>
      </c>
      <c r="O1093">
        <f t="shared" si="152"/>
        <v>194.42500000000223</v>
      </c>
      <c r="P1093" s="57">
        <f t="shared" si="150"/>
        <v>-3.0634095409537926E-3</v>
      </c>
      <c r="Q1093" s="81"/>
      <c r="R1093" s="81"/>
    </row>
    <row r="1094" spans="2:18" x14ac:dyDescent="0.25">
      <c r="B1094" s="79">
        <v>42893</v>
      </c>
      <c r="C1094" s="54">
        <f t="shared" si="151"/>
        <v>0.25</v>
      </c>
      <c r="D1094" s="68">
        <v>9143.6810000000005</v>
      </c>
      <c r="E1094" s="68">
        <v>16.5</v>
      </c>
      <c r="F1094" s="72"/>
      <c r="G1094" s="55">
        <f t="shared" si="144"/>
        <v>-0.37749740000001514</v>
      </c>
      <c r="H1094" s="56">
        <f t="shared" si="145"/>
        <v>-26.269120306219065</v>
      </c>
      <c r="I1094" s="56">
        <f t="shared" si="146"/>
        <v>-5.4751354651982193E-2</v>
      </c>
      <c r="J1094" s="56">
        <f t="shared" si="147"/>
        <v>-3.7749740000001517E-2</v>
      </c>
      <c r="K1094" s="56">
        <f t="shared" si="148"/>
        <v>-3.8494013873841544E-3</v>
      </c>
      <c r="L1094" s="56">
        <f t="shared" si="149"/>
        <v>2822.8522502599999</v>
      </c>
      <c r="M1094" s="57"/>
      <c r="N1094" s="87">
        <v>2834</v>
      </c>
      <c r="O1094">
        <f t="shared" si="152"/>
        <v>194.42500000000223</v>
      </c>
      <c r="P1094" s="57">
        <f t="shared" si="150"/>
        <v>-1.9416093609361492E-3</v>
      </c>
      <c r="Q1094" s="81"/>
      <c r="R1094" s="81"/>
    </row>
    <row r="1095" spans="2:18" x14ac:dyDescent="0.25">
      <c r="B1095" s="79">
        <v>42893.25</v>
      </c>
      <c r="C1095" s="54">
        <f t="shared" si="151"/>
        <v>0.25</v>
      </c>
      <c r="D1095" s="68">
        <v>9144.3790000000008</v>
      </c>
      <c r="E1095" s="68">
        <v>16.5</v>
      </c>
      <c r="F1095" s="72"/>
      <c r="G1095" s="55">
        <f t="shared" si="144"/>
        <v>-0.45804660000005204</v>
      </c>
      <c r="H1095" s="56">
        <f t="shared" si="145"/>
        <v>-26.350214861060977</v>
      </c>
      <c r="I1095" s="56">
        <f t="shared" si="146"/>
        <v>-6.6434025356827547E-2</v>
      </c>
      <c r="J1095" s="56">
        <f t="shared" si="147"/>
        <v>-4.5804660000005208E-2</v>
      </c>
      <c r="K1095" s="56">
        <f t="shared" si="148"/>
        <v>-4.6707744676565306E-3</v>
      </c>
      <c r="L1095" s="56">
        <f t="shared" si="149"/>
        <v>2822.8441953399997</v>
      </c>
      <c r="M1095" s="57"/>
      <c r="N1095" s="87">
        <v>2834</v>
      </c>
      <c r="O1095">
        <f t="shared" si="152"/>
        <v>194.42500000000223</v>
      </c>
      <c r="P1095" s="57">
        <f t="shared" si="150"/>
        <v>-2.3559038189535646E-3</v>
      </c>
      <c r="Q1095" s="81"/>
      <c r="R1095" s="81"/>
    </row>
    <row r="1096" spans="2:18" x14ac:dyDescent="0.25">
      <c r="B1096" s="79">
        <v>42893.5</v>
      </c>
      <c r="C1096" s="54">
        <f t="shared" si="151"/>
        <v>0.25</v>
      </c>
      <c r="D1096" s="68">
        <v>9143.9130000000005</v>
      </c>
      <c r="E1096" s="68">
        <v>16.5</v>
      </c>
      <c r="F1096" s="72"/>
      <c r="G1096" s="55">
        <f t="shared" si="144"/>
        <v>-0.40427020000001174</v>
      </c>
      <c r="H1096" s="56">
        <f t="shared" si="145"/>
        <v>-26.296074346756768</v>
      </c>
      <c r="I1096" s="56">
        <f t="shared" si="146"/>
        <v>-5.8634419986541696E-2</v>
      </c>
      <c r="J1096" s="56">
        <f t="shared" si="147"/>
        <v>-4.0427020000001174E-2</v>
      </c>
      <c r="K1096" s="56">
        <f t="shared" si="148"/>
        <v>-4.1224079126321199E-3</v>
      </c>
      <c r="L1096" s="56">
        <f t="shared" si="149"/>
        <v>2822.8495729799997</v>
      </c>
      <c r="M1096" s="57"/>
      <c r="N1096" s="87">
        <v>2834</v>
      </c>
      <c r="O1096">
        <f t="shared" si="152"/>
        <v>194.42500000000223</v>
      </c>
      <c r="P1096" s="57">
        <f t="shared" si="150"/>
        <v>-2.0793118168960117E-3</v>
      </c>
      <c r="Q1096" s="81"/>
      <c r="R1096" s="81"/>
    </row>
    <row r="1097" spans="2:18" x14ac:dyDescent="0.25">
      <c r="B1097" s="79">
        <v>42893.75</v>
      </c>
      <c r="C1097" s="54">
        <f t="shared" si="151"/>
        <v>0.25</v>
      </c>
      <c r="D1097" s="68">
        <v>9145.6389999999992</v>
      </c>
      <c r="E1097" s="68">
        <v>16.5</v>
      </c>
      <c r="F1097" s="72"/>
      <c r="G1097" s="55">
        <f t="shared" si="144"/>
        <v>-0.60345059999986739</v>
      </c>
      <c r="H1097" s="56">
        <f t="shared" si="145"/>
        <v>-26.496603849578378</v>
      </c>
      <c r="I1097" s="56">
        <f t="shared" si="146"/>
        <v>-8.7523087087600759E-2</v>
      </c>
      <c r="J1097" s="56">
        <f t="shared" si="147"/>
        <v>-6.0345059999986739E-2</v>
      </c>
      <c r="K1097" s="56">
        <f t="shared" si="148"/>
        <v>-6.1534823202946476E-3</v>
      </c>
      <c r="L1097" s="56">
        <f t="shared" si="149"/>
        <v>2822.8296549399997</v>
      </c>
      <c r="M1097" s="57"/>
      <c r="N1097" s="87">
        <v>2834</v>
      </c>
      <c r="O1097">
        <f t="shared" si="152"/>
        <v>194.42500000000223</v>
      </c>
      <c r="P1097" s="57">
        <f t="shared" si="150"/>
        <v>-3.1037706056312739E-3</v>
      </c>
      <c r="Q1097" s="81"/>
      <c r="R1097" s="81"/>
    </row>
    <row r="1098" spans="2:18" x14ac:dyDescent="0.25">
      <c r="B1098" s="79">
        <v>42894</v>
      </c>
      <c r="C1098" s="54">
        <f t="shared" si="151"/>
        <v>0.25</v>
      </c>
      <c r="D1098" s="68">
        <v>9145.1759999999995</v>
      </c>
      <c r="E1098" s="68">
        <v>16.5</v>
      </c>
      <c r="F1098" s="72"/>
      <c r="G1098" s="55">
        <f t="shared" si="144"/>
        <v>-0.5500203999998976</v>
      </c>
      <c r="H1098" s="56">
        <f t="shared" si="145"/>
        <v>-26.44281162505149</v>
      </c>
      <c r="I1098" s="56">
        <f t="shared" si="146"/>
        <v>-7.9773693769065138E-2</v>
      </c>
      <c r="J1098" s="56">
        <f t="shared" si="147"/>
        <v>-5.500203999998976E-2</v>
      </c>
      <c r="K1098" s="56">
        <f t="shared" si="148"/>
        <v>-5.6086460220629557E-3</v>
      </c>
      <c r="L1098" s="56">
        <f t="shared" si="149"/>
        <v>2822.8349979599998</v>
      </c>
      <c r="M1098" s="57"/>
      <c r="N1098" s="87">
        <v>2834</v>
      </c>
      <c r="O1098">
        <f t="shared" si="152"/>
        <v>194.42500000000223</v>
      </c>
      <c r="P1098" s="57">
        <f t="shared" si="150"/>
        <v>-2.8289592387804618E-3</v>
      </c>
      <c r="Q1098" s="81"/>
      <c r="R1098" s="81"/>
    </row>
    <row r="1099" spans="2:18" x14ac:dyDescent="0.25">
      <c r="B1099" s="79">
        <v>42894.25</v>
      </c>
      <c r="C1099" s="54">
        <f t="shared" si="151"/>
        <v>0.25</v>
      </c>
      <c r="D1099" s="68">
        <v>9145.8709999999992</v>
      </c>
      <c r="E1099" s="68">
        <v>16.5</v>
      </c>
      <c r="F1099" s="72"/>
      <c r="G1099" s="55">
        <f t="shared" si="144"/>
        <v>-0.6302233999998641</v>
      </c>
      <c r="H1099" s="56">
        <f t="shared" si="145"/>
        <v>-26.523558087899119</v>
      </c>
      <c r="I1099" s="56">
        <f t="shared" si="146"/>
        <v>-9.1406152422160283E-2</v>
      </c>
      <c r="J1099" s="56">
        <f t="shared" si="147"/>
        <v>-6.302233999998641E-2</v>
      </c>
      <c r="K1099" s="56">
        <f t="shared" si="148"/>
        <v>-6.4264888455426144E-3</v>
      </c>
      <c r="L1099" s="56">
        <f t="shared" si="149"/>
        <v>2822.82697766</v>
      </c>
      <c r="M1099" s="57"/>
      <c r="N1099" s="87">
        <v>2834</v>
      </c>
      <c r="O1099">
        <f t="shared" si="152"/>
        <v>194.42500000000223</v>
      </c>
      <c r="P1099" s="57">
        <f t="shared" si="150"/>
        <v>-3.2414730615911375E-3</v>
      </c>
      <c r="Q1099" s="81"/>
      <c r="R1099" s="81"/>
    </row>
    <row r="1100" spans="2:18" x14ac:dyDescent="0.25">
      <c r="B1100" s="79">
        <v>42894.5</v>
      </c>
      <c r="C1100" s="54">
        <f t="shared" si="151"/>
        <v>0.25</v>
      </c>
      <c r="D1100" s="68">
        <v>9143.4140000000007</v>
      </c>
      <c r="E1100" s="68">
        <v>16.5</v>
      </c>
      <c r="F1100" s="72"/>
      <c r="G1100" s="55">
        <f t="shared" si="144"/>
        <v>-0.34668560000003529</v>
      </c>
      <c r="H1100" s="56">
        <f t="shared" si="145"/>
        <v>-26.238099952363882</v>
      </c>
      <c r="I1100" s="56">
        <f t="shared" si="146"/>
        <v>-5.0282482047125113E-2</v>
      </c>
      <c r="J1100" s="56">
        <f t="shared" si="147"/>
        <v>-3.4668560000003533E-2</v>
      </c>
      <c r="K1100" s="56">
        <f t="shared" si="148"/>
        <v>-3.53520853289636E-3</v>
      </c>
      <c r="L1100" s="56">
        <f t="shared" si="149"/>
        <v>2822.8553314399996</v>
      </c>
      <c r="M1100" s="57"/>
      <c r="N1100" s="87">
        <v>2834</v>
      </c>
      <c r="O1100">
        <f t="shared" si="152"/>
        <v>194.42500000000223</v>
      </c>
      <c r="P1100" s="57">
        <f t="shared" si="150"/>
        <v>-1.7831328275686321E-3</v>
      </c>
      <c r="Q1100" s="81"/>
      <c r="R1100" s="81"/>
    </row>
    <row r="1101" spans="2:18" x14ac:dyDescent="0.25">
      <c r="B1101" s="79">
        <v>42894.75</v>
      </c>
      <c r="C1101" s="54">
        <f t="shared" si="151"/>
        <v>0.25</v>
      </c>
      <c r="D1101" s="68">
        <v>9146.2710000000006</v>
      </c>
      <c r="E1101" s="68">
        <v>16.5</v>
      </c>
      <c r="F1101" s="72"/>
      <c r="G1101" s="55">
        <f t="shared" si="144"/>
        <v>-0.67638340000003194</v>
      </c>
      <c r="H1101" s="56">
        <f t="shared" si="145"/>
        <v>-26.570030967624461</v>
      </c>
      <c r="I1101" s="56">
        <f t="shared" si="146"/>
        <v>-9.8101092654184624E-2</v>
      </c>
      <c r="J1101" s="56">
        <f t="shared" si="147"/>
        <v>-6.7638340000003197E-2</v>
      </c>
      <c r="K1101" s="56">
        <f t="shared" si="148"/>
        <v>-6.8971897511443262E-3</v>
      </c>
      <c r="L1101" s="56">
        <f t="shared" si="149"/>
        <v>2822.8223616599998</v>
      </c>
      <c r="M1101" s="57"/>
      <c r="N1101" s="87">
        <v>2834</v>
      </c>
      <c r="O1101">
        <f t="shared" si="152"/>
        <v>194.42500000000223</v>
      </c>
      <c r="P1101" s="57">
        <f t="shared" si="150"/>
        <v>-3.4788910891090353E-3</v>
      </c>
      <c r="Q1101" s="81"/>
      <c r="R1101" s="81"/>
    </row>
    <row r="1102" spans="2:18" x14ac:dyDescent="0.25">
      <c r="B1102" s="79">
        <v>42895</v>
      </c>
      <c r="C1102" s="54">
        <f t="shared" si="151"/>
        <v>0.25</v>
      </c>
      <c r="D1102" s="68">
        <v>9144.1119999999992</v>
      </c>
      <c r="E1102" s="68">
        <v>16.5</v>
      </c>
      <c r="F1102" s="72"/>
      <c r="G1102" s="55">
        <f t="shared" si="144"/>
        <v>-0.4272347999998623</v>
      </c>
      <c r="H1102" s="56">
        <f t="shared" si="145"/>
        <v>-26.31919442606204</v>
      </c>
      <c r="I1102" s="56">
        <f t="shared" si="146"/>
        <v>-6.1965152751940027E-2</v>
      </c>
      <c r="J1102" s="56">
        <f t="shared" si="147"/>
        <v>-4.2723479999986234E-2</v>
      </c>
      <c r="K1102" s="56">
        <f t="shared" si="148"/>
        <v>-4.3565816131665956E-3</v>
      </c>
      <c r="L1102" s="56">
        <f t="shared" si="149"/>
        <v>2822.8472765199999</v>
      </c>
      <c r="M1102" s="57"/>
      <c r="N1102" s="87">
        <v>2834</v>
      </c>
      <c r="O1102">
        <f t="shared" si="152"/>
        <v>194.42500000000223</v>
      </c>
      <c r="P1102" s="57">
        <f t="shared" si="150"/>
        <v>-2.1974272855849681E-3</v>
      </c>
      <c r="Q1102" s="81"/>
      <c r="R1102" s="81"/>
    </row>
    <row r="1103" spans="2:18" x14ac:dyDescent="0.25">
      <c r="B1103" s="79">
        <v>42895.25</v>
      </c>
      <c r="C1103" s="54">
        <f t="shared" si="151"/>
        <v>0.25</v>
      </c>
      <c r="D1103" s="68">
        <v>9145.2420000000002</v>
      </c>
      <c r="E1103" s="68">
        <v>16.5</v>
      </c>
      <c r="F1103" s="72"/>
      <c r="G1103" s="55">
        <f t="shared" si="144"/>
        <v>-0.55763679999997984</v>
      </c>
      <c r="H1103" s="56">
        <f t="shared" si="145"/>
        <v>-26.450479625435264</v>
      </c>
      <c r="I1103" s="56">
        <f t="shared" si="146"/>
        <v>-8.0878358907357076E-2</v>
      </c>
      <c r="J1103" s="56">
        <f t="shared" si="147"/>
        <v>-5.5763679999997984E-2</v>
      </c>
      <c r="K1103" s="56">
        <f t="shared" si="148"/>
        <v>-5.6863116714877945E-3</v>
      </c>
      <c r="L1103" s="56">
        <f t="shared" si="149"/>
        <v>2822.8342363199999</v>
      </c>
      <c r="M1103" s="57"/>
      <c r="N1103" s="87">
        <v>2834</v>
      </c>
      <c r="O1103">
        <f t="shared" si="152"/>
        <v>194.42500000000223</v>
      </c>
      <c r="P1103" s="57">
        <f t="shared" si="150"/>
        <v>-2.8681332133211955E-3</v>
      </c>
      <c r="Q1103" s="81"/>
      <c r="R1103" s="81"/>
    </row>
    <row r="1104" spans="2:18" x14ac:dyDescent="0.25">
      <c r="B1104" s="79">
        <v>42895.5</v>
      </c>
      <c r="C1104" s="54">
        <f t="shared" si="151"/>
        <v>0.25</v>
      </c>
      <c r="D1104" s="68">
        <v>9142.9179999999997</v>
      </c>
      <c r="E1104" s="68">
        <v>16.5</v>
      </c>
      <c r="F1104" s="72"/>
      <c r="G1104" s="55">
        <f t="shared" si="144"/>
        <v>-0.28944719999991941</v>
      </c>
      <c r="H1104" s="56">
        <f t="shared" si="145"/>
        <v>-26.180474208863416</v>
      </c>
      <c r="I1104" s="56">
        <f t="shared" si="146"/>
        <v>-4.1980756159428312E-2</v>
      </c>
      <c r="J1104" s="56">
        <f t="shared" si="147"/>
        <v>-2.8944719999991944E-2</v>
      </c>
      <c r="K1104" s="56">
        <f t="shared" si="148"/>
        <v>-2.9515394099511785E-3</v>
      </c>
      <c r="L1104" s="56">
        <f t="shared" si="149"/>
        <v>2822.8610552800001</v>
      </c>
      <c r="M1104" s="57"/>
      <c r="N1104" s="87">
        <v>2834</v>
      </c>
      <c r="O1104">
        <f t="shared" si="152"/>
        <v>194.42500000000223</v>
      </c>
      <c r="P1104" s="57">
        <f t="shared" si="150"/>
        <v>-1.4887344734469132E-3</v>
      </c>
      <c r="Q1104" s="81"/>
      <c r="R1104" s="81"/>
    </row>
    <row r="1105" spans="2:18" x14ac:dyDescent="0.25">
      <c r="B1105" s="79">
        <v>42895.75</v>
      </c>
      <c r="C1105" s="54">
        <f t="shared" si="151"/>
        <v>0.25</v>
      </c>
      <c r="D1105" s="68">
        <v>9143.8490000000002</v>
      </c>
      <c r="E1105" s="68">
        <v>16.5</v>
      </c>
      <c r="F1105" s="72"/>
      <c r="G1105" s="55">
        <f t="shared" si="144"/>
        <v>-0.3968845999999765</v>
      </c>
      <c r="H1105" s="56">
        <f t="shared" si="145"/>
        <v>-26.288638747026198</v>
      </c>
      <c r="I1105" s="56">
        <f t="shared" si="146"/>
        <v>-5.7563229549416589E-2</v>
      </c>
      <c r="J1105" s="56">
        <f t="shared" si="147"/>
        <v>-3.968845999999765E-2</v>
      </c>
      <c r="K1105" s="56">
        <f t="shared" si="148"/>
        <v>-4.0470957677357601E-3</v>
      </c>
      <c r="L1105" s="56">
        <f t="shared" si="149"/>
        <v>2822.8503115399999</v>
      </c>
      <c r="M1105" s="57"/>
      <c r="N1105" s="87">
        <v>2834</v>
      </c>
      <c r="O1105">
        <f t="shared" si="152"/>
        <v>194.42500000000223</v>
      </c>
      <c r="P1105" s="57">
        <f t="shared" si="150"/>
        <v>-2.041324932493105E-3</v>
      </c>
      <c r="Q1105" s="81"/>
      <c r="R1105" s="81"/>
    </row>
    <row r="1106" spans="2:18" x14ac:dyDescent="0.25">
      <c r="B1106" s="79">
        <v>42896</v>
      </c>
      <c r="C1106" s="54">
        <f t="shared" si="151"/>
        <v>0.25</v>
      </c>
      <c r="D1106" s="68">
        <v>9143.0519999999997</v>
      </c>
      <c r="E1106" s="68">
        <v>16.5</v>
      </c>
      <c r="F1106" s="72"/>
      <c r="G1106" s="55">
        <f t="shared" si="144"/>
        <v>-0.3049107999999211</v>
      </c>
      <c r="H1106" s="56">
        <f t="shared" si="145"/>
        <v>-26.196042443522856</v>
      </c>
      <c r="I1106" s="56">
        <f t="shared" si="146"/>
        <v>-4.4223561137148551E-2</v>
      </c>
      <c r="J1106" s="56">
        <f t="shared" si="147"/>
        <v>-3.0491079999992111E-2</v>
      </c>
      <c r="K1106" s="56">
        <f t="shared" si="148"/>
        <v>-3.1092242133271956E-3</v>
      </c>
      <c r="L1106" s="56">
        <f t="shared" si="149"/>
        <v>2822.8595089199998</v>
      </c>
      <c r="M1106" s="57"/>
      <c r="N1106" s="87">
        <v>2834</v>
      </c>
      <c r="O1106">
        <f t="shared" si="152"/>
        <v>194.42500000000223</v>
      </c>
      <c r="P1106" s="57">
        <f t="shared" si="150"/>
        <v>-1.5682695126651284E-3</v>
      </c>
      <c r="Q1106" s="81"/>
      <c r="R1106" s="81"/>
    </row>
    <row r="1107" spans="2:18" x14ac:dyDescent="0.25">
      <c r="B1107" s="79">
        <v>42896.25</v>
      </c>
      <c r="C1107" s="54">
        <f t="shared" si="151"/>
        <v>0.25</v>
      </c>
      <c r="D1107" s="68">
        <v>9144.1119999999992</v>
      </c>
      <c r="E1107" s="68">
        <v>16.5</v>
      </c>
      <c r="F1107" s="72"/>
      <c r="G1107" s="55">
        <f t="shared" si="144"/>
        <v>-0.4272347999998623</v>
      </c>
      <c r="H1107" s="56">
        <f t="shared" si="145"/>
        <v>-26.31919442606204</v>
      </c>
      <c r="I1107" s="56">
        <f t="shared" si="146"/>
        <v>-6.1965152751940027E-2</v>
      </c>
      <c r="J1107" s="56">
        <f t="shared" si="147"/>
        <v>-4.2723479999986234E-2</v>
      </c>
      <c r="K1107" s="56">
        <f t="shared" si="148"/>
        <v>-4.3565816131665956E-3</v>
      </c>
      <c r="L1107" s="56">
        <f t="shared" si="149"/>
        <v>2822.8472765199999</v>
      </c>
      <c r="M1107" s="57"/>
      <c r="N1107" s="87">
        <v>2834</v>
      </c>
      <c r="O1107">
        <f t="shared" si="152"/>
        <v>194.42500000000223</v>
      </c>
      <c r="P1107" s="57">
        <f t="shared" si="150"/>
        <v>-2.1974272855849681E-3</v>
      </c>
      <c r="Q1107" s="81"/>
      <c r="R1107" s="81"/>
    </row>
    <row r="1108" spans="2:18" x14ac:dyDescent="0.25">
      <c r="B1108" s="79">
        <v>42896.5</v>
      </c>
      <c r="C1108" s="54">
        <f t="shared" si="151"/>
        <v>0.25</v>
      </c>
      <c r="D1108" s="68">
        <v>9142.1530000000002</v>
      </c>
      <c r="E1108" s="68">
        <v>16.5</v>
      </c>
      <c r="F1108" s="72"/>
      <c r="G1108" s="55">
        <f t="shared" si="144"/>
        <v>-0.20116619999998656</v>
      </c>
      <c r="H1108" s="56">
        <f t="shared" si="145"/>
        <v>-26.091596003996528</v>
      </c>
      <c r="I1108" s="56">
        <f t="shared" si="146"/>
        <v>-2.9176682965738047E-2</v>
      </c>
      <c r="J1108" s="56">
        <f t="shared" si="147"/>
        <v>-2.0116619999998656E-2</v>
      </c>
      <c r="K1108" s="56">
        <f t="shared" si="148"/>
        <v>-2.0513239279918629E-3</v>
      </c>
      <c r="L1108" s="56">
        <f t="shared" si="149"/>
        <v>2822.8698833799999</v>
      </c>
      <c r="M1108" s="57"/>
      <c r="N1108" s="87">
        <v>2834</v>
      </c>
      <c r="O1108">
        <f t="shared" si="152"/>
        <v>194.42500000000223</v>
      </c>
      <c r="P1108" s="57">
        <f t="shared" si="150"/>
        <v>-1.0346724958209296E-3</v>
      </c>
      <c r="Q1108" s="81"/>
      <c r="R1108" s="81"/>
    </row>
    <row r="1109" spans="2:18" x14ac:dyDescent="0.25">
      <c r="B1109" s="79">
        <v>42896.75</v>
      </c>
      <c r="C1109" s="54">
        <f t="shared" si="151"/>
        <v>0.25</v>
      </c>
      <c r="D1109" s="68">
        <v>9144.18</v>
      </c>
      <c r="E1109" s="68">
        <v>16.5</v>
      </c>
      <c r="F1109" s="72"/>
      <c r="G1109" s="55">
        <f t="shared" si="144"/>
        <v>-0.43508199999999159</v>
      </c>
      <c r="H1109" s="56">
        <f t="shared" si="145"/>
        <v>-26.327094758621342</v>
      </c>
      <c r="I1109" s="56">
        <f t="shared" si="146"/>
        <v>-6.3103292591398782E-2</v>
      </c>
      <c r="J1109" s="56">
        <f t="shared" si="147"/>
        <v>-4.3508199999999164E-2</v>
      </c>
      <c r="K1109" s="56">
        <f t="shared" si="148"/>
        <v>-4.4366007671199142E-3</v>
      </c>
      <c r="L1109" s="56">
        <f t="shared" si="149"/>
        <v>2822.8464918</v>
      </c>
      <c r="M1109" s="57"/>
      <c r="N1109" s="87">
        <v>2834</v>
      </c>
      <c r="O1109">
        <f t="shared" si="152"/>
        <v>194.42500000000223</v>
      </c>
      <c r="P1109" s="57">
        <f t="shared" si="150"/>
        <v>-2.2377883502635288E-3</v>
      </c>
      <c r="Q1109" s="81"/>
      <c r="R1109" s="81"/>
    </row>
    <row r="1110" spans="2:18" x14ac:dyDescent="0.25">
      <c r="B1110" s="79">
        <v>42897</v>
      </c>
      <c r="C1110" s="54">
        <f t="shared" si="151"/>
        <v>0.25</v>
      </c>
      <c r="D1110" s="68">
        <v>9142.8169999999991</v>
      </c>
      <c r="E1110" s="68">
        <v>16.5</v>
      </c>
      <c r="F1110" s="72"/>
      <c r="G1110" s="55">
        <f t="shared" si="144"/>
        <v>-0.27779179999985393</v>
      </c>
      <c r="H1110" s="56">
        <f t="shared" si="145"/>
        <v>-26.168739947607946</v>
      </c>
      <c r="I1110" s="56">
        <f t="shared" si="146"/>
        <v>-4.0290283750838811E-2</v>
      </c>
      <c r="J1110" s="56">
        <f t="shared" si="147"/>
        <v>-2.7779179999985394E-2</v>
      </c>
      <c r="K1110" s="56">
        <f t="shared" si="148"/>
        <v>-2.8326874312865104E-3</v>
      </c>
      <c r="L1110" s="56">
        <f t="shared" si="149"/>
        <v>2822.8622208199999</v>
      </c>
      <c r="M1110" s="57"/>
      <c r="N1110" s="87">
        <v>2834</v>
      </c>
      <c r="O1110">
        <f t="shared" si="152"/>
        <v>194.42500000000223</v>
      </c>
      <c r="P1110" s="57">
        <f t="shared" si="150"/>
        <v>-1.4287864214985251E-3</v>
      </c>
      <c r="Q1110" s="81"/>
      <c r="R1110" s="81"/>
    </row>
    <row r="1111" spans="2:18" x14ac:dyDescent="0.25">
      <c r="B1111" s="79">
        <v>42897.25</v>
      </c>
      <c r="C1111" s="54">
        <f t="shared" si="151"/>
        <v>0.25</v>
      </c>
      <c r="D1111" s="68">
        <v>9144.9419999999991</v>
      </c>
      <c r="E1111" s="68">
        <v>16.5</v>
      </c>
      <c r="F1111" s="72"/>
      <c r="G1111" s="55">
        <f t="shared" si="144"/>
        <v>-0.52301679999985384</v>
      </c>
      <c r="H1111" s="56">
        <f t="shared" si="145"/>
        <v>-26.415625093518202</v>
      </c>
      <c r="I1111" s="56">
        <f t="shared" si="146"/>
        <v>-7.5857153733338803E-2</v>
      </c>
      <c r="J1111" s="56">
        <f t="shared" si="147"/>
        <v>-5.230167999998539E-2</v>
      </c>
      <c r="K1111" s="56">
        <f t="shared" si="148"/>
        <v>-5.33328599228651E-3</v>
      </c>
      <c r="L1111" s="56">
        <f t="shared" si="149"/>
        <v>2822.8376983200001</v>
      </c>
      <c r="M1111" s="57"/>
      <c r="N1111" s="87">
        <v>2834</v>
      </c>
      <c r="O1111">
        <f t="shared" si="152"/>
        <v>194.42500000000223</v>
      </c>
      <c r="P1111" s="57">
        <f t="shared" si="150"/>
        <v>-2.6900696926827716E-3</v>
      </c>
      <c r="Q1111" s="81"/>
      <c r="R1111" s="81"/>
    </row>
    <row r="1112" spans="2:18" x14ac:dyDescent="0.25">
      <c r="B1112" s="79">
        <v>42897.5</v>
      </c>
      <c r="C1112" s="54">
        <f t="shared" si="151"/>
        <v>0.25</v>
      </c>
      <c r="D1112" s="68">
        <v>9145.1759999999995</v>
      </c>
      <c r="E1112" s="68">
        <v>16.600000000000001</v>
      </c>
      <c r="F1112" s="72"/>
      <c r="G1112" s="55">
        <f t="shared" ref="G1112:G1175" si="153">$N$5*(D1112-J$18)-($N$7*($L$18-E1112))</f>
        <v>-0.55145039999989753</v>
      </c>
      <c r="H1112" s="56">
        <f t="shared" ref="H1112:H1175" si="154">($K$9*(D1112)^2)+($N$9*D1112)+$P$9</f>
        <v>-26.44281162505149</v>
      </c>
      <c r="I1112" s="56">
        <f t="shared" ref="I1112:I1175" si="155">G1112*0.1450377/1</f>
        <v>-7.998109768006513E-2</v>
      </c>
      <c r="J1112" s="56">
        <f t="shared" ref="J1112:J1175" si="156">G1112*0.1/1</f>
        <v>-5.5145039999989758E-2</v>
      </c>
      <c r="K1112" s="56">
        <f t="shared" ref="K1112:K1175" si="157">+G1112*0.01019716/1</f>
        <v>-5.6232279608629549E-3</v>
      </c>
      <c r="L1112" s="56">
        <f t="shared" ref="L1112:L1175" si="158">+J1112+$J$21</f>
        <v>2822.83485496</v>
      </c>
      <c r="M1112" s="57"/>
      <c r="N1112" s="87">
        <v>2834</v>
      </c>
      <c r="O1112">
        <f t="shared" si="152"/>
        <v>194.42500000000223</v>
      </c>
      <c r="P1112" s="57">
        <f t="shared" si="150"/>
        <v>-2.8363142599968686E-3</v>
      </c>
      <c r="Q1112" s="81"/>
      <c r="R1112" s="81"/>
    </row>
    <row r="1113" spans="2:18" x14ac:dyDescent="0.25">
      <c r="B1113" s="79">
        <v>42897.75</v>
      </c>
      <c r="C1113" s="54">
        <f t="shared" si="151"/>
        <v>0.25</v>
      </c>
      <c r="D1113" s="68">
        <v>9146.0049999999992</v>
      </c>
      <c r="E1113" s="68">
        <v>16.600000000000001</v>
      </c>
      <c r="F1113" s="72"/>
      <c r="G1113" s="55">
        <f t="shared" si="153"/>
        <v>-0.64711699999986561</v>
      </c>
      <c r="H1113" s="56">
        <f t="shared" si="154"/>
        <v>-26.539126494847324</v>
      </c>
      <c r="I1113" s="56">
        <f t="shared" si="155"/>
        <v>-9.3856361310880501E-2</v>
      </c>
      <c r="J1113" s="56">
        <f t="shared" si="156"/>
        <v>-6.4711699999986563E-2</v>
      </c>
      <c r="K1113" s="56">
        <f t="shared" si="157"/>
        <v>-6.5987555877186294E-3</v>
      </c>
      <c r="L1113" s="56">
        <f t="shared" si="158"/>
        <v>2822.8252883</v>
      </c>
      <c r="M1113" s="57"/>
      <c r="N1113" s="87">
        <v>2834</v>
      </c>
      <c r="O1113">
        <f t="shared" si="152"/>
        <v>194.42500000000223</v>
      </c>
      <c r="P1113" s="57">
        <f t="shared" si="150"/>
        <v>-3.3283631220257588E-3</v>
      </c>
      <c r="Q1113" s="81"/>
      <c r="R1113" s="81"/>
    </row>
    <row r="1114" spans="2:18" x14ac:dyDescent="0.25">
      <c r="B1114" s="79">
        <v>42898</v>
      </c>
      <c r="C1114" s="54">
        <f t="shared" si="151"/>
        <v>0.25</v>
      </c>
      <c r="D1114" s="68">
        <v>9145.6049999999996</v>
      </c>
      <c r="E1114" s="68">
        <v>16.5</v>
      </c>
      <c r="F1114" s="72"/>
      <c r="G1114" s="55">
        <f t="shared" si="153"/>
        <v>-0.59952699999990755</v>
      </c>
      <c r="H1114" s="56">
        <f t="shared" si="154"/>
        <v>-26.492653661448685</v>
      </c>
      <c r="I1114" s="56">
        <f t="shared" si="155"/>
        <v>-8.6954017167886588E-2</v>
      </c>
      <c r="J1114" s="56">
        <f t="shared" si="156"/>
        <v>-5.9952699999990755E-2</v>
      </c>
      <c r="K1114" s="56">
        <f t="shared" si="157"/>
        <v>-6.1134727433190574E-3</v>
      </c>
      <c r="L1114" s="56">
        <f t="shared" si="158"/>
        <v>2822.8300472999999</v>
      </c>
      <c r="M1114" s="57"/>
      <c r="N1114" s="87">
        <v>2834</v>
      </c>
      <c r="O1114">
        <f t="shared" si="152"/>
        <v>194.42500000000223</v>
      </c>
      <c r="P1114" s="57">
        <f t="shared" si="150"/>
        <v>-3.0835900732925328E-3</v>
      </c>
      <c r="Q1114" s="81"/>
      <c r="R1114" s="81"/>
    </row>
    <row r="1115" spans="2:18" x14ac:dyDescent="0.25">
      <c r="B1115" s="79">
        <v>42898.25</v>
      </c>
      <c r="C1115" s="54">
        <f t="shared" si="151"/>
        <v>0.25</v>
      </c>
      <c r="D1115" s="68">
        <v>9143.1830000000009</v>
      </c>
      <c r="E1115" s="68">
        <v>16.600000000000001</v>
      </c>
      <c r="F1115" s="72"/>
      <c r="G1115" s="55">
        <f t="shared" si="153"/>
        <v>-0.3214582000000622</v>
      </c>
      <c r="H1115" s="56">
        <f t="shared" si="154"/>
        <v>-26.211262143173371</v>
      </c>
      <c r="I1115" s="56">
        <f t="shared" si="155"/>
        <v>-4.6623557974149021E-2</v>
      </c>
      <c r="J1115" s="56">
        <f t="shared" si="156"/>
        <v>-3.2145820000006223E-2</v>
      </c>
      <c r="K1115" s="56">
        <f t="shared" si="157"/>
        <v>-3.2779606987126345E-3</v>
      </c>
      <c r="L1115" s="56">
        <f t="shared" si="158"/>
        <v>2822.8578541799998</v>
      </c>
      <c r="M1115" s="57"/>
      <c r="N1115" s="87">
        <v>2834</v>
      </c>
      <c r="O1115">
        <f t="shared" si="152"/>
        <v>194.42500000000223</v>
      </c>
      <c r="P1115" s="57">
        <f t="shared" ref="P1115:P1178" si="159">G1115/O1115</f>
        <v>-1.6533789378940904E-3</v>
      </c>
      <c r="Q1115" s="81"/>
      <c r="R1115" s="81"/>
    </row>
    <row r="1116" spans="2:18" x14ac:dyDescent="0.25">
      <c r="B1116" s="79">
        <v>42898.5</v>
      </c>
      <c r="C1116" s="54">
        <f t="shared" ref="C1116:C1179" si="160">B1116-B1115</f>
        <v>0.25</v>
      </c>
      <c r="D1116" s="68">
        <v>9146.0360000000001</v>
      </c>
      <c r="E1116" s="68">
        <v>16.5</v>
      </c>
      <c r="F1116" s="72"/>
      <c r="G1116" s="55">
        <f t="shared" si="153"/>
        <v>-0.64926439999996477</v>
      </c>
      <c r="H1116" s="56">
        <f t="shared" si="154"/>
        <v>-26.542728142344458</v>
      </c>
      <c r="I1116" s="56">
        <f t="shared" si="155"/>
        <v>-9.4167815267874891E-2</v>
      </c>
      <c r="J1116" s="56">
        <f t="shared" si="156"/>
        <v>-6.4926439999996477E-2</v>
      </c>
      <c r="K1116" s="56">
        <f t="shared" si="157"/>
        <v>-6.6206529691036405E-3</v>
      </c>
      <c r="L1116" s="56">
        <f t="shared" si="158"/>
        <v>2822.82507356</v>
      </c>
      <c r="M1116" s="57"/>
      <c r="N1116" s="87">
        <v>2834</v>
      </c>
      <c r="O1116">
        <f t="shared" ref="O1116:O1179" si="161">(N1116-J$21)*O$20</f>
        <v>194.42500000000223</v>
      </c>
      <c r="P1116" s="57">
        <f t="shared" si="159"/>
        <v>-3.3394079979424318E-3</v>
      </c>
      <c r="Q1116" s="81"/>
      <c r="R1116" s="81"/>
    </row>
    <row r="1117" spans="2:18" x14ac:dyDescent="0.25">
      <c r="B1117" s="79">
        <v>42898.75</v>
      </c>
      <c r="C1117" s="54">
        <f t="shared" si="160"/>
        <v>0.25</v>
      </c>
      <c r="D1117" s="68">
        <v>9143.48</v>
      </c>
      <c r="E1117" s="68">
        <v>16.600000000000001</v>
      </c>
      <c r="F1117" s="72"/>
      <c r="G1117" s="55">
        <f t="shared" si="153"/>
        <v>-0.35573199999990768</v>
      </c>
      <c r="H1117" s="56">
        <f t="shared" si="154"/>
        <v>-26.245767902114039</v>
      </c>
      <c r="I1117" s="56">
        <f t="shared" si="155"/>
        <v>-5.1594551096386609E-2</v>
      </c>
      <c r="J1117" s="56">
        <f t="shared" si="156"/>
        <v>-3.5573199999990771E-2</v>
      </c>
      <c r="K1117" s="56">
        <f t="shared" si="157"/>
        <v>-3.6274561211190586E-3</v>
      </c>
      <c r="L1117" s="56">
        <f t="shared" si="158"/>
        <v>2822.8544268000001</v>
      </c>
      <c r="M1117" s="57"/>
      <c r="N1117" s="87">
        <v>2834</v>
      </c>
      <c r="O1117">
        <f t="shared" si="161"/>
        <v>194.42500000000223</v>
      </c>
      <c r="P1117" s="57">
        <f t="shared" si="159"/>
        <v>-1.8296618233246938E-3</v>
      </c>
      <c r="Q1117" s="81"/>
      <c r="R1117" s="81"/>
    </row>
    <row r="1118" spans="2:18" x14ac:dyDescent="0.25">
      <c r="B1118" s="79">
        <v>42899</v>
      </c>
      <c r="C1118" s="54">
        <f t="shared" si="160"/>
        <v>0.25</v>
      </c>
      <c r="D1118" s="68">
        <v>9143.8799999999992</v>
      </c>
      <c r="E1118" s="68">
        <v>16.5</v>
      </c>
      <c r="F1118" s="72"/>
      <c r="G1118" s="55">
        <f t="shared" si="153"/>
        <v>-0.40046199999986565</v>
      </c>
      <c r="H1118" s="56">
        <f t="shared" si="154"/>
        <v>-26.292240365422685</v>
      </c>
      <c r="I1118" s="56">
        <f t="shared" si="155"/>
        <v>-5.808208741738051E-2</v>
      </c>
      <c r="J1118" s="56">
        <f t="shared" si="156"/>
        <v>-4.004619999998657E-2</v>
      </c>
      <c r="K1118" s="56">
        <f t="shared" si="157"/>
        <v>-4.0835750879186297E-3</v>
      </c>
      <c r="L1118" s="56">
        <f t="shared" si="158"/>
        <v>2822.8499538000001</v>
      </c>
      <c r="M1118" s="57"/>
      <c r="N1118" s="87">
        <v>2834</v>
      </c>
      <c r="O1118">
        <f t="shared" si="161"/>
        <v>194.42500000000223</v>
      </c>
      <c r="P1118" s="57">
        <f t="shared" si="159"/>
        <v>-2.0597248296251049E-3</v>
      </c>
      <c r="Q1118" s="81"/>
      <c r="R1118" s="81"/>
    </row>
    <row r="1119" spans="2:18" x14ac:dyDescent="0.25">
      <c r="B1119" s="79">
        <v>42899.25</v>
      </c>
      <c r="C1119" s="54">
        <f t="shared" si="160"/>
        <v>0.25</v>
      </c>
      <c r="D1119" s="68">
        <v>9144.2119999999995</v>
      </c>
      <c r="E1119" s="68">
        <v>16.600000000000001</v>
      </c>
      <c r="F1119" s="72"/>
      <c r="G1119" s="55">
        <f t="shared" si="153"/>
        <v>-0.44020479999990431</v>
      </c>
      <c r="H1119" s="56">
        <f t="shared" si="154"/>
        <v>-26.330812562875508</v>
      </c>
      <c r="I1119" s="56">
        <f t="shared" si="155"/>
        <v>-6.3846291720946122E-2</v>
      </c>
      <c r="J1119" s="56">
        <f t="shared" si="156"/>
        <v>-4.4020479999990432E-2</v>
      </c>
      <c r="K1119" s="56">
        <f t="shared" si="157"/>
        <v>-4.4888387783670247E-3</v>
      </c>
      <c r="L1119" s="56">
        <f t="shared" si="158"/>
        <v>2822.8459795199997</v>
      </c>
      <c r="M1119" s="57"/>
      <c r="N1119" s="87">
        <v>2834</v>
      </c>
      <c r="O1119">
        <f t="shared" si="161"/>
        <v>194.42500000000223</v>
      </c>
      <c r="P1119" s="57">
        <f t="shared" si="159"/>
        <v>-2.2641368136808501E-3</v>
      </c>
      <c r="Q1119" s="81"/>
      <c r="R1119" s="81"/>
    </row>
    <row r="1120" spans="2:18" x14ac:dyDescent="0.25">
      <c r="B1120" s="79">
        <v>42899.5</v>
      </c>
      <c r="C1120" s="54">
        <f t="shared" si="160"/>
        <v>0.25</v>
      </c>
      <c r="D1120" s="68">
        <v>9143.6149999999998</v>
      </c>
      <c r="E1120" s="68">
        <v>16.5</v>
      </c>
      <c r="F1120" s="72"/>
      <c r="G1120" s="55">
        <f t="shared" si="153"/>
        <v>-0.36988099999993285</v>
      </c>
      <c r="H1120" s="56">
        <f t="shared" si="154"/>
        <v>-26.261452350692707</v>
      </c>
      <c r="I1120" s="56">
        <f t="shared" si="155"/>
        <v>-5.3646689513690254E-2</v>
      </c>
      <c r="J1120" s="56">
        <f t="shared" si="156"/>
        <v>-3.6988099999993286E-2</v>
      </c>
      <c r="K1120" s="56">
        <f t="shared" si="157"/>
        <v>-3.7717357379593152E-3</v>
      </c>
      <c r="L1120" s="56">
        <f t="shared" si="158"/>
        <v>2822.8530118999997</v>
      </c>
      <c r="M1120" s="57"/>
      <c r="N1120" s="87">
        <v>2834</v>
      </c>
      <c r="O1120">
        <f t="shared" si="161"/>
        <v>194.42500000000223</v>
      </c>
      <c r="P1120" s="57">
        <f t="shared" si="159"/>
        <v>-1.9024353863954153E-3</v>
      </c>
      <c r="Q1120" s="81"/>
      <c r="R1120" s="81"/>
    </row>
    <row r="1121" spans="2:18" x14ac:dyDescent="0.25">
      <c r="B1121" s="79">
        <v>42899.75</v>
      </c>
      <c r="C1121" s="54">
        <f t="shared" si="160"/>
        <v>0.25</v>
      </c>
      <c r="D1121" s="68">
        <v>9145.7060000000001</v>
      </c>
      <c r="E1121" s="68">
        <v>16.5</v>
      </c>
      <c r="F1121" s="72"/>
      <c r="G1121" s="55">
        <f t="shared" si="153"/>
        <v>-0.61118239999997304</v>
      </c>
      <c r="H1121" s="56">
        <f t="shared" si="154"/>
        <v>-26.504388045307451</v>
      </c>
      <c r="I1121" s="56">
        <f t="shared" si="155"/>
        <v>-8.8644489576476082E-2</v>
      </c>
      <c r="J1121" s="56">
        <f t="shared" si="156"/>
        <v>-6.1118239999997305E-2</v>
      </c>
      <c r="K1121" s="56">
        <f t="shared" si="157"/>
        <v>-6.2323247219837254E-3</v>
      </c>
      <c r="L1121" s="56">
        <f t="shared" si="158"/>
        <v>2822.8288817600001</v>
      </c>
      <c r="M1121" s="57"/>
      <c r="N1121" s="87">
        <v>2834</v>
      </c>
      <c r="O1121">
        <f t="shared" si="161"/>
        <v>194.42500000000223</v>
      </c>
      <c r="P1121" s="57">
        <f t="shared" si="159"/>
        <v>-3.1435381252409209E-3</v>
      </c>
      <c r="Q1121" s="81"/>
      <c r="R1121" s="81"/>
    </row>
    <row r="1122" spans="2:18" x14ac:dyDescent="0.25">
      <c r="B1122" s="79">
        <v>42900</v>
      </c>
      <c r="C1122" s="54">
        <f t="shared" si="160"/>
        <v>0.25</v>
      </c>
      <c r="D1122" s="68">
        <v>9144.6080000000002</v>
      </c>
      <c r="E1122" s="68">
        <v>16.600000000000001</v>
      </c>
      <c r="F1122" s="72"/>
      <c r="G1122" s="55">
        <f t="shared" si="153"/>
        <v>-0.48590319999997827</v>
      </c>
      <c r="H1122" s="56">
        <f t="shared" si="154"/>
        <v>-26.37682042741676</v>
      </c>
      <c r="I1122" s="56">
        <f t="shared" si="155"/>
        <v>-7.0474282550636841E-2</v>
      </c>
      <c r="J1122" s="56">
        <f t="shared" si="156"/>
        <v>-4.8590319999997827E-2</v>
      </c>
      <c r="K1122" s="56">
        <f t="shared" si="157"/>
        <v>-4.9548326749117785E-3</v>
      </c>
      <c r="L1122" s="56">
        <f t="shared" si="158"/>
        <v>2822.8414096799997</v>
      </c>
      <c r="M1122" s="57"/>
      <c r="N1122" s="87">
        <v>2834</v>
      </c>
      <c r="O1122">
        <f t="shared" si="161"/>
        <v>194.42500000000223</v>
      </c>
      <c r="P1122" s="57">
        <f t="shared" si="159"/>
        <v>-2.4991806609230946E-3</v>
      </c>
      <c r="Q1122" s="81"/>
      <c r="R1122" s="81"/>
    </row>
    <row r="1123" spans="2:18" x14ac:dyDescent="0.25">
      <c r="B1123" s="79">
        <v>42900.25</v>
      </c>
      <c r="C1123" s="54">
        <f t="shared" si="160"/>
        <v>0.25</v>
      </c>
      <c r="D1123" s="68">
        <v>9144.7099999999991</v>
      </c>
      <c r="E1123" s="68">
        <v>16.600000000000001</v>
      </c>
      <c r="F1123" s="72"/>
      <c r="G1123" s="55">
        <f t="shared" si="153"/>
        <v>-0.49767399999985734</v>
      </c>
      <c r="H1123" s="56">
        <f t="shared" si="154"/>
        <v>-26.388670949038442</v>
      </c>
      <c r="I1123" s="56">
        <f t="shared" si="155"/>
        <v>-7.2181492309779299E-2</v>
      </c>
      <c r="J1123" s="56">
        <f t="shared" si="156"/>
        <v>-4.9767399999985737E-2</v>
      </c>
      <c r="K1123" s="56">
        <f t="shared" si="157"/>
        <v>-5.074861405838545E-3</v>
      </c>
      <c r="L1123" s="56">
        <f t="shared" si="158"/>
        <v>2822.8402326</v>
      </c>
      <c r="M1123" s="57"/>
      <c r="N1123" s="87">
        <v>2834</v>
      </c>
      <c r="O1123">
        <f t="shared" si="161"/>
        <v>194.42500000000223</v>
      </c>
      <c r="P1123" s="57">
        <f t="shared" si="159"/>
        <v>-2.5597222579393166E-3</v>
      </c>
      <c r="Q1123" s="81"/>
      <c r="R1123" s="81"/>
    </row>
    <row r="1124" spans="2:18" x14ac:dyDescent="0.25">
      <c r="B1124" s="79">
        <v>42900.5</v>
      </c>
      <c r="C1124" s="54">
        <f t="shared" si="160"/>
        <v>0.25</v>
      </c>
      <c r="D1124" s="68">
        <v>9144.8089999999993</v>
      </c>
      <c r="E1124" s="68">
        <v>16.600000000000001</v>
      </c>
      <c r="F1124" s="72"/>
      <c r="G1124" s="55">
        <f t="shared" si="153"/>
        <v>-0.50909859999987572</v>
      </c>
      <c r="H1124" s="56">
        <f t="shared" si="154"/>
        <v>-26.400172930238796</v>
      </c>
      <c r="I1124" s="56">
        <f t="shared" si="155"/>
        <v>-7.3838490017201969E-2</v>
      </c>
      <c r="J1124" s="56">
        <f t="shared" si="156"/>
        <v>-5.0909859999987574E-2</v>
      </c>
      <c r="K1124" s="56">
        <f t="shared" si="157"/>
        <v>-5.1913598799747333E-3</v>
      </c>
      <c r="L1124" s="56">
        <f t="shared" si="158"/>
        <v>2822.8390901399998</v>
      </c>
      <c r="M1124" s="57"/>
      <c r="N1124" s="87">
        <v>2834</v>
      </c>
      <c r="O1124">
        <f t="shared" si="161"/>
        <v>194.42500000000223</v>
      </c>
      <c r="P1124" s="57">
        <f t="shared" si="159"/>
        <v>-2.6184832197498772E-3</v>
      </c>
      <c r="Q1124" s="81"/>
      <c r="R1124" s="81"/>
    </row>
    <row r="1125" spans="2:18" x14ac:dyDescent="0.25">
      <c r="B1125" s="79">
        <v>42900.75</v>
      </c>
      <c r="C1125" s="54">
        <f t="shared" si="160"/>
        <v>0.25</v>
      </c>
      <c r="D1125" s="68">
        <v>9144.7430000000004</v>
      </c>
      <c r="E1125" s="68">
        <v>16.600000000000001</v>
      </c>
      <c r="F1125" s="72"/>
      <c r="G1125" s="55">
        <f t="shared" si="153"/>
        <v>-0.50148220000000332</v>
      </c>
      <c r="H1125" s="56">
        <f t="shared" si="154"/>
        <v>-26.392504942298046</v>
      </c>
      <c r="I1125" s="56">
        <f t="shared" si="155"/>
        <v>-7.2733824878940478E-2</v>
      </c>
      <c r="J1125" s="56">
        <f t="shared" si="156"/>
        <v>-5.0148220000000333E-2</v>
      </c>
      <c r="K1125" s="56">
        <f t="shared" si="157"/>
        <v>-5.1136942305520343E-3</v>
      </c>
      <c r="L1125" s="56">
        <f t="shared" si="158"/>
        <v>2822.8398517799997</v>
      </c>
      <c r="M1125" s="57"/>
      <c r="N1125" s="87">
        <v>2834</v>
      </c>
      <c r="O1125">
        <f t="shared" si="161"/>
        <v>194.42500000000223</v>
      </c>
      <c r="P1125" s="57">
        <f t="shared" si="159"/>
        <v>-2.5793092452102229E-3</v>
      </c>
      <c r="Q1125" s="81"/>
      <c r="R1125" s="81"/>
    </row>
    <row r="1126" spans="2:18" x14ac:dyDescent="0.25">
      <c r="B1126" s="79">
        <v>42901</v>
      </c>
      <c r="C1126" s="54">
        <f t="shared" si="160"/>
        <v>0.25</v>
      </c>
      <c r="D1126" s="68">
        <v>9143.4480000000003</v>
      </c>
      <c r="E1126" s="68">
        <v>16.600000000000001</v>
      </c>
      <c r="F1126" s="72"/>
      <c r="G1126" s="55">
        <f t="shared" si="153"/>
        <v>-0.352039199999995</v>
      </c>
      <c r="H1126" s="56">
        <f t="shared" si="154"/>
        <v>-26.242050108058947</v>
      </c>
      <c r="I1126" s="56">
        <f t="shared" si="155"/>
        <v>-5.105895587783927E-2</v>
      </c>
      <c r="J1126" s="56">
        <f t="shared" si="156"/>
        <v>-3.52039199999995E-2</v>
      </c>
      <c r="K1126" s="56">
        <f t="shared" si="157"/>
        <v>-3.589800048671949E-3</v>
      </c>
      <c r="L1126" s="56">
        <f t="shared" si="158"/>
        <v>2822.8547960799997</v>
      </c>
      <c r="M1126" s="57"/>
      <c r="N1126" s="87">
        <v>2834</v>
      </c>
      <c r="O1126">
        <f t="shared" si="161"/>
        <v>194.42500000000223</v>
      </c>
      <c r="P1126" s="57">
        <f t="shared" si="159"/>
        <v>-1.8106683811237802E-3</v>
      </c>
      <c r="Q1126" s="81"/>
      <c r="R1126" s="81"/>
    </row>
    <row r="1127" spans="2:18" x14ac:dyDescent="0.25">
      <c r="B1127" s="79">
        <v>42901.25</v>
      </c>
      <c r="C1127" s="54">
        <f t="shared" si="160"/>
        <v>0.25</v>
      </c>
      <c r="D1127" s="68">
        <v>9145.6389999999992</v>
      </c>
      <c r="E1127" s="68">
        <v>16.600000000000001</v>
      </c>
      <c r="F1127" s="72"/>
      <c r="G1127" s="55">
        <f t="shared" si="153"/>
        <v>-0.60488059999986732</v>
      </c>
      <c r="H1127" s="56">
        <f t="shared" si="154"/>
        <v>-26.496603849578378</v>
      </c>
      <c r="I1127" s="56">
        <f t="shared" si="155"/>
        <v>-8.7730490998600752E-2</v>
      </c>
      <c r="J1127" s="56">
        <f t="shared" si="156"/>
        <v>-6.0488059999986736E-2</v>
      </c>
      <c r="K1127" s="56">
        <f t="shared" si="157"/>
        <v>-6.1680642590946468E-3</v>
      </c>
      <c r="L1127" s="56">
        <f t="shared" si="158"/>
        <v>2822.82951194</v>
      </c>
      <c r="M1127" s="57"/>
      <c r="N1127" s="87">
        <v>2834</v>
      </c>
      <c r="O1127">
        <f t="shared" si="161"/>
        <v>194.42500000000223</v>
      </c>
      <c r="P1127" s="57">
        <f t="shared" si="159"/>
        <v>-3.1111256268476811E-3</v>
      </c>
      <c r="Q1127" s="81"/>
      <c r="R1127" s="81"/>
    </row>
    <row r="1128" spans="2:18" x14ac:dyDescent="0.25">
      <c r="B1128" s="79">
        <v>42901.5</v>
      </c>
      <c r="C1128" s="54">
        <f t="shared" si="160"/>
        <v>0.25</v>
      </c>
      <c r="D1128" s="68">
        <v>9142.7180000000008</v>
      </c>
      <c r="E1128" s="68">
        <v>16.600000000000001</v>
      </c>
      <c r="F1128" s="72"/>
      <c r="G1128" s="55">
        <f t="shared" si="153"/>
        <v>-0.26779720000004537</v>
      </c>
      <c r="H1128" s="56">
        <f t="shared" si="154"/>
        <v>-26.157238052272078</v>
      </c>
      <c r="I1128" s="56">
        <f t="shared" si="155"/>
        <v>-3.8840689954446575E-2</v>
      </c>
      <c r="J1128" s="56">
        <f t="shared" si="156"/>
        <v>-2.6779720000004538E-2</v>
      </c>
      <c r="K1128" s="56">
        <f t="shared" si="157"/>
        <v>-2.7307708959524628E-3</v>
      </c>
      <c r="L1128" s="56">
        <f t="shared" si="158"/>
        <v>2822.86322028</v>
      </c>
      <c r="M1128" s="57"/>
      <c r="N1128" s="87">
        <v>2834</v>
      </c>
      <c r="O1128">
        <f t="shared" si="161"/>
        <v>194.42500000000223</v>
      </c>
      <c r="P1128" s="57">
        <f t="shared" si="159"/>
        <v>-1.377380480905451E-3</v>
      </c>
      <c r="Q1128" s="81"/>
      <c r="R1128" s="81"/>
    </row>
    <row r="1129" spans="2:18" x14ac:dyDescent="0.25">
      <c r="B1129" s="79">
        <v>42901.75</v>
      </c>
      <c r="C1129" s="54">
        <f t="shared" si="160"/>
        <v>0.25</v>
      </c>
      <c r="D1129" s="68">
        <v>9144.4449999999997</v>
      </c>
      <c r="E1129" s="68">
        <v>16.600000000000001</v>
      </c>
      <c r="F1129" s="72"/>
      <c r="G1129" s="55">
        <f t="shared" si="153"/>
        <v>-0.46709299999992443</v>
      </c>
      <c r="H1129" s="56">
        <f t="shared" si="154"/>
        <v>-26.357882838542082</v>
      </c>
      <c r="I1129" s="56">
        <f t="shared" si="155"/>
        <v>-6.774609440608903E-2</v>
      </c>
      <c r="J1129" s="56">
        <f t="shared" si="156"/>
        <v>-4.6709299999992446E-2</v>
      </c>
      <c r="K1129" s="56">
        <f t="shared" si="157"/>
        <v>-4.7630220558792296E-3</v>
      </c>
      <c r="L1129" s="56">
        <f t="shared" si="158"/>
        <v>2822.8432906999997</v>
      </c>
      <c r="M1129" s="57"/>
      <c r="N1129" s="87">
        <v>2834</v>
      </c>
      <c r="O1129">
        <f t="shared" si="161"/>
        <v>194.42500000000223</v>
      </c>
      <c r="P1129" s="57">
        <f t="shared" si="159"/>
        <v>-2.4024328147096261E-3</v>
      </c>
      <c r="Q1129" s="81"/>
      <c r="R1129" s="81"/>
    </row>
    <row r="1130" spans="2:18" x14ac:dyDescent="0.25">
      <c r="B1130" s="79">
        <v>42902</v>
      </c>
      <c r="C1130" s="54">
        <f t="shared" si="160"/>
        <v>0.25</v>
      </c>
      <c r="D1130" s="68">
        <v>9144.2780000000002</v>
      </c>
      <c r="E1130" s="68">
        <v>16.600000000000001</v>
      </c>
      <c r="F1130" s="72"/>
      <c r="G1130" s="55">
        <f t="shared" si="153"/>
        <v>-0.4478211999999866</v>
      </c>
      <c r="H1130" s="56">
        <f t="shared" si="154"/>
        <v>-26.338480535557665</v>
      </c>
      <c r="I1130" s="56">
        <f t="shared" si="155"/>
        <v>-6.4950956859238046E-2</v>
      </c>
      <c r="J1130" s="56">
        <f t="shared" si="156"/>
        <v>-4.4782119999998662E-2</v>
      </c>
      <c r="K1130" s="56">
        <f t="shared" si="157"/>
        <v>-4.5665044277918634E-3</v>
      </c>
      <c r="L1130" s="56">
        <f t="shared" si="158"/>
        <v>2822.8452178799998</v>
      </c>
      <c r="M1130" s="57"/>
      <c r="N1130" s="87">
        <v>2834</v>
      </c>
      <c r="O1130">
        <f t="shared" si="161"/>
        <v>194.42500000000223</v>
      </c>
      <c r="P1130" s="57">
        <f t="shared" si="159"/>
        <v>-2.3033107882215842E-3</v>
      </c>
      <c r="Q1130" s="81"/>
      <c r="R1130" s="81"/>
    </row>
    <row r="1131" spans="2:18" x14ac:dyDescent="0.25">
      <c r="B1131" s="79">
        <v>42902.25</v>
      </c>
      <c r="C1131" s="54">
        <f t="shared" si="160"/>
        <v>0.25</v>
      </c>
      <c r="D1131" s="68">
        <v>9144.0130000000008</v>
      </c>
      <c r="E1131" s="68">
        <v>16.600000000000001</v>
      </c>
      <c r="F1131" s="72"/>
      <c r="G1131" s="55">
        <f t="shared" si="153"/>
        <v>-0.4172402000000538</v>
      </c>
      <c r="H1131" s="56">
        <f t="shared" si="154"/>
        <v>-26.307692474905707</v>
      </c>
      <c r="I1131" s="56">
        <f t="shared" si="155"/>
        <v>-6.0515558955547798E-2</v>
      </c>
      <c r="J1131" s="56">
        <f t="shared" si="156"/>
        <v>-4.1724020000005385E-2</v>
      </c>
      <c r="K1131" s="56">
        <f t="shared" si="157"/>
        <v>-4.2546650778325489E-3</v>
      </c>
      <c r="L1131" s="56">
        <f t="shared" si="158"/>
        <v>2822.8482759799999</v>
      </c>
      <c r="M1131" s="57"/>
      <c r="N1131" s="87">
        <v>2834</v>
      </c>
      <c r="O1131">
        <f t="shared" si="161"/>
        <v>194.42500000000223</v>
      </c>
      <c r="P1131" s="57">
        <f t="shared" si="159"/>
        <v>-2.1460213449918941E-3</v>
      </c>
      <c r="Q1131" s="81"/>
      <c r="R1131" s="81"/>
    </row>
    <row r="1132" spans="2:18" x14ac:dyDescent="0.25">
      <c r="B1132" s="79">
        <v>42902.5</v>
      </c>
      <c r="C1132" s="54">
        <f t="shared" si="160"/>
        <v>0.25</v>
      </c>
      <c r="D1132" s="68">
        <v>9144.6080000000002</v>
      </c>
      <c r="E1132" s="68">
        <v>16.600000000000001</v>
      </c>
      <c r="F1132" s="72"/>
      <c r="G1132" s="55">
        <f t="shared" si="153"/>
        <v>-0.48590319999997827</v>
      </c>
      <c r="H1132" s="56">
        <f t="shared" si="154"/>
        <v>-26.37682042741676</v>
      </c>
      <c r="I1132" s="56">
        <f t="shared" si="155"/>
        <v>-7.0474282550636841E-2</v>
      </c>
      <c r="J1132" s="56">
        <f t="shared" si="156"/>
        <v>-4.8590319999997827E-2</v>
      </c>
      <c r="K1132" s="56">
        <f t="shared" si="157"/>
        <v>-4.9548326749117785E-3</v>
      </c>
      <c r="L1132" s="56">
        <f t="shared" si="158"/>
        <v>2822.8414096799997</v>
      </c>
      <c r="M1132" s="57"/>
      <c r="N1132" s="87">
        <v>2834</v>
      </c>
      <c r="O1132">
        <f t="shared" si="161"/>
        <v>194.42500000000223</v>
      </c>
      <c r="P1132" s="57">
        <f t="shared" si="159"/>
        <v>-2.4991806609230946E-3</v>
      </c>
      <c r="Q1132" s="81"/>
      <c r="R1132" s="81"/>
    </row>
    <row r="1133" spans="2:18" x14ac:dyDescent="0.25">
      <c r="B1133" s="79">
        <v>42902.75</v>
      </c>
      <c r="C1133" s="54">
        <f t="shared" si="160"/>
        <v>0.25</v>
      </c>
      <c r="D1133" s="68">
        <v>9145.5390000000007</v>
      </c>
      <c r="E1133" s="68">
        <v>16.600000000000001</v>
      </c>
      <c r="F1133" s="72"/>
      <c r="G1133" s="55">
        <f t="shared" si="153"/>
        <v>-0.5933406000000353</v>
      </c>
      <c r="H1133" s="56">
        <f t="shared" si="154"/>
        <v>-26.484985650633462</v>
      </c>
      <c r="I1133" s="56">
        <f t="shared" si="155"/>
        <v>-8.6056755940625118E-2</v>
      </c>
      <c r="J1133" s="56">
        <f t="shared" si="156"/>
        <v>-5.9334060000003533E-2</v>
      </c>
      <c r="K1133" s="56">
        <f t="shared" si="157"/>
        <v>-6.0503890326963601E-3</v>
      </c>
      <c r="L1133" s="56">
        <f t="shared" si="158"/>
        <v>2822.83066594</v>
      </c>
      <c r="M1133" s="57"/>
      <c r="N1133" s="87">
        <v>2834</v>
      </c>
      <c r="O1133">
        <f t="shared" si="161"/>
        <v>194.42500000000223</v>
      </c>
      <c r="P1133" s="57">
        <f t="shared" si="159"/>
        <v>-3.0517711199692862E-3</v>
      </c>
      <c r="Q1133" s="81"/>
      <c r="R1133" s="81"/>
    </row>
    <row r="1134" spans="2:18" x14ac:dyDescent="0.25">
      <c r="B1134" s="79">
        <v>42903</v>
      </c>
      <c r="C1134" s="54">
        <f t="shared" si="160"/>
        <v>0.25</v>
      </c>
      <c r="D1134" s="68">
        <v>9144.4110000000001</v>
      </c>
      <c r="E1134" s="68">
        <v>16.600000000000001</v>
      </c>
      <c r="F1134" s="72"/>
      <c r="G1134" s="55">
        <f t="shared" si="153"/>
        <v>-0.46316939999996476</v>
      </c>
      <c r="H1134" s="56">
        <f t="shared" si="154"/>
        <v>-26.353932668087509</v>
      </c>
      <c r="I1134" s="56">
        <f t="shared" si="155"/>
        <v>-6.7177024486374887E-2</v>
      </c>
      <c r="J1134" s="56">
        <f t="shared" si="156"/>
        <v>-4.6316939999996476E-2</v>
      </c>
      <c r="K1134" s="56">
        <f t="shared" si="157"/>
        <v>-4.7230124789036411E-3</v>
      </c>
      <c r="L1134" s="56">
        <f t="shared" si="158"/>
        <v>2822.8436830599999</v>
      </c>
      <c r="M1134" s="57"/>
      <c r="N1134" s="87">
        <v>2834</v>
      </c>
      <c r="O1134">
        <f t="shared" si="161"/>
        <v>194.42500000000223</v>
      </c>
      <c r="P1134" s="57">
        <f t="shared" si="159"/>
        <v>-2.3822522823708859E-3</v>
      </c>
      <c r="Q1134" s="81"/>
      <c r="R1134" s="81"/>
    </row>
    <row r="1135" spans="2:18" x14ac:dyDescent="0.25">
      <c r="B1135" s="79">
        <v>42903.25</v>
      </c>
      <c r="C1135" s="54">
        <f t="shared" si="160"/>
        <v>0.25</v>
      </c>
      <c r="D1135" s="68">
        <v>9144.0130000000008</v>
      </c>
      <c r="E1135" s="68">
        <v>16.600000000000001</v>
      </c>
      <c r="F1135" s="72"/>
      <c r="G1135" s="55">
        <f t="shared" si="153"/>
        <v>-0.4172402000000538</v>
      </c>
      <c r="H1135" s="56">
        <f t="shared" si="154"/>
        <v>-26.307692474905707</v>
      </c>
      <c r="I1135" s="56">
        <f t="shared" si="155"/>
        <v>-6.0515558955547798E-2</v>
      </c>
      <c r="J1135" s="56">
        <f t="shared" si="156"/>
        <v>-4.1724020000005385E-2</v>
      </c>
      <c r="K1135" s="56">
        <f t="shared" si="157"/>
        <v>-4.2546650778325489E-3</v>
      </c>
      <c r="L1135" s="56">
        <f t="shared" si="158"/>
        <v>2822.8482759799999</v>
      </c>
      <c r="M1135" s="57"/>
      <c r="N1135" s="87">
        <v>2834</v>
      </c>
      <c r="O1135">
        <f t="shared" si="161"/>
        <v>194.42500000000223</v>
      </c>
      <c r="P1135" s="57">
        <f t="shared" si="159"/>
        <v>-2.1460213449918941E-3</v>
      </c>
      <c r="Q1135" s="81"/>
      <c r="R1135" s="81"/>
    </row>
    <row r="1136" spans="2:18" x14ac:dyDescent="0.25">
      <c r="B1136" s="79">
        <v>42903.5</v>
      </c>
      <c r="C1136" s="54">
        <f t="shared" si="160"/>
        <v>0.25</v>
      </c>
      <c r="D1136" s="68">
        <v>9145.3060000000005</v>
      </c>
      <c r="E1136" s="68">
        <v>16.600000000000001</v>
      </c>
      <c r="F1136" s="72"/>
      <c r="G1136" s="55">
        <f t="shared" si="153"/>
        <v>-0.56645240000001507</v>
      </c>
      <c r="H1136" s="56">
        <f t="shared" si="154"/>
        <v>-26.457915263982613</v>
      </c>
      <c r="I1136" s="56">
        <f t="shared" si="155"/>
        <v>-8.2156953255482182E-2</v>
      </c>
      <c r="J1136" s="56">
        <f t="shared" si="156"/>
        <v>-5.6645240000001512E-2</v>
      </c>
      <c r="K1136" s="56">
        <f t="shared" si="157"/>
        <v>-5.7762057551841535E-3</v>
      </c>
      <c r="L1136" s="56">
        <f t="shared" si="158"/>
        <v>2822.83335476</v>
      </c>
      <c r="M1136" s="57"/>
      <c r="N1136" s="87">
        <v>2834</v>
      </c>
      <c r="O1136">
        <f t="shared" si="161"/>
        <v>194.42500000000223</v>
      </c>
      <c r="P1136" s="57">
        <f t="shared" si="159"/>
        <v>-2.9134751189405098E-3</v>
      </c>
      <c r="Q1136" s="81"/>
      <c r="R1136" s="81"/>
    </row>
    <row r="1137" spans="2:18" x14ac:dyDescent="0.25">
      <c r="B1137" s="79">
        <v>42903.75</v>
      </c>
      <c r="C1137" s="54">
        <f t="shared" si="160"/>
        <v>0.25</v>
      </c>
      <c r="D1137" s="68">
        <v>9146.5020000000004</v>
      </c>
      <c r="E1137" s="68">
        <v>16.600000000000001</v>
      </c>
      <c r="F1137" s="72"/>
      <c r="G1137" s="55">
        <f t="shared" si="153"/>
        <v>-0.70447080000000506</v>
      </c>
      <c r="H1137" s="56">
        <f t="shared" si="154"/>
        <v>-26.59686908739809</v>
      </c>
      <c r="I1137" s="56">
        <f t="shared" si="155"/>
        <v>-0.10217482454916073</v>
      </c>
      <c r="J1137" s="56">
        <f t="shared" si="156"/>
        <v>-7.0447080000000509E-2</v>
      </c>
      <c r="K1137" s="56">
        <f t="shared" si="157"/>
        <v>-7.1836014629280522E-3</v>
      </c>
      <c r="L1137" s="56">
        <f t="shared" si="158"/>
        <v>2822.8195529199998</v>
      </c>
      <c r="M1137" s="57"/>
      <c r="N1137" s="87">
        <v>2834</v>
      </c>
      <c r="O1137">
        <f t="shared" si="161"/>
        <v>194.42500000000223</v>
      </c>
      <c r="P1137" s="57">
        <f t="shared" si="159"/>
        <v>-3.6233550212163919E-3</v>
      </c>
      <c r="Q1137" s="81"/>
      <c r="R1137" s="81"/>
    </row>
    <row r="1138" spans="2:18" x14ac:dyDescent="0.25">
      <c r="B1138" s="79">
        <v>42904</v>
      </c>
      <c r="C1138" s="54">
        <f t="shared" si="160"/>
        <v>0.25</v>
      </c>
      <c r="D1138" s="68">
        <v>9145.5059999999994</v>
      </c>
      <c r="E1138" s="68">
        <v>16.600000000000001</v>
      </c>
      <c r="F1138" s="72"/>
      <c r="G1138" s="55">
        <f t="shared" si="153"/>
        <v>-0.58953239999988916</v>
      </c>
      <c r="H1138" s="56">
        <f t="shared" si="154"/>
        <v>-26.481151645936961</v>
      </c>
      <c r="I1138" s="56">
        <f t="shared" si="155"/>
        <v>-8.5504423371463925E-2</v>
      </c>
      <c r="J1138" s="56">
        <f t="shared" si="156"/>
        <v>-5.8953239999988916E-2</v>
      </c>
      <c r="K1138" s="56">
        <f t="shared" si="157"/>
        <v>-6.01155620798287E-3</v>
      </c>
      <c r="L1138" s="56">
        <f t="shared" si="158"/>
        <v>2822.8310467599999</v>
      </c>
      <c r="M1138" s="57"/>
      <c r="N1138" s="87">
        <v>2834</v>
      </c>
      <c r="O1138">
        <f t="shared" si="161"/>
        <v>194.42500000000223</v>
      </c>
      <c r="P1138" s="57">
        <f t="shared" si="159"/>
        <v>-3.0321841326983795E-3</v>
      </c>
      <c r="Q1138" s="81"/>
      <c r="R1138" s="81"/>
    </row>
    <row r="1139" spans="2:18" x14ac:dyDescent="0.25">
      <c r="B1139" s="79">
        <v>42904.25</v>
      </c>
      <c r="C1139" s="54">
        <f t="shared" si="160"/>
        <v>0.25</v>
      </c>
      <c r="D1139" s="68">
        <v>9145.4410000000007</v>
      </c>
      <c r="E1139" s="68">
        <v>16.600000000000001</v>
      </c>
      <c r="F1139" s="72"/>
      <c r="G1139" s="55">
        <f t="shared" si="153"/>
        <v>-0.58203140000004028</v>
      </c>
      <c r="H1139" s="56">
        <f t="shared" si="154"/>
        <v>-26.47359981989166</v>
      </c>
      <c r="I1139" s="56">
        <f t="shared" si="155"/>
        <v>-8.4416495583785833E-2</v>
      </c>
      <c r="J1139" s="56">
        <f t="shared" si="156"/>
        <v>-5.8203140000004032E-2</v>
      </c>
      <c r="K1139" s="56">
        <f t="shared" si="157"/>
        <v>-5.9350673108244109E-3</v>
      </c>
      <c r="L1139" s="56">
        <f t="shared" si="158"/>
        <v>2822.8317968599999</v>
      </c>
      <c r="M1139" s="57"/>
      <c r="N1139" s="87">
        <v>2834</v>
      </c>
      <c r="O1139">
        <f t="shared" si="161"/>
        <v>194.42500000000223</v>
      </c>
      <c r="P1139" s="57">
        <f t="shared" si="159"/>
        <v>-2.9936037032276385E-3</v>
      </c>
      <c r="Q1139" s="81"/>
      <c r="R1139" s="81"/>
    </row>
    <row r="1140" spans="2:18" x14ac:dyDescent="0.25">
      <c r="B1140" s="79">
        <v>42904.5</v>
      </c>
      <c r="C1140" s="54">
        <f t="shared" si="160"/>
        <v>0.25</v>
      </c>
      <c r="D1140" s="68">
        <v>9146.1380000000008</v>
      </c>
      <c r="E1140" s="68">
        <v>16.600000000000001</v>
      </c>
      <c r="F1140" s="72"/>
      <c r="G1140" s="55">
        <f t="shared" si="153"/>
        <v>-0.66246520000005371</v>
      </c>
      <c r="H1140" s="56">
        <f t="shared" si="154"/>
        <v>-26.554578727385206</v>
      </c>
      <c r="I1140" s="56">
        <f t="shared" si="155"/>
        <v>-9.608242893804779E-2</v>
      </c>
      <c r="J1140" s="56">
        <f t="shared" si="156"/>
        <v>-6.6246520000005374E-2</v>
      </c>
      <c r="K1140" s="56">
        <f t="shared" si="157"/>
        <v>-6.7552636388325477E-3</v>
      </c>
      <c r="L1140" s="56">
        <f t="shared" si="158"/>
        <v>2822.8237534800001</v>
      </c>
      <c r="M1140" s="57"/>
      <c r="N1140" s="87">
        <v>2834</v>
      </c>
      <c r="O1140">
        <f t="shared" si="161"/>
        <v>194.42500000000223</v>
      </c>
      <c r="P1140" s="57">
        <f t="shared" si="159"/>
        <v>-3.4073046161761404E-3</v>
      </c>
      <c r="Q1140" s="81"/>
      <c r="R1140" s="81"/>
    </row>
    <row r="1141" spans="2:18" x14ac:dyDescent="0.25">
      <c r="B1141" s="79">
        <v>42904.75</v>
      </c>
      <c r="C1141" s="54">
        <f t="shared" si="160"/>
        <v>0.25</v>
      </c>
      <c r="D1141" s="68">
        <v>9149.2260000000006</v>
      </c>
      <c r="E1141" s="68">
        <v>16.600000000000001</v>
      </c>
      <c r="F1141" s="72"/>
      <c r="G1141" s="55">
        <f t="shared" si="153"/>
        <v>-1.0188204000000236</v>
      </c>
      <c r="H1141" s="56">
        <f t="shared" si="154"/>
        <v>-26.913351524878863</v>
      </c>
      <c r="I1141" s="56">
        <f t="shared" si="155"/>
        <v>-0.14776736752908343</v>
      </c>
      <c r="J1141" s="56">
        <f t="shared" si="156"/>
        <v>-0.10188204000000237</v>
      </c>
      <c r="K1141" s="56">
        <f t="shared" si="157"/>
        <v>-1.038907463006424E-2</v>
      </c>
      <c r="L1141" s="56">
        <f t="shared" si="158"/>
        <v>2822.7881179599999</v>
      </c>
      <c r="M1141" s="57"/>
      <c r="N1141" s="87">
        <v>2834</v>
      </c>
      <c r="O1141">
        <f t="shared" si="161"/>
        <v>194.42500000000223</v>
      </c>
      <c r="P1141" s="57">
        <f t="shared" si="159"/>
        <v>-5.2401717886074936E-3</v>
      </c>
      <c r="Q1141" s="81"/>
      <c r="R1141" s="81"/>
    </row>
    <row r="1142" spans="2:18" x14ac:dyDescent="0.25">
      <c r="B1142" s="79">
        <v>42905</v>
      </c>
      <c r="C1142" s="54">
        <f t="shared" si="160"/>
        <v>0.25</v>
      </c>
      <c r="D1142" s="68">
        <v>9145.1409999999996</v>
      </c>
      <c r="E1142" s="68">
        <v>16.600000000000001</v>
      </c>
      <c r="F1142" s="72"/>
      <c r="G1142" s="55">
        <f t="shared" si="153"/>
        <v>-0.54741139999991439</v>
      </c>
      <c r="H1142" s="56">
        <f t="shared" si="154"/>
        <v>-26.438745261981012</v>
      </c>
      <c r="I1142" s="56">
        <f t="shared" si="155"/>
        <v>-7.9395290409767574E-2</v>
      </c>
      <c r="J1142" s="56">
        <f t="shared" si="156"/>
        <v>-5.4741139999991445E-2</v>
      </c>
      <c r="K1142" s="56">
        <f t="shared" si="157"/>
        <v>-5.5820416316231273E-3</v>
      </c>
      <c r="L1142" s="56">
        <f t="shared" si="158"/>
        <v>2822.8352588600001</v>
      </c>
      <c r="M1142" s="57"/>
      <c r="N1142" s="87">
        <v>2834</v>
      </c>
      <c r="O1142">
        <f t="shared" si="161"/>
        <v>194.42500000000223</v>
      </c>
      <c r="P1142" s="57">
        <f t="shared" si="159"/>
        <v>-2.8155401825892151E-3</v>
      </c>
      <c r="Q1142" s="81"/>
      <c r="R1142" s="81"/>
    </row>
    <row r="1143" spans="2:18" x14ac:dyDescent="0.25">
      <c r="B1143" s="79">
        <v>42905.25</v>
      </c>
      <c r="C1143" s="54">
        <f t="shared" si="160"/>
        <v>0.25</v>
      </c>
      <c r="D1143" s="68">
        <v>9145.6049999999996</v>
      </c>
      <c r="E1143" s="68">
        <v>16.600000000000001</v>
      </c>
      <c r="F1143" s="72"/>
      <c r="G1143" s="55">
        <f t="shared" si="153"/>
        <v>-0.60095699999990759</v>
      </c>
      <c r="H1143" s="56">
        <f t="shared" si="154"/>
        <v>-26.492653661448685</v>
      </c>
      <c r="I1143" s="56">
        <f t="shared" si="155"/>
        <v>-8.7161421078886595E-2</v>
      </c>
      <c r="J1143" s="56">
        <f t="shared" si="156"/>
        <v>-6.0095699999990759E-2</v>
      </c>
      <c r="K1143" s="56">
        <f t="shared" si="157"/>
        <v>-6.1280546821190583E-3</v>
      </c>
      <c r="L1143" s="56">
        <f t="shared" si="158"/>
        <v>2822.8299042999997</v>
      </c>
      <c r="M1143" s="57"/>
      <c r="N1143" s="87">
        <v>2834</v>
      </c>
      <c r="O1143">
        <f t="shared" si="161"/>
        <v>194.42500000000223</v>
      </c>
      <c r="P1143" s="57">
        <f t="shared" si="159"/>
        <v>-3.0909450945089401E-3</v>
      </c>
      <c r="Q1143" s="81"/>
      <c r="R1143" s="81"/>
    </row>
    <row r="1144" spans="2:18" x14ac:dyDescent="0.25">
      <c r="B1144" s="79">
        <v>42905.5</v>
      </c>
      <c r="C1144" s="54">
        <f t="shared" si="160"/>
        <v>0.25</v>
      </c>
      <c r="D1144" s="68">
        <v>9144.6450000000004</v>
      </c>
      <c r="E1144" s="68">
        <v>16.600000000000001</v>
      </c>
      <c r="F1144" s="72"/>
      <c r="G1144" s="55">
        <f t="shared" si="153"/>
        <v>-0.49017300000000846</v>
      </c>
      <c r="H1144" s="56">
        <f t="shared" si="154"/>
        <v>-26.381119145520643</v>
      </c>
      <c r="I1144" s="56">
        <f t="shared" si="155"/>
        <v>-7.1093564522101221E-2</v>
      </c>
      <c r="J1144" s="56">
        <f t="shared" si="156"/>
        <v>-4.9017300000000846E-2</v>
      </c>
      <c r="K1144" s="56">
        <f t="shared" si="157"/>
        <v>-4.9983725086800868E-3</v>
      </c>
      <c r="L1144" s="56">
        <f t="shared" si="158"/>
        <v>2822.8409827</v>
      </c>
      <c r="M1144" s="57"/>
      <c r="N1144" s="87">
        <v>2834</v>
      </c>
      <c r="O1144">
        <f t="shared" si="161"/>
        <v>194.42500000000223</v>
      </c>
      <c r="P1144" s="57">
        <f t="shared" si="159"/>
        <v>-2.5211418284685756E-3</v>
      </c>
      <c r="Q1144" s="81"/>
      <c r="R1144" s="81"/>
    </row>
    <row r="1145" spans="2:18" x14ac:dyDescent="0.25">
      <c r="B1145" s="79">
        <v>42905.75</v>
      </c>
      <c r="C1145" s="54">
        <f t="shared" si="160"/>
        <v>0.25</v>
      </c>
      <c r="D1145" s="68">
        <v>9147.4650000000001</v>
      </c>
      <c r="E1145" s="68">
        <v>16.600000000000001</v>
      </c>
      <c r="F1145" s="72"/>
      <c r="G1145" s="55">
        <f t="shared" si="153"/>
        <v>-0.81560099999997482</v>
      </c>
      <c r="H1145" s="56">
        <f t="shared" si="154"/>
        <v>-26.708752927939258</v>
      </c>
      <c r="I1145" s="56">
        <f t="shared" si="155"/>
        <v>-0.11829289315769634</v>
      </c>
      <c r="J1145" s="56">
        <f t="shared" si="156"/>
        <v>-8.1560099999997485E-2</v>
      </c>
      <c r="K1145" s="56">
        <f t="shared" si="157"/>
        <v>-8.3168138931597434E-3</v>
      </c>
      <c r="L1145" s="56">
        <f t="shared" si="158"/>
        <v>2822.8084398999999</v>
      </c>
      <c r="M1145" s="57"/>
      <c r="N1145" s="87">
        <v>2834</v>
      </c>
      <c r="O1145">
        <f t="shared" si="161"/>
        <v>194.42500000000223</v>
      </c>
      <c r="P1145" s="57">
        <f t="shared" si="159"/>
        <v>-4.1949389224634976E-3</v>
      </c>
      <c r="Q1145" s="81"/>
      <c r="R1145" s="81"/>
    </row>
    <row r="1146" spans="2:18" x14ac:dyDescent="0.25">
      <c r="B1146" s="79">
        <v>42906</v>
      </c>
      <c r="C1146" s="54">
        <f t="shared" si="160"/>
        <v>0.25</v>
      </c>
      <c r="D1146" s="68">
        <v>9144.9419999999991</v>
      </c>
      <c r="E1146" s="68">
        <v>16.600000000000001</v>
      </c>
      <c r="F1146" s="72"/>
      <c r="G1146" s="55">
        <f t="shared" si="153"/>
        <v>-0.52444679999985389</v>
      </c>
      <c r="H1146" s="56">
        <f t="shared" si="154"/>
        <v>-26.415625093518202</v>
      </c>
      <c r="I1146" s="56">
        <f t="shared" si="155"/>
        <v>-7.6064557644338809E-2</v>
      </c>
      <c r="J1146" s="56">
        <f t="shared" si="156"/>
        <v>-5.2444679999985394E-2</v>
      </c>
      <c r="K1146" s="56">
        <f t="shared" si="157"/>
        <v>-5.34786793108651E-3</v>
      </c>
      <c r="L1146" s="56">
        <f t="shared" si="158"/>
        <v>2822.8375553199999</v>
      </c>
      <c r="M1146" s="57"/>
      <c r="N1146" s="87">
        <v>2834</v>
      </c>
      <c r="O1146">
        <f t="shared" si="161"/>
        <v>194.42500000000223</v>
      </c>
      <c r="P1146" s="57">
        <f t="shared" si="159"/>
        <v>-2.6974247138991788E-3</v>
      </c>
      <c r="Q1146" s="81"/>
      <c r="R1146" s="81"/>
    </row>
    <row r="1147" spans="2:18" x14ac:dyDescent="0.25">
      <c r="B1147" s="79">
        <v>42906.25</v>
      </c>
      <c r="C1147" s="54">
        <f t="shared" si="160"/>
        <v>0.25</v>
      </c>
      <c r="D1147" s="68">
        <v>9146.1039999999994</v>
      </c>
      <c r="E1147" s="68">
        <v>16.600000000000001</v>
      </c>
      <c r="F1147" s="72"/>
      <c r="G1147" s="55">
        <f t="shared" si="153"/>
        <v>-0.65854159999988415</v>
      </c>
      <c r="H1147" s="56">
        <f t="shared" si="154"/>
        <v>-26.550628531868142</v>
      </c>
      <c r="I1147" s="56">
        <f t="shared" si="155"/>
        <v>-9.5513359018303198E-2</v>
      </c>
      <c r="J1147" s="56">
        <f t="shared" si="156"/>
        <v>-6.5854159999988421E-2</v>
      </c>
      <c r="K1147" s="56">
        <f t="shared" si="157"/>
        <v>-6.7152540618548185E-3</v>
      </c>
      <c r="L1147" s="56">
        <f t="shared" si="158"/>
        <v>2822.8241458399998</v>
      </c>
      <c r="M1147" s="57"/>
      <c r="N1147" s="87">
        <v>2834</v>
      </c>
      <c r="O1147">
        <f t="shared" si="161"/>
        <v>194.42500000000223</v>
      </c>
      <c r="P1147" s="57">
        <f t="shared" si="159"/>
        <v>-3.3871240838363203E-3</v>
      </c>
      <c r="Q1147" s="81"/>
      <c r="R1147" s="81"/>
    </row>
    <row r="1148" spans="2:18" x14ac:dyDescent="0.25">
      <c r="B1148" s="79">
        <v>42906.5</v>
      </c>
      <c r="C1148" s="54">
        <f t="shared" si="160"/>
        <v>0.25</v>
      </c>
      <c r="D1148" s="68">
        <v>9143.2489999999998</v>
      </c>
      <c r="E1148" s="68">
        <v>16.600000000000001</v>
      </c>
      <c r="F1148" s="72"/>
      <c r="G1148" s="55">
        <f t="shared" si="153"/>
        <v>-0.32907459999993455</v>
      </c>
      <c r="H1148" s="56">
        <f t="shared" si="154"/>
        <v>-26.218930086285354</v>
      </c>
      <c r="I1148" s="56">
        <f t="shared" si="155"/>
        <v>-4.7728223112410505E-2</v>
      </c>
      <c r="J1148" s="56">
        <f t="shared" si="156"/>
        <v>-3.2907459999993456E-2</v>
      </c>
      <c r="K1148" s="56">
        <f t="shared" si="157"/>
        <v>-3.3556263481353326E-3</v>
      </c>
      <c r="L1148" s="56">
        <f t="shared" si="158"/>
        <v>2822.8570925399999</v>
      </c>
      <c r="M1148" s="57"/>
      <c r="N1148" s="87">
        <v>2834</v>
      </c>
      <c r="O1148">
        <f t="shared" si="161"/>
        <v>194.42500000000223</v>
      </c>
      <c r="P1148" s="57">
        <f t="shared" si="159"/>
        <v>-1.6925529124337446E-3</v>
      </c>
      <c r="Q1148" s="81"/>
      <c r="R1148" s="81"/>
    </row>
    <row r="1149" spans="2:18" x14ac:dyDescent="0.25">
      <c r="B1149" s="79">
        <v>42906.75</v>
      </c>
      <c r="C1149" s="54">
        <f t="shared" si="160"/>
        <v>0.25</v>
      </c>
      <c r="D1149" s="68">
        <v>9144.7430000000004</v>
      </c>
      <c r="E1149" s="68">
        <v>16.600000000000001</v>
      </c>
      <c r="F1149" s="72"/>
      <c r="G1149" s="55">
        <f t="shared" si="153"/>
        <v>-0.50148220000000332</v>
      </c>
      <c r="H1149" s="56">
        <f t="shared" si="154"/>
        <v>-26.392504942298046</v>
      </c>
      <c r="I1149" s="56">
        <f t="shared" si="155"/>
        <v>-7.2733824878940478E-2</v>
      </c>
      <c r="J1149" s="56">
        <f t="shared" si="156"/>
        <v>-5.0148220000000333E-2</v>
      </c>
      <c r="K1149" s="56">
        <f t="shared" si="157"/>
        <v>-5.1136942305520343E-3</v>
      </c>
      <c r="L1149" s="56">
        <f t="shared" si="158"/>
        <v>2822.8398517799997</v>
      </c>
      <c r="M1149" s="57"/>
      <c r="N1149" s="87">
        <v>2834</v>
      </c>
      <c r="O1149">
        <f t="shared" si="161"/>
        <v>194.42500000000223</v>
      </c>
      <c r="P1149" s="57">
        <f t="shared" si="159"/>
        <v>-2.5793092452102229E-3</v>
      </c>
      <c r="Q1149" s="81"/>
      <c r="R1149" s="81"/>
    </row>
    <row r="1150" spans="2:18" x14ac:dyDescent="0.25">
      <c r="B1150" s="79">
        <v>42907</v>
      </c>
      <c r="C1150" s="54">
        <f t="shared" si="160"/>
        <v>0.25</v>
      </c>
      <c r="D1150" s="68">
        <v>9143.384</v>
      </c>
      <c r="E1150" s="68">
        <v>16.600000000000001</v>
      </c>
      <c r="F1150" s="72"/>
      <c r="G1150" s="55">
        <f t="shared" si="153"/>
        <v>-0.34465359999995976</v>
      </c>
      <c r="H1150" s="56">
        <f t="shared" si="154"/>
        <v>-26.234614521285948</v>
      </c>
      <c r="I1150" s="56">
        <f t="shared" si="155"/>
        <v>-4.9987765440714163E-2</v>
      </c>
      <c r="J1150" s="56">
        <f t="shared" si="156"/>
        <v>-3.4465359999995976E-2</v>
      </c>
      <c r="K1150" s="56">
        <f t="shared" si="157"/>
        <v>-3.5144879037755897E-3</v>
      </c>
      <c r="L1150" s="56">
        <f t="shared" si="158"/>
        <v>2822.8555346399999</v>
      </c>
      <c r="M1150" s="57"/>
      <c r="N1150" s="87">
        <v>2834</v>
      </c>
      <c r="O1150">
        <f t="shared" si="161"/>
        <v>194.42500000000223</v>
      </c>
      <c r="P1150" s="57">
        <f t="shared" si="159"/>
        <v>-1.7726814967208733E-3</v>
      </c>
      <c r="Q1150" s="81"/>
      <c r="R1150" s="81"/>
    </row>
    <row r="1151" spans="2:18" x14ac:dyDescent="0.25">
      <c r="B1151" s="79">
        <v>42907.25</v>
      </c>
      <c r="C1151" s="54">
        <f t="shared" si="160"/>
        <v>0.25</v>
      </c>
      <c r="D1151" s="68">
        <v>9145.0740000000005</v>
      </c>
      <c r="E1151" s="68">
        <v>16.600000000000001</v>
      </c>
      <c r="F1151" s="72"/>
      <c r="G1151" s="55">
        <f t="shared" si="153"/>
        <v>-0.53967960000001847</v>
      </c>
      <c r="H1151" s="56">
        <f t="shared" si="154"/>
        <v>-26.430961082734257</v>
      </c>
      <c r="I1151" s="56">
        <f t="shared" si="155"/>
        <v>-7.8273887920922672E-2</v>
      </c>
      <c r="J1151" s="56">
        <f t="shared" si="156"/>
        <v>-5.3967960000001848E-2</v>
      </c>
      <c r="K1151" s="56">
        <f t="shared" si="157"/>
        <v>-5.5031992299361884E-3</v>
      </c>
      <c r="L1151" s="56">
        <f t="shared" si="158"/>
        <v>2822.8360320399997</v>
      </c>
      <c r="M1151" s="57"/>
      <c r="N1151" s="87">
        <v>2834</v>
      </c>
      <c r="O1151">
        <f t="shared" si="161"/>
        <v>194.42500000000223</v>
      </c>
      <c r="P1151" s="57">
        <f t="shared" si="159"/>
        <v>-2.7757726629806471E-3</v>
      </c>
      <c r="Q1151" s="81"/>
      <c r="R1151" s="81"/>
    </row>
    <row r="1152" spans="2:18" x14ac:dyDescent="0.25">
      <c r="B1152" s="79">
        <v>42907.5</v>
      </c>
      <c r="C1152" s="54">
        <f t="shared" si="160"/>
        <v>0.25</v>
      </c>
      <c r="D1152" s="68">
        <v>9144.0130000000008</v>
      </c>
      <c r="E1152" s="68">
        <v>16.600000000000001</v>
      </c>
      <c r="F1152" s="72"/>
      <c r="G1152" s="55">
        <f t="shared" si="153"/>
        <v>-0.4172402000000538</v>
      </c>
      <c r="H1152" s="56">
        <f t="shared" si="154"/>
        <v>-26.307692474905707</v>
      </c>
      <c r="I1152" s="56">
        <f t="shared" si="155"/>
        <v>-6.0515558955547798E-2</v>
      </c>
      <c r="J1152" s="56">
        <f t="shared" si="156"/>
        <v>-4.1724020000005385E-2</v>
      </c>
      <c r="K1152" s="56">
        <f t="shared" si="157"/>
        <v>-4.2546650778325489E-3</v>
      </c>
      <c r="L1152" s="56">
        <f t="shared" si="158"/>
        <v>2822.8482759799999</v>
      </c>
      <c r="M1152" s="57"/>
      <c r="N1152" s="87">
        <v>2834</v>
      </c>
      <c r="O1152">
        <f t="shared" si="161"/>
        <v>194.42500000000223</v>
      </c>
      <c r="P1152" s="57">
        <f t="shared" si="159"/>
        <v>-2.1460213449918941E-3</v>
      </c>
      <c r="Q1152" s="81"/>
      <c r="R1152" s="81"/>
    </row>
    <row r="1153" spans="2:18" x14ac:dyDescent="0.25">
      <c r="B1153" s="79">
        <v>42907.75</v>
      </c>
      <c r="C1153" s="54">
        <f t="shared" si="160"/>
        <v>0.25</v>
      </c>
      <c r="D1153" s="68">
        <v>9144.6450000000004</v>
      </c>
      <c r="E1153" s="68">
        <v>16.600000000000001</v>
      </c>
      <c r="F1153" s="72"/>
      <c r="G1153" s="55">
        <f t="shared" si="153"/>
        <v>-0.49017300000000846</v>
      </c>
      <c r="H1153" s="56">
        <f t="shared" si="154"/>
        <v>-26.381119145520643</v>
      </c>
      <c r="I1153" s="56">
        <f t="shared" si="155"/>
        <v>-7.1093564522101221E-2</v>
      </c>
      <c r="J1153" s="56">
        <f t="shared" si="156"/>
        <v>-4.9017300000000846E-2</v>
      </c>
      <c r="K1153" s="56">
        <f t="shared" si="157"/>
        <v>-4.9983725086800868E-3</v>
      </c>
      <c r="L1153" s="56">
        <f t="shared" si="158"/>
        <v>2822.8409827</v>
      </c>
      <c r="M1153" s="57"/>
      <c r="N1153" s="87">
        <v>2834</v>
      </c>
      <c r="O1153">
        <f t="shared" si="161"/>
        <v>194.42500000000223</v>
      </c>
      <c r="P1153" s="57">
        <f t="shared" si="159"/>
        <v>-2.5211418284685756E-3</v>
      </c>
      <c r="Q1153" s="81"/>
      <c r="R1153" s="81"/>
    </row>
    <row r="1154" spans="2:18" x14ac:dyDescent="0.25">
      <c r="B1154" s="79">
        <v>42908</v>
      </c>
      <c r="C1154" s="54">
        <f t="shared" si="160"/>
        <v>0.25</v>
      </c>
      <c r="D1154" s="68">
        <v>9143.9130000000005</v>
      </c>
      <c r="E1154" s="68">
        <v>16.600000000000001</v>
      </c>
      <c r="F1154" s="72"/>
      <c r="G1154" s="55">
        <f t="shared" si="153"/>
        <v>-0.40570020000001178</v>
      </c>
      <c r="H1154" s="56">
        <f t="shared" si="154"/>
        <v>-26.296074346756768</v>
      </c>
      <c r="I1154" s="56">
        <f t="shared" si="155"/>
        <v>-5.8841823897541702E-2</v>
      </c>
      <c r="J1154" s="56">
        <f t="shared" si="156"/>
        <v>-4.0570020000001178E-2</v>
      </c>
      <c r="K1154" s="56">
        <f t="shared" si="157"/>
        <v>-4.1369898514321199E-3</v>
      </c>
      <c r="L1154" s="56">
        <f t="shared" si="158"/>
        <v>2822.84942998</v>
      </c>
      <c r="M1154" s="57"/>
      <c r="N1154" s="87">
        <v>2834</v>
      </c>
      <c r="O1154">
        <f t="shared" si="161"/>
        <v>194.42500000000223</v>
      </c>
      <c r="P1154" s="57">
        <f t="shared" si="159"/>
        <v>-2.0866668381124194E-3</v>
      </c>
      <c r="Q1154" s="81"/>
      <c r="R1154" s="81"/>
    </row>
    <row r="1155" spans="2:18" x14ac:dyDescent="0.25">
      <c r="B1155" s="79">
        <v>42908.25</v>
      </c>
      <c r="C1155" s="54">
        <f t="shared" si="160"/>
        <v>0.25</v>
      </c>
      <c r="D1155" s="68">
        <v>9143.5820000000003</v>
      </c>
      <c r="E1155" s="68">
        <v>16.600000000000001</v>
      </c>
      <c r="F1155" s="72"/>
      <c r="G1155" s="55">
        <f t="shared" si="153"/>
        <v>-0.36750279999999669</v>
      </c>
      <c r="H1155" s="56">
        <f t="shared" si="154"/>
        <v>-26.257618373640526</v>
      </c>
      <c r="I1155" s="56">
        <f t="shared" si="155"/>
        <v>-5.3301760855559516E-2</v>
      </c>
      <c r="J1155" s="56">
        <f t="shared" si="156"/>
        <v>-3.675027999999967E-2</v>
      </c>
      <c r="K1155" s="56">
        <f t="shared" si="157"/>
        <v>-3.7474848520479662E-3</v>
      </c>
      <c r="L1155" s="56">
        <f t="shared" si="158"/>
        <v>2822.8532497199999</v>
      </c>
      <c r="M1155" s="57"/>
      <c r="N1155" s="87">
        <v>2834</v>
      </c>
      <c r="O1155">
        <f t="shared" si="161"/>
        <v>194.42500000000223</v>
      </c>
      <c r="P1155" s="57">
        <f t="shared" si="159"/>
        <v>-1.8902034203419956E-3</v>
      </c>
      <c r="Q1155" s="81"/>
      <c r="R1155" s="81"/>
    </row>
    <row r="1156" spans="2:18" x14ac:dyDescent="0.25">
      <c r="B1156" s="79">
        <v>42908.5</v>
      </c>
      <c r="C1156" s="54">
        <f t="shared" si="160"/>
        <v>0.25</v>
      </c>
      <c r="D1156" s="68">
        <v>9144.5120000000006</v>
      </c>
      <c r="E1156" s="68">
        <v>16.600000000000001</v>
      </c>
      <c r="F1156" s="72"/>
      <c r="G1156" s="55">
        <f t="shared" si="153"/>
        <v>-0.4748248000000303</v>
      </c>
      <c r="H1156" s="56">
        <f t="shared" si="154"/>
        <v>-26.365666999440009</v>
      </c>
      <c r="I1156" s="56">
        <f t="shared" si="155"/>
        <v>-6.8867496894964395E-2</v>
      </c>
      <c r="J1156" s="56">
        <f t="shared" si="156"/>
        <v>-4.7482480000003033E-2</v>
      </c>
      <c r="K1156" s="56">
        <f t="shared" si="157"/>
        <v>-4.8418644575683092E-3</v>
      </c>
      <c r="L1156" s="56">
        <f t="shared" si="158"/>
        <v>2822.84251752</v>
      </c>
      <c r="M1156" s="57"/>
      <c r="N1156" s="87">
        <v>2834</v>
      </c>
      <c r="O1156">
        <f t="shared" si="161"/>
        <v>194.42500000000223</v>
      </c>
      <c r="P1156" s="57">
        <f t="shared" si="159"/>
        <v>-2.4422003343192739E-3</v>
      </c>
      <c r="Q1156" s="81"/>
      <c r="R1156" s="81"/>
    </row>
    <row r="1157" spans="2:18" x14ac:dyDescent="0.25">
      <c r="B1157" s="79">
        <v>42908.75</v>
      </c>
      <c r="C1157" s="54">
        <f t="shared" si="160"/>
        <v>0.25</v>
      </c>
      <c r="D1157" s="68">
        <v>9143.9789999999994</v>
      </c>
      <c r="E1157" s="68">
        <v>16.600000000000001</v>
      </c>
      <c r="F1157" s="72"/>
      <c r="G1157" s="55">
        <f t="shared" si="153"/>
        <v>-0.41331659999988418</v>
      </c>
      <c r="H1157" s="56">
        <f t="shared" si="154"/>
        <v>-26.303742310846246</v>
      </c>
      <c r="I1157" s="56">
        <f t="shared" si="155"/>
        <v>-5.9946489035803199E-2</v>
      </c>
      <c r="J1157" s="56">
        <f t="shared" si="156"/>
        <v>-4.1331659999988418E-2</v>
      </c>
      <c r="K1157" s="56">
        <f t="shared" si="157"/>
        <v>-4.2146555008548189E-3</v>
      </c>
      <c r="L1157" s="56">
        <f t="shared" si="158"/>
        <v>2822.8486683399997</v>
      </c>
      <c r="M1157" s="57"/>
      <c r="N1157" s="87">
        <v>2834</v>
      </c>
      <c r="O1157">
        <f t="shared" si="161"/>
        <v>194.42500000000223</v>
      </c>
      <c r="P1157" s="57">
        <f t="shared" si="159"/>
        <v>-2.1258408126520736E-3</v>
      </c>
      <c r="Q1157" s="81"/>
      <c r="R1157" s="81"/>
    </row>
    <row r="1158" spans="2:18" x14ac:dyDescent="0.25">
      <c r="B1158" s="79">
        <v>42909</v>
      </c>
      <c r="C1158" s="54">
        <f t="shared" si="160"/>
        <v>0.25</v>
      </c>
      <c r="D1158" s="68">
        <v>9145.4750000000004</v>
      </c>
      <c r="E1158" s="68">
        <v>16.600000000000001</v>
      </c>
      <c r="F1158" s="72"/>
      <c r="G1158" s="55">
        <f t="shared" si="153"/>
        <v>-0.585955</v>
      </c>
      <c r="H1158" s="56">
        <f t="shared" si="154"/>
        <v>-26.477550005593457</v>
      </c>
      <c r="I1158" s="56">
        <f t="shared" si="155"/>
        <v>-8.4985565503499991E-2</v>
      </c>
      <c r="J1158" s="56">
        <f t="shared" si="156"/>
        <v>-5.8595500000000002E-2</v>
      </c>
      <c r="K1158" s="56">
        <f t="shared" si="157"/>
        <v>-5.9750768878000004E-3</v>
      </c>
      <c r="L1158" s="56">
        <f t="shared" si="158"/>
        <v>2822.8314044999997</v>
      </c>
      <c r="M1158" s="57"/>
      <c r="N1158" s="87">
        <v>2834</v>
      </c>
      <c r="O1158">
        <f t="shared" si="161"/>
        <v>194.42500000000223</v>
      </c>
      <c r="P1158" s="57">
        <f t="shared" si="159"/>
        <v>-3.0137842355663792E-3</v>
      </c>
      <c r="Q1158" s="81"/>
      <c r="R1158" s="81"/>
    </row>
    <row r="1159" spans="2:18" x14ac:dyDescent="0.25">
      <c r="B1159" s="79">
        <v>42909.25</v>
      </c>
      <c r="C1159" s="54">
        <f t="shared" si="160"/>
        <v>0.25</v>
      </c>
      <c r="D1159" s="68">
        <v>9144.8739999999998</v>
      </c>
      <c r="E1159" s="68">
        <v>16.600000000000001</v>
      </c>
      <c r="F1159" s="72"/>
      <c r="G1159" s="55">
        <f t="shared" si="153"/>
        <v>-0.51659959999993454</v>
      </c>
      <c r="H1159" s="56">
        <f t="shared" si="154"/>
        <v>-26.407724738398201</v>
      </c>
      <c r="I1159" s="56">
        <f t="shared" si="155"/>
        <v>-7.4926417804910508E-2</v>
      </c>
      <c r="J1159" s="56">
        <f t="shared" si="156"/>
        <v>-5.1659959999993454E-2</v>
      </c>
      <c r="K1159" s="56">
        <f t="shared" si="157"/>
        <v>-5.267848777135333E-3</v>
      </c>
      <c r="L1159" s="56">
        <f t="shared" si="158"/>
        <v>2822.8383400399998</v>
      </c>
      <c r="M1159" s="57"/>
      <c r="N1159" s="87">
        <v>2834</v>
      </c>
      <c r="O1159">
        <f t="shared" si="161"/>
        <v>194.42500000000223</v>
      </c>
      <c r="P1159" s="57">
        <f t="shared" si="159"/>
        <v>-2.657063649221698E-3</v>
      </c>
      <c r="Q1159" s="81"/>
      <c r="R1159" s="81"/>
    </row>
    <row r="1160" spans="2:18" x14ac:dyDescent="0.25">
      <c r="B1160" s="79">
        <v>42909.5</v>
      </c>
      <c r="C1160" s="54">
        <f t="shared" si="160"/>
        <v>0.25</v>
      </c>
      <c r="D1160" s="68">
        <v>9143.1830000000009</v>
      </c>
      <c r="E1160" s="68">
        <v>16.600000000000001</v>
      </c>
      <c r="F1160" s="72"/>
      <c r="G1160" s="55">
        <f t="shared" si="153"/>
        <v>-0.3214582000000622</v>
      </c>
      <c r="H1160" s="56">
        <f t="shared" si="154"/>
        <v>-26.211262143173371</v>
      </c>
      <c r="I1160" s="56">
        <f t="shared" si="155"/>
        <v>-4.6623557974149021E-2</v>
      </c>
      <c r="J1160" s="56">
        <f t="shared" si="156"/>
        <v>-3.2145820000006223E-2</v>
      </c>
      <c r="K1160" s="56">
        <f t="shared" si="157"/>
        <v>-3.2779606987126345E-3</v>
      </c>
      <c r="L1160" s="56">
        <f t="shared" si="158"/>
        <v>2822.8578541799998</v>
      </c>
      <c r="M1160" s="57"/>
      <c r="N1160" s="87">
        <v>2834</v>
      </c>
      <c r="O1160">
        <f t="shared" si="161"/>
        <v>194.42500000000223</v>
      </c>
      <c r="P1160" s="57">
        <f t="shared" si="159"/>
        <v>-1.6533789378940904E-3</v>
      </c>
      <c r="Q1160" s="81"/>
      <c r="R1160" s="81"/>
    </row>
    <row r="1161" spans="2:18" x14ac:dyDescent="0.25">
      <c r="B1161" s="79">
        <v>42909.75</v>
      </c>
      <c r="C1161" s="54">
        <f t="shared" si="160"/>
        <v>0.25</v>
      </c>
      <c r="D1161" s="68">
        <v>9144.5750000000007</v>
      </c>
      <c r="E1161" s="68">
        <v>16.600000000000001</v>
      </c>
      <c r="F1161" s="72"/>
      <c r="G1161" s="55">
        <f t="shared" si="153"/>
        <v>-0.48209500000004207</v>
      </c>
      <c r="H1161" s="56">
        <f t="shared" si="154"/>
        <v>-26.372986436097108</v>
      </c>
      <c r="I1161" s="56">
        <f t="shared" si="155"/>
        <v>-6.9921949981506096E-2</v>
      </c>
      <c r="J1161" s="56">
        <f t="shared" si="156"/>
        <v>-4.8209500000004207E-2</v>
      </c>
      <c r="K1161" s="56">
        <f t="shared" si="157"/>
        <v>-4.915999850200429E-3</v>
      </c>
      <c r="L1161" s="56">
        <f t="shared" si="158"/>
        <v>2822.8417904999997</v>
      </c>
      <c r="M1161" s="57"/>
      <c r="N1161" s="87">
        <v>2834</v>
      </c>
      <c r="O1161">
        <f t="shared" si="161"/>
        <v>194.42500000000223</v>
      </c>
      <c r="P1161" s="57">
        <f t="shared" si="159"/>
        <v>-2.4795936736532677E-3</v>
      </c>
      <c r="Q1161" s="81"/>
      <c r="R1161" s="81"/>
    </row>
    <row r="1162" spans="2:18" x14ac:dyDescent="0.25">
      <c r="B1162" s="79">
        <v>42910</v>
      </c>
      <c r="C1162" s="54">
        <f t="shared" si="160"/>
        <v>0.25</v>
      </c>
      <c r="D1162" s="68">
        <v>9144.2780000000002</v>
      </c>
      <c r="E1162" s="68">
        <v>16.600000000000001</v>
      </c>
      <c r="F1162" s="72"/>
      <c r="G1162" s="55">
        <f t="shared" si="153"/>
        <v>-0.4478211999999866</v>
      </c>
      <c r="H1162" s="56">
        <f t="shared" si="154"/>
        <v>-26.338480535557665</v>
      </c>
      <c r="I1162" s="56">
        <f t="shared" si="155"/>
        <v>-6.4950956859238046E-2</v>
      </c>
      <c r="J1162" s="56">
        <f t="shared" si="156"/>
        <v>-4.4782119999998662E-2</v>
      </c>
      <c r="K1162" s="56">
        <f t="shared" si="157"/>
        <v>-4.5665044277918634E-3</v>
      </c>
      <c r="L1162" s="56">
        <f t="shared" si="158"/>
        <v>2822.8452178799998</v>
      </c>
      <c r="M1162" s="57"/>
      <c r="N1162" s="87">
        <v>2834</v>
      </c>
      <c r="O1162">
        <f t="shared" si="161"/>
        <v>194.42500000000223</v>
      </c>
      <c r="P1162" s="57">
        <f t="shared" si="159"/>
        <v>-2.3033107882215842E-3</v>
      </c>
      <c r="Q1162" s="81"/>
      <c r="R1162" s="81"/>
    </row>
    <row r="1163" spans="2:18" x14ac:dyDescent="0.25">
      <c r="B1163" s="79">
        <v>42910.25</v>
      </c>
      <c r="C1163" s="54">
        <f t="shared" si="160"/>
        <v>0.25</v>
      </c>
      <c r="D1163" s="68">
        <v>9145.9380000000001</v>
      </c>
      <c r="E1163" s="68">
        <v>16.600000000000001</v>
      </c>
      <c r="F1163" s="72"/>
      <c r="G1163" s="55">
        <f t="shared" si="153"/>
        <v>-0.63938519999996979</v>
      </c>
      <c r="H1163" s="56">
        <f t="shared" si="154"/>
        <v>-26.531342290395969</v>
      </c>
      <c r="I1163" s="56">
        <f t="shared" si="155"/>
        <v>-9.2734958822035612E-2</v>
      </c>
      <c r="J1163" s="56">
        <f t="shared" si="156"/>
        <v>-6.3938519999996987E-2</v>
      </c>
      <c r="K1163" s="56">
        <f t="shared" si="157"/>
        <v>-6.5199131860316922E-3</v>
      </c>
      <c r="L1163" s="56">
        <f t="shared" si="158"/>
        <v>2822.8260614799997</v>
      </c>
      <c r="M1163" s="57"/>
      <c r="N1163" s="87">
        <v>2834</v>
      </c>
      <c r="O1163">
        <f t="shared" si="161"/>
        <v>194.42500000000223</v>
      </c>
      <c r="P1163" s="57">
        <f t="shared" si="159"/>
        <v>-3.2885956024171917E-3</v>
      </c>
      <c r="Q1163" s="81"/>
      <c r="R1163" s="81"/>
    </row>
    <row r="1164" spans="2:18" x14ac:dyDescent="0.25">
      <c r="B1164" s="79">
        <v>42910.5</v>
      </c>
      <c r="C1164" s="54">
        <f t="shared" si="160"/>
        <v>0.25</v>
      </c>
      <c r="D1164" s="68">
        <v>9145.5390000000007</v>
      </c>
      <c r="E1164" s="68">
        <v>16.600000000000001</v>
      </c>
      <c r="F1164" s="72"/>
      <c r="G1164" s="55">
        <f t="shared" si="153"/>
        <v>-0.5933406000000353</v>
      </c>
      <c r="H1164" s="56">
        <f t="shared" si="154"/>
        <v>-26.484985650633462</v>
      </c>
      <c r="I1164" s="56">
        <f t="shared" si="155"/>
        <v>-8.6056755940625118E-2</v>
      </c>
      <c r="J1164" s="56">
        <f t="shared" si="156"/>
        <v>-5.9334060000003533E-2</v>
      </c>
      <c r="K1164" s="56">
        <f t="shared" si="157"/>
        <v>-6.0503890326963601E-3</v>
      </c>
      <c r="L1164" s="56">
        <f t="shared" si="158"/>
        <v>2822.83066594</v>
      </c>
      <c r="M1164" s="57"/>
      <c r="N1164" s="87">
        <v>2834</v>
      </c>
      <c r="O1164">
        <f t="shared" si="161"/>
        <v>194.42500000000223</v>
      </c>
      <c r="P1164" s="57">
        <f t="shared" si="159"/>
        <v>-3.0517711199692862E-3</v>
      </c>
      <c r="Q1164" s="81"/>
      <c r="R1164" s="81"/>
    </row>
    <row r="1165" spans="2:18" x14ac:dyDescent="0.25">
      <c r="B1165" s="79">
        <v>42910.75</v>
      </c>
      <c r="C1165" s="54">
        <f t="shared" si="160"/>
        <v>0.25</v>
      </c>
      <c r="D1165" s="68">
        <v>9144.8739999999998</v>
      </c>
      <c r="E1165" s="68">
        <v>16.600000000000001</v>
      </c>
      <c r="F1165" s="72"/>
      <c r="G1165" s="55">
        <f t="shared" si="153"/>
        <v>-0.51659959999993454</v>
      </c>
      <c r="H1165" s="56">
        <f t="shared" si="154"/>
        <v>-26.407724738398201</v>
      </c>
      <c r="I1165" s="56">
        <f t="shared" si="155"/>
        <v>-7.4926417804910508E-2</v>
      </c>
      <c r="J1165" s="56">
        <f t="shared" si="156"/>
        <v>-5.1659959999993454E-2</v>
      </c>
      <c r="K1165" s="56">
        <f t="shared" si="157"/>
        <v>-5.267848777135333E-3</v>
      </c>
      <c r="L1165" s="56">
        <f t="shared" si="158"/>
        <v>2822.8383400399998</v>
      </c>
      <c r="M1165" s="57"/>
      <c r="N1165" s="87">
        <v>2834</v>
      </c>
      <c r="O1165">
        <f t="shared" si="161"/>
        <v>194.42500000000223</v>
      </c>
      <c r="P1165" s="57">
        <f t="shared" si="159"/>
        <v>-2.657063649221698E-3</v>
      </c>
      <c r="Q1165" s="81"/>
      <c r="R1165" s="81"/>
    </row>
    <row r="1166" spans="2:18" x14ac:dyDescent="0.25">
      <c r="B1166" s="79">
        <v>42911</v>
      </c>
      <c r="C1166" s="54">
        <f t="shared" si="160"/>
        <v>0.25</v>
      </c>
      <c r="D1166" s="68">
        <v>9143.384</v>
      </c>
      <c r="E1166" s="68">
        <v>16.600000000000001</v>
      </c>
      <c r="F1166" s="72"/>
      <c r="G1166" s="55">
        <f t="shared" si="153"/>
        <v>-0.34465359999995976</v>
      </c>
      <c r="H1166" s="56">
        <f t="shared" si="154"/>
        <v>-26.234614521285948</v>
      </c>
      <c r="I1166" s="56">
        <f t="shared" si="155"/>
        <v>-4.9987765440714163E-2</v>
      </c>
      <c r="J1166" s="56">
        <f t="shared" si="156"/>
        <v>-3.4465359999995976E-2</v>
      </c>
      <c r="K1166" s="56">
        <f t="shared" si="157"/>
        <v>-3.5144879037755897E-3</v>
      </c>
      <c r="L1166" s="56">
        <f t="shared" si="158"/>
        <v>2822.8555346399999</v>
      </c>
      <c r="M1166" s="57"/>
      <c r="N1166" s="87">
        <v>2834</v>
      </c>
      <c r="O1166">
        <f t="shared" si="161"/>
        <v>194.42500000000223</v>
      </c>
      <c r="P1166" s="57">
        <f t="shared" si="159"/>
        <v>-1.7726814967208733E-3</v>
      </c>
      <c r="Q1166" s="81"/>
      <c r="R1166" s="81"/>
    </row>
    <row r="1167" spans="2:18" x14ac:dyDescent="0.25">
      <c r="B1167" s="79">
        <v>42911.25</v>
      </c>
      <c r="C1167" s="54">
        <f t="shared" si="160"/>
        <v>0.25</v>
      </c>
      <c r="D1167" s="68">
        <v>9143.2489999999998</v>
      </c>
      <c r="E1167" s="68">
        <v>16.600000000000001</v>
      </c>
      <c r="F1167" s="72"/>
      <c r="G1167" s="55">
        <f t="shared" si="153"/>
        <v>-0.32907459999993455</v>
      </c>
      <c r="H1167" s="56">
        <f t="shared" si="154"/>
        <v>-26.218930086285354</v>
      </c>
      <c r="I1167" s="56">
        <f t="shared" si="155"/>
        <v>-4.7728223112410505E-2</v>
      </c>
      <c r="J1167" s="56">
        <f t="shared" si="156"/>
        <v>-3.2907459999993456E-2</v>
      </c>
      <c r="K1167" s="56">
        <f t="shared" si="157"/>
        <v>-3.3556263481353326E-3</v>
      </c>
      <c r="L1167" s="56">
        <f t="shared" si="158"/>
        <v>2822.8570925399999</v>
      </c>
      <c r="M1167" s="57"/>
      <c r="N1167" s="87">
        <v>2834</v>
      </c>
      <c r="O1167">
        <f t="shared" si="161"/>
        <v>194.42500000000223</v>
      </c>
      <c r="P1167" s="57">
        <f t="shared" si="159"/>
        <v>-1.6925529124337446E-3</v>
      </c>
      <c r="Q1167" s="81"/>
      <c r="R1167" s="81"/>
    </row>
    <row r="1168" spans="2:18" x14ac:dyDescent="0.25">
      <c r="B1168" s="79">
        <v>42911.5</v>
      </c>
      <c r="C1168" s="54">
        <f t="shared" si="160"/>
        <v>0.25</v>
      </c>
      <c r="D1168" s="68">
        <v>9143.6149999999998</v>
      </c>
      <c r="E1168" s="68">
        <v>16.600000000000001</v>
      </c>
      <c r="F1168" s="72"/>
      <c r="G1168" s="55">
        <f t="shared" si="153"/>
        <v>-0.37131099999993289</v>
      </c>
      <c r="H1168" s="56">
        <f t="shared" si="154"/>
        <v>-26.261452350692707</v>
      </c>
      <c r="I1168" s="56">
        <f t="shared" si="155"/>
        <v>-5.3854093424690261E-2</v>
      </c>
      <c r="J1168" s="56">
        <f t="shared" si="156"/>
        <v>-3.713109999999329E-2</v>
      </c>
      <c r="K1168" s="56">
        <f t="shared" si="157"/>
        <v>-3.7863176767593157E-3</v>
      </c>
      <c r="L1168" s="56">
        <f t="shared" si="158"/>
        <v>2822.8528689</v>
      </c>
      <c r="M1168" s="57"/>
      <c r="N1168" s="87">
        <v>2834</v>
      </c>
      <c r="O1168">
        <f t="shared" si="161"/>
        <v>194.42500000000223</v>
      </c>
      <c r="P1168" s="57">
        <f t="shared" si="159"/>
        <v>-1.9097904076118227E-3</v>
      </c>
      <c r="Q1168" s="81"/>
      <c r="R1168" s="81"/>
    </row>
    <row r="1169" spans="2:18" x14ac:dyDescent="0.25">
      <c r="B1169" s="79">
        <v>42911.75</v>
      </c>
      <c r="C1169" s="54">
        <f t="shared" si="160"/>
        <v>0.25</v>
      </c>
      <c r="D1169" s="68">
        <v>9144.0470000000005</v>
      </c>
      <c r="E1169" s="68">
        <v>16.600000000000001</v>
      </c>
      <c r="F1169" s="72"/>
      <c r="G1169" s="55">
        <f t="shared" si="153"/>
        <v>-0.42116380000001347</v>
      </c>
      <c r="H1169" s="56">
        <f t="shared" si="154"/>
        <v>-26.311642639468118</v>
      </c>
      <c r="I1169" s="56">
        <f t="shared" si="155"/>
        <v>-6.1084628875261948E-2</v>
      </c>
      <c r="J1169" s="56">
        <f t="shared" si="156"/>
        <v>-4.2116380000001348E-2</v>
      </c>
      <c r="K1169" s="56">
        <f t="shared" si="157"/>
        <v>-4.2946746548081375E-3</v>
      </c>
      <c r="L1169" s="56">
        <f t="shared" si="158"/>
        <v>2822.8478836199997</v>
      </c>
      <c r="M1169" s="57"/>
      <c r="N1169" s="87">
        <v>2834</v>
      </c>
      <c r="O1169">
        <f t="shared" si="161"/>
        <v>194.42500000000223</v>
      </c>
      <c r="P1169" s="57">
        <f t="shared" si="159"/>
        <v>-2.1662018773306348E-3</v>
      </c>
      <c r="Q1169" s="81"/>
      <c r="R1169" s="81"/>
    </row>
    <row r="1170" spans="2:18" x14ac:dyDescent="0.25">
      <c r="B1170" s="79">
        <v>42912</v>
      </c>
      <c r="C1170" s="54">
        <f t="shared" si="160"/>
        <v>0.25</v>
      </c>
      <c r="D1170" s="68">
        <v>9144.3130000000001</v>
      </c>
      <c r="E1170" s="68">
        <v>16.600000000000001</v>
      </c>
      <c r="F1170" s="72"/>
      <c r="G1170" s="55">
        <f t="shared" si="153"/>
        <v>-0.45186019999996985</v>
      </c>
      <c r="H1170" s="56">
        <f t="shared" si="154"/>
        <v>-26.342546885476622</v>
      </c>
      <c r="I1170" s="56">
        <f t="shared" si="155"/>
        <v>-6.553676412953563E-2</v>
      </c>
      <c r="J1170" s="56">
        <f t="shared" si="156"/>
        <v>-4.5186019999996989E-2</v>
      </c>
      <c r="K1170" s="56">
        <f t="shared" si="157"/>
        <v>-4.6076907570316928E-3</v>
      </c>
      <c r="L1170" s="56">
        <f t="shared" si="158"/>
        <v>2822.8448139799998</v>
      </c>
      <c r="M1170" s="57"/>
      <c r="N1170" s="87">
        <v>2834</v>
      </c>
      <c r="O1170">
        <f t="shared" si="161"/>
        <v>194.42500000000223</v>
      </c>
      <c r="P1170" s="57">
        <f t="shared" si="159"/>
        <v>-2.3240848656292386E-3</v>
      </c>
      <c r="Q1170" s="81"/>
      <c r="R1170" s="81"/>
    </row>
    <row r="1171" spans="2:18" x14ac:dyDescent="0.25">
      <c r="B1171" s="79">
        <v>42912.25</v>
      </c>
      <c r="C1171" s="54">
        <f t="shared" si="160"/>
        <v>0.25</v>
      </c>
      <c r="D1171" s="68">
        <v>9144.2450000000008</v>
      </c>
      <c r="E1171" s="68">
        <v>16.600000000000001</v>
      </c>
      <c r="F1171" s="72"/>
      <c r="G1171" s="55">
        <f t="shared" si="153"/>
        <v>-0.44401300000005045</v>
      </c>
      <c r="H1171" s="56">
        <f t="shared" si="154"/>
        <v>-26.334646548979435</v>
      </c>
      <c r="I1171" s="56">
        <f t="shared" si="155"/>
        <v>-6.4398624290107315E-2</v>
      </c>
      <c r="J1171" s="56">
        <f t="shared" si="156"/>
        <v>-4.4401300000005049E-2</v>
      </c>
      <c r="K1171" s="56">
        <f t="shared" si="157"/>
        <v>-4.5276716030805148E-3</v>
      </c>
      <c r="L1171" s="56">
        <f t="shared" si="158"/>
        <v>2822.8455986999998</v>
      </c>
      <c r="M1171" s="57"/>
      <c r="N1171" s="87">
        <v>2834</v>
      </c>
      <c r="O1171">
        <f t="shared" si="161"/>
        <v>194.42500000000223</v>
      </c>
      <c r="P1171" s="57">
        <f t="shared" si="159"/>
        <v>-2.2837238009517568E-3</v>
      </c>
      <c r="Q1171" s="81"/>
      <c r="R1171" s="81"/>
    </row>
    <row r="1172" spans="2:18" x14ac:dyDescent="0.25">
      <c r="B1172" s="79">
        <v>42912.5</v>
      </c>
      <c r="C1172" s="54">
        <f t="shared" si="160"/>
        <v>0.25</v>
      </c>
      <c r="D1172" s="68">
        <v>9145.2080000000005</v>
      </c>
      <c r="E1172" s="68">
        <v>16.600000000000001</v>
      </c>
      <c r="F1172" s="72"/>
      <c r="G1172" s="55">
        <f t="shared" si="153"/>
        <v>-0.55514320000002015</v>
      </c>
      <c r="H1172" s="56">
        <f t="shared" si="154"/>
        <v>-26.446529443182726</v>
      </c>
      <c r="I1172" s="56">
        <f t="shared" si="155"/>
        <v>-8.0516692898642925E-2</v>
      </c>
      <c r="J1172" s="56">
        <f t="shared" si="156"/>
        <v>-5.5514320000002018E-2</v>
      </c>
      <c r="K1172" s="56">
        <f t="shared" si="157"/>
        <v>-5.660884033312206E-3</v>
      </c>
      <c r="L1172" s="56">
        <f t="shared" si="158"/>
        <v>2822.8344856799999</v>
      </c>
      <c r="M1172" s="57"/>
      <c r="N1172" s="87">
        <v>2834</v>
      </c>
      <c r="O1172">
        <f t="shared" si="161"/>
        <v>194.42500000000223</v>
      </c>
      <c r="P1172" s="57">
        <f t="shared" si="159"/>
        <v>-2.8553077021988621E-3</v>
      </c>
      <c r="Q1172" s="81"/>
      <c r="R1172" s="81"/>
    </row>
    <row r="1173" spans="2:18" x14ac:dyDescent="0.25">
      <c r="B1173" s="79">
        <v>42912.75</v>
      </c>
      <c r="C1173" s="54">
        <f t="shared" si="160"/>
        <v>0.25</v>
      </c>
      <c r="D1173" s="68">
        <v>9144.5419999999995</v>
      </c>
      <c r="E1173" s="68">
        <v>16.600000000000001</v>
      </c>
      <c r="F1173" s="72"/>
      <c r="G1173" s="55">
        <f t="shared" si="153"/>
        <v>-0.47828679999989593</v>
      </c>
      <c r="H1173" s="56">
        <f t="shared" si="154"/>
        <v>-26.36915244525153</v>
      </c>
      <c r="I1173" s="56">
        <f t="shared" si="155"/>
        <v>-6.9369617412344903E-2</v>
      </c>
      <c r="J1173" s="56">
        <f t="shared" si="156"/>
        <v>-4.7828679999989597E-2</v>
      </c>
      <c r="K1173" s="56">
        <f t="shared" si="157"/>
        <v>-4.8771670254869389E-3</v>
      </c>
      <c r="L1173" s="56">
        <f t="shared" si="158"/>
        <v>2822.84217132</v>
      </c>
      <c r="M1173" s="57"/>
      <c r="N1173" s="87">
        <v>2834</v>
      </c>
      <c r="O1173">
        <f t="shared" si="161"/>
        <v>194.42500000000223</v>
      </c>
      <c r="P1173" s="57">
        <f t="shared" si="159"/>
        <v>-2.4600066863823605E-3</v>
      </c>
      <c r="Q1173" s="81"/>
      <c r="R1173" s="81"/>
    </row>
    <row r="1174" spans="2:18" x14ac:dyDescent="0.25">
      <c r="B1174" s="79">
        <v>42913</v>
      </c>
      <c r="C1174" s="54">
        <f t="shared" si="160"/>
        <v>0.25</v>
      </c>
      <c r="D1174" s="68">
        <v>9143.5820000000003</v>
      </c>
      <c r="E1174" s="68">
        <v>16.600000000000001</v>
      </c>
      <c r="F1174" s="72"/>
      <c r="G1174" s="55">
        <f t="shared" si="153"/>
        <v>-0.36750279999999669</v>
      </c>
      <c r="H1174" s="56">
        <f t="shared" si="154"/>
        <v>-26.257618373640526</v>
      </c>
      <c r="I1174" s="56">
        <f t="shared" si="155"/>
        <v>-5.3301760855559516E-2</v>
      </c>
      <c r="J1174" s="56">
        <f t="shared" si="156"/>
        <v>-3.675027999999967E-2</v>
      </c>
      <c r="K1174" s="56">
        <f t="shared" si="157"/>
        <v>-3.7474848520479662E-3</v>
      </c>
      <c r="L1174" s="56">
        <f t="shared" si="158"/>
        <v>2822.8532497199999</v>
      </c>
      <c r="M1174" s="57"/>
      <c r="N1174" s="87">
        <v>2834</v>
      </c>
      <c r="O1174">
        <f t="shared" si="161"/>
        <v>194.42500000000223</v>
      </c>
      <c r="P1174" s="57">
        <f t="shared" si="159"/>
        <v>-1.8902034203419956E-3</v>
      </c>
      <c r="Q1174" s="81"/>
      <c r="R1174" s="81"/>
    </row>
    <row r="1175" spans="2:18" x14ac:dyDescent="0.25">
      <c r="B1175" s="79">
        <v>42913.25</v>
      </c>
      <c r="C1175" s="54">
        <f t="shared" si="160"/>
        <v>0.25</v>
      </c>
      <c r="D1175" s="68">
        <v>9144.5750000000007</v>
      </c>
      <c r="E1175" s="68">
        <v>16.600000000000001</v>
      </c>
      <c r="F1175" s="72"/>
      <c r="G1175" s="55">
        <f t="shared" si="153"/>
        <v>-0.48209500000004207</v>
      </c>
      <c r="H1175" s="56">
        <f t="shared" si="154"/>
        <v>-26.372986436097108</v>
      </c>
      <c r="I1175" s="56">
        <f t="shared" si="155"/>
        <v>-6.9921949981506096E-2</v>
      </c>
      <c r="J1175" s="56">
        <f t="shared" si="156"/>
        <v>-4.8209500000004207E-2</v>
      </c>
      <c r="K1175" s="56">
        <f t="shared" si="157"/>
        <v>-4.915999850200429E-3</v>
      </c>
      <c r="L1175" s="56">
        <f t="shared" si="158"/>
        <v>2822.8417904999997</v>
      </c>
      <c r="M1175" s="57"/>
      <c r="N1175" s="87">
        <v>2834</v>
      </c>
      <c r="O1175">
        <f t="shared" si="161"/>
        <v>194.42500000000223</v>
      </c>
      <c r="P1175" s="57">
        <f t="shared" si="159"/>
        <v>-2.4795936736532677E-3</v>
      </c>
      <c r="Q1175" s="81"/>
      <c r="R1175" s="81"/>
    </row>
    <row r="1176" spans="2:18" x14ac:dyDescent="0.25">
      <c r="B1176" s="79">
        <v>42913.5</v>
      </c>
      <c r="C1176" s="54">
        <f t="shared" si="160"/>
        <v>0.25</v>
      </c>
      <c r="D1176" s="68">
        <v>9143.9459999999999</v>
      </c>
      <c r="E1176" s="68">
        <v>16.600000000000001</v>
      </c>
      <c r="F1176" s="72"/>
      <c r="G1176" s="55">
        <f t="shared" ref="G1176:G1239" si="162">$N$5*(D1176-J$18)-($N$7*($L$18-E1176))</f>
        <v>-0.40950839999994798</v>
      </c>
      <c r="H1176" s="56">
        <f t="shared" ref="H1176:H1239" si="163">($K$9*(D1176)^2)+($N$9*D1176)+$P$9</f>
        <v>-26.29990832856447</v>
      </c>
      <c r="I1176" s="56">
        <f t="shared" ref="I1176:I1239" si="164">G1176*0.1450377/1</f>
        <v>-5.9394156466672454E-2</v>
      </c>
      <c r="J1176" s="56">
        <f t="shared" ref="J1176:J1239" si="165">G1176*0.1/1</f>
        <v>-4.0950839999994798E-2</v>
      </c>
      <c r="K1176" s="56">
        <f t="shared" ref="K1176:K1239" si="166">+G1176*0.01019716/1</f>
        <v>-4.1758226761434694E-3</v>
      </c>
      <c r="L1176" s="56">
        <f t="shared" ref="L1176:L1239" si="167">+J1176+$J$21</f>
        <v>2822.84904916</v>
      </c>
      <c r="M1176" s="57"/>
      <c r="N1176" s="87">
        <v>2834</v>
      </c>
      <c r="O1176">
        <f t="shared" si="161"/>
        <v>194.42500000000223</v>
      </c>
      <c r="P1176" s="57">
        <f t="shared" si="159"/>
        <v>-2.1062538253822467E-3</v>
      </c>
      <c r="Q1176" s="81"/>
      <c r="R1176" s="81"/>
    </row>
    <row r="1177" spans="2:18" x14ac:dyDescent="0.25">
      <c r="B1177" s="79">
        <v>42913.75</v>
      </c>
      <c r="C1177" s="54">
        <f t="shared" si="160"/>
        <v>0.25</v>
      </c>
      <c r="D1177" s="68">
        <v>9145.7060000000001</v>
      </c>
      <c r="E1177" s="68">
        <v>16.600000000000001</v>
      </c>
      <c r="F1177" s="72"/>
      <c r="G1177" s="55">
        <f t="shared" si="162"/>
        <v>-0.61261239999997308</v>
      </c>
      <c r="H1177" s="56">
        <f t="shared" si="163"/>
        <v>-26.504388045307451</v>
      </c>
      <c r="I1177" s="56">
        <f t="shared" si="164"/>
        <v>-8.8851893487476089E-2</v>
      </c>
      <c r="J1177" s="56">
        <f t="shared" si="165"/>
        <v>-6.1261239999997309E-2</v>
      </c>
      <c r="K1177" s="56">
        <f t="shared" si="166"/>
        <v>-6.2469066607837255E-3</v>
      </c>
      <c r="L1177" s="56">
        <f t="shared" si="167"/>
        <v>2822.8287387599999</v>
      </c>
      <c r="M1177" s="57"/>
      <c r="N1177" s="87">
        <v>2834</v>
      </c>
      <c r="O1177">
        <f t="shared" si="161"/>
        <v>194.42500000000223</v>
      </c>
      <c r="P1177" s="57">
        <f t="shared" si="159"/>
        <v>-3.1508931464573281E-3</v>
      </c>
      <c r="Q1177" s="81"/>
      <c r="R1177" s="81"/>
    </row>
    <row r="1178" spans="2:18" x14ac:dyDescent="0.25">
      <c r="B1178" s="79">
        <v>42914</v>
      </c>
      <c r="C1178" s="54">
        <f t="shared" si="160"/>
        <v>0.25</v>
      </c>
      <c r="D1178" s="68">
        <v>9143.2160000000003</v>
      </c>
      <c r="E1178" s="68">
        <v>16.7</v>
      </c>
      <c r="F1178" s="72"/>
      <c r="G1178" s="55">
        <f t="shared" si="162"/>
        <v>-0.32669639999999828</v>
      </c>
      <c r="H1178" s="56">
        <f t="shared" si="163"/>
        <v>-26.215096114492098</v>
      </c>
      <c r="I1178" s="56">
        <f t="shared" si="164"/>
        <v>-4.7383294454279745E-2</v>
      </c>
      <c r="J1178" s="56">
        <f t="shared" si="165"/>
        <v>-3.2669639999999826E-2</v>
      </c>
      <c r="K1178" s="56">
        <f t="shared" si="166"/>
        <v>-3.3313754622239823E-3</v>
      </c>
      <c r="L1178" s="56">
        <f t="shared" si="167"/>
        <v>2822.8573303599997</v>
      </c>
      <c r="M1178" s="57"/>
      <c r="N1178" s="87">
        <v>2834</v>
      </c>
      <c r="O1178">
        <f t="shared" si="161"/>
        <v>194.42500000000223</v>
      </c>
      <c r="P1178" s="57">
        <f t="shared" si="159"/>
        <v>-1.6803209463803243E-3</v>
      </c>
      <c r="Q1178" s="81"/>
      <c r="R1178" s="81"/>
    </row>
    <row r="1179" spans="2:18" x14ac:dyDescent="0.25">
      <c r="B1179" s="79">
        <v>42914.25</v>
      </c>
      <c r="C1179" s="54">
        <f t="shared" si="160"/>
        <v>0.25</v>
      </c>
      <c r="D1179" s="68">
        <v>9144.18</v>
      </c>
      <c r="E1179" s="68">
        <v>16.600000000000001</v>
      </c>
      <c r="F1179" s="72"/>
      <c r="G1179" s="55">
        <f t="shared" si="162"/>
        <v>-0.43651199999999163</v>
      </c>
      <c r="H1179" s="56">
        <f t="shared" si="163"/>
        <v>-26.327094758621342</v>
      </c>
      <c r="I1179" s="56">
        <f t="shared" si="164"/>
        <v>-6.3310696502398789E-2</v>
      </c>
      <c r="J1179" s="56">
        <f t="shared" si="165"/>
        <v>-4.3651199999999168E-2</v>
      </c>
      <c r="K1179" s="56">
        <f t="shared" si="166"/>
        <v>-4.4511827059199151E-3</v>
      </c>
      <c r="L1179" s="56">
        <f t="shared" si="167"/>
        <v>2822.8463487999998</v>
      </c>
      <c r="M1179" s="57"/>
      <c r="N1179" s="87">
        <v>2834</v>
      </c>
      <c r="O1179">
        <f t="shared" si="161"/>
        <v>194.42500000000223</v>
      </c>
      <c r="P1179" s="57">
        <f t="shared" ref="P1179:P1242" si="168">G1179/O1179</f>
        <v>-2.2451433714799364E-3</v>
      </c>
      <c r="Q1179" s="81"/>
      <c r="R1179" s="81"/>
    </row>
    <row r="1180" spans="2:18" x14ac:dyDescent="0.25">
      <c r="B1180" s="79">
        <v>42914.5</v>
      </c>
      <c r="C1180" s="54">
        <f t="shared" ref="C1180:C1243" si="169">B1180-B1179</f>
        <v>0.25</v>
      </c>
      <c r="D1180" s="68">
        <v>9145.0400000000009</v>
      </c>
      <c r="E1180" s="68">
        <v>16.600000000000001</v>
      </c>
      <c r="F1180" s="72"/>
      <c r="G1180" s="55">
        <f t="shared" si="162"/>
        <v>-0.53575600000005874</v>
      </c>
      <c r="H1180" s="56">
        <f t="shared" si="163"/>
        <v>-26.427010902968277</v>
      </c>
      <c r="I1180" s="56">
        <f t="shared" si="164"/>
        <v>-7.7704818001208514E-2</v>
      </c>
      <c r="J1180" s="56">
        <f t="shared" si="165"/>
        <v>-5.3575600000005878E-2</v>
      </c>
      <c r="K1180" s="56">
        <f t="shared" si="166"/>
        <v>-5.463189652960599E-3</v>
      </c>
      <c r="L1180" s="56">
        <f t="shared" si="167"/>
        <v>2822.8364243999999</v>
      </c>
      <c r="M1180" s="57"/>
      <c r="N1180" s="87">
        <v>2834</v>
      </c>
      <c r="O1180">
        <f t="shared" ref="O1180:O1243" si="170">(N1180-J$21)*O$20</f>
        <v>194.42500000000223</v>
      </c>
      <c r="P1180" s="57">
        <f t="shared" si="168"/>
        <v>-2.755592130641906E-3</v>
      </c>
      <c r="Q1180" s="81"/>
      <c r="R1180" s="81"/>
    </row>
    <row r="1181" spans="2:18" x14ac:dyDescent="0.25">
      <c r="B1181" s="79">
        <v>42914.75</v>
      </c>
      <c r="C1181" s="54">
        <f t="shared" si="169"/>
        <v>0.25</v>
      </c>
      <c r="D1181" s="68">
        <v>9144.5419999999995</v>
      </c>
      <c r="E1181" s="68">
        <v>16.7</v>
      </c>
      <c r="F1181" s="72"/>
      <c r="G1181" s="55">
        <f t="shared" si="162"/>
        <v>-0.47971679999989586</v>
      </c>
      <c r="H1181" s="56">
        <f t="shared" si="163"/>
        <v>-26.36915244525153</v>
      </c>
      <c r="I1181" s="56">
        <f t="shared" si="164"/>
        <v>-6.9577021323344895E-2</v>
      </c>
      <c r="J1181" s="56">
        <f t="shared" si="165"/>
        <v>-4.7971679999989587E-2</v>
      </c>
      <c r="K1181" s="56">
        <f t="shared" si="166"/>
        <v>-4.8917489642869381E-3</v>
      </c>
      <c r="L1181" s="56">
        <f t="shared" si="167"/>
        <v>2822.8420283199998</v>
      </c>
      <c r="M1181" s="57"/>
      <c r="N1181" s="87">
        <v>2834</v>
      </c>
      <c r="O1181">
        <f t="shared" si="170"/>
        <v>194.42500000000223</v>
      </c>
      <c r="P1181" s="57">
        <f t="shared" si="168"/>
        <v>-2.4673617075987673E-3</v>
      </c>
      <c r="Q1181" s="81"/>
      <c r="R1181" s="81"/>
    </row>
    <row r="1182" spans="2:18" x14ac:dyDescent="0.25">
      <c r="B1182" s="79">
        <v>42915</v>
      </c>
      <c r="C1182" s="54">
        <f t="shared" si="169"/>
        <v>0.25</v>
      </c>
      <c r="D1182" s="68">
        <v>9142.9179999999997</v>
      </c>
      <c r="E1182" s="68">
        <v>16.600000000000001</v>
      </c>
      <c r="F1182" s="72"/>
      <c r="G1182" s="55">
        <f t="shared" si="162"/>
        <v>-0.29087719999991946</v>
      </c>
      <c r="H1182" s="56">
        <f t="shared" si="163"/>
        <v>-26.180474208863416</v>
      </c>
      <c r="I1182" s="56">
        <f t="shared" si="164"/>
        <v>-4.2188160070428318E-2</v>
      </c>
      <c r="J1182" s="56">
        <f t="shared" si="165"/>
        <v>-2.9087719999991948E-2</v>
      </c>
      <c r="K1182" s="56">
        <f t="shared" si="166"/>
        <v>-2.9661213487511789E-3</v>
      </c>
      <c r="L1182" s="56">
        <f t="shared" si="167"/>
        <v>2822.8609122799999</v>
      </c>
      <c r="M1182" s="57"/>
      <c r="N1182" s="87">
        <v>2834</v>
      </c>
      <c r="O1182">
        <f t="shared" si="170"/>
        <v>194.42500000000223</v>
      </c>
      <c r="P1182" s="57">
        <f t="shared" si="168"/>
        <v>-1.4960894946633206E-3</v>
      </c>
      <c r="Q1182" s="81"/>
      <c r="R1182" s="81"/>
    </row>
    <row r="1183" spans="2:18" x14ac:dyDescent="0.25">
      <c r="B1183" s="79">
        <v>42915.25</v>
      </c>
      <c r="C1183" s="54">
        <f t="shared" si="169"/>
        <v>0.25</v>
      </c>
      <c r="D1183" s="68">
        <v>9144.2780000000002</v>
      </c>
      <c r="E1183" s="68">
        <v>16.7</v>
      </c>
      <c r="F1183" s="72"/>
      <c r="G1183" s="55">
        <f t="shared" si="162"/>
        <v>-0.44925119999998653</v>
      </c>
      <c r="H1183" s="56">
        <f t="shared" si="163"/>
        <v>-26.338480535557665</v>
      </c>
      <c r="I1183" s="56">
        <f t="shared" si="164"/>
        <v>-6.5158360770238039E-2</v>
      </c>
      <c r="J1183" s="56">
        <f t="shared" si="165"/>
        <v>-4.4925119999998653E-2</v>
      </c>
      <c r="K1183" s="56">
        <f t="shared" si="166"/>
        <v>-4.5810863665918626E-3</v>
      </c>
      <c r="L1183" s="56">
        <f t="shared" si="167"/>
        <v>2822.8450748800001</v>
      </c>
      <c r="M1183" s="57"/>
      <c r="N1183" s="87">
        <v>2834</v>
      </c>
      <c r="O1183">
        <f t="shared" si="170"/>
        <v>194.42500000000223</v>
      </c>
      <c r="P1183" s="57">
        <f t="shared" si="168"/>
        <v>-2.310665809437991E-3</v>
      </c>
      <c r="Q1183" s="81"/>
      <c r="R1183" s="81"/>
    </row>
    <row r="1184" spans="2:18" x14ac:dyDescent="0.25">
      <c r="B1184" s="79">
        <v>42915.5</v>
      </c>
      <c r="C1184" s="54">
        <f t="shared" si="169"/>
        <v>0.25</v>
      </c>
      <c r="D1184" s="68">
        <v>9144.9419999999991</v>
      </c>
      <c r="E1184" s="68">
        <v>16.600000000000001</v>
      </c>
      <c r="F1184" s="72"/>
      <c r="G1184" s="55">
        <f t="shared" si="162"/>
        <v>-0.52444679999985389</v>
      </c>
      <c r="H1184" s="56">
        <f t="shared" si="163"/>
        <v>-26.415625093518202</v>
      </c>
      <c r="I1184" s="56">
        <f t="shared" si="164"/>
        <v>-7.6064557644338809E-2</v>
      </c>
      <c r="J1184" s="56">
        <f t="shared" si="165"/>
        <v>-5.2444679999985394E-2</v>
      </c>
      <c r="K1184" s="56">
        <f t="shared" si="166"/>
        <v>-5.34786793108651E-3</v>
      </c>
      <c r="L1184" s="56">
        <f t="shared" si="167"/>
        <v>2822.8375553199999</v>
      </c>
      <c r="M1184" s="57"/>
      <c r="N1184" s="87">
        <v>2834</v>
      </c>
      <c r="O1184">
        <f t="shared" si="170"/>
        <v>194.42500000000223</v>
      </c>
      <c r="P1184" s="57">
        <f t="shared" si="168"/>
        <v>-2.6974247138991788E-3</v>
      </c>
      <c r="Q1184" s="81"/>
      <c r="R1184" s="81"/>
    </row>
    <row r="1185" spans="2:18" x14ac:dyDescent="0.25">
      <c r="B1185" s="79">
        <v>42915.75</v>
      </c>
      <c r="C1185" s="54">
        <f t="shared" si="169"/>
        <v>0.25</v>
      </c>
      <c r="D1185" s="68">
        <v>9145.4060000000009</v>
      </c>
      <c r="E1185" s="68">
        <v>16.7</v>
      </c>
      <c r="F1185" s="72"/>
      <c r="G1185" s="55">
        <f t="shared" si="162"/>
        <v>-0.57942240000005718</v>
      </c>
      <c r="H1185" s="56">
        <f t="shared" si="163"/>
        <v>-26.469533452782798</v>
      </c>
      <c r="I1185" s="56">
        <f t="shared" si="164"/>
        <v>-8.4038092224488284E-2</v>
      </c>
      <c r="J1185" s="56">
        <f t="shared" si="165"/>
        <v>-5.7942240000005724E-2</v>
      </c>
      <c r="K1185" s="56">
        <f t="shared" si="166"/>
        <v>-5.9084629203845834E-3</v>
      </c>
      <c r="L1185" s="56">
        <f t="shared" si="167"/>
        <v>2822.8320577599998</v>
      </c>
      <c r="M1185" s="57"/>
      <c r="N1185" s="87">
        <v>2834</v>
      </c>
      <c r="O1185">
        <f t="shared" si="170"/>
        <v>194.42500000000223</v>
      </c>
      <c r="P1185" s="57">
        <f t="shared" si="168"/>
        <v>-2.9801846470363922E-3</v>
      </c>
      <c r="Q1185" s="81"/>
      <c r="R1185" s="81"/>
    </row>
    <row r="1186" spans="2:18" x14ac:dyDescent="0.25">
      <c r="B1186" s="79">
        <v>42916</v>
      </c>
      <c r="C1186" s="54">
        <f t="shared" si="169"/>
        <v>0.25</v>
      </c>
      <c r="D1186" s="68">
        <v>9144.2450000000008</v>
      </c>
      <c r="E1186" s="68">
        <v>16.7</v>
      </c>
      <c r="F1186" s="72"/>
      <c r="G1186" s="55">
        <f t="shared" si="162"/>
        <v>-0.44544300000005038</v>
      </c>
      <c r="H1186" s="56">
        <f t="shared" si="163"/>
        <v>-26.334646548979435</v>
      </c>
      <c r="I1186" s="56">
        <f t="shared" si="164"/>
        <v>-6.4606028201107307E-2</v>
      </c>
      <c r="J1186" s="56">
        <f t="shared" si="165"/>
        <v>-4.454430000000504E-2</v>
      </c>
      <c r="K1186" s="56">
        <f t="shared" si="166"/>
        <v>-4.542253541880514E-3</v>
      </c>
      <c r="L1186" s="56">
        <f t="shared" si="167"/>
        <v>2822.8454557</v>
      </c>
      <c r="M1186" s="57"/>
      <c r="N1186" s="87">
        <v>2834</v>
      </c>
      <c r="O1186">
        <f t="shared" si="170"/>
        <v>194.42500000000223</v>
      </c>
      <c r="P1186" s="57">
        <f t="shared" si="168"/>
        <v>-2.2910788221681641E-3</v>
      </c>
      <c r="Q1186" s="81"/>
      <c r="R1186" s="81"/>
    </row>
    <row r="1187" spans="2:18" x14ac:dyDescent="0.25">
      <c r="B1187" s="79">
        <v>42916.25</v>
      </c>
      <c r="C1187" s="54">
        <f t="shared" si="169"/>
        <v>0.25</v>
      </c>
      <c r="D1187" s="68">
        <v>9144.3130000000001</v>
      </c>
      <c r="E1187" s="68">
        <v>16.600000000000001</v>
      </c>
      <c r="F1187" s="72"/>
      <c r="G1187" s="55">
        <f t="shared" si="162"/>
        <v>-0.45186019999996985</v>
      </c>
      <c r="H1187" s="56">
        <f t="shared" si="163"/>
        <v>-26.342546885476622</v>
      </c>
      <c r="I1187" s="56">
        <f t="shared" si="164"/>
        <v>-6.553676412953563E-2</v>
      </c>
      <c r="J1187" s="56">
        <f t="shared" si="165"/>
        <v>-4.5186019999996989E-2</v>
      </c>
      <c r="K1187" s="56">
        <f t="shared" si="166"/>
        <v>-4.6076907570316928E-3</v>
      </c>
      <c r="L1187" s="56">
        <f t="shared" si="167"/>
        <v>2822.8448139799998</v>
      </c>
      <c r="M1187" s="57"/>
      <c r="N1187" s="87">
        <v>2834</v>
      </c>
      <c r="O1187">
        <f t="shared" si="170"/>
        <v>194.42500000000223</v>
      </c>
      <c r="P1187" s="57">
        <f t="shared" si="168"/>
        <v>-2.3240848656292386E-3</v>
      </c>
      <c r="Q1187" s="81"/>
      <c r="R1187" s="81"/>
    </row>
    <row r="1188" spans="2:18" x14ac:dyDescent="0.25">
      <c r="B1188" s="79">
        <v>42916.5</v>
      </c>
      <c r="C1188" s="54">
        <f t="shared" si="169"/>
        <v>0.25</v>
      </c>
      <c r="D1188" s="68">
        <v>9142.7849999999999</v>
      </c>
      <c r="E1188" s="68">
        <v>16.600000000000001</v>
      </c>
      <c r="F1188" s="72"/>
      <c r="G1188" s="55">
        <f t="shared" si="162"/>
        <v>-0.27552899999994129</v>
      </c>
      <c r="H1188" s="56">
        <f t="shared" si="163"/>
        <v>-26.165022162790137</v>
      </c>
      <c r="I1188" s="56">
        <f t="shared" si="164"/>
        <v>-3.9962092443291485E-2</v>
      </c>
      <c r="J1188" s="56">
        <f t="shared" si="165"/>
        <v>-2.7552899999994131E-2</v>
      </c>
      <c r="K1188" s="56">
        <f t="shared" si="166"/>
        <v>-2.8096132976394013E-3</v>
      </c>
      <c r="L1188" s="56">
        <f t="shared" si="167"/>
        <v>2822.8624470999998</v>
      </c>
      <c r="M1188" s="57"/>
      <c r="N1188" s="87">
        <v>2834</v>
      </c>
      <c r="O1188">
        <f t="shared" si="170"/>
        <v>194.42500000000223</v>
      </c>
      <c r="P1188" s="57">
        <f t="shared" si="168"/>
        <v>-1.417148000514019E-3</v>
      </c>
      <c r="Q1188" s="81"/>
      <c r="R1188" s="81"/>
    </row>
    <row r="1189" spans="2:18" x14ac:dyDescent="0.25">
      <c r="B1189" s="79">
        <v>42916.75</v>
      </c>
      <c r="C1189" s="54">
        <f t="shared" si="169"/>
        <v>0.25</v>
      </c>
      <c r="D1189" s="68">
        <v>9145.4410000000007</v>
      </c>
      <c r="E1189" s="68">
        <v>16.7</v>
      </c>
      <c r="F1189" s="72"/>
      <c r="G1189" s="55">
        <f t="shared" si="162"/>
        <v>-0.58346140000004032</v>
      </c>
      <c r="H1189" s="56">
        <f t="shared" si="163"/>
        <v>-26.47359981989166</v>
      </c>
      <c r="I1189" s="56">
        <f t="shared" si="164"/>
        <v>-8.462389949478584E-2</v>
      </c>
      <c r="J1189" s="56">
        <f t="shared" si="165"/>
        <v>-5.8346140000004036E-2</v>
      </c>
      <c r="K1189" s="56">
        <f t="shared" si="166"/>
        <v>-5.949649249624411E-3</v>
      </c>
      <c r="L1189" s="56">
        <f t="shared" si="167"/>
        <v>2822.8316538599997</v>
      </c>
      <c r="M1189" s="57"/>
      <c r="N1189" s="87">
        <v>2834</v>
      </c>
      <c r="O1189">
        <f t="shared" si="170"/>
        <v>194.42500000000223</v>
      </c>
      <c r="P1189" s="57">
        <f t="shared" si="168"/>
        <v>-3.0009587244440457E-3</v>
      </c>
      <c r="Q1189" s="81"/>
      <c r="R1189" s="81"/>
    </row>
    <row r="1190" spans="2:18" x14ac:dyDescent="0.25">
      <c r="B1190" s="79">
        <v>42917</v>
      </c>
      <c r="C1190" s="54">
        <f t="shared" si="169"/>
        <v>0.25</v>
      </c>
      <c r="D1190" s="68">
        <v>9144.9419999999991</v>
      </c>
      <c r="E1190" s="68">
        <v>16.7</v>
      </c>
      <c r="F1190" s="72"/>
      <c r="G1190" s="55">
        <f t="shared" si="162"/>
        <v>-0.52587679999985393</v>
      </c>
      <c r="H1190" s="56">
        <f t="shared" si="163"/>
        <v>-26.415625093518202</v>
      </c>
      <c r="I1190" s="56">
        <f t="shared" si="164"/>
        <v>-7.6271961555338816E-2</v>
      </c>
      <c r="J1190" s="56">
        <f t="shared" si="165"/>
        <v>-5.2587679999985398E-2</v>
      </c>
      <c r="K1190" s="56">
        <f t="shared" si="166"/>
        <v>-5.3624498698865109E-3</v>
      </c>
      <c r="L1190" s="56">
        <f t="shared" si="167"/>
        <v>2822.8374123200001</v>
      </c>
      <c r="M1190" s="57"/>
      <c r="N1190" s="87">
        <v>2834</v>
      </c>
      <c r="O1190">
        <f t="shared" si="170"/>
        <v>194.42500000000223</v>
      </c>
      <c r="P1190" s="57">
        <f t="shared" si="168"/>
        <v>-2.7047797351155865E-3</v>
      </c>
      <c r="Q1190" s="81"/>
      <c r="R1190" s="81"/>
    </row>
    <row r="1191" spans="2:18" x14ac:dyDescent="0.25">
      <c r="B1191" s="79">
        <v>42917.25</v>
      </c>
      <c r="C1191" s="54">
        <f t="shared" si="169"/>
        <v>0.25</v>
      </c>
      <c r="D1191" s="68">
        <v>9144.3130000000001</v>
      </c>
      <c r="E1191" s="68">
        <v>16.7</v>
      </c>
      <c r="F1191" s="72"/>
      <c r="G1191" s="55">
        <f t="shared" si="162"/>
        <v>-0.45329019999996978</v>
      </c>
      <c r="H1191" s="56">
        <f t="shared" si="163"/>
        <v>-26.342546885476622</v>
      </c>
      <c r="I1191" s="56">
        <f t="shared" si="164"/>
        <v>-6.5744168040535608E-2</v>
      </c>
      <c r="J1191" s="56">
        <f t="shared" si="165"/>
        <v>-4.5329019999996979E-2</v>
      </c>
      <c r="K1191" s="56">
        <f t="shared" si="166"/>
        <v>-4.6222726958316919E-3</v>
      </c>
      <c r="L1191" s="56">
        <f t="shared" si="167"/>
        <v>2822.84467098</v>
      </c>
      <c r="M1191" s="57"/>
      <c r="N1191" s="87">
        <v>2834</v>
      </c>
      <c r="O1191">
        <f t="shared" si="170"/>
        <v>194.42500000000223</v>
      </c>
      <c r="P1191" s="57">
        <f t="shared" si="168"/>
        <v>-2.3314398868456454E-3</v>
      </c>
      <c r="Q1191" s="81"/>
      <c r="R1191" s="81"/>
    </row>
    <row r="1192" spans="2:18" x14ac:dyDescent="0.25">
      <c r="B1192" s="79">
        <v>42917.5</v>
      </c>
      <c r="C1192" s="54">
        <f t="shared" si="169"/>
        <v>0.25</v>
      </c>
      <c r="D1192" s="68">
        <v>9145.4060000000009</v>
      </c>
      <c r="E1192" s="68">
        <v>16.7</v>
      </c>
      <c r="F1192" s="72"/>
      <c r="G1192" s="55">
        <f t="shared" si="162"/>
        <v>-0.57942240000005718</v>
      </c>
      <c r="H1192" s="56">
        <f t="shared" si="163"/>
        <v>-26.469533452782798</v>
      </c>
      <c r="I1192" s="56">
        <f t="shared" si="164"/>
        <v>-8.4038092224488284E-2</v>
      </c>
      <c r="J1192" s="56">
        <f t="shared" si="165"/>
        <v>-5.7942240000005724E-2</v>
      </c>
      <c r="K1192" s="56">
        <f t="shared" si="166"/>
        <v>-5.9084629203845834E-3</v>
      </c>
      <c r="L1192" s="56">
        <f t="shared" si="167"/>
        <v>2822.8320577599998</v>
      </c>
      <c r="M1192" s="57"/>
      <c r="N1192" s="87">
        <v>2834</v>
      </c>
      <c r="O1192">
        <f t="shared" si="170"/>
        <v>194.42500000000223</v>
      </c>
      <c r="P1192" s="57">
        <f t="shared" si="168"/>
        <v>-2.9801846470363922E-3</v>
      </c>
      <c r="Q1192" s="81"/>
      <c r="R1192" s="81"/>
    </row>
    <row r="1193" spans="2:18" x14ac:dyDescent="0.25">
      <c r="B1193" s="79">
        <v>42917.75</v>
      </c>
      <c r="C1193" s="54">
        <f t="shared" si="169"/>
        <v>0.25</v>
      </c>
      <c r="D1193" s="68">
        <v>9144.8410000000003</v>
      </c>
      <c r="E1193" s="68">
        <v>16.7</v>
      </c>
      <c r="F1193" s="72"/>
      <c r="G1193" s="55">
        <f t="shared" si="162"/>
        <v>-0.51422139999999839</v>
      </c>
      <c r="H1193" s="56">
        <f t="shared" si="163"/>
        <v>-26.403890743256625</v>
      </c>
      <c r="I1193" s="56">
        <f t="shared" si="164"/>
        <v>-7.4581489146779756E-2</v>
      </c>
      <c r="J1193" s="56">
        <f t="shared" si="165"/>
        <v>-5.1422139999999839E-2</v>
      </c>
      <c r="K1193" s="56">
        <f t="shared" si="166"/>
        <v>-5.2435978912239835E-3</v>
      </c>
      <c r="L1193" s="56">
        <f t="shared" si="167"/>
        <v>2822.83857786</v>
      </c>
      <c r="M1193" s="57"/>
      <c r="N1193" s="87">
        <v>2834</v>
      </c>
      <c r="O1193">
        <f t="shared" si="170"/>
        <v>194.42500000000223</v>
      </c>
      <c r="P1193" s="57">
        <f t="shared" si="168"/>
        <v>-2.6448316831682783E-3</v>
      </c>
      <c r="Q1193" s="81"/>
      <c r="R1193" s="81"/>
    </row>
    <row r="1194" spans="2:18" x14ac:dyDescent="0.25">
      <c r="B1194" s="79">
        <v>42918</v>
      </c>
      <c r="C1194" s="54">
        <f t="shared" si="169"/>
        <v>0.25</v>
      </c>
      <c r="D1194" s="68">
        <v>9142.1209999999992</v>
      </c>
      <c r="E1194" s="68">
        <v>16.7</v>
      </c>
      <c r="F1194" s="72"/>
      <c r="G1194" s="55">
        <f t="shared" si="162"/>
        <v>-0.20033339999986399</v>
      </c>
      <c r="H1194" s="56">
        <f t="shared" si="163"/>
        <v>-26.0878782284301</v>
      </c>
      <c r="I1194" s="56">
        <f t="shared" si="164"/>
        <v>-2.9055895569160273E-2</v>
      </c>
      <c r="J1194" s="56">
        <f t="shared" si="165"/>
        <v>-2.00333399999864E-2</v>
      </c>
      <c r="K1194" s="56">
        <f t="shared" si="166"/>
        <v>-2.0428317331426132E-3</v>
      </c>
      <c r="L1194" s="56">
        <f t="shared" si="167"/>
        <v>2822.86996666</v>
      </c>
      <c r="M1194" s="57"/>
      <c r="N1194" s="87">
        <v>2834</v>
      </c>
      <c r="O1194">
        <f t="shared" si="170"/>
        <v>194.42500000000223</v>
      </c>
      <c r="P1194" s="57">
        <f t="shared" si="168"/>
        <v>-1.030389096051751E-3</v>
      </c>
      <c r="Q1194" s="81"/>
      <c r="R1194" s="81"/>
    </row>
    <row r="1195" spans="2:18" x14ac:dyDescent="0.25">
      <c r="B1195" s="79">
        <v>42918.25</v>
      </c>
      <c r="C1195" s="54">
        <f t="shared" si="169"/>
        <v>0.25</v>
      </c>
      <c r="D1195" s="68">
        <v>9144.0470000000005</v>
      </c>
      <c r="E1195" s="68">
        <v>16.7</v>
      </c>
      <c r="F1195" s="72"/>
      <c r="G1195" s="55">
        <f t="shared" si="162"/>
        <v>-0.4225938000000134</v>
      </c>
      <c r="H1195" s="56">
        <f t="shared" si="163"/>
        <v>-26.311642639468118</v>
      </c>
      <c r="I1195" s="56">
        <f t="shared" si="164"/>
        <v>-6.1292032786261941E-2</v>
      </c>
      <c r="J1195" s="56">
        <f t="shared" si="165"/>
        <v>-4.2259380000001345E-2</v>
      </c>
      <c r="K1195" s="56">
        <f t="shared" si="166"/>
        <v>-4.3092565936081366E-3</v>
      </c>
      <c r="L1195" s="56">
        <f t="shared" si="167"/>
        <v>2822.84774062</v>
      </c>
      <c r="M1195" s="57"/>
      <c r="N1195" s="87">
        <v>2834</v>
      </c>
      <c r="O1195">
        <f t="shared" si="170"/>
        <v>194.42500000000223</v>
      </c>
      <c r="P1195" s="57">
        <f t="shared" si="168"/>
        <v>-2.1735568985470416E-3</v>
      </c>
      <c r="Q1195" s="81"/>
      <c r="R1195" s="81"/>
    </row>
    <row r="1196" spans="2:18" x14ac:dyDescent="0.25">
      <c r="B1196" s="79">
        <v>42918.5</v>
      </c>
      <c r="C1196" s="54">
        <f t="shared" si="169"/>
        <v>0.25</v>
      </c>
      <c r="D1196" s="68">
        <v>9143.8130000000001</v>
      </c>
      <c r="E1196" s="68">
        <v>16.7</v>
      </c>
      <c r="F1196" s="72"/>
      <c r="G1196" s="55">
        <f t="shared" si="162"/>
        <v>-0.39559019999996975</v>
      </c>
      <c r="H1196" s="56">
        <f t="shared" si="163"/>
        <v>-26.28445622296158</v>
      </c>
      <c r="I1196" s="56">
        <f t="shared" si="164"/>
        <v>-5.7375492750535606E-2</v>
      </c>
      <c r="J1196" s="56">
        <f t="shared" si="165"/>
        <v>-3.9559019999996975E-2</v>
      </c>
      <c r="K1196" s="56">
        <f t="shared" si="166"/>
        <v>-4.0338965638316918E-3</v>
      </c>
      <c r="L1196" s="56">
        <f t="shared" si="167"/>
        <v>2822.8504409799998</v>
      </c>
      <c r="M1196" s="57"/>
      <c r="N1196" s="87">
        <v>2834</v>
      </c>
      <c r="O1196">
        <f t="shared" si="170"/>
        <v>194.42500000000223</v>
      </c>
      <c r="P1196" s="57">
        <f t="shared" si="168"/>
        <v>-2.0346673524493518E-3</v>
      </c>
      <c r="Q1196" s="81"/>
      <c r="R1196" s="81"/>
    </row>
    <row r="1197" spans="2:18" x14ac:dyDescent="0.25">
      <c r="B1197" s="79">
        <v>42918.75</v>
      </c>
      <c r="C1197" s="54">
        <f t="shared" si="169"/>
        <v>0.25</v>
      </c>
      <c r="D1197" s="68">
        <v>9143.2489999999998</v>
      </c>
      <c r="E1197" s="68">
        <v>16.7</v>
      </c>
      <c r="F1197" s="72"/>
      <c r="G1197" s="55">
        <f t="shared" si="162"/>
        <v>-0.33050459999993448</v>
      </c>
      <c r="H1197" s="56">
        <f t="shared" si="163"/>
        <v>-26.218930086285354</v>
      </c>
      <c r="I1197" s="56">
        <f t="shared" si="164"/>
        <v>-4.7935627023410497E-2</v>
      </c>
      <c r="J1197" s="56">
        <f t="shared" si="165"/>
        <v>-3.3050459999993446E-2</v>
      </c>
      <c r="K1197" s="56">
        <f t="shared" si="166"/>
        <v>-3.3702082869353318E-3</v>
      </c>
      <c r="L1197" s="56">
        <f t="shared" si="167"/>
        <v>2822.8569495399997</v>
      </c>
      <c r="M1197" s="57"/>
      <c r="N1197" s="87">
        <v>2834</v>
      </c>
      <c r="O1197">
        <f t="shared" si="170"/>
        <v>194.42500000000223</v>
      </c>
      <c r="P1197" s="57">
        <f t="shared" si="168"/>
        <v>-1.6999079336501514E-3</v>
      </c>
      <c r="Q1197" s="81"/>
      <c r="R1197" s="81"/>
    </row>
    <row r="1198" spans="2:18" x14ac:dyDescent="0.25">
      <c r="B1198" s="79">
        <v>42919</v>
      </c>
      <c r="C1198" s="54">
        <f t="shared" si="169"/>
        <v>0.25</v>
      </c>
      <c r="D1198" s="68">
        <v>9143.1830000000009</v>
      </c>
      <c r="E1198" s="68">
        <v>16.7</v>
      </c>
      <c r="F1198" s="72"/>
      <c r="G1198" s="55">
        <f t="shared" si="162"/>
        <v>-0.32288820000006213</v>
      </c>
      <c r="H1198" s="56">
        <f t="shared" si="163"/>
        <v>-26.211262143173371</v>
      </c>
      <c r="I1198" s="56">
        <f t="shared" si="164"/>
        <v>-4.6830961885149007E-2</v>
      </c>
      <c r="J1198" s="56">
        <f t="shared" si="165"/>
        <v>-3.2288820000006213E-2</v>
      </c>
      <c r="K1198" s="56">
        <f t="shared" si="166"/>
        <v>-3.2925426375126337E-3</v>
      </c>
      <c r="L1198" s="56">
        <f t="shared" si="167"/>
        <v>2822.85771118</v>
      </c>
      <c r="M1198" s="57"/>
      <c r="N1198" s="87">
        <v>2834</v>
      </c>
      <c r="O1198">
        <f t="shared" si="170"/>
        <v>194.42500000000223</v>
      </c>
      <c r="P1198" s="57">
        <f t="shared" si="168"/>
        <v>-1.6607339591104974E-3</v>
      </c>
      <c r="Q1198" s="81"/>
      <c r="R1198" s="81"/>
    </row>
    <row r="1199" spans="2:18" x14ac:dyDescent="0.25">
      <c r="B1199" s="79">
        <v>42919.25</v>
      </c>
      <c r="C1199" s="54">
        <f t="shared" si="169"/>
        <v>0.25</v>
      </c>
      <c r="D1199" s="68">
        <v>9143.384</v>
      </c>
      <c r="E1199" s="68">
        <v>16.7</v>
      </c>
      <c r="F1199" s="72"/>
      <c r="G1199" s="55">
        <f t="shared" si="162"/>
        <v>-0.34608359999995969</v>
      </c>
      <c r="H1199" s="56">
        <f t="shared" si="163"/>
        <v>-26.234614521285948</v>
      </c>
      <c r="I1199" s="56">
        <f t="shared" si="164"/>
        <v>-5.0195169351714149E-2</v>
      </c>
      <c r="J1199" s="56">
        <f t="shared" si="165"/>
        <v>-3.4608359999995973E-2</v>
      </c>
      <c r="K1199" s="56">
        <f t="shared" si="166"/>
        <v>-3.5290698425755889E-3</v>
      </c>
      <c r="L1199" s="56">
        <f t="shared" si="167"/>
        <v>2822.8553916399997</v>
      </c>
      <c r="M1199" s="57"/>
      <c r="N1199" s="87">
        <v>2834</v>
      </c>
      <c r="O1199">
        <f t="shared" si="170"/>
        <v>194.42500000000223</v>
      </c>
      <c r="P1199" s="57">
        <f t="shared" si="168"/>
        <v>-1.7800365179372803E-3</v>
      </c>
      <c r="Q1199" s="81"/>
      <c r="R1199" s="81"/>
    </row>
    <row r="1200" spans="2:18" x14ac:dyDescent="0.25">
      <c r="B1200" s="79">
        <v>42919.5</v>
      </c>
      <c r="C1200" s="54">
        <f t="shared" si="169"/>
        <v>0.25</v>
      </c>
      <c r="D1200" s="68">
        <v>9143.6149999999998</v>
      </c>
      <c r="E1200" s="68">
        <v>16.7</v>
      </c>
      <c r="F1200" s="72"/>
      <c r="G1200" s="55">
        <f t="shared" si="162"/>
        <v>-0.37274099999993282</v>
      </c>
      <c r="H1200" s="56">
        <f t="shared" si="163"/>
        <v>-26.261452350692707</v>
      </c>
      <c r="I1200" s="56">
        <f t="shared" si="164"/>
        <v>-5.4061497335690253E-2</v>
      </c>
      <c r="J1200" s="56">
        <f t="shared" si="165"/>
        <v>-3.7274099999993281E-2</v>
      </c>
      <c r="K1200" s="56">
        <f t="shared" si="166"/>
        <v>-3.8008996155593153E-3</v>
      </c>
      <c r="L1200" s="56">
        <f t="shared" si="167"/>
        <v>2822.8527258999998</v>
      </c>
      <c r="M1200" s="57"/>
      <c r="N1200" s="87">
        <v>2834</v>
      </c>
      <c r="O1200">
        <f t="shared" si="170"/>
        <v>194.42500000000223</v>
      </c>
      <c r="P1200" s="57">
        <f t="shared" si="168"/>
        <v>-1.9171454288282297E-3</v>
      </c>
      <c r="Q1200" s="81"/>
      <c r="R1200" s="81"/>
    </row>
    <row r="1201" spans="2:18" x14ac:dyDescent="0.25">
      <c r="B1201" s="79">
        <v>42919.75</v>
      </c>
      <c r="C1201" s="54">
        <f t="shared" si="169"/>
        <v>0.25</v>
      </c>
      <c r="D1201" s="68">
        <v>9145.4750000000004</v>
      </c>
      <c r="E1201" s="68">
        <v>16.7</v>
      </c>
      <c r="F1201" s="72"/>
      <c r="G1201" s="55">
        <f t="shared" si="162"/>
        <v>-0.58738500000000005</v>
      </c>
      <c r="H1201" s="56">
        <f t="shared" si="163"/>
        <v>-26.477550005593457</v>
      </c>
      <c r="I1201" s="56">
        <f t="shared" si="164"/>
        <v>-8.5192969414499997E-2</v>
      </c>
      <c r="J1201" s="56">
        <f t="shared" si="165"/>
        <v>-5.8738500000000006E-2</v>
      </c>
      <c r="K1201" s="56">
        <f t="shared" si="166"/>
        <v>-5.9896588266000004E-3</v>
      </c>
      <c r="L1201" s="56">
        <f t="shared" si="167"/>
        <v>2822.8312615</v>
      </c>
      <c r="M1201" s="57"/>
      <c r="N1201" s="87">
        <v>2834</v>
      </c>
      <c r="O1201">
        <f t="shared" si="170"/>
        <v>194.42500000000223</v>
      </c>
      <c r="P1201" s="57">
        <f t="shared" si="168"/>
        <v>-3.0211392567827868E-3</v>
      </c>
      <c r="Q1201" s="81"/>
      <c r="R1201" s="81"/>
    </row>
    <row r="1202" spans="2:18" x14ac:dyDescent="0.25">
      <c r="B1202" s="79">
        <v>42920</v>
      </c>
      <c r="C1202" s="54">
        <f t="shared" si="169"/>
        <v>0.25</v>
      </c>
      <c r="D1202" s="68">
        <v>9144.4779999999992</v>
      </c>
      <c r="E1202" s="68">
        <v>16.7</v>
      </c>
      <c r="F1202" s="72"/>
      <c r="G1202" s="55">
        <f t="shared" si="162"/>
        <v>-0.47233119999986056</v>
      </c>
      <c r="H1202" s="56">
        <f t="shared" si="163"/>
        <v>-26.36171682799386</v>
      </c>
      <c r="I1202" s="56">
        <f t="shared" si="164"/>
        <v>-6.8505830886219768E-2</v>
      </c>
      <c r="J1202" s="56">
        <f t="shared" si="165"/>
        <v>-4.7233119999986056E-2</v>
      </c>
      <c r="K1202" s="56">
        <f t="shared" si="166"/>
        <v>-4.8164368193905783E-3</v>
      </c>
      <c r="L1202" s="56">
        <f t="shared" si="167"/>
        <v>2822.84276688</v>
      </c>
      <c r="M1202" s="57"/>
      <c r="N1202" s="87">
        <v>2834</v>
      </c>
      <c r="O1202">
        <f t="shared" si="170"/>
        <v>194.42500000000223</v>
      </c>
      <c r="P1202" s="57">
        <f t="shared" si="168"/>
        <v>-2.4293748231958602E-3</v>
      </c>
      <c r="Q1202" s="81"/>
      <c r="R1202" s="81"/>
    </row>
    <row r="1203" spans="2:18" x14ac:dyDescent="0.25">
      <c r="B1203" s="79">
        <v>42920.25</v>
      </c>
      <c r="C1203" s="54">
        <f t="shared" si="169"/>
        <v>0.25</v>
      </c>
      <c r="D1203" s="68">
        <v>9144.7099999999991</v>
      </c>
      <c r="E1203" s="68">
        <v>16.7</v>
      </c>
      <c r="F1203" s="72"/>
      <c r="G1203" s="55">
        <f t="shared" si="162"/>
        <v>-0.49910399999985727</v>
      </c>
      <c r="H1203" s="56">
        <f t="shared" si="163"/>
        <v>-26.388670949038442</v>
      </c>
      <c r="I1203" s="56">
        <f t="shared" si="164"/>
        <v>-7.2388896220779292E-2</v>
      </c>
      <c r="J1203" s="56">
        <f t="shared" si="165"/>
        <v>-4.9910399999985727E-2</v>
      </c>
      <c r="K1203" s="56">
        <f t="shared" si="166"/>
        <v>-5.0894433446385451E-3</v>
      </c>
      <c r="L1203" s="56">
        <f t="shared" si="167"/>
        <v>2822.8400895999998</v>
      </c>
      <c r="M1203" s="57"/>
      <c r="N1203" s="87">
        <v>2834</v>
      </c>
      <c r="O1203">
        <f t="shared" si="170"/>
        <v>194.42500000000223</v>
      </c>
      <c r="P1203" s="57">
        <f t="shared" si="168"/>
        <v>-2.5670772791557234E-3</v>
      </c>
      <c r="Q1203" s="81"/>
      <c r="R1203" s="81"/>
    </row>
    <row r="1204" spans="2:18" x14ac:dyDescent="0.25">
      <c r="B1204" s="79">
        <v>42920.5</v>
      </c>
      <c r="C1204" s="54">
        <f t="shared" si="169"/>
        <v>0.25</v>
      </c>
      <c r="D1204" s="68">
        <v>9143.7459999999992</v>
      </c>
      <c r="E1204" s="68">
        <v>16.7</v>
      </c>
      <c r="F1204" s="72"/>
      <c r="G1204" s="55">
        <f t="shared" si="162"/>
        <v>-0.38785839999986393</v>
      </c>
      <c r="H1204" s="56">
        <f t="shared" si="163"/>
        <v>-26.276672082454525</v>
      </c>
      <c r="I1204" s="56">
        <f t="shared" si="164"/>
        <v>-5.6254090261660263E-2</v>
      </c>
      <c r="J1204" s="56">
        <f t="shared" si="165"/>
        <v>-3.8785839999986395E-2</v>
      </c>
      <c r="K1204" s="56">
        <f t="shared" si="166"/>
        <v>-3.9550541621426122E-3</v>
      </c>
      <c r="L1204" s="56">
        <f t="shared" si="167"/>
        <v>2822.8512141599999</v>
      </c>
      <c r="M1204" s="57"/>
      <c r="N1204" s="87">
        <v>2834</v>
      </c>
      <c r="O1204">
        <f t="shared" si="170"/>
        <v>194.42500000000223</v>
      </c>
      <c r="P1204" s="57">
        <f t="shared" si="168"/>
        <v>-1.9948998328397044E-3</v>
      </c>
      <c r="Q1204" s="81"/>
      <c r="R1204" s="81"/>
    </row>
    <row r="1205" spans="2:18" x14ac:dyDescent="0.25">
      <c r="B1205" s="79">
        <v>42920.75</v>
      </c>
      <c r="C1205" s="54">
        <f t="shared" si="169"/>
        <v>0.25</v>
      </c>
      <c r="D1205" s="68">
        <v>9145.5390000000007</v>
      </c>
      <c r="E1205" s="68">
        <v>16.7</v>
      </c>
      <c r="F1205" s="72"/>
      <c r="G1205" s="55">
        <f t="shared" si="162"/>
        <v>-0.59477060000003534</v>
      </c>
      <c r="H1205" s="56">
        <f t="shared" si="163"/>
        <v>-26.484985650633462</v>
      </c>
      <c r="I1205" s="56">
        <f t="shared" si="164"/>
        <v>-8.6264159851625125E-2</v>
      </c>
      <c r="J1205" s="56">
        <f t="shared" si="165"/>
        <v>-5.9477060000003537E-2</v>
      </c>
      <c r="K1205" s="56">
        <f t="shared" si="166"/>
        <v>-6.0649709714963602E-3</v>
      </c>
      <c r="L1205" s="56">
        <f t="shared" si="167"/>
        <v>2822.8305229399998</v>
      </c>
      <c r="M1205" s="57"/>
      <c r="N1205" s="87">
        <v>2834</v>
      </c>
      <c r="O1205">
        <f t="shared" si="170"/>
        <v>194.42500000000223</v>
      </c>
      <c r="P1205" s="57">
        <f t="shared" si="168"/>
        <v>-3.0591261411856939E-3</v>
      </c>
      <c r="Q1205" s="81"/>
      <c r="R1205" s="81"/>
    </row>
    <row r="1206" spans="2:18" x14ac:dyDescent="0.25">
      <c r="B1206" s="79">
        <v>42921</v>
      </c>
      <c r="C1206" s="54">
        <f t="shared" si="169"/>
        <v>0.25</v>
      </c>
      <c r="D1206" s="68">
        <v>9145.8060000000005</v>
      </c>
      <c r="E1206" s="68">
        <v>16.7</v>
      </c>
      <c r="F1206" s="72"/>
      <c r="G1206" s="55">
        <f t="shared" si="162"/>
        <v>-0.62558240000001519</v>
      </c>
      <c r="H1206" s="56">
        <f t="shared" si="163"/>
        <v>-26.516006251523777</v>
      </c>
      <c r="I1206" s="56">
        <f t="shared" si="164"/>
        <v>-9.0733032456482204E-2</v>
      </c>
      <c r="J1206" s="56">
        <f t="shared" si="165"/>
        <v>-6.2558240000001528E-2</v>
      </c>
      <c r="K1206" s="56">
        <f t="shared" si="166"/>
        <v>-6.3791638259841554E-3</v>
      </c>
      <c r="L1206" s="56">
        <f t="shared" si="167"/>
        <v>2822.8274417600001</v>
      </c>
      <c r="M1206" s="57"/>
      <c r="N1206" s="87">
        <v>2834</v>
      </c>
      <c r="O1206">
        <f t="shared" si="170"/>
        <v>194.42500000000223</v>
      </c>
      <c r="P1206" s="57">
        <f t="shared" si="168"/>
        <v>-3.217602674553211E-3</v>
      </c>
      <c r="Q1206" s="81"/>
      <c r="R1206" s="81"/>
    </row>
    <row r="1207" spans="2:18" x14ac:dyDescent="0.25">
      <c r="B1207" s="79">
        <v>42921.25</v>
      </c>
      <c r="C1207" s="54">
        <f t="shared" si="169"/>
        <v>0.25</v>
      </c>
      <c r="D1207" s="68">
        <v>9144.6769999999997</v>
      </c>
      <c r="E1207" s="68">
        <v>16.7</v>
      </c>
      <c r="F1207" s="72"/>
      <c r="G1207" s="55">
        <f t="shared" si="162"/>
        <v>-0.49529579999992107</v>
      </c>
      <c r="H1207" s="56">
        <f t="shared" si="163"/>
        <v>-26.384836956253366</v>
      </c>
      <c r="I1207" s="56">
        <f t="shared" si="164"/>
        <v>-7.1836563651648547E-2</v>
      </c>
      <c r="J1207" s="56">
        <f t="shared" si="165"/>
        <v>-4.9529579999992107E-2</v>
      </c>
      <c r="K1207" s="56">
        <f t="shared" si="166"/>
        <v>-5.0506105199271956E-3</v>
      </c>
      <c r="L1207" s="56">
        <f t="shared" si="167"/>
        <v>2822.8404704199997</v>
      </c>
      <c r="M1207" s="57"/>
      <c r="N1207" s="87">
        <v>2834</v>
      </c>
      <c r="O1207">
        <f t="shared" si="170"/>
        <v>194.42500000000223</v>
      </c>
      <c r="P1207" s="57">
        <f t="shared" si="168"/>
        <v>-2.5474902918858964E-3</v>
      </c>
      <c r="Q1207" s="81"/>
      <c r="R1207" s="81"/>
    </row>
    <row r="1208" spans="2:18" x14ac:dyDescent="0.25">
      <c r="B1208" s="79">
        <v>42921.5</v>
      </c>
      <c r="C1208" s="54">
        <f t="shared" si="169"/>
        <v>0.25</v>
      </c>
      <c r="D1208" s="68">
        <v>9143.5480000000007</v>
      </c>
      <c r="E1208" s="68">
        <v>16.7</v>
      </c>
      <c r="F1208" s="72"/>
      <c r="G1208" s="55">
        <f t="shared" si="162"/>
        <v>-0.36500920000003695</v>
      </c>
      <c r="H1208" s="56">
        <f t="shared" si="163"/>
        <v>-26.253668215961852</v>
      </c>
      <c r="I1208" s="56">
        <f t="shared" si="164"/>
        <v>-5.2940094846845358E-2</v>
      </c>
      <c r="J1208" s="56">
        <f t="shared" si="165"/>
        <v>-3.6500920000003698E-2</v>
      </c>
      <c r="K1208" s="56">
        <f t="shared" si="166"/>
        <v>-3.7220572138723768E-3</v>
      </c>
      <c r="L1208" s="56">
        <f t="shared" si="167"/>
        <v>2822.8534990799999</v>
      </c>
      <c r="M1208" s="57"/>
      <c r="N1208" s="87">
        <v>2834</v>
      </c>
      <c r="O1208">
        <f t="shared" si="170"/>
        <v>194.42500000000223</v>
      </c>
      <c r="P1208" s="57">
        <f t="shared" si="168"/>
        <v>-1.877377909219662E-3</v>
      </c>
      <c r="Q1208" s="81"/>
      <c r="R1208" s="81"/>
    </row>
    <row r="1209" spans="2:18" x14ac:dyDescent="0.25">
      <c r="B1209" s="79">
        <v>42921.75</v>
      </c>
      <c r="C1209" s="54">
        <f t="shared" si="169"/>
        <v>0.25</v>
      </c>
      <c r="D1209" s="68">
        <v>9144.2119999999995</v>
      </c>
      <c r="E1209" s="68">
        <v>16.7</v>
      </c>
      <c r="F1209" s="72"/>
      <c r="G1209" s="55">
        <f t="shared" si="162"/>
        <v>-0.44163479999990424</v>
      </c>
      <c r="H1209" s="56">
        <f t="shared" si="163"/>
        <v>-26.330812562875508</v>
      </c>
      <c r="I1209" s="56">
        <f t="shared" si="164"/>
        <v>-6.40536956319461E-2</v>
      </c>
      <c r="J1209" s="56">
        <f t="shared" si="165"/>
        <v>-4.4163479999990429E-2</v>
      </c>
      <c r="K1209" s="56">
        <f t="shared" si="166"/>
        <v>-4.5034207171670238E-3</v>
      </c>
      <c r="L1209" s="56">
        <f t="shared" si="167"/>
        <v>2822.8458365199999</v>
      </c>
      <c r="M1209" s="57"/>
      <c r="N1209" s="87">
        <v>2834</v>
      </c>
      <c r="O1209">
        <f t="shared" si="170"/>
        <v>194.42500000000223</v>
      </c>
      <c r="P1209" s="57">
        <f t="shared" si="168"/>
        <v>-2.2714918348972568E-3</v>
      </c>
      <c r="Q1209" s="81"/>
      <c r="R1209" s="81"/>
    </row>
    <row r="1210" spans="2:18" x14ac:dyDescent="0.25">
      <c r="B1210" s="79">
        <v>42922</v>
      </c>
      <c r="C1210" s="54">
        <f t="shared" si="169"/>
        <v>0.25</v>
      </c>
      <c r="D1210" s="68">
        <v>9144.2119999999995</v>
      </c>
      <c r="E1210" s="68">
        <v>16.7</v>
      </c>
      <c r="F1210" s="72"/>
      <c r="G1210" s="55">
        <f t="shared" si="162"/>
        <v>-0.44163479999990424</v>
      </c>
      <c r="H1210" s="56">
        <f t="shared" si="163"/>
        <v>-26.330812562875508</v>
      </c>
      <c r="I1210" s="56">
        <f t="shared" si="164"/>
        <v>-6.40536956319461E-2</v>
      </c>
      <c r="J1210" s="56">
        <f t="shared" si="165"/>
        <v>-4.4163479999990429E-2</v>
      </c>
      <c r="K1210" s="56">
        <f t="shared" si="166"/>
        <v>-4.5034207171670238E-3</v>
      </c>
      <c r="L1210" s="56">
        <f t="shared" si="167"/>
        <v>2822.8458365199999</v>
      </c>
      <c r="M1210" s="57"/>
      <c r="N1210" s="87">
        <v>2834</v>
      </c>
      <c r="O1210">
        <f t="shared" si="170"/>
        <v>194.42500000000223</v>
      </c>
      <c r="P1210" s="57">
        <f t="shared" si="168"/>
        <v>-2.2714918348972568E-3</v>
      </c>
      <c r="Q1210" s="81"/>
      <c r="R1210" s="81"/>
    </row>
    <row r="1211" spans="2:18" x14ac:dyDescent="0.25">
      <c r="B1211" s="79">
        <v>42922.25</v>
      </c>
      <c r="C1211" s="54">
        <f t="shared" si="169"/>
        <v>0.25</v>
      </c>
      <c r="D1211" s="68">
        <v>9145.0400000000009</v>
      </c>
      <c r="E1211" s="68">
        <v>16.7</v>
      </c>
      <c r="F1211" s="72"/>
      <c r="G1211" s="55">
        <f t="shared" si="162"/>
        <v>-0.53718600000005878</v>
      </c>
      <c r="H1211" s="56">
        <f t="shared" si="163"/>
        <v>-26.427010902968277</v>
      </c>
      <c r="I1211" s="56">
        <f t="shared" si="164"/>
        <v>-7.7912221912208521E-2</v>
      </c>
      <c r="J1211" s="56">
        <f t="shared" si="165"/>
        <v>-5.3718600000005882E-2</v>
      </c>
      <c r="K1211" s="56">
        <f t="shared" si="166"/>
        <v>-5.4777715917605999E-3</v>
      </c>
      <c r="L1211" s="56">
        <f t="shared" si="167"/>
        <v>2822.8362813999997</v>
      </c>
      <c r="M1211" s="57"/>
      <c r="N1211" s="87">
        <v>2834</v>
      </c>
      <c r="O1211">
        <f t="shared" si="170"/>
        <v>194.42500000000223</v>
      </c>
      <c r="P1211" s="57">
        <f t="shared" si="168"/>
        <v>-2.7629471518583137E-3</v>
      </c>
      <c r="Q1211" s="81"/>
      <c r="R1211" s="81"/>
    </row>
    <row r="1212" spans="2:18" x14ac:dyDescent="0.25">
      <c r="B1212" s="79">
        <v>42922.5</v>
      </c>
      <c r="C1212" s="54">
        <f t="shared" si="169"/>
        <v>0.25</v>
      </c>
      <c r="D1212" s="68">
        <v>9142.52</v>
      </c>
      <c r="E1212" s="68">
        <v>16.7</v>
      </c>
      <c r="F1212" s="72"/>
      <c r="G1212" s="55">
        <f t="shared" si="162"/>
        <v>-0.2463780000000084</v>
      </c>
      <c r="H1212" s="56">
        <f t="shared" si="163"/>
        <v>-26.134234274401933</v>
      </c>
      <c r="I1212" s="56">
        <f t="shared" si="164"/>
        <v>-3.5734098450601215E-2</v>
      </c>
      <c r="J1212" s="56">
        <f t="shared" si="165"/>
        <v>-2.4637800000000841E-2</v>
      </c>
      <c r="K1212" s="56">
        <f t="shared" si="166"/>
        <v>-2.5123558864800855E-3</v>
      </c>
      <c r="L1212" s="56">
        <f t="shared" si="167"/>
        <v>2822.8653621999997</v>
      </c>
      <c r="M1212" s="57"/>
      <c r="N1212" s="87">
        <v>2834</v>
      </c>
      <c r="O1212">
        <f t="shared" si="170"/>
        <v>194.42500000000223</v>
      </c>
      <c r="P1212" s="57">
        <f t="shared" si="168"/>
        <v>-1.2672135785007359E-3</v>
      </c>
      <c r="Q1212" s="81"/>
      <c r="R1212" s="81"/>
    </row>
    <row r="1213" spans="2:18" x14ac:dyDescent="0.25">
      <c r="B1213" s="79">
        <v>42922.75</v>
      </c>
      <c r="C1213" s="54">
        <f t="shared" si="169"/>
        <v>0.25</v>
      </c>
      <c r="D1213" s="68">
        <v>9144.2119999999995</v>
      </c>
      <c r="E1213" s="68">
        <v>16.7</v>
      </c>
      <c r="F1213" s="72"/>
      <c r="G1213" s="55">
        <f t="shared" si="162"/>
        <v>-0.44163479999990424</v>
      </c>
      <c r="H1213" s="56">
        <f t="shared" si="163"/>
        <v>-26.330812562875508</v>
      </c>
      <c r="I1213" s="56">
        <f t="shared" si="164"/>
        <v>-6.40536956319461E-2</v>
      </c>
      <c r="J1213" s="56">
        <f t="shared" si="165"/>
        <v>-4.4163479999990429E-2</v>
      </c>
      <c r="K1213" s="56">
        <f t="shared" si="166"/>
        <v>-4.5034207171670238E-3</v>
      </c>
      <c r="L1213" s="56">
        <f t="shared" si="167"/>
        <v>2822.8458365199999</v>
      </c>
      <c r="M1213" s="57"/>
      <c r="N1213" s="87">
        <v>2834</v>
      </c>
      <c r="O1213">
        <f t="shared" si="170"/>
        <v>194.42500000000223</v>
      </c>
      <c r="P1213" s="57">
        <f t="shared" si="168"/>
        <v>-2.2714918348972568E-3</v>
      </c>
      <c r="Q1213" s="81"/>
      <c r="R1213" s="81"/>
    </row>
    <row r="1214" spans="2:18" x14ac:dyDescent="0.25">
      <c r="B1214" s="79">
        <v>42923</v>
      </c>
      <c r="C1214" s="54">
        <f t="shared" si="169"/>
        <v>0.25</v>
      </c>
      <c r="D1214" s="68">
        <v>9142.2219999999998</v>
      </c>
      <c r="E1214" s="68">
        <v>16.7</v>
      </c>
      <c r="F1214" s="72"/>
      <c r="G1214" s="55">
        <f t="shared" si="162"/>
        <v>-0.21198879999992948</v>
      </c>
      <c r="H1214" s="56">
        <f t="shared" si="163"/>
        <v>-26.099612459078571</v>
      </c>
      <c r="I1214" s="56">
        <f t="shared" si="164"/>
        <v>-3.074636797774977E-2</v>
      </c>
      <c r="J1214" s="56">
        <f t="shared" si="165"/>
        <v>-2.119887999999295E-2</v>
      </c>
      <c r="K1214" s="56">
        <f t="shared" si="166"/>
        <v>-2.1616837118072808E-3</v>
      </c>
      <c r="L1214" s="56">
        <f t="shared" si="167"/>
        <v>2822.8688011199997</v>
      </c>
      <c r="M1214" s="57"/>
      <c r="N1214" s="87">
        <v>2834</v>
      </c>
      <c r="O1214">
        <f t="shared" si="170"/>
        <v>194.42500000000223</v>
      </c>
      <c r="P1214" s="57">
        <f t="shared" si="168"/>
        <v>-1.0903371480001391E-3</v>
      </c>
      <c r="Q1214" s="81"/>
      <c r="R1214" s="81"/>
    </row>
    <row r="1215" spans="2:18" x14ac:dyDescent="0.25">
      <c r="B1215" s="79">
        <v>42923.25</v>
      </c>
      <c r="C1215" s="54">
        <f t="shared" si="169"/>
        <v>0.25</v>
      </c>
      <c r="D1215" s="68">
        <v>9144.1119999999992</v>
      </c>
      <c r="E1215" s="68">
        <v>16.7</v>
      </c>
      <c r="F1215" s="72"/>
      <c r="G1215" s="55">
        <f t="shared" si="162"/>
        <v>-0.43009479999986228</v>
      </c>
      <c r="H1215" s="56">
        <f t="shared" si="163"/>
        <v>-26.31919442606204</v>
      </c>
      <c r="I1215" s="56">
        <f t="shared" si="164"/>
        <v>-6.2379960573940019E-2</v>
      </c>
      <c r="J1215" s="56">
        <f t="shared" si="165"/>
        <v>-4.3009479999986229E-2</v>
      </c>
      <c r="K1215" s="56">
        <f t="shared" si="166"/>
        <v>-4.3857454907665957E-3</v>
      </c>
      <c r="L1215" s="56">
        <f t="shared" si="167"/>
        <v>2822.84699052</v>
      </c>
      <c r="M1215" s="57"/>
      <c r="N1215" s="87">
        <v>2834</v>
      </c>
      <c r="O1215">
        <f t="shared" si="170"/>
        <v>194.42500000000223</v>
      </c>
      <c r="P1215" s="57">
        <f t="shared" si="168"/>
        <v>-2.2121373280177825E-3</v>
      </c>
      <c r="Q1215" s="81"/>
      <c r="R1215" s="81"/>
    </row>
    <row r="1216" spans="2:18" x14ac:dyDescent="0.25">
      <c r="B1216" s="79">
        <v>42923.5</v>
      </c>
      <c r="C1216" s="54">
        <f t="shared" si="169"/>
        <v>0.25</v>
      </c>
      <c r="D1216" s="68">
        <v>9142.8169999999991</v>
      </c>
      <c r="E1216" s="68">
        <v>16.7</v>
      </c>
      <c r="F1216" s="72"/>
      <c r="G1216" s="55">
        <f t="shared" si="162"/>
        <v>-0.2806517999998539</v>
      </c>
      <c r="H1216" s="56">
        <f t="shared" si="163"/>
        <v>-26.168739947607946</v>
      </c>
      <c r="I1216" s="56">
        <f t="shared" si="164"/>
        <v>-4.070509157283881E-2</v>
      </c>
      <c r="J1216" s="56">
        <f t="shared" si="165"/>
        <v>-2.8065179999985392E-2</v>
      </c>
      <c r="K1216" s="56">
        <f t="shared" si="166"/>
        <v>-2.8618513088865104E-3</v>
      </c>
      <c r="L1216" s="56">
        <f t="shared" si="167"/>
        <v>2822.86193482</v>
      </c>
      <c r="M1216" s="57"/>
      <c r="N1216" s="87">
        <v>2834</v>
      </c>
      <c r="O1216">
        <f t="shared" si="170"/>
        <v>194.42500000000223</v>
      </c>
      <c r="P1216" s="57">
        <f t="shared" si="168"/>
        <v>-1.4434964639313396E-3</v>
      </c>
      <c r="Q1216" s="81"/>
      <c r="R1216" s="81"/>
    </row>
    <row r="1217" spans="2:18" x14ac:dyDescent="0.25">
      <c r="B1217" s="79">
        <v>42923.75</v>
      </c>
      <c r="C1217" s="54">
        <f t="shared" si="169"/>
        <v>0.25</v>
      </c>
      <c r="D1217" s="68">
        <v>9145.9709999999995</v>
      </c>
      <c r="E1217" s="68">
        <v>16.7</v>
      </c>
      <c r="F1217" s="72"/>
      <c r="G1217" s="55">
        <f t="shared" si="162"/>
        <v>-0.64462339999990603</v>
      </c>
      <c r="H1217" s="56">
        <f t="shared" si="163"/>
        <v>-26.535176301299543</v>
      </c>
      <c r="I1217" s="56">
        <f t="shared" si="164"/>
        <v>-9.3494695302166364E-2</v>
      </c>
      <c r="J1217" s="56">
        <f t="shared" si="165"/>
        <v>-6.4462339999990612E-2</v>
      </c>
      <c r="K1217" s="56">
        <f t="shared" si="166"/>
        <v>-6.5733279495430418E-3</v>
      </c>
      <c r="L1217" s="56">
        <f t="shared" si="167"/>
        <v>2822.82553766</v>
      </c>
      <c r="M1217" s="57"/>
      <c r="N1217" s="87">
        <v>2834</v>
      </c>
      <c r="O1217">
        <f t="shared" si="170"/>
        <v>194.42500000000223</v>
      </c>
      <c r="P1217" s="57">
        <f t="shared" si="168"/>
        <v>-3.3155376109034263E-3</v>
      </c>
      <c r="Q1217" s="81"/>
      <c r="R1217" s="81"/>
    </row>
    <row r="1218" spans="2:18" x14ac:dyDescent="0.25">
      <c r="B1218" s="79">
        <v>42924</v>
      </c>
      <c r="C1218" s="54">
        <f t="shared" si="169"/>
        <v>0.25</v>
      </c>
      <c r="D1218" s="68">
        <v>9143.2829999999994</v>
      </c>
      <c r="E1218" s="68">
        <v>16.7</v>
      </c>
      <c r="F1218" s="72"/>
      <c r="G1218" s="55">
        <f t="shared" si="162"/>
        <v>-0.3344281999998942</v>
      </c>
      <c r="H1218" s="56">
        <f t="shared" si="163"/>
        <v>-26.222880239537744</v>
      </c>
      <c r="I1218" s="56">
        <f t="shared" si="164"/>
        <v>-4.8504696943124655E-2</v>
      </c>
      <c r="J1218" s="56">
        <f t="shared" si="165"/>
        <v>-3.3442819999989423E-2</v>
      </c>
      <c r="K1218" s="56">
        <f t="shared" si="166"/>
        <v>-3.4102178639109212E-3</v>
      </c>
      <c r="L1218" s="56">
        <f t="shared" si="167"/>
        <v>2822.85655718</v>
      </c>
      <c r="M1218" s="57"/>
      <c r="N1218" s="87">
        <v>2834</v>
      </c>
      <c r="O1218">
        <f t="shared" si="170"/>
        <v>194.42500000000223</v>
      </c>
      <c r="P1218" s="57">
        <f t="shared" si="168"/>
        <v>-1.7200884659888923E-3</v>
      </c>
      <c r="Q1218" s="81"/>
      <c r="R1218" s="81"/>
    </row>
    <row r="1219" spans="2:18" x14ac:dyDescent="0.25">
      <c r="B1219" s="79">
        <v>42924.25</v>
      </c>
      <c r="C1219" s="54">
        <f t="shared" si="169"/>
        <v>0.25</v>
      </c>
      <c r="D1219" s="68">
        <v>9144.3439999999991</v>
      </c>
      <c r="E1219" s="68">
        <v>16.7</v>
      </c>
      <c r="F1219" s="72"/>
      <c r="G1219" s="55">
        <f t="shared" si="162"/>
        <v>-0.45686759999985893</v>
      </c>
      <c r="H1219" s="56">
        <f t="shared" si="163"/>
        <v>-26.34614851013589</v>
      </c>
      <c r="I1219" s="56">
        <f t="shared" si="164"/>
        <v>-6.6263025908499543E-2</v>
      </c>
      <c r="J1219" s="56">
        <f t="shared" si="165"/>
        <v>-4.5686759999985893E-2</v>
      </c>
      <c r="K1219" s="56">
        <f t="shared" si="166"/>
        <v>-4.6587520160145616E-3</v>
      </c>
      <c r="L1219" s="56">
        <f t="shared" si="167"/>
        <v>2822.8443132399998</v>
      </c>
      <c r="M1219" s="57"/>
      <c r="N1219" s="87">
        <v>2834</v>
      </c>
      <c r="O1219">
        <f t="shared" si="170"/>
        <v>194.42500000000223</v>
      </c>
      <c r="P1219" s="57">
        <f t="shared" si="168"/>
        <v>-2.3498397839776452E-3</v>
      </c>
      <c r="Q1219" s="81"/>
      <c r="R1219" s="81"/>
    </row>
    <row r="1220" spans="2:18" x14ac:dyDescent="0.25">
      <c r="B1220" s="79">
        <v>42924.5</v>
      </c>
      <c r="C1220" s="54">
        <f t="shared" si="169"/>
        <v>0.25</v>
      </c>
      <c r="D1220" s="68">
        <v>9143.48</v>
      </c>
      <c r="E1220" s="68">
        <v>16.7</v>
      </c>
      <c r="F1220" s="72"/>
      <c r="G1220" s="55">
        <f t="shared" si="162"/>
        <v>-0.35716199999990761</v>
      </c>
      <c r="H1220" s="56">
        <f t="shared" si="163"/>
        <v>-26.245767902114039</v>
      </c>
      <c r="I1220" s="56">
        <f t="shared" si="164"/>
        <v>-5.1801955007386595E-2</v>
      </c>
      <c r="J1220" s="56">
        <f t="shared" si="165"/>
        <v>-3.5716199999990761E-2</v>
      </c>
      <c r="K1220" s="56">
        <f t="shared" si="166"/>
        <v>-3.6420380599190578E-3</v>
      </c>
      <c r="L1220" s="56">
        <f t="shared" si="167"/>
        <v>2822.8542837999998</v>
      </c>
      <c r="M1220" s="57"/>
      <c r="N1220" s="87">
        <v>2834</v>
      </c>
      <c r="O1220">
        <f t="shared" si="170"/>
        <v>194.42500000000223</v>
      </c>
      <c r="P1220" s="57">
        <f t="shared" si="168"/>
        <v>-1.8370168445411008E-3</v>
      </c>
      <c r="Q1220" s="81"/>
      <c r="R1220" s="81"/>
    </row>
    <row r="1221" spans="2:18" x14ac:dyDescent="0.25">
      <c r="B1221" s="79">
        <v>42924.75</v>
      </c>
      <c r="C1221" s="54">
        <f t="shared" si="169"/>
        <v>0.25</v>
      </c>
      <c r="D1221" s="68">
        <v>9143.8130000000001</v>
      </c>
      <c r="E1221" s="68">
        <v>16.7</v>
      </c>
      <c r="F1221" s="72"/>
      <c r="G1221" s="55">
        <f t="shared" si="162"/>
        <v>-0.39559019999996975</v>
      </c>
      <c r="H1221" s="56">
        <f t="shared" si="163"/>
        <v>-26.28445622296158</v>
      </c>
      <c r="I1221" s="56">
        <f t="shared" si="164"/>
        <v>-5.7375492750535606E-2</v>
      </c>
      <c r="J1221" s="56">
        <f t="shared" si="165"/>
        <v>-3.9559019999996975E-2</v>
      </c>
      <c r="K1221" s="56">
        <f t="shared" si="166"/>
        <v>-4.0338965638316918E-3</v>
      </c>
      <c r="L1221" s="56">
        <f t="shared" si="167"/>
        <v>2822.8504409799998</v>
      </c>
      <c r="M1221" s="57"/>
      <c r="N1221" s="87">
        <v>2834</v>
      </c>
      <c r="O1221">
        <f t="shared" si="170"/>
        <v>194.42500000000223</v>
      </c>
      <c r="P1221" s="57">
        <f t="shared" si="168"/>
        <v>-2.0346673524493518E-3</v>
      </c>
      <c r="Q1221" s="81"/>
      <c r="R1221" s="81"/>
    </row>
    <row r="1222" spans="2:18" x14ac:dyDescent="0.25">
      <c r="B1222" s="79">
        <v>42925</v>
      </c>
      <c r="C1222" s="54">
        <f t="shared" si="169"/>
        <v>0.25</v>
      </c>
      <c r="D1222" s="68">
        <v>9144.8410000000003</v>
      </c>
      <c r="E1222" s="68">
        <v>16.7</v>
      </c>
      <c r="F1222" s="72"/>
      <c r="G1222" s="55">
        <f t="shared" si="162"/>
        <v>-0.51422139999999839</v>
      </c>
      <c r="H1222" s="56">
        <f t="shared" si="163"/>
        <v>-26.403890743256625</v>
      </c>
      <c r="I1222" s="56">
        <f t="shared" si="164"/>
        <v>-7.4581489146779756E-2</v>
      </c>
      <c r="J1222" s="56">
        <f t="shared" si="165"/>
        <v>-5.1422139999999839E-2</v>
      </c>
      <c r="K1222" s="56">
        <f t="shared" si="166"/>
        <v>-5.2435978912239835E-3</v>
      </c>
      <c r="L1222" s="56">
        <f t="shared" si="167"/>
        <v>2822.83857786</v>
      </c>
      <c r="M1222" s="57"/>
      <c r="N1222" s="87">
        <v>2834</v>
      </c>
      <c r="O1222">
        <f t="shared" si="170"/>
        <v>194.42500000000223</v>
      </c>
      <c r="P1222" s="57">
        <f t="shared" si="168"/>
        <v>-2.6448316831682783E-3</v>
      </c>
      <c r="Q1222" s="81"/>
      <c r="R1222" s="81"/>
    </row>
    <row r="1223" spans="2:18" x14ac:dyDescent="0.25">
      <c r="B1223" s="79">
        <v>42925.25</v>
      </c>
      <c r="C1223" s="54">
        <f t="shared" si="169"/>
        <v>0.25</v>
      </c>
      <c r="D1223" s="68">
        <v>9145.2080000000005</v>
      </c>
      <c r="E1223" s="68">
        <v>16.7</v>
      </c>
      <c r="F1223" s="72"/>
      <c r="G1223" s="55">
        <f t="shared" si="162"/>
        <v>-0.5565732000000202</v>
      </c>
      <c r="H1223" s="56">
        <f t="shared" si="163"/>
        <v>-26.446529443182726</v>
      </c>
      <c r="I1223" s="56">
        <f t="shared" si="164"/>
        <v>-8.0724096809642931E-2</v>
      </c>
      <c r="J1223" s="56">
        <f t="shared" si="165"/>
        <v>-5.5657320000002022E-2</v>
      </c>
      <c r="K1223" s="56">
        <f t="shared" si="166"/>
        <v>-5.675465972112206E-3</v>
      </c>
      <c r="L1223" s="56">
        <f t="shared" si="167"/>
        <v>2822.8343426799997</v>
      </c>
      <c r="M1223" s="57"/>
      <c r="N1223" s="87">
        <v>2834</v>
      </c>
      <c r="O1223">
        <f t="shared" si="170"/>
        <v>194.42500000000223</v>
      </c>
      <c r="P1223" s="57">
        <f t="shared" si="168"/>
        <v>-2.8626627234152697E-3</v>
      </c>
      <c r="Q1223" s="81"/>
      <c r="R1223" s="81"/>
    </row>
    <row r="1224" spans="2:18" x14ac:dyDescent="0.25">
      <c r="B1224" s="79">
        <v>42925.5</v>
      </c>
      <c r="C1224" s="54">
        <f t="shared" si="169"/>
        <v>0.25</v>
      </c>
      <c r="D1224" s="68">
        <v>9142.8520000000008</v>
      </c>
      <c r="E1224" s="68">
        <v>16.7</v>
      </c>
      <c r="F1224" s="72"/>
      <c r="G1224" s="55">
        <f t="shared" si="162"/>
        <v>-0.28469080000004698</v>
      </c>
      <c r="H1224" s="56">
        <f t="shared" si="163"/>
        <v>-26.172806275262928</v>
      </c>
      <c r="I1224" s="56">
        <f t="shared" si="164"/>
        <v>-4.1290898843166814E-2</v>
      </c>
      <c r="J1224" s="56">
        <f t="shared" si="165"/>
        <v>-2.8469080000004698E-2</v>
      </c>
      <c r="K1224" s="56">
        <f t="shared" si="166"/>
        <v>-2.9030376381284791E-3</v>
      </c>
      <c r="L1224" s="56">
        <f t="shared" si="167"/>
        <v>2822.86153092</v>
      </c>
      <c r="M1224" s="57"/>
      <c r="N1224" s="87">
        <v>2834</v>
      </c>
      <c r="O1224">
        <f t="shared" si="170"/>
        <v>194.42500000000223</v>
      </c>
      <c r="P1224" s="57">
        <f t="shared" si="168"/>
        <v>-1.4642705413400732E-3</v>
      </c>
      <c r="Q1224" s="81"/>
      <c r="R1224" s="81"/>
    </row>
    <row r="1225" spans="2:18" x14ac:dyDescent="0.25">
      <c r="B1225" s="79">
        <v>42925.75</v>
      </c>
      <c r="C1225" s="54">
        <f t="shared" si="169"/>
        <v>0.25</v>
      </c>
      <c r="D1225" s="68">
        <v>9143.5480000000007</v>
      </c>
      <c r="E1225" s="68">
        <v>16.7</v>
      </c>
      <c r="F1225" s="72"/>
      <c r="G1225" s="55">
        <f t="shared" si="162"/>
        <v>-0.36500920000003695</v>
      </c>
      <c r="H1225" s="56">
        <f t="shared" si="163"/>
        <v>-26.253668215961852</v>
      </c>
      <c r="I1225" s="56">
        <f t="shared" si="164"/>
        <v>-5.2940094846845358E-2</v>
      </c>
      <c r="J1225" s="56">
        <f t="shared" si="165"/>
        <v>-3.6500920000003698E-2</v>
      </c>
      <c r="K1225" s="56">
        <f t="shared" si="166"/>
        <v>-3.7220572138723768E-3</v>
      </c>
      <c r="L1225" s="56">
        <f t="shared" si="167"/>
        <v>2822.8534990799999</v>
      </c>
      <c r="M1225" s="57"/>
      <c r="N1225" s="87">
        <v>2834</v>
      </c>
      <c r="O1225">
        <f t="shared" si="170"/>
        <v>194.42500000000223</v>
      </c>
      <c r="P1225" s="57">
        <f t="shared" si="168"/>
        <v>-1.877377909219662E-3</v>
      </c>
      <c r="Q1225" s="81"/>
      <c r="R1225" s="81"/>
    </row>
    <row r="1226" spans="2:18" x14ac:dyDescent="0.25">
      <c r="B1226" s="79">
        <v>42926</v>
      </c>
      <c r="C1226" s="54">
        <f t="shared" si="169"/>
        <v>0.25</v>
      </c>
      <c r="D1226" s="68">
        <v>9145.1059999999998</v>
      </c>
      <c r="E1226" s="68">
        <v>16.7</v>
      </c>
      <c r="F1226" s="72"/>
      <c r="G1226" s="55">
        <f t="shared" si="162"/>
        <v>-0.54480239999993119</v>
      </c>
      <c r="H1226" s="56">
        <f t="shared" si="163"/>
        <v>-26.434678899444179</v>
      </c>
      <c r="I1226" s="56">
        <f t="shared" si="164"/>
        <v>-7.9016887050470011E-2</v>
      </c>
      <c r="J1226" s="56">
        <f t="shared" si="165"/>
        <v>-5.4480239999993123E-2</v>
      </c>
      <c r="K1226" s="56">
        <f t="shared" si="166"/>
        <v>-5.555437241183298E-3</v>
      </c>
      <c r="L1226" s="56">
        <f t="shared" si="167"/>
        <v>2822.8355197599999</v>
      </c>
      <c r="M1226" s="57"/>
      <c r="N1226" s="87">
        <v>2834</v>
      </c>
      <c r="O1226">
        <f t="shared" si="170"/>
        <v>194.42500000000223</v>
      </c>
      <c r="P1226" s="57">
        <f t="shared" si="168"/>
        <v>-2.8021211263979679E-3</v>
      </c>
      <c r="Q1226" s="81"/>
      <c r="R1226" s="81"/>
    </row>
    <row r="1227" spans="2:18" x14ac:dyDescent="0.25">
      <c r="B1227" s="79">
        <v>42926.25</v>
      </c>
      <c r="C1227" s="54">
        <f t="shared" si="169"/>
        <v>0.25</v>
      </c>
      <c r="D1227" s="68">
        <v>9144.2780000000002</v>
      </c>
      <c r="E1227" s="68">
        <v>16.7</v>
      </c>
      <c r="F1227" s="72"/>
      <c r="G1227" s="55">
        <f t="shared" si="162"/>
        <v>-0.44925119999998653</v>
      </c>
      <c r="H1227" s="56">
        <f t="shared" si="163"/>
        <v>-26.338480535557665</v>
      </c>
      <c r="I1227" s="56">
        <f t="shared" si="164"/>
        <v>-6.5158360770238039E-2</v>
      </c>
      <c r="J1227" s="56">
        <f t="shared" si="165"/>
        <v>-4.4925119999998653E-2</v>
      </c>
      <c r="K1227" s="56">
        <f t="shared" si="166"/>
        <v>-4.5810863665918626E-3</v>
      </c>
      <c r="L1227" s="56">
        <f t="shared" si="167"/>
        <v>2822.8450748800001</v>
      </c>
      <c r="M1227" s="57"/>
      <c r="N1227" s="87">
        <v>2834</v>
      </c>
      <c r="O1227">
        <f t="shared" si="170"/>
        <v>194.42500000000223</v>
      </c>
      <c r="P1227" s="57">
        <f t="shared" si="168"/>
        <v>-2.310665809437991E-3</v>
      </c>
      <c r="Q1227" s="81"/>
      <c r="R1227" s="81"/>
    </row>
    <row r="1228" spans="2:18" x14ac:dyDescent="0.25">
      <c r="B1228" s="79">
        <v>42926.5</v>
      </c>
      <c r="C1228" s="54">
        <f t="shared" si="169"/>
        <v>0.25</v>
      </c>
      <c r="D1228" s="68">
        <v>9144.6450000000004</v>
      </c>
      <c r="E1228" s="68">
        <v>16.7</v>
      </c>
      <c r="F1228" s="72"/>
      <c r="G1228" s="55">
        <f t="shared" si="162"/>
        <v>-0.49160300000000839</v>
      </c>
      <c r="H1228" s="56">
        <f t="shared" si="163"/>
        <v>-26.381119145520643</v>
      </c>
      <c r="I1228" s="56">
        <f t="shared" si="164"/>
        <v>-7.1300968433101214E-2</v>
      </c>
      <c r="J1228" s="56">
        <f t="shared" si="165"/>
        <v>-4.9160300000000844E-2</v>
      </c>
      <c r="K1228" s="56">
        <f t="shared" si="166"/>
        <v>-5.012954447480086E-3</v>
      </c>
      <c r="L1228" s="56">
        <f t="shared" si="167"/>
        <v>2822.8408396999998</v>
      </c>
      <c r="M1228" s="57"/>
      <c r="N1228" s="87">
        <v>2834</v>
      </c>
      <c r="O1228">
        <f t="shared" si="170"/>
        <v>194.42500000000223</v>
      </c>
      <c r="P1228" s="57">
        <f t="shared" si="168"/>
        <v>-2.5284968496849828E-3</v>
      </c>
      <c r="Q1228" s="81"/>
      <c r="R1228" s="81"/>
    </row>
    <row r="1229" spans="2:18" x14ac:dyDescent="0.25">
      <c r="B1229" s="79">
        <v>42926.75</v>
      </c>
      <c r="C1229" s="54">
        <f t="shared" si="169"/>
        <v>0.25</v>
      </c>
      <c r="D1229" s="68">
        <v>9145.8379999999997</v>
      </c>
      <c r="E1229" s="68">
        <v>16.7</v>
      </c>
      <c r="F1229" s="72"/>
      <c r="G1229" s="55">
        <f t="shared" si="162"/>
        <v>-0.62927519999992787</v>
      </c>
      <c r="H1229" s="56">
        <f t="shared" si="163"/>
        <v>-26.519724078432318</v>
      </c>
      <c r="I1229" s="56">
        <f t="shared" si="164"/>
        <v>-9.1268627675029537E-2</v>
      </c>
      <c r="J1229" s="56">
        <f t="shared" si="165"/>
        <v>-6.2927519999992784E-2</v>
      </c>
      <c r="K1229" s="56">
        <f t="shared" si="166"/>
        <v>-6.416819898431265E-3</v>
      </c>
      <c r="L1229" s="56">
        <f t="shared" si="167"/>
        <v>2822.82707248</v>
      </c>
      <c r="M1229" s="57"/>
      <c r="N1229" s="87">
        <v>2834</v>
      </c>
      <c r="O1229">
        <f t="shared" si="170"/>
        <v>194.42500000000223</v>
      </c>
      <c r="P1229" s="57">
        <f t="shared" si="168"/>
        <v>-3.2365961167541246E-3</v>
      </c>
      <c r="Q1229" s="81"/>
      <c r="R1229" s="81"/>
    </row>
    <row r="1230" spans="2:18" x14ac:dyDescent="0.25">
      <c r="B1230" s="79">
        <v>42927</v>
      </c>
      <c r="C1230" s="54">
        <f t="shared" si="169"/>
        <v>0.25</v>
      </c>
      <c r="D1230" s="68">
        <v>9143.7800000000007</v>
      </c>
      <c r="E1230" s="68">
        <v>16.7</v>
      </c>
      <c r="F1230" s="72"/>
      <c r="G1230" s="55">
        <f t="shared" si="162"/>
        <v>-0.39178200000003355</v>
      </c>
      <c r="H1230" s="56">
        <f t="shared" si="163"/>
        <v>-26.280622243064727</v>
      </c>
      <c r="I1230" s="56">
        <f t="shared" si="164"/>
        <v>-5.6823160181404861E-2</v>
      </c>
      <c r="J1230" s="56">
        <f t="shared" si="165"/>
        <v>-3.9178200000003355E-2</v>
      </c>
      <c r="K1230" s="56">
        <f t="shared" si="166"/>
        <v>-3.9950637391203423E-3</v>
      </c>
      <c r="L1230" s="56">
        <f t="shared" si="167"/>
        <v>2822.8508217999997</v>
      </c>
      <c r="M1230" s="57"/>
      <c r="N1230" s="87">
        <v>2834</v>
      </c>
      <c r="O1230">
        <f t="shared" si="170"/>
        <v>194.42500000000223</v>
      </c>
      <c r="P1230" s="57">
        <f t="shared" si="168"/>
        <v>-2.0150803651795245E-3</v>
      </c>
      <c r="Q1230" s="81"/>
      <c r="R1230" s="81"/>
    </row>
    <row r="1231" spans="2:18" x14ac:dyDescent="0.25">
      <c r="B1231" s="79">
        <v>42927.25</v>
      </c>
      <c r="C1231" s="54">
        <f t="shared" si="169"/>
        <v>0.25</v>
      </c>
      <c r="D1231" s="68">
        <v>9145.1409999999996</v>
      </c>
      <c r="E1231" s="68">
        <v>16.7</v>
      </c>
      <c r="F1231" s="72"/>
      <c r="G1231" s="55">
        <f t="shared" si="162"/>
        <v>-0.54884139999991444</v>
      </c>
      <c r="H1231" s="56">
        <f t="shared" si="163"/>
        <v>-26.438745261981012</v>
      </c>
      <c r="I1231" s="56">
        <f t="shared" si="164"/>
        <v>-7.9602694320767581E-2</v>
      </c>
      <c r="J1231" s="56">
        <f t="shared" si="165"/>
        <v>-5.4884139999991449E-2</v>
      </c>
      <c r="K1231" s="56">
        <f t="shared" si="166"/>
        <v>-5.5966235704231274E-3</v>
      </c>
      <c r="L1231" s="56">
        <f t="shared" si="167"/>
        <v>2822.8351158599999</v>
      </c>
      <c r="M1231" s="57"/>
      <c r="N1231" s="87">
        <v>2834</v>
      </c>
      <c r="O1231">
        <f t="shared" si="170"/>
        <v>194.42500000000223</v>
      </c>
      <c r="P1231" s="57">
        <f t="shared" si="168"/>
        <v>-2.8228952038056223E-3</v>
      </c>
      <c r="Q1231" s="81"/>
      <c r="R1231" s="81"/>
    </row>
    <row r="1232" spans="2:18" x14ac:dyDescent="0.25">
      <c r="B1232" s="79">
        <v>42927.5</v>
      </c>
      <c r="C1232" s="54">
        <f t="shared" si="169"/>
        <v>0.25</v>
      </c>
      <c r="D1232" s="68">
        <v>9144.0769999999993</v>
      </c>
      <c r="E1232" s="68">
        <v>16.7</v>
      </c>
      <c r="F1232" s="72"/>
      <c r="G1232" s="55">
        <f t="shared" si="162"/>
        <v>-0.42605579999987908</v>
      </c>
      <c r="H1232" s="56">
        <f t="shared" si="163"/>
        <v>-26.315128079205806</v>
      </c>
      <c r="I1232" s="56">
        <f t="shared" si="164"/>
        <v>-6.1794153303642456E-2</v>
      </c>
      <c r="J1232" s="56">
        <f t="shared" si="165"/>
        <v>-4.260557999998791E-2</v>
      </c>
      <c r="K1232" s="56">
        <f t="shared" si="166"/>
        <v>-4.3445591615267672E-3</v>
      </c>
      <c r="L1232" s="56">
        <f t="shared" si="167"/>
        <v>2822.84739442</v>
      </c>
      <c r="M1232" s="57"/>
      <c r="N1232" s="87">
        <v>2834</v>
      </c>
      <c r="O1232">
        <f t="shared" si="170"/>
        <v>194.42500000000223</v>
      </c>
      <c r="P1232" s="57">
        <f t="shared" si="168"/>
        <v>-2.1913632506101281E-3</v>
      </c>
      <c r="Q1232" s="81"/>
      <c r="R1232" s="81"/>
    </row>
    <row r="1233" spans="2:18" x14ac:dyDescent="0.25">
      <c r="B1233" s="79">
        <v>42927.75</v>
      </c>
      <c r="C1233" s="54">
        <f t="shared" si="169"/>
        <v>0.25</v>
      </c>
      <c r="D1233" s="68">
        <v>9145.1759999999995</v>
      </c>
      <c r="E1233" s="68">
        <v>16.7</v>
      </c>
      <c r="F1233" s="72"/>
      <c r="G1233" s="55">
        <f t="shared" si="162"/>
        <v>-0.55288039999989758</v>
      </c>
      <c r="H1233" s="56">
        <f t="shared" si="163"/>
        <v>-26.44281162505149</v>
      </c>
      <c r="I1233" s="56">
        <f t="shared" si="164"/>
        <v>-8.0188501591065137E-2</v>
      </c>
      <c r="J1233" s="56">
        <f t="shared" si="165"/>
        <v>-5.5288039999989762E-2</v>
      </c>
      <c r="K1233" s="56">
        <f t="shared" si="166"/>
        <v>-5.6378098996629558E-3</v>
      </c>
      <c r="L1233" s="56">
        <f t="shared" si="167"/>
        <v>2822.8347119599998</v>
      </c>
      <c r="M1233" s="57"/>
      <c r="N1233" s="87">
        <v>2834</v>
      </c>
      <c r="O1233">
        <f t="shared" si="170"/>
        <v>194.42500000000223</v>
      </c>
      <c r="P1233" s="57">
        <f t="shared" si="168"/>
        <v>-2.8436692812132762E-3</v>
      </c>
      <c r="Q1233" s="81"/>
      <c r="R1233" s="81"/>
    </row>
    <row r="1234" spans="2:18" x14ac:dyDescent="0.25">
      <c r="B1234" s="79">
        <v>42928</v>
      </c>
      <c r="C1234" s="54">
        <f t="shared" si="169"/>
        <v>0.25</v>
      </c>
      <c r="D1234" s="68">
        <v>9143.0519999999997</v>
      </c>
      <c r="E1234" s="68">
        <v>16.7</v>
      </c>
      <c r="F1234" s="72"/>
      <c r="G1234" s="55">
        <f t="shared" si="162"/>
        <v>-0.30777079999992107</v>
      </c>
      <c r="H1234" s="56">
        <f t="shared" si="163"/>
        <v>-26.196042443522856</v>
      </c>
      <c r="I1234" s="56">
        <f t="shared" si="164"/>
        <v>-4.463836895914855E-2</v>
      </c>
      <c r="J1234" s="56">
        <f t="shared" si="165"/>
        <v>-3.0777079999992109E-2</v>
      </c>
      <c r="K1234" s="56">
        <f t="shared" si="166"/>
        <v>-3.1383880909271952E-3</v>
      </c>
      <c r="L1234" s="56">
        <f t="shared" si="167"/>
        <v>2822.8592229199999</v>
      </c>
      <c r="M1234" s="57"/>
      <c r="N1234" s="87">
        <v>2834</v>
      </c>
      <c r="O1234">
        <f t="shared" si="170"/>
        <v>194.42500000000223</v>
      </c>
      <c r="P1234" s="57">
        <f t="shared" si="168"/>
        <v>-1.5829795550979429E-3</v>
      </c>
      <c r="Q1234" s="81"/>
      <c r="R1234" s="81"/>
    </row>
    <row r="1235" spans="2:18" x14ac:dyDescent="0.25">
      <c r="B1235" s="79">
        <v>42928.25</v>
      </c>
      <c r="C1235" s="54">
        <f t="shared" si="169"/>
        <v>0.25</v>
      </c>
      <c r="D1235" s="68">
        <v>9143.3169999999991</v>
      </c>
      <c r="E1235" s="68">
        <v>16.7</v>
      </c>
      <c r="F1235" s="72"/>
      <c r="G1235" s="55">
        <f t="shared" si="162"/>
        <v>-0.33835179999985388</v>
      </c>
      <c r="H1235" s="56">
        <f t="shared" si="163"/>
        <v>-26.226830393293767</v>
      </c>
      <c r="I1235" s="56">
        <f t="shared" si="164"/>
        <v>-4.9073766862838805E-2</v>
      </c>
      <c r="J1235" s="56">
        <f t="shared" si="165"/>
        <v>-3.3835179999985386E-2</v>
      </c>
      <c r="K1235" s="56">
        <f t="shared" si="166"/>
        <v>-3.4502274408865102E-3</v>
      </c>
      <c r="L1235" s="56">
        <f t="shared" si="167"/>
        <v>2822.8561648199998</v>
      </c>
      <c r="M1235" s="57"/>
      <c r="N1235" s="87">
        <v>2834</v>
      </c>
      <c r="O1235">
        <f t="shared" si="170"/>
        <v>194.42500000000223</v>
      </c>
      <c r="P1235" s="57">
        <f t="shared" si="168"/>
        <v>-1.7402689983276327E-3</v>
      </c>
      <c r="Q1235" s="81"/>
      <c r="R1235" s="81"/>
    </row>
    <row r="1236" spans="2:18" x14ac:dyDescent="0.25">
      <c r="B1236" s="79">
        <v>42928.5</v>
      </c>
      <c r="C1236" s="54">
        <f t="shared" si="169"/>
        <v>0.25</v>
      </c>
      <c r="D1236" s="68">
        <v>9143.8130000000001</v>
      </c>
      <c r="E1236" s="68">
        <v>16.7</v>
      </c>
      <c r="F1236" s="72"/>
      <c r="G1236" s="55">
        <f t="shared" si="162"/>
        <v>-0.39559019999996975</v>
      </c>
      <c r="H1236" s="56">
        <f t="shared" si="163"/>
        <v>-26.28445622296158</v>
      </c>
      <c r="I1236" s="56">
        <f t="shared" si="164"/>
        <v>-5.7375492750535606E-2</v>
      </c>
      <c r="J1236" s="56">
        <f t="shared" si="165"/>
        <v>-3.9559019999996975E-2</v>
      </c>
      <c r="K1236" s="56">
        <f t="shared" si="166"/>
        <v>-4.0338965638316918E-3</v>
      </c>
      <c r="L1236" s="56">
        <f t="shared" si="167"/>
        <v>2822.8504409799998</v>
      </c>
      <c r="M1236" s="57"/>
      <c r="N1236" s="87">
        <v>2834</v>
      </c>
      <c r="O1236">
        <f t="shared" si="170"/>
        <v>194.42500000000223</v>
      </c>
      <c r="P1236" s="57">
        <f t="shared" si="168"/>
        <v>-2.0346673524493518E-3</v>
      </c>
      <c r="Q1236" s="81"/>
      <c r="R1236" s="81"/>
    </row>
    <row r="1237" spans="2:18" x14ac:dyDescent="0.25">
      <c r="B1237" s="79">
        <v>42928.75</v>
      </c>
      <c r="C1237" s="54">
        <f t="shared" si="169"/>
        <v>0.25</v>
      </c>
      <c r="D1237" s="68">
        <v>9144.0130000000008</v>
      </c>
      <c r="E1237" s="68">
        <v>16.7</v>
      </c>
      <c r="F1237" s="72"/>
      <c r="G1237" s="55">
        <f t="shared" si="162"/>
        <v>-0.41867020000005373</v>
      </c>
      <c r="H1237" s="56">
        <f t="shared" si="163"/>
        <v>-26.307692474905707</v>
      </c>
      <c r="I1237" s="56">
        <f t="shared" si="164"/>
        <v>-6.072296286654779E-2</v>
      </c>
      <c r="J1237" s="56">
        <f t="shared" si="165"/>
        <v>-4.1867020000005375E-2</v>
      </c>
      <c r="K1237" s="56">
        <f t="shared" si="166"/>
        <v>-4.2692470166325481E-3</v>
      </c>
      <c r="L1237" s="56">
        <f t="shared" si="167"/>
        <v>2822.8481329799997</v>
      </c>
      <c r="M1237" s="57"/>
      <c r="N1237" s="87">
        <v>2834</v>
      </c>
      <c r="O1237">
        <f t="shared" si="170"/>
        <v>194.42500000000223</v>
      </c>
      <c r="P1237" s="57">
        <f t="shared" si="168"/>
        <v>-2.1533763662083009E-3</v>
      </c>
      <c r="Q1237" s="81"/>
      <c r="R1237" s="81"/>
    </row>
    <row r="1238" spans="2:18" x14ac:dyDescent="0.25">
      <c r="B1238" s="79">
        <v>42929</v>
      </c>
      <c r="C1238" s="54">
        <f t="shared" si="169"/>
        <v>0.25</v>
      </c>
      <c r="D1238" s="68">
        <v>9143.3169999999991</v>
      </c>
      <c r="E1238" s="68">
        <v>16.7</v>
      </c>
      <c r="F1238" s="72"/>
      <c r="G1238" s="55">
        <f t="shared" si="162"/>
        <v>-0.33835179999985388</v>
      </c>
      <c r="H1238" s="56">
        <f t="shared" si="163"/>
        <v>-26.226830393293767</v>
      </c>
      <c r="I1238" s="56">
        <f t="shared" si="164"/>
        <v>-4.9073766862838805E-2</v>
      </c>
      <c r="J1238" s="56">
        <f t="shared" si="165"/>
        <v>-3.3835179999985386E-2</v>
      </c>
      <c r="K1238" s="56">
        <f t="shared" si="166"/>
        <v>-3.4502274408865102E-3</v>
      </c>
      <c r="L1238" s="56">
        <f t="shared" si="167"/>
        <v>2822.8561648199998</v>
      </c>
      <c r="M1238" s="57"/>
      <c r="N1238" s="87">
        <v>2834</v>
      </c>
      <c r="O1238">
        <f t="shared" si="170"/>
        <v>194.42500000000223</v>
      </c>
      <c r="P1238" s="57">
        <f t="shared" si="168"/>
        <v>-1.7402689983276327E-3</v>
      </c>
      <c r="Q1238" s="81"/>
      <c r="R1238" s="81"/>
    </row>
    <row r="1239" spans="2:18" x14ac:dyDescent="0.25">
      <c r="B1239" s="79">
        <v>42929.25</v>
      </c>
      <c r="C1239" s="54">
        <f t="shared" si="169"/>
        <v>0.25</v>
      </c>
      <c r="D1239" s="68">
        <v>9143.7459999999992</v>
      </c>
      <c r="E1239" s="68">
        <v>16.7</v>
      </c>
      <c r="F1239" s="72"/>
      <c r="G1239" s="55">
        <f t="shared" si="162"/>
        <v>-0.38785839999986393</v>
      </c>
      <c r="H1239" s="56">
        <f t="shared" si="163"/>
        <v>-26.276672082454525</v>
      </c>
      <c r="I1239" s="56">
        <f t="shared" si="164"/>
        <v>-5.6254090261660263E-2</v>
      </c>
      <c r="J1239" s="56">
        <f t="shared" si="165"/>
        <v>-3.8785839999986395E-2</v>
      </c>
      <c r="K1239" s="56">
        <f t="shared" si="166"/>
        <v>-3.9550541621426122E-3</v>
      </c>
      <c r="L1239" s="56">
        <f t="shared" si="167"/>
        <v>2822.8512141599999</v>
      </c>
      <c r="M1239" s="57"/>
      <c r="N1239" s="87">
        <v>2834</v>
      </c>
      <c r="O1239">
        <f t="shared" si="170"/>
        <v>194.42500000000223</v>
      </c>
      <c r="P1239" s="57">
        <f t="shared" si="168"/>
        <v>-1.9948998328397044E-3</v>
      </c>
      <c r="Q1239" s="81"/>
      <c r="R1239" s="81"/>
    </row>
    <row r="1240" spans="2:18" x14ac:dyDescent="0.25">
      <c r="B1240" s="79">
        <v>42929.5</v>
      </c>
      <c r="C1240" s="54">
        <f t="shared" si="169"/>
        <v>0.25</v>
      </c>
      <c r="D1240" s="68">
        <v>9142.4850000000006</v>
      </c>
      <c r="E1240" s="68">
        <v>16.8</v>
      </c>
      <c r="F1240" s="72"/>
      <c r="G1240" s="55">
        <f t="shared" ref="G1240:G1303" si="171">$N$5*(D1240-J$18)-($N$7*($L$18-E1240))</f>
        <v>-0.24376900000002522</v>
      </c>
      <c r="H1240" s="56">
        <f t="shared" ref="H1240:H1303" si="172">($K$9*(D1240)^2)+($N$9*D1240)+$P$9</f>
        <v>-26.13016795180647</v>
      </c>
      <c r="I1240" s="56">
        <f t="shared" ref="I1240:I1303" si="173">G1240*0.1450377/1</f>
        <v>-3.5355695091303659E-2</v>
      </c>
      <c r="J1240" s="56">
        <f t="shared" ref="J1240:J1303" si="174">G1240*0.1/1</f>
        <v>-2.4376900000002522E-2</v>
      </c>
      <c r="K1240" s="56">
        <f t="shared" ref="K1240:K1303" si="175">+G1240*0.01019716/1</f>
        <v>-2.4857514960402571E-3</v>
      </c>
      <c r="L1240" s="56">
        <f t="shared" ref="L1240:L1303" si="176">+J1240+$J$21</f>
        <v>2822.8656231</v>
      </c>
      <c r="M1240" s="57"/>
      <c r="N1240" s="87">
        <v>2834</v>
      </c>
      <c r="O1240">
        <f t="shared" si="170"/>
        <v>194.42500000000223</v>
      </c>
      <c r="P1240" s="57">
        <f t="shared" si="168"/>
        <v>-1.2537945223094892E-3</v>
      </c>
      <c r="Q1240" s="81"/>
      <c r="R1240" s="81"/>
    </row>
    <row r="1241" spans="2:18" x14ac:dyDescent="0.25">
      <c r="B1241" s="79">
        <v>42929.75</v>
      </c>
      <c r="C1241" s="54">
        <f t="shared" si="169"/>
        <v>0.25</v>
      </c>
      <c r="D1241" s="68">
        <v>9146.0049999999992</v>
      </c>
      <c r="E1241" s="68">
        <v>16.8</v>
      </c>
      <c r="F1241" s="72"/>
      <c r="G1241" s="55">
        <f t="shared" si="171"/>
        <v>-0.64997699999986569</v>
      </c>
      <c r="H1241" s="56">
        <f t="shared" si="172"/>
        <v>-26.539126494847324</v>
      </c>
      <c r="I1241" s="56">
        <f t="shared" si="173"/>
        <v>-9.4271169132880514E-2</v>
      </c>
      <c r="J1241" s="56">
        <f t="shared" si="174"/>
        <v>-6.4997699999986572E-2</v>
      </c>
      <c r="K1241" s="56">
        <f t="shared" si="175"/>
        <v>-6.6279194653186303E-3</v>
      </c>
      <c r="L1241" s="56">
        <f t="shared" si="176"/>
        <v>2822.8250023000001</v>
      </c>
      <c r="M1241" s="57"/>
      <c r="N1241" s="87">
        <v>2834</v>
      </c>
      <c r="O1241">
        <f t="shared" si="170"/>
        <v>194.42500000000223</v>
      </c>
      <c r="P1241" s="57">
        <f t="shared" si="168"/>
        <v>-3.3430731644585742E-3</v>
      </c>
      <c r="Q1241" s="81"/>
      <c r="R1241" s="81"/>
    </row>
    <row r="1242" spans="2:18" x14ac:dyDescent="0.25">
      <c r="B1242" s="79">
        <v>42930</v>
      </c>
      <c r="C1242" s="54">
        <f t="shared" si="169"/>
        <v>0.25</v>
      </c>
      <c r="D1242" s="68">
        <v>9144.5750000000007</v>
      </c>
      <c r="E1242" s="68">
        <v>16.8</v>
      </c>
      <c r="F1242" s="72"/>
      <c r="G1242" s="55">
        <f t="shared" si="171"/>
        <v>-0.48495500000004205</v>
      </c>
      <c r="H1242" s="56">
        <f t="shared" si="172"/>
        <v>-26.372986436097108</v>
      </c>
      <c r="I1242" s="56">
        <f t="shared" si="173"/>
        <v>-7.0336757803506095E-2</v>
      </c>
      <c r="J1242" s="56">
        <f t="shared" si="174"/>
        <v>-4.8495500000004209E-2</v>
      </c>
      <c r="K1242" s="56">
        <f t="shared" si="175"/>
        <v>-4.9451637278004291E-3</v>
      </c>
      <c r="L1242" s="56">
        <f t="shared" si="176"/>
        <v>2822.8415044999997</v>
      </c>
      <c r="M1242" s="57"/>
      <c r="N1242" s="87">
        <v>2834</v>
      </c>
      <c r="O1242">
        <f t="shared" si="170"/>
        <v>194.42500000000223</v>
      </c>
      <c r="P1242" s="57">
        <f t="shared" si="168"/>
        <v>-2.4943037160860822E-3</v>
      </c>
      <c r="Q1242" s="81"/>
      <c r="R1242" s="81"/>
    </row>
    <row r="1243" spans="2:18" x14ac:dyDescent="0.25">
      <c r="B1243" s="79">
        <v>42930.25</v>
      </c>
      <c r="C1243" s="54">
        <f t="shared" si="169"/>
        <v>0.25</v>
      </c>
      <c r="D1243" s="68">
        <v>9143.6470000000008</v>
      </c>
      <c r="E1243" s="68">
        <v>16.8</v>
      </c>
      <c r="F1243" s="72"/>
      <c r="G1243" s="55">
        <f t="shared" si="171"/>
        <v>-0.37786380000005543</v>
      </c>
      <c r="H1243" s="56">
        <f t="shared" si="172"/>
        <v>-26.265170147074741</v>
      </c>
      <c r="I1243" s="56">
        <f t="shared" si="173"/>
        <v>-5.4804496465268034E-2</v>
      </c>
      <c r="J1243" s="56">
        <f t="shared" si="174"/>
        <v>-3.7786380000005546E-2</v>
      </c>
      <c r="K1243" s="56">
        <f t="shared" si="175"/>
        <v>-3.8531376268085651E-3</v>
      </c>
      <c r="L1243" s="56">
        <f t="shared" si="176"/>
        <v>2822.8522136199999</v>
      </c>
      <c r="M1243" s="57"/>
      <c r="N1243" s="87">
        <v>2834</v>
      </c>
      <c r="O1243">
        <f t="shared" si="170"/>
        <v>194.42500000000223</v>
      </c>
      <c r="P1243" s="57">
        <f t="shared" ref="P1243:P1306" si="177">G1243/O1243</f>
        <v>-1.9434938922466302E-3</v>
      </c>
      <c r="Q1243" s="81"/>
      <c r="R1243" s="81"/>
    </row>
    <row r="1244" spans="2:18" x14ac:dyDescent="0.25">
      <c r="B1244" s="79">
        <v>42930.5</v>
      </c>
      <c r="C1244" s="54">
        <f t="shared" ref="C1244:C1307" si="178">B1244-B1243</f>
        <v>0.25</v>
      </c>
      <c r="D1244" s="68">
        <v>9143.018</v>
      </c>
      <c r="E1244" s="68">
        <v>16.8</v>
      </c>
      <c r="F1244" s="72"/>
      <c r="G1244" s="55">
        <f t="shared" si="171"/>
        <v>-0.30527719999996139</v>
      </c>
      <c r="H1244" s="56">
        <f t="shared" si="172"/>
        <v>-26.192092293690166</v>
      </c>
      <c r="I1244" s="56">
        <f t="shared" si="173"/>
        <v>-4.4276702950434399E-2</v>
      </c>
      <c r="J1244" s="56">
        <f t="shared" si="174"/>
        <v>-3.052771999999614E-2</v>
      </c>
      <c r="K1244" s="56">
        <f t="shared" si="175"/>
        <v>-3.1129604527516063E-3</v>
      </c>
      <c r="L1244" s="56">
        <f t="shared" si="176"/>
        <v>2822.8594722799999</v>
      </c>
      <c r="M1244" s="57"/>
      <c r="N1244" s="87">
        <v>2834</v>
      </c>
      <c r="O1244">
        <f t="shared" ref="O1244:O1307" si="179">(N1244-J$21)*O$20</f>
        <v>194.42500000000223</v>
      </c>
      <c r="P1244" s="57">
        <f t="shared" si="177"/>
        <v>-1.5701540439756096E-3</v>
      </c>
      <c r="Q1244" s="81"/>
      <c r="R1244" s="81"/>
    </row>
    <row r="1245" spans="2:18" x14ac:dyDescent="0.25">
      <c r="B1245" s="79">
        <v>42930.75</v>
      </c>
      <c r="C1245" s="54">
        <f t="shared" si="178"/>
        <v>0.25</v>
      </c>
      <c r="D1245" s="68">
        <v>9145.0740000000005</v>
      </c>
      <c r="E1245" s="68">
        <v>16.8</v>
      </c>
      <c r="F1245" s="72"/>
      <c r="G1245" s="55">
        <f t="shared" si="171"/>
        <v>-0.54253960000001844</v>
      </c>
      <c r="H1245" s="56">
        <f t="shared" si="172"/>
        <v>-26.430961082734257</v>
      </c>
      <c r="I1245" s="56">
        <f t="shared" si="173"/>
        <v>-7.8688695742922671E-2</v>
      </c>
      <c r="J1245" s="56">
        <f t="shared" si="174"/>
        <v>-5.425396000000185E-2</v>
      </c>
      <c r="K1245" s="56">
        <f t="shared" si="175"/>
        <v>-5.5323631075361885E-3</v>
      </c>
      <c r="L1245" s="56">
        <f t="shared" si="176"/>
        <v>2822.8357460399998</v>
      </c>
      <c r="M1245" s="57"/>
      <c r="N1245" s="87">
        <v>2834</v>
      </c>
      <c r="O1245">
        <f t="shared" si="179"/>
        <v>194.42500000000223</v>
      </c>
      <c r="P1245" s="57">
        <f t="shared" si="177"/>
        <v>-2.7904827054134615E-3</v>
      </c>
      <c r="Q1245" s="81"/>
      <c r="R1245" s="81"/>
    </row>
    <row r="1246" spans="2:18" x14ac:dyDescent="0.25">
      <c r="B1246" s="79">
        <v>42931</v>
      </c>
      <c r="C1246" s="54">
        <f t="shared" si="178"/>
        <v>0.25</v>
      </c>
      <c r="D1246" s="68">
        <v>9144.0769999999993</v>
      </c>
      <c r="E1246" s="68">
        <v>16.8</v>
      </c>
      <c r="F1246" s="72"/>
      <c r="G1246" s="55">
        <f t="shared" si="171"/>
        <v>-0.42748579999987912</v>
      </c>
      <c r="H1246" s="56">
        <f t="shared" si="172"/>
        <v>-26.315128079205806</v>
      </c>
      <c r="I1246" s="56">
        <f t="shared" si="173"/>
        <v>-6.2001557214642462E-2</v>
      </c>
      <c r="J1246" s="56">
        <f t="shared" si="174"/>
        <v>-4.2748579999987914E-2</v>
      </c>
      <c r="K1246" s="56">
        <f t="shared" si="175"/>
        <v>-4.3591411003267673E-3</v>
      </c>
      <c r="L1246" s="56">
        <f t="shared" si="176"/>
        <v>2822.8472514199998</v>
      </c>
      <c r="M1246" s="57"/>
      <c r="N1246" s="87">
        <v>2834</v>
      </c>
      <c r="O1246">
        <f t="shared" si="179"/>
        <v>194.42500000000223</v>
      </c>
      <c r="P1246" s="57">
        <f t="shared" si="177"/>
        <v>-2.1987182718265358E-3</v>
      </c>
      <c r="Q1246" s="81"/>
      <c r="R1246" s="81"/>
    </row>
    <row r="1247" spans="2:18" x14ac:dyDescent="0.25">
      <c r="B1247" s="79">
        <v>42931.25</v>
      </c>
      <c r="C1247" s="54">
        <f t="shared" si="178"/>
        <v>0.25</v>
      </c>
      <c r="D1247" s="68">
        <v>9143.6149999999998</v>
      </c>
      <c r="E1247" s="68">
        <v>16.8</v>
      </c>
      <c r="F1247" s="72"/>
      <c r="G1247" s="55">
        <f t="shared" si="171"/>
        <v>-0.37417099999993286</v>
      </c>
      <c r="H1247" s="56">
        <f t="shared" si="172"/>
        <v>-26.261452350692707</v>
      </c>
      <c r="I1247" s="56">
        <f t="shared" si="173"/>
        <v>-5.426890124669026E-2</v>
      </c>
      <c r="J1247" s="56">
        <f t="shared" si="174"/>
        <v>-3.7417099999993285E-2</v>
      </c>
      <c r="K1247" s="56">
        <f t="shared" si="175"/>
        <v>-3.8154815543593153E-3</v>
      </c>
      <c r="L1247" s="56">
        <f t="shared" si="176"/>
        <v>2822.8525829</v>
      </c>
      <c r="M1247" s="57"/>
      <c r="N1247" s="87">
        <v>2834</v>
      </c>
      <c r="O1247">
        <f t="shared" si="179"/>
        <v>194.42500000000223</v>
      </c>
      <c r="P1247" s="57">
        <f t="shared" si="177"/>
        <v>-1.9245004500446372E-3</v>
      </c>
      <c r="Q1247" s="81"/>
      <c r="R1247" s="81"/>
    </row>
    <row r="1248" spans="2:18" x14ac:dyDescent="0.25">
      <c r="B1248" s="79">
        <v>42931.5</v>
      </c>
      <c r="C1248" s="54">
        <f t="shared" si="178"/>
        <v>0.25</v>
      </c>
      <c r="D1248" s="68">
        <v>9141.7900000000009</v>
      </c>
      <c r="E1248" s="68">
        <v>16.8</v>
      </c>
      <c r="F1248" s="72"/>
      <c r="G1248" s="55">
        <f t="shared" si="171"/>
        <v>-0.1635660000000588</v>
      </c>
      <c r="H1248" s="56">
        <f t="shared" si="172"/>
        <v>-26.049422513572608</v>
      </c>
      <c r="I1248" s="56">
        <f t="shared" si="173"/>
        <v>-2.3723236438208527E-2</v>
      </c>
      <c r="J1248" s="56">
        <f t="shared" si="174"/>
        <v>-1.635660000000588E-2</v>
      </c>
      <c r="K1248" s="56">
        <f t="shared" si="175"/>
        <v>-1.6679086725605997E-3</v>
      </c>
      <c r="L1248" s="56">
        <f t="shared" si="176"/>
        <v>2822.8736433999998</v>
      </c>
      <c r="M1248" s="57"/>
      <c r="N1248" s="87">
        <v>2834</v>
      </c>
      <c r="O1248">
        <f t="shared" si="179"/>
        <v>194.42500000000223</v>
      </c>
      <c r="P1248" s="57">
        <f t="shared" si="177"/>
        <v>-8.4128069949881404E-4</v>
      </c>
      <c r="Q1248" s="81"/>
      <c r="R1248" s="81"/>
    </row>
    <row r="1249" spans="2:18" x14ac:dyDescent="0.25">
      <c r="B1249" s="79">
        <v>42931.75</v>
      </c>
      <c r="C1249" s="54">
        <f t="shared" si="178"/>
        <v>0.25</v>
      </c>
      <c r="D1249" s="68">
        <v>9146.6679999999997</v>
      </c>
      <c r="E1249" s="68">
        <v>16.8</v>
      </c>
      <c r="F1249" s="72"/>
      <c r="G1249" s="55">
        <f t="shared" si="171"/>
        <v>-0.7264871999999194</v>
      </c>
      <c r="H1249" s="56">
        <f t="shared" si="172"/>
        <v>-26.616155369634043</v>
      </c>
      <c r="I1249" s="56">
        <f t="shared" si="173"/>
        <v>-0.1053680325674283</v>
      </c>
      <c r="J1249" s="56">
        <f t="shared" si="174"/>
        <v>-7.2648719999991937E-2</v>
      </c>
      <c r="K1249" s="56">
        <f t="shared" si="175"/>
        <v>-7.4081062163511785E-3</v>
      </c>
      <c r="L1249" s="56">
        <f t="shared" si="176"/>
        <v>2822.8173512799999</v>
      </c>
      <c r="M1249" s="57"/>
      <c r="N1249" s="87">
        <v>2834</v>
      </c>
      <c r="O1249">
        <f t="shared" si="179"/>
        <v>194.42500000000223</v>
      </c>
      <c r="P1249" s="57">
        <f t="shared" si="177"/>
        <v>-3.7365935450683354E-3</v>
      </c>
      <c r="Q1249" s="81"/>
      <c r="R1249" s="81"/>
    </row>
    <row r="1250" spans="2:18" x14ac:dyDescent="0.25">
      <c r="B1250" s="79">
        <v>42932</v>
      </c>
      <c r="C1250" s="54">
        <f t="shared" si="178"/>
        <v>0.25</v>
      </c>
      <c r="D1250" s="68">
        <v>9145.34</v>
      </c>
      <c r="E1250" s="68">
        <v>16.8</v>
      </c>
      <c r="F1250" s="72"/>
      <c r="G1250" s="55">
        <f t="shared" si="171"/>
        <v>-0.57323599999997477</v>
      </c>
      <c r="H1250" s="56">
        <f t="shared" si="172"/>
        <v>-26.46186544768625</v>
      </c>
      <c r="I1250" s="56">
        <f t="shared" si="173"/>
        <v>-8.3140830997196338E-2</v>
      </c>
      <c r="J1250" s="56">
        <f t="shared" si="174"/>
        <v>-5.7323599999997477E-2</v>
      </c>
      <c r="K1250" s="56">
        <f t="shared" si="175"/>
        <v>-5.8453792097597429E-3</v>
      </c>
      <c r="L1250" s="56">
        <f t="shared" si="176"/>
        <v>2822.8326763999999</v>
      </c>
      <c r="M1250" s="57"/>
      <c r="N1250" s="87">
        <v>2834</v>
      </c>
      <c r="O1250">
        <f t="shared" si="179"/>
        <v>194.42500000000223</v>
      </c>
      <c r="P1250" s="57">
        <f t="shared" si="177"/>
        <v>-2.9483656937120649E-3</v>
      </c>
      <c r="Q1250" s="81"/>
      <c r="R1250" s="81"/>
    </row>
    <row r="1251" spans="2:18" x14ac:dyDescent="0.25">
      <c r="B1251" s="79">
        <v>42932.25</v>
      </c>
      <c r="C1251" s="54">
        <f t="shared" si="178"/>
        <v>0.25</v>
      </c>
      <c r="D1251" s="68">
        <v>9145.5390000000007</v>
      </c>
      <c r="E1251" s="68">
        <v>16.8</v>
      </c>
      <c r="F1251" s="72"/>
      <c r="G1251" s="55">
        <f t="shared" si="171"/>
        <v>-0.59620060000003527</v>
      </c>
      <c r="H1251" s="56">
        <f t="shared" si="172"/>
        <v>-26.484985650633462</v>
      </c>
      <c r="I1251" s="56">
        <f t="shared" si="173"/>
        <v>-8.6471563762625117E-2</v>
      </c>
      <c r="J1251" s="56">
        <f t="shared" si="174"/>
        <v>-5.9620060000003527E-2</v>
      </c>
      <c r="K1251" s="56">
        <f t="shared" si="175"/>
        <v>-6.0795529102963602E-3</v>
      </c>
      <c r="L1251" s="56">
        <f t="shared" si="176"/>
        <v>2822.8303799400001</v>
      </c>
      <c r="M1251" s="57"/>
      <c r="N1251" s="87">
        <v>2834</v>
      </c>
      <c r="O1251">
        <f t="shared" si="179"/>
        <v>194.42500000000223</v>
      </c>
      <c r="P1251" s="57">
        <f t="shared" si="177"/>
        <v>-3.0664811624021007E-3</v>
      </c>
      <c r="Q1251" s="81"/>
      <c r="R1251" s="81"/>
    </row>
    <row r="1252" spans="2:18" x14ac:dyDescent="0.25">
      <c r="B1252" s="79">
        <v>42932.5</v>
      </c>
      <c r="C1252" s="54">
        <f t="shared" si="178"/>
        <v>0.25</v>
      </c>
      <c r="D1252" s="68">
        <v>9143.8490000000002</v>
      </c>
      <c r="E1252" s="68">
        <v>16.8</v>
      </c>
      <c r="F1252" s="72"/>
      <c r="G1252" s="55">
        <f t="shared" si="171"/>
        <v>-0.40117459999997651</v>
      </c>
      <c r="H1252" s="56">
        <f t="shared" si="172"/>
        <v>-26.288638747026198</v>
      </c>
      <c r="I1252" s="56">
        <f t="shared" si="173"/>
        <v>-5.8185441282416588E-2</v>
      </c>
      <c r="J1252" s="56">
        <f t="shared" si="174"/>
        <v>-4.0117459999997655E-2</v>
      </c>
      <c r="K1252" s="56">
        <f t="shared" si="175"/>
        <v>-4.0908415841357602E-3</v>
      </c>
      <c r="L1252" s="56">
        <f t="shared" si="176"/>
        <v>2822.8498825399997</v>
      </c>
      <c r="M1252" s="57"/>
      <c r="N1252" s="87">
        <v>2834</v>
      </c>
      <c r="O1252">
        <f t="shared" si="179"/>
        <v>194.42500000000223</v>
      </c>
      <c r="P1252" s="57">
        <f t="shared" si="177"/>
        <v>-2.0633899961423267E-3</v>
      </c>
      <c r="Q1252" s="81"/>
      <c r="R1252" s="81"/>
    </row>
    <row r="1253" spans="2:18" x14ac:dyDescent="0.25">
      <c r="B1253" s="79">
        <v>42932.75</v>
      </c>
      <c r="C1253" s="54">
        <f t="shared" si="178"/>
        <v>0.25</v>
      </c>
      <c r="D1253" s="68">
        <v>9146.17</v>
      </c>
      <c r="E1253" s="68">
        <v>16.8</v>
      </c>
      <c r="F1253" s="72"/>
      <c r="G1253" s="55">
        <f t="shared" si="171"/>
        <v>-0.66901799999996636</v>
      </c>
      <c r="H1253" s="56">
        <f t="shared" si="172"/>
        <v>-26.558296558919665</v>
      </c>
      <c r="I1253" s="56">
        <f t="shared" si="173"/>
        <v>-9.7032831978595122E-2</v>
      </c>
      <c r="J1253" s="56">
        <f t="shared" si="174"/>
        <v>-6.6901799999996639E-2</v>
      </c>
      <c r="K1253" s="56">
        <f t="shared" si="175"/>
        <v>-6.8220835888796573E-3</v>
      </c>
      <c r="L1253" s="56">
        <f t="shared" si="176"/>
        <v>2822.8230982</v>
      </c>
      <c r="M1253" s="57"/>
      <c r="N1253" s="87">
        <v>2834</v>
      </c>
      <c r="O1253">
        <f t="shared" si="179"/>
        <v>194.42500000000223</v>
      </c>
      <c r="P1253" s="57">
        <f t="shared" si="177"/>
        <v>-3.4410081008098684E-3</v>
      </c>
      <c r="Q1253" s="81"/>
      <c r="R1253" s="81"/>
    </row>
    <row r="1254" spans="2:18" x14ac:dyDescent="0.25">
      <c r="B1254" s="79">
        <v>42933</v>
      </c>
      <c r="C1254" s="54">
        <f t="shared" si="178"/>
        <v>0.25</v>
      </c>
      <c r="D1254" s="68">
        <v>9145.8379999999997</v>
      </c>
      <c r="E1254" s="68">
        <v>16.8</v>
      </c>
      <c r="F1254" s="72"/>
      <c r="G1254" s="55">
        <f t="shared" si="171"/>
        <v>-0.6307051999999278</v>
      </c>
      <c r="H1254" s="56">
        <f t="shared" si="172"/>
        <v>-26.519724078432318</v>
      </c>
      <c r="I1254" s="56">
        <f t="shared" si="173"/>
        <v>-9.147603158602953E-2</v>
      </c>
      <c r="J1254" s="56">
        <f t="shared" si="174"/>
        <v>-6.3070519999992788E-2</v>
      </c>
      <c r="K1254" s="56">
        <f t="shared" si="175"/>
        <v>-6.4314018372312641E-3</v>
      </c>
      <c r="L1254" s="56">
        <f t="shared" si="176"/>
        <v>2822.8269294799998</v>
      </c>
      <c r="M1254" s="57"/>
      <c r="N1254" s="87">
        <v>2834</v>
      </c>
      <c r="O1254">
        <f t="shared" si="179"/>
        <v>194.42500000000223</v>
      </c>
      <c r="P1254" s="57">
        <f t="shared" si="177"/>
        <v>-3.2439511379705314E-3</v>
      </c>
      <c r="Q1254" s="81"/>
      <c r="R1254" s="81"/>
    </row>
    <row r="1255" spans="2:18" x14ac:dyDescent="0.25">
      <c r="B1255" s="79">
        <v>42933.25</v>
      </c>
      <c r="C1255" s="54">
        <f t="shared" si="178"/>
        <v>0.25</v>
      </c>
      <c r="D1255" s="68">
        <v>9143.5480000000007</v>
      </c>
      <c r="E1255" s="68">
        <v>16.8</v>
      </c>
      <c r="F1255" s="72"/>
      <c r="G1255" s="55">
        <f t="shared" si="171"/>
        <v>-0.36643920000003699</v>
      </c>
      <c r="H1255" s="56">
        <f t="shared" si="172"/>
        <v>-26.253668215961852</v>
      </c>
      <c r="I1255" s="56">
        <f t="shared" si="173"/>
        <v>-5.3147498757845364E-2</v>
      </c>
      <c r="J1255" s="56">
        <f t="shared" si="174"/>
        <v>-3.6643920000003702E-2</v>
      </c>
      <c r="K1255" s="56">
        <f t="shared" si="175"/>
        <v>-3.7366391526723773E-3</v>
      </c>
      <c r="L1255" s="56">
        <f t="shared" si="176"/>
        <v>2822.8533560799997</v>
      </c>
      <c r="M1255" s="57"/>
      <c r="N1255" s="87">
        <v>2834</v>
      </c>
      <c r="O1255">
        <f t="shared" si="179"/>
        <v>194.42500000000223</v>
      </c>
      <c r="P1255" s="57">
        <f t="shared" si="177"/>
        <v>-1.8847329304360694E-3</v>
      </c>
      <c r="Q1255" s="81"/>
      <c r="R1255" s="81"/>
    </row>
    <row r="1256" spans="2:18" x14ac:dyDescent="0.25">
      <c r="B1256" s="79">
        <v>42933.5</v>
      </c>
      <c r="C1256" s="54">
        <f t="shared" si="178"/>
        <v>0.25</v>
      </c>
      <c r="D1256" s="68">
        <v>9144.777</v>
      </c>
      <c r="E1256" s="68">
        <v>16.8</v>
      </c>
      <c r="F1256" s="72"/>
      <c r="G1256" s="55">
        <f t="shared" si="171"/>
        <v>-0.50826579999996313</v>
      </c>
      <c r="H1256" s="56">
        <f t="shared" si="172"/>
        <v>-26.396455117666846</v>
      </c>
      <c r="I1256" s="56">
        <f t="shared" si="173"/>
        <v>-7.3717702620654649E-2</v>
      </c>
      <c r="J1256" s="56">
        <f t="shared" si="174"/>
        <v>-5.0826579999996319E-2</v>
      </c>
      <c r="K1256" s="56">
        <f t="shared" si="175"/>
        <v>-5.1828676851276238E-3</v>
      </c>
      <c r="L1256" s="56">
        <f t="shared" si="176"/>
        <v>2822.83917342</v>
      </c>
      <c r="M1256" s="57"/>
      <c r="N1256" s="87">
        <v>2834</v>
      </c>
      <c r="O1256">
        <f t="shared" si="179"/>
        <v>194.42500000000223</v>
      </c>
      <c r="P1256" s="57">
        <f t="shared" si="177"/>
        <v>-2.6141998199817784E-3</v>
      </c>
      <c r="Q1256" s="81"/>
      <c r="R1256" s="81"/>
    </row>
    <row r="1257" spans="2:18" x14ac:dyDescent="0.25">
      <c r="B1257" s="79">
        <v>42933.75</v>
      </c>
      <c r="C1257" s="54">
        <f t="shared" si="178"/>
        <v>0.25</v>
      </c>
      <c r="D1257" s="68">
        <v>9144.8410000000003</v>
      </c>
      <c r="E1257" s="68">
        <v>16.8</v>
      </c>
      <c r="F1257" s="72"/>
      <c r="G1257" s="55">
        <f t="shared" si="171"/>
        <v>-0.51565139999999832</v>
      </c>
      <c r="H1257" s="56">
        <f t="shared" si="172"/>
        <v>-26.403890743256625</v>
      </c>
      <c r="I1257" s="56">
        <f t="shared" si="173"/>
        <v>-7.4788893057779748E-2</v>
      </c>
      <c r="J1257" s="56">
        <f t="shared" si="174"/>
        <v>-5.1565139999999836E-2</v>
      </c>
      <c r="K1257" s="56">
        <f t="shared" si="175"/>
        <v>-5.2581798300239827E-3</v>
      </c>
      <c r="L1257" s="56">
        <f t="shared" si="176"/>
        <v>2822.8384348599998</v>
      </c>
      <c r="M1257" s="57"/>
      <c r="N1257" s="87">
        <v>2834</v>
      </c>
      <c r="O1257">
        <f t="shared" si="179"/>
        <v>194.42500000000223</v>
      </c>
      <c r="P1257" s="57">
        <f t="shared" si="177"/>
        <v>-2.6521867043846851E-3</v>
      </c>
      <c r="Q1257" s="81"/>
      <c r="R1257" s="81"/>
    </row>
    <row r="1258" spans="2:18" x14ac:dyDescent="0.25">
      <c r="B1258" s="79">
        <v>42934</v>
      </c>
      <c r="C1258" s="54">
        <f t="shared" si="178"/>
        <v>0.25</v>
      </c>
      <c r="D1258" s="68">
        <v>9145.2420000000002</v>
      </c>
      <c r="E1258" s="68">
        <v>16.8</v>
      </c>
      <c r="F1258" s="72"/>
      <c r="G1258" s="55">
        <f t="shared" si="171"/>
        <v>-0.56192679999997996</v>
      </c>
      <c r="H1258" s="56">
        <f t="shared" si="172"/>
        <v>-26.450479625435264</v>
      </c>
      <c r="I1258" s="56">
        <f t="shared" si="173"/>
        <v>-8.1500570640357095E-2</v>
      </c>
      <c r="J1258" s="56">
        <f t="shared" si="174"/>
        <v>-5.6192679999997996E-2</v>
      </c>
      <c r="K1258" s="56">
        <f t="shared" si="175"/>
        <v>-5.7300574878877955E-3</v>
      </c>
      <c r="L1258" s="56">
        <f t="shared" si="176"/>
        <v>2822.8338073199998</v>
      </c>
      <c r="M1258" s="57"/>
      <c r="N1258" s="87">
        <v>2834</v>
      </c>
      <c r="O1258">
        <f t="shared" si="179"/>
        <v>194.42500000000223</v>
      </c>
      <c r="P1258" s="57">
        <f t="shared" si="177"/>
        <v>-2.890198276970418E-3</v>
      </c>
      <c r="Q1258" s="81"/>
      <c r="R1258" s="81"/>
    </row>
    <row r="1259" spans="2:18" x14ac:dyDescent="0.25">
      <c r="B1259" s="79">
        <v>42934.25</v>
      </c>
      <c r="C1259" s="54">
        <f t="shared" si="178"/>
        <v>0.25</v>
      </c>
      <c r="D1259" s="68">
        <v>9144.777</v>
      </c>
      <c r="E1259" s="68">
        <v>16.8</v>
      </c>
      <c r="F1259" s="72"/>
      <c r="G1259" s="55">
        <f t="shared" si="171"/>
        <v>-0.50826579999996313</v>
      </c>
      <c r="H1259" s="56">
        <f t="shared" si="172"/>
        <v>-26.396455117666846</v>
      </c>
      <c r="I1259" s="56">
        <f t="shared" si="173"/>
        <v>-7.3717702620654649E-2</v>
      </c>
      <c r="J1259" s="56">
        <f t="shared" si="174"/>
        <v>-5.0826579999996319E-2</v>
      </c>
      <c r="K1259" s="56">
        <f t="shared" si="175"/>
        <v>-5.1828676851276238E-3</v>
      </c>
      <c r="L1259" s="56">
        <f t="shared" si="176"/>
        <v>2822.83917342</v>
      </c>
      <c r="M1259" s="57"/>
      <c r="N1259" s="87">
        <v>2834</v>
      </c>
      <c r="O1259">
        <f t="shared" si="179"/>
        <v>194.42500000000223</v>
      </c>
      <c r="P1259" s="57">
        <f t="shared" si="177"/>
        <v>-2.6141998199817784E-3</v>
      </c>
      <c r="Q1259" s="81"/>
      <c r="R1259" s="81"/>
    </row>
    <row r="1260" spans="2:18" x14ac:dyDescent="0.25">
      <c r="B1260" s="79">
        <v>42934.5</v>
      </c>
      <c r="C1260" s="54">
        <f t="shared" si="178"/>
        <v>0.25</v>
      </c>
      <c r="D1260" s="68">
        <v>9142.4529999999995</v>
      </c>
      <c r="E1260" s="68">
        <v>16.8</v>
      </c>
      <c r="F1260" s="72"/>
      <c r="G1260" s="55">
        <f t="shared" si="171"/>
        <v>-0.2400761999999026</v>
      </c>
      <c r="H1260" s="56">
        <f t="shared" si="172"/>
        <v>-26.126450171614351</v>
      </c>
      <c r="I1260" s="56">
        <f t="shared" si="173"/>
        <v>-3.4820099872725871E-2</v>
      </c>
      <c r="J1260" s="56">
        <f t="shared" si="174"/>
        <v>-2.4007619999990262E-2</v>
      </c>
      <c r="K1260" s="56">
        <f t="shared" si="175"/>
        <v>-2.4480954235910068E-3</v>
      </c>
      <c r="L1260" s="56">
        <f t="shared" si="176"/>
        <v>2822.8659923800001</v>
      </c>
      <c r="M1260" s="57"/>
      <c r="N1260" s="87">
        <v>2834</v>
      </c>
      <c r="O1260">
        <f t="shared" si="179"/>
        <v>194.42500000000223</v>
      </c>
      <c r="P1260" s="57">
        <f t="shared" si="177"/>
        <v>-1.2348010801074957E-3</v>
      </c>
      <c r="Q1260" s="81"/>
      <c r="R1260" s="81"/>
    </row>
    <row r="1261" spans="2:18" x14ac:dyDescent="0.25">
      <c r="B1261" s="79">
        <v>42934.75</v>
      </c>
      <c r="C1261" s="54">
        <f t="shared" si="178"/>
        <v>0.25</v>
      </c>
      <c r="D1261" s="68">
        <v>9145.7710000000006</v>
      </c>
      <c r="E1261" s="68">
        <v>16.8</v>
      </c>
      <c r="F1261" s="72"/>
      <c r="G1261" s="55">
        <f t="shared" si="171"/>
        <v>-0.62297340000003198</v>
      </c>
      <c r="H1261" s="56">
        <f t="shared" si="172"/>
        <v>-26.5119398788529</v>
      </c>
      <c r="I1261" s="56">
        <f t="shared" si="173"/>
        <v>-9.0354629097184627E-2</v>
      </c>
      <c r="J1261" s="56">
        <f t="shared" si="174"/>
        <v>-6.2297340000003198E-2</v>
      </c>
      <c r="K1261" s="56">
        <f t="shared" si="175"/>
        <v>-6.3525594355443261E-3</v>
      </c>
      <c r="L1261" s="56">
        <f t="shared" si="176"/>
        <v>2822.8277026599999</v>
      </c>
      <c r="M1261" s="57"/>
      <c r="N1261" s="87">
        <v>2834</v>
      </c>
      <c r="O1261">
        <f t="shared" si="179"/>
        <v>194.42500000000223</v>
      </c>
      <c r="P1261" s="57">
        <f t="shared" si="177"/>
        <v>-3.2041836183619638E-3</v>
      </c>
      <c r="Q1261" s="81"/>
      <c r="R1261" s="81"/>
    </row>
    <row r="1262" spans="2:18" x14ac:dyDescent="0.25">
      <c r="B1262" s="79">
        <v>42935</v>
      </c>
      <c r="C1262" s="54">
        <f t="shared" si="178"/>
        <v>0.25</v>
      </c>
      <c r="D1262" s="68">
        <v>9144.2450000000008</v>
      </c>
      <c r="E1262" s="68">
        <v>16.8</v>
      </c>
      <c r="F1262" s="72"/>
      <c r="G1262" s="55">
        <f t="shared" si="171"/>
        <v>-0.44687300000005042</v>
      </c>
      <c r="H1262" s="56">
        <f t="shared" si="172"/>
        <v>-26.334646548979435</v>
      </c>
      <c r="I1262" s="56">
        <f t="shared" si="173"/>
        <v>-6.4813432112107314E-2</v>
      </c>
      <c r="J1262" s="56">
        <f t="shared" si="174"/>
        <v>-4.4687300000005044E-2</v>
      </c>
      <c r="K1262" s="56">
        <f t="shared" si="175"/>
        <v>-4.556835480680514E-3</v>
      </c>
      <c r="L1262" s="56">
        <f t="shared" si="176"/>
        <v>2822.8453126999998</v>
      </c>
      <c r="M1262" s="57"/>
      <c r="N1262" s="87">
        <v>2834</v>
      </c>
      <c r="O1262">
        <f t="shared" si="179"/>
        <v>194.42500000000223</v>
      </c>
      <c r="P1262" s="57">
        <f t="shared" si="177"/>
        <v>-2.2984338433845713E-3</v>
      </c>
      <c r="Q1262" s="81"/>
      <c r="R1262" s="81"/>
    </row>
    <row r="1263" spans="2:18" x14ac:dyDescent="0.25">
      <c r="B1263" s="79">
        <v>42935.25</v>
      </c>
      <c r="C1263" s="54">
        <f t="shared" si="178"/>
        <v>0.25</v>
      </c>
      <c r="D1263" s="68">
        <v>9145.34</v>
      </c>
      <c r="E1263" s="68">
        <v>16.8</v>
      </c>
      <c r="F1263" s="72"/>
      <c r="G1263" s="55">
        <f t="shared" si="171"/>
        <v>-0.57323599999997477</v>
      </c>
      <c r="H1263" s="56">
        <f t="shared" si="172"/>
        <v>-26.46186544768625</v>
      </c>
      <c r="I1263" s="56">
        <f t="shared" si="173"/>
        <v>-8.3140830997196338E-2</v>
      </c>
      <c r="J1263" s="56">
        <f t="shared" si="174"/>
        <v>-5.7323599999997477E-2</v>
      </c>
      <c r="K1263" s="56">
        <f t="shared" si="175"/>
        <v>-5.8453792097597429E-3</v>
      </c>
      <c r="L1263" s="56">
        <f t="shared" si="176"/>
        <v>2822.8326763999999</v>
      </c>
      <c r="M1263" s="57"/>
      <c r="N1263" s="87">
        <v>2834</v>
      </c>
      <c r="O1263">
        <f t="shared" si="179"/>
        <v>194.42500000000223</v>
      </c>
      <c r="P1263" s="57">
        <f t="shared" si="177"/>
        <v>-2.9483656937120649E-3</v>
      </c>
      <c r="Q1263" s="81"/>
      <c r="R1263" s="81"/>
    </row>
    <row r="1264" spans="2:18" x14ac:dyDescent="0.25">
      <c r="B1264" s="79">
        <v>42935.5</v>
      </c>
      <c r="C1264" s="54">
        <f t="shared" si="178"/>
        <v>0.25</v>
      </c>
      <c r="D1264" s="68">
        <v>9145.9380000000001</v>
      </c>
      <c r="E1264" s="68">
        <v>16.8</v>
      </c>
      <c r="F1264" s="72"/>
      <c r="G1264" s="55">
        <f t="shared" si="171"/>
        <v>-0.64224519999996987</v>
      </c>
      <c r="H1264" s="56">
        <f t="shared" si="172"/>
        <v>-26.531342290395969</v>
      </c>
      <c r="I1264" s="56">
        <f t="shared" si="173"/>
        <v>-9.3149766644035625E-2</v>
      </c>
      <c r="J1264" s="56">
        <f t="shared" si="174"/>
        <v>-6.4224519999996996E-2</v>
      </c>
      <c r="K1264" s="56">
        <f t="shared" si="175"/>
        <v>-6.5490770636316932E-3</v>
      </c>
      <c r="L1264" s="56">
        <f t="shared" si="176"/>
        <v>2822.8257754799997</v>
      </c>
      <c r="M1264" s="57"/>
      <c r="N1264" s="87">
        <v>2834</v>
      </c>
      <c r="O1264">
        <f t="shared" si="179"/>
        <v>194.42500000000223</v>
      </c>
      <c r="P1264" s="57">
        <f t="shared" si="177"/>
        <v>-3.3033056448500066E-3</v>
      </c>
      <c r="Q1264" s="81"/>
      <c r="R1264" s="81"/>
    </row>
    <row r="1265" spans="2:18" x14ac:dyDescent="0.25">
      <c r="B1265" s="79">
        <v>42935.75</v>
      </c>
      <c r="C1265" s="54">
        <f t="shared" si="178"/>
        <v>0.25</v>
      </c>
      <c r="D1265" s="68">
        <v>9146.6990000000005</v>
      </c>
      <c r="E1265" s="68">
        <v>16.8</v>
      </c>
      <c r="F1265" s="72"/>
      <c r="G1265" s="55">
        <f t="shared" si="171"/>
        <v>-0.7300646000000186</v>
      </c>
      <c r="H1265" s="56">
        <f t="shared" si="172"/>
        <v>-26.619757026080151</v>
      </c>
      <c r="I1265" s="56">
        <f t="shared" si="173"/>
        <v>-0.1058868904354227</v>
      </c>
      <c r="J1265" s="56">
        <f t="shared" si="174"/>
        <v>-7.3006460000001869E-2</v>
      </c>
      <c r="K1265" s="56">
        <f t="shared" si="175"/>
        <v>-7.4445855365361897E-3</v>
      </c>
      <c r="L1265" s="56">
        <f t="shared" si="176"/>
        <v>2822.8169935399997</v>
      </c>
      <c r="M1265" s="57"/>
      <c r="N1265" s="87">
        <v>2834</v>
      </c>
      <c r="O1265">
        <f t="shared" si="179"/>
        <v>194.42500000000223</v>
      </c>
      <c r="P1265" s="57">
        <f t="shared" si="177"/>
        <v>-3.7549934422014155E-3</v>
      </c>
      <c r="Q1265" s="81"/>
      <c r="R1265" s="81"/>
    </row>
    <row r="1266" spans="2:18" x14ac:dyDescent="0.25">
      <c r="B1266" s="79">
        <v>42936</v>
      </c>
      <c r="C1266" s="54">
        <f t="shared" si="178"/>
        <v>0.25</v>
      </c>
      <c r="D1266" s="68">
        <v>9142.42</v>
      </c>
      <c r="E1266" s="68">
        <v>16.8</v>
      </c>
      <c r="F1266" s="72"/>
      <c r="G1266" s="55">
        <f t="shared" si="171"/>
        <v>-0.23626799999996645</v>
      </c>
      <c r="H1266" s="56">
        <f t="shared" si="172"/>
        <v>-26.122616211258446</v>
      </c>
      <c r="I1266" s="56">
        <f t="shared" si="173"/>
        <v>-3.4267767303595133E-2</v>
      </c>
      <c r="J1266" s="56">
        <f t="shared" si="174"/>
        <v>-2.3626799999996645E-2</v>
      </c>
      <c r="K1266" s="56">
        <f t="shared" si="175"/>
        <v>-2.4092625988796578E-3</v>
      </c>
      <c r="L1266" s="56">
        <f t="shared" si="176"/>
        <v>2822.8663732</v>
      </c>
      <c r="M1266" s="57"/>
      <c r="N1266" s="87">
        <v>2834</v>
      </c>
      <c r="O1266">
        <f t="shared" si="179"/>
        <v>194.42500000000223</v>
      </c>
      <c r="P1266" s="57">
        <f t="shared" si="177"/>
        <v>-1.2152140928376688E-3</v>
      </c>
      <c r="Q1266" s="81"/>
      <c r="R1266" s="81"/>
    </row>
    <row r="1267" spans="2:18" x14ac:dyDescent="0.25">
      <c r="B1267" s="79">
        <v>42936.25</v>
      </c>
      <c r="C1267" s="54">
        <f t="shared" si="178"/>
        <v>0.25</v>
      </c>
      <c r="D1267" s="68">
        <v>9144.7430000000004</v>
      </c>
      <c r="E1267" s="68">
        <v>16.8</v>
      </c>
      <c r="F1267" s="72"/>
      <c r="G1267" s="55">
        <f t="shared" si="171"/>
        <v>-0.50434220000000329</v>
      </c>
      <c r="H1267" s="56">
        <f t="shared" si="172"/>
        <v>-26.392504942298046</v>
      </c>
      <c r="I1267" s="56">
        <f t="shared" si="173"/>
        <v>-7.3148632700940477E-2</v>
      </c>
      <c r="J1267" s="56">
        <f t="shared" si="174"/>
        <v>-5.0434220000000335E-2</v>
      </c>
      <c r="K1267" s="56">
        <f t="shared" si="175"/>
        <v>-5.1428581081520335E-3</v>
      </c>
      <c r="L1267" s="56">
        <f t="shared" si="176"/>
        <v>2822.8395657799997</v>
      </c>
      <c r="M1267" s="57"/>
      <c r="N1267" s="87">
        <v>2834</v>
      </c>
      <c r="O1267">
        <f t="shared" si="179"/>
        <v>194.42500000000223</v>
      </c>
      <c r="P1267" s="57">
        <f t="shared" si="177"/>
        <v>-2.5940192876430374E-3</v>
      </c>
      <c r="Q1267" s="81"/>
      <c r="R1267" s="81"/>
    </row>
    <row r="1268" spans="2:18" x14ac:dyDescent="0.25">
      <c r="B1268" s="79">
        <v>42936.5</v>
      </c>
      <c r="C1268" s="54">
        <f t="shared" si="178"/>
        <v>0.25</v>
      </c>
      <c r="D1268" s="68">
        <v>9145.1759999999995</v>
      </c>
      <c r="E1268" s="68">
        <v>16.8</v>
      </c>
      <c r="F1268" s="72"/>
      <c r="G1268" s="55">
        <f t="shared" si="171"/>
        <v>-0.55431039999989751</v>
      </c>
      <c r="H1268" s="56">
        <f t="shared" si="172"/>
        <v>-26.44281162505149</v>
      </c>
      <c r="I1268" s="56">
        <f t="shared" si="173"/>
        <v>-8.0395905502065129E-2</v>
      </c>
      <c r="J1268" s="56">
        <f t="shared" si="174"/>
        <v>-5.5431039999989752E-2</v>
      </c>
      <c r="K1268" s="56">
        <f t="shared" si="175"/>
        <v>-5.652391838462955E-3</v>
      </c>
      <c r="L1268" s="56">
        <f t="shared" si="176"/>
        <v>2822.8345689600001</v>
      </c>
      <c r="M1268" s="57"/>
      <c r="N1268" s="87">
        <v>2834</v>
      </c>
      <c r="O1268">
        <f t="shared" si="179"/>
        <v>194.42500000000223</v>
      </c>
      <c r="P1268" s="57">
        <f t="shared" si="177"/>
        <v>-2.851024302429683E-3</v>
      </c>
      <c r="Q1268" s="81"/>
      <c r="R1268" s="81"/>
    </row>
    <row r="1269" spans="2:18" x14ac:dyDescent="0.25">
      <c r="B1269" s="79">
        <v>42936.75</v>
      </c>
      <c r="C1269" s="54">
        <f t="shared" si="178"/>
        <v>0.25</v>
      </c>
      <c r="D1269" s="68">
        <v>9145.9030000000002</v>
      </c>
      <c r="E1269" s="68">
        <v>16.8</v>
      </c>
      <c r="F1269" s="72"/>
      <c r="G1269" s="55">
        <f t="shared" si="171"/>
        <v>-0.63820619999998662</v>
      </c>
      <c r="H1269" s="56">
        <f t="shared" si="172"/>
        <v>-26.527275915713517</v>
      </c>
      <c r="I1269" s="56">
        <f t="shared" si="173"/>
        <v>-9.2563959373738056E-2</v>
      </c>
      <c r="J1269" s="56">
        <f t="shared" si="174"/>
        <v>-6.3820619999998662E-2</v>
      </c>
      <c r="K1269" s="56">
        <f t="shared" si="175"/>
        <v>-6.5078907343918638E-3</v>
      </c>
      <c r="L1269" s="56">
        <f t="shared" si="176"/>
        <v>2822.8261793799998</v>
      </c>
      <c r="M1269" s="57"/>
      <c r="N1269" s="87">
        <v>2834</v>
      </c>
      <c r="O1269">
        <f t="shared" si="179"/>
        <v>194.42500000000223</v>
      </c>
      <c r="P1269" s="57">
        <f t="shared" si="177"/>
        <v>-3.2825315674423522E-3</v>
      </c>
      <c r="Q1269" s="81"/>
      <c r="R1269" s="81"/>
    </row>
    <row r="1270" spans="2:18" x14ac:dyDescent="0.25">
      <c r="B1270" s="79">
        <v>42937</v>
      </c>
      <c r="C1270" s="54">
        <f t="shared" si="178"/>
        <v>0.25</v>
      </c>
      <c r="D1270" s="68">
        <v>9143.5149999999994</v>
      </c>
      <c r="E1270" s="68">
        <v>16.8</v>
      </c>
      <c r="F1270" s="72"/>
      <c r="G1270" s="55">
        <f t="shared" si="171"/>
        <v>-0.36263099999989085</v>
      </c>
      <c r="H1270" s="56">
        <f t="shared" si="172"/>
        <v>-26.249834239872371</v>
      </c>
      <c r="I1270" s="56">
        <f t="shared" si="173"/>
        <v>-5.2595166188684164E-2</v>
      </c>
      <c r="J1270" s="56">
        <f t="shared" si="174"/>
        <v>-3.6263099999989085E-2</v>
      </c>
      <c r="K1270" s="56">
        <f t="shared" si="175"/>
        <v>-3.6978063279588871E-3</v>
      </c>
      <c r="L1270" s="56">
        <f t="shared" si="176"/>
        <v>2822.8537369000001</v>
      </c>
      <c r="M1270" s="57"/>
      <c r="N1270" s="87">
        <v>2834</v>
      </c>
      <c r="O1270">
        <f t="shared" si="179"/>
        <v>194.42500000000223</v>
      </c>
      <c r="P1270" s="57">
        <f t="shared" si="177"/>
        <v>-1.8651459431651624E-3</v>
      </c>
      <c r="Q1270" s="81"/>
      <c r="R1270" s="81"/>
    </row>
    <row r="1271" spans="2:18" x14ac:dyDescent="0.25">
      <c r="B1271" s="79">
        <v>42937.25</v>
      </c>
      <c r="C1271" s="54">
        <f t="shared" si="178"/>
        <v>0.25</v>
      </c>
      <c r="D1271" s="68">
        <v>9144.4779999999992</v>
      </c>
      <c r="E1271" s="68">
        <v>16.8</v>
      </c>
      <c r="F1271" s="72"/>
      <c r="G1271" s="55">
        <f t="shared" si="171"/>
        <v>-0.4737611999998606</v>
      </c>
      <c r="H1271" s="56">
        <f t="shared" si="172"/>
        <v>-26.36171682799386</v>
      </c>
      <c r="I1271" s="56">
        <f t="shared" si="173"/>
        <v>-6.8713234797219774E-2</v>
      </c>
      <c r="J1271" s="56">
        <f t="shared" si="174"/>
        <v>-4.737611999998606E-2</v>
      </c>
      <c r="K1271" s="56">
        <f t="shared" si="175"/>
        <v>-4.8310187581905783E-3</v>
      </c>
      <c r="L1271" s="56">
        <f t="shared" si="176"/>
        <v>2822.8426238799998</v>
      </c>
      <c r="M1271" s="57"/>
      <c r="N1271" s="87">
        <v>2834</v>
      </c>
      <c r="O1271">
        <f t="shared" si="179"/>
        <v>194.42500000000223</v>
      </c>
      <c r="P1271" s="57">
        <f t="shared" si="177"/>
        <v>-2.4367298444122679E-3</v>
      </c>
      <c r="Q1271" s="81"/>
      <c r="R1271" s="81"/>
    </row>
    <row r="1272" spans="2:18" x14ac:dyDescent="0.25">
      <c r="B1272" s="79">
        <v>42937.5</v>
      </c>
      <c r="C1272" s="54">
        <f t="shared" si="178"/>
        <v>0.25</v>
      </c>
      <c r="D1272" s="68">
        <v>9144.3130000000001</v>
      </c>
      <c r="E1272" s="68">
        <v>16.8</v>
      </c>
      <c r="F1272" s="72"/>
      <c r="G1272" s="55">
        <f t="shared" si="171"/>
        <v>-0.45472019999996982</v>
      </c>
      <c r="H1272" s="56">
        <f t="shared" si="172"/>
        <v>-26.342546885476622</v>
      </c>
      <c r="I1272" s="56">
        <f t="shared" si="173"/>
        <v>-6.5951571951535615E-2</v>
      </c>
      <c r="J1272" s="56">
        <f t="shared" si="174"/>
        <v>-4.5472019999996983E-2</v>
      </c>
      <c r="K1272" s="56">
        <f t="shared" si="175"/>
        <v>-4.636854634631692E-3</v>
      </c>
      <c r="L1272" s="56">
        <f t="shared" si="176"/>
        <v>2822.8445279799998</v>
      </c>
      <c r="M1272" s="57"/>
      <c r="N1272" s="87">
        <v>2834</v>
      </c>
      <c r="O1272">
        <f t="shared" si="179"/>
        <v>194.42500000000223</v>
      </c>
      <c r="P1272" s="57">
        <f t="shared" si="177"/>
        <v>-2.3387949080620526E-3</v>
      </c>
      <c r="Q1272" s="81"/>
      <c r="R1272" s="81"/>
    </row>
    <row r="1273" spans="2:18" x14ac:dyDescent="0.25">
      <c r="B1273" s="79">
        <v>42937.75</v>
      </c>
      <c r="C1273" s="54">
        <f t="shared" si="178"/>
        <v>0.25</v>
      </c>
      <c r="D1273" s="68">
        <v>9143.9130000000005</v>
      </c>
      <c r="E1273" s="68">
        <v>16.8</v>
      </c>
      <c r="F1273" s="72"/>
      <c r="G1273" s="55">
        <f t="shared" si="171"/>
        <v>-0.40856020000001175</v>
      </c>
      <c r="H1273" s="56">
        <f t="shared" si="172"/>
        <v>-26.296074346756768</v>
      </c>
      <c r="I1273" s="56">
        <f t="shared" si="173"/>
        <v>-5.9256631719541701E-2</v>
      </c>
      <c r="J1273" s="56">
        <f t="shared" si="174"/>
        <v>-4.0856020000001179E-2</v>
      </c>
      <c r="K1273" s="56">
        <f t="shared" si="175"/>
        <v>-4.16615372903212E-3</v>
      </c>
      <c r="L1273" s="56">
        <f t="shared" si="176"/>
        <v>2822.84914398</v>
      </c>
      <c r="M1273" s="57"/>
      <c r="N1273" s="87">
        <v>2834</v>
      </c>
      <c r="O1273">
        <f t="shared" si="179"/>
        <v>194.42500000000223</v>
      </c>
      <c r="P1273" s="57">
        <f t="shared" si="177"/>
        <v>-2.1013768805452338E-3</v>
      </c>
      <c r="Q1273" s="81"/>
      <c r="R1273" s="81"/>
    </row>
    <row r="1274" spans="2:18" x14ac:dyDescent="0.25">
      <c r="B1274" s="79">
        <v>42938</v>
      </c>
      <c r="C1274" s="54">
        <f t="shared" si="178"/>
        <v>0.25</v>
      </c>
      <c r="D1274" s="68">
        <v>9146.3029999999999</v>
      </c>
      <c r="E1274" s="68">
        <v>16.8</v>
      </c>
      <c r="F1274" s="72"/>
      <c r="G1274" s="55">
        <f t="shared" si="171"/>
        <v>-0.68436619999994464</v>
      </c>
      <c r="H1274" s="56">
        <f t="shared" si="172"/>
        <v>-26.573748801012016</v>
      </c>
      <c r="I1274" s="56">
        <f t="shared" si="173"/>
        <v>-9.9258899605731962E-2</v>
      </c>
      <c r="J1274" s="56">
        <f t="shared" si="174"/>
        <v>-6.8436619999994466E-2</v>
      </c>
      <c r="K1274" s="56">
        <f t="shared" si="175"/>
        <v>-6.9785916399914358E-3</v>
      </c>
      <c r="L1274" s="56">
        <f t="shared" si="176"/>
        <v>2822.82156338</v>
      </c>
      <c r="M1274" s="57"/>
      <c r="N1274" s="87">
        <v>2834</v>
      </c>
      <c r="O1274">
        <f t="shared" si="179"/>
        <v>194.42500000000223</v>
      </c>
      <c r="P1274" s="57">
        <f t="shared" si="177"/>
        <v>-3.519949594959171E-3</v>
      </c>
      <c r="Q1274" s="81"/>
      <c r="R1274" s="81"/>
    </row>
    <row r="1275" spans="2:18" x14ac:dyDescent="0.25">
      <c r="B1275" s="79">
        <v>42938.25</v>
      </c>
      <c r="C1275" s="54">
        <f t="shared" si="178"/>
        <v>0.25</v>
      </c>
      <c r="D1275" s="68">
        <v>9144.0769999999993</v>
      </c>
      <c r="E1275" s="68">
        <v>16.8</v>
      </c>
      <c r="F1275" s="72"/>
      <c r="G1275" s="55">
        <f t="shared" si="171"/>
        <v>-0.42748579999987912</v>
      </c>
      <c r="H1275" s="56">
        <f t="shared" si="172"/>
        <v>-26.315128079205806</v>
      </c>
      <c r="I1275" s="56">
        <f t="shared" si="173"/>
        <v>-6.2001557214642462E-2</v>
      </c>
      <c r="J1275" s="56">
        <f t="shared" si="174"/>
        <v>-4.2748579999987914E-2</v>
      </c>
      <c r="K1275" s="56">
        <f t="shared" si="175"/>
        <v>-4.3591411003267673E-3</v>
      </c>
      <c r="L1275" s="56">
        <f t="shared" si="176"/>
        <v>2822.8472514199998</v>
      </c>
      <c r="M1275" s="57"/>
      <c r="N1275" s="87">
        <v>2834</v>
      </c>
      <c r="O1275">
        <f t="shared" si="179"/>
        <v>194.42500000000223</v>
      </c>
      <c r="P1275" s="57">
        <f t="shared" si="177"/>
        <v>-2.1987182718265358E-3</v>
      </c>
      <c r="Q1275" s="81"/>
      <c r="R1275" s="81"/>
    </row>
    <row r="1276" spans="2:18" x14ac:dyDescent="0.25">
      <c r="B1276" s="79">
        <v>42938.5</v>
      </c>
      <c r="C1276" s="54">
        <f t="shared" si="178"/>
        <v>0.25</v>
      </c>
      <c r="D1276" s="68">
        <v>9143.384</v>
      </c>
      <c r="E1276" s="68">
        <v>16.8</v>
      </c>
      <c r="F1276" s="72"/>
      <c r="G1276" s="55">
        <f t="shared" si="171"/>
        <v>-0.34751359999995973</v>
      </c>
      <c r="H1276" s="56">
        <f t="shared" si="172"/>
        <v>-26.234614521285948</v>
      </c>
      <c r="I1276" s="56">
        <f t="shared" si="173"/>
        <v>-5.0402573262714155E-2</v>
      </c>
      <c r="J1276" s="56">
        <f t="shared" si="174"/>
        <v>-3.4751359999995977E-2</v>
      </c>
      <c r="K1276" s="56">
        <f t="shared" si="175"/>
        <v>-3.5436517813755893E-3</v>
      </c>
      <c r="L1276" s="56">
        <f t="shared" si="176"/>
        <v>2822.8552486399999</v>
      </c>
      <c r="M1276" s="57"/>
      <c r="N1276" s="87">
        <v>2834</v>
      </c>
      <c r="O1276">
        <f t="shared" si="179"/>
        <v>194.42500000000223</v>
      </c>
      <c r="P1276" s="57">
        <f t="shared" si="177"/>
        <v>-1.7873915391536878E-3</v>
      </c>
      <c r="Q1276" s="81"/>
      <c r="R1276" s="81"/>
    </row>
    <row r="1277" spans="2:18" x14ac:dyDescent="0.25">
      <c r="B1277" s="79">
        <v>42938.75</v>
      </c>
      <c r="C1277" s="54">
        <f t="shared" si="178"/>
        <v>0.25</v>
      </c>
      <c r="D1277" s="68">
        <v>9143.7150000000001</v>
      </c>
      <c r="E1277" s="68">
        <v>16.8</v>
      </c>
      <c r="F1277" s="72"/>
      <c r="G1277" s="55">
        <f t="shared" si="171"/>
        <v>-0.38571099999997482</v>
      </c>
      <c r="H1277" s="56">
        <f t="shared" si="172"/>
        <v>-26.273070465866795</v>
      </c>
      <c r="I1277" s="56">
        <f t="shared" si="173"/>
        <v>-5.5942636304696348E-2</v>
      </c>
      <c r="J1277" s="56">
        <f t="shared" si="174"/>
        <v>-3.8571099999997485E-2</v>
      </c>
      <c r="K1277" s="56">
        <f t="shared" si="175"/>
        <v>-3.9331567807597435E-3</v>
      </c>
      <c r="L1277" s="56">
        <f t="shared" si="176"/>
        <v>2822.8514289</v>
      </c>
      <c r="M1277" s="57"/>
      <c r="N1277" s="87">
        <v>2834</v>
      </c>
      <c r="O1277">
        <f t="shared" si="179"/>
        <v>194.42500000000223</v>
      </c>
      <c r="P1277" s="57">
        <f t="shared" si="177"/>
        <v>-1.9838549569241117E-3</v>
      </c>
      <c r="Q1277" s="81"/>
      <c r="R1277" s="81"/>
    </row>
    <row r="1278" spans="2:18" x14ac:dyDescent="0.25">
      <c r="B1278" s="79">
        <v>42939</v>
      </c>
      <c r="C1278" s="54">
        <f t="shared" si="178"/>
        <v>0.25</v>
      </c>
      <c r="D1278" s="68">
        <v>9141.59</v>
      </c>
      <c r="E1278" s="68">
        <v>16.8</v>
      </c>
      <c r="F1278" s="72"/>
      <c r="G1278" s="55">
        <f t="shared" si="171"/>
        <v>-0.14048599999997483</v>
      </c>
      <c r="H1278" s="56">
        <f t="shared" si="172"/>
        <v>-26.02618645520738</v>
      </c>
      <c r="I1278" s="56">
        <f t="shared" si="173"/>
        <v>-2.0375766322196346E-2</v>
      </c>
      <c r="J1278" s="56">
        <f t="shared" si="174"/>
        <v>-1.4048599999997483E-2</v>
      </c>
      <c r="K1278" s="56">
        <f t="shared" si="175"/>
        <v>-1.4325582197597434E-3</v>
      </c>
      <c r="L1278" s="56">
        <f t="shared" si="176"/>
        <v>2822.8759513999998</v>
      </c>
      <c r="M1278" s="57"/>
      <c r="N1278" s="87">
        <v>2834</v>
      </c>
      <c r="O1278">
        <f t="shared" si="179"/>
        <v>194.42500000000223</v>
      </c>
      <c r="P1278" s="57">
        <f t="shared" si="177"/>
        <v>-7.2257168573986483E-4</v>
      </c>
      <c r="Q1278" s="81"/>
      <c r="R1278" s="81"/>
    </row>
    <row r="1279" spans="2:18" x14ac:dyDescent="0.25">
      <c r="B1279" s="79">
        <v>42939.25</v>
      </c>
      <c r="C1279" s="54">
        <f t="shared" si="178"/>
        <v>0.25</v>
      </c>
      <c r="D1279" s="68">
        <v>9144.4449999999997</v>
      </c>
      <c r="E1279" s="68">
        <v>16.8</v>
      </c>
      <c r="F1279" s="72"/>
      <c r="G1279" s="55">
        <f t="shared" si="171"/>
        <v>-0.4699529999999244</v>
      </c>
      <c r="H1279" s="56">
        <f t="shared" si="172"/>
        <v>-26.357882838542082</v>
      </c>
      <c r="I1279" s="56">
        <f t="shared" si="173"/>
        <v>-6.8160902228089029E-2</v>
      </c>
      <c r="J1279" s="56">
        <f t="shared" si="174"/>
        <v>-4.699529999999244E-2</v>
      </c>
      <c r="K1279" s="56">
        <f t="shared" si="175"/>
        <v>-4.7921859334792288E-3</v>
      </c>
      <c r="L1279" s="56">
        <f t="shared" si="176"/>
        <v>2822.8430046999997</v>
      </c>
      <c r="M1279" s="57"/>
      <c r="N1279" s="87">
        <v>2834</v>
      </c>
      <c r="O1279">
        <f t="shared" si="179"/>
        <v>194.42500000000223</v>
      </c>
      <c r="P1279" s="57">
        <f t="shared" si="177"/>
        <v>-2.4171428571424405E-3</v>
      </c>
      <c r="Q1279" s="81"/>
      <c r="R1279" s="81"/>
    </row>
    <row r="1280" spans="2:18" x14ac:dyDescent="0.25">
      <c r="B1280" s="79">
        <v>42939.5</v>
      </c>
      <c r="C1280" s="54">
        <f t="shared" si="178"/>
        <v>0.25</v>
      </c>
      <c r="D1280" s="68">
        <v>9144.2119999999995</v>
      </c>
      <c r="E1280" s="68">
        <v>16.8</v>
      </c>
      <c r="F1280" s="72"/>
      <c r="G1280" s="55">
        <f t="shared" si="171"/>
        <v>-0.44306479999990428</v>
      </c>
      <c r="H1280" s="56">
        <f t="shared" si="172"/>
        <v>-26.330812562875508</v>
      </c>
      <c r="I1280" s="56">
        <f t="shared" si="173"/>
        <v>-6.4261099542946107E-2</v>
      </c>
      <c r="J1280" s="56">
        <f t="shared" si="174"/>
        <v>-4.4306479999990434E-2</v>
      </c>
      <c r="K1280" s="56">
        <f t="shared" si="175"/>
        <v>-4.5180026559670239E-3</v>
      </c>
      <c r="L1280" s="56">
        <f t="shared" si="176"/>
        <v>2822.8456935199997</v>
      </c>
      <c r="M1280" s="57"/>
      <c r="N1280" s="87">
        <v>2834</v>
      </c>
      <c r="O1280">
        <f t="shared" si="179"/>
        <v>194.42500000000223</v>
      </c>
      <c r="P1280" s="57">
        <f t="shared" si="177"/>
        <v>-2.2788468561136645E-3</v>
      </c>
      <c r="Q1280" s="81"/>
      <c r="R1280" s="81"/>
    </row>
    <row r="1281" spans="2:18" x14ac:dyDescent="0.25">
      <c r="B1281" s="79">
        <v>42939.75</v>
      </c>
      <c r="C1281" s="54">
        <f t="shared" si="178"/>
        <v>0.25</v>
      </c>
      <c r="D1281" s="68">
        <v>9143.8130000000001</v>
      </c>
      <c r="E1281" s="68">
        <v>16.8</v>
      </c>
      <c r="F1281" s="72"/>
      <c r="G1281" s="55">
        <f t="shared" si="171"/>
        <v>-0.39702019999996979</v>
      </c>
      <c r="H1281" s="56">
        <f t="shared" si="172"/>
        <v>-26.28445622296158</v>
      </c>
      <c r="I1281" s="56">
        <f t="shared" si="173"/>
        <v>-5.7582896661535612E-2</v>
      </c>
      <c r="J1281" s="56">
        <f t="shared" si="174"/>
        <v>-3.9702019999996979E-2</v>
      </c>
      <c r="K1281" s="56">
        <f t="shared" si="175"/>
        <v>-4.0484785026316918E-3</v>
      </c>
      <c r="L1281" s="56">
        <f t="shared" si="176"/>
        <v>2822.8502979800001</v>
      </c>
      <c r="M1281" s="57"/>
      <c r="N1281" s="87">
        <v>2834</v>
      </c>
      <c r="O1281">
        <f t="shared" si="179"/>
        <v>194.42500000000223</v>
      </c>
      <c r="P1281" s="57">
        <f t="shared" si="177"/>
        <v>-2.042022373665759E-3</v>
      </c>
      <c r="Q1281" s="81"/>
      <c r="R1281" s="81"/>
    </row>
    <row r="1282" spans="2:18" x14ac:dyDescent="0.25">
      <c r="B1282" s="79">
        <v>42940</v>
      </c>
      <c r="C1282" s="54">
        <f t="shared" si="178"/>
        <v>0.25</v>
      </c>
      <c r="D1282" s="68">
        <v>9143.8130000000001</v>
      </c>
      <c r="E1282" s="68">
        <v>16.8</v>
      </c>
      <c r="F1282" s="72"/>
      <c r="G1282" s="55">
        <f t="shared" si="171"/>
        <v>-0.39702019999996979</v>
      </c>
      <c r="H1282" s="56">
        <f t="shared" si="172"/>
        <v>-26.28445622296158</v>
      </c>
      <c r="I1282" s="56">
        <f t="shared" si="173"/>
        <v>-5.7582896661535612E-2</v>
      </c>
      <c r="J1282" s="56">
        <f t="shared" si="174"/>
        <v>-3.9702019999996979E-2</v>
      </c>
      <c r="K1282" s="56">
        <f t="shared" si="175"/>
        <v>-4.0484785026316918E-3</v>
      </c>
      <c r="L1282" s="56">
        <f t="shared" si="176"/>
        <v>2822.8502979800001</v>
      </c>
      <c r="M1282" s="57"/>
      <c r="N1282" s="87">
        <v>2834</v>
      </c>
      <c r="O1282">
        <f t="shared" si="179"/>
        <v>194.42500000000223</v>
      </c>
      <c r="P1282" s="57">
        <f t="shared" si="177"/>
        <v>-2.042022373665759E-3</v>
      </c>
      <c r="Q1282" s="81"/>
      <c r="R1282" s="81"/>
    </row>
    <row r="1283" spans="2:18" x14ac:dyDescent="0.25">
      <c r="B1283" s="79">
        <v>42940.25</v>
      </c>
      <c r="C1283" s="54">
        <f t="shared" si="178"/>
        <v>0.25</v>
      </c>
      <c r="D1283" s="68">
        <v>9143.6470000000008</v>
      </c>
      <c r="E1283" s="68">
        <v>16.8</v>
      </c>
      <c r="F1283" s="72"/>
      <c r="G1283" s="55">
        <f t="shared" si="171"/>
        <v>-0.37786380000005543</v>
      </c>
      <c r="H1283" s="56">
        <f t="shared" si="172"/>
        <v>-26.265170147074741</v>
      </c>
      <c r="I1283" s="56">
        <f t="shared" si="173"/>
        <v>-5.4804496465268034E-2</v>
      </c>
      <c r="J1283" s="56">
        <f t="shared" si="174"/>
        <v>-3.7786380000005546E-2</v>
      </c>
      <c r="K1283" s="56">
        <f t="shared" si="175"/>
        <v>-3.8531376268085651E-3</v>
      </c>
      <c r="L1283" s="56">
        <f t="shared" si="176"/>
        <v>2822.8522136199999</v>
      </c>
      <c r="M1283" s="57"/>
      <c r="N1283" s="87">
        <v>2834</v>
      </c>
      <c r="O1283">
        <f t="shared" si="179"/>
        <v>194.42500000000223</v>
      </c>
      <c r="P1283" s="57">
        <f t="shared" si="177"/>
        <v>-1.9434938922466302E-3</v>
      </c>
      <c r="Q1283" s="81"/>
      <c r="R1283" s="81"/>
    </row>
    <row r="1284" spans="2:18" x14ac:dyDescent="0.25">
      <c r="B1284" s="79">
        <v>42940.5</v>
      </c>
      <c r="C1284" s="54">
        <f t="shared" si="178"/>
        <v>0.25</v>
      </c>
      <c r="D1284" s="68">
        <v>9144.1119999999992</v>
      </c>
      <c r="E1284" s="68">
        <v>16.8</v>
      </c>
      <c r="F1284" s="72"/>
      <c r="G1284" s="55">
        <f t="shared" si="171"/>
        <v>-0.43152479999986232</v>
      </c>
      <c r="H1284" s="56">
        <f t="shared" si="172"/>
        <v>-26.31919442606204</v>
      </c>
      <c r="I1284" s="56">
        <f t="shared" si="173"/>
        <v>-6.2587364484940025E-2</v>
      </c>
      <c r="J1284" s="56">
        <f t="shared" si="174"/>
        <v>-4.3152479999986233E-2</v>
      </c>
      <c r="K1284" s="56">
        <f t="shared" si="175"/>
        <v>-4.4003274295665957E-3</v>
      </c>
      <c r="L1284" s="56">
        <f t="shared" si="176"/>
        <v>2822.8468475199998</v>
      </c>
      <c r="M1284" s="57"/>
      <c r="N1284" s="87">
        <v>2834</v>
      </c>
      <c r="O1284">
        <f t="shared" si="179"/>
        <v>194.42500000000223</v>
      </c>
      <c r="P1284" s="57">
        <f t="shared" si="177"/>
        <v>-2.2194923492341897E-3</v>
      </c>
      <c r="Q1284" s="81"/>
      <c r="R1284" s="81"/>
    </row>
    <row r="1285" spans="2:18" x14ac:dyDescent="0.25">
      <c r="B1285" s="79">
        <v>42940.75</v>
      </c>
      <c r="C1285" s="54">
        <f t="shared" si="178"/>
        <v>0.25</v>
      </c>
      <c r="D1285" s="68">
        <v>9145.9380000000001</v>
      </c>
      <c r="E1285" s="68">
        <v>16.8</v>
      </c>
      <c r="F1285" s="72"/>
      <c r="G1285" s="55">
        <f t="shared" si="171"/>
        <v>-0.64224519999996987</v>
      </c>
      <c r="H1285" s="56">
        <f t="shared" si="172"/>
        <v>-26.531342290395969</v>
      </c>
      <c r="I1285" s="56">
        <f t="shared" si="173"/>
        <v>-9.3149766644035625E-2</v>
      </c>
      <c r="J1285" s="56">
        <f t="shared" si="174"/>
        <v>-6.4224519999996996E-2</v>
      </c>
      <c r="K1285" s="56">
        <f t="shared" si="175"/>
        <v>-6.5490770636316932E-3</v>
      </c>
      <c r="L1285" s="56">
        <f t="shared" si="176"/>
        <v>2822.8257754799997</v>
      </c>
      <c r="M1285" s="57"/>
      <c r="N1285" s="87">
        <v>2834</v>
      </c>
      <c r="O1285">
        <f t="shared" si="179"/>
        <v>194.42500000000223</v>
      </c>
      <c r="P1285" s="57">
        <f t="shared" si="177"/>
        <v>-3.3033056448500066E-3</v>
      </c>
      <c r="Q1285" s="81"/>
      <c r="R1285" s="81"/>
    </row>
    <row r="1286" spans="2:18" x14ac:dyDescent="0.25">
      <c r="B1286" s="79">
        <v>42941</v>
      </c>
      <c r="C1286" s="54">
        <f t="shared" si="178"/>
        <v>0.25</v>
      </c>
      <c r="D1286" s="68">
        <v>9143.6149999999998</v>
      </c>
      <c r="E1286" s="68">
        <v>16.8</v>
      </c>
      <c r="F1286" s="72"/>
      <c r="G1286" s="55">
        <f t="shared" si="171"/>
        <v>-0.37417099999993286</v>
      </c>
      <c r="H1286" s="56">
        <f t="shared" si="172"/>
        <v>-26.261452350692707</v>
      </c>
      <c r="I1286" s="56">
        <f t="shared" si="173"/>
        <v>-5.426890124669026E-2</v>
      </c>
      <c r="J1286" s="56">
        <f t="shared" si="174"/>
        <v>-3.7417099999993285E-2</v>
      </c>
      <c r="K1286" s="56">
        <f t="shared" si="175"/>
        <v>-3.8154815543593153E-3</v>
      </c>
      <c r="L1286" s="56">
        <f t="shared" si="176"/>
        <v>2822.8525829</v>
      </c>
      <c r="M1286" s="57"/>
      <c r="N1286" s="87">
        <v>2834</v>
      </c>
      <c r="O1286">
        <f t="shared" si="179"/>
        <v>194.42500000000223</v>
      </c>
      <c r="P1286" s="57">
        <f t="shared" si="177"/>
        <v>-1.9245004500446372E-3</v>
      </c>
      <c r="Q1286" s="81"/>
      <c r="R1286" s="81"/>
    </row>
    <row r="1287" spans="2:18" x14ac:dyDescent="0.25">
      <c r="B1287" s="79">
        <v>42941.25</v>
      </c>
      <c r="C1287" s="54">
        <f t="shared" si="178"/>
        <v>0.25</v>
      </c>
      <c r="D1287" s="68">
        <v>9144.3790000000008</v>
      </c>
      <c r="E1287" s="68">
        <v>16.8</v>
      </c>
      <c r="F1287" s="72"/>
      <c r="G1287" s="55">
        <f t="shared" si="171"/>
        <v>-0.46233660000005206</v>
      </c>
      <c r="H1287" s="56">
        <f t="shared" si="172"/>
        <v>-26.350214861060977</v>
      </c>
      <c r="I1287" s="56">
        <f t="shared" si="173"/>
        <v>-6.7056237089827553E-2</v>
      </c>
      <c r="J1287" s="56">
        <f t="shared" si="174"/>
        <v>-4.6233660000005207E-2</v>
      </c>
      <c r="K1287" s="56">
        <f t="shared" si="175"/>
        <v>-4.7145202840565307E-3</v>
      </c>
      <c r="L1287" s="56">
        <f t="shared" si="176"/>
        <v>2822.84376634</v>
      </c>
      <c r="M1287" s="57"/>
      <c r="N1287" s="87">
        <v>2834</v>
      </c>
      <c r="O1287">
        <f t="shared" si="179"/>
        <v>194.42500000000223</v>
      </c>
      <c r="P1287" s="57">
        <f t="shared" si="177"/>
        <v>-2.3779688826027863E-3</v>
      </c>
      <c r="Q1287" s="81"/>
      <c r="R1287" s="81"/>
    </row>
    <row r="1288" spans="2:18" x14ac:dyDescent="0.25">
      <c r="B1288" s="79">
        <v>42941.5</v>
      </c>
      <c r="C1288" s="54">
        <f t="shared" si="178"/>
        <v>0.25</v>
      </c>
      <c r="D1288" s="68">
        <v>9144.7430000000004</v>
      </c>
      <c r="E1288" s="68">
        <v>16.8</v>
      </c>
      <c r="F1288" s="72"/>
      <c r="G1288" s="55">
        <f t="shared" si="171"/>
        <v>-0.50434220000000329</v>
      </c>
      <c r="H1288" s="56">
        <f t="shared" si="172"/>
        <v>-26.392504942298046</v>
      </c>
      <c r="I1288" s="56">
        <f t="shared" si="173"/>
        <v>-7.3148632700940477E-2</v>
      </c>
      <c r="J1288" s="56">
        <f t="shared" si="174"/>
        <v>-5.0434220000000335E-2</v>
      </c>
      <c r="K1288" s="56">
        <f t="shared" si="175"/>
        <v>-5.1428581081520335E-3</v>
      </c>
      <c r="L1288" s="56">
        <f t="shared" si="176"/>
        <v>2822.8395657799997</v>
      </c>
      <c r="M1288" s="57"/>
      <c r="N1288" s="87">
        <v>2834</v>
      </c>
      <c r="O1288">
        <f t="shared" si="179"/>
        <v>194.42500000000223</v>
      </c>
      <c r="P1288" s="57">
        <f t="shared" si="177"/>
        <v>-2.5940192876430374E-3</v>
      </c>
      <c r="Q1288" s="81"/>
      <c r="R1288" s="81"/>
    </row>
    <row r="1289" spans="2:18" x14ac:dyDescent="0.25">
      <c r="B1289" s="79">
        <v>42941.75</v>
      </c>
      <c r="C1289" s="54">
        <f t="shared" si="178"/>
        <v>0.25</v>
      </c>
      <c r="D1289" s="68">
        <v>9145.4060000000009</v>
      </c>
      <c r="E1289" s="68">
        <v>16.8</v>
      </c>
      <c r="F1289" s="72"/>
      <c r="G1289" s="55">
        <f t="shared" si="171"/>
        <v>-0.58085240000005722</v>
      </c>
      <c r="H1289" s="56">
        <f t="shared" si="172"/>
        <v>-26.469533452782798</v>
      </c>
      <c r="I1289" s="56">
        <f t="shared" si="173"/>
        <v>-8.424549613548829E-2</v>
      </c>
      <c r="J1289" s="56">
        <f t="shared" si="174"/>
        <v>-5.8085240000005728E-2</v>
      </c>
      <c r="K1289" s="56">
        <f t="shared" si="175"/>
        <v>-5.9230448591845834E-3</v>
      </c>
      <c r="L1289" s="56">
        <f t="shared" si="176"/>
        <v>2822.83191476</v>
      </c>
      <c r="M1289" s="57"/>
      <c r="N1289" s="87">
        <v>2834</v>
      </c>
      <c r="O1289">
        <f t="shared" si="179"/>
        <v>194.42500000000223</v>
      </c>
      <c r="P1289" s="57">
        <f t="shared" si="177"/>
        <v>-2.9875396682527994E-3</v>
      </c>
      <c r="Q1289" s="81"/>
      <c r="R1289" s="81"/>
    </row>
    <row r="1290" spans="2:18" x14ac:dyDescent="0.25">
      <c r="B1290" s="79">
        <v>42942</v>
      </c>
      <c r="C1290" s="54">
        <f t="shared" si="178"/>
        <v>0.25</v>
      </c>
      <c r="D1290" s="68">
        <v>9143.0519999999997</v>
      </c>
      <c r="E1290" s="68">
        <v>16.8</v>
      </c>
      <c r="F1290" s="72"/>
      <c r="G1290" s="55">
        <f t="shared" si="171"/>
        <v>-0.30920079999992112</v>
      </c>
      <c r="H1290" s="56">
        <f t="shared" si="172"/>
        <v>-26.196042443522856</v>
      </c>
      <c r="I1290" s="56">
        <f t="shared" si="173"/>
        <v>-4.4845772870148556E-2</v>
      </c>
      <c r="J1290" s="56">
        <f t="shared" si="174"/>
        <v>-3.0920079999992113E-2</v>
      </c>
      <c r="K1290" s="56">
        <f t="shared" si="175"/>
        <v>-3.1529700297271957E-3</v>
      </c>
      <c r="L1290" s="56">
        <f t="shared" si="176"/>
        <v>2822.8590799199997</v>
      </c>
      <c r="M1290" s="57"/>
      <c r="N1290" s="87">
        <v>2834</v>
      </c>
      <c r="O1290">
        <f t="shared" si="179"/>
        <v>194.42500000000223</v>
      </c>
      <c r="P1290" s="57">
        <f t="shared" si="177"/>
        <v>-1.5903345763143503E-3</v>
      </c>
      <c r="Q1290" s="81"/>
      <c r="R1290" s="81"/>
    </row>
    <row r="1291" spans="2:18" x14ac:dyDescent="0.25">
      <c r="B1291" s="79">
        <v>42942.25</v>
      </c>
      <c r="C1291" s="54">
        <f t="shared" si="178"/>
        <v>0.25</v>
      </c>
      <c r="D1291" s="68">
        <v>9145.0400000000009</v>
      </c>
      <c r="E1291" s="68">
        <v>16.8</v>
      </c>
      <c r="F1291" s="72"/>
      <c r="G1291" s="55">
        <f t="shared" si="171"/>
        <v>-0.53861600000005883</v>
      </c>
      <c r="H1291" s="56">
        <f t="shared" si="172"/>
        <v>-26.427010902968277</v>
      </c>
      <c r="I1291" s="56">
        <f t="shared" si="173"/>
        <v>-7.8119625823208527E-2</v>
      </c>
      <c r="J1291" s="56">
        <f t="shared" si="174"/>
        <v>-5.3861600000005887E-2</v>
      </c>
      <c r="K1291" s="56">
        <f t="shared" si="175"/>
        <v>-5.4923535305606E-3</v>
      </c>
      <c r="L1291" s="56">
        <f t="shared" si="176"/>
        <v>2822.8361384</v>
      </c>
      <c r="M1291" s="57"/>
      <c r="N1291" s="87">
        <v>2834</v>
      </c>
      <c r="O1291">
        <f t="shared" si="179"/>
        <v>194.42500000000223</v>
      </c>
      <c r="P1291" s="57">
        <f t="shared" si="177"/>
        <v>-2.7703021730747213E-3</v>
      </c>
      <c r="Q1291" s="81"/>
      <c r="R1291" s="81"/>
    </row>
    <row r="1292" spans="2:18" x14ac:dyDescent="0.25">
      <c r="B1292" s="79">
        <v>42942.5</v>
      </c>
      <c r="C1292" s="54">
        <f t="shared" si="178"/>
        <v>0.25</v>
      </c>
      <c r="D1292" s="68">
        <v>9145.01</v>
      </c>
      <c r="E1292" s="68">
        <v>16.8</v>
      </c>
      <c r="F1292" s="72"/>
      <c r="G1292" s="55">
        <f t="shared" si="171"/>
        <v>-0.53515399999998325</v>
      </c>
      <c r="H1292" s="56">
        <f t="shared" si="172"/>
        <v>-26.423525450651823</v>
      </c>
      <c r="I1292" s="56">
        <f t="shared" si="173"/>
        <v>-7.7617505305797571E-2</v>
      </c>
      <c r="J1292" s="56">
        <f t="shared" si="174"/>
        <v>-5.3515399999998325E-2</v>
      </c>
      <c r="K1292" s="56">
        <f t="shared" si="175"/>
        <v>-5.4570509626398296E-3</v>
      </c>
      <c r="L1292" s="56">
        <f t="shared" si="176"/>
        <v>2822.8364845999999</v>
      </c>
      <c r="M1292" s="57"/>
      <c r="N1292" s="87">
        <v>2834</v>
      </c>
      <c r="O1292">
        <f t="shared" si="179"/>
        <v>194.42500000000223</v>
      </c>
      <c r="P1292" s="57">
        <f t="shared" si="177"/>
        <v>-2.7524958210105549E-3</v>
      </c>
      <c r="Q1292" s="81"/>
      <c r="R1292" s="81"/>
    </row>
    <row r="1293" spans="2:18" x14ac:dyDescent="0.25">
      <c r="B1293" s="79">
        <v>42942.75</v>
      </c>
      <c r="C1293" s="54">
        <f t="shared" si="178"/>
        <v>0.25</v>
      </c>
      <c r="D1293" s="68">
        <v>9144.1460000000006</v>
      </c>
      <c r="E1293" s="68">
        <v>16.8</v>
      </c>
      <c r="F1293" s="72"/>
      <c r="G1293" s="55">
        <f t="shared" si="171"/>
        <v>-0.43544840000003193</v>
      </c>
      <c r="H1293" s="56">
        <f t="shared" si="172"/>
        <v>-26.323144592090102</v>
      </c>
      <c r="I1293" s="56">
        <f t="shared" si="173"/>
        <v>-6.315643440468463E-2</v>
      </c>
      <c r="J1293" s="56">
        <f t="shared" si="174"/>
        <v>-4.3544840000003193E-2</v>
      </c>
      <c r="K1293" s="56">
        <f t="shared" si="175"/>
        <v>-4.4403370065443258E-3</v>
      </c>
      <c r="L1293" s="56">
        <f t="shared" si="176"/>
        <v>2822.84645516</v>
      </c>
      <c r="M1293" s="57"/>
      <c r="N1293" s="87">
        <v>2834</v>
      </c>
      <c r="O1293">
        <f t="shared" si="179"/>
        <v>194.42500000000223</v>
      </c>
      <c r="P1293" s="57">
        <f t="shared" si="177"/>
        <v>-2.2396728815740102E-3</v>
      </c>
      <c r="Q1293" s="81"/>
      <c r="R1293" s="81"/>
    </row>
    <row r="1294" spans="2:18" x14ac:dyDescent="0.25">
      <c r="B1294" s="79">
        <v>42943</v>
      </c>
      <c r="C1294" s="54">
        <f t="shared" si="178"/>
        <v>0.25</v>
      </c>
      <c r="D1294" s="68">
        <v>9144.5120000000006</v>
      </c>
      <c r="E1294" s="68">
        <v>16.8</v>
      </c>
      <c r="F1294" s="72"/>
      <c r="G1294" s="55">
        <f t="shared" si="171"/>
        <v>-0.47768480000003027</v>
      </c>
      <c r="H1294" s="56">
        <f t="shared" si="172"/>
        <v>-26.365666999440009</v>
      </c>
      <c r="I1294" s="56">
        <f t="shared" si="173"/>
        <v>-6.9282304716964394E-2</v>
      </c>
      <c r="J1294" s="56">
        <f t="shared" si="174"/>
        <v>-4.7768480000003027E-2</v>
      </c>
      <c r="K1294" s="56">
        <f t="shared" si="175"/>
        <v>-4.8710283351683092E-3</v>
      </c>
      <c r="L1294" s="56">
        <f t="shared" si="176"/>
        <v>2822.84223152</v>
      </c>
      <c r="M1294" s="57"/>
      <c r="N1294" s="87">
        <v>2834</v>
      </c>
      <c r="O1294">
        <f t="shared" si="179"/>
        <v>194.42500000000223</v>
      </c>
      <c r="P1294" s="57">
        <f t="shared" si="177"/>
        <v>-2.4569103767520884E-3</v>
      </c>
      <c r="Q1294" s="81"/>
      <c r="R1294" s="81"/>
    </row>
    <row r="1295" spans="2:18" x14ac:dyDescent="0.25">
      <c r="B1295" s="79">
        <v>42943.25</v>
      </c>
      <c r="C1295" s="54">
        <f t="shared" si="178"/>
        <v>0.25</v>
      </c>
      <c r="D1295" s="68">
        <v>9143.9130000000005</v>
      </c>
      <c r="E1295" s="68">
        <v>16.8</v>
      </c>
      <c r="F1295" s="72"/>
      <c r="G1295" s="55">
        <f t="shared" si="171"/>
        <v>-0.40856020000001175</v>
      </c>
      <c r="H1295" s="56">
        <f t="shared" si="172"/>
        <v>-26.296074346756768</v>
      </c>
      <c r="I1295" s="56">
        <f t="shared" si="173"/>
        <v>-5.9256631719541701E-2</v>
      </c>
      <c r="J1295" s="56">
        <f t="shared" si="174"/>
        <v>-4.0856020000001179E-2</v>
      </c>
      <c r="K1295" s="56">
        <f t="shared" si="175"/>
        <v>-4.16615372903212E-3</v>
      </c>
      <c r="L1295" s="56">
        <f t="shared" si="176"/>
        <v>2822.84914398</v>
      </c>
      <c r="M1295" s="57"/>
      <c r="N1295" s="87">
        <v>2834</v>
      </c>
      <c r="O1295">
        <f t="shared" si="179"/>
        <v>194.42500000000223</v>
      </c>
      <c r="P1295" s="57">
        <f t="shared" si="177"/>
        <v>-2.1013768805452338E-3</v>
      </c>
      <c r="Q1295" s="81"/>
      <c r="R1295" s="81"/>
    </row>
    <row r="1296" spans="2:18" x14ac:dyDescent="0.25">
      <c r="B1296" s="79">
        <v>42943.5</v>
      </c>
      <c r="C1296" s="54">
        <f t="shared" si="178"/>
        <v>0.25</v>
      </c>
      <c r="D1296" s="68">
        <v>9143.3169999999991</v>
      </c>
      <c r="E1296" s="68">
        <v>16.8</v>
      </c>
      <c r="F1296" s="72"/>
      <c r="G1296" s="55">
        <f t="shared" si="171"/>
        <v>-0.33978179999985392</v>
      </c>
      <c r="H1296" s="56">
        <f t="shared" si="172"/>
        <v>-26.226830393293767</v>
      </c>
      <c r="I1296" s="56">
        <f t="shared" si="173"/>
        <v>-4.9281170773838812E-2</v>
      </c>
      <c r="J1296" s="56">
        <f t="shared" si="174"/>
        <v>-3.397817999998539E-2</v>
      </c>
      <c r="K1296" s="56">
        <f t="shared" si="175"/>
        <v>-3.4648093796865106E-3</v>
      </c>
      <c r="L1296" s="56">
        <f t="shared" si="176"/>
        <v>2822.85602182</v>
      </c>
      <c r="M1296" s="57"/>
      <c r="N1296" s="87">
        <v>2834</v>
      </c>
      <c r="O1296">
        <f t="shared" si="179"/>
        <v>194.42500000000223</v>
      </c>
      <c r="P1296" s="57">
        <f t="shared" si="177"/>
        <v>-1.7476240195440401E-3</v>
      </c>
      <c r="Q1296" s="81"/>
      <c r="R1296" s="81"/>
    </row>
    <row r="1297" spans="2:18" x14ac:dyDescent="0.25">
      <c r="B1297" s="79">
        <v>42943.75</v>
      </c>
      <c r="C1297" s="54">
        <f t="shared" si="178"/>
        <v>0.25</v>
      </c>
      <c r="D1297" s="68">
        <v>9144.4779999999992</v>
      </c>
      <c r="E1297" s="68">
        <v>16.8</v>
      </c>
      <c r="F1297" s="72"/>
      <c r="G1297" s="55">
        <f t="shared" si="171"/>
        <v>-0.4737611999998606</v>
      </c>
      <c r="H1297" s="56">
        <f t="shared" si="172"/>
        <v>-26.36171682799386</v>
      </c>
      <c r="I1297" s="56">
        <f t="shared" si="173"/>
        <v>-6.8713234797219774E-2</v>
      </c>
      <c r="J1297" s="56">
        <f t="shared" si="174"/>
        <v>-4.737611999998606E-2</v>
      </c>
      <c r="K1297" s="56">
        <f t="shared" si="175"/>
        <v>-4.8310187581905783E-3</v>
      </c>
      <c r="L1297" s="56">
        <f t="shared" si="176"/>
        <v>2822.8426238799998</v>
      </c>
      <c r="M1297" s="57"/>
      <c r="N1297" s="87">
        <v>2834</v>
      </c>
      <c r="O1297">
        <f t="shared" si="179"/>
        <v>194.42500000000223</v>
      </c>
      <c r="P1297" s="57">
        <f t="shared" si="177"/>
        <v>-2.4367298444122679E-3</v>
      </c>
      <c r="Q1297" s="81"/>
      <c r="R1297" s="81"/>
    </row>
    <row r="1298" spans="2:18" x14ac:dyDescent="0.25">
      <c r="B1298" s="79">
        <v>42944</v>
      </c>
      <c r="C1298" s="54">
        <f t="shared" si="178"/>
        <v>0.25</v>
      </c>
      <c r="D1298" s="68">
        <v>9145.0740000000005</v>
      </c>
      <c r="E1298" s="68">
        <v>16.8</v>
      </c>
      <c r="F1298" s="72"/>
      <c r="G1298" s="55">
        <f t="shared" si="171"/>
        <v>-0.54253960000001844</v>
      </c>
      <c r="H1298" s="56">
        <f t="shared" si="172"/>
        <v>-26.430961082734257</v>
      </c>
      <c r="I1298" s="56">
        <f t="shared" si="173"/>
        <v>-7.8688695742922671E-2</v>
      </c>
      <c r="J1298" s="56">
        <f t="shared" si="174"/>
        <v>-5.425396000000185E-2</v>
      </c>
      <c r="K1298" s="56">
        <f t="shared" si="175"/>
        <v>-5.5323631075361885E-3</v>
      </c>
      <c r="L1298" s="56">
        <f t="shared" si="176"/>
        <v>2822.8357460399998</v>
      </c>
      <c r="M1298" s="57"/>
      <c r="N1298" s="87">
        <v>2834</v>
      </c>
      <c r="O1298">
        <f t="shared" si="179"/>
        <v>194.42500000000223</v>
      </c>
      <c r="P1298" s="57">
        <f t="shared" si="177"/>
        <v>-2.7904827054134615E-3</v>
      </c>
      <c r="Q1298" s="81"/>
      <c r="R1298" s="81"/>
    </row>
    <row r="1299" spans="2:18" x14ac:dyDescent="0.25">
      <c r="B1299" s="79">
        <v>42944.25</v>
      </c>
      <c r="C1299" s="54">
        <f t="shared" si="178"/>
        <v>0.25</v>
      </c>
      <c r="D1299" s="68">
        <v>9144.3130000000001</v>
      </c>
      <c r="E1299" s="68">
        <v>16.8</v>
      </c>
      <c r="F1299" s="72"/>
      <c r="G1299" s="55">
        <f t="shared" si="171"/>
        <v>-0.45472019999996982</v>
      </c>
      <c r="H1299" s="56">
        <f t="shared" si="172"/>
        <v>-26.342546885476622</v>
      </c>
      <c r="I1299" s="56">
        <f t="shared" si="173"/>
        <v>-6.5951571951535615E-2</v>
      </c>
      <c r="J1299" s="56">
        <f t="shared" si="174"/>
        <v>-4.5472019999996983E-2</v>
      </c>
      <c r="K1299" s="56">
        <f t="shared" si="175"/>
        <v>-4.636854634631692E-3</v>
      </c>
      <c r="L1299" s="56">
        <f t="shared" si="176"/>
        <v>2822.8445279799998</v>
      </c>
      <c r="M1299" s="57"/>
      <c r="N1299" s="87">
        <v>2834</v>
      </c>
      <c r="O1299">
        <f t="shared" si="179"/>
        <v>194.42500000000223</v>
      </c>
      <c r="P1299" s="57">
        <f t="shared" si="177"/>
        <v>-2.3387949080620526E-3</v>
      </c>
      <c r="Q1299" s="81"/>
      <c r="R1299" s="81"/>
    </row>
    <row r="1300" spans="2:18" x14ac:dyDescent="0.25">
      <c r="B1300" s="79">
        <v>42944.5</v>
      </c>
      <c r="C1300" s="54">
        <f t="shared" si="178"/>
        <v>0.25</v>
      </c>
      <c r="D1300" s="68">
        <v>9144.9770000000008</v>
      </c>
      <c r="E1300" s="68">
        <v>16.8</v>
      </c>
      <c r="F1300" s="72"/>
      <c r="G1300" s="55">
        <f t="shared" si="171"/>
        <v>-0.53134580000004705</v>
      </c>
      <c r="H1300" s="56">
        <f t="shared" si="172"/>
        <v>-26.419691453556197</v>
      </c>
      <c r="I1300" s="56">
        <f t="shared" si="173"/>
        <v>-7.7065172736666826E-2</v>
      </c>
      <c r="J1300" s="56">
        <f t="shared" si="174"/>
        <v>-5.3134580000004705E-2</v>
      </c>
      <c r="K1300" s="56">
        <f t="shared" si="175"/>
        <v>-5.4182181379284801E-3</v>
      </c>
      <c r="L1300" s="56">
        <f t="shared" si="176"/>
        <v>2822.8368654199999</v>
      </c>
      <c r="M1300" s="57"/>
      <c r="N1300" s="87">
        <v>2834</v>
      </c>
      <c r="O1300">
        <f t="shared" si="179"/>
        <v>194.42500000000223</v>
      </c>
      <c r="P1300" s="57">
        <f t="shared" si="177"/>
        <v>-2.7329088337407275E-3</v>
      </c>
      <c r="Q1300" s="81"/>
      <c r="R1300" s="81"/>
    </row>
    <row r="1301" spans="2:18" x14ac:dyDescent="0.25">
      <c r="B1301" s="79">
        <v>42944.75</v>
      </c>
      <c r="C1301" s="54">
        <f t="shared" si="178"/>
        <v>0.25</v>
      </c>
      <c r="D1301" s="68">
        <v>9145.8060000000005</v>
      </c>
      <c r="E1301" s="68">
        <v>16.8</v>
      </c>
      <c r="F1301" s="72"/>
      <c r="G1301" s="55">
        <f t="shared" si="171"/>
        <v>-0.62701240000001524</v>
      </c>
      <c r="H1301" s="56">
        <f t="shared" si="172"/>
        <v>-26.516006251523777</v>
      </c>
      <c r="I1301" s="56">
        <f t="shared" si="173"/>
        <v>-9.0940436367482211E-2</v>
      </c>
      <c r="J1301" s="56">
        <f t="shared" si="174"/>
        <v>-6.2701240000001532E-2</v>
      </c>
      <c r="K1301" s="56">
        <f t="shared" si="175"/>
        <v>-6.3937457647841554E-3</v>
      </c>
      <c r="L1301" s="56">
        <f t="shared" si="176"/>
        <v>2822.8272987599998</v>
      </c>
      <c r="M1301" s="57"/>
      <c r="N1301" s="87">
        <v>2834</v>
      </c>
      <c r="O1301">
        <f t="shared" si="179"/>
        <v>194.42500000000223</v>
      </c>
      <c r="P1301" s="57">
        <f t="shared" si="177"/>
        <v>-3.2249576957696182E-3</v>
      </c>
      <c r="Q1301" s="81"/>
      <c r="R1301" s="81"/>
    </row>
    <row r="1302" spans="2:18" x14ac:dyDescent="0.25">
      <c r="B1302" s="79">
        <v>42945</v>
      </c>
      <c r="C1302" s="54">
        <f t="shared" si="178"/>
        <v>0.25</v>
      </c>
      <c r="D1302" s="68">
        <v>9145.34</v>
      </c>
      <c r="E1302" s="68">
        <v>16.8</v>
      </c>
      <c r="F1302" s="72"/>
      <c r="G1302" s="55">
        <f t="shared" si="171"/>
        <v>-0.57323599999997477</v>
      </c>
      <c r="H1302" s="56">
        <f t="shared" si="172"/>
        <v>-26.46186544768625</v>
      </c>
      <c r="I1302" s="56">
        <f t="shared" si="173"/>
        <v>-8.3140830997196338E-2</v>
      </c>
      <c r="J1302" s="56">
        <f t="shared" si="174"/>
        <v>-5.7323599999997477E-2</v>
      </c>
      <c r="K1302" s="56">
        <f t="shared" si="175"/>
        <v>-5.8453792097597429E-3</v>
      </c>
      <c r="L1302" s="56">
        <f t="shared" si="176"/>
        <v>2822.8326763999999</v>
      </c>
      <c r="M1302" s="57"/>
      <c r="N1302" s="87">
        <v>2834</v>
      </c>
      <c r="O1302">
        <f t="shared" si="179"/>
        <v>194.42500000000223</v>
      </c>
      <c r="P1302" s="57">
        <f t="shared" si="177"/>
        <v>-2.9483656937120649E-3</v>
      </c>
      <c r="Q1302" s="81"/>
      <c r="R1302" s="81"/>
    </row>
    <row r="1303" spans="2:18" x14ac:dyDescent="0.25">
      <c r="B1303" s="79">
        <v>42945.25</v>
      </c>
      <c r="C1303" s="54">
        <f t="shared" si="178"/>
        <v>0.25</v>
      </c>
      <c r="D1303" s="68">
        <v>9145.1409999999996</v>
      </c>
      <c r="E1303" s="68">
        <v>16.8</v>
      </c>
      <c r="F1303" s="72"/>
      <c r="G1303" s="55">
        <f t="shared" si="171"/>
        <v>-0.55027139999991448</v>
      </c>
      <c r="H1303" s="56">
        <f t="shared" si="172"/>
        <v>-26.438745261981012</v>
      </c>
      <c r="I1303" s="56">
        <f t="shared" si="173"/>
        <v>-7.9810098231767587E-2</v>
      </c>
      <c r="J1303" s="56">
        <f t="shared" si="174"/>
        <v>-5.5027139999991453E-2</v>
      </c>
      <c r="K1303" s="56">
        <f t="shared" si="175"/>
        <v>-5.6112055092231283E-3</v>
      </c>
      <c r="L1303" s="56">
        <f t="shared" si="176"/>
        <v>2822.8349728600001</v>
      </c>
      <c r="M1303" s="57"/>
      <c r="N1303" s="87">
        <v>2834</v>
      </c>
      <c r="O1303">
        <f t="shared" si="179"/>
        <v>194.42500000000223</v>
      </c>
      <c r="P1303" s="57">
        <f t="shared" si="177"/>
        <v>-2.83025022502203E-3</v>
      </c>
      <c r="Q1303" s="81"/>
      <c r="R1303" s="81"/>
    </row>
    <row r="1304" spans="2:18" x14ac:dyDescent="0.25">
      <c r="B1304" s="79">
        <v>42945.5</v>
      </c>
      <c r="C1304" s="54">
        <f t="shared" si="178"/>
        <v>0.25</v>
      </c>
      <c r="D1304" s="68">
        <v>9143.5820000000003</v>
      </c>
      <c r="E1304" s="68">
        <v>16.8</v>
      </c>
      <c r="F1304" s="72"/>
      <c r="G1304" s="55">
        <f t="shared" ref="G1304:G1367" si="180">$N$5*(D1304-J$18)-($N$7*($L$18-E1304))</f>
        <v>-0.37036279999999666</v>
      </c>
      <c r="H1304" s="56">
        <f t="shared" ref="H1304:H1367" si="181">($K$9*(D1304)^2)+($N$9*D1304)+$P$9</f>
        <v>-26.257618373640526</v>
      </c>
      <c r="I1304" s="56">
        <f t="shared" ref="I1304:I1367" si="182">G1304*0.1450377/1</f>
        <v>-5.3716568677559515E-2</v>
      </c>
      <c r="J1304" s="56">
        <f t="shared" ref="J1304:J1367" si="183">G1304*0.1/1</f>
        <v>-3.7036279999999665E-2</v>
      </c>
      <c r="K1304" s="56">
        <f t="shared" ref="K1304:K1367" si="184">+G1304*0.01019716/1</f>
        <v>-3.7766487296479662E-3</v>
      </c>
      <c r="L1304" s="56">
        <f t="shared" ref="L1304:L1367" si="185">+J1304+$J$21</f>
        <v>2822.8529637199999</v>
      </c>
      <c r="M1304" s="57"/>
      <c r="N1304" s="87">
        <v>2834</v>
      </c>
      <c r="O1304">
        <f t="shared" si="179"/>
        <v>194.42500000000223</v>
      </c>
      <c r="P1304" s="57">
        <f t="shared" si="177"/>
        <v>-1.9049134627748098E-3</v>
      </c>
      <c r="Q1304" s="81"/>
      <c r="R1304" s="81"/>
    </row>
    <row r="1305" spans="2:18" x14ac:dyDescent="0.25">
      <c r="B1305" s="79">
        <v>42945.75</v>
      </c>
      <c r="C1305" s="54">
        <f t="shared" si="178"/>
        <v>0.25</v>
      </c>
      <c r="D1305" s="68">
        <v>9146.2710000000006</v>
      </c>
      <c r="E1305" s="68">
        <v>16.8</v>
      </c>
      <c r="F1305" s="72"/>
      <c r="G1305" s="55">
        <f t="shared" si="180"/>
        <v>-0.68067340000003185</v>
      </c>
      <c r="H1305" s="56">
        <f t="shared" si="181"/>
        <v>-26.570030967624461</v>
      </c>
      <c r="I1305" s="56">
        <f t="shared" si="182"/>
        <v>-9.8723304387184616E-2</v>
      </c>
      <c r="J1305" s="56">
        <f t="shared" si="183"/>
        <v>-6.8067340000003182E-2</v>
      </c>
      <c r="K1305" s="56">
        <f t="shared" si="184"/>
        <v>-6.9409355675443245E-3</v>
      </c>
      <c r="L1305" s="56">
        <f t="shared" si="185"/>
        <v>2822.8219326599997</v>
      </c>
      <c r="M1305" s="57"/>
      <c r="N1305" s="87">
        <v>2834</v>
      </c>
      <c r="O1305">
        <f t="shared" si="179"/>
        <v>194.42500000000223</v>
      </c>
      <c r="P1305" s="57">
        <f t="shared" si="177"/>
        <v>-3.5009561527582565E-3</v>
      </c>
      <c r="Q1305" s="81"/>
      <c r="R1305" s="81"/>
    </row>
    <row r="1306" spans="2:18" x14ac:dyDescent="0.25">
      <c r="B1306" s="79">
        <v>42946</v>
      </c>
      <c r="C1306" s="54">
        <f t="shared" si="178"/>
        <v>0.25</v>
      </c>
      <c r="D1306" s="68">
        <v>9143.4480000000003</v>
      </c>
      <c r="E1306" s="68">
        <v>16.8</v>
      </c>
      <c r="F1306" s="72"/>
      <c r="G1306" s="55">
        <f t="shared" si="180"/>
        <v>-0.35489919999999497</v>
      </c>
      <c r="H1306" s="56">
        <f t="shared" si="181"/>
        <v>-26.242050108058947</v>
      </c>
      <c r="I1306" s="56">
        <f t="shared" si="182"/>
        <v>-5.1473763699839269E-2</v>
      </c>
      <c r="J1306" s="56">
        <f t="shared" si="183"/>
        <v>-3.5489919999999502E-2</v>
      </c>
      <c r="K1306" s="56">
        <f t="shared" si="184"/>
        <v>-3.6189639262719487E-3</v>
      </c>
      <c r="L1306" s="56">
        <f t="shared" si="185"/>
        <v>2822.8545100799997</v>
      </c>
      <c r="M1306" s="57"/>
      <c r="N1306" s="87">
        <v>2834</v>
      </c>
      <c r="O1306">
        <f t="shared" si="179"/>
        <v>194.42500000000223</v>
      </c>
      <c r="P1306" s="57">
        <f t="shared" si="177"/>
        <v>-1.8253784235565946E-3</v>
      </c>
      <c r="Q1306" s="81"/>
      <c r="R1306" s="81"/>
    </row>
    <row r="1307" spans="2:18" x14ac:dyDescent="0.25">
      <c r="B1307" s="79">
        <v>42946.25</v>
      </c>
      <c r="C1307" s="54">
        <f t="shared" si="178"/>
        <v>0.25</v>
      </c>
      <c r="D1307" s="68">
        <v>9143.1830000000009</v>
      </c>
      <c r="E1307" s="68">
        <v>16.8</v>
      </c>
      <c r="F1307" s="72"/>
      <c r="G1307" s="55">
        <f t="shared" si="180"/>
        <v>-0.32431820000006217</v>
      </c>
      <c r="H1307" s="56">
        <f t="shared" si="181"/>
        <v>-26.211262143173371</v>
      </c>
      <c r="I1307" s="56">
        <f t="shared" si="182"/>
        <v>-4.7038365796149013E-2</v>
      </c>
      <c r="J1307" s="56">
        <f t="shared" si="183"/>
        <v>-3.2431820000006217E-2</v>
      </c>
      <c r="K1307" s="56">
        <f t="shared" si="184"/>
        <v>-3.3071245763126342E-3</v>
      </c>
      <c r="L1307" s="56">
        <f t="shared" si="185"/>
        <v>2822.8575681799998</v>
      </c>
      <c r="M1307" s="57"/>
      <c r="N1307" s="87">
        <v>2834</v>
      </c>
      <c r="O1307">
        <f t="shared" si="179"/>
        <v>194.42500000000223</v>
      </c>
      <c r="P1307" s="57">
        <f t="shared" ref="P1307:P1370" si="186">G1307/O1307</f>
        <v>-1.6680889803269048E-3</v>
      </c>
      <c r="Q1307" s="81"/>
      <c r="R1307" s="81"/>
    </row>
    <row r="1308" spans="2:18" x14ac:dyDescent="0.25">
      <c r="B1308" s="79">
        <v>42946.5</v>
      </c>
      <c r="C1308" s="54">
        <f t="shared" ref="C1308:C1371" si="187">B1308-B1307</f>
        <v>0.25</v>
      </c>
      <c r="D1308" s="68">
        <v>9144.5120000000006</v>
      </c>
      <c r="E1308" s="68">
        <v>16.8</v>
      </c>
      <c r="F1308" s="72"/>
      <c r="G1308" s="55">
        <f t="shared" si="180"/>
        <v>-0.47768480000003027</v>
      </c>
      <c r="H1308" s="56">
        <f t="shared" si="181"/>
        <v>-26.365666999440009</v>
      </c>
      <c r="I1308" s="56">
        <f t="shared" si="182"/>
        <v>-6.9282304716964394E-2</v>
      </c>
      <c r="J1308" s="56">
        <f t="shared" si="183"/>
        <v>-4.7768480000003027E-2</v>
      </c>
      <c r="K1308" s="56">
        <f t="shared" si="184"/>
        <v>-4.8710283351683092E-3</v>
      </c>
      <c r="L1308" s="56">
        <f t="shared" si="185"/>
        <v>2822.84223152</v>
      </c>
      <c r="M1308" s="57"/>
      <c r="N1308" s="87">
        <v>2834</v>
      </c>
      <c r="O1308">
        <f t="shared" ref="O1308:O1371" si="188">(N1308-J$21)*O$20</f>
        <v>194.42500000000223</v>
      </c>
      <c r="P1308" s="57">
        <f t="shared" si="186"/>
        <v>-2.4569103767520884E-3</v>
      </c>
      <c r="Q1308" s="81"/>
      <c r="R1308" s="81"/>
    </row>
    <row r="1309" spans="2:18" x14ac:dyDescent="0.25">
      <c r="B1309" s="79">
        <v>42946.75</v>
      </c>
      <c r="C1309" s="54">
        <f t="shared" si="187"/>
        <v>0.25</v>
      </c>
      <c r="D1309" s="68">
        <v>9145.9709999999995</v>
      </c>
      <c r="E1309" s="68">
        <v>16.8</v>
      </c>
      <c r="F1309" s="72"/>
      <c r="G1309" s="55">
        <f t="shared" si="180"/>
        <v>-0.64605339999990608</v>
      </c>
      <c r="H1309" s="56">
        <f t="shared" si="181"/>
        <v>-26.535176301299543</v>
      </c>
      <c r="I1309" s="56">
        <f t="shared" si="182"/>
        <v>-9.370209921316637E-2</v>
      </c>
      <c r="J1309" s="56">
        <f t="shared" si="183"/>
        <v>-6.4605339999990616E-2</v>
      </c>
      <c r="K1309" s="56">
        <f t="shared" si="184"/>
        <v>-6.5879098883430427E-3</v>
      </c>
      <c r="L1309" s="56">
        <f t="shared" si="185"/>
        <v>2822.8253946599998</v>
      </c>
      <c r="M1309" s="57"/>
      <c r="N1309" s="87">
        <v>2834</v>
      </c>
      <c r="O1309">
        <f t="shared" si="188"/>
        <v>194.42500000000223</v>
      </c>
      <c r="P1309" s="57">
        <f t="shared" si="186"/>
        <v>-3.3228926321198335E-3</v>
      </c>
      <c r="Q1309" s="81"/>
      <c r="R1309" s="81"/>
    </row>
    <row r="1310" spans="2:18" x14ac:dyDescent="0.25">
      <c r="B1310" s="79">
        <v>42947</v>
      </c>
      <c r="C1310" s="54">
        <f t="shared" si="187"/>
        <v>0.25</v>
      </c>
      <c r="D1310" s="68">
        <v>9143.384</v>
      </c>
      <c r="E1310" s="68">
        <v>16.8</v>
      </c>
      <c r="F1310" s="72"/>
      <c r="G1310" s="55">
        <f t="shared" si="180"/>
        <v>-0.34751359999995973</v>
      </c>
      <c r="H1310" s="56">
        <f t="shared" si="181"/>
        <v>-26.234614521285948</v>
      </c>
      <c r="I1310" s="56">
        <f t="shared" si="182"/>
        <v>-5.0402573262714155E-2</v>
      </c>
      <c r="J1310" s="56">
        <f t="shared" si="183"/>
        <v>-3.4751359999995977E-2</v>
      </c>
      <c r="K1310" s="56">
        <f t="shared" si="184"/>
        <v>-3.5436517813755893E-3</v>
      </c>
      <c r="L1310" s="56">
        <f t="shared" si="185"/>
        <v>2822.8552486399999</v>
      </c>
      <c r="M1310" s="57"/>
      <c r="N1310" s="87">
        <v>2834</v>
      </c>
      <c r="O1310">
        <f t="shared" si="188"/>
        <v>194.42500000000223</v>
      </c>
      <c r="P1310" s="57">
        <f t="shared" si="186"/>
        <v>-1.7873915391536878E-3</v>
      </c>
      <c r="Q1310" s="81"/>
      <c r="R1310" s="81"/>
    </row>
    <row r="1311" spans="2:18" x14ac:dyDescent="0.25">
      <c r="B1311" s="79">
        <v>42947.25</v>
      </c>
      <c r="C1311" s="54">
        <f t="shared" si="187"/>
        <v>0.25</v>
      </c>
      <c r="D1311" s="68">
        <v>9144.2450000000008</v>
      </c>
      <c r="E1311" s="68">
        <v>16.8</v>
      </c>
      <c r="F1311" s="72"/>
      <c r="G1311" s="55">
        <f t="shared" si="180"/>
        <v>-0.44687300000005042</v>
      </c>
      <c r="H1311" s="56">
        <f t="shared" si="181"/>
        <v>-26.334646548979435</v>
      </c>
      <c r="I1311" s="56">
        <f t="shared" si="182"/>
        <v>-6.4813432112107314E-2</v>
      </c>
      <c r="J1311" s="56">
        <f t="shared" si="183"/>
        <v>-4.4687300000005044E-2</v>
      </c>
      <c r="K1311" s="56">
        <f t="shared" si="184"/>
        <v>-4.556835480680514E-3</v>
      </c>
      <c r="L1311" s="56">
        <f t="shared" si="185"/>
        <v>2822.8453126999998</v>
      </c>
      <c r="M1311" s="57"/>
      <c r="N1311" s="87">
        <v>2834</v>
      </c>
      <c r="O1311">
        <f t="shared" si="188"/>
        <v>194.42500000000223</v>
      </c>
      <c r="P1311" s="57">
        <f t="shared" si="186"/>
        <v>-2.2984338433845713E-3</v>
      </c>
      <c r="Q1311" s="81"/>
      <c r="R1311" s="81"/>
    </row>
    <row r="1312" spans="2:18" x14ac:dyDescent="0.25">
      <c r="B1312" s="79">
        <v>42947.5</v>
      </c>
      <c r="C1312" s="54">
        <f t="shared" si="187"/>
        <v>0.25</v>
      </c>
      <c r="D1312" s="68">
        <v>9142.32</v>
      </c>
      <c r="E1312" s="68">
        <v>16.8</v>
      </c>
      <c r="F1312" s="72"/>
      <c r="G1312" s="55">
        <f t="shared" si="180"/>
        <v>-0.22472799999992443</v>
      </c>
      <c r="H1312" s="56">
        <f t="shared" si="181"/>
        <v>-26.110998152468483</v>
      </c>
      <c r="I1312" s="56">
        <f t="shared" si="182"/>
        <v>-3.2594032245589037E-2</v>
      </c>
      <c r="J1312" s="56">
        <f t="shared" si="183"/>
        <v>-2.2472799999992445E-2</v>
      </c>
      <c r="K1312" s="56">
        <f t="shared" si="184"/>
        <v>-2.2915873724792296E-3</v>
      </c>
      <c r="L1312" s="56">
        <f t="shared" si="185"/>
        <v>2822.8675272</v>
      </c>
      <c r="M1312" s="57"/>
      <c r="N1312" s="87">
        <v>2834</v>
      </c>
      <c r="O1312">
        <f t="shared" si="188"/>
        <v>194.42500000000223</v>
      </c>
      <c r="P1312" s="57">
        <f t="shared" si="186"/>
        <v>-1.155859585958194E-3</v>
      </c>
      <c r="Q1312" s="81"/>
      <c r="R1312" s="81"/>
    </row>
    <row r="1313" spans="2:18" x14ac:dyDescent="0.25">
      <c r="B1313" s="79">
        <v>42947.75</v>
      </c>
      <c r="C1313" s="54">
        <f t="shared" si="187"/>
        <v>0.25</v>
      </c>
      <c r="D1313" s="68">
        <v>9145.1759999999995</v>
      </c>
      <c r="E1313" s="68">
        <v>16.8</v>
      </c>
      <c r="F1313" s="72"/>
      <c r="G1313" s="55">
        <f t="shared" si="180"/>
        <v>-0.55431039999989751</v>
      </c>
      <c r="H1313" s="56">
        <f t="shared" si="181"/>
        <v>-26.44281162505149</v>
      </c>
      <c r="I1313" s="56">
        <f t="shared" si="182"/>
        <v>-8.0395905502065129E-2</v>
      </c>
      <c r="J1313" s="56">
        <f t="shared" si="183"/>
        <v>-5.5431039999989752E-2</v>
      </c>
      <c r="K1313" s="56">
        <f t="shared" si="184"/>
        <v>-5.652391838462955E-3</v>
      </c>
      <c r="L1313" s="56">
        <f t="shared" si="185"/>
        <v>2822.8345689600001</v>
      </c>
      <c r="M1313" s="57"/>
      <c r="N1313" s="87">
        <v>2834</v>
      </c>
      <c r="O1313">
        <f t="shared" si="188"/>
        <v>194.42500000000223</v>
      </c>
      <c r="P1313" s="57">
        <f t="shared" si="186"/>
        <v>-2.851024302429683E-3</v>
      </c>
      <c r="Q1313" s="81"/>
      <c r="R1313" s="81"/>
    </row>
    <row r="1314" spans="2:18" x14ac:dyDescent="0.25">
      <c r="B1314" s="79">
        <v>42948</v>
      </c>
      <c r="C1314" s="54">
        <f t="shared" si="187"/>
        <v>0.25</v>
      </c>
      <c r="D1314" s="68">
        <v>9144.1460000000006</v>
      </c>
      <c r="E1314" s="68">
        <v>16.8</v>
      </c>
      <c r="F1314" s="72"/>
      <c r="G1314" s="55">
        <f t="shared" si="180"/>
        <v>-0.43544840000003193</v>
      </c>
      <c r="H1314" s="56">
        <f t="shared" si="181"/>
        <v>-26.323144592090102</v>
      </c>
      <c r="I1314" s="56">
        <f t="shared" si="182"/>
        <v>-6.315643440468463E-2</v>
      </c>
      <c r="J1314" s="56">
        <f t="shared" si="183"/>
        <v>-4.3544840000003193E-2</v>
      </c>
      <c r="K1314" s="56">
        <f t="shared" si="184"/>
        <v>-4.4403370065443258E-3</v>
      </c>
      <c r="L1314" s="56">
        <f t="shared" si="185"/>
        <v>2822.84645516</v>
      </c>
      <c r="M1314" s="57"/>
      <c r="N1314" s="87">
        <v>2834</v>
      </c>
      <c r="O1314">
        <f t="shared" si="188"/>
        <v>194.42500000000223</v>
      </c>
      <c r="P1314" s="57">
        <f t="shared" si="186"/>
        <v>-2.2396728815740102E-3</v>
      </c>
      <c r="Q1314" s="81"/>
      <c r="R1314" s="81"/>
    </row>
    <row r="1315" spans="2:18" x14ac:dyDescent="0.25">
      <c r="B1315" s="79">
        <v>42948.25</v>
      </c>
      <c r="C1315" s="54">
        <f t="shared" si="187"/>
        <v>0.25</v>
      </c>
      <c r="D1315" s="68">
        <v>9144.3439999999991</v>
      </c>
      <c r="E1315" s="68">
        <v>16.8</v>
      </c>
      <c r="F1315" s="72"/>
      <c r="G1315" s="55">
        <f t="shared" si="180"/>
        <v>-0.45829759999985897</v>
      </c>
      <c r="H1315" s="56">
        <f t="shared" si="181"/>
        <v>-26.34614851013589</v>
      </c>
      <c r="I1315" s="56">
        <f t="shared" si="182"/>
        <v>-6.6470429819499535E-2</v>
      </c>
      <c r="J1315" s="56">
        <f t="shared" si="183"/>
        <v>-4.5829759999985897E-2</v>
      </c>
      <c r="K1315" s="56">
        <f t="shared" si="184"/>
        <v>-4.6733339548145616E-3</v>
      </c>
      <c r="L1315" s="56">
        <f t="shared" si="185"/>
        <v>2822.84417024</v>
      </c>
      <c r="M1315" s="57"/>
      <c r="N1315" s="87">
        <v>2834</v>
      </c>
      <c r="O1315">
        <f t="shared" si="188"/>
        <v>194.42500000000223</v>
      </c>
      <c r="P1315" s="57">
        <f t="shared" si="186"/>
        <v>-2.3571948051940529E-3</v>
      </c>
      <c r="Q1315" s="81"/>
      <c r="R1315" s="81"/>
    </row>
    <row r="1316" spans="2:18" x14ac:dyDescent="0.25">
      <c r="B1316" s="79">
        <v>42948.5</v>
      </c>
      <c r="C1316" s="54">
        <f t="shared" si="187"/>
        <v>0.25</v>
      </c>
      <c r="D1316" s="68">
        <v>9143.48</v>
      </c>
      <c r="E1316" s="68">
        <v>16.8</v>
      </c>
      <c r="F1316" s="72"/>
      <c r="G1316" s="55">
        <f t="shared" si="180"/>
        <v>-0.35859199999990765</v>
      </c>
      <c r="H1316" s="56">
        <f t="shared" si="181"/>
        <v>-26.245767902114039</v>
      </c>
      <c r="I1316" s="56">
        <f t="shared" si="182"/>
        <v>-5.2009358918386601E-2</v>
      </c>
      <c r="J1316" s="56">
        <f t="shared" si="183"/>
        <v>-3.5859199999990765E-2</v>
      </c>
      <c r="K1316" s="56">
        <f t="shared" si="184"/>
        <v>-3.6566199987190583E-3</v>
      </c>
      <c r="L1316" s="56">
        <f t="shared" si="185"/>
        <v>2822.8541408000001</v>
      </c>
      <c r="M1316" s="57"/>
      <c r="N1316" s="87">
        <v>2834</v>
      </c>
      <c r="O1316">
        <f t="shared" si="188"/>
        <v>194.42500000000223</v>
      </c>
      <c r="P1316" s="57">
        <f t="shared" si="186"/>
        <v>-1.8443718657575082E-3</v>
      </c>
      <c r="Q1316" s="81"/>
      <c r="R1316" s="81"/>
    </row>
    <row r="1317" spans="2:18" x14ac:dyDescent="0.25">
      <c r="B1317" s="79">
        <v>42948.75</v>
      </c>
      <c r="C1317" s="54">
        <f t="shared" si="187"/>
        <v>0.25</v>
      </c>
      <c r="D1317" s="68">
        <v>9146.4349999999995</v>
      </c>
      <c r="E1317" s="68">
        <v>16.8</v>
      </c>
      <c r="F1317" s="72"/>
      <c r="G1317" s="55">
        <f t="shared" si="180"/>
        <v>-0.69959899999989927</v>
      </c>
      <c r="H1317" s="56">
        <f t="shared" si="181"/>
        <v>-26.589084868448253</v>
      </c>
      <c r="I1317" s="56">
        <f t="shared" si="182"/>
        <v>-0.10146822988228539</v>
      </c>
      <c r="J1317" s="56">
        <f t="shared" si="183"/>
        <v>-6.995989999998993E-2</v>
      </c>
      <c r="K1317" s="56">
        <f t="shared" si="184"/>
        <v>-7.1339229388389727E-3</v>
      </c>
      <c r="L1317" s="56">
        <f t="shared" si="185"/>
        <v>2822.8200400999999</v>
      </c>
      <c r="M1317" s="57"/>
      <c r="N1317" s="87">
        <v>2834</v>
      </c>
      <c r="O1317">
        <f t="shared" si="188"/>
        <v>194.42500000000223</v>
      </c>
      <c r="P1317" s="57">
        <f t="shared" si="186"/>
        <v>-3.5982975440395589E-3</v>
      </c>
      <c r="Q1317" s="81"/>
      <c r="R1317" s="81"/>
    </row>
    <row r="1318" spans="2:18" x14ac:dyDescent="0.25">
      <c r="B1318" s="79">
        <v>42949</v>
      </c>
      <c r="C1318" s="54">
        <f t="shared" si="187"/>
        <v>0.25</v>
      </c>
      <c r="D1318" s="68">
        <v>9143.8130000000001</v>
      </c>
      <c r="E1318" s="68">
        <v>16.8</v>
      </c>
      <c r="F1318" s="72"/>
      <c r="G1318" s="55">
        <f t="shared" si="180"/>
        <v>-0.39702019999996979</v>
      </c>
      <c r="H1318" s="56">
        <f t="shared" si="181"/>
        <v>-26.28445622296158</v>
      </c>
      <c r="I1318" s="56">
        <f t="shared" si="182"/>
        <v>-5.7582896661535612E-2</v>
      </c>
      <c r="J1318" s="56">
        <f t="shared" si="183"/>
        <v>-3.9702019999996979E-2</v>
      </c>
      <c r="K1318" s="56">
        <f t="shared" si="184"/>
        <v>-4.0484785026316918E-3</v>
      </c>
      <c r="L1318" s="56">
        <f t="shared" si="185"/>
        <v>2822.8502979800001</v>
      </c>
      <c r="M1318" s="57"/>
      <c r="N1318" s="87">
        <v>2834</v>
      </c>
      <c r="O1318">
        <f t="shared" si="188"/>
        <v>194.42500000000223</v>
      </c>
      <c r="P1318" s="57">
        <f t="shared" si="186"/>
        <v>-2.042022373665759E-3</v>
      </c>
      <c r="Q1318" s="81"/>
      <c r="R1318" s="81"/>
    </row>
    <row r="1319" spans="2:18" x14ac:dyDescent="0.25">
      <c r="B1319" s="79">
        <v>42949.25</v>
      </c>
      <c r="C1319" s="54">
        <f t="shared" si="187"/>
        <v>0.25</v>
      </c>
      <c r="D1319" s="68">
        <v>9145.9380000000001</v>
      </c>
      <c r="E1319" s="68">
        <v>16.8</v>
      </c>
      <c r="F1319" s="72"/>
      <c r="G1319" s="55">
        <f t="shared" si="180"/>
        <v>-0.64224519999996987</v>
      </c>
      <c r="H1319" s="56">
        <f t="shared" si="181"/>
        <v>-26.531342290395969</v>
      </c>
      <c r="I1319" s="56">
        <f t="shared" si="182"/>
        <v>-9.3149766644035625E-2</v>
      </c>
      <c r="J1319" s="56">
        <f t="shared" si="183"/>
        <v>-6.4224519999996996E-2</v>
      </c>
      <c r="K1319" s="56">
        <f t="shared" si="184"/>
        <v>-6.5490770636316932E-3</v>
      </c>
      <c r="L1319" s="56">
        <f t="shared" si="185"/>
        <v>2822.8257754799997</v>
      </c>
      <c r="M1319" s="57"/>
      <c r="N1319" s="87">
        <v>2834</v>
      </c>
      <c r="O1319">
        <f t="shared" si="188"/>
        <v>194.42500000000223</v>
      </c>
      <c r="P1319" s="57">
        <f t="shared" si="186"/>
        <v>-3.3033056448500066E-3</v>
      </c>
      <c r="Q1319" s="81"/>
      <c r="R1319" s="81"/>
    </row>
    <row r="1320" spans="2:18" x14ac:dyDescent="0.25">
      <c r="B1320" s="79">
        <v>42949.5</v>
      </c>
      <c r="C1320" s="54">
        <f t="shared" si="187"/>
        <v>0.25</v>
      </c>
      <c r="D1320" s="68">
        <v>9144.2450000000008</v>
      </c>
      <c r="E1320" s="68">
        <v>16.8</v>
      </c>
      <c r="F1320" s="72"/>
      <c r="G1320" s="55">
        <f t="shared" si="180"/>
        <v>-0.44687300000005042</v>
      </c>
      <c r="H1320" s="56">
        <f t="shared" si="181"/>
        <v>-26.334646548979435</v>
      </c>
      <c r="I1320" s="56">
        <f t="shared" si="182"/>
        <v>-6.4813432112107314E-2</v>
      </c>
      <c r="J1320" s="56">
        <f t="shared" si="183"/>
        <v>-4.4687300000005044E-2</v>
      </c>
      <c r="K1320" s="56">
        <f t="shared" si="184"/>
        <v>-4.556835480680514E-3</v>
      </c>
      <c r="L1320" s="56">
        <f t="shared" si="185"/>
        <v>2822.8453126999998</v>
      </c>
      <c r="M1320" s="57"/>
      <c r="N1320" s="87">
        <v>2834</v>
      </c>
      <c r="O1320">
        <f t="shared" si="188"/>
        <v>194.42500000000223</v>
      </c>
      <c r="P1320" s="57">
        <f t="shared" si="186"/>
        <v>-2.2984338433845713E-3</v>
      </c>
      <c r="Q1320" s="81"/>
      <c r="R1320" s="81"/>
    </row>
    <row r="1321" spans="2:18" x14ac:dyDescent="0.25">
      <c r="B1321" s="79">
        <v>42949.75</v>
      </c>
      <c r="C1321" s="54">
        <f t="shared" si="187"/>
        <v>0.25</v>
      </c>
      <c r="D1321" s="68">
        <v>9144.7430000000004</v>
      </c>
      <c r="E1321" s="68">
        <v>16.8</v>
      </c>
      <c r="F1321" s="72"/>
      <c r="G1321" s="55">
        <f t="shared" si="180"/>
        <v>-0.50434220000000329</v>
      </c>
      <c r="H1321" s="56">
        <f t="shared" si="181"/>
        <v>-26.392504942298046</v>
      </c>
      <c r="I1321" s="56">
        <f t="shared" si="182"/>
        <v>-7.3148632700940477E-2</v>
      </c>
      <c r="J1321" s="56">
        <f t="shared" si="183"/>
        <v>-5.0434220000000335E-2</v>
      </c>
      <c r="K1321" s="56">
        <f t="shared" si="184"/>
        <v>-5.1428581081520335E-3</v>
      </c>
      <c r="L1321" s="56">
        <f t="shared" si="185"/>
        <v>2822.8395657799997</v>
      </c>
      <c r="M1321" s="57"/>
      <c r="N1321" s="87">
        <v>2834</v>
      </c>
      <c r="O1321">
        <f t="shared" si="188"/>
        <v>194.42500000000223</v>
      </c>
      <c r="P1321" s="57">
        <f t="shared" si="186"/>
        <v>-2.5940192876430374E-3</v>
      </c>
      <c r="Q1321" s="81"/>
      <c r="R1321" s="81"/>
    </row>
    <row r="1322" spans="2:18" x14ac:dyDescent="0.25">
      <c r="B1322" s="79">
        <v>42950</v>
      </c>
      <c r="C1322" s="54">
        <f t="shared" si="187"/>
        <v>0.25</v>
      </c>
      <c r="D1322" s="68">
        <v>9143.0830000000005</v>
      </c>
      <c r="E1322" s="68">
        <v>16.8</v>
      </c>
      <c r="F1322" s="72"/>
      <c r="G1322" s="55">
        <f t="shared" si="180"/>
        <v>-0.31277820000002016</v>
      </c>
      <c r="H1322" s="56">
        <f t="shared" si="181"/>
        <v>-26.199644051162522</v>
      </c>
      <c r="I1322" s="56">
        <f t="shared" si="182"/>
        <v>-4.5364630738142918E-2</v>
      </c>
      <c r="J1322" s="56">
        <f t="shared" si="183"/>
        <v>-3.1277820000002017E-2</v>
      </c>
      <c r="K1322" s="56">
        <f t="shared" si="184"/>
        <v>-3.1894493499122056E-3</v>
      </c>
      <c r="L1322" s="56">
        <f t="shared" si="185"/>
        <v>2822.8587221799999</v>
      </c>
      <c r="M1322" s="57"/>
      <c r="N1322" s="87">
        <v>2834</v>
      </c>
      <c r="O1322">
        <f t="shared" si="188"/>
        <v>194.42500000000223</v>
      </c>
      <c r="P1322" s="57">
        <f t="shared" si="186"/>
        <v>-1.60873447344743E-3</v>
      </c>
      <c r="Q1322" s="81"/>
      <c r="R1322" s="81"/>
    </row>
    <row r="1323" spans="2:18" x14ac:dyDescent="0.25">
      <c r="B1323" s="79">
        <v>42950.25</v>
      </c>
      <c r="C1323" s="54">
        <f t="shared" si="187"/>
        <v>0.25</v>
      </c>
      <c r="D1323" s="68">
        <v>9142.0879999999997</v>
      </c>
      <c r="E1323" s="68">
        <v>16.8</v>
      </c>
      <c r="F1323" s="72"/>
      <c r="G1323" s="55">
        <f t="shared" si="180"/>
        <v>-0.19795519999992781</v>
      </c>
      <c r="H1323" s="56">
        <f t="shared" si="181"/>
        <v>-26.084044272844267</v>
      </c>
      <c r="I1323" s="56">
        <f t="shared" si="182"/>
        <v>-2.8710966911029527E-2</v>
      </c>
      <c r="J1323" s="56">
        <f t="shared" si="183"/>
        <v>-1.9795519999992781E-2</v>
      </c>
      <c r="K1323" s="56">
        <f t="shared" si="184"/>
        <v>-2.0185808472312637E-3</v>
      </c>
      <c r="L1323" s="56">
        <f t="shared" si="185"/>
        <v>2822.8702044799998</v>
      </c>
      <c r="M1323" s="57"/>
      <c r="N1323" s="87">
        <v>2834</v>
      </c>
      <c r="O1323">
        <f t="shared" si="188"/>
        <v>194.42500000000223</v>
      </c>
      <c r="P1323" s="57">
        <f t="shared" si="186"/>
        <v>-1.0181571299983311E-3</v>
      </c>
      <c r="Q1323" s="81"/>
      <c r="R1323" s="81"/>
    </row>
    <row r="1324" spans="2:18" x14ac:dyDescent="0.25">
      <c r="B1324" s="79">
        <v>42950.5</v>
      </c>
      <c r="C1324" s="54">
        <f t="shared" si="187"/>
        <v>0.25</v>
      </c>
      <c r="D1324" s="68">
        <v>9142.0220000000008</v>
      </c>
      <c r="E1324" s="68">
        <v>16.8</v>
      </c>
      <c r="F1324" s="72"/>
      <c r="G1324" s="55">
        <f t="shared" si="180"/>
        <v>-0.19033880000005543</v>
      </c>
      <c r="H1324" s="56">
        <f t="shared" si="181"/>
        <v>-26.076376363095051</v>
      </c>
      <c r="I1324" s="56">
        <f t="shared" si="182"/>
        <v>-2.7606301772768037E-2</v>
      </c>
      <c r="J1324" s="56">
        <f t="shared" si="183"/>
        <v>-1.9033880000005544E-2</v>
      </c>
      <c r="K1324" s="56">
        <f t="shared" si="184"/>
        <v>-1.9409151978085652E-3</v>
      </c>
      <c r="L1324" s="56">
        <f t="shared" si="185"/>
        <v>2822.87096612</v>
      </c>
      <c r="M1324" s="57"/>
      <c r="N1324" s="87">
        <v>2834</v>
      </c>
      <c r="O1324">
        <f t="shared" si="188"/>
        <v>194.42500000000223</v>
      </c>
      <c r="P1324" s="57">
        <f t="shared" si="186"/>
        <v>-9.7898315545867686E-4</v>
      </c>
      <c r="Q1324" s="81"/>
      <c r="R1324" s="81"/>
    </row>
    <row r="1325" spans="2:18" x14ac:dyDescent="0.25">
      <c r="B1325" s="79">
        <v>42950.75</v>
      </c>
      <c r="C1325" s="54">
        <f t="shared" si="187"/>
        <v>0.25</v>
      </c>
      <c r="D1325" s="68">
        <v>9144.3130000000001</v>
      </c>
      <c r="E1325" s="68">
        <v>16.8</v>
      </c>
      <c r="F1325" s="72"/>
      <c r="G1325" s="55">
        <f t="shared" si="180"/>
        <v>-0.45472019999996982</v>
      </c>
      <c r="H1325" s="56">
        <f t="shared" si="181"/>
        <v>-26.342546885476622</v>
      </c>
      <c r="I1325" s="56">
        <f t="shared" si="182"/>
        <v>-6.5951571951535615E-2</v>
      </c>
      <c r="J1325" s="56">
        <f t="shared" si="183"/>
        <v>-4.5472019999996983E-2</v>
      </c>
      <c r="K1325" s="56">
        <f t="shared" si="184"/>
        <v>-4.636854634631692E-3</v>
      </c>
      <c r="L1325" s="56">
        <f t="shared" si="185"/>
        <v>2822.8445279799998</v>
      </c>
      <c r="M1325" s="57"/>
      <c r="N1325" s="87">
        <v>2834</v>
      </c>
      <c r="O1325">
        <f t="shared" si="188"/>
        <v>194.42500000000223</v>
      </c>
      <c r="P1325" s="57">
        <f t="shared" si="186"/>
        <v>-2.3387949080620526E-3</v>
      </c>
      <c r="Q1325" s="81"/>
      <c r="R1325" s="81"/>
    </row>
    <row r="1326" spans="2:18" x14ac:dyDescent="0.25">
      <c r="B1326" s="79">
        <v>42951</v>
      </c>
      <c r="C1326" s="54">
        <f t="shared" si="187"/>
        <v>0.25</v>
      </c>
      <c r="D1326" s="68">
        <v>9144.5419999999995</v>
      </c>
      <c r="E1326" s="68">
        <v>16.8</v>
      </c>
      <c r="F1326" s="72"/>
      <c r="G1326" s="55">
        <f t="shared" si="180"/>
        <v>-0.4811467999998959</v>
      </c>
      <c r="H1326" s="56">
        <f t="shared" si="181"/>
        <v>-26.36915244525153</v>
      </c>
      <c r="I1326" s="56">
        <f t="shared" si="182"/>
        <v>-6.9784425234344902E-2</v>
      </c>
      <c r="J1326" s="56">
        <f t="shared" si="183"/>
        <v>-4.8114679999989592E-2</v>
      </c>
      <c r="K1326" s="56">
        <f t="shared" si="184"/>
        <v>-4.906330903086939E-3</v>
      </c>
      <c r="L1326" s="56">
        <f t="shared" si="185"/>
        <v>2822.8418853200001</v>
      </c>
      <c r="M1326" s="57"/>
      <c r="N1326" s="87">
        <v>2834</v>
      </c>
      <c r="O1326">
        <f t="shared" si="188"/>
        <v>194.42500000000223</v>
      </c>
      <c r="P1326" s="57">
        <f t="shared" si="186"/>
        <v>-2.4747167288151749E-3</v>
      </c>
      <c r="Q1326" s="81"/>
      <c r="R1326" s="81"/>
    </row>
    <row r="1327" spans="2:18" x14ac:dyDescent="0.25">
      <c r="B1327" s="79">
        <v>42951.25</v>
      </c>
      <c r="C1327" s="54">
        <f t="shared" si="187"/>
        <v>0.25</v>
      </c>
      <c r="D1327" s="68">
        <v>9141.7900000000009</v>
      </c>
      <c r="E1327" s="68">
        <v>16.8</v>
      </c>
      <c r="F1327" s="72"/>
      <c r="G1327" s="55">
        <f t="shared" si="180"/>
        <v>-0.1635660000000588</v>
      </c>
      <c r="H1327" s="56">
        <f t="shared" si="181"/>
        <v>-26.049422513572608</v>
      </c>
      <c r="I1327" s="56">
        <f t="shared" si="182"/>
        <v>-2.3723236438208527E-2</v>
      </c>
      <c r="J1327" s="56">
        <f t="shared" si="183"/>
        <v>-1.635660000000588E-2</v>
      </c>
      <c r="K1327" s="56">
        <f t="shared" si="184"/>
        <v>-1.6679086725605997E-3</v>
      </c>
      <c r="L1327" s="56">
        <f t="shared" si="185"/>
        <v>2822.8736433999998</v>
      </c>
      <c r="M1327" s="57"/>
      <c r="N1327" s="87">
        <v>2834</v>
      </c>
      <c r="O1327">
        <f t="shared" si="188"/>
        <v>194.42500000000223</v>
      </c>
      <c r="P1327" s="57">
        <f t="shared" si="186"/>
        <v>-8.4128069949881404E-4</v>
      </c>
      <c r="Q1327" s="81"/>
      <c r="R1327" s="81"/>
    </row>
    <row r="1328" spans="2:18" x14ac:dyDescent="0.25">
      <c r="B1328" s="79">
        <v>42951.5</v>
      </c>
      <c r="C1328" s="54">
        <f t="shared" si="187"/>
        <v>0.25</v>
      </c>
      <c r="D1328" s="68">
        <v>9143.8490000000002</v>
      </c>
      <c r="E1328" s="68">
        <v>16.8</v>
      </c>
      <c r="F1328" s="72"/>
      <c r="G1328" s="55">
        <f t="shared" si="180"/>
        <v>-0.40117459999997651</v>
      </c>
      <c r="H1328" s="56">
        <f t="shared" si="181"/>
        <v>-26.288638747026198</v>
      </c>
      <c r="I1328" s="56">
        <f t="shared" si="182"/>
        <v>-5.8185441282416588E-2</v>
      </c>
      <c r="J1328" s="56">
        <f t="shared" si="183"/>
        <v>-4.0117459999997655E-2</v>
      </c>
      <c r="K1328" s="56">
        <f t="shared" si="184"/>
        <v>-4.0908415841357602E-3</v>
      </c>
      <c r="L1328" s="56">
        <f t="shared" si="185"/>
        <v>2822.8498825399997</v>
      </c>
      <c r="M1328" s="57"/>
      <c r="N1328" s="87">
        <v>2834</v>
      </c>
      <c r="O1328">
        <f t="shared" si="188"/>
        <v>194.42500000000223</v>
      </c>
      <c r="P1328" s="57">
        <f t="shared" si="186"/>
        <v>-2.0633899961423267E-3</v>
      </c>
      <c r="Q1328" s="81"/>
      <c r="R1328" s="81"/>
    </row>
    <row r="1329" spans="2:18" x14ac:dyDescent="0.25">
      <c r="B1329" s="79">
        <v>42951.75</v>
      </c>
      <c r="C1329" s="54">
        <f t="shared" si="187"/>
        <v>0.25</v>
      </c>
      <c r="D1329" s="68">
        <v>9145.2729999999992</v>
      </c>
      <c r="E1329" s="68">
        <v>16.899999999999999</v>
      </c>
      <c r="F1329" s="72"/>
      <c r="G1329" s="55">
        <f t="shared" si="180"/>
        <v>-0.56693419999986905</v>
      </c>
      <c r="H1329" s="56">
        <f t="shared" si="181"/>
        <v>-26.454081262633963</v>
      </c>
      <c r="I1329" s="56">
        <f t="shared" si="182"/>
        <v>-8.2226832419321008E-2</v>
      </c>
      <c r="J1329" s="56">
        <f t="shared" si="183"/>
        <v>-5.6693419999986908E-2</v>
      </c>
      <c r="K1329" s="56">
        <f t="shared" si="184"/>
        <v>-5.7811187468706652E-3</v>
      </c>
      <c r="L1329" s="56">
        <f t="shared" si="185"/>
        <v>2822.8333065799998</v>
      </c>
      <c r="M1329" s="57"/>
      <c r="N1329" s="87">
        <v>2834</v>
      </c>
      <c r="O1329">
        <f t="shared" si="188"/>
        <v>194.42500000000223</v>
      </c>
      <c r="P1329" s="57">
        <f t="shared" si="186"/>
        <v>-2.9159531953188251E-3</v>
      </c>
      <c r="Q1329" s="81"/>
      <c r="R1329" s="81"/>
    </row>
    <row r="1330" spans="2:18" x14ac:dyDescent="0.25">
      <c r="B1330" s="79">
        <v>42952</v>
      </c>
      <c r="C1330" s="54">
        <f t="shared" si="187"/>
        <v>0.25</v>
      </c>
      <c r="D1330" s="68">
        <v>9141.3559999999998</v>
      </c>
      <c r="E1330" s="68">
        <v>16.899999999999999</v>
      </c>
      <c r="F1330" s="72"/>
      <c r="G1330" s="55">
        <f t="shared" si="180"/>
        <v>-0.11491239999993114</v>
      </c>
      <c r="H1330" s="56">
        <f t="shared" si="181"/>
        <v>-25.9990002890288</v>
      </c>
      <c r="I1330" s="56">
        <f t="shared" si="182"/>
        <v>-1.6666630197470011E-2</v>
      </c>
      <c r="J1330" s="56">
        <f t="shared" si="183"/>
        <v>-1.1491239999993115E-2</v>
      </c>
      <c r="K1330" s="56">
        <f t="shared" si="184"/>
        <v>-1.1717801287832979E-3</v>
      </c>
      <c r="L1330" s="56">
        <f t="shared" si="185"/>
        <v>2822.8785087599999</v>
      </c>
      <c r="M1330" s="57"/>
      <c r="N1330" s="87">
        <v>2834</v>
      </c>
      <c r="O1330">
        <f t="shared" si="188"/>
        <v>194.42500000000223</v>
      </c>
      <c r="P1330" s="57">
        <f t="shared" si="186"/>
        <v>-5.9103716085858208E-4</v>
      </c>
      <c r="Q1330" s="81"/>
      <c r="R1330" s="81"/>
    </row>
    <row r="1331" spans="2:18" x14ac:dyDescent="0.25">
      <c r="B1331" s="79">
        <v>42952.25</v>
      </c>
      <c r="C1331" s="54">
        <f t="shared" si="187"/>
        <v>0.25</v>
      </c>
      <c r="D1331" s="68">
        <v>9145.9380000000001</v>
      </c>
      <c r="E1331" s="68">
        <v>16.899999999999999</v>
      </c>
      <c r="F1331" s="72"/>
      <c r="G1331" s="55">
        <f t="shared" si="180"/>
        <v>-0.6436751999999698</v>
      </c>
      <c r="H1331" s="56">
        <f t="shared" si="181"/>
        <v>-26.531342290395969</v>
      </c>
      <c r="I1331" s="56">
        <f t="shared" si="182"/>
        <v>-9.3357170555035618E-2</v>
      </c>
      <c r="J1331" s="56">
        <f t="shared" si="183"/>
        <v>-6.4367519999996986E-2</v>
      </c>
      <c r="K1331" s="56">
        <f t="shared" si="184"/>
        <v>-6.5636590024316923E-3</v>
      </c>
      <c r="L1331" s="56">
        <f t="shared" si="185"/>
        <v>2822.82563248</v>
      </c>
      <c r="M1331" s="57"/>
      <c r="N1331" s="87">
        <v>2834</v>
      </c>
      <c r="O1331">
        <f t="shared" si="188"/>
        <v>194.42500000000223</v>
      </c>
      <c r="P1331" s="57">
        <f t="shared" si="186"/>
        <v>-3.3106606660664134E-3</v>
      </c>
      <c r="Q1331" s="81"/>
      <c r="R1331" s="81"/>
    </row>
    <row r="1332" spans="2:18" x14ac:dyDescent="0.25">
      <c r="B1332" s="79">
        <v>42952.5</v>
      </c>
      <c r="C1332" s="54">
        <f t="shared" si="187"/>
        <v>0.25</v>
      </c>
      <c r="D1332" s="68">
        <v>9143.5820000000003</v>
      </c>
      <c r="E1332" s="68">
        <v>16.899999999999999</v>
      </c>
      <c r="F1332" s="72"/>
      <c r="G1332" s="55">
        <f t="shared" si="180"/>
        <v>-0.37179279999999665</v>
      </c>
      <c r="H1332" s="56">
        <f t="shared" si="181"/>
        <v>-26.257618373640526</v>
      </c>
      <c r="I1332" s="56">
        <f t="shared" si="182"/>
        <v>-5.3923972588559514E-2</v>
      </c>
      <c r="J1332" s="56">
        <f t="shared" si="183"/>
        <v>-3.7179279999999669E-2</v>
      </c>
      <c r="K1332" s="56">
        <f t="shared" si="184"/>
        <v>-3.7912306684479659E-3</v>
      </c>
      <c r="L1332" s="56">
        <f t="shared" si="185"/>
        <v>2822.8528207199997</v>
      </c>
      <c r="M1332" s="57"/>
      <c r="N1332" s="87">
        <v>2834</v>
      </c>
      <c r="O1332">
        <f t="shared" si="188"/>
        <v>194.42500000000223</v>
      </c>
      <c r="P1332" s="57">
        <f t="shared" si="186"/>
        <v>-1.9122684839912171E-3</v>
      </c>
      <c r="Q1332" s="81"/>
      <c r="R1332" s="81"/>
    </row>
    <row r="1333" spans="2:18" x14ac:dyDescent="0.25">
      <c r="B1333" s="79">
        <v>42952.75</v>
      </c>
      <c r="C1333" s="54">
        <f t="shared" si="187"/>
        <v>0.25</v>
      </c>
      <c r="D1333" s="68">
        <v>9143.5820000000003</v>
      </c>
      <c r="E1333" s="68">
        <v>16.899999999999999</v>
      </c>
      <c r="F1333" s="72"/>
      <c r="G1333" s="55">
        <f t="shared" si="180"/>
        <v>-0.37179279999999665</v>
      </c>
      <c r="H1333" s="56">
        <f t="shared" si="181"/>
        <v>-26.257618373640526</v>
      </c>
      <c r="I1333" s="56">
        <f t="shared" si="182"/>
        <v>-5.3923972588559514E-2</v>
      </c>
      <c r="J1333" s="56">
        <f t="shared" si="183"/>
        <v>-3.7179279999999669E-2</v>
      </c>
      <c r="K1333" s="56">
        <f t="shared" si="184"/>
        <v>-3.7912306684479659E-3</v>
      </c>
      <c r="L1333" s="56">
        <f t="shared" si="185"/>
        <v>2822.8528207199997</v>
      </c>
      <c r="M1333" s="57"/>
      <c r="N1333" s="87">
        <v>2834</v>
      </c>
      <c r="O1333">
        <f t="shared" si="188"/>
        <v>194.42500000000223</v>
      </c>
      <c r="P1333" s="57">
        <f t="shared" si="186"/>
        <v>-1.9122684839912171E-3</v>
      </c>
      <c r="Q1333" s="81"/>
      <c r="R1333" s="81"/>
    </row>
    <row r="1334" spans="2:18" x14ac:dyDescent="0.25">
      <c r="B1334" s="79">
        <v>42953</v>
      </c>
      <c r="C1334" s="54">
        <f t="shared" si="187"/>
        <v>0.25</v>
      </c>
      <c r="D1334" s="68">
        <v>9143.8799999999992</v>
      </c>
      <c r="E1334" s="68">
        <v>16.899999999999999</v>
      </c>
      <c r="F1334" s="72"/>
      <c r="G1334" s="55">
        <f t="shared" si="180"/>
        <v>-0.40618199999986565</v>
      </c>
      <c r="H1334" s="56">
        <f t="shared" si="181"/>
        <v>-26.292240365422685</v>
      </c>
      <c r="I1334" s="56">
        <f t="shared" si="182"/>
        <v>-5.8911703061380508E-2</v>
      </c>
      <c r="J1334" s="56">
        <f t="shared" si="183"/>
        <v>-4.0618199999986566E-2</v>
      </c>
      <c r="K1334" s="56">
        <f t="shared" si="184"/>
        <v>-4.1419028431186299E-3</v>
      </c>
      <c r="L1334" s="56">
        <f t="shared" si="185"/>
        <v>2822.8493817999997</v>
      </c>
      <c r="M1334" s="57"/>
      <c r="N1334" s="87">
        <v>2834</v>
      </c>
      <c r="O1334">
        <f t="shared" si="188"/>
        <v>194.42500000000223</v>
      </c>
      <c r="P1334" s="57">
        <f t="shared" si="186"/>
        <v>-2.0891449144907343E-3</v>
      </c>
      <c r="Q1334" s="81"/>
      <c r="R1334" s="81"/>
    </row>
    <row r="1335" spans="2:18" x14ac:dyDescent="0.25">
      <c r="B1335" s="79">
        <v>42953.25</v>
      </c>
      <c r="C1335" s="54">
        <f t="shared" si="187"/>
        <v>0.25</v>
      </c>
      <c r="D1335" s="68">
        <v>9143.8799999999992</v>
      </c>
      <c r="E1335" s="68">
        <v>16.899999999999999</v>
      </c>
      <c r="F1335" s="72"/>
      <c r="G1335" s="55">
        <f t="shared" si="180"/>
        <v>-0.40618199999986565</v>
      </c>
      <c r="H1335" s="56">
        <f t="shared" si="181"/>
        <v>-26.292240365422685</v>
      </c>
      <c r="I1335" s="56">
        <f t="shared" si="182"/>
        <v>-5.8911703061380508E-2</v>
      </c>
      <c r="J1335" s="56">
        <f t="shared" si="183"/>
        <v>-4.0618199999986566E-2</v>
      </c>
      <c r="K1335" s="56">
        <f t="shared" si="184"/>
        <v>-4.1419028431186299E-3</v>
      </c>
      <c r="L1335" s="56">
        <f t="shared" si="185"/>
        <v>2822.8493817999997</v>
      </c>
      <c r="M1335" s="57"/>
      <c r="N1335" s="87">
        <v>2834</v>
      </c>
      <c r="O1335">
        <f t="shared" si="188"/>
        <v>194.42500000000223</v>
      </c>
      <c r="P1335" s="57">
        <f t="shared" si="186"/>
        <v>-2.0891449144907343E-3</v>
      </c>
      <c r="Q1335" s="81"/>
      <c r="R1335" s="81"/>
    </row>
    <row r="1336" spans="2:18" x14ac:dyDescent="0.25">
      <c r="B1336" s="79">
        <v>42953.5</v>
      </c>
      <c r="C1336" s="54">
        <f t="shared" si="187"/>
        <v>0.25</v>
      </c>
      <c r="D1336" s="68">
        <v>9143.2829999999994</v>
      </c>
      <c r="E1336" s="68">
        <v>16.899999999999999</v>
      </c>
      <c r="F1336" s="72"/>
      <c r="G1336" s="55">
        <f t="shared" si="180"/>
        <v>-0.33728819999989423</v>
      </c>
      <c r="H1336" s="56">
        <f t="shared" si="181"/>
        <v>-26.222880239537744</v>
      </c>
      <c r="I1336" s="56">
        <f t="shared" si="182"/>
        <v>-4.8919504765124654E-2</v>
      </c>
      <c r="J1336" s="56">
        <f t="shared" si="183"/>
        <v>-3.3728819999989425E-2</v>
      </c>
      <c r="K1336" s="56">
        <f t="shared" si="184"/>
        <v>-3.4393817415109217E-3</v>
      </c>
      <c r="L1336" s="56">
        <f t="shared" si="185"/>
        <v>2822.85627118</v>
      </c>
      <c r="M1336" s="57"/>
      <c r="N1336" s="87">
        <v>2834</v>
      </c>
      <c r="O1336">
        <f t="shared" si="188"/>
        <v>194.42500000000223</v>
      </c>
      <c r="P1336" s="57">
        <f t="shared" si="186"/>
        <v>-1.7347985084217069E-3</v>
      </c>
      <c r="Q1336" s="81"/>
      <c r="R1336" s="81"/>
    </row>
    <row r="1337" spans="2:18" x14ac:dyDescent="0.25">
      <c r="B1337" s="79">
        <v>42953.75</v>
      </c>
      <c r="C1337" s="54">
        <f t="shared" si="187"/>
        <v>0.25</v>
      </c>
      <c r="D1337" s="68">
        <v>9145.01</v>
      </c>
      <c r="E1337" s="68">
        <v>16.899999999999999</v>
      </c>
      <c r="F1337" s="72"/>
      <c r="G1337" s="55">
        <f t="shared" si="180"/>
        <v>-0.53658399999998319</v>
      </c>
      <c r="H1337" s="56">
        <f t="shared" si="181"/>
        <v>-26.423525450651823</v>
      </c>
      <c r="I1337" s="56">
        <f t="shared" si="182"/>
        <v>-7.7824909216797564E-2</v>
      </c>
      <c r="J1337" s="56">
        <f t="shared" si="183"/>
        <v>-5.3658399999998323E-2</v>
      </c>
      <c r="K1337" s="56">
        <f t="shared" si="184"/>
        <v>-5.4716329014398287E-3</v>
      </c>
      <c r="L1337" s="56">
        <f t="shared" si="185"/>
        <v>2822.8363415999997</v>
      </c>
      <c r="M1337" s="57"/>
      <c r="N1337" s="87">
        <v>2834</v>
      </c>
      <c r="O1337">
        <f t="shared" si="188"/>
        <v>194.42500000000223</v>
      </c>
      <c r="P1337" s="57">
        <f t="shared" si="186"/>
        <v>-2.7598508422269617E-3</v>
      </c>
      <c r="Q1337" s="81"/>
      <c r="R1337" s="81"/>
    </row>
    <row r="1338" spans="2:18" x14ac:dyDescent="0.25">
      <c r="B1338" s="79">
        <v>42954</v>
      </c>
      <c r="C1338" s="54">
        <f t="shared" si="187"/>
        <v>0.25</v>
      </c>
      <c r="D1338" s="68">
        <v>9146.0360000000001</v>
      </c>
      <c r="E1338" s="68">
        <v>16.899999999999999</v>
      </c>
      <c r="F1338" s="72"/>
      <c r="G1338" s="55">
        <f t="shared" si="180"/>
        <v>-0.65498439999996472</v>
      </c>
      <c r="H1338" s="56">
        <f t="shared" si="181"/>
        <v>-26.542728142344458</v>
      </c>
      <c r="I1338" s="56">
        <f t="shared" si="182"/>
        <v>-9.4997430911874875E-2</v>
      </c>
      <c r="J1338" s="56">
        <f t="shared" si="183"/>
        <v>-6.549843999999648E-2</v>
      </c>
      <c r="K1338" s="56">
        <f t="shared" si="184"/>
        <v>-6.6789807243036407E-3</v>
      </c>
      <c r="L1338" s="56">
        <f t="shared" si="185"/>
        <v>2822.82450156</v>
      </c>
      <c r="M1338" s="57"/>
      <c r="N1338" s="87">
        <v>2834</v>
      </c>
      <c r="O1338">
        <f t="shared" si="188"/>
        <v>194.42500000000223</v>
      </c>
      <c r="P1338" s="57">
        <f t="shared" si="186"/>
        <v>-3.3688280828080607E-3</v>
      </c>
      <c r="Q1338" s="81"/>
      <c r="R1338" s="81"/>
    </row>
    <row r="1339" spans="2:18" x14ac:dyDescent="0.25">
      <c r="B1339" s="79">
        <v>42954.25</v>
      </c>
      <c r="C1339" s="54">
        <f t="shared" si="187"/>
        <v>0.25</v>
      </c>
      <c r="D1339" s="68">
        <v>9144.2780000000002</v>
      </c>
      <c r="E1339" s="68">
        <v>16.899999999999999</v>
      </c>
      <c r="F1339" s="72"/>
      <c r="G1339" s="55">
        <f t="shared" si="180"/>
        <v>-0.45211119999998656</v>
      </c>
      <c r="H1339" s="56">
        <f t="shared" si="181"/>
        <v>-26.338480535557665</v>
      </c>
      <c r="I1339" s="56">
        <f t="shared" si="182"/>
        <v>-6.5573168592238051E-2</v>
      </c>
      <c r="J1339" s="56">
        <f t="shared" si="183"/>
        <v>-4.5211119999998661E-2</v>
      </c>
      <c r="K1339" s="56">
        <f t="shared" si="184"/>
        <v>-4.6102502441918627E-3</v>
      </c>
      <c r="L1339" s="56">
        <f t="shared" si="185"/>
        <v>2822.8447888799997</v>
      </c>
      <c r="M1339" s="57"/>
      <c r="N1339" s="87">
        <v>2834</v>
      </c>
      <c r="O1339">
        <f t="shared" si="188"/>
        <v>194.42500000000223</v>
      </c>
      <c r="P1339" s="57">
        <f t="shared" si="186"/>
        <v>-2.3253758518708054E-3</v>
      </c>
      <c r="Q1339" s="81"/>
      <c r="R1339" s="81"/>
    </row>
    <row r="1340" spans="2:18" x14ac:dyDescent="0.25">
      <c r="B1340" s="79">
        <v>42954.5</v>
      </c>
      <c r="C1340" s="54">
        <f t="shared" si="187"/>
        <v>0.25</v>
      </c>
      <c r="D1340" s="68">
        <v>9144.0470000000005</v>
      </c>
      <c r="E1340" s="68">
        <v>16.899999999999999</v>
      </c>
      <c r="F1340" s="72"/>
      <c r="G1340" s="55">
        <f t="shared" si="180"/>
        <v>-0.42545380000001343</v>
      </c>
      <c r="H1340" s="56">
        <f t="shared" si="181"/>
        <v>-26.311642639468118</v>
      </c>
      <c r="I1340" s="56">
        <f t="shared" si="182"/>
        <v>-6.1706840608261947E-2</v>
      </c>
      <c r="J1340" s="56">
        <f t="shared" si="183"/>
        <v>-4.2545380000001347E-2</v>
      </c>
      <c r="K1340" s="56">
        <f t="shared" si="184"/>
        <v>-4.3384204712081367E-3</v>
      </c>
      <c r="L1340" s="56">
        <f t="shared" si="185"/>
        <v>2822.84745462</v>
      </c>
      <c r="M1340" s="57"/>
      <c r="N1340" s="87">
        <v>2834</v>
      </c>
      <c r="O1340">
        <f t="shared" si="188"/>
        <v>194.42500000000223</v>
      </c>
      <c r="P1340" s="57">
        <f t="shared" si="186"/>
        <v>-2.1882669409798564E-3</v>
      </c>
      <c r="Q1340" s="81"/>
      <c r="R1340" s="81"/>
    </row>
    <row r="1341" spans="2:18" x14ac:dyDescent="0.25">
      <c r="B1341" s="79">
        <v>42954.75</v>
      </c>
      <c r="C1341" s="54">
        <f t="shared" si="187"/>
        <v>0.25</v>
      </c>
      <c r="D1341" s="68">
        <v>9145.0740000000005</v>
      </c>
      <c r="E1341" s="68">
        <v>16.899999999999999</v>
      </c>
      <c r="F1341" s="72"/>
      <c r="G1341" s="55">
        <f t="shared" si="180"/>
        <v>-0.54396960000001848</v>
      </c>
      <c r="H1341" s="56">
        <f t="shared" si="181"/>
        <v>-26.430961082734257</v>
      </c>
      <c r="I1341" s="56">
        <f t="shared" si="182"/>
        <v>-7.8896099653922677E-2</v>
      </c>
      <c r="J1341" s="56">
        <f t="shared" si="183"/>
        <v>-5.4396960000001854E-2</v>
      </c>
      <c r="K1341" s="56">
        <f t="shared" si="184"/>
        <v>-5.5469450463361885E-3</v>
      </c>
      <c r="L1341" s="56">
        <f t="shared" si="185"/>
        <v>2822.83560304</v>
      </c>
      <c r="M1341" s="57"/>
      <c r="N1341" s="87">
        <v>2834</v>
      </c>
      <c r="O1341">
        <f t="shared" si="188"/>
        <v>194.42500000000223</v>
      </c>
      <c r="P1341" s="57">
        <f t="shared" si="186"/>
        <v>-2.7978377266298688E-3</v>
      </c>
      <c r="Q1341" s="81"/>
      <c r="R1341" s="81"/>
    </row>
    <row r="1342" spans="2:18" x14ac:dyDescent="0.25">
      <c r="B1342" s="79">
        <v>42955</v>
      </c>
      <c r="C1342" s="54">
        <f t="shared" si="187"/>
        <v>0.25</v>
      </c>
      <c r="D1342" s="68">
        <v>9145.4750000000004</v>
      </c>
      <c r="E1342" s="68">
        <v>16.899999999999999</v>
      </c>
      <c r="F1342" s="72"/>
      <c r="G1342" s="55">
        <f t="shared" si="180"/>
        <v>-0.59024500000000002</v>
      </c>
      <c r="H1342" s="56">
        <f t="shared" si="181"/>
        <v>-26.477550005593457</v>
      </c>
      <c r="I1342" s="56">
        <f t="shared" si="182"/>
        <v>-8.5607777236499996E-2</v>
      </c>
      <c r="J1342" s="56">
        <f t="shared" si="183"/>
        <v>-5.9024500000000008E-2</v>
      </c>
      <c r="K1342" s="56">
        <f t="shared" si="184"/>
        <v>-6.0188227042000005E-3</v>
      </c>
      <c r="L1342" s="56">
        <f t="shared" si="185"/>
        <v>2822.8309755</v>
      </c>
      <c r="M1342" s="57"/>
      <c r="N1342" s="87">
        <v>2834</v>
      </c>
      <c r="O1342">
        <f t="shared" si="188"/>
        <v>194.42500000000223</v>
      </c>
      <c r="P1342" s="57">
        <f t="shared" si="186"/>
        <v>-3.0358492992156013E-3</v>
      </c>
      <c r="Q1342" s="81"/>
      <c r="R1342" s="81"/>
    </row>
    <row r="1343" spans="2:18" x14ac:dyDescent="0.25">
      <c r="B1343" s="79">
        <v>42955.25</v>
      </c>
      <c r="C1343" s="54">
        <f t="shared" si="187"/>
        <v>0.25</v>
      </c>
      <c r="D1343" s="68">
        <v>9144.8410000000003</v>
      </c>
      <c r="E1343" s="68">
        <v>16.899999999999999</v>
      </c>
      <c r="F1343" s="72"/>
      <c r="G1343" s="55">
        <f t="shared" si="180"/>
        <v>-0.51708139999999836</v>
      </c>
      <c r="H1343" s="56">
        <f t="shared" si="181"/>
        <v>-26.403890743256625</v>
      </c>
      <c r="I1343" s="56">
        <f t="shared" si="182"/>
        <v>-7.4996296968779755E-2</v>
      </c>
      <c r="J1343" s="56">
        <f t="shared" si="183"/>
        <v>-5.170813999999984E-2</v>
      </c>
      <c r="K1343" s="56">
        <f t="shared" si="184"/>
        <v>-5.2727617688239836E-3</v>
      </c>
      <c r="L1343" s="56">
        <f t="shared" si="185"/>
        <v>2822.83829186</v>
      </c>
      <c r="M1343" s="57"/>
      <c r="N1343" s="87">
        <v>2834</v>
      </c>
      <c r="O1343">
        <f t="shared" si="188"/>
        <v>194.42500000000223</v>
      </c>
      <c r="P1343" s="57">
        <f t="shared" si="186"/>
        <v>-2.6595417256010927E-3</v>
      </c>
      <c r="Q1343" s="81"/>
      <c r="R1343" s="81"/>
    </row>
    <row r="1344" spans="2:18" x14ac:dyDescent="0.25">
      <c r="B1344" s="79">
        <v>42955.5</v>
      </c>
      <c r="C1344" s="54">
        <f t="shared" si="187"/>
        <v>0.25</v>
      </c>
      <c r="D1344" s="68">
        <v>9144.1119999999992</v>
      </c>
      <c r="E1344" s="68">
        <v>16.899999999999999</v>
      </c>
      <c r="F1344" s="72"/>
      <c r="G1344" s="55">
        <f t="shared" si="180"/>
        <v>-0.43295479999986231</v>
      </c>
      <c r="H1344" s="56">
        <f t="shared" si="181"/>
        <v>-26.31919442606204</v>
      </c>
      <c r="I1344" s="56">
        <f t="shared" si="182"/>
        <v>-6.2794768395940032E-2</v>
      </c>
      <c r="J1344" s="56">
        <f t="shared" si="183"/>
        <v>-4.3295479999986231E-2</v>
      </c>
      <c r="K1344" s="56">
        <f t="shared" si="184"/>
        <v>-4.4149093683665958E-3</v>
      </c>
      <c r="L1344" s="56">
        <f t="shared" si="185"/>
        <v>2822.84670452</v>
      </c>
      <c r="M1344" s="57"/>
      <c r="N1344" s="87">
        <v>2834</v>
      </c>
      <c r="O1344">
        <f t="shared" si="188"/>
        <v>194.42500000000223</v>
      </c>
      <c r="P1344" s="57">
        <f t="shared" si="186"/>
        <v>-2.226847370450597E-3</v>
      </c>
      <c r="Q1344" s="81"/>
      <c r="R1344" s="81"/>
    </row>
    <row r="1345" spans="2:18" x14ac:dyDescent="0.25">
      <c r="B1345" s="79">
        <v>42955.75</v>
      </c>
      <c r="C1345" s="54">
        <f t="shared" si="187"/>
        <v>0.25</v>
      </c>
      <c r="D1345" s="68">
        <v>9146.8680000000004</v>
      </c>
      <c r="E1345" s="68">
        <v>16.899999999999999</v>
      </c>
      <c r="F1345" s="72"/>
      <c r="G1345" s="55">
        <f t="shared" si="180"/>
        <v>-0.75099720000000336</v>
      </c>
      <c r="H1345" s="56">
        <f t="shared" si="181"/>
        <v>-26.63939187019173</v>
      </c>
      <c r="I1345" s="56">
        <f t="shared" si="182"/>
        <v>-0.10892290659444048</v>
      </c>
      <c r="J1345" s="56">
        <f t="shared" si="183"/>
        <v>-7.5099720000000342E-2</v>
      </c>
      <c r="K1345" s="56">
        <f t="shared" si="184"/>
        <v>-7.6580386079520349E-3</v>
      </c>
      <c r="L1345" s="56">
        <f t="shared" si="185"/>
        <v>2822.8149002800001</v>
      </c>
      <c r="M1345" s="57"/>
      <c r="N1345" s="87">
        <v>2834</v>
      </c>
      <c r="O1345">
        <f t="shared" si="188"/>
        <v>194.42500000000223</v>
      </c>
      <c r="P1345" s="57">
        <f t="shared" si="186"/>
        <v>-3.8626575800436917E-3</v>
      </c>
      <c r="Q1345" s="81"/>
      <c r="R1345" s="81"/>
    </row>
    <row r="1346" spans="2:18" x14ac:dyDescent="0.25">
      <c r="B1346" s="79">
        <v>42956</v>
      </c>
      <c r="C1346" s="54">
        <f t="shared" si="187"/>
        <v>0.25</v>
      </c>
      <c r="D1346" s="68">
        <v>9143.6149999999998</v>
      </c>
      <c r="E1346" s="68">
        <v>16.899999999999999</v>
      </c>
      <c r="F1346" s="72"/>
      <c r="G1346" s="55">
        <f t="shared" si="180"/>
        <v>-0.37560099999993285</v>
      </c>
      <c r="H1346" s="56">
        <f t="shared" si="181"/>
        <v>-26.261452350692707</v>
      </c>
      <c r="I1346" s="56">
        <f t="shared" si="182"/>
        <v>-5.4476305157690259E-2</v>
      </c>
      <c r="J1346" s="56">
        <f t="shared" si="183"/>
        <v>-3.7560099999993289E-2</v>
      </c>
      <c r="K1346" s="56">
        <f t="shared" si="184"/>
        <v>-3.8300634931593153E-3</v>
      </c>
      <c r="L1346" s="56">
        <f t="shared" si="185"/>
        <v>2822.8524398999998</v>
      </c>
      <c r="M1346" s="57"/>
      <c r="N1346" s="87">
        <v>2834</v>
      </c>
      <c r="O1346">
        <f t="shared" si="188"/>
        <v>194.42500000000223</v>
      </c>
      <c r="P1346" s="57">
        <f t="shared" si="186"/>
        <v>-1.9318554712610444E-3</v>
      </c>
      <c r="Q1346" s="81"/>
      <c r="R1346" s="81"/>
    </row>
    <row r="1347" spans="2:18" x14ac:dyDescent="0.25">
      <c r="B1347" s="79">
        <v>42956.25</v>
      </c>
      <c r="C1347" s="54">
        <f t="shared" si="187"/>
        <v>0.25</v>
      </c>
      <c r="D1347" s="68">
        <v>9145.34</v>
      </c>
      <c r="E1347" s="68">
        <v>16.899999999999999</v>
      </c>
      <c r="F1347" s="72"/>
      <c r="G1347" s="55">
        <f t="shared" si="180"/>
        <v>-0.57466599999997481</v>
      </c>
      <c r="H1347" s="56">
        <f t="shared" si="181"/>
        <v>-26.46186544768625</v>
      </c>
      <c r="I1347" s="56">
        <f t="shared" si="182"/>
        <v>-8.3348234908196345E-2</v>
      </c>
      <c r="J1347" s="56">
        <f t="shared" si="183"/>
        <v>-5.7466599999997481E-2</v>
      </c>
      <c r="K1347" s="56">
        <f t="shared" si="184"/>
        <v>-5.859961148559743E-3</v>
      </c>
      <c r="L1347" s="56">
        <f t="shared" si="185"/>
        <v>2822.8325334000001</v>
      </c>
      <c r="M1347" s="57"/>
      <c r="N1347" s="87">
        <v>2834</v>
      </c>
      <c r="O1347">
        <f t="shared" si="188"/>
        <v>194.42500000000223</v>
      </c>
      <c r="P1347" s="57">
        <f t="shared" si="186"/>
        <v>-2.9557207149284721E-3</v>
      </c>
      <c r="Q1347" s="81"/>
      <c r="R1347" s="81"/>
    </row>
    <row r="1348" spans="2:18" x14ac:dyDescent="0.25">
      <c r="B1348" s="79">
        <v>42956.5</v>
      </c>
      <c r="C1348" s="54">
        <f t="shared" si="187"/>
        <v>0.25</v>
      </c>
      <c r="D1348" s="68">
        <v>9143.0830000000005</v>
      </c>
      <c r="E1348" s="68">
        <v>16.899999999999999</v>
      </c>
      <c r="F1348" s="72"/>
      <c r="G1348" s="55">
        <f t="shared" si="180"/>
        <v>-0.31420820000002014</v>
      </c>
      <c r="H1348" s="56">
        <f t="shared" si="181"/>
        <v>-26.199644051162522</v>
      </c>
      <c r="I1348" s="56">
        <f t="shared" si="182"/>
        <v>-4.5572034649142917E-2</v>
      </c>
      <c r="J1348" s="56">
        <f t="shared" si="183"/>
        <v>-3.1420820000002014E-2</v>
      </c>
      <c r="K1348" s="56">
        <f t="shared" si="184"/>
        <v>-3.2040312887122056E-3</v>
      </c>
      <c r="L1348" s="56">
        <f t="shared" si="185"/>
        <v>2822.8585791799997</v>
      </c>
      <c r="M1348" s="57"/>
      <c r="N1348" s="87">
        <v>2834</v>
      </c>
      <c r="O1348">
        <f t="shared" si="188"/>
        <v>194.42500000000223</v>
      </c>
      <c r="P1348" s="57">
        <f t="shared" si="186"/>
        <v>-1.6160894946638373E-3</v>
      </c>
      <c r="Q1348" s="81"/>
      <c r="R1348" s="81"/>
    </row>
    <row r="1349" spans="2:18" x14ac:dyDescent="0.25">
      <c r="B1349" s="79">
        <v>42956.75</v>
      </c>
      <c r="C1349" s="54">
        <f t="shared" si="187"/>
        <v>0.25</v>
      </c>
      <c r="D1349" s="68">
        <v>9145.6049999999996</v>
      </c>
      <c r="E1349" s="68">
        <v>16.899999999999999</v>
      </c>
      <c r="F1349" s="72"/>
      <c r="G1349" s="55">
        <f t="shared" si="180"/>
        <v>-0.60524699999990761</v>
      </c>
      <c r="H1349" s="56">
        <f t="shared" si="181"/>
        <v>-26.492653661448685</v>
      </c>
      <c r="I1349" s="56">
        <f t="shared" si="182"/>
        <v>-8.77836328118866E-2</v>
      </c>
      <c r="J1349" s="56">
        <f t="shared" si="183"/>
        <v>-6.0524699999990765E-2</v>
      </c>
      <c r="K1349" s="56">
        <f t="shared" si="184"/>
        <v>-6.1718004985190584E-3</v>
      </c>
      <c r="L1349" s="56">
        <f t="shared" si="185"/>
        <v>2822.8294753</v>
      </c>
      <c r="M1349" s="57"/>
      <c r="N1349" s="87">
        <v>2834</v>
      </c>
      <c r="O1349">
        <f t="shared" si="188"/>
        <v>194.42500000000223</v>
      </c>
      <c r="P1349" s="57">
        <f t="shared" si="186"/>
        <v>-3.1130101581581622E-3</v>
      </c>
      <c r="Q1349" s="81"/>
      <c r="R1349" s="81"/>
    </row>
    <row r="1350" spans="2:18" x14ac:dyDescent="0.25">
      <c r="B1350" s="79">
        <v>42957</v>
      </c>
      <c r="C1350" s="54">
        <f t="shared" si="187"/>
        <v>0.25</v>
      </c>
      <c r="D1350" s="68">
        <v>9144.3439999999991</v>
      </c>
      <c r="E1350" s="68">
        <v>16.899999999999999</v>
      </c>
      <c r="F1350" s="72"/>
      <c r="G1350" s="55">
        <f t="shared" si="180"/>
        <v>-0.45972759999985896</v>
      </c>
      <c r="H1350" s="56">
        <f t="shared" si="181"/>
        <v>-26.34614851013589</v>
      </c>
      <c r="I1350" s="56">
        <f t="shared" si="182"/>
        <v>-6.6677833730499542E-2</v>
      </c>
      <c r="J1350" s="56">
        <f t="shared" si="183"/>
        <v>-4.5972759999985902E-2</v>
      </c>
      <c r="K1350" s="56">
        <f t="shared" si="184"/>
        <v>-4.6879158936145617E-3</v>
      </c>
      <c r="L1350" s="56">
        <f t="shared" si="185"/>
        <v>2822.8440272399998</v>
      </c>
      <c r="M1350" s="57"/>
      <c r="N1350" s="87">
        <v>2834</v>
      </c>
      <c r="O1350">
        <f t="shared" si="188"/>
        <v>194.42500000000223</v>
      </c>
      <c r="P1350" s="57">
        <f t="shared" si="186"/>
        <v>-2.3645498264104601E-3</v>
      </c>
      <c r="Q1350" s="81"/>
      <c r="R1350" s="81"/>
    </row>
    <row r="1351" spans="2:18" x14ac:dyDescent="0.25">
      <c r="B1351" s="79">
        <v>42957.25</v>
      </c>
      <c r="C1351" s="54">
        <f t="shared" si="187"/>
        <v>0.25</v>
      </c>
      <c r="D1351" s="68">
        <v>9142.8169999999991</v>
      </c>
      <c r="E1351" s="68">
        <v>16.899999999999999</v>
      </c>
      <c r="F1351" s="72"/>
      <c r="G1351" s="55">
        <f t="shared" si="180"/>
        <v>-0.28351179999985393</v>
      </c>
      <c r="H1351" s="56">
        <f t="shared" si="181"/>
        <v>-26.168739947607946</v>
      </c>
      <c r="I1351" s="56">
        <f t="shared" si="182"/>
        <v>-4.1119899394838809E-2</v>
      </c>
      <c r="J1351" s="56">
        <f t="shared" si="183"/>
        <v>-2.8351179999985394E-2</v>
      </c>
      <c r="K1351" s="56">
        <f t="shared" si="184"/>
        <v>-2.8910151864865105E-3</v>
      </c>
      <c r="L1351" s="56">
        <f t="shared" si="185"/>
        <v>2822.86164882</v>
      </c>
      <c r="M1351" s="57"/>
      <c r="N1351" s="87">
        <v>2834</v>
      </c>
      <c r="O1351">
        <f t="shared" si="188"/>
        <v>194.42500000000223</v>
      </c>
      <c r="P1351" s="57">
        <f t="shared" si="186"/>
        <v>-1.4582065063641543E-3</v>
      </c>
      <c r="Q1351" s="81"/>
      <c r="R1351" s="81"/>
    </row>
    <row r="1352" spans="2:18" x14ac:dyDescent="0.25">
      <c r="B1352" s="79">
        <v>42957.5</v>
      </c>
      <c r="C1352" s="54">
        <f t="shared" si="187"/>
        <v>0.25</v>
      </c>
      <c r="D1352" s="68">
        <v>9142.8520000000008</v>
      </c>
      <c r="E1352" s="68">
        <v>16.899999999999999</v>
      </c>
      <c r="F1352" s="72"/>
      <c r="G1352" s="55">
        <f t="shared" si="180"/>
        <v>-0.28755080000004701</v>
      </c>
      <c r="H1352" s="56">
        <f t="shared" si="181"/>
        <v>-26.172806275262928</v>
      </c>
      <c r="I1352" s="56">
        <f t="shared" si="182"/>
        <v>-4.170570666516682E-2</v>
      </c>
      <c r="J1352" s="56">
        <f t="shared" si="183"/>
        <v>-2.8755080000004703E-2</v>
      </c>
      <c r="K1352" s="56">
        <f t="shared" si="184"/>
        <v>-2.9322015157284796E-3</v>
      </c>
      <c r="L1352" s="56">
        <f t="shared" si="185"/>
        <v>2822.86124492</v>
      </c>
      <c r="M1352" s="57"/>
      <c r="N1352" s="87">
        <v>2834</v>
      </c>
      <c r="O1352">
        <f t="shared" si="188"/>
        <v>194.42500000000223</v>
      </c>
      <c r="P1352" s="57">
        <f t="shared" si="186"/>
        <v>-1.4789805837728879E-3</v>
      </c>
      <c r="Q1352" s="81"/>
      <c r="R1352" s="81"/>
    </row>
    <row r="1353" spans="2:18" x14ac:dyDescent="0.25">
      <c r="B1353" s="79">
        <v>42957.75</v>
      </c>
      <c r="C1353" s="54">
        <f t="shared" si="187"/>
        <v>0.25</v>
      </c>
      <c r="D1353" s="68">
        <v>9145.7060000000001</v>
      </c>
      <c r="E1353" s="68">
        <v>16.899999999999999</v>
      </c>
      <c r="F1353" s="72"/>
      <c r="G1353" s="55">
        <f t="shared" si="180"/>
        <v>-0.61690239999997309</v>
      </c>
      <c r="H1353" s="56">
        <f t="shared" si="181"/>
        <v>-26.504388045307451</v>
      </c>
      <c r="I1353" s="56">
        <f t="shared" si="182"/>
        <v>-8.9474105220476094E-2</v>
      </c>
      <c r="J1353" s="56">
        <f t="shared" si="183"/>
        <v>-6.1690239999997315E-2</v>
      </c>
      <c r="K1353" s="56">
        <f t="shared" si="184"/>
        <v>-6.2906524771837256E-3</v>
      </c>
      <c r="L1353" s="56">
        <f t="shared" si="185"/>
        <v>2822.8283097599997</v>
      </c>
      <c r="M1353" s="57"/>
      <c r="N1353" s="87">
        <v>2834</v>
      </c>
      <c r="O1353">
        <f t="shared" si="188"/>
        <v>194.42500000000223</v>
      </c>
      <c r="P1353" s="57">
        <f t="shared" si="186"/>
        <v>-3.1729582101065502E-3</v>
      </c>
      <c r="Q1353" s="81"/>
      <c r="R1353" s="81"/>
    </row>
    <row r="1354" spans="2:18" x14ac:dyDescent="0.25">
      <c r="B1354" s="79">
        <v>42958</v>
      </c>
      <c r="C1354" s="54">
        <f t="shared" si="187"/>
        <v>0.25</v>
      </c>
      <c r="D1354" s="68">
        <v>9143.9459999999999</v>
      </c>
      <c r="E1354" s="68">
        <v>16.899999999999999</v>
      </c>
      <c r="F1354" s="72"/>
      <c r="G1354" s="55">
        <f t="shared" si="180"/>
        <v>-0.41379839999994794</v>
      </c>
      <c r="H1354" s="56">
        <f t="shared" si="181"/>
        <v>-26.29990832856447</v>
      </c>
      <c r="I1354" s="56">
        <f t="shared" si="182"/>
        <v>-6.0016368199672446E-2</v>
      </c>
      <c r="J1354" s="56">
        <f t="shared" si="183"/>
        <v>-4.1379839999994797E-2</v>
      </c>
      <c r="K1354" s="56">
        <f t="shared" si="184"/>
        <v>-4.2195684925434695E-3</v>
      </c>
      <c r="L1354" s="56">
        <f t="shared" si="185"/>
        <v>2822.8486201599999</v>
      </c>
      <c r="M1354" s="57"/>
      <c r="N1354" s="87">
        <v>2834</v>
      </c>
      <c r="O1354">
        <f t="shared" si="188"/>
        <v>194.42500000000223</v>
      </c>
      <c r="P1354" s="57">
        <f t="shared" si="186"/>
        <v>-2.1283188890314684E-3</v>
      </c>
      <c r="Q1354" s="81"/>
      <c r="R1354" s="81"/>
    </row>
    <row r="1355" spans="2:18" x14ac:dyDescent="0.25">
      <c r="B1355" s="79">
        <v>42958.25</v>
      </c>
      <c r="C1355" s="54">
        <f t="shared" si="187"/>
        <v>0.25</v>
      </c>
      <c r="D1355" s="68">
        <v>9142.42</v>
      </c>
      <c r="E1355" s="68">
        <v>16.899999999999999</v>
      </c>
      <c r="F1355" s="72"/>
      <c r="G1355" s="55">
        <f t="shared" si="180"/>
        <v>-0.23769799999996641</v>
      </c>
      <c r="H1355" s="56">
        <f t="shared" si="181"/>
        <v>-26.122616211258446</v>
      </c>
      <c r="I1355" s="56">
        <f t="shared" si="182"/>
        <v>-3.4475171214595125E-2</v>
      </c>
      <c r="J1355" s="56">
        <f t="shared" si="183"/>
        <v>-2.3769799999996642E-2</v>
      </c>
      <c r="K1355" s="56">
        <f t="shared" si="184"/>
        <v>-2.4238445376796574E-3</v>
      </c>
      <c r="L1355" s="56">
        <f t="shared" si="185"/>
        <v>2822.8662301999998</v>
      </c>
      <c r="M1355" s="57"/>
      <c r="N1355" s="87">
        <v>2834</v>
      </c>
      <c r="O1355">
        <f t="shared" si="188"/>
        <v>194.42500000000223</v>
      </c>
      <c r="P1355" s="57">
        <f t="shared" si="186"/>
        <v>-1.2225691140540758E-3</v>
      </c>
      <c r="Q1355" s="81"/>
      <c r="R1355" s="81"/>
    </row>
    <row r="1356" spans="2:18" x14ac:dyDescent="0.25">
      <c r="B1356" s="79">
        <v>42958.5</v>
      </c>
      <c r="C1356" s="54">
        <f t="shared" si="187"/>
        <v>0.25</v>
      </c>
      <c r="D1356" s="68">
        <v>9144.91</v>
      </c>
      <c r="E1356" s="68">
        <v>16.899999999999999</v>
      </c>
      <c r="F1356" s="72"/>
      <c r="G1356" s="55">
        <f t="shared" si="180"/>
        <v>-0.52504399999994122</v>
      </c>
      <c r="H1356" s="56">
        <f t="shared" si="181"/>
        <v>-26.411907279093384</v>
      </c>
      <c r="I1356" s="56">
        <f t="shared" si="182"/>
        <v>-7.6151174158791468E-2</v>
      </c>
      <c r="J1356" s="56">
        <f t="shared" si="183"/>
        <v>-5.2504399999994122E-2</v>
      </c>
      <c r="K1356" s="56">
        <f t="shared" si="184"/>
        <v>-5.3539576750394006E-3</v>
      </c>
      <c r="L1356" s="56">
        <f t="shared" si="185"/>
        <v>2822.8374955999998</v>
      </c>
      <c r="M1356" s="57"/>
      <c r="N1356" s="87">
        <v>2834</v>
      </c>
      <c r="O1356">
        <f t="shared" si="188"/>
        <v>194.42500000000223</v>
      </c>
      <c r="P1356" s="57">
        <f t="shared" si="186"/>
        <v>-2.7004963353474873E-3</v>
      </c>
      <c r="Q1356" s="81"/>
      <c r="R1356" s="81"/>
    </row>
    <row r="1357" spans="2:18" x14ac:dyDescent="0.25">
      <c r="B1357" s="79">
        <v>42958.75</v>
      </c>
      <c r="C1357" s="54">
        <f t="shared" si="187"/>
        <v>0.25</v>
      </c>
      <c r="D1357" s="68">
        <v>9143.4140000000007</v>
      </c>
      <c r="E1357" s="68">
        <v>16.899999999999999</v>
      </c>
      <c r="F1357" s="72"/>
      <c r="G1357" s="55">
        <f t="shared" si="180"/>
        <v>-0.35240560000003529</v>
      </c>
      <c r="H1357" s="56">
        <f t="shared" si="181"/>
        <v>-26.238099952363882</v>
      </c>
      <c r="I1357" s="56">
        <f t="shared" si="182"/>
        <v>-5.1112097691125118E-2</v>
      </c>
      <c r="J1357" s="56">
        <f t="shared" si="183"/>
        <v>-3.5240560000003529E-2</v>
      </c>
      <c r="K1357" s="56">
        <f t="shared" si="184"/>
        <v>-3.5935362880963597E-3</v>
      </c>
      <c r="L1357" s="56">
        <f t="shared" si="185"/>
        <v>2822.8547594399997</v>
      </c>
      <c r="M1357" s="57"/>
      <c r="N1357" s="87">
        <v>2834</v>
      </c>
      <c r="O1357">
        <f t="shared" si="188"/>
        <v>194.42500000000223</v>
      </c>
      <c r="P1357" s="57">
        <f t="shared" si="186"/>
        <v>-1.8125529124342612E-3</v>
      </c>
      <c r="Q1357" s="81"/>
      <c r="R1357" s="81"/>
    </row>
    <row r="1358" spans="2:18" x14ac:dyDescent="0.25">
      <c r="B1358" s="79">
        <v>42959</v>
      </c>
      <c r="C1358" s="54">
        <f t="shared" si="187"/>
        <v>0.25</v>
      </c>
      <c r="D1358" s="68">
        <v>9144.3130000000001</v>
      </c>
      <c r="E1358" s="68">
        <v>16.899999999999999</v>
      </c>
      <c r="F1358" s="72"/>
      <c r="G1358" s="55">
        <f t="shared" si="180"/>
        <v>-0.45615019999996981</v>
      </c>
      <c r="H1358" s="56">
        <f t="shared" si="181"/>
        <v>-26.342546885476622</v>
      </c>
      <c r="I1358" s="56">
        <f t="shared" si="182"/>
        <v>-6.6158975862535621E-2</v>
      </c>
      <c r="J1358" s="56">
        <f t="shared" si="183"/>
        <v>-4.5615019999996981E-2</v>
      </c>
      <c r="K1358" s="56">
        <f t="shared" si="184"/>
        <v>-4.651436573431692E-3</v>
      </c>
      <c r="L1358" s="56">
        <f t="shared" si="185"/>
        <v>2822.8443849800001</v>
      </c>
      <c r="M1358" s="57"/>
      <c r="N1358" s="87">
        <v>2834</v>
      </c>
      <c r="O1358">
        <f t="shared" si="188"/>
        <v>194.42500000000223</v>
      </c>
      <c r="P1358" s="57">
        <f t="shared" si="186"/>
        <v>-2.3461499292784598E-3</v>
      </c>
      <c r="Q1358" s="81"/>
      <c r="R1358" s="81"/>
    </row>
    <row r="1359" spans="2:18" x14ac:dyDescent="0.25">
      <c r="B1359" s="79">
        <v>42959.25</v>
      </c>
      <c r="C1359" s="54">
        <f t="shared" si="187"/>
        <v>0.25</v>
      </c>
      <c r="D1359" s="68">
        <v>9143.35</v>
      </c>
      <c r="E1359" s="68">
        <v>16.899999999999999</v>
      </c>
      <c r="F1359" s="72"/>
      <c r="G1359" s="55">
        <f t="shared" si="180"/>
        <v>-0.34501999999999999</v>
      </c>
      <c r="H1359" s="56">
        <f t="shared" si="181"/>
        <v>-26.230664366538122</v>
      </c>
      <c r="I1359" s="56">
        <f t="shared" si="182"/>
        <v>-5.0040907253999997E-2</v>
      </c>
      <c r="J1359" s="56">
        <f t="shared" si="183"/>
        <v>-3.4501999999999998E-2</v>
      </c>
      <c r="K1359" s="56">
        <f t="shared" si="184"/>
        <v>-3.5182241432E-3</v>
      </c>
      <c r="L1359" s="56">
        <f t="shared" si="185"/>
        <v>2822.8554979999999</v>
      </c>
      <c r="M1359" s="57"/>
      <c r="N1359" s="87">
        <v>2834</v>
      </c>
      <c r="O1359">
        <f t="shared" si="188"/>
        <v>194.42500000000223</v>
      </c>
      <c r="P1359" s="57">
        <f t="shared" si="186"/>
        <v>-1.7745660280313541E-3</v>
      </c>
      <c r="Q1359" s="81"/>
      <c r="R1359" s="81"/>
    </row>
    <row r="1360" spans="2:18" x14ac:dyDescent="0.25">
      <c r="B1360" s="79">
        <v>42959.5</v>
      </c>
      <c r="C1360" s="54">
        <f t="shared" si="187"/>
        <v>0.25</v>
      </c>
      <c r="D1360" s="68">
        <v>9145.4750000000004</v>
      </c>
      <c r="E1360" s="68">
        <v>16.899999999999999</v>
      </c>
      <c r="F1360" s="72"/>
      <c r="G1360" s="55">
        <f t="shared" si="180"/>
        <v>-0.59024500000000002</v>
      </c>
      <c r="H1360" s="56">
        <f t="shared" si="181"/>
        <v>-26.477550005593457</v>
      </c>
      <c r="I1360" s="56">
        <f t="shared" si="182"/>
        <v>-8.5607777236499996E-2</v>
      </c>
      <c r="J1360" s="56">
        <f t="shared" si="183"/>
        <v>-5.9024500000000008E-2</v>
      </c>
      <c r="K1360" s="56">
        <f t="shared" si="184"/>
        <v>-6.0188227042000005E-3</v>
      </c>
      <c r="L1360" s="56">
        <f t="shared" si="185"/>
        <v>2822.8309755</v>
      </c>
      <c r="M1360" s="57"/>
      <c r="N1360" s="87">
        <v>2834</v>
      </c>
      <c r="O1360">
        <f t="shared" si="188"/>
        <v>194.42500000000223</v>
      </c>
      <c r="P1360" s="57">
        <f t="shared" si="186"/>
        <v>-3.0358492992156013E-3</v>
      </c>
      <c r="Q1360" s="81"/>
      <c r="R1360" s="81"/>
    </row>
    <row r="1361" spans="2:18" x14ac:dyDescent="0.25">
      <c r="B1361" s="79">
        <v>42959.75</v>
      </c>
      <c r="C1361" s="54">
        <f t="shared" si="187"/>
        <v>0.25</v>
      </c>
      <c r="D1361" s="68">
        <v>9146.2710000000006</v>
      </c>
      <c r="E1361" s="68">
        <v>16.899999999999999</v>
      </c>
      <c r="F1361" s="72"/>
      <c r="G1361" s="55">
        <f t="shared" si="180"/>
        <v>-0.68210340000003189</v>
      </c>
      <c r="H1361" s="56">
        <f t="shared" si="181"/>
        <v>-26.570030967624461</v>
      </c>
      <c r="I1361" s="56">
        <f t="shared" si="182"/>
        <v>-9.8930708298184622E-2</v>
      </c>
      <c r="J1361" s="56">
        <f t="shared" si="183"/>
        <v>-6.8210340000003186E-2</v>
      </c>
      <c r="K1361" s="56">
        <f t="shared" si="184"/>
        <v>-6.9555175063443254E-3</v>
      </c>
      <c r="L1361" s="56">
        <f t="shared" si="185"/>
        <v>2822.8217896599999</v>
      </c>
      <c r="M1361" s="57"/>
      <c r="N1361" s="87">
        <v>2834</v>
      </c>
      <c r="O1361">
        <f t="shared" si="188"/>
        <v>194.42500000000223</v>
      </c>
      <c r="P1361" s="57">
        <f t="shared" si="186"/>
        <v>-3.5083111739746642E-3</v>
      </c>
      <c r="Q1361" s="81"/>
      <c r="R1361" s="81"/>
    </row>
    <row r="1362" spans="2:18" x14ac:dyDescent="0.25">
      <c r="B1362" s="79">
        <v>42960</v>
      </c>
      <c r="C1362" s="54">
        <f t="shared" si="187"/>
        <v>0.25</v>
      </c>
      <c r="D1362" s="68">
        <v>9143.3169999999991</v>
      </c>
      <c r="E1362" s="68">
        <v>16.899999999999999</v>
      </c>
      <c r="F1362" s="72"/>
      <c r="G1362" s="55">
        <f t="shared" si="180"/>
        <v>-0.3412117999998539</v>
      </c>
      <c r="H1362" s="56">
        <f t="shared" si="181"/>
        <v>-26.226830393293767</v>
      </c>
      <c r="I1362" s="56">
        <f t="shared" si="182"/>
        <v>-4.9488574684838811E-2</v>
      </c>
      <c r="J1362" s="56">
        <f t="shared" si="183"/>
        <v>-3.4121179999985395E-2</v>
      </c>
      <c r="K1362" s="56">
        <f t="shared" si="184"/>
        <v>-3.4793913184865102E-3</v>
      </c>
      <c r="L1362" s="56">
        <f t="shared" si="185"/>
        <v>2822.8558788199998</v>
      </c>
      <c r="M1362" s="57"/>
      <c r="N1362" s="87">
        <v>2834</v>
      </c>
      <c r="O1362">
        <f t="shared" si="188"/>
        <v>194.42500000000223</v>
      </c>
      <c r="P1362" s="57">
        <f t="shared" si="186"/>
        <v>-1.7549790407604474E-3</v>
      </c>
      <c r="Q1362" s="81"/>
      <c r="R1362" s="81"/>
    </row>
    <row r="1363" spans="2:18" x14ac:dyDescent="0.25">
      <c r="B1363" s="79">
        <v>42960.25</v>
      </c>
      <c r="C1363" s="54">
        <f t="shared" si="187"/>
        <v>0.25</v>
      </c>
      <c r="D1363" s="68">
        <v>9143.48</v>
      </c>
      <c r="E1363" s="68">
        <v>16.899999999999999</v>
      </c>
      <c r="F1363" s="72"/>
      <c r="G1363" s="55">
        <f t="shared" si="180"/>
        <v>-0.36002199999990764</v>
      </c>
      <c r="H1363" s="56">
        <f t="shared" si="181"/>
        <v>-26.245767902114039</v>
      </c>
      <c r="I1363" s="56">
        <f t="shared" si="182"/>
        <v>-5.2216762829386601E-2</v>
      </c>
      <c r="J1363" s="56">
        <f t="shared" si="183"/>
        <v>-3.6002199999990762E-2</v>
      </c>
      <c r="K1363" s="56">
        <f t="shared" si="184"/>
        <v>-3.6712019375190583E-3</v>
      </c>
      <c r="L1363" s="56">
        <f t="shared" si="185"/>
        <v>2822.8539977999999</v>
      </c>
      <c r="M1363" s="57"/>
      <c r="N1363" s="87">
        <v>2834</v>
      </c>
      <c r="O1363">
        <f t="shared" si="188"/>
        <v>194.42500000000223</v>
      </c>
      <c r="P1363" s="57">
        <f t="shared" si="186"/>
        <v>-1.8517268869739155E-3</v>
      </c>
      <c r="Q1363" s="81"/>
      <c r="R1363" s="81"/>
    </row>
    <row r="1364" spans="2:18" x14ac:dyDescent="0.25">
      <c r="B1364" s="79">
        <v>42960.5</v>
      </c>
      <c r="C1364" s="54">
        <f t="shared" si="187"/>
        <v>0.25</v>
      </c>
      <c r="D1364" s="68">
        <v>9143.8799999999992</v>
      </c>
      <c r="E1364" s="68">
        <v>16.899999999999999</v>
      </c>
      <c r="F1364" s="72"/>
      <c r="G1364" s="55">
        <f t="shared" si="180"/>
        <v>-0.40618199999986565</v>
      </c>
      <c r="H1364" s="56">
        <f t="shared" si="181"/>
        <v>-26.292240365422685</v>
      </c>
      <c r="I1364" s="56">
        <f t="shared" si="182"/>
        <v>-5.8911703061380508E-2</v>
      </c>
      <c r="J1364" s="56">
        <f t="shared" si="183"/>
        <v>-4.0618199999986566E-2</v>
      </c>
      <c r="K1364" s="56">
        <f t="shared" si="184"/>
        <v>-4.1419028431186299E-3</v>
      </c>
      <c r="L1364" s="56">
        <f t="shared" si="185"/>
        <v>2822.8493817999997</v>
      </c>
      <c r="M1364" s="57"/>
      <c r="N1364" s="87">
        <v>2834</v>
      </c>
      <c r="O1364">
        <f t="shared" si="188"/>
        <v>194.42500000000223</v>
      </c>
      <c r="P1364" s="57">
        <f t="shared" si="186"/>
        <v>-2.0891449144907343E-3</v>
      </c>
      <c r="Q1364" s="81"/>
      <c r="R1364" s="81"/>
    </row>
    <row r="1365" spans="2:18" x14ac:dyDescent="0.25">
      <c r="B1365" s="79">
        <v>42960.75</v>
      </c>
      <c r="C1365" s="54">
        <f t="shared" si="187"/>
        <v>0.25</v>
      </c>
      <c r="D1365" s="68">
        <v>9145.2080000000005</v>
      </c>
      <c r="E1365" s="68">
        <v>16.899999999999999</v>
      </c>
      <c r="F1365" s="72"/>
      <c r="G1365" s="55">
        <f t="shared" si="180"/>
        <v>-0.55943320000002017</v>
      </c>
      <c r="H1365" s="56">
        <f t="shared" si="181"/>
        <v>-26.446529443182726</v>
      </c>
      <c r="I1365" s="56">
        <f t="shared" si="182"/>
        <v>-8.1138904631642916E-2</v>
      </c>
      <c r="J1365" s="56">
        <f t="shared" si="183"/>
        <v>-5.5943320000002017E-2</v>
      </c>
      <c r="K1365" s="56">
        <f t="shared" si="184"/>
        <v>-5.7046298497122061E-3</v>
      </c>
      <c r="L1365" s="56">
        <f t="shared" si="185"/>
        <v>2822.8340566799998</v>
      </c>
      <c r="M1365" s="57"/>
      <c r="N1365" s="87">
        <v>2834</v>
      </c>
      <c r="O1365">
        <f t="shared" si="188"/>
        <v>194.42500000000223</v>
      </c>
      <c r="P1365" s="57">
        <f t="shared" si="186"/>
        <v>-2.8773727658480842E-3</v>
      </c>
      <c r="Q1365" s="81"/>
      <c r="R1365" s="81"/>
    </row>
    <row r="1366" spans="2:18" x14ac:dyDescent="0.25">
      <c r="B1366" s="79">
        <v>42961</v>
      </c>
      <c r="C1366" s="54">
        <f t="shared" si="187"/>
        <v>0.25</v>
      </c>
      <c r="D1366" s="68">
        <v>9144.7099999999991</v>
      </c>
      <c r="E1366" s="68">
        <v>16.899999999999999</v>
      </c>
      <c r="F1366" s="72"/>
      <c r="G1366" s="55">
        <f t="shared" si="180"/>
        <v>-0.5019639999998573</v>
      </c>
      <c r="H1366" s="56">
        <f t="shared" si="181"/>
        <v>-26.388670949038442</v>
      </c>
      <c r="I1366" s="56">
        <f t="shared" si="182"/>
        <v>-7.2803704042779305E-2</v>
      </c>
      <c r="J1366" s="56">
        <f t="shared" si="183"/>
        <v>-5.0196399999985736E-2</v>
      </c>
      <c r="K1366" s="56">
        <f t="shared" si="184"/>
        <v>-5.1186072222385451E-3</v>
      </c>
      <c r="L1366" s="56">
        <f t="shared" si="185"/>
        <v>2822.8398035999999</v>
      </c>
      <c r="M1366" s="57"/>
      <c r="N1366" s="87">
        <v>2834</v>
      </c>
      <c r="O1366">
        <f t="shared" si="188"/>
        <v>194.42500000000223</v>
      </c>
      <c r="P1366" s="57">
        <f t="shared" si="186"/>
        <v>-2.5817873215885382E-3</v>
      </c>
      <c r="Q1366" s="81"/>
      <c r="R1366" s="81"/>
    </row>
    <row r="1367" spans="2:18" x14ac:dyDescent="0.25">
      <c r="B1367" s="79">
        <v>42961.25</v>
      </c>
      <c r="C1367" s="54">
        <f t="shared" si="187"/>
        <v>0.25</v>
      </c>
      <c r="D1367" s="68">
        <v>9146.6679999999997</v>
      </c>
      <c r="E1367" s="68">
        <v>16.899999999999999</v>
      </c>
      <c r="F1367" s="72"/>
      <c r="G1367" s="55">
        <f t="shared" si="180"/>
        <v>-0.72791719999991944</v>
      </c>
      <c r="H1367" s="56">
        <f t="shared" si="181"/>
        <v>-26.616155369634043</v>
      </c>
      <c r="I1367" s="56">
        <f t="shared" si="182"/>
        <v>-0.10557543647842831</v>
      </c>
      <c r="J1367" s="56">
        <f t="shared" si="183"/>
        <v>-7.2791719999991941E-2</v>
      </c>
      <c r="K1367" s="56">
        <f t="shared" si="184"/>
        <v>-7.4226881551511786E-3</v>
      </c>
      <c r="L1367" s="56">
        <f t="shared" si="185"/>
        <v>2822.8172082799997</v>
      </c>
      <c r="M1367" s="57"/>
      <c r="N1367" s="87">
        <v>2834</v>
      </c>
      <c r="O1367">
        <f t="shared" si="188"/>
        <v>194.42500000000223</v>
      </c>
      <c r="P1367" s="57">
        <f t="shared" si="186"/>
        <v>-3.7439485662847426E-3</v>
      </c>
      <c r="Q1367" s="81"/>
      <c r="R1367" s="81"/>
    </row>
    <row r="1368" spans="2:18" x14ac:dyDescent="0.25">
      <c r="B1368" s="79">
        <v>42961.5</v>
      </c>
      <c r="C1368" s="54">
        <f t="shared" si="187"/>
        <v>0.25</v>
      </c>
      <c r="D1368" s="68">
        <v>9144.4110000000001</v>
      </c>
      <c r="E1368" s="68">
        <v>16.899999999999999</v>
      </c>
      <c r="F1368" s="72"/>
      <c r="G1368" s="55">
        <f t="shared" ref="G1368:G1431" si="189">$N$5*(D1368-J$18)-($N$7*($L$18-E1368))</f>
        <v>-0.46745939999996472</v>
      </c>
      <c r="H1368" s="56">
        <f t="shared" ref="H1368:H1431" si="190">($K$9*(D1368)^2)+($N$9*D1368)+$P$9</f>
        <v>-26.353932668087509</v>
      </c>
      <c r="I1368" s="56">
        <f t="shared" ref="I1368:I1431" si="191">G1368*0.1450377/1</f>
        <v>-6.7799236219374878E-2</v>
      </c>
      <c r="J1368" s="56">
        <f t="shared" ref="J1368:J1431" si="192">G1368*0.1/1</f>
        <v>-4.6745939999996475E-2</v>
      </c>
      <c r="K1368" s="56">
        <f t="shared" ref="K1368:K1431" si="193">+G1368*0.01019716/1</f>
        <v>-4.7667582953036403E-3</v>
      </c>
      <c r="L1368" s="56">
        <f t="shared" ref="L1368:L1431" si="194">+J1368+$J$21</f>
        <v>2822.8432540599997</v>
      </c>
      <c r="M1368" s="57"/>
      <c r="N1368" s="87">
        <v>2834</v>
      </c>
      <c r="O1368">
        <f t="shared" si="188"/>
        <v>194.42500000000223</v>
      </c>
      <c r="P1368" s="57">
        <f t="shared" si="186"/>
        <v>-2.4043173460201071E-3</v>
      </c>
      <c r="Q1368" s="81"/>
      <c r="R1368" s="81"/>
    </row>
    <row r="1369" spans="2:18" x14ac:dyDescent="0.25">
      <c r="B1369" s="79">
        <v>42961.75</v>
      </c>
      <c r="C1369" s="54">
        <f t="shared" si="187"/>
        <v>0.25</v>
      </c>
      <c r="D1369" s="68">
        <v>9147.9959999999992</v>
      </c>
      <c r="E1369" s="68">
        <v>16.899999999999999</v>
      </c>
      <c r="F1369" s="72"/>
      <c r="G1369" s="55">
        <f t="shared" si="189"/>
        <v>-0.88116839999986396</v>
      </c>
      <c r="H1369" s="56">
        <f t="shared" si="190"/>
        <v>-26.770446059446613</v>
      </c>
      <c r="I1369" s="56">
        <f t="shared" si="191"/>
        <v>-0.12780263804866027</v>
      </c>
      <c r="J1369" s="56">
        <f t="shared" si="192"/>
        <v>-8.8116839999986402E-2</v>
      </c>
      <c r="K1369" s="56">
        <f t="shared" si="193"/>
        <v>-8.9854151617426124E-3</v>
      </c>
      <c r="L1369" s="56">
        <f t="shared" si="194"/>
        <v>2822.8018831599998</v>
      </c>
      <c r="M1369" s="57"/>
      <c r="N1369" s="87">
        <v>2834</v>
      </c>
      <c r="O1369">
        <f t="shared" si="188"/>
        <v>194.42500000000223</v>
      </c>
      <c r="P1369" s="57">
        <f t="shared" si="186"/>
        <v>-4.5321764176410127E-3</v>
      </c>
      <c r="Q1369" s="81"/>
      <c r="R1369" s="81"/>
    </row>
    <row r="1370" spans="2:18" x14ac:dyDescent="0.25">
      <c r="B1370" s="79">
        <v>42962</v>
      </c>
      <c r="C1370" s="54">
        <f t="shared" si="187"/>
        <v>0.25</v>
      </c>
      <c r="D1370" s="68">
        <v>9145.5709999999999</v>
      </c>
      <c r="E1370" s="68">
        <v>16.899999999999999</v>
      </c>
      <c r="F1370" s="72"/>
      <c r="G1370" s="55">
        <f t="shared" si="189"/>
        <v>-0.60132339999994799</v>
      </c>
      <c r="H1370" s="56">
        <f t="shared" si="190"/>
        <v>-26.48870347382217</v>
      </c>
      <c r="I1370" s="56">
        <f t="shared" si="191"/>
        <v>-8.7214562892172456E-2</v>
      </c>
      <c r="J1370" s="56">
        <f t="shared" si="192"/>
        <v>-6.0132339999994802E-2</v>
      </c>
      <c r="K1370" s="56">
        <f t="shared" si="193"/>
        <v>-6.1317909215434698E-3</v>
      </c>
      <c r="L1370" s="56">
        <f t="shared" si="194"/>
        <v>2822.8298676599998</v>
      </c>
      <c r="M1370" s="57"/>
      <c r="N1370" s="87">
        <v>2834</v>
      </c>
      <c r="O1370">
        <f t="shared" si="188"/>
        <v>194.42500000000223</v>
      </c>
      <c r="P1370" s="57">
        <f t="shared" si="186"/>
        <v>-3.092829625819422E-3</v>
      </c>
      <c r="Q1370" s="81"/>
      <c r="R1370" s="81"/>
    </row>
    <row r="1371" spans="2:18" x14ac:dyDescent="0.25">
      <c r="B1371" s="79">
        <v>42962.25</v>
      </c>
      <c r="C1371" s="54">
        <f t="shared" si="187"/>
        <v>0.25</v>
      </c>
      <c r="D1371" s="68">
        <v>9142.9490000000005</v>
      </c>
      <c r="E1371" s="68">
        <v>16.899999999999999</v>
      </c>
      <c r="F1371" s="72"/>
      <c r="G1371" s="55">
        <f t="shared" si="189"/>
        <v>-0.29874460000001846</v>
      </c>
      <c r="H1371" s="56">
        <f t="shared" si="190"/>
        <v>-26.184075814694097</v>
      </c>
      <c r="I1371" s="56">
        <f t="shared" si="191"/>
        <v>-4.3329229671422671E-2</v>
      </c>
      <c r="J1371" s="56">
        <f t="shared" si="192"/>
        <v>-2.9874460000001848E-2</v>
      </c>
      <c r="K1371" s="56">
        <f t="shared" si="193"/>
        <v>-3.0463464853361885E-3</v>
      </c>
      <c r="L1371" s="56">
        <f t="shared" si="194"/>
        <v>2822.8601255399999</v>
      </c>
      <c r="M1371" s="57"/>
      <c r="N1371" s="87">
        <v>2834</v>
      </c>
      <c r="O1371">
        <f t="shared" si="188"/>
        <v>194.42500000000223</v>
      </c>
      <c r="P1371" s="57">
        <f t="shared" ref="P1371:P1434" si="195">G1371/O1371</f>
        <v>-1.5365544554456218E-3</v>
      </c>
      <c r="Q1371" s="81"/>
      <c r="R1371" s="81"/>
    </row>
    <row r="1372" spans="2:18" x14ac:dyDescent="0.25">
      <c r="B1372" s="79">
        <v>42962.5</v>
      </c>
      <c r="C1372" s="54">
        <f t="shared" ref="C1372:C1435" si="196">B1372-B1371</f>
        <v>0.25</v>
      </c>
      <c r="D1372" s="68">
        <v>9144.2450000000008</v>
      </c>
      <c r="E1372" s="68">
        <v>16.899999999999999</v>
      </c>
      <c r="F1372" s="72"/>
      <c r="G1372" s="55">
        <f t="shared" si="189"/>
        <v>-0.44830300000005041</v>
      </c>
      <c r="H1372" s="56">
        <f t="shared" si="190"/>
        <v>-26.334646548979435</v>
      </c>
      <c r="I1372" s="56">
        <f t="shared" si="191"/>
        <v>-6.5020836023107306E-2</v>
      </c>
      <c r="J1372" s="56">
        <f t="shared" si="192"/>
        <v>-4.4830300000005041E-2</v>
      </c>
      <c r="K1372" s="56">
        <f t="shared" si="193"/>
        <v>-4.5714174194805141E-3</v>
      </c>
      <c r="L1372" s="56">
        <f t="shared" si="194"/>
        <v>2822.8451697</v>
      </c>
      <c r="M1372" s="57"/>
      <c r="N1372" s="87">
        <v>2834</v>
      </c>
      <c r="O1372">
        <f t="shared" ref="O1372:O1435" si="197">(N1372-J$21)*O$20</f>
        <v>194.42500000000223</v>
      </c>
      <c r="P1372" s="57">
        <f t="shared" si="195"/>
        <v>-2.3057888646009785E-3</v>
      </c>
      <c r="Q1372" s="81"/>
      <c r="R1372" s="81"/>
    </row>
    <row r="1373" spans="2:18" x14ac:dyDescent="0.25">
      <c r="B1373" s="79">
        <v>42962.75</v>
      </c>
      <c r="C1373" s="54">
        <f t="shared" si="196"/>
        <v>0.25</v>
      </c>
      <c r="D1373" s="68">
        <v>9144.4449999999997</v>
      </c>
      <c r="E1373" s="68">
        <v>16.899999999999999</v>
      </c>
      <c r="F1373" s="72"/>
      <c r="G1373" s="55">
        <f t="shared" si="189"/>
        <v>-0.47138299999992439</v>
      </c>
      <c r="H1373" s="56">
        <f t="shared" si="190"/>
        <v>-26.357882838542082</v>
      </c>
      <c r="I1373" s="56">
        <f t="shared" si="191"/>
        <v>-6.8368306139089036E-2</v>
      </c>
      <c r="J1373" s="56">
        <f t="shared" si="192"/>
        <v>-4.7138299999992445E-2</v>
      </c>
      <c r="K1373" s="56">
        <f t="shared" si="193"/>
        <v>-4.8067678722792289E-3</v>
      </c>
      <c r="L1373" s="56">
        <f t="shared" si="194"/>
        <v>2822.8428617</v>
      </c>
      <c r="M1373" s="57"/>
      <c r="N1373" s="87">
        <v>2834</v>
      </c>
      <c r="O1373">
        <f t="shared" si="197"/>
        <v>194.42500000000223</v>
      </c>
      <c r="P1373" s="57">
        <f t="shared" si="195"/>
        <v>-2.4244978783588477E-3</v>
      </c>
      <c r="Q1373" s="81"/>
      <c r="R1373" s="81"/>
    </row>
    <row r="1374" spans="2:18" x14ac:dyDescent="0.25">
      <c r="B1374" s="79">
        <v>42963</v>
      </c>
      <c r="C1374" s="54">
        <f t="shared" si="196"/>
        <v>0.25</v>
      </c>
      <c r="D1374" s="68">
        <v>9144.5419999999995</v>
      </c>
      <c r="E1374" s="68">
        <v>16.899999999999999</v>
      </c>
      <c r="F1374" s="72"/>
      <c r="G1374" s="55">
        <f t="shared" si="189"/>
        <v>-0.48257679999989589</v>
      </c>
      <c r="H1374" s="56">
        <f t="shared" si="190"/>
        <v>-26.36915244525153</v>
      </c>
      <c r="I1374" s="56">
        <f t="shared" si="191"/>
        <v>-6.9991829145344894E-2</v>
      </c>
      <c r="J1374" s="56">
        <f t="shared" si="192"/>
        <v>-4.8257679999989589E-2</v>
      </c>
      <c r="K1374" s="56">
        <f t="shared" si="193"/>
        <v>-4.9209128418869381E-3</v>
      </c>
      <c r="L1374" s="56">
        <f t="shared" si="194"/>
        <v>2822.8417423199999</v>
      </c>
      <c r="M1374" s="57"/>
      <c r="N1374" s="87">
        <v>2834</v>
      </c>
      <c r="O1374">
        <f t="shared" si="197"/>
        <v>194.42500000000223</v>
      </c>
      <c r="P1374" s="57">
        <f t="shared" si="195"/>
        <v>-2.4820717500315822E-3</v>
      </c>
      <c r="Q1374" s="81"/>
      <c r="R1374" s="81"/>
    </row>
    <row r="1375" spans="2:18" x14ac:dyDescent="0.25">
      <c r="B1375" s="79">
        <v>42963.25</v>
      </c>
      <c r="C1375" s="54">
        <f t="shared" si="196"/>
        <v>0.25</v>
      </c>
      <c r="D1375" s="68">
        <v>9144.7430000000004</v>
      </c>
      <c r="E1375" s="68">
        <v>16.899999999999999</v>
      </c>
      <c r="F1375" s="72"/>
      <c r="G1375" s="55">
        <f t="shared" si="189"/>
        <v>-0.50577220000000334</v>
      </c>
      <c r="H1375" s="56">
        <f t="shared" si="190"/>
        <v>-26.392504942298046</v>
      </c>
      <c r="I1375" s="56">
        <f t="shared" si="191"/>
        <v>-7.3356036611940484E-2</v>
      </c>
      <c r="J1375" s="56">
        <f t="shared" si="192"/>
        <v>-5.0577220000000339E-2</v>
      </c>
      <c r="K1375" s="56">
        <f t="shared" si="193"/>
        <v>-5.1574400469520344E-3</v>
      </c>
      <c r="L1375" s="56">
        <f t="shared" si="194"/>
        <v>2822.8394227799999</v>
      </c>
      <c r="M1375" s="57"/>
      <c r="N1375" s="87">
        <v>2834</v>
      </c>
      <c r="O1375">
        <f t="shared" si="197"/>
        <v>194.42500000000223</v>
      </c>
      <c r="P1375" s="57">
        <f t="shared" si="195"/>
        <v>-2.6013743088594446E-3</v>
      </c>
      <c r="Q1375" s="81"/>
      <c r="R1375" s="81"/>
    </row>
    <row r="1376" spans="2:18" x14ac:dyDescent="0.25">
      <c r="B1376" s="79">
        <v>42963.5</v>
      </c>
      <c r="C1376" s="54">
        <f t="shared" si="196"/>
        <v>0.25</v>
      </c>
      <c r="D1376" s="68">
        <v>9143.9789999999994</v>
      </c>
      <c r="E1376" s="68">
        <v>16.899999999999999</v>
      </c>
      <c r="F1376" s="72"/>
      <c r="G1376" s="55">
        <f t="shared" si="189"/>
        <v>-0.41760659999988414</v>
      </c>
      <c r="H1376" s="56">
        <f t="shared" si="190"/>
        <v>-26.303742310846246</v>
      </c>
      <c r="I1376" s="56">
        <f t="shared" si="191"/>
        <v>-6.0568700768803191E-2</v>
      </c>
      <c r="J1376" s="56">
        <f t="shared" si="192"/>
        <v>-4.1760659999988417E-2</v>
      </c>
      <c r="K1376" s="56">
        <f t="shared" si="193"/>
        <v>-4.258401317254819E-3</v>
      </c>
      <c r="L1376" s="56">
        <f t="shared" si="194"/>
        <v>2822.84823934</v>
      </c>
      <c r="M1376" s="57"/>
      <c r="N1376" s="87">
        <v>2834</v>
      </c>
      <c r="O1376">
        <f t="shared" si="197"/>
        <v>194.42500000000223</v>
      </c>
      <c r="P1376" s="57">
        <f t="shared" si="195"/>
        <v>-2.1479058763012953E-3</v>
      </c>
      <c r="Q1376" s="81"/>
      <c r="R1376" s="81"/>
    </row>
    <row r="1377" spans="2:18" x14ac:dyDescent="0.25">
      <c r="B1377" s="79">
        <v>42963.75</v>
      </c>
      <c r="C1377" s="54">
        <f t="shared" si="196"/>
        <v>0.25</v>
      </c>
      <c r="D1377" s="68">
        <v>9147.2309999999998</v>
      </c>
      <c r="E1377" s="68">
        <v>16.899999999999999</v>
      </c>
      <c r="F1377" s="72"/>
      <c r="G1377" s="55">
        <f t="shared" si="189"/>
        <v>-0.79288739999993119</v>
      </c>
      <c r="H1377" s="56">
        <f t="shared" si="190"/>
        <v>-26.681566163194475</v>
      </c>
      <c r="I1377" s="56">
        <f t="shared" si="191"/>
        <v>-0.11499856485497001</v>
      </c>
      <c r="J1377" s="56">
        <f t="shared" si="192"/>
        <v>-7.9288739999993127E-2</v>
      </c>
      <c r="K1377" s="56">
        <f t="shared" si="193"/>
        <v>-8.0851996797832986E-3</v>
      </c>
      <c r="L1377" s="56">
        <f t="shared" si="194"/>
        <v>2822.8107112600001</v>
      </c>
      <c r="M1377" s="57"/>
      <c r="N1377" s="87">
        <v>2834</v>
      </c>
      <c r="O1377">
        <f t="shared" si="197"/>
        <v>194.42500000000223</v>
      </c>
      <c r="P1377" s="57">
        <f t="shared" si="195"/>
        <v>-4.0781144400150295E-3</v>
      </c>
      <c r="Q1377" s="81"/>
      <c r="R1377" s="81"/>
    </row>
    <row r="1378" spans="2:18" x14ac:dyDescent="0.25">
      <c r="B1378" s="79">
        <v>42964</v>
      </c>
      <c r="C1378" s="54">
        <f t="shared" si="196"/>
        <v>0.25</v>
      </c>
      <c r="D1378" s="68">
        <v>9144.91</v>
      </c>
      <c r="E1378" s="68">
        <v>16.899999999999999</v>
      </c>
      <c r="F1378" s="72"/>
      <c r="G1378" s="55">
        <f t="shared" si="189"/>
        <v>-0.52504399999994122</v>
      </c>
      <c r="H1378" s="56">
        <f t="shared" si="190"/>
        <v>-26.411907279093384</v>
      </c>
      <c r="I1378" s="56">
        <f t="shared" si="191"/>
        <v>-7.6151174158791468E-2</v>
      </c>
      <c r="J1378" s="56">
        <f t="shared" si="192"/>
        <v>-5.2504399999994122E-2</v>
      </c>
      <c r="K1378" s="56">
        <f t="shared" si="193"/>
        <v>-5.3539576750394006E-3</v>
      </c>
      <c r="L1378" s="56">
        <f t="shared" si="194"/>
        <v>2822.8374955999998</v>
      </c>
      <c r="M1378" s="57"/>
      <c r="N1378" s="87">
        <v>2834</v>
      </c>
      <c r="O1378">
        <f t="shared" si="197"/>
        <v>194.42500000000223</v>
      </c>
      <c r="P1378" s="57">
        <f t="shared" si="195"/>
        <v>-2.7004963353474873E-3</v>
      </c>
      <c r="Q1378" s="81"/>
      <c r="R1378" s="81"/>
    </row>
    <row r="1379" spans="2:18" x14ac:dyDescent="0.25">
      <c r="B1379" s="79">
        <v>42964.25</v>
      </c>
      <c r="C1379" s="54">
        <f t="shared" si="196"/>
        <v>0.25</v>
      </c>
      <c r="D1379" s="68">
        <v>9144.1119999999992</v>
      </c>
      <c r="E1379" s="68">
        <v>16.899999999999999</v>
      </c>
      <c r="F1379" s="72"/>
      <c r="G1379" s="55">
        <f t="shared" si="189"/>
        <v>-0.43295479999986231</v>
      </c>
      <c r="H1379" s="56">
        <f t="shared" si="190"/>
        <v>-26.31919442606204</v>
      </c>
      <c r="I1379" s="56">
        <f t="shared" si="191"/>
        <v>-6.2794768395940032E-2</v>
      </c>
      <c r="J1379" s="56">
        <f t="shared" si="192"/>
        <v>-4.3295479999986231E-2</v>
      </c>
      <c r="K1379" s="56">
        <f t="shared" si="193"/>
        <v>-4.4149093683665958E-3</v>
      </c>
      <c r="L1379" s="56">
        <f t="shared" si="194"/>
        <v>2822.84670452</v>
      </c>
      <c r="M1379" s="57"/>
      <c r="N1379" s="87">
        <v>2834</v>
      </c>
      <c r="O1379">
        <f t="shared" si="197"/>
        <v>194.42500000000223</v>
      </c>
      <c r="P1379" s="57">
        <f t="shared" si="195"/>
        <v>-2.226847370450597E-3</v>
      </c>
      <c r="Q1379" s="81"/>
      <c r="R1379" s="81"/>
    </row>
    <row r="1380" spans="2:18" x14ac:dyDescent="0.25">
      <c r="B1380" s="79">
        <v>42964.5</v>
      </c>
      <c r="C1380" s="54">
        <f t="shared" si="196"/>
        <v>0.25</v>
      </c>
      <c r="D1380" s="68">
        <v>9145.34</v>
      </c>
      <c r="E1380" s="68">
        <v>16.899999999999999</v>
      </c>
      <c r="F1380" s="72"/>
      <c r="G1380" s="55">
        <f t="shared" si="189"/>
        <v>-0.57466599999997481</v>
      </c>
      <c r="H1380" s="56">
        <f t="shared" si="190"/>
        <v>-26.46186544768625</v>
      </c>
      <c r="I1380" s="56">
        <f t="shared" si="191"/>
        <v>-8.3348234908196345E-2</v>
      </c>
      <c r="J1380" s="56">
        <f t="shared" si="192"/>
        <v>-5.7466599999997481E-2</v>
      </c>
      <c r="K1380" s="56">
        <f t="shared" si="193"/>
        <v>-5.859961148559743E-3</v>
      </c>
      <c r="L1380" s="56">
        <f t="shared" si="194"/>
        <v>2822.8325334000001</v>
      </c>
      <c r="M1380" s="57"/>
      <c r="N1380" s="87">
        <v>2834</v>
      </c>
      <c r="O1380">
        <f t="shared" si="197"/>
        <v>194.42500000000223</v>
      </c>
      <c r="P1380" s="57">
        <f t="shared" si="195"/>
        <v>-2.9557207149284721E-3</v>
      </c>
      <c r="Q1380" s="81"/>
      <c r="R1380" s="81"/>
    </row>
    <row r="1381" spans="2:18" x14ac:dyDescent="0.25">
      <c r="B1381" s="79">
        <v>42964.75</v>
      </c>
      <c r="C1381" s="54">
        <f t="shared" si="196"/>
        <v>0.25</v>
      </c>
      <c r="D1381" s="68">
        <v>9149.8230000000003</v>
      </c>
      <c r="E1381" s="68">
        <v>16.899999999999999</v>
      </c>
      <c r="F1381" s="72"/>
      <c r="G1381" s="55">
        <f t="shared" si="189"/>
        <v>-1.092004199999995</v>
      </c>
      <c r="H1381" s="56">
        <f t="shared" si="190"/>
        <v>-26.982713195550332</v>
      </c>
      <c r="I1381" s="56">
        <f t="shared" si="191"/>
        <v>-0.15838177755833927</v>
      </c>
      <c r="J1381" s="56">
        <f t="shared" si="192"/>
        <v>-0.10920041999999951</v>
      </c>
      <c r="K1381" s="56">
        <f t="shared" si="193"/>
        <v>-1.1135341548071949E-2</v>
      </c>
      <c r="L1381" s="56">
        <f t="shared" si="194"/>
        <v>2822.7807995799999</v>
      </c>
      <c r="M1381" s="57"/>
      <c r="N1381" s="87">
        <v>2834</v>
      </c>
      <c r="O1381">
        <f t="shared" si="197"/>
        <v>194.42500000000223</v>
      </c>
      <c r="P1381" s="57">
        <f t="shared" si="195"/>
        <v>-5.6165832583257424E-3</v>
      </c>
      <c r="Q1381" s="81"/>
      <c r="R1381" s="81"/>
    </row>
    <row r="1382" spans="2:18" x14ac:dyDescent="0.25">
      <c r="B1382" s="79">
        <v>42965</v>
      </c>
      <c r="C1382" s="54">
        <f t="shared" si="196"/>
        <v>0.25</v>
      </c>
      <c r="D1382" s="68">
        <v>9145.2729999999992</v>
      </c>
      <c r="E1382" s="68">
        <v>16.899999999999999</v>
      </c>
      <c r="F1382" s="72"/>
      <c r="G1382" s="55">
        <f t="shared" si="189"/>
        <v>-0.56693419999986905</v>
      </c>
      <c r="H1382" s="56">
        <f t="shared" si="190"/>
        <v>-26.454081262633963</v>
      </c>
      <c r="I1382" s="56">
        <f t="shared" si="191"/>
        <v>-8.2226832419321008E-2</v>
      </c>
      <c r="J1382" s="56">
        <f t="shared" si="192"/>
        <v>-5.6693419999986908E-2</v>
      </c>
      <c r="K1382" s="56">
        <f t="shared" si="193"/>
        <v>-5.7811187468706652E-3</v>
      </c>
      <c r="L1382" s="56">
        <f t="shared" si="194"/>
        <v>2822.8333065799998</v>
      </c>
      <c r="M1382" s="57"/>
      <c r="N1382" s="87">
        <v>2834</v>
      </c>
      <c r="O1382">
        <f t="shared" si="197"/>
        <v>194.42500000000223</v>
      </c>
      <c r="P1382" s="57">
        <f t="shared" si="195"/>
        <v>-2.9159531953188251E-3</v>
      </c>
      <c r="Q1382" s="81"/>
      <c r="R1382" s="81"/>
    </row>
    <row r="1383" spans="2:18" x14ac:dyDescent="0.25">
      <c r="B1383" s="79">
        <v>42965.25</v>
      </c>
      <c r="C1383" s="54">
        <f t="shared" si="196"/>
        <v>0.25</v>
      </c>
      <c r="D1383" s="68">
        <v>9144.7430000000004</v>
      </c>
      <c r="E1383" s="68">
        <v>16.899999999999999</v>
      </c>
      <c r="F1383" s="72"/>
      <c r="G1383" s="55">
        <f t="shared" si="189"/>
        <v>-0.50577220000000334</v>
      </c>
      <c r="H1383" s="56">
        <f t="shared" si="190"/>
        <v>-26.392504942298046</v>
      </c>
      <c r="I1383" s="56">
        <f t="shared" si="191"/>
        <v>-7.3356036611940484E-2</v>
      </c>
      <c r="J1383" s="56">
        <f t="shared" si="192"/>
        <v>-5.0577220000000339E-2</v>
      </c>
      <c r="K1383" s="56">
        <f t="shared" si="193"/>
        <v>-5.1574400469520344E-3</v>
      </c>
      <c r="L1383" s="56">
        <f t="shared" si="194"/>
        <v>2822.8394227799999</v>
      </c>
      <c r="M1383" s="57"/>
      <c r="N1383" s="87">
        <v>2834</v>
      </c>
      <c r="O1383">
        <f t="shared" si="197"/>
        <v>194.42500000000223</v>
      </c>
      <c r="P1383" s="57">
        <f t="shared" si="195"/>
        <v>-2.6013743088594446E-3</v>
      </c>
      <c r="Q1383" s="81"/>
      <c r="R1383" s="81"/>
    </row>
    <row r="1384" spans="2:18" x14ac:dyDescent="0.25">
      <c r="B1384" s="79">
        <v>42965.5</v>
      </c>
      <c r="C1384" s="54">
        <f t="shared" si="196"/>
        <v>0.25</v>
      </c>
      <c r="D1384" s="68">
        <v>9144.1119999999992</v>
      </c>
      <c r="E1384" s="68">
        <v>16.899999999999999</v>
      </c>
      <c r="F1384" s="72"/>
      <c r="G1384" s="55">
        <f t="shared" si="189"/>
        <v>-0.43295479999986231</v>
      </c>
      <c r="H1384" s="56">
        <f t="shared" si="190"/>
        <v>-26.31919442606204</v>
      </c>
      <c r="I1384" s="56">
        <f t="shared" si="191"/>
        <v>-6.2794768395940032E-2</v>
      </c>
      <c r="J1384" s="56">
        <f t="shared" si="192"/>
        <v>-4.3295479999986231E-2</v>
      </c>
      <c r="K1384" s="56">
        <f t="shared" si="193"/>
        <v>-4.4149093683665958E-3</v>
      </c>
      <c r="L1384" s="56">
        <f t="shared" si="194"/>
        <v>2822.84670452</v>
      </c>
      <c r="M1384" s="57"/>
      <c r="N1384" s="87">
        <v>2834</v>
      </c>
      <c r="O1384">
        <f t="shared" si="197"/>
        <v>194.42500000000223</v>
      </c>
      <c r="P1384" s="57">
        <f t="shared" si="195"/>
        <v>-2.226847370450597E-3</v>
      </c>
      <c r="Q1384" s="81"/>
      <c r="R1384" s="81"/>
    </row>
    <row r="1385" spans="2:18" x14ac:dyDescent="0.25">
      <c r="B1385" s="79">
        <v>42965.75</v>
      </c>
      <c r="C1385" s="54">
        <f t="shared" si="196"/>
        <v>0.25</v>
      </c>
      <c r="D1385" s="68">
        <v>9146.8680000000004</v>
      </c>
      <c r="E1385" s="68">
        <v>16.899999999999999</v>
      </c>
      <c r="F1385" s="72"/>
      <c r="G1385" s="55">
        <f t="shared" si="189"/>
        <v>-0.75099720000000336</v>
      </c>
      <c r="H1385" s="56">
        <f t="shared" si="190"/>
        <v>-26.63939187019173</v>
      </c>
      <c r="I1385" s="56">
        <f t="shared" si="191"/>
        <v>-0.10892290659444048</v>
      </c>
      <c r="J1385" s="56">
        <f t="shared" si="192"/>
        <v>-7.5099720000000342E-2</v>
      </c>
      <c r="K1385" s="56">
        <f t="shared" si="193"/>
        <v>-7.6580386079520349E-3</v>
      </c>
      <c r="L1385" s="56">
        <f t="shared" si="194"/>
        <v>2822.8149002800001</v>
      </c>
      <c r="M1385" s="57"/>
      <c r="N1385" s="87">
        <v>2834</v>
      </c>
      <c r="O1385">
        <f t="shared" si="197"/>
        <v>194.42500000000223</v>
      </c>
      <c r="P1385" s="57">
        <f t="shared" si="195"/>
        <v>-3.8626575800436917E-3</v>
      </c>
      <c r="Q1385" s="81"/>
      <c r="R1385" s="81"/>
    </row>
    <row r="1386" spans="2:18" x14ac:dyDescent="0.25">
      <c r="B1386" s="79">
        <v>42966</v>
      </c>
      <c r="C1386" s="54">
        <f t="shared" si="196"/>
        <v>0.25</v>
      </c>
      <c r="D1386" s="68">
        <v>9145.2080000000005</v>
      </c>
      <c r="E1386" s="68">
        <v>16.899999999999999</v>
      </c>
      <c r="F1386" s="72"/>
      <c r="G1386" s="55">
        <f t="shared" si="189"/>
        <v>-0.55943320000002017</v>
      </c>
      <c r="H1386" s="56">
        <f t="shared" si="190"/>
        <v>-26.446529443182726</v>
      </c>
      <c r="I1386" s="56">
        <f t="shared" si="191"/>
        <v>-8.1138904631642916E-2</v>
      </c>
      <c r="J1386" s="56">
        <f t="shared" si="192"/>
        <v>-5.5943320000002017E-2</v>
      </c>
      <c r="K1386" s="56">
        <f t="shared" si="193"/>
        <v>-5.7046298497122061E-3</v>
      </c>
      <c r="L1386" s="56">
        <f t="shared" si="194"/>
        <v>2822.8340566799998</v>
      </c>
      <c r="M1386" s="57"/>
      <c r="N1386" s="87">
        <v>2834</v>
      </c>
      <c r="O1386">
        <f t="shared" si="197"/>
        <v>194.42500000000223</v>
      </c>
      <c r="P1386" s="57">
        <f t="shared" si="195"/>
        <v>-2.8773727658480842E-3</v>
      </c>
      <c r="Q1386" s="81"/>
      <c r="R1386" s="81"/>
    </row>
    <row r="1387" spans="2:18" x14ac:dyDescent="0.25">
      <c r="B1387" s="79">
        <v>42966.25</v>
      </c>
      <c r="C1387" s="54">
        <f t="shared" si="196"/>
        <v>0.25</v>
      </c>
      <c r="D1387" s="68">
        <v>9144.3439999999991</v>
      </c>
      <c r="E1387" s="68">
        <v>16.899999999999999</v>
      </c>
      <c r="F1387" s="72"/>
      <c r="G1387" s="55">
        <f t="shared" si="189"/>
        <v>-0.45972759999985896</v>
      </c>
      <c r="H1387" s="56">
        <f t="shared" si="190"/>
        <v>-26.34614851013589</v>
      </c>
      <c r="I1387" s="56">
        <f t="shared" si="191"/>
        <v>-6.6677833730499542E-2</v>
      </c>
      <c r="J1387" s="56">
        <f t="shared" si="192"/>
        <v>-4.5972759999985902E-2</v>
      </c>
      <c r="K1387" s="56">
        <f t="shared" si="193"/>
        <v>-4.6879158936145617E-3</v>
      </c>
      <c r="L1387" s="56">
        <f t="shared" si="194"/>
        <v>2822.8440272399998</v>
      </c>
      <c r="M1387" s="57"/>
      <c r="N1387" s="87">
        <v>2834</v>
      </c>
      <c r="O1387">
        <f t="shared" si="197"/>
        <v>194.42500000000223</v>
      </c>
      <c r="P1387" s="57">
        <f t="shared" si="195"/>
        <v>-2.3645498264104601E-3</v>
      </c>
      <c r="Q1387" s="81"/>
      <c r="R1387" s="81"/>
    </row>
    <row r="1388" spans="2:18" x14ac:dyDescent="0.25">
      <c r="B1388" s="79">
        <v>42966.5</v>
      </c>
      <c r="C1388" s="54">
        <f t="shared" si="196"/>
        <v>0.25</v>
      </c>
      <c r="D1388" s="68">
        <v>9146.8019999999997</v>
      </c>
      <c r="E1388" s="68">
        <v>16.899999999999999</v>
      </c>
      <c r="F1388" s="72"/>
      <c r="G1388" s="55">
        <f t="shared" si="189"/>
        <v>-0.74338079999992113</v>
      </c>
      <c r="H1388" s="56">
        <f t="shared" si="190"/>
        <v>-26.631723823082211</v>
      </c>
      <c r="I1388" s="56">
        <f t="shared" si="191"/>
        <v>-0.10781824145614856</v>
      </c>
      <c r="J1388" s="56">
        <f t="shared" si="192"/>
        <v>-7.4338079999992118E-2</v>
      </c>
      <c r="K1388" s="56">
        <f t="shared" si="193"/>
        <v>-7.5803729585271961E-3</v>
      </c>
      <c r="L1388" s="56">
        <f t="shared" si="194"/>
        <v>2822.8156619199999</v>
      </c>
      <c r="M1388" s="57"/>
      <c r="N1388" s="87">
        <v>2834</v>
      </c>
      <c r="O1388">
        <f t="shared" si="197"/>
        <v>194.42500000000223</v>
      </c>
      <c r="P1388" s="57">
        <f t="shared" si="195"/>
        <v>-3.823483605502958E-3</v>
      </c>
      <c r="Q1388" s="81"/>
      <c r="R1388" s="81"/>
    </row>
    <row r="1389" spans="2:18" x14ac:dyDescent="0.25">
      <c r="B1389" s="79">
        <v>42966.75</v>
      </c>
      <c r="C1389" s="54">
        <f t="shared" si="196"/>
        <v>0.25</v>
      </c>
      <c r="D1389" s="68">
        <v>9145.8060000000005</v>
      </c>
      <c r="E1389" s="68">
        <v>16.899999999999999</v>
      </c>
      <c r="F1389" s="72"/>
      <c r="G1389" s="55">
        <f t="shared" si="189"/>
        <v>-0.62844240000001517</v>
      </c>
      <c r="H1389" s="56">
        <f t="shared" si="190"/>
        <v>-26.516006251523777</v>
      </c>
      <c r="I1389" s="56">
        <f t="shared" si="191"/>
        <v>-9.114784027848219E-2</v>
      </c>
      <c r="J1389" s="56">
        <f t="shared" si="192"/>
        <v>-6.2844240000001522E-2</v>
      </c>
      <c r="K1389" s="56">
        <f t="shared" si="193"/>
        <v>-6.4083277035841546E-3</v>
      </c>
      <c r="L1389" s="56">
        <f t="shared" si="194"/>
        <v>2822.8271557600001</v>
      </c>
      <c r="M1389" s="57"/>
      <c r="N1389" s="87">
        <v>2834</v>
      </c>
      <c r="O1389">
        <f t="shared" si="197"/>
        <v>194.42500000000223</v>
      </c>
      <c r="P1389" s="57">
        <f t="shared" si="195"/>
        <v>-3.2323127169860254E-3</v>
      </c>
      <c r="Q1389" s="81"/>
      <c r="R1389" s="81"/>
    </row>
    <row r="1390" spans="2:18" x14ac:dyDescent="0.25">
      <c r="B1390" s="79">
        <v>42967</v>
      </c>
      <c r="C1390" s="54">
        <f t="shared" si="196"/>
        <v>0.25</v>
      </c>
      <c r="D1390" s="68">
        <v>9144.1460000000006</v>
      </c>
      <c r="E1390" s="68">
        <v>16.899999999999999</v>
      </c>
      <c r="F1390" s="72"/>
      <c r="G1390" s="55">
        <f t="shared" si="189"/>
        <v>-0.43687840000003192</v>
      </c>
      <c r="H1390" s="56">
        <f t="shared" si="190"/>
        <v>-26.323144592090102</v>
      </c>
      <c r="I1390" s="56">
        <f t="shared" si="191"/>
        <v>-6.3363838315684623E-2</v>
      </c>
      <c r="J1390" s="56">
        <f t="shared" si="192"/>
        <v>-4.3687840000003197E-2</v>
      </c>
      <c r="K1390" s="56">
        <f t="shared" si="193"/>
        <v>-4.4549189453443258E-3</v>
      </c>
      <c r="L1390" s="56">
        <f t="shared" si="194"/>
        <v>2822.8463121599998</v>
      </c>
      <c r="M1390" s="57"/>
      <c r="N1390" s="87">
        <v>2834</v>
      </c>
      <c r="O1390">
        <f t="shared" si="197"/>
        <v>194.42500000000223</v>
      </c>
      <c r="P1390" s="57">
        <f t="shared" si="195"/>
        <v>-2.2470279027904175E-3</v>
      </c>
      <c r="Q1390" s="81"/>
      <c r="R1390" s="81"/>
    </row>
    <row r="1391" spans="2:18" x14ac:dyDescent="0.25">
      <c r="B1391" s="79">
        <v>42967.25</v>
      </c>
      <c r="C1391" s="54">
        <f t="shared" si="196"/>
        <v>0.25</v>
      </c>
      <c r="D1391" s="68">
        <v>9146.0360000000001</v>
      </c>
      <c r="E1391" s="68">
        <v>16.899999999999999</v>
      </c>
      <c r="F1391" s="72"/>
      <c r="G1391" s="55">
        <f t="shared" si="189"/>
        <v>-0.65498439999996472</v>
      </c>
      <c r="H1391" s="56">
        <f t="shared" si="190"/>
        <v>-26.542728142344458</v>
      </c>
      <c r="I1391" s="56">
        <f t="shared" si="191"/>
        <v>-9.4997430911874875E-2</v>
      </c>
      <c r="J1391" s="56">
        <f t="shared" si="192"/>
        <v>-6.549843999999648E-2</v>
      </c>
      <c r="K1391" s="56">
        <f t="shared" si="193"/>
        <v>-6.6789807243036407E-3</v>
      </c>
      <c r="L1391" s="56">
        <f t="shared" si="194"/>
        <v>2822.82450156</v>
      </c>
      <c r="M1391" s="57"/>
      <c r="N1391" s="87">
        <v>2834</v>
      </c>
      <c r="O1391">
        <f t="shared" si="197"/>
        <v>194.42500000000223</v>
      </c>
      <c r="P1391" s="57">
        <f t="shared" si="195"/>
        <v>-3.3688280828080607E-3</v>
      </c>
      <c r="Q1391" s="81"/>
      <c r="R1391" s="81"/>
    </row>
    <row r="1392" spans="2:18" x14ac:dyDescent="0.25">
      <c r="B1392" s="79">
        <v>42967.5</v>
      </c>
      <c r="C1392" s="54">
        <f t="shared" si="196"/>
        <v>0.25</v>
      </c>
      <c r="D1392" s="68">
        <v>9145.8060000000005</v>
      </c>
      <c r="E1392" s="68">
        <v>16.899999999999999</v>
      </c>
      <c r="F1392" s="72"/>
      <c r="G1392" s="55">
        <f t="shared" si="189"/>
        <v>-0.62844240000001517</v>
      </c>
      <c r="H1392" s="56">
        <f t="shared" si="190"/>
        <v>-26.516006251523777</v>
      </c>
      <c r="I1392" s="56">
        <f t="shared" si="191"/>
        <v>-9.114784027848219E-2</v>
      </c>
      <c r="J1392" s="56">
        <f t="shared" si="192"/>
        <v>-6.2844240000001522E-2</v>
      </c>
      <c r="K1392" s="56">
        <f t="shared" si="193"/>
        <v>-6.4083277035841546E-3</v>
      </c>
      <c r="L1392" s="56">
        <f t="shared" si="194"/>
        <v>2822.8271557600001</v>
      </c>
      <c r="M1392" s="57"/>
      <c r="N1392" s="87">
        <v>2834</v>
      </c>
      <c r="O1392">
        <f t="shared" si="197"/>
        <v>194.42500000000223</v>
      </c>
      <c r="P1392" s="57">
        <f t="shared" si="195"/>
        <v>-3.2323127169860254E-3</v>
      </c>
      <c r="Q1392" s="81"/>
      <c r="R1392" s="81"/>
    </row>
    <row r="1393" spans="2:18" x14ac:dyDescent="0.25">
      <c r="B1393" s="79">
        <v>42967.75</v>
      </c>
      <c r="C1393" s="54">
        <f t="shared" si="196"/>
        <v>0.25</v>
      </c>
      <c r="D1393" s="68">
        <v>9146.2019999999993</v>
      </c>
      <c r="E1393" s="68">
        <v>16.899999999999999</v>
      </c>
      <c r="F1393" s="72"/>
      <c r="G1393" s="55">
        <f t="shared" si="189"/>
        <v>-0.67414079999987908</v>
      </c>
      <c r="H1393" s="56">
        <f t="shared" si="190"/>
        <v>-26.562014390899776</v>
      </c>
      <c r="I1393" s="56">
        <f t="shared" si="191"/>
        <v>-9.7775831108142461E-2</v>
      </c>
      <c r="J1393" s="56">
        <f t="shared" si="192"/>
        <v>-6.7414079999987914E-2</v>
      </c>
      <c r="K1393" s="56">
        <f t="shared" si="193"/>
        <v>-6.8743216001267669E-3</v>
      </c>
      <c r="L1393" s="56">
        <f t="shared" si="194"/>
        <v>2822.8225859199997</v>
      </c>
      <c r="M1393" s="57"/>
      <c r="N1393" s="87">
        <v>2834</v>
      </c>
      <c r="O1393">
        <f t="shared" si="197"/>
        <v>194.42500000000223</v>
      </c>
      <c r="P1393" s="57">
        <f t="shared" si="195"/>
        <v>-3.4673565642271897E-3</v>
      </c>
      <c r="Q1393" s="81"/>
      <c r="R1393" s="81"/>
    </row>
    <row r="1394" spans="2:18" x14ac:dyDescent="0.25">
      <c r="B1394" s="79">
        <v>42968</v>
      </c>
      <c r="C1394" s="54">
        <f t="shared" si="196"/>
        <v>0.25</v>
      </c>
      <c r="D1394" s="68">
        <v>9146.4030000000002</v>
      </c>
      <c r="E1394" s="68">
        <v>16.899999999999999</v>
      </c>
      <c r="F1394" s="72"/>
      <c r="G1394" s="55">
        <f t="shared" si="189"/>
        <v>-0.69733619999998653</v>
      </c>
      <c r="H1394" s="56">
        <f t="shared" si="190"/>
        <v>-26.585367033221701</v>
      </c>
      <c r="I1394" s="56">
        <f t="shared" si="191"/>
        <v>-0.10114003857473804</v>
      </c>
      <c r="J1394" s="56">
        <f t="shared" si="192"/>
        <v>-6.973361999999865E-2</v>
      </c>
      <c r="K1394" s="56">
        <f t="shared" si="193"/>
        <v>-7.1108488051918632E-3</v>
      </c>
      <c r="L1394" s="56">
        <f t="shared" si="194"/>
        <v>2822.8202663799998</v>
      </c>
      <c r="M1394" s="57"/>
      <c r="N1394" s="87">
        <v>2834</v>
      </c>
      <c r="O1394">
        <f t="shared" si="197"/>
        <v>194.42500000000223</v>
      </c>
      <c r="P1394" s="57">
        <f t="shared" si="195"/>
        <v>-3.5866591230550521E-3</v>
      </c>
      <c r="Q1394" s="81"/>
      <c r="R1394" s="81"/>
    </row>
    <row r="1395" spans="2:18" x14ac:dyDescent="0.25">
      <c r="B1395" s="79">
        <v>42968.25</v>
      </c>
      <c r="C1395" s="54">
        <f t="shared" si="196"/>
        <v>0.25</v>
      </c>
      <c r="D1395" s="68">
        <v>9142.9179999999997</v>
      </c>
      <c r="E1395" s="68">
        <v>16.899999999999999</v>
      </c>
      <c r="F1395" s="72"/>
      <c r="G1395" s="55">
        <f t="shared" si="189"/>
        <v>-0.29516719999991942</v>
      </c>
      <c r="H1395" s="56">
        <f t="shared" si="190"/>
        <v>-26.180474208863416</v>
      </c>
      <c r="I1395" s="56">
        <f t="shared" si="191"/>
        <v>-4.281037180342831E-2</v>
      </c>
      <c r="J1395" s="56">
        <f t="shared" si="192"/>
        <v>-2.9516719999991944E-2</v>
      </c>
      <c r="K1395" s="56">
        <f t="shared" si="193"/>
        <v>-3.0098671651511782E-3</v>
      </c>
      <c r="L1395" s="56">
        <f t="shared" si="194"/>
        <v>2822.8604832799997</v>
      </c>
      <c r="M1395" s="57"/>
      <c r="N1395" s="87">
        <v>2834</v>
      </c>
      <c r="O1395">
        <f t="shared" si="197"/>
        <v>194.42500000000223</v>
      </c>
      <c r="P1395" s="57">
        <f t="shared" si="195"/>
        <v>-1.5181545583125423E-3</v>
      </c>
      <c r="Q1395" s="81"/>
      <c r="R1395" s="81"/>
    </row>
    <row r="1396" spans="2:18" x14ac:dyDescent="0.25">
      <c r="B1396" s="79">
        <v>42968.5</v>
      </c>
      <c r="C1396" s="54">
        <f t="shared" si="196"/>
        <v>0.25</v>
      </c>
      <c r="D1396" s="68">
        <v>9143.0519999999997</v>
      </c>
      <c r="E1396" s="68">
        <v>16.899999999999999</v>
      </c>
      <c r="F1396" s="72"/>
      <c r="G1396" s="55">
        <f t="shared" si="189"/>
        <v>-0.3106307999999211</v>
      </c>
      <c r="H1396" s="56">
        <f t="shared" si="190"/>
        <v>-26.196042443522856</v>
      </c>
      <c r="I1396" s="56">
        <f t="shared" si="191"/>
        <v>-4.5053176781148556E-2</v>
      </c>
      <c r="J1396" s="56">
        <f t="shared" si="192"/>
        <v>-3.106307999999211E-2</v>
      </c>
      <c r="K1396" s="56">
        <f t="shared" si="193"/>
        <v>-3.1675519685271957E-3</v>
      </c>
      <c r="L1396" s="56">
        <f t="shared" si="194"/>
        <v>2822.8589369199999</v>
      </c>
      <c r="M1396" s="57"/>
      <c r="N1396" s="87">
        <v>2834</v>
      </c>
      <c r="O1396">
        <f t="shared" si="197"/>
        <v>194.42500000000223</v>
      </c>
      <c r="P1396" s="57">
        <f t="shared" si="195"/>
        <v>-1.5976895975307575E-3</v>
      </c>
      <c r="Q1396" s="81"/>
      <c r="R1396" s="81"/>
    </row>
    <row r="1397" spans="2:18" x14ac:dyDescent="0.25">
      <c r="B1397" s="79">
        <v>42968.75</v>
      </c>
      <c r="C1397" s="54">
        <f t="shared" si="196"/>
        <v>0.25</v>
      </c>
      <c r="D1397" s="68">
        <v>9145.01</v>
      </c>
      <c r="E1397" s="68">
        <v>16.899999999999999</v>
      </c>
      <c r="F1397" s="72"/>
      <c r="G1397" s="55">
        <f t="shared" si="189"/>
        <v>-0.53658399999998319</v>
      </c>
      <c r="H1397" s="56">
        <f t="shared" si="190"/>
        <v>-26.423525450651823</v>
      </c>
      <c r="I1397" s="56">
        <f t="shared" si="191"/>
        <v>-7.7824909216797564E-2</v>
      </c>
      <c r="J1397" s="56">
        <f t="shared" si="192"/>
        <v>-5.3658399999998323E-2</v>
      </c>
      <c r="K1397" s="56">
        <f t="shared" si="193"/>
        <v>-5.4716329014398287E-3</v>
      </c>
      <c r="L1397" s="56">
        <f t="shared" si="194"/>
        <v>2822.8363415999997</v>
      </c>
      <c r="M1397" s="57"/>
      <c r="N1397" s="87">
        <v>2834</v>
      </c>
      <c r="O1397">
        <f t="shared" si="197"/>
        <v>194.42500000000223</v>
      </c>
      <c r="P1397" s="57">
        <f t="shared" si="195"/>
        <v>-2.7598508422269617E-3</v>
      </c>
      <c r="Q1397" s="81"/>
      <c r="R1397" s="81"/>
    </row>
    <row r="1398" spans="2:18" x14ac:dyDescent="0.25">
      <c r="B1398" s="79">
        <v>42969</v>
      </c>
      <c r="C1398" s="54">
        <f t="shared" si="196"/>
        <v>0.25</v>
      </c>
      <c r="D1398" s="68">
        <v>9143.8490000000002</v>
      </c>
      <c r="E1398" s="68">
        <v>16.899999999999999</v>
      </c>
      <c r="F1398" s="72"/>
      <c r="G1398" s="55">
        <f t="shared" si="189"/>
        <v>-0.4026045999999765</v>
      </c>
      <c r="H1398" s="56">
        <f t="shared" si="190"/>
        <v>-26.288638747026198</v>
      </c>
      <c r="I1398" s="56">
        <f t="shared" si="191"/>
        <v>-5.8392845193416587E-2</v>
      </c>
      <c r="J1398" s="56">
        <f t="shared" si="192"/>
        <v>-4.0260459999997653E-2</v>
      </c>
      <c r="K1398" s="56">
        <f t="shared" si="193"/>
        <v>-4.1054235229357602E-3</v>
      </c>
      <c r="L1398" s="56">
        <f t="shared" si="194"/>
        <v>2822.84973954</v>
      </c>
      <c r="M1398" s="57"/>
      <c r="N1398" s="87">
        <v>2834</v>
      </c>
      <c r="O1398">
        <f t="shared" si="197"/>
        <v>194.42500000000223</v>
      </c>
      <c r="P1398" s="57">
        <f t="shared" si="195"/>
        <v>-2.0707450173587339E-3</v>
      </c>
      <c r="Q1398" s="81"/>
      <c r="R1398" s="81"/>
    </row>
    <row r="1399" spans="2:18" x14ac:dyDescent="0.25">
      <c r="B1399" s="79">
        <v>42969.25</v>
      </c>
      <c r="C1399" s="54">
        <f t="shared" si="196"/>
        <v>0.25</v>
      </c>
      <c r="D1399" s="68">
        <v>9142.7180000000008</v>
      </c>
      <c r="E1399" s="68">
        <v>16.899999999999999</v>
      </c>
      <c r="F1399" s="72"/>
      <c r="G1399" s="55">
        <f t="shared" si="189"/>
        <v>-0.27208720000004533</v>
      </c>
      <c r="H1399" s="56">
        <f t="shared" si="190"/>
        <v>-26.157238052272078</v>
      </c>
      <c r="I1399" s="56">
        <f t="shared" si="191"/>
        <v>-3.9462901687446574E-2</v>
      </c>
      <c r="J1399" s="56">
        <f t="shared" si="192"/>
        <v>-2.7208720000004533E-2</v>
      </c>
      <c r="K1399" s="56">
        <f t="shared" si="193"/>
        <v>-2.7745167123524625E-3</v>
      </c>
      <c r="L1399" s="56">
        <f t="shared" si="194"/>
        <v>2822.8627912799998</v>
      </c>
      <c r="M1399" s="57"/>
      <c r="N1399" s="87">
        <v>2834</v>
      </c>
      <c r="O1399">
        <f t="shared" si="197"/>
        <v>194.42500000000223</v>
      </c>
      <c r="P1399" s="57">
        <f t="shared" si="195"/>
        <v>-1.3994455445546724E-3</v>
      </c>
      <c r="Q1399" s="81"/>
      <c r="R1399" s="81"/>
    </row>
    <row r="1400" spans="2:18" x14ac:dyDescent="0.25">
      <c r="B1400" s="79">
        <v>42969.5</v>
      </c>
      <c r="C1400" s="54">
        <f t="shared" si="196"/>
        <v>0.25</v>
      </c>
      <c r="D1400" s="68">
        <v>9143.7800000000007</v>
      </c>
      <c r="E1400" s="68">
        <v>16.899999999999999</v>
      </c>
      <c r="F1400" s="72"/>
      <c r="G1400" s="55">
        <f t="shared" si="189"/>
        <v>-0.39464200000003358</v>
      </c>
      <c r="H1400" s="56">
        <f t="shared" si="190"/>
        <v>-26.280622243064727</v>
      </c>
      <c r="I1400" s="56">
        <f t="shared" si="191"/>
        <v>-5.7237968003404867E-2</v>
      </c>
      <c r="J1400" s="56">
        <f t="shared" si="192"/>
        <v>-3.9464200000003363E-2</v>
      </c>
      <c r="K1400" s="56">
        <f t="shared" si="193"/>
        <v>-4.0242276167203423E-3</v>
      </c>
      <c r="L1400" s="56">
        <f t="shared" si="194"/>
        <v>2822.8505357999998</v>
      </c>
      <c r="M1400" s="57"/>
      <c r="N1400" s="87">
        <v>2834</v>
      </c>
      <c r="O1400">
        <f t="shared" si="197"/>
        <v>194.42500000000223</v>
      </c>
      <c r="P1400" s="57">
        <f t="shared" si="195"/>
        <v>-2.0297904076123393E-3</v>
      </c>
      <c r="Q1400" s="81"/>
      <c r="R1400" s="81"/>
    </row>
    <row r="1401" spans="2:18" x14ac:dyDescent="0.25">
      <c r="B1401" s="79">
        <v>42969.75</v>
      </c>
      <c r="C1401" s="54">
        <f t="shared" si="196"/>
        <v>0.25</v>
      </c>
      <c r="D1401" s="68">
        <v>9144.3790000000008</v>
      </c>
      <c r="E1401" s="68">
        <v>16.899999999999999</v>
      </c>
      <c r="F1401" s="72"/>
      <c r="G1401" s="55">
        <f t="shared" si="189"/>
        <v>-0.46376660000005204</v>
      </c>
      <c r="H1401" s="56">
        <f t="shared" si="190"/>
        <v>-26.350214861060977</v>
      </c>
      <c r="I1401" s="56">
        <f t="shared" si="191"/>
        <v>-6.7263641000827545E-2</v>
      </c>
      <c r="J1401" s="56">
        <f t="shared" si="192"/>
        <v>-4.6376660000005204E-2</v>
      </c>
      <c r="K1401" s="56">
        <f t="shared" si="193"/>
        <v>-4.7291022228565308E-3</v>
      </c>
      <c r="L1401" s="56">
        <f t="shared" si="194"/>
        <v>2822.8436233399998</v>
      </c>
      <c r="M1401" s="57"/>
      <c r="N1401" s="87">
        <v>2834</v>
      </c>
      <c r="O1401">
        <f t="shared" si="197"/>
        <v>194.42500000000223</v>
      </c>
      <c r="P1401" s="57">
        <f t="shared" si="195"/>
        <v>-2.3853239038191935E-3</v>
      </c>
      <c r="Q1401" s="81"/>
      <c r="R1401" s="81"/>
    </row>
    <row r="1402" spans="2:18" x14ac:dyDescent="0.25">
      <c r="B1402" s="79">
        <v>42970</v>
      </c>
      <c r="C1402" s="54">
        <f t="shared" si="196"/>
        <v>0.25</v>
      </c>
      <c r="D1402" s="68">
        <v>9142.0550000000003</v>
      </c>
      <c r="E1402" s="68">
        <v>16.899999999999999</v>
      </c>
      <c r="F1402" s="72"/>
      <c r="G1402" s="55">
        <f t="shared" si="189"/>
        <v>-0.19557699999999159</v>
      </c>
      <c r="H1402" s="56">
        <f t="shared" si="190"/>
        <v>-26.080210317732735</v>
      </c>
      <c r="I1402" s="56">
        <f t="shared" si="191"/>
        <v>-2.8366038252898778E-2</v>
      </c>
      <c r="J1402" s="56">
        <f t="shared" si="192"/>
        <v>-1.9557699999999161E-2</v>
      </c>
      <c r="K1402" s="56">
        <f t="shared" si="193"/>
        <v>-1.9943299613199143E-3</v>
      </c>
      <c r="L1402" s="56">
        <f t="shared" si="194"/>
        <v>2822.8704422999999</v>
      </c>
      <c r="M1402" s="57"/>
      <c r="N1402" s="87">
        <v>2834</v>
      </c>
      <c r="O1402">
        <f t="shared" si="197"/>
        <v>194.42500000000223</v>
      </c>
      <c r="P1402" s="57">
        <f t="shared" si="195"/>
        <v>-1.0059251639449112E-3</v>
      </c>
      <c r="Q1402" s="81"/>
      <c r="R1402" s="81"/>
    </row>
    <row r="1403" spans="2:18" x14ac:dyDescent="0.25">
      <c r="B1403" s="79">
        <v>42970.25</v>
      </c>
      <c r="C1403" s="54">
        <f t="shared" si="196"/>
        <v>0.25</v>
      </c>
      <c r="D1403" s="68">
        <v>9144.1119999999992</v>
      </c>
      <c r="E1403" s="68">
        <v>16.899999999999999</v>
      </c>
      <c r="F1403" s="72"/>
      <c r="G1403" s="55">
        <f t="shared" si="189"/>
        <v>-0.43295479999986231</v>
      </c>
      <c r="H1403" s="56">
        <f t="shared" si="190"/>
        <v>-26.31919442606204</v>
      </c>
      <c r="I1403" s="56">
        <f t="shared" si="191"/>
        <v>-6.2794768395940032E-2</v>
      </c>
      <c r="J1403" s="56">
        <f t="shared" si="192"/>
        <v>-4.3295479999986231E-2</v>
      </c>
      <c r="K1403" s="56">
        <f t="shared" si="193"/>
        <v>-4.4149093683665958E-3</v>
      </c>
      <c r="L1403" s="56">
        <f t="shared" si="194"/>
        <v>2822.84670452</v>
      </c>
      <c r="M1403" s="57"/>
      <c r="N1403" s="87">
        <v>2834</v>
      </c>
      <c r="O1403">
        <f t="shared" si="197"/>
        <v>194.42500000000223</v>
      </c>
      <c r="P1403" s="57">
        <f t="shared" si="195"/>
        <v>-2.226847370450597E-3</v>
      </c>
      <c r="Q1403" s="81"/>
      <c r="R1403" s="81"/>
    </row>
    <row r="1404" spans="2:18" x14ac:dyDescent="0.25">
      <c r="B1404" s="79">
        <v>42970.5</v>
      </c>
      <c r="C1404" s="54">
        <f t="shared" si="196"/>
        <v>0.25</v>
      </c>
      <c r="D1404" s="68">
        <v>9144.0470000000005</v>
      </c>
      <c r="E1404" s="68">
        <v>16.899999999999999</v>
      </c>
      <c r="F1404" s="72"/>
      <c r="G1404" s="55">
        <f t="shared" si="189"/>
        <v>-0.42545380000001343</v>
      </c>
      <c r="H1404" s="56">
        <f t="shared" si="190"/>
        <v>-26.311642639468118</v>
      </c>
      <c r="I1404" s="56">
        <f t="shared" si="191"/>
        <v>-6.1706840608261947E-2</v>
      </c>
      <c r="J1404" s="56">
        <f t="shared" si="192"/>
        <v>-4.2545380000001347E-2</v>
      </c>
      <c r="K1404" s="56">
        <f t="shared" si="193"/>
        <v>-4.3384204712081367E-3</v>
      </c>
      <c r="L1404" s="56">
        <f t="shared" si="194"/>
        <v>2822.84745462</v>
      </c>
      <c r="M1404" s="57"/>
      <c r="N1404" s="87">
        <v>2834</v>
      </c>
      <c r="O1404">
        <f t="shared" si="197"/>
        <v>194.42500000000223</v>
      </c>
      <c r="P1404" s="57">
        <f t="shared" si="195"/>
        <v>-2.1882669409798564E-3</v>
      </c>
      <c r="Q1404" s="81"/>
      <c r="R1404" s="81"/>
    </row>
    <row r="1405" spans="2:18" x14ac:dyDescent="0.25">
      <c r="B1405" s="79">
        <v>42970.75</v>
      </c>
      <c r="C1405" s="54">
        <f t="shared" si="196"/>
        <v>0.25</v>
      </c>
      <c r="D1405" s="68">
        <v>9149.1939999999995</v>
      </c>
      <c r="E1405" s="68">
        <v>16.899999999999999</v>
      </c>
      <c r="F1405" s="72"/>
      <c r="G1405" s="55">
        <f t="shared" si="189"/>
        <v>-1.0194175999999009</v>
      </c>
      <c r="H1405" s="56">
        <f t="shared" si="190"/>
        <v>-26.909633650765727</v>
      </c>
      <c r="I1405" s="56">
        <f t="shared" si="191"/>
        <v>-0.14785398404350561</v>
      </c>
      <c r="J1405" s="56">
        <f t="shared" si="192"/>
        <v>-0.1019417599999901</v>
      </c>
      <c r="K1405" s="56">
        <f t="shared" si="193"/>
        <v>-1.0395164374014989E-2</v>
      </c>
      <c r="L1405" s="56">
        <f t="shared" si="194"/>
        <v>2822.7880582399998</v>
      </c>
      <c r="M1405" s="57"/>
      <c r="N1405" s="87">
        <v>2834</v>
      </c>
      <c r="O1405">
        <f t="shared" si="197"/>
        <v>194.42500000000223</v>
      </c>
      <c r="P1405" s="57">
        <f t="shared" si="195"/>
        <v>-5.2432434100547218E-3</v>
      </c>
      <c r="Q1405" s="81"/>
      <c r="R1405" s="81"/>
    </row>
    <row r="1406" spans="2:18" x14ac:dyDescent="0.25">
      <c r="B1406" s="79">
        <v>42971</v>
      </c>
      <c r="C1406" s="54">
        <f t="shared" si="196"/>
        <v>0.25</v>
      </c>
      <c r="D1406" s="68">
        <v>9143.9789999999994</v>
      </c>
      <c r="E1406" s="68">
        <v>16.899999999999999</v>
      </c>
      <c r="F1406" s="72"/>
      <c r="G1406" s="55">
        <f t="shared" si="189"/>
        <v>-0.41760659999988414</v>
      </c>
      <c r="H1406" s="56">
        <f t="shared" si="190"/>
        <v>-26.303742310846246</v>
      </c>
      <c r="I1406" s="56">
        <f t="shared" si="191"/>
        <v>-6.0568700768803191E-2</v>
      </c>
      <c r="J1406" s="56">
        <f t="shared" si="192"/>
        <v>-4.1760659999988417E-2</v>
      </c>
      <c r="K1406" s="56">
        <f t="shared" si="193"/>
        <v>-4.258401317254819E-3</v>
      </c>
      <c r="L1406" s="56">
        <f t="shared" si="194"/>
        <v>2822.84823934</v>
      </c>
      <c r="M1406" s="57"/>
      <c r="N1406" s="87">
        <v>2834</v>
      </c>
      <c r="O1406">
        <f t="shared" si="197"/>
        <v>194.42500000000223</v>
      </c>
      <c r="P1406" s="57">
        <f t="shared" si="195"/>
        <v>-2.1479058763012953E-3</v>
      </c>
      <c r="Q1406" s="81"/>
      <c r="R1406" s="81"/>
    </row>
    <row r="1407" spans="2:18" x14ac:dyDescent="0.25">
      <c r="B1407" s="79">
        <v>42971.25</v>
      </c>
      <c r="C1407" s="54">
        <f t="shared" si="196"/>
        <v>0.25</v>
      </c>
      <c r="D1407" s="68">
        <v>9143.7150000000001</v>
      </c>
      <c r="E1407" s="68">
        <v>16.899999999999999</v>
      </c>
      <c r="F1407" s="72"/>
      <c r="G1407" s="55">
        <f t="shared" si="189"/>
        <v>-0.38714099999997481</v>
      </c>
      <c r="H1407" s="56">
        <f t="shared" si="190"/>
        <v>-26.273070465866795</v>
      </c>
      <c r="I1407" s="56">
        <f t="shared" si="191"/>
        <v>-5.6150040215696341E-2</v>
      </c>
      <c r="J1407" s="56">
        <f t="shared" si="192"/>
        <v>-3.8714099999997482E-2</v>
      </c>
      <c r="K1407" s="56">
        <f t="shared" si="193"/>
        <v>-3.9477387195597435E-3</v>
      </c>
      <c r="L1407" s="56">
        <f t="shared" si="194"/>
        <v>2822.8512858999998</v>
      </c>
      <c r="M1407" s="57"/>
      <c r="N1407" s="87">
        <v>2834</v>
      </c>
      <c r="O1407">
        <f t="shared" si="197"/>
        <v>194.42500000000223</v>
      </c>
      <c r="P1407" s="57">
        <f t="shared" si="195"/>
        <v>-1.991209978140519E-3</v>
      </c>
      <c r="Q1407" s="81"/>
      <c r="R1407" s="81"/>
    </row>
    <row r="1408" spans="2:18" x14ac:dyDescent="0.25">
      <c r="B1408" s="79">
        <v>42971.5</v>
      </c>
      <c r="C1408" s="54">
        <f t="shared" si="196"/>
        <v>0.25</v>
      </c>
      <c r="D1408" s="68">
        <v>9145.7710000000006</v>
      </c>
      <c r="E1408" s="68">
        <v>16.899999999999999</v>
      </c>
      <c r="F1408" s="72"/>
      <c r="G1408" s="55">
        <f t="shared" si="189"/>
        <v>-0.62440340000003192</v>
      </c>
      <c r="H1408" s="56">
        <f t="shared" si="190"/>
        <v>-26.5119398788529</v>
      </c>
      <c r="I1408" s="56">
        <f t="shared" si="191"/>
        <v>-9.056203300818462E-2</v>
      </c>
      <c r="J1408" s="56">
        <f t="shared" si="192"/>
        <v>-6.2440340000003196E-2</v>
      </c>
      <c r="K1408" s="56">
        <f t="shared" si="193"/>
        <v>-6.3671413743443253E-3</v>
      </c>
      <c r="L1408" s="56">
        <f t="shared" si="194"/>
        <v>2822.8275596599997</v>
      </c>
      <c r="M1408" s="57"/>
      <c r="N1408" s="87">
        <v>2834</v>
      </c>
      <c r="O1408">
        <f t="shared" si="197"/>
        <v>194.42500000000223</v>
      </c>
      <c r="P1408" s="57">
        <f t="shared" si="195"/>
        <v>-3.2115386395783711E-3</v>
      </c>
      <c r="Q1408" s="81"/>
      <c r="R1408" s="81"/>
    </row>
    <row r="1409" spans="2:18" x14ac:dyDescent="0.25">
      <c r="B1409" s="79">
        <v>42971.75</v>
      </c>
      <c r="C1409" s="54">
        <f t="shared" si="196"/>
        <v>0.25</v>
      </c>
      <c r="D1409" s="68">
        <v>9147.8649999999998</v>
      </c>
      <c r="E1409" s="68">
        <v>16.899999999999999</v>
      </c>
      <c r="F1409" s="72"/>
      <c r="G1409" s="55">
        <f t="shared" si="189"/>
        <v>-0.86605099999993285</v>
      </c>
      <c r="H1409" s="56">
        <f t="shared" si="190"/>
        <v>-26.755226085275581</v>
      </c>
      <c r="I1409" s="56">
        <f t="shared" si="191"/>
        <v>-0.12561004512269025</v>
      </c>
      <c r="J1409" s="56">
        <f t="shared" si="192"/>
        <v>-8.6605099999993287E-2</v>
      </c>
      <c r="K1409" s="56">
        <f t="shared" si="193"/>
        <v>-8.8312606151593146E-3</v>
      </c>
      <c r="L1409" s="56">
        <f t="shared" si="194"/>
        <v>2822.8033949000001</v>
      </c>
      <c r="M1409" s="57"/>
      <c r="N1409" s="87">
        <v>2834</v>
      </c>
      <c r="O1409">
        <f t="shared" si="197"/>
        <v>194.42500000000223</v>
      </c>
      <c r="P1409" s="57">
        <f t="shared" si="195"/>
        <v>-4.454422013629538E-3</v>
      </c>
      <c r="Q1409" s="81"/>
      <c r="R1409" s="81"/>
    </row>
    <row r="1410" spans="2:18" x14ac:dyDescent="0.25">
      <c r="B1410" s="79">
        <v>42972</v>
      </c>
      <c r="C1410" s="54">
        <f t="shared" si="196"/>
        <v>0.25</v>
      </c>
      <c r="D1410" s="68">
        <v>9144.7099999999991</v>
      </c>
      <c r="E1410" s="68">
        <v>16.899999999999999</v>
      </c>
      <c r="F1410" s="72"/>
      <c r="G1410" s="55">
        <f t="shared" si="189"/>
        <v>-0.5019639999998573</v>
      </c>
      <c r="H1410" s="56">
        <f t="shared" si="190"/>
        <v>-26.388670949038442</v>
      </c>
      <c r="I1410" s="56">
        <f t="shared" si="191"/>
        <v>-7.2803704042779305E-2</v>
      </c>
      <c r="J1410" s="56">
        <f t="shared" si="192"/>
        <v>-5.0196399999985736E-2</v>
      </c>
      <c r="K1410" s="56">
        <f t="shared" si="193"/>
        <v>-5.1186072222385451E-3</v>
      </c>
      <c r="L1410" s="56">
        <f t="shared" si="194"/>
        <v>2822.8398035999999</v>
      </c>
      <c r="M1410" s="57"/>
      <c r="N1410" s="87">
        <v>2834</v>
      </c>
      <c r="O1410">
        <f t="shared" si="197"/>
        <v>194.42500000000223</v>
      </c>
      <c r="P1410" s="57">
        <f t="shared" si="195"/>
        <v>-2.5817873215885382E-3</v>
      </c>
      <c r="Q1410" s="81"/>
      <c r="R1410" s="81"/>
    </row>
    <row r="1411" spans="2:18" x14ac:dyDescent="0.25">
      <c r="B1411" s="79">
        <v>42972.25</v>
      </c>
      <c r="C1411" s="54">
        <f t="shared" si="196"/>
        <v>0.25</v>
      </c>
      <c r="D1411" s="68">
        <v>9144.8739999999998</v>
      </c>
      <c r="E1411" s="68">
        <v>16.899999999999999</v>
      </c>
      <c r="F1411" s="72"/>
      <c r="G1411" s="55">
        <f t="shared" si="189"/>
        <v>-0.52088959999993456</v>
      </c>
      <c r="H1411" s="56">
        <f t="shared" si="190"/>
        <v>-26.407724738398201</v>
      </c>
      <c r="I1411" s="56">
        <f t="shared" si="191"/>
        <v>-7.55486295379105E-2</v>
      </c>
      <c r="J1411" s="56">
        <f t="shared" si="192"/>
        <v>-5.208895999999346E-2</v>
      </c>
      <c r="K1411" s="56">
        <f t="shared" si="193"/>
        <v>-5.3115945935353331E-3</v>
      </c>
      <c r="L1411" s="56">
        <f t="shared" si="194"/>
        <v>2822.8379110399997</v>
      </c>
      <c r="M1411" s="57"/>
      <c r="N1411" s="87">
        <v>2834</v>
      </c>
      <c r="O1411">
        <f t="shared" si="197"/>
        <v>194.42500000000223</v>
      </c>
      <c r="P1411" s="57">
        <f t="shared" si="195"/>
        <v>-2.6791287128709197E-3</v>
      </c>
      <c r="Q1411" s="81"/>
      <c r="R1411" s="81"/>
    </row>
    <row r="1412" spans="2:18" x14ac:dyDescent="0.25">
      <c r="B1412" s="79">
        <v>42972.5</v>
      </c>
      <c r="C1412" s="54">
        <f t="shared" si="196"/>
        <v>0.25</v>
      </c>
      <c r="D1412" s="68">
        <v>9143.7800000000007</v>
      </c>
      <c r="E1412" s="68">
        <v>16.899999999999999</v>
      </c>
      <c r="F1412" s="72"/>
      <c r="G1412" s="55">
        <f t="shared" si="189"/>
        <v>-0.39464200000003358</v>
      </c>
      <c r="H1412" s="56">
        <f t="shared" si="190"/>
        <v>-26.280622243064727</v>
      </c>
      <c r="I1412" s="56">
        <f t="shared" si="191"/>
        <v>-5.7237968003404867E-2</v>
      </c>
      <c r="J1412" s="56">
        <f t="shared" si="192"/>
        <v>-3.9464200000003363E-2</v>
      </c>
      <c r="K1412" s="56">
        <f t="shared" si="193"/>
        <v>-4.0242276167203423E-3</v>
      </c>
      <c r="L1412" s="56">
        <f t="shared" si="194"/>
        <v>2822.8505357999998</v>
      </c>
      <c r="M1412" s="57"/>
      <c r="N1412" s="87">
        <v>2834</v>
      </c>
      <c r="O1412">
        <f t="shared" si="197"/>
        <v>194.42500000000223</v>
      </c>
      <c r="P1412" s="57">
        <f t="shared" si="195"/>
        <v>-2.0297904076123393E-3</v>
      </c>
      <c r="Q1412" s="81"/>
      <c r="R1412" s="81"/>
    </row>
    <row r="1413" spans="2:18" x14ac:dyDescent="0.25">
      <c r="B1413" s="79">
        <v>42972.75</v>
      </c>
      <c r="C1413" s="54">
        <f t="shared" si="196"/>
        <v>0.25</v>
      </c>
      <c r="D1413" s="68">
        <v>9146.3690000000006</v>
      </c>
      <c r="E1413" s="68">
        <v>16.899999999999999</v>
      </c>
      <c r="F1413" s="72"/>
      <c r="G1413" s="55">
        <f t="shared" si="189"/>
        <v>-0.69341260000002691</v>
      </c>
      <c r="H1413" s="56">
        <f t="shared" si="190"/>
        <v>-26.581416833781986</v>
      </c>
      <c r="I1413" s="56">
        <f t="shared" si="191"/>
        <v>-0.10057096865502389</v>
      </c>
      <c r="J1413" s="56">
        <f t="shared" si="192"/>
        <v>-6.9341260000002694E-2</v>
      </c>
      <c r="K1413" s="56">
        <f t="shared" si="193"/>
        <v>-7.0708392282162746E-3</v>
      </c>
      <c r="L1413" s="56">
        <f t="shared" si="194"/>
        <v>2822.82065874</v>
      </c>
      <c r="M1413" s="57"/>
      <c r="N1413" s="87">
        <v>2834</v>
      </c>
      <c r="O1413">
        <f t="shared" si="197"/>
        <v>194.42500000000223</v>
      </c>
      <c r="P1413" s="57">
        <f t="shared" si="195"/>
        <v>-3.5664785907163119E-3</v>
      </c>
      <c r="Q1413" s="81"/>
      <c r="R1413" s="81"/>
    </row>
    <row r="1414" spans="2:18" x14ac:dyDescent="0.25">
      <c r="B1414" s="79">
        <v>42973</v>
      </c>
      <c r="C1414" s="54">
        <f t="shared" si="196"/>
        <v>0.25</v>
      </c>
      <c r="D1414" s="68">
        <v>9144.4779999999992</v>
      </c>
      <c r="E1414" s="68">
        <v>16.899999999999999</v>
      </c>
      <c r="F1414" s="72"/>
      <c r="G1414" s="55">
        <f t="shared" si="189"/>
        <v>-0.47519119999986059</v>
      </c>
      <c r="H1414" s="56">
        <f t="shared" si="190"/>
        <v>-26.36171682799386</v>
      </c>
      <c r="I1414" s="56">
        <f t="shared" si="191"/>
        <v>-6.8920638708219781E-2</v>
      </c>
      <c r="J1414" s="56">
        <f t="shared" si="192"/>
        <v>-4.7519119999986065E-2</v>
      </c>
      <c r="K1414" s="56">
        <f t="shared" si="193"/>
        <v>-4.8456006969905784E-3</v>
      </c>
      <c r="L1414" s="56">
        <f t="shared" si="194"/>
        <v>2822.84248088</v>
      </c>
      <c r="M1414" s="57"/>
      <c r="N1414" s="87">
        <v>2834</v>
      </c>
      <c r="O1414">
        <f t="shared" si="197"/>
        <v>194.42500000000223</v>
      </c>
      <c r="P1414" s="57">
        <f t="shared" si="195"/>
        <v>-2.4440848656286751E-3</v>
      </c>
      <c r="Q1414" s="81"/>
      <c r="R1414" s="81"/>
    </row>
    <row r="1415" spans="2:18" x14ac:dyDescent="0.25">
      <c r="B1415" s="79">
        <v>42973.25</v>
      </c>
      <c r="C1415" s="54">
        <f t="shared" si="196"/>
        <v>0.25</v>
      </c>
      <c r="D1415" s="68">
        <v>9145.7379999999994</v>
      </c>
      <c r="E1415" s="68">
        <v>16.899999999999999</v>
      </c>
      <c r="F1415" s="72"/>
      <c r="G1415" s="55">
        <f t="shared" si="189"/>
        <v>-0.62059519999988577</v>
      </c>
      <c r="H1415" s="56">
        <f t="shared" si="190"/>
        <v>-26.508105870822874</v>
      </c>
      <c r="I1415" s="56">
        <f t="shared" si="191"/>
        <v>-9.0009700439023427E-2</v>
      </c>
      <c r="J1415" s="56">
        <f t="shared" si="192"/>
        <v>-6.2059519999988579E-2</v>
      </c>
      <c r="K1415" s="56">
        <f t="shared" si="193"/>
        <v>-6.3283085496308351E-3</v>
      </c>
      <c r="L1415" s="56">
        <f t="shared" si="194"/>
        <v>2822.8279404800001</v>
      </c>
      <c r="M1415" s="57"/>
      <c r="N1415" s="87">
        <v>2834</v>
      </c>
      <c r="O1415">
        <f t="shared" si="197"/>
        <v>194.42500000000223</v>
      </c>
      <c r="P1415" s="57">
        <f t="shared" si="195"/>
        <v>-3.1919516523074638E-3</v>
      </c>
      <c r="Q1415" s="81"/>
      <c r="R1415" s="81"/>
    </row>
    <row r="1416" spans="2:18" x14ac:dyDescent="0.25">
      <c r="B1416" s="79">
        <v>42973.5</v>
      </c>
      <c r="C1416" s="54">
        <f t="shared" si="196"/>
        <v>0.25</v>
      </c>
      <c r="D1416" s="68">
        <v>9143.9459999999999</v>
      </c>
      <c r="E1416" s="68">
        <v>16.899999999999999</v>
      </c>
      <c r="F1416" s="72"/>
      <c r="G1416" s="55">
        <f t="shared" si="189"/>
        <v>-0.41379839999994794</v>
      </c>
      <c r="H1416" s="56">
        <f t="shared" si="190"/>
        <v>-26.29990832856447</v>
      </c>
      <c r="I1416" s="56">
        <f t="shared" si="191"/>
        <v>-6.0016368199672446E-2</v>
      </c>
      <c r="J1416" s="56">
        <f t="shared" si="192"/>
        <v>-4.1379839999994797E-2</v>
      </c>
      <c r="K1416" s="56">
        <f t="shared" si="193"/>
        <v>-4.2195684925434695E-3</v>
      </c>
      <c r="L1416" s="56">
        <f t="shared" si="194"/>
        <v>2822.8486201599999</v>
      </c>
      <c r="M1416" s="57"/>
      <c r="N1416" s="87">
        <v>2834</v>
      </c>
      <c r="O1416">
        <f t="shared" si="197"/>
        <v>194.42500000000223</v>
      </c>
      <c r="P1416" s="57">
        <f t="shared" si="195"/>
        <v>-2.1283188890314684E-3</v>
      </c>
      <c r="Q1416" s="81"/>
      <c r="R1416" s="81"/>
    </row>
    <row r="1417" spans="2:18" x14ac:dyDescent="0.25">
      <c r="B1417" s="79">
        <v>42973.75</v>
      </c>
      <c r="C1417" s="54">
        <f t="shared" si="196"/>
        <v>0.25</v>
      </c>
      <c r="D1417" s="68">
        <v>9146.2360000000008</v>
      </c>
      <c r="E1417" s="68">
        <v>16.899999999999999</v>
      </c>
      <c r="F1417" s="72"/>
      <c r="G1417" s="55">
        <f t="shared" si="189"/>
        <v>-0.67806440000004875</v>
      </c>
      <c r="H1417" s="56">
        <f t="shared" si="190"/>
        <v>-26.565964587867484</v>
      </c>
      <c r="I1417" s="56">
        <f t="shared" si="191"/>
        <v>-9.8344901027887066E-2</v>
      </c>
      <c r="J1417" s="56">
        <f t="shared" si="192"/>
        <v>-6.7806440000004881E-2</v>
      </c>
      <c r="K1417" s="56">
        <f t="shared" si="193"/>
        <v>-6.914331177104497E-3</v>
      </c>
      <c r="L1417" s="56">
        <f t="shared" si="194"/>
        <v>2822.82219356</v>
      </c>
      <c r="M1417" s="57"/>
      <c r="N1417" s="87">
        <v>2834</v>
      </c>
      <c r="O1417">
        <f t="shared" si="197"/>
        <v>194.42500000000223</v>
      </c>
      <c r="P1417" s="57">
        <f t="shared" si="195"/>
        <v>-3.4875370965670102E-3</v>
      </c>
      <c r="Q1417" s="81"/>
      <c r="R1417" s="81"/>
    </row>
    <row r="1418" spans="2:18" x14ac:dyDescent="0.25">
      <c r="B1418" s="79">
        <v>42974</v>
      </c>
      <c r="C1418" s="54">
        <f t="shared" si="196"/>
        <v>0.25</v>
      </c>
      <c r="D1418" s="68">
        <v>9144.6450000000004</v>
      </c>
      <c r="E1418" s="68">
        <v>16.899999999999999</v>
      </c>
      <c r="F1418" s="72"/>
      <c r="G1418" s="55">
        <f t="shared" si="189"/>
        <v>-0.49446300000000842</v>
      </c>
      <c r="H1418" s="56">
        <f t="shared" si="190"/>
        <v>-26.381119145520643</v>
      </c>
      <c r="I1418" s="56">
        <f t="shared" si="191"/>
        <v>-7.1715776255101213E-2</v>
      </c>
      <c r="J1418" s="56">
        <f t="shared" si="192"/>
        <v>-4.9446300000000845E-2</v>
      </c>
      <c r="K1418" s="56">
        <f t="shared" si="193"/>
        <v>-5.0421183250800861E-3</v>
      </c>
      <c r="L1418" s="56">
        <f t="shared" si="194"/>
        <v>2822.8405536999999</v>
      </c>
      <c r="M1418" s="57"/>
      <c r="N1418" s="87">
        <v>2834</v>
      </c>
      <c r="O1418">
        <f t="shared" si="197"/>
        <v>194.42500000000223</v>
      </c>
      <c r="P1418" s="57">
        <f t="shared" si="195"/>
        <v>-2.5432068921177973E-3</v>
      </c>
      <c r="Q1418" s="81"/>
      <c r="R1418" s="81"/>
    </row>
    <row r="1419" spans="2:18" x14ac:dyDescent="0.25">
      <c r="B1419" s="79">
        <v>42974.25</v>
      </c>
      <c r="C1419" s="54">
        <f t="shared" si="196"/>
        <v>0.25</v>
      </c>
      <c r="D1419" s="68">
        <v>9143.1830000000009</v>
      </c>
      <c r="E1419" s="68">
        <v>16.899999999999999</v>
      </c>
      <c r="F1419" s="72"/>
      <c r="G1419" s="55">
        <f t="shared" si="189"/>
        <v>-0.32574820000006216</v>
      </c>
      <c r="H1419" s="56">
        <f t="shared" si="190"/>
        <v>-26.211262143173371</v>
      </c>
      <c r="I1419" s="56">
        <f t="shared" si="191"/>
        <v>-4.7245769707149013E-2</v>
      </c>
      <c r="J1419" s="56">
        <f t="shared" si="192"/>
        <v>-3.2574820000006215E-2</v>
      </c>
      <c r="K1419" s="56">
        <f t="shared" si="193"/>
        <v>-3.3217065151126338E-3</v>
      </c>
      <c r="L1419" s="56">
        <f t="shared" si="194"/>
        <v>2822.8574251800001</v>
      </c>
      <c r="M1419" s="57"/>
      <c r="N1419" s="87">
        <v>2834</v>
      </c>
      <c r="O1419">
        <f t="shared" si="197"/>
        <v>194.42500000000223</v>
      </c>
      <c r="P1419" s="57">
        <f t="shared" si="195"/>
        <v>-1.675444001543312E-3</v>
      </c>
      <c r="Q1419" s="81"/>
      <c r="R1419" s="81"/>
    </row>
    <row r="1420" spans="2:18" x14ac:dyDescent="0.25">
      <c r="B1420" s="79">
        <v>42974.5</v>
      </c>
      <c r="C1420" s="54">
        <f t="shared" si="196"/>
        <v>0.25</v>
      </c>
      <c r="D1420" s="68">
        <v>9146.9660000000003</v>
      </c>
      <c r="E1420" s="68">
        <v>16.899999999999999</v>
      </c>
      <c r="F1420" s="72"/>
      <c r="G1420" s="55">
        <f t="shared" si="189"/>
        <v>-0.76230639999999839</v>
      </c>
      <c r="H1420" s="56">
        <f t="shared" si="190"/>
        <v>-26.650777761822383</v>
      </c>
      <c r="I1420" s="56">
        <f t="shared" si="191"/>
        <v>-0.11056316695127975</v>
      </c>
      <c r="J1420" s="56">
        <f t="shared" si="192"/>
        <v>-7.623063999999985E-2</v>
      </c>
      <c r="K1420" s="56">
        <f t="shared" si="193"/>
        <v>-7.7733603298239841E-3</v>
      </c>
      <c r="L1420" s="56">
        <f t="shared" si="194"/>
        <v>2822.8137693599997</v>
      </c>
      <c r="M1420" s="57"/>
      <c r="N1420" s="87">
        <v>2834</v>
      </c>
      <c r="O1420">
        <f t="shared" si="197"/>
        <v>194.42500000000223</v>
      </c>
      <c r="P1420" s="57">
        <f t="shared" si="195"/>
        <v>-3.9208249967853399E-3</v>
      </c>
      <c r="Q1420" s="81"/>
      <c r="R1420" s="81"/>
    </row>
    <row r="1421" spans="2:18" x14ac:dyDescent="0.25">
      <c r="B1421" s="79">
        <v>42974.75</v>
      </c>
      <c r="C1421" s="54">
        <f t="shared" si="196"/>
        <v>0.25</v>
      </c>
      <c r="D1421" s="68">
        <v>9146.6990000000005</v>
      </c>
      <c r="E1421" s="68">
        <v>16.899999999999999</v>
      </c>
      <c r="F1421" s="72"/>
      <c r="G1421" s="55">
        <f t="shared" si="189"/>
        <v>-0.73149460000001854</v>
      </c>
      <c r="H1421" s="56">
        <f t="shared" si="190"/>
        <v>-26.619757026080151</v>
      </c>
      <c r="I1421" s="56">
        <f t="shared" si="191"/>
        <v>-0.10609429434642269</v>
      </c>
      <c r="J1421" s="56">
        <f t="shared" si="192"/>
        <v>-7.3149460000001859E-2</v>
      </c>
      <c r="K1421" s="56">
        <f t="shared" si="193"/>
        <v>-7.4591674753361889E-3</v>
      </c>
      <c r="L1421" s="56">
        <f t="shared" si="194"/>
        <v>2822.8168505399999</v>
      </c>
      <c r="M1421" s="57"/>
      <c r="N1421" s="87">
        <v>2834</v>
      </c>
      <c r="O1421">
        <f t="shared" si="197"/>
        <v>194.42500000000223</v>
      </c>
      <c r="P1421" s="57">
        <f t="shared" si="195"/>
        <v>-3.7623484634178228E-3</v>
      </c>
      <c r="Q1421" s="81"/>
      <c r="R1421" s="81"/>
    </row>
    <row r="1422" spans="2:18" x14ac:dyDescent="0.25">
      <c r="B1422" s="79">
        <v>42975</v>
      </c>
      <c r="C1422" s="54">
        <f t="shared" si="196"/>
        <v>0.25</v>
      </c>
      <c r="D1422" s="68">
        <v>9143.9130000000005</v>
      </c>
      <c r="E1422" s="68">
        <v>16.899999999999999</v>
      </c>
      <c r="F1422" s="72"/>
      <c r="G1422" s="55">
        <f t="shared" si="189"/>
        <v>-0.40999020000001174</v>
      </c>
      <c r="H1422" s="56">
        <f t="shared" si="190"/>
        <v>-26.296074346756768</v>
      </c>
      <c r="I1422" s="56">
        <f t="shared" si="191"/>
        <v>-5.9464035630541701E-2</v>
      </c>
      <c r="J1422" s="56">
        <f t="shared" si="192"/>
        <v>-4.0999020000001177E-2</v>
      </c>
      <c r="K1422" s="56">
        <f t="shared" si="193"/>
        <v>-4.18073566783212E-3</v>
      </c>
      <c r="L1422" s="56">
        <f t="shared" si="194"/>
        <v>2822.8490009799998</v>
      </c>
      <c r="M1422" s="57"/>
      <c r="N1422" s="87">
        <v>2834</v>
      </c>
      <c r="O1422">
        <f t="shared" si="197"/>
        <v>194.42500000000223</v>
      </c>
      <c r="P1422" s="57">
        <f t="shared" si="195"/>
        <v>-2.108731901761641E-3</v>
      </c>
      <c r="Q1422" s="81"/>
      <c r="R1422" s="81"/>
    </row>
    <row r="1423" spans="2:18" x14ac:dyDescent="0.25">
      <c r="B1423" s="79">
        <v>42975.25</v>
      </c>
      <c r="C1423" s="54">
        <f t="shared" si="196"/>
        <v>0.25</v>
      </c>
      <c r="D1423" s="68">
        <v>9144.5419999999995</v>
      </c>
      <c r="E1423" s="68">
        <v>16.899999999999999</v>
      </c>
      <c r="F1423" s="72"/>
      <c r="G1423" s="55">
        <f t="shared" si="189"/>
        <v>-0.48257679999989589</v>
      </c>
      <c r="H1423" s="56">
        <f t="shared" si="190"/>
        <v>-26.36915244525153</v>
      </c>
      <c r="I1423" s="56">
        <f t="shared" si="191"/>
        <v>-6.9991829145344894E-2</v>
      </c>
      <c r="J1423" s="56">
        <f t="shared" si="192"/>
        <v>-4.8257679999989589E-2</v>
      </c>
      <c r="K1423" s="56">
        <f t="shared" si="193"/>
        <v>-4.9209128418869381E-3</v>
      </c>
      <c r="L1423" s="56">
        <f t="shared" si="194"/>
        <v>2822.8417423199999</v>
      </c>
      <c r="M1423" s="57"/>
      <c r="N1423" s="87">
        <v>2834</v>
      </c>
      <c r="O1423">
        <f t="shared" si="197"/>
        <v>194.42500000000223</v>
      </c>
      <c r="P1423" s="57">
        <f t="shared" si="195"/>
        <v>-2.4820717500315822E-3</v>
      </c>
      <c r="Q1423" s="81"/>
      <c r="R1423" s="81"/>
    </row>
    <row r="1424" spans="2:18" x14ac:dyDescent="0.25">
      <c r="B1424" s="79">
        <v>42975.5</v>
      </c>
      <c r="C1424" s="54">
        <f t="shared" si="196"/>
        <v>0.25</v>
      </c>
      <c r="D1424" s="68">
        <v>9146.9</v>
      </c>
      <c r="E1424" s="68">
        <v>16.899999999999999</v>
      </c>
      <c r="F1424" s="72"/>
      <c r="G1424" s="55">
        <f t="shared" si="189"/>
        <v>-0.75468999999991604</v>
      </c>
      <c r="H1424" s="56">
        <f t="shared" si="190"/>
        <v>-26.643109711897068</v>
      </c>
      <c r="I1424" s="56">
        <f t="shared" si="191"/>
        <v>-0.10945850181298782</v>
      </c>
      <c r="J1424" s="56">
        <f t="shared" si="192"/>
        <v>-7.5468999999991612E-2</v>
      </c>
      <c r="K1424" s="56">
        <f t="shared" si="193"/>
        <v>-7.6956946803991436E-3</v>
      </c>
      <c r="L1424" s="56">
        <f t="shared" si="194"/>
        <v>2822.814531</v>
      </c>
      <c r="M1424" s="57"/>
      <c r="N1424" s="87">
        <v>2834</v>
      </c>
      <c r="O1424">
        <f t="shared" si="197"/>
        <v>194.42500000000223</v>
      </c>
      <c r="P1424" s="57">
        <f t="shared" si="195"/>
        <v>-3.8816510222446053E-3</v>
      </c>
      <c r="Q1424" s="81"/>
      <c r="R1424" s="81"/>
    </row>
    <row r="1425" spans="2:18" x14ac:dyDescent="0.25">
      <c r="B1425" s="79">
        <v>42975.75</v>
      </c>
      <c r="C1425" s="54">
        <f t="shared" si="196"/>
        <v>0.25</v>
      </c>
      <c r="D1425" s="68">
        <v>9143.48</v>
      </c>
      <c r="E1425" s="68">
        <v>16.899999999999999</v>
      </c>
      <c r="F1425" s="72"/>
      <c r="G1425" s="55">
        <f t="shared" si="189"/>
        <v>-0.36002199999990764</v>
      </c>
      <c r="H1425" s="56">
        <f t="shared" si="190"/>
        <v>-26.245767902114039</v>
      </c>
      <c r="I1425" s="56">
        <f t="shared" si="191"/>
        <v>-5.2216762829386601E-2</v>
      </c>
      <c r="J1425" s="56">
        <f t="shared" si="192"/>
        <v>-3.6002199999990762E-2</v>
      </c>
      <c r="K1425" s="56">
        <f t="shared" si="193"/>
        <v>-3.6712019375190583E-3</v>
      </c>
      <c r="L1425" s="56">
        <f t="shared" si="194"/>
        <v>2822.8539977999999</v>
      </c>
      <c r="M1425" s="57"/>
      <c r="N1425" s="87">
        <v>2834</v>
      </c>
      <c r="O1425">
        <f t="shared" si="197"/>
        <v>194.42500000000223</v>
      </c>
      <c r="P1425" s="57">
        <f t="shared" si="195"/>
        <v>-1.8517268869739155E-3</v>
      </c>
      <c r="Q1425" s="81"/>
      <c r="R1425" s="81"/>
    </row>
    <row r="1426" spans="2:18" x14ac:dyDescent="0.25">
      <c r="B1426" s="79">
        <v>42976</v>
      </c>
      <c r="C1426" s="54">
        <f t="shared" si="196"/>
        <v>0.25</v>
      </c>
      <c r="D1426" s="68">
        <v>9143.6149999999998</v>
      </c>
      <c r="E1426" s="68">
        <v>16.899999999999999</v>
      </c>
      <c r="F1426" s="72"/>
      <c r="G1426" s="55">
        <f t="shared" si="189"/>
        <v>-0.37560099999993285</v>
      </c>
      <c r="H1426" s="56">
        <f t="shared" si="190"/>
        <v>-26.261452350692707</v>
      </c>
      <c r="I1426" s="56">
        <f t="shared" si="191"/>
        <v>-5.4476305157690259E-2</v>
      </c>
      <c r="J1426" s="56">
        <f t="shared" si="192"/>
        <v>-3.7560099999993289E-2</v>
      </c>
      <c r="K1426" s="56">
        <f t="shared" si="193"/>
        <v>-3.8300634931593153E-3</v>
      </c>
      <c r="L1426" s="56">
        <f t="shared" si="194"/>
        <v>2822.8524398999998</v>
      </c>
      <c r="M1426" s="57"/>
      <c r="N1426" s="87">
        <v>2834</v>
      </c>
      <c r="O1426">
        <f t="shared" si="197"/>
        <v>194.42500000000223</v>
      </c>
      <c r="P1426" s="57">
        <f t="shared" si="195"/>
        <v>-1.9318554712610444E-3</v>
      </c>
      <c r="Q1426" s="81"/>
      <c r="R1426" s="81"/>
    </row>
    <row r="1427" spans="2:18" x14ac:dyDescent="0.25">
      <c r="B1427" s="79">
        <v>42976.25</v>
      </c>
      <c r="C1427" s="54">
        <f t="shared" si="196"/>
        <v>0.25</v>
      </c>
      <c r="D1427" s="68">
        <v>9144.9419999999991</v>
      </c>
      <c r="E1427" s="68">
        <v>16.899999999999999</v>
      </c>
      <c r="F1427" s="72"/>
      <c r="G1427" s="55">
        <f t="shared" si="189"/>
        <v>-0.5287367999998539</v>
      </c>
      <c r="H1427" s="56">
        <f t="shared" si="190"/>
        <v>-26.415625093518202</v>
      </c>
      <c r="I1427" s="56">
        <f t="shared" si="191"/>
        <v>-7.6686769377338801E-2</v>
      </c>
      <c r="J1427" s="56">
        <f t="shared" si="192"/>
        <v>-5.2873679999985393E-2</v>
      </c>
      <c r="K1427" s="56">
        <f t="shared" si="193"/>
        <v>-5.3916137474865101E-3</v>
      </c>
      <c r="L1427" s="56">
        <f t="shared" si="194"/>
        <v>2822.8371263199997</v>
      </c>
      <c r="M1427" s="57"/>
      <c r="N1427" s="87">
        <v>2834</v>
      </c>
      <c r="O1427">
        <f t="shared" si="197"/>
        <v>194.42500000000223</v>
      </c>
      <c r="P1427" s="57">
        <f t="shared" si="195"/>
        <v>-2.7194897775484009E-3</v>
      </c>
      <c r="Q1427" s="81"/>
      <c r="R1427" s="81"/>
    </row>
    <row r="1428" spans="2:18" x14ac:dyDescent="0.25">
      <c r="B1428" s="79">
        <v>42976.5</v>
      </c>
      <c r="C1428" s="54">
        <f t="shared" si="196"/>
        <v>0.25</v>
      </c>
      <c r="D1428" s="68">
        <v>9145.2080000000005</v>
      </c>
      <c r="E1428" s="68">
        <v>16.899999999999999</v>
      </c>
      <c r="F1428" s="72"/>
      <c r="G1428" s="55">
        <f t="shared" si="189"/>
        <v>-0.55943320000002017</v>
      </c>
      <c r="H1428" s="56">
        <f t="shared" si="190"/>
        <v>-26.446529443182726</v>
      </c>
      <c r="I1428" s="56">
        <f t="shared" si="191"/>
        <v>-8.1138904631642916E-2</v>
      </c>
      <c r="J1428" s="56">
        <f t="shared" si="192"/>
        <v>-5.5943320000002017E-2</v>
      </c>
      <c r="K1428" s="56">
        <f t="shared" si="193"/>
        <v>-5.7046298497122061E-3</v>
      </c>
      <c r="L1428" s="56">
        <f t="shared" si="194"/>
        <v>2822.8340566799998</v>
      </c>
      <c r="M1428" s="57"/>
      <c r="N1428" s="87">
        <v>2834</v>
      </c>
      <c r="O1428">
        <f t="shared" si="197"/>
        <v>194.42500000000223</v>
      </c>
      <c r="P1428" s="57">
        <f t="shared" si="195"/>
        <v>-2.8773727658480842E-3</v>
      </c>
      <c r="Q1428" s="81"/>
      <c r="R1428" s="81"/>
    </row>
    <row r="1429" spans="2:18" x14ac:dyDescent="0.25">
      <c r="B1429" s="79">
        <v>42976.75</v>
      </c>
      <c r="C1429" s="54">
        <f t="shared" si="196"/>
        <v>0.25</v>
      </c>
      <c r="D1429" s="68">
        <v>9146.7330000000002</v>
      </c>
      <c r="E1429" s="68">
        <v>16.899999999999999</v>
      </c>
      <c r="F1429" s="72"/>
      <c r="G1429" s="55">
        <f t="shared" si="189"/>
        <v>-0.73541819999997815</v>
      </c>
      <c r="H1429" s="56">
        <f t="shared" si="190"/>
        <v>-26.623707230404989</v>
      </c>
      <c r="I1429" s="56">
        <f t="shared" si="191"/>
        <v>-0.10666336426613683</v>
      </c>
      <c r="J1429" s="56">
        <f t="shared" si="192"/>
        <v>-7.3541819999997815E-2</v>
      </c>
      <c r="K1429" s="56">
        <f t="shared" si="193"/>
        <v>-7.4991770523117774E-3</v>
      </c>
      <c r="L1429" s="56">
        <f t="shared" si="194"/>
        <v>2822.8164581799997</v>
      </c>
      <c r="M1429" s="57"/>
      <c r="N1429" s="87">
        <v>2834</v>
      </c>
      <c r="O1429">
        <f t="shared" si="197"/>
        <v>194.42500000000223</v>
      </c>
      <c r="P1429" s="57">
        <f t="shared" si="195"/>
        <v>-3.782528995756563E-3</v>
      </c>
      <c r="Q1429" s="81"/>
      <c r="R1429" s="81"/>
    </row>
    <row r="1430" spans="2:18" x14ac:dyDescent="0.25">
      <c r="B1430" s="79">
        <v>42977</v>
      </c>
      <c r="C1430" s="54">
        <f t="shared" si="196"/>
        <v>0.25</v>
      </c>
      <c r="D1430" s="68">
        <v>9143.384</v>
      </c>
      <c r="E1430" s="68">
        <v>16.899999999999999</v>
      </c>
      <c r="F1430" s="72"/>
      <c r="G1430" s="55">
        <f t="shared" si="189"/>
        <v>-0.34894359999995972</v>
      </c>
      <c r="H1430" s="56">
        <f t="shared" si="190"/>
        <v>-26.234614521285948</v>
      </c>
      <c r="I1430" s="56">
        <f t="shared" si="191"/>
        <v>-5.0609977173714155E-2</v>
      </c>
      <c r="J1430" s="56">
        <f t="shared" si="192"/>
        <v>-3.4894359999995975E-2</v>
      </c>
      <c r="K1430" s="56">
        <f t="shared" si="193"/>
        <v>-3.5582337201755894E-3</v>
      </c>
      <c r="L1430" s="56">
        <f t="shared" si="194"/>
        <v>2822.8551056399997</v>
      </c>
      <c r="M1430" s="57"/>
      <c r="N1430" s="87">
        <v>2834</v>
      </c>
      <c r="O1430">
        <f t="shared" si="197"/>
        <v>194.42500000000223</v>
      </c>
      <c r="P1430" s="57">
        <f t="shared" si="195"/>
        <v>-1.794746560370095E-3</v>
      </c>
      <c r="Q1430" s="81"/>
      <c r="R1430" s="81"/>
    </row>
    <row r="1431" spans="2:18" x14ac:dyDescent="0.25">
      <c r="B1431" s="79">
        <v>42977.25</v>
      </c>
      <c r="C1431" s="54">
        <f t="shared" si="196"/>
        <v>0.25</v>
      </c>
      <c r="D1431" s="68">
        <v>9143.8799999999992</v>
      </c>
      <c r="E1431" s="68">
        <v>16.899999999999999</v>
      </c>
      <c r="F1431" s="72"/>
      <c r="G1431" s="55">
        <f t="shared" si="189"/>
        <v>-0.40618199999986565</v>
      </c>
      <c r="H1431" s="56">
        <f t="shared" si="190"/>
        <v>-26.292240365422685</v>
      </c>
      <c r="I1431" s="56">
        <f t="shared" si="191"/>
        <v>-5.8911703061380508E-2</v>
      </c>
      <c r="J1431" s="56">
        <f t="shared" si="192"/>
        <v>-4.0618199999986566E-2</v>
      </c>
      <c r="K1431" s="56">
        <f t="shared" si="193"/>
        <v>-4.1419028431186299E-3</v>
      </c>
      <c r="L1431" s="56">
        <f t="shared" si="194"/>
        <v>2822.8493817999997</v>
      </c>
      <c r="M1431" s="57"/>
      <c r="N1431" s="87">
        <v>2834</v>
      </c>
      <c r="O1431">
        <f t="shared" si="197"/>
        <v>194.42500000000223</v>
      </c>
      <c r="P1431" s="57">
        <f t="shared" si="195"/>
        <v>-2.0891449144907343E-3</v>
      </c>
      <c r="Q1431" s="81"/>
      <c r="R1431" s="81"/>
    </row>
    <row r="1432" spans="2:18" x14ac:dyDescent="0.25">
      <c r="B1432" s="79">
        <v>42977.5</v>
      </c>
      <c r="C1432" s="54">
        <f t="shared" si="196"/>
        <v>0.25</v>
      </c>
      <c r="D1432" s="68">
        <v>9145.3060000000005</v>
      </c>
      <c r="E1432" s="68">
        <v>16.899999999999999</v>
      </c>
      <c r="F1432" s="72"/>
      <c r="G1432" s="55">
        <f t="shared" ref="G1432:G1495" si="198">$N$5*(D1432-J$18)-($N$7*($L$18-E1432))</f>
        <v>-0.57074240000001508</v>
      </c>
      <c r="H1432" s="56">
        <f t="shared" ref="H1432:H1495" si="199">($K$9*(D1432)^2)+($N$9*D1432)+$P$9</f>
        <v>-26.457915263982613</v>
      </c>
      <c r="I1432" s="56">
        <f t="shared" ref="I1432:I1495" si="200">G1432*0.1450377/1</f>
        <v>-8.2779164988482187E-2</v>
      </c>
      <c r="J1432" s="56">
        <f t="shared" ref="J1432:J1495" si="201">G1432*0.1/1</f>
        <v>-5.7074240000001511E-2</v>
      </c>
      <c r="K1432" s="56">
        <f t="shared" ref="K1432:K1495" si="202">+G1432*0.01019716/1</f>
        <v>-5.8199515715841536E-3</v>
      </c>
      <c r="L1432" s="56">
        <f t="shared" ref="L1432:L1495" si="203">+J1432+$J$21</f>
        <v>2822.8329257599999</v>
      </c>
      <c r="M1432" s="57"/>
      <c r="N1432" s="87">
        <v>2834</v>
      </c>
      <c r="O1432">
        <f t="shared" si="197"/>
        <v>194.42500000000223</v>
      </c>
      <c r="P1432" s="57">
        <f t="shared" si="195"/>
        <v>-2.9355401825897315E-3</v>
      </c>
      <c r="Q1432" s="81"/>
      <c r="R1432" s="81"/>
    </row>
    <row r="1433" spans="2:18" x14ac:dyDescent="0.25">
      <c r="B1433" s="79">
        <v>42977.75</v>
      </c>
      <c r="C1433" s="54">
        <f t="shared" si="196"/>
        <v>0.25</v>
      </c>
      <c r="D1433" s="68">
        <v>9144.5419999999995</v>
      </c>
      <c r="E1433" s="68">
        <v>16.899999999999999</v>
      </c>
      <c r="F1433" s="72"/>
      <c r="G1433" s="55">
        <f t="shared" si="198"/>
        <v>-0.48257679999989589</v>
      </c>
      <c r="H1433" s="56">
        <f t="shared" si="199"/>
        <v>-26.36915244525153</v>
      </c>
      <c r="I1433" s="56">
        <f t="shared" si="200"/>
        <v>-6.9991829145344894E-2</v>
      </c>
      <c r="J1433" s="56">
        <f t="shared" si="201"/>
        <v>-4.8257679999989589E-2</v>
      </c>
      <c r="K1433" s="56">
        <f t="shared" si="202"/>
        <v>-4.9209128418869381E-3</v>
      </c>
      <c r="L1433" s="56">
        <f t="shared" si="203"/>
        <v>2822.8417423199999</v>
      </c>
      <c r="M1433" s="57"/>
      <c r="N1433" s="87">
        <v>2834</v>
      </c>
      <c r="O1433">
        <f t="shared" si="197"/>
        <v>194.42500000000223</v>
      </c>
      <c r="P1433" s="57">
        <f t="shared" si="195"/>
        <v>-2.4820717500315822E-3</v>
      </c>
      <c r="Q1433" s="81"/>
      <c r="R1433" s="81"/>
    </row>
    <row r="1434" spans="2:18" x14ac:dyDescent="0.25">
      <c r="B1434" s="79">
        <v>42978</v>
      </c>
      <c r="C1434" s="54">
        <f t="shared" si="196"/>
        <v>0.25</v>
      </c>
      <c r="D1434" s="68">
        <v>9143.384</v>
      </c>
      <c r="E1434" s="68">
        <v>16.899999999999999</v>
      </c>
      <c r="F1434" s="72"/>
      <c r="G1434" s="55">
        <f t="shared" si="198"/>
        <v>-0.34894359999995972</v>
      </c>
      <c r="H1434" s="56">
        <f t="shared" si="199"/>
        <v>-26.234614521285948</v>
      </c>
      <c r="I1434" s="56">
        <f t="shared" si="200"/>
        <v>-5.0609977173714155E-2</v>
      </c>
      <c r="J1434" s="56">
        <f t="shared" si="201"/>
        <v>-3.4894359999995975E-2</v>
      </c>
      <c r="K1434" s="56">
        <f t="shared" si="202"/>
        <v>-3.5582337201755894E-3</v>
      </c>
      <c r="L1434" s="56">
        <f t="shared" si="203"/>
        <v>2822.8551056399997</v>
      </c>
      <c r="M1434" s="57"/>
      <c r="N1434" s="87">
        <v>2834</v>
      </c>
      <c r="O1434">
        <f t="shared" si="197"/>
        <v>194.42500000000223</v>
      </c>
      <c r="P1434" s="57">
        <f t="shared" si="195"/>
        <v>-1.794746560370095E-3</v>
      </c>
      <c r="Q1434" s="81"/>
      <c r="R1434" s="81"/>
    </row>
    <row r="1435" spans="2:18" x14ac:dyDescent="0.25">
      <c r="B1435" s="79">
        <v>42978.25</v>
      </c>
      <c r="C1435" s="54">
        <f t="shared" si="196"/>
        <v>0.25</v>
      </c>
      <c r="D1435" s="68">
        <v>9143.8130000000001</v>
      </c>
      <c r="E1435" s="68">
        <v>16.899999999999999</v>
      </c>
      <c r="F1435" s="72"/>
      <c r="G1435" s="55">
        <f t="shared" si="198"/>
        <v>-0.39845019999996978</v>
      </c>
      <c r="H1435" s="56">
        <f t="shared" si="199"/>
        <v>-26.28445622296158</v>
      </c>
      <c r="I1435" s="56">
        <f t="shared" si="200"/>
        <v>-5.7790300572535612E-2</v>
      </c>
      <c r="J1435" s="56">
        <f t="shared" si="201"/>
        <v>-3.9845019999996983E-2</v>
      </c>
      <c r="K1435" s="56">
        <f t="shared" si="202"/>
        <v>-4.0630604414316918E-3</v>
      </c>
      <c r="L1435" s="56">
        <f t="shared" si="203"/>
        <v>2822.8501549799998</v>
      </c>
      <c r="M1435" s="57"/>
      <c r="N1435" s="87">
        <v>2834</v>
      </c>
      <c r="O1435">
        <f t="shared" si="197"/>
        <v>194.42500000000223</v>
      </c>
      <c r="P1435" s="57">
        <f t="shared" ref="P1435:P1498" si="204">G1435/O1435</f>
        <v>-2.0493773948821663E-3</v>
      </c>
      <c r="Q1435" s="81"/>
      <c r="R1435" s="81"/>
    </row>
    <row r="1436" spans="2:18" x14ac:dyDescent="0.25">
      <c r="B1436" s="79">
        <v>42978.5</v>
      </c>
      <c r="C1436" s="54">
        <f t="shared" ref="C1436:C1499" si="205">B1436-B1435</f>
        <v>0.25</v>
      </c>
      <c r="D1436" s="68">
        <v>9143.8130000000001</v>
      </c>
      <c r="E1436" s="68">
        <v>16.899999999999999</v>
      </c>
      <c r="F1436" s="72"/>
      <c r="G1436" s="55">
        <f t="shared" si="198"/>
        <v>-0.39845019999996978</v>
      </c>
      <c r="H1436" s="56">
        <f t="shared" si="199"/>
        <v>-26.28445622296158</v>
      </c>
      <c r="I1436" s="56">
        <f t="shared" si="200"/>
        <v>-5.7790300572535612E-2</v>
      </c>
      <c r="J1436" s="56">
        <f t="shared" si="201"/>
        <v>-3.9845019999996983E-2</v>
      </c>
      <c r="K1436" s="56">
        <f t="shared" si="202"/>
        <v>-4.0630604414316918E-3</v>
      </c>
      <c r="L1436" s="56">
        <f t="shared" si="203"/>
        <v>2822.8501549799998</v>
      </c>
      <c r="M1436" s="57"/>
      <c r="N1436" s="87">
        <v>2834</v>
      </c>
      <c r="O1436">
        <f t="shared" ref="O1436:O1499" si="206">(N1436-J$21)*O$20</f>
        <v>194.42500000000223</v>
      </c>
      <c r="P1436" s="57">
        <f t="shared" si="204"/>
        <v>-2.0493773948821663E-3</v>
      </c>
      <c r="Q1436" s="81"/>
      <c r="R1436" s="81"/>
    </row>
    <row r="1437" spans="2:18" x14ac:dyDescent="0.25">
      <c r="B1437" s="79">
        <v>42978.75</v>
      </c>
      <c r="C1437" s="54">
        <f t="shared" si="205"/>
        <v>0.25</v>
      </c>
      <c r="D1437" s="68">
        <v>9145.34</v>
      </c>
      <c r="E1437" s="68">
        <v>16.899999999999999</v>
      </c>
      <c r="F1437" s="72"/>
      <c r="G1437" s="55">
        <f t="shared" si="198"/>
        <v>-0.57466599999997481</v>
      </c>
      <c r="H1437" s="56">
        <f t="shared" si="199"/>
        <v>-26.46186544768625</v>
      </c>
      <c r="I1437" s="56">
        <f t="shared" si="200"/>
        <v>-8.3348234908196345E-2</v>
      </c>
      <c r="J1437" s="56">
        <f t="shared" si="201"/>
        <v>-5.7466599999997481E-2</v>
      </c>
      <c r="K1437" s="56">
        <f t="shared" si="202"/>
        <v>-5.859961148559743E-3</v>
      </c>
      <c r="L1437" s="56">
        <f t="shared" si="203"/>
        <v>2822.8325334000001</v>
      </c>
      <c r="M1437" s="57"/>
      <c r="N1437" s="87">
        <v>2834</v>
      </c>
      <c r="O1437">
        <f t="shared" si="206"/>
        <v>194.42500000000223</v>
      </c>
      <c r="P1437" s="57">
        <f t="shared" si="204"/>
        <v>-2.9557207149284721E-3</v>
      </c>
      <c r="Q1437" s="81"/>
      <c r="R1437" s="81"/>
    </row>
    <row r="1438" spans="2:18" x14ac:dyDescent="0.25">
      <c r="B1438" s="79">
        <v>42979</v>
      </c>
      <c r="C1438" s="54">
        <f t="shared" si="205"/>
        <v>0.25</v>
      </c>
      <c r="D1438" s="68">
        <v>9144.0769999999993</v>
      </c>
      <c r="E1438" s="68">
        <v>16.899999999999999</v>
      </c>
      <c r="F1438" s="72"/>
      <c r="G1438" s="55">
        <f t="shared" si="198"/>
        <v>-0.42891579999987911</v>
      </c>
      <c r="H1438" s="56">
        <f t="shared" si="199"/>
        <v>-26.315128079205806</v>
      </c>
      <c r="I1438" s="56">
        <f t="shared" si="200"/>
        <v>-6.2208961125642462E-2</v>
      </c>
      <c r="J1438" s="56">
        <f t="shared" si="201"/>
        <v>-4.2891579999987911E-2</v>
      </c>
      <c r="K1438" s="56">
        <f t="shared" si="202"/>
        <v>-4.3737230391267673E-3</v>
      </c>
      <c r="L1438" s="56">
        <f t="shared" si="203"/>
        <v>2822.84710842</v>
      </c>
      <c r="M1438" s="57"/>
      <c r="N1438" s="87">
        <v>2834</v>
      </c>
      <c r="O1438">
        <f t="shared" si="206"/>
        <v>194.42500000000223</v>
      </c>
      <c r="P1438" s="57">
        <f t="shared" si="204"/>
        <v>-2.206073293042943E-3</v>
      </c>
      <c r="Q1438" s="81"/>
      <c r="R1438" s="81"/>
    </row>
    <row r="1439" spans="2:18" x14ac:dyDescent="0.25">
      <c r="B1439" s="79">
        <v>42979.25</v>
      </c>
      <c r="C1439" s="54">
        <f t="shared" si="205"/>
        <v>0.25</v>
      </c>
      <c r="D1439" s="68">
        <v>9142.9830000000002</v>
      </c>
      <c r="E1439" s="68">
        <v>16.899999999999999</v>
      </c>
      <c r="F1439" s="72"/>
      <c r="G1439" s="55">
        <f t="shared" si="198"/>
        <v>-0.30266819999997818</v>
      </c>
      <c r="H1439" s="56">
        <f t="shared" si="199"/>
        <v>-26.188025963505424</v>
      </c>
      <c r="I1439" s="56">
        <f t="shared" si="200"/>
        <v>-4.3898299591136836E-2</v>
      </c>
      <c r="J1439" s="56">
        <f t="shared" si="201"/>
        <v>-3.0266819999997821E-2</v>
      </c>
      <c r="K1439" s="56">
        <f t="shared" si="202"/>
        <v>-3.0863560623117774E-3</v>
      </c>
      <c r="L1439" s="56">
        <f t="shared" si="203"/>
        <v>2822.8597331799997</v>
      </c>
      <c r="M1439" s="57"/>
      <c r="N1439" s="87">
        <v>2834</v>
      </c>
      <c r="O1439">
        <f t="shared" si="206"/>
        <v>194.42500000000223</v>
      </c>
      <c r="P1439" s="57">
        <f t="shared" si="204"/>
        <v>-1.5567349877843627E-3</v>
      </c>
      <c r="Q1439" s="81"/>
      <c r="R1439" s="81"/>
    </row>
    <row r="1440" spans="2:18" x14ac:dyDescent="0.25">
      <c r="B1440" s="79">
        <v>42979.5</v>
      </c>
      <c r="C1440" s="54">
        <f t="shared" si="205"/>
        <v>0.25</v>
      </c>
      <c r="D1440" s="68">
        <v>9143.3169999999991</v>
      </c>
      <c r="E1440" s="68">
        <v>16.899999999999999</v>
      </c>
      <c r="F1440" s="72"/>
      <c r="G1440" s="55">
        <f t="shared" si="198"/>
        <v>-0.3412117999998539</v>
      </c>
      <c r="H1440" s="56">
        <f t="shared" si="199"/>
        <v>-26.226830393293767</v>
      </c>
      <c r="I1440" s="56">
        <f t="shared" si="200"/>
        <v>-4.9488574684838811E-2</v>
      </c>
      <c r="J1440" s="56">
        <f t="shared" si="201"/>
        <v>-3.4121179999985395E-2</v>
      </c>
      <c r="K1440" s="56">
        <f t="shared" si="202"/>
        <v>-3.4793913184865102E-3</v>
      </c>
      <c r="L1440" s="56">
        <f t="shared" si="203"/>
        <v>2822.8558788199998</v>
      </c>
      <c r="M1440" s="57"/>
      <c r="N1440" s="87">
        <v>2834</v>
      </c>
      <c r="O1440">
        <f t="shared" si="206"/>
        <v>194.42500000000223</v>
      </c>
      <c r="P1440" s="57">
        <f t="shared" si="204"/>
        <v>-1.7549790407604474E-3</v>
      </c>
      <c r="Q1440" s="81"/>
      <c r="R1440" s="81"/>
    </row>
    <row r="1441" spans="2:18" x14ac:dyDescent="0.25">
      <c r="B1441" s="79">
        <v>42979.75</v>
      </c>
      <c r="C1441" s="54">
        <f t="shared" si="205"/>
        <v>0.25</v>
      </c>
      <c r="D1441" s="68">
        <v>9145.5390000000007</v>
      </c>
      <c r="E1441" s="68">
        <v>16.899999999999999</v>
      </c>
      <c r="F1441" s="72"/>
      <c r="G1441" s="55">
        <f t="shared" si="198"/>
        <v>-0.59763060000003532</v>
      </c>
      <c r="H1441" s="56">
        <f t="shared" si="199"/>
        <v>-26.484985650633462</v>
      </c>
      <c r="I1441" s="56">
        <f t="shared" si="200"/>
        <v>-8.6678967673625124E-2</v>
      </c>
      <c r="J1441" s="56">
        <f t="shared" si="201"/>
        <v>-5.9763060000003532E-2</v>
      </c>
      <c r="K1441" s="56">
        <f t="shared" si="202"/>
        <v>-6.0941348490963602E-3</v>
      </c>
      <c r="L1441" s="56">
        <f t="shared" si="203"/>
        <v>2822.8302369399998</v>
      </c>
      <c r="M1441" s="57"/>
      <c r="N1441" s="87">
        <v>2834</v>
      </c>
      <c r="O1441">
        <f t="shared" si="206"/>
        <v>194.42500000000223</v>
      </c>
      <c r="P1441" s="57">
        <f t="shared" si="204"/>
        <v>-3.0738361836185083E-3</v>
      </c>
      <c r="Q1441" s="81"/>
      <c r="R1441" s="81"/>
    </row>
    <row r="1442" spans="2:18" x14ac:dyDescent="0.25">
      <c r="B1442" s="79">
        <v>42980</v>
      </c>
      <c r="C1442" s="54">
        <f t="shared" si="205"/>
        <v>0.25</v>
      </c>
      <c r="D1442" s="68">
        <v>9143.5820000000003</v>
      </c>
      <c r="E1442" s="68">
        <v>16.899999999999999</v>
      </c>
      <c r="F1442" s="72"/>
      <c r="G1442" s="55">
        <f t="shared" si="198"/>
        <v>-0.37179279999999665</v>
      </c>
      <c r="H1442" s="56">
        <f t="shared" si="199"/>
        <v>-26.257618373640526</v>
      </c>
      <c r="I1442" s="56">
        <f t="shared" si="200"/>
        <v>-5.3923972588559514E-2</v>
      </c>
      <c r="J1442" s="56">
        <f t="shared" si="201"/>
        <v>-3.7179279999999669E-2</v>
      </c>
      <c r="K1442" s="56">
        <f t="shared" si="202"/>
        <v>-3.7912306684479659E-3</v>
      </c>
      <c r="L1442" s="56">
        <f t="shared" si="203"/>
        <v>2822.8528207199997</v>
      </c>
      <c r="M1442" s="57"/>
      <c r="N1442" s="87">
        <v>2834</v>
      </c>
      <c r="O1442">
        <f t="shared" si="206"/>
        <v>194.42500000000223</v>
      </c>
      <c r="P1442" s="57">
        <f t="shared" si="204"/>
        <v>-1.9122684839912171E-3</v>
      </c>
      <c r="Q1442" s="81"/>
      <c r="R1442" s="81"/>
    </row>
    <row r="1443" spans="2:18" x14ac:dyDescent="0.25">
      <c r="B1443" s="79">
        <v>42980.25</v>
      </c>
      <c r="C1443" s="54">
        <f t="shared" si="205"/>
        <v>0.25</v>
      </c>
      <c r="D1443" s="68">
        <v>9143.2160000000003</v>
      </c>
      <c r="E1443" s="68">
        <v>16.899999999999999</v>
      </c>
      <c r="F1443" s="72"/>
      <c r="G1443" s="55">
        <f t="shared" si="198"/>
        <v>-0.32955639999999831</v>
      </c>
      <c r="H1443" s="56">
        <f t="shared" si="199"/>
        <v>-26.215096114492098</v>
      </c>
      <c r="I1443" s="56">
        <f t="shared" si="200"/>
        <v>-4.7798102276279751E-2</v>
      </c>
      <c r="J1443" s="56">
        <f t="shared" si="201"/>
        <v>-3.2955639999999835E-2</v>
      </c>
      <c r="K1443" s="56">
        <f t="shared" si="202"/>
        <v>-3.3605393398239828E-3</v>
      </c>
      <c r="L1443" s="56">
        <f t="shared" si="203"/>
        <v>2822.8570443599997</v>
      </c>
      <c r="M1443" s="57"/>
      <c r="N1443" s="87">
        <v>2834</v>
      </c>
      <c r="O1443">
        <f t="shared" si="206"/>
        <v>194.42500000000223</v>
      </c>
      <c r="P1443" s="57">
        <f t="shared" si="204"/>
        <v>-1.6950309888131389E-3</v>
      </c>
      <c r="Q1443" s="81"/>
      <c r="R1443" s="81"/>
    </row>
    <row r="1444" spans="2:18" x14ac:dyDescent="0.25">
      <c r="B1444" s="79">
        <v>42980.5</v>
      </c>
      <c r="C1444" s="54">
        <f t="shared" si="205"/>
        <v>0.25</v>
      </c>
      <c r="D1444" s="68">
        <v>9142.0879999999997</v>
      </c>
      <c r="E1444" s="68">
        <v>16.899999999999999</v>
      </c>
      <c r="F1444" s="72"/>
      <c r="G1444" s="55">
        <f t="shared" si="198"/>
        <v>-0.19938519999992776</v>
      </c>
      <c r="H1444" s="56">
        <f t="shared" si="199"/>
        <v>-26.084044272844267</v>
      </c>
      <c r="I1444" s="56">
        <f t="shared" si="200"/>
        <v>-2.8918370822029523E-2</v>
      </c>
      <c r="J1444" s="56">
        <f t="shared" si="201"/>
        <v>-1.9938519999992778E-2</v>
      </c>
      <c r="K1444" s="56">
        <f t="shared" si="202"/>
        <v>-2.0331627860312633E-3</v>
      </c>
      <c r="L1444" s="56">
        <f t="shared" si="203"/>
        <v>2822.87006148</v>
      </c>
      <c r="M1444" s="57"/>
      <c r="N1444" s="87">
        <v>2834</v>
      </c>
      <c r="O1444">
        <f t="shared" si="206"/>
        <v>194.42500000000223</v>
      </c>
      <c r="P1444" s="57">
        <f t="shared" si="204"/>
        <v>-1.0255121512147381E-3</v>
      </c>
      <c r="Q1444" s="81"/>
      <c r="R1444" s="81"/>
    </row>
    <row r="1445" spans="2:18" x14ac:dyDescent="0.25">
      <c r="B1445" s="79">
        <v>42980.75</v>
      </c>
      <c r="C1445" s="54">
        <f t="shared" si="205"/>
        <v>0.25</v>
      </c>
      <c r="D1445" s="68">
        <v>9144.6450000000004</v>
      </c>
      <c r="E1445" s="68">
        <v>16.899999999999999</v>
      </c>
      <c r="F1445" s="72"/>
      <c r="G1445" s="55">
        <f t="shared" si="198"/>
        <v>-0.49446300000000842</v>
      </c>
      <c r="H1445" s="56">
        <f t="shared" si="199"/>
        <v>-26.381119145520643</v>
      </c>
      <c r="I1445" s="56">
        <f t="shared" si="200"/>
        <v>-7.1715776255101213E-2</v>
      </c>
      <c r="J1445" s="56">
        <f t="shared" si="201"/>
        <v>-4.9446300000000845E-2</v>
      </c>
      <c r="K1445" s="56">
        <f t="shared" si="202"/>
        <v>-5.0421183250800861E-3</v>
      </c>
      <c r="L1445" s="56">
        <f t="shared" si="203"/>
        <v>2822.8405536999999</v>
      </c>
      <c r="M1445" s="57"/>
      <c r="N1445" s="87">
        <v>2834</v>
      </c>
      <c r="O1445">
        <f t="shared" si="206"/>
        <v>194.42500000000223</v>
      </c>
      <c r="P1445" s="57">
        <f t="shared" si="204"/>
        <v>-2.5432068921177973E-3</v>
      </c>
      <c r="Q1445" s="81"/>
      <c r="R1445" s="81"/>
    </row>
    <row r="1446" spans="2:18" x14ac:dyDescent="0.25">
      <c r="B1446" s="79">
        <v>42981</v>
      </c>
      <c r="C1446" s="54">
        <f t="shared" si="205"/>
        <v>0.25</v>
      </c>
      <c r="D1446" s="68">
        <v>9143.5820000000003</v>
      </c>
      <c r="E1446" s="68">
        <v>16.899999999999999</v>
      </c>
      <c r="F1446" s="72"/>
      <c r="G1446" s="55">
        <f t="shared" si="198"/>
        <v>-0.37179279999999665</v>
      </c>
      <c r="H1446" s="56">
        <f t="shared" si="199"/>
        <v>-26.257618373640526</v>
      </c>
      <c r="I1446" s="56">
        <f t="shared" si="200"/>
        <v>-5.3923972588559514E-2</v>
      </c>
      <c r="J1446" s="56">
        <f t="shared" si="201"/>
        <v>-3.7179279999999669E-2</v>
      </c>
      <c r="K1446" s="56">
        <f t="shared" si="202"/>
        <v>-3.7912306684479659E-3</v>
      </c>
      <c r="L1446" s="56">
        <f t="shared" si="203"/>
        <v>2822.8528207199997</v>
      </c>
      <c r="M1446" s="57"/>
      <c r="N1446" s="87">
        <v>2834</v>
      </c>
      <c r="O1446">
        <f t="shared" si="206"/>
        <v>194.42500000000223</v>
      </c>
      <c r="P1446" s="57">
        <f t="shared" si="204"/>
        <v>-1.9122684839912171E-3</v>
      </c>
      <c r="Q1446" s="81"/>
      <c r="R1446" s="81"/>
    </row>
    <row r="1447" spans="2:18" x14ac:dyDescent="0.25">
      <c r="B1447" s="79">
        <v>42981.25</v>
      </c>
      <c r="C1447" s="54">
        <f t="shared" si="205"/>
        <v>0.25</v>
      </c>
      <c r="D1447" s="68">
        <v>9143.5820000000003</v>
      </c>
      <c r="E1447" s="68">
        <v>16.899999999999999</v>
      </c>
      <c r="F1447" s="72"/>
      <c r="G1447" s="55">
        <f t="shared" si="198"/>
        <v>-0.37179279999999665</v>
      </c>
      <c r="H1447" s="56">
        <f t="shared" si="199"/>
        <v>-26.257618373640526</v>
      </c>
      <c r="I1447" s="56">
        <f t="shared" si="200"/>
        <v>-5.3923972588559514E-2</v>
      </c>
      <c r="J1447" s="56">
        <f t="shared" si="201"/>
        <v>-3.7179279999999669E-2</v>
      </c>
      <c r="K1447" s="56">
        <f t="shared" si="202"/>
        <v>-3.7912306684479659E-3</v>
      </c>
      <c r="L1447" s="56">
        <f t="shared" si="203"/>
        <v>2822.8528207199997</v>
      </c>
      <c r="M1447" s="57"/>
      <c r="N1447" s="87">
        <v>2834</v>
      </c>
      <c r="O1447">
        <f t="shared" si="206"/>
        <v>194.42500000000223</v>
      </c>
      <c r="P1447" s="57">
        <f t="shared" si="204"/>
        <v>-1.9122684839912171E-3</v>
      </c>
      <c r="Q1447" s="81"/>
      <c r="R1447" s="81"/>
    </row>
    <row r="1448" spans="2:18" x14ac:dyDescent="0.25">
      <c r="B1448" s="79">
        <v>42981.5</v>
      </c>
      <c r="C1448" s="54">
        <f t="shared" si="205"/>
        <v>0.25</v>
      </c>
      <c r="D1448" s="68">
        <v>9143.8490000000002</v>
      </c>
      <c r="E1448" s="68">
        <v>17</v>
      </c>
      <c r="F1448" s="72"/>
      <c r="G1448" s="55">
        <f t="shared" si="198"/>
        <v>-0.40403459999997648</v>
      </c>
      <c r="H1448" s="56">
        <f t="shared" si="199"/>
        <v>-26.288638747026198</v>
      </c>
      <c r="I1448" s="56">
        <f t="shared" si="200"/>
        <v>-5.8600249104416587E-2</v>
      </c>
      <c r="J1448" s="56">
        <f t="shared" si="201"/>
        <v>-4.040345999999765E-2</v>
      </c>
      <c r="K1448" s="56">
        <f t="shared" si="202"/>
        <v>-4.1200054617357602E-3</v>
      </c>
      <c r="L1448" s="56">
        <f t="shared" si="203"/>
        <v>2822.8495965399998</v>
      </c>
      <c r="M1448" s="57"/>
      <c r="N1448" s="87">
        <v>2834</v>
      </c>
      <c r="O1448">
        <f t="shared" si="206"/>
        <v>194.42500000000223</v>
      </c>
      <c r="P1448" s="57">
        <f t="shared" si="204"/>
        <v>-2.0781000385751412E-3</v>
      </c>
      <c r="Q1448" s="81"/>
      <c r="R1448" s="81"/>
    </row>
    <row r="1449" spans="2:18" x14ac:dyDescent="0.25">
      <c r="B1449" s="79">
        <v>42981.75</v>
      </c>
      <c r="C1449" s="54">
        <f t="shared" si="205"/>
        <v>0.25</v>
      </c>
      <c r="D1449" s="68">
        <v>9145.2729999999992</v>
      </c>
      <c r="E1449" s="68">
        <v>16.899999999999999</v>
      </c>
      <c r="F1449" s="72"/>
      <c r="G1449" s="55">
        <f t="shared" si="198"/>
        <v>-0.56693419999986905</v>
      </c>
      <c r="H1449" s="56">
        <f t="shared" si="199"/>
        <v>-26.454081262633963</v>
      </c>
      <c r="I1449" s="56">
        <f t="shared" si="200"/>
        <v>-8.2226832419321008E-2</v>
      </c>
      <c r="J1449" s="56">
        <f t="shared" si="201"/>
        <v>-5.6693419999986908E-2</v>
      </c>
      <c r="K1449" s="56">
        <f t="shared" si="202"/>
        <v>-5.7811187468706652E-3</v>
      </c>
      <c r="L1449" s="56">
        <f t="shared" si="203"/>
        <v>2822.8333065799998</v>
      </c>
      <c r="M1449" s="57"/>
      <c r="N1449" s="87">
        <v>2834</v>
      </c>
      <c r="O1449">
        <f t="shared" si="206"/>
        <v>194.42500000000223</v>
      </c>
      <c r="P1449" s="57">
        <f t="shared" si="204"/>
        <v>-2.9159531953188251E-3</v>
      </c>
      <c r="Q1449" s="81"/>
      <c r="R1449" s="81"/>
    </row>
    <row r="1450" spans="2:18" x14ac:dyDescent="0.25">
      <c r="B1450" s="79">
        <v>42982</v>
      </c>
      <c r="C1450" s="54">
        <f t="shared" si="205"/>
        <v>0.25</v>
      </c>
      <c r="D1450" s="68">
        <v>9143.5149999999994</v>
      </c>
      <c r="E1450" s="68">
        <v>16.899999999999999</v>
      </c>
      <c r="F1450" s="72"/>
      <c r="G1450" s="55">
        <f t="shared" si="198"/>
        <v>-0.36406099999989083</v>
      </c>
      <c r="H1450" s="56">
        <f t="shared" si="199"/>
        <v>-26.249834239872371</v>
      </c>
      <c r="I1450" s="56">
        <f t="shared" si="200"/>
        <v>-5.2802570099684164E-2</v>
      </c>
      <c r="J1450" s="56">
        <f t="shared" si="201"/>
        <v>-3.6406099999989082E-2</v>
      </c>
      <c r="K1450" s="56">
        <f t="shared" si="202"/>
        <v>-3.7123882667588867E-3</v>
      </c>
      <c r="L1450" s="56">
        <f t="shared" si="203"/>
        <v>2822.8535938999999</v>
      </c>
      <c r="M1450" s="57"/>
      <c r="N1450" s="87">
        <v>2834</v>
      </c>
      <c r="O1450">
        <f t="shared" si="206"/>
        <v>194.42500000000223</v>
      </c>
      <c r="P1450" s="57">
        <f t="shared" si="204"/>
        <v>-1.8725009643815696E-3</v>
      </c>
      <c r="Q1450" s="81"/>
      <c r="R1450" s="81"/>
    </row>
    <row r="1451" spans="2:18" x14ac:dyDescent="0.25">
      <c r="B1451" s="79">
        <v>42982.25</v>
      </c>
      <c r="C1451" s="54">
        <f t="shared" si="205"/>
        <v>0.25</v>
      </c>
      <c r="D1451" s="68">
        <v>9144.5419999999995</v>
      </c>
      <c r="E1451" s="68">
        <v>16.899999999999999</v>
      </c>
      <c r="F1451" s="72"/>
      <c r="G1451" s="55">
        <f t="shared" si="198"/>
        <v>-0.48257679999989589</v>
      </c>
      <c r="H1451" s="56">
        <f t="shared" si="199"/>
        <v>-26.36915244525153</v>
      </c>
      <c r="I1451" s="56">
        <f t="shared" si="200"/>
        <v>-6.9991829145344894E-2</v>
      </c>
      <c r="J1451" s="56">
        <f t="shared" si="201"/>
        <v>-4.8257679999989589E-2</v>
      </c>
      <c r="K1451" s="56">
        <f t="shared" si="202"/>
        <v>-4.9209128418869381E-3</v>
      </c>
      <c r="L1451" s="56">
        <f t="shared" si="203"/>
        <v>2822.8417423199999</v>
      </c>
      <c r="M1451" s="57"/>
      <c r="N1451" s="87">
        <v>2834</v>
      </c>
      <c r="O1451">
        <f t="shared" si="206"/>
        <v>194.42500000000223</v>
      </c>
      <c r="P1451" s="57">
        <f t="shared" si="204"/>
        <v>-2.4820717500315822E-3</v>
      </c>
      <c r="Q1451" s="81"/>
      <c r="R1451" s="81"/>
    </row>
    <row r="1452" spans="2:18" x14ac:dyDescent="0.25">
      <c r="B1452" s="79">
        <v>42982.5</v>
      </c>
      <c r="C1452" s="54">
        <f t="shared" si="205"/>
        <v>0.25</v>
      </c>
      <c r="D1452" s="68">
        <v>9142.0879999999997</v>
      </c>
      <c r="E1452" s="68">
        <v>16.899999999999999</v>
      </c>
      <c r="F1452" s="72"/>
      <c r="G1452" s="55">
        <f t="shared" si="198"/>
        <v>-0.19938519999992776</v>
      </c>
      <c r="H1452" s="56">
        <f t="shared" si="199"/>
        <v>-26.084044272844267</v>
      </c>
      <c r="I1452" s="56">
        <f t="shared" si="200"/>
        <v>-2.8918370822029523E-2</v>
      </c>
      <c r="J1452" s="56">
        <f t="shared" si="201"/>
        <v>-1.9938519999992778E-2</v>
      </c>
      <c r="K1452" s="56">
        <f t="shared" si="202"/>
        <v>-2.0331627860312633E-3</v>
      </c>
      <c r="L1452" s="56">
        <f t="shared" si="203"/>
        <v>2822.87006148</v>
      </c>
      <c r="M1452" s="57"/>
      <c r="N1452" s="87">
        <v>2834</v>
      </c>
      <c r="O1452">
        <f t="shared" si="206"/>
        <v>194.42500000000223</v>
      </c>
      <c r="P1452" s="57">
        <f t="shared" si="204"/>
        <v>-1.0255121512147381E-3</v>
      </c>
      <c r="Q1452" s="81"/>
      <c r="R1452" s="81"/>
    </row>
    <row r="1453" spans="2:18" x14ac:dyDescent="0.25">
      <c r="B1453" s="79">
        <v>42982.75</v>
      </c>
      <c r="C1453" s="54">
        <f t="shared" si="205"/>
        <v>0.25</v>
      </c>
      <c r="D1453" s="68">
        <v>9145.7379999999994</v>
      </c>
      <c r="E1453" s="68">
        <v>16.899999999999999</v>
      </c>
      <c r="F1453" s="72"/>
      <c r="G1453" s="55">
        <f t="shared" si="198"/>
        <v>-0.62059519999988577</v>
      </c>
      <c r="H1453" s="56">
        <f t="shared" si="199"/>
        <v>-26.508105870822874</v>
      </c>
      <c r="I1453" s="56">
        <f t="shared" si="200"/>
        <v>-9.0009700439023427E-2</v>
      </c>
      <c r="J1453" s="56">
        <f t="shared" si="201"/>
        <v>-6.2059519999988579E-2</v>
      </c>
      <c r="K1453" s="56">
        <f t="shared" si="202"/>
        <v>-6.3283085496308351E-3</v>
      </c>
      <c r="L1453" s="56">
        <f t="shared" si="203"/>
        <v>2822.8279404800001</v>
      </c>
      <c r="M1453" s="57"/>
      <c r="N1453" s="87">
        <v>2834</v>
      </c>
      <c r="O1453">
        <f t="shared" si="206"/>
        <v>194.42500000000223</v>
      </c>
      <c r="P1453" s="57">
        <f t="shared" si="204"/>
        <v>-3.1919516523074638E-3</v>
      </c>
      <c r="Q1453" s="81"/>
      <c r="R1453" s="81"/>
    </row>
    <row r="1454" spans="2:18" x14ac:dyDescent="0.25">
      <c r="B1454" s="79">
        <v>42983</v>
      </c>
      <c r="C1454" s="54">
        <f t="shared" si="205"/>
        <v>0.25</v>
      </c>
      <c r="D1454" s="68">
        <v>9145.0400000000009</v>
      </c>
      <c r="E1454" s="68">
        <v>16.899999999999999</v>
      </c>
      <c r="F1454" s="72"/>
      <c r="G1454" s="55">
        <f t="shared" si="198"/>
        <v>-0.54004600000005876</v>
      </c>
      <c r="H1454" s="56">
        <f t="shared" si="199"/>
        <v>-26.427010902968277</v>
      </c>
      <c r="I1454" s="56">
        <f t="shared" si="200"/>
        <v>-7.832702973420852E-2</v>
      </c>
      <c r="J1454" s="56">
        <f t="shared" si="201"/>
        <v>-5.4004600000005877E-2</v>
      </c>
      <c r="K1454" s="56">
        <f t="shared" si="202"/>
        <v>-5.5069354693605991E-3</v>
      </c>
      <c r="L1454" s="56">
        <f t="shared" si="203"/>
        <v>2822.8359953999998</v>
      </c>
      <c r="M1454" s="57"/>
      <c r="N1454" s="87">
        <v>2834</v>
      </c>
      <c r="O1454">
        <f t="shared" si="206"/>
        <v>194.42500000000223</v>
      </c>
      <c r="P1454" s="57">
        <f t="shared" si="204"/>
        <v>-2.7776571942911281E-3</v>
      </c>
      <c r="Q1454" s="81"/>
      <c r="R1454" s="81"/>
    </row>
    <row r="1455" spans="2:18" x14ac:dyDescent="0.25">
      <c r="B1455" s="79">
        <v>42983.25</v>
      </c>
      <c r="C1455" s="54">
        <f t="shared" si="205"/>
        <v>0.25</v>
      </c>
      <c r="D1455" s="68">
        <v>9145.5059999999994</v>
      </c>
      <c r="E1455" s="68">
        <v>16.899999999999999</v>
      </c>
      <c r="F1455" s="72"/>
      <c r="G1455" s="55">
        <f t="shared" si="198"/>
        <v>-0.59382239999988917</v>
      </c>
      <c r="H1455" s="56">
        <f t="shared" si="199"/>
        <v>-26.481151645936961</v>
      </c>
      <c r="I1455" s="56">
        <f t="shared" si="200"/>
        <v>-8.6126635104463917E-2</v>
      </c>
      <c r="J1455" s="56">
        <f t="shared" si="201"/>
        <v>-5.9382239999988921E-2</v>
      </c>
      <c r="K1455" s="56">
        <f t="shared" si="202"/>
        <v>-6.0553020243828701E-3</v>
      </c>
      <c r="L1455" s="56">
        <f t="shared" si="203"/>
        <v>2822.8306177599998</v>
      </c>
      <c r="M1455" s="57"/>
      <c r="N1455" s="87">
        <v>2834</v>
      </c>
      <c r="O1455">
        <f t="shared" si="206"/>
        <v>194.42500000000223</v>
      </c>
      <c r="P1455" s="57">
        <f t="shared" si="204"/>
        <v>-3.0542491963476011E-3</v>
      </c>
      <c r="Q1455" s="81"/>
      <c r="R1455" s="81"/>
    </row>
    <row r="1456" spans="2:18" x14ac:dyDescent="0.25">
      <c r="B1456" s="79">
        <v>42983.5</v>
      </c>
      <c r="C1456" s="54">
        <f t="shared" si="205"/>
        <v>0.25</v>
      </c>
      <c r="D1456" s="68">
        <v>9143.018</v>
      </c>
      <c r="E1456" s="68">
        <v>16.899999999999999</v>
      </c>
      <c r="F1456" s="72"/>
      <c r="G1456" s="55">
        <f t="shared" si="198"/>
        <v>-0.30670719999996138</v>
      </c>
      <c r="H1456" s="56">
        <f t="shared" si="199"/>
        <v>-26.192092293690166</v>
      </c>
      <c r="I1456" s="56">
        <f t="shared" si="200"/>
        <v>-4.4484106861434398E-2</v>
      </c>
      <c r="J1456" s="56">
        <f t="shared" si="201"/>
        <v>-3.0670719999996141E-2</v>
      </c>
      <c r="K1456" s="56">
        <f t="shared" si="202"/>
        <v>-3.1275423915516063E-3</v>
      </c>
      <c r="L1456" s="56">
        <f t="shared" si="203"/>
        <v>2822.8593292799997</v>
      </c>
      <c r="M1456" s="57"/>
      <c r="N1456" s="87">
        <v>2834</v>
      </c>
      <c r="O1456">
        <f t="shared" si="206"/>
        <v>194.42500000000223</v>
      </c>
      <c r="P1456" s="57">
        <f t="shared" si="204"/>
        <v>-1.5775090651920169E-3</v>
      </c>
      <c r="Q1456" s="81"/>
      <c r="R1456" s="81"/>
    </row>
    <row r="1457" spans="2:18" x14ac:dyDescent="0.25">
      <c r="B1457" s="79">
        <v>42983.75</v>
      </c>
      <c r="C1457" s="54">
        <f t="shared" si="205"/>
        <v>0.25</v>
      </c>
      <c r="D1457" s="68">
        <v>9144.3130000000001</v>
      </c>
      <c r="E1457" s="68">
        <v>16.899999999999999</v>
      </c>
      <c r="F1457" s="72"/>
      <c r="G1457" s="55">
        <f t="shared" si="198"/>
        <v>-0.45615019999996981</v>
      </c>
      <c r="H1457" s="56">
        <f t="shared" si="199"/>
        <v>-26.342546885476622</v>
      </c>
      <c r="I1457" s="56">
        <f t="shared" si="200"/>
        <v>-6.6158975862535621E-2</v>
      </c>
      <c r="J1457" s="56">
        <f t="shared" si="201"/>
        <v>-4.5615019999996981E-2</v>
      </c>
      <c r="K1457" s="56">
        <f t="shared" si="202"/>
        <v>-4.651436573431692E-3</v>
      </c>
      <c r="L1457" s="56">
        <f t="shared" si="203"/>
        <v>2822.8443849800001</v>
      </c>
      <c r="M1457" s="57"/>
      <c r="N1457" s="87">
        <v>2834</v>
      </c>
      <c r="O1457">
        <f t="shared" si="206"/>
        <v>194.42500000000223</v>
      </c>
      <c r="P1457" s="57">
        <f t="shared" si="204"/>
        <v>-2.3461499292784598E-3</v>
      </c>
      <c r="Q1457" s="81"/>
      <c r="R1457" s="81"/>
    </row>
    <row r="1458" spans="2:18" x14ac:dyDescent="0.25">
      <c r="B1458" s="79">
        <v>42984</v>
      </c>
      <c r="C1458" s="54">
        <f t="shared" si="205"/>
        <v>0.25</v>
      </c>
      <c r="D1458" s="68">
        <v>9143.1830000000009</v>
      </c>
      <c r="E1458" s="68">
        <v>16.899999999999999</v>
      </c>
      <c r="F1458" s="72"/>
      <c r="G1458" s="55">
        <f t="shared" si="198"/>
        <v>-0.32574820000006216</v>
      </c>
      <c r="H1458" s="56">
        <f t="shared" si="199"/>
        <v>-26.211262143173371</v>
      </c>
      <c r="I1458" s="56">
        <f t="shared" si="200"/>
        <v>-4.7245769707149013E-2</v>
      </c>
      <c r="J1458" s="56">
        <f t="shared" si="201"/>
        <v>-3.2574820000006215E-2</v>
      </c>
      <c r="K1458" s="56">
        <f t="shared" si="202"/>
        <v>-3.3217065151126338E-3</v>
      </c>
      <c r="L1458" s="56">
        <f t="shared" si="203"/>
        <v>2822.8574251800001</v>
      </c>
      <c r="M1458" s="57"/>
      <c r="N1458" s="87">
        <v>2834</v>
      </c>
      <c r="O1458">
        <f t="shared" si="206"/>
        <v>194.42500000000223</v>
      </c>
      <c r="P1458" s="57">
        <f t="shared" si="204"/>
        <v>-1.675444001543312E-3</v>
      </c>
      <c r="Q1458" s="81"/>
      <c r="R1458" s="81"/>
    </row>
    <row r="1459" spans="2:18" x14ac:dyDescent="0.25">
      <c r="B1459" s="79">
        <v>42984.25</v>
      </c>
      <c r="C1459" s="54">
        <f t="shared" si="205"/>
        <v>0.25</v>
      </c>
      <c r="D1459" s="68">
        <v>9145.5390000000007</v>
      </c>
      <c r="E1459" s="68">
        <v>16.899999999999999</v>
      </c>
      <c r="F1459" s="72"/>
      <c r="G1459" s="55">
        <f t="shared" si="198"/>
        <v>-0.59763060000003532</v>
      </c>
      <c r="H1459" s="56">
        <f t="shared" si="199"/>
        <v>-26.484985650633462</v>
      </c>
      <c r="I1459" s="56">
        <f t="shared" si="200"/>
        <v>-8.6678967673625124E-2</v>
      </c>
      <c r="J1459" s="56">
        <f t="shared" si="201"/>
        <v>-5.9763060000003532E-2</v>
      </c>
      <c r="K1459" s="56">
        <f t="shared" si="202"/>
        <v>-6.0941348490963602E-3</v>
      </c>
      <c r="L1459" s="56">
        <f t="shared" si="203"/>
        <v>2822.8302369399998</v>
      </c>
      <c r="M1459" s="57"/>
      <c r="N1459" s="87">
        <v>2834</v>
      </c>
      <c r="O1459">
        <f t="shared" si="206"/>
        <v>194.42500000000223</v>
      </c>
      <c r="P1459" s="57">
        <f t="shared" si="204"/>
        <v>-3.0738361836185083E-3</v>
      </c>
      <c r="Q1459" s="81"/>
      <c r="R1459" s="81"/>
    </row>
    <row r="1460" spans="2:18" x14ac:dyDescent="0.25">
      <c r="B1460" s="79">
        <v>42984.5</v>
      </c>
      <c r="C1460" s="54">
        <f t="shared" si="205"/>
        <v>0.25</v>
      </c>
      <c r="D1460" s="68">
        <v>9144.3130000000001</v>
      </c>
      <c r="E1460" s="68">
        <v>16.899999999999999</v>
      </c>
      <c r="F1460" s="72"/>
      <c r="G1460" s="55">
        <f t="shared" si="198"/>
        <v>-0.45615019999996981</v>
      </c>
      <c r="H1460" s="56">
        <f t="shared" si="199"/>
        <v>-26.342546885476622</v>
      </c>
      <c r="I1460" s="56">
        <f t="shared" si="200"/>
        <v>-6.6158975862535621E-2</v>
      </c>
      <c r="J1460" s="56">
        <f t="shared" si="201"/>
        <v>-4.5615019999996981E-2</v>
      </c>
      <c r="K1460" s="56">
        <f t="shared" si="202"/>
        <v>-4.651436573431692E-3</v>
      </c>
      <c r="L1460" s="56">
        <f t="shared" si="203"/>
        <v>2822.8443849800001</v>
      </c>
      <c r="M1460" s="57"/>
      <c r="N1460" s="87">
        <v>2834</v>
      </c>
      <c r="O1460">
        <f t="shared" si="206"/>
        <v>194.42500000000223</v>
      </c>
      <c r="P1460" s="57">
        <f t="shared" si="204"/>
        <v>-2.3461499292784598E-3</v>
      </c>
      <c r="Q1460" s="81"/>
      <c r="R1460" s="81"/>
    </row>
    <row r="1461" spans="2:18" x14ac:dyDescent="0.25">
      <c r="B1461" s="79">
        <v>42984.75</v>
      </c>
      <c r="C1461" s="54">
        <f t="shared" si="205"/>
        <v>0.25</v>
      </c>
      <c r="D1461" s="68">
        <v>9149.2260000000006</v>
      </c>
      <c r="E1461" s="68">
        <v>16.899999999999999</v>
      </c>
      <c r="F1461" s="72"/>
      <c r="G1461" s="55">
        <f t="shared" si="198"/>
        <v>-1.0231104000000235</v>
      </c>
      <c r="H1461" s="56">
        <f t="shared" si="199"/>
        <v>-26.913351524878863</v>
      </c>
      <c r="I1461" s="56">
        <f t="shared" si="200"/>
        <v>-0.1483895792620834</v>
      </c>
      <c r="J1461" s="56">
        <f t="shared" si="201"/>
        <v>-0.10231104000000235</v>
      </c>
      <c r="K1461" s="56">
        <f t="shared" si="202"/>
        <v>-1.0432820446464239E-2</v>
      </c>
      <c r="L1461" s="56">
        <f t="shared" si="203"/>
        <v>2822.7876889599997</v>
      </c>
      <c r="M1461" s="57"/>
      <c r="N1461" s="87">
        <v>2834</v>
      </c>
      <c r="O1461">
        <f t="shared" si="206"/>
        <v>194.42500000000223</v>
      </c>
      <c r="P1461" s="57">
        <f t="shared" si="204"/>
        <v>-5.2622368522567149E-3</v>
      </c>
      <c r="Q1461" s="81"/>
      <c r="R1461" s="81"/>
    </row>
    <row r="1462" spans="2:18" x14ac:dyDescent="0.25">
      <c r="B1462" s="79">
        <v>42985</v>
      </c>
      <c r="C1462" s="54">
        <f t="shared" si="205"/>
        <v>0.25</v>
      </c>
      <c r="D1462" s="68">
        <v>9145.01</v>
      </c>
      <c r="E1462" s="68">
        <v>16.899999999999999</v>
      </c>
      <c r="F1462" s="72"/>
      <c r="G1462" s="55">
        <f t="shared" si="198"/>
        <v>-0.53658399999998319</v>
      </c>
      <c r="H1462" s="56">
        <f t="shared" si="199"/>
        <v>-26.423525450651823</v>
      </c>
      <c r="I1462" s="56">
        <f t="shared" si="200"/>
        <v>-7.7824909216797564E-2</v>
      </c>
      <c r="J1462" s="56">
        <f t="shared" si="201"/>
        <v>-5.3658399999998323E-2</v>
      </c>
      <c r="K1462" s="56">
        <f t="shared" si="202"/>
        <v>-5.4716329014398287E-3</v>
      </c>
      <c r="L1462" s="56">
        <f t="shared" si="203"/>
        <v>2822.8363415999997</v>
      </c>
      <c r="M1462" s="57"/>
      <c r="N1462" s="87">
        <v>2834</v>
      </c>
      <c r="O1462">
        <f t="shared" si="206"/>
        <v>194.42500000000223</v>
      </c>
      <c r="P1462" s="57">
        <f t="shared" si="204"/>
        <v>-2.7598508422269617E-3</v>
      </c>
      <c r="Q1462" s="81"/>
      <c r="R1462" s="81"/>
    </row>
    <row r="1463" spans="2:18" x14ac:dyDescent="0.25">
      <c r="B1463" s="79">
        <v>42985.25</v>
      </c>
      <c r="C1463" s="54">
        <f t="shared" si="205"/>
        <v>0.25</v>
      </c>
      <c r="D1463" s="68">
        <v>9144.9419999999991</v>
      </c>
      <c r="E1463" s="68">
        <v>16.899999999999999</v>
      </c>
      <c r="F1463" s="72"/>
      <c r="G1463" s="55">
        <f t="shared" si="198"/>
        <v>-0.5287367999998539</v>
      </c>
      <c r="H1463" s="56">
        <f t="shared" si="199"/>
        <v>-26.415625093518202</v>
      </c>
      <c r="I1463" s="56">
        <f t="shared" si="200"/>
        <v>-7.6686769377338801E-2</v>
      </c>
      <c r="J1463" s="56">
        <f t="shared" si="201"/>
        <v>-5.2873679999985393E-2</v>
      </c>
      <c r="K1463" s="56">
        <f t="shared" si="202"/>
        <v>-5.3916137474865101E-3</v>
      </c>
      <c r="L1463" s="56">
        <f t="shared" si="203"/>
        <v>2822.8371263199997</v>
      </c>
      <c r="M1463" s="57"/>
      <c r="N1463" s="87">
        <v>2834</v>
      </c>
      <c r="O1463">
        <f t="shared" si="206"/>
        <v>194.42500000000223</v>
      </c>
      <c r="P1463" s="57">
        <f t="shared" si="204"/>
        <v>-2.7194897775484009E-3</v>
      </c>
      <c r="Q1463" s="81"/>
      <c r="R1463" s="81"/>
    </row>
    <row r="1464" spans="2:18" x14ac:dyDescent="0.25">
      <c r="B1464" s="79">
        <v>42985.5</v>
      </c>
      <c r="C1464" s="54">
        <f t="shared" si="205"/>
        <v>0.25</v>
      </c>
      <c r="D1464" s="68">
        <v>9144.5750000000007</v>
      </c>
      <c r="E1464" s="68">
        <v>16.899999999999999</v>
      </c>
      <c r="F1464" s="72"/>
      <c r="G1464" s="55">
        <f t="shared" si="198"/>
        <v>-0.48638500000004203</v>
      </c>
      <c r="H1464" s="56">
        <f t="shared" si="199"/>
        <v>-26.372986436097108</v>
      </c>
      <c r="I1464" s="56">
        <f t="shared" si="200"/>
        <v>-7.0544161714506087E-2</v>
      </c>
      <c r="J1464" s="56">
        <f t="shared" si="201"/>
        <v>-4.8638500000004206E-2</v>
      </c>
      <c r="K1464" s="56">
        <f t="shared" si="202"/>
        <v>-4.9597456666004291E-3</v>
      </c>
      <c r="L1464" s="56">
        <f t="shared" si="203"/>
        <v>2822.8413614999999</v>
      </c>
      <c r="M1464" s="57"/>
      <c r="N1464" s="87">
        <v>2834</v>
      </c>
      <c r="O1464">
        <f t="shared" si="206"/>
        <v>194.42500000000223</v>
      </c>
      <c r="P1464" s="57">
        <f t="shared" si="204"/>
        <v>-2.5016587373024894E-3</v>
      </c>
      <c r="Q1464" s="81"/>
      <c r="R1464" s="81"/>
    </row>
    <row r="1465" spans="2:18" x14ac:dyDescent="0.25">
      <c r="B1465" s="79">
        <v>42985.75</v>
      </c>
      <c r="C1465" s="54">
        <f t="shared" si="205"/>
        <v>0.25</v>
      </c>
      <c r="D1465" s="68">
        <v>9147.7980000000007</v>
      </c>
      <c r="E1465" s="68">
        <v>16.899999999999999</v>
      </c>
      <c r="F1465" s="72"/>
      <c r="G1465" s="55">
        <f t="shared" si="198"/>
        <v>-0.85831920000003692</v>
      </c>
      <c r="H1465" s="56">
        <f t="shared" si="199"/>
        <v>-26.747441826564682</v>
      </c>
      <c r="I1465" s="56">
        <f t="shared" si="200"/>
        <v>-0.12448864263384535</v>
      </c>
      <c r="J1465" s="56">
        <f t="shared" si="201"/>
        <v>-8.5831920000003697E-2</v>
      </c>
      <c r="K1465" s="56">
        <f t="shared" si="202"/>
        <v>-8.7524182134723766E-3</v>
      </c>
      <c r="L1465" s="56">
        <f t="shared" si="203"/>
        <v>2822.8041680799997</v>
      </c>
      <c r="M1465" s="57"/>
      <c r="N1465" s="87">
        <v>2834</v>
      </c>
      <c r="O1465">
        <f t="shared" si="206"/>
        <v>194.42500000000223</v>
      </c>
      <c r="P1465" s="57">
        <f t="shared" si="204"/>
        <v>-4.4146544940209696E-3</v>
      </c>
      <c r="Q1465" s="81"/>
      <c r="R1465" s="81"/>
    </row>
    <row r="1466" spans="2:18" x14ac:dyDescent="0.25">
      <c r="B1466" s="79">
        <v>42986</v>
      </c>
      <c r="C1466" s="54">
        <f t="shared" si="205"/>
        <v>0.25</v>
      </c>
      <c r="D1466" s="68">
        <v>9144.2780000000002</v>
      </c>
      <c r="E1466" s="68">
        <v>17</v>
      </c>
      <c r="F1466" s="72"/>
      <c r="G1466" s="55">
        <f t="shared" si="198"/>
        <v>-0.45354119999998654</v>
      </c>
      <c r="H1466" s="56">
        <f t="shared" si="199"/>
        <v>-26.338480535557665</v>
      </c>
      <c r="I1466" s="56">
        <f t="shared" si="200"/>
        <v>-6.5780572503238044E-2</v>
      </c>
      <c r="J1466" s="56">
        <f t="shared" si="201"/>
        <v>-4.5354119999998659E-2</v>
      </c>
      <c r="K1466" s="56">
        <f t="shared" si="202"/>
        <v>-4.6248321829918627E-3</v>
      </c>
      <c r="L1466" s="56">
        <f t="shared" si="203"/>
        <v>2822.8446458799999</v>
      </c>
      <c r="M1466" s="57"/>
      <c r="N1466" s="87">
        <v>2834</v>
      </c>
      <c r="O1466">
        <f t="shared" si="206"/>
        <v>194.42500000000223</v>
      </c>
      <c r="P1466" s="57">
        <f t="shared" si="204"/>
        <v>-2.3327308730872126E-3</v>
      </c>
      <c r="Q1466" s="81"/>
      <c r="R1466" s="81"/>
    </row>
    <row r="1467" spans="2:18" x14ac:dyDescent="0.25">
      <c r="B1467" s="79">
        <v>42986.25</v>
      </c>
      <c r="C1467" s="54">
        <f t="shared" si="205"/>
        <v>0.25</v>
      </c>
      <c r="D1467" s="68">
        <v>9144.4449999999997</v>
      </c>
      <c r="E1467" s="68">
        <v>16.899999999999999</v>
      </c>
      <c r="F1467" s="72"/>
      <c r="G1467" s="55">
        <f t="shared" si="198"/>
        <v>-0.47138299999992439</v>
      </c>
      <c r="H1467" s="56">
        <f t="shared" si="199"/>
        <v>-26.357882838542082</v>
      </c>
      <c r="I1467" s="56">
        <f t="shared" si="200"/>
        <v>-6.8368306139089036E-2</v>
      </c>
      <c r="J1467" s="56">
        <f t="shared" si="201"/>
        <v>-4.7138299999992445E-2</v>
      </c>
      <c r="K1467" s="56">
        <f t="shared" si="202"/>
        <v>-4.8067678722792289E-3</v>
      </c>
      <c r="L1467" s="56">
        <f t="shared" si="203"/>
        <v>2822.8428617</v>
      </c>
      <c r="M1467" s="57"/>
      <c r="N1467" s="87">
        <v>2834</v>
      </c>
      <c r="O1467">
        <f t="shared" si="206"/>
        <v>194.42500000000223</v>
      </c>
      <c r="P1467" s="57">
        <f t="shared" si="204"/>
        <v>-2.4244978783588477E-3</v>
      </c>
      <c r="Q1467" s="81"/>
      <c r="R1467" s="81"/>
    </row>
    <row r="1468" spans="2:18" x14ac:dyDescent="0.25">
      <c r="B1468" s="79">
        <v>42986.5</v>
      </c>
      <c r="C1468" s="54">
        <f t="shared" si="205"/>
        <v>0.25</v>
      </c>
      <c r="D1468" s="68">
        <v>9144.6080000000002</v>
      </c>
      <c r="E1468" s="68">
        <v>17</v>
      </c>
      <c r="F1468" s="72"/>
      <c r="G1468" s="55">
        <f t="shared" si="198"/>
        <v>-0.49162319999997822</v>
      </c>
      <c r="H1468" s="56">
        <f t="shared" si="199"/>
        <v>-26.37682042741676</v>
      </c>
      <c r="I1468" s="56">
        <f t="shared" si="200"/>
        <v>-7.1303898194636839E-2</v>
      </c>
      <c r="J1468" s="56">
        <f t="shared" si="201"/>
        <v>-4.9162319999997824E-2</v>
      </c>
      <c r="K1468" s="56">
        <f t="shared" si="202"/>
        <v>-5.0131604301117778E-3</v>
      </c>
      <c r="L1468" s="56">
        <f t="shared" si="203"/>
        <v>2822.8408376799998</v>
      </c>
      <c r="M1468" s="57"/>
      <c r="N1468" s="87">
        <v>2834</v>
      </c>
      <c r="O1468">
        <f t="shared" si="206"/>
        <v>194.42500000000223</v>
      </c>
      <c r="P1468" s="57">
        <f t="shared" si="204"/>
        <v>-2.5286007457887235E-3</v>
      </c>
      <c r="Q1468" s="81"/>
      <c r="R1468" s="81"/>
    </row>
    <row r="1469" spans="2:18" x14ac:dyDescent="0.25">
      <c r="B1469" s="79">
        <v>42986.75</v>
      </c>
      <c r="C1469" s="54">
        <f t="shared" si="205"/>
        <v>0.25</v>
      </c>
      <c r="D1469" s="68">
        <v>9147.0669999999991</v>
      </c>
      <c r="E1469" s="68">
        <v>17</v>
      </c>
      <c r="F1469" s="72"/>
      <c r="G1469" s="55">
        <f t="shared" si="198"/>
        <v>-0.77539179999985397</v>
      </c>
      <c r="H1469" s="56">
        <f t="shared" si="199"/>
        <v>-26.662512205531812</v>
      </c>
      <c r="I1469" s="56">
        <f t="shared" si="200"/>
        <v>-0.11246104327083882</v>
      </c>
      <c r="J1469" s="56">
        <f t="shared" si="201"/>
        <v>-7.75391799999854E-2</v>
      </c>
      <c r="K1469" s="56">
        <f t="shared" si="202"/>
        <v>-7.9067942472865107E-3</v>
      </c>
      <c r="L1469" s="56">
        <f t="shared" si="203"/>
        <v>2822.8124608200001</v>
      </c>
      <c r="M1469" s="57"/>
      <c r="N1469" s="87">
        <v>2834</v>
      </c>
      <c r="O1469">
        <f t="shared" si="206"/>
        <v>194.42500000000223</v>
      </c>
      <c r="P1469" s="57">
        <f t="shared" si="204"/>
        <v>-3.9881280699490557E-3</v>
      </c>
      <c r="Q1469" s="81"/>
      <c r="R1469" s="81"/>
    </row>
    <row r="1470" spans="2:18" x14ac:dyDescent="0.25">
      <c r="B1470" s="79">
        <v>42987</v>
      </c>
      <c r="C1470" s="54">
        <f t="shared" si="205"/>
        <v>0.25</v>
      </c>
      <c r="D1470" s="68">
        <v>9145.5709999999999</v>
      </c>
      <c r="E1470" s="68">
        <v>16.899999999999999</v>
      </c>
      <c r="F1470" s="72"/>
      <c r="G1470" s="55">
        <f t="shared" si="198"/>
        <v>-0.60132339999994799</v>
      </c>
      <c r="H1470" s="56">
        <f t="shared" si="199"/>
        <v>-26.48870347382217</v>
      </c>
      <c r="I1470" s="56">
        <f t="shared" si="200"/>
        <v>-8.7214562892172456E-2</v>
      </c>
      <c r="J1470" s="56">
        <f t="shared" si="201"/>
        <v>-6.0132339999994802E-2</v>
      </c>
      <c r="K1470" s="56">
        <f t="shared" si="202"/>
        <v>-6.1317909215434698E-3</v>
      </c>
      <c r="L1470" s="56">
        <f t="shared" si="203"/>
        <v>2822.8298676599998</v>
      </c>
      <c r="M1470" s="57"/>
      <c r="N1470" s="87">
        <v>2834</v>
      </c>
      <c r="O1470">
        <f t="shared" si="206"/>
        <v>194.42500000000223</v>
      </c>
      <c r="P1470" s="57">
        <f t="shared" si="204"/>
        <v>-3.092829625819422E-3</v>
      </c>
      <c r="Q1470" s="81"/>
      <c r="R1470" s="81"/>
    </row>
    <row r="1471" spans="2:18" x14ac:dyDescent="0.25">
      <c r="B1471" s="79">
        <v>42987.25</v>
      </c>
      <c r="C1471" s="54">
        <f t="shared" si="205"/>
        <v>0.25</v>
      </c>
      <c r="D1471" s="68">
        <v>9143.8130000000001</v>
      </c>
      <c r="E1471" s="68">
        <v>17</v>
      </c>
      <c r="F1471" s="72"/>
      <c r="G1471" s="55">
        <f t="shared" si="198"/>
        <v>-0.39988019999996977</v>
      </c>
      <c r="H1471" s="56">
        <f t="shared" si="199"/>
        <v>-26.28445622296158</v>
      </c>
      <c r="I1471" s="56">
        <f t="shared" si="200"/>
        <v>-5.7997704483535611E-2</v>
      </c>
      <c r="J1471" s="56">
        <f t="shared" si="201"/>
        <v>-3.9988019999996981E-2</v>
      </c>
      <c r="K1471" s="56">
        <f t="shared" si="202"/>
        <v>-4.0776423802316919E-3</v>
      </c>
      <c r="L1471" s="56">
        <f t="shared" si="203"/>
        <v>2822.8500119800001</v>
      </c>
      <c r="M1471" s="57"/>
      <c r="N1471" s="87">
        <v>2834</v>
      </c>
      <c r="O1471">
        <f t="shared" si="206"/>
        <v>194.42500000000223</v>
      </c>
      <c r="P1471" s="57">
        <f t="shared" si="204"/>
        <v>-2.0567324160985735E-3</v>
      </c>
      <c r="Q1471" s="81"/>
      <c r="R1471" s="81"/>
    </row>
    <row r="1472" spans="2:18" x14ac:dyDescent="0.25">
      <c r="B1472" s="79">
        <v>42987.5</v>
      </c>
      <c r="C1472" s="54">
        <f t="shared" si="205"/>
        <v>0.25</v>
      </c>
      <c r="D1472" s="68">
        <v>9143.7150000000001</v>
      </c>
      <c r="E1472" s="68">
        <v>17</v>
      </c>
      <c r="F1472" s="72"/>
      <c r="G1472" s="55">
        <f t="shared" si="198"/>
        <v>-0.3885709999999748</v>
      </c>
      <c r="H1472" s="56">
        <f t="shared" si="199"/>
        <v>-26.273070465866795</v>
      </c>
      <c r="I1472" s="56">
        <f t="shared" si="200"/>
        <v>-5.6357444126696341E-2</v>
      </c>
      <c r="J1472" s="56">
        <f t="shared" si="201"/>
        <v>-3.885709999999748E-2</v>
      </c>
      <c r="K1472" s="56">
        <f t="shared" si="202"/>
        <v>-3.9623206583597435E-3</v>
      </c>
      <c r="L1472" s="56">
        <f t="shared" si="203"/>
        <v>2822.8511429</v>
      </c>
      <c r="M1472" s="57"/>
      <c r="N1472" s="87">
        <v>2834</v>
      </c>
      <c r="O1472">
        <f t="shared" si="206"/>
        <v>194.42500000000223</v>
      </c>
      <c r="P1472" s="57">
        <f t="shared" si="204"/>
        <v>-1.9985649993569262E-3</v>
      </c>
      <c r="Q1472" s="81"/>
      <c r="R1472" s="81"/>
    </row>
    <row r="1473" spans="2:18" x14ac:dyDescent="0.25">
      <c r="B1473" s="79">
        <v>42987.75</v>
      </c>
      <c r="C1473" s="54">
        <f t="shared" si="205"/>
        <v>0.25</v>
      </c>
      <c r="D1473" s="68">
        <v>9146.1039999999994</v>
      </c>
      <c r="E1473" s="68">
        <v>17</v>
      </c>
      <c r="F1473" s="72"/>
      <c r="G1473" s="55">
        <f t="shared" si="198"/>
        <v>-0.66426159999988421</v>
      </c>
      <c r="H1473" s="56">
        <f t="shared" si="199"/>
        <v>-26.550628531868142</v>
      </c>
      <c r="I1473" s="56">
        <f t="shared" si="200"/>
        <v>-9.6342974662303196E-2</v>
      </c>
      <c r="J1473" s="56">
        <f t="shared" si="201"/>
        <v>-6.6426159999988424E-2</v>
      </c>
      <c r="K1473" s="56">
        <f t="shared" si="202"/>
        <v>-6.7735818170548195E-3</v>
      </c>
      <c r="L1473" s="56">
        <f t="shared" si="203"/>
        <v>2822.8235738399999</v>
      </c>
      <c r="M1473" s="57"/>
      <c r="N1473" s="87">
        <v>2834</v>
      </c>
      <c r="O1473">
        <f t="shared" si="206"/>
        <v>194.42500000000223</v>
      </c>
      <c r="P1473" s="57">
        <f t="shared" si="204"/>
        <v>-3.4165441687019496E-3</v>
      </c>
      <c r="Q1473" s="81"/>
      <c r="R1473" s="81"/>
    </row>
    <row r="1474" spans="2:18" x14ac:dyDescent="0.25">
      <c r="B1474" s="79">
        <v>42988</v>
      </c>
      <c r="C1474" s="54">
        <f t="shared" si="205"/>
        <v>0.25</v>
      </c>
      <c r="D1474" s="68">
        <v>9145.01</v>
      </c>
      <c r="E1474" s="68">
        <v>16.899999999999999</v>
      </c>
      <c r="F1474" s="72"/>
      <c r="G1474" s="55">
        <f t="shared" si="198"/>
        <v>-0.53658399999998319</v>
      </c>
      <c r="H1474" s="56">
        <f t="shared" si="199"/>
        <v>-26.423525450651823</v>
      </c>
      <c r="I1474" s="56">
        <f t="shared" si="200"/>
        <v>-7.7824909216797564E-2</v>
      </c>
      <c r="J1474" s="56">
        <f t="shared" si="201"/>
        <v>-5.3658399999998323E-2</v>
      </c>
      <c r="K1474" s="56">
        <f t="shared" si="202"/>
        <v>-5.4716329014398287E-3</v>
      </c>
      <c r="L1474" s="56">
        <f t="shared" si="203"/>
        <v>2822.8363415999997</v>
      </c>
      <c r="M1474" s="57"/>
      <c r="N1474" s="87">
        <v>2834</v>
      </c>
      <c r="O1474">
        <f t="shared" si="206"/>
        <v>194.42500000000223</v>
      </c>
      <c r="P1474" s="57">
        <f t="shared" si="204"/>
        <v>-2.7598508422269617E-3</v>
      </c>
      <c r="Q1474" s="81"/>
      <c r="R1474" s="81"/>
    </row>
    <row r="1475" spans="2:18" x14ac:dyDescent="0.25">
      <c r="B1475" s="79">
        <v>42988.25</v>
      </c>
      <c r="C1475" s="54">
        <f t="shared" si="205"/>
        <v>0.25</v>
      </c>
      <c r="D1475" s="68">
        <v>9144.0130000000008</v>
      </c>
      <c r="E1475" s="68">
        <v>17</v>
      </c>
      <c r="F1475" s="72"/>
      <c r="G1475" s="55">
        <f t="shared" si="198"/>
        <v>-0.42296020000005374</v>
      </c>
      <c r="H1475" s="56">
        <f t="shared" si="199"/>
        <v>-26.307692474905707</v>
      </c>
      <c r="I1475" s="56">
        <f t="shared" si="200"/>
        <v>-6.1345174599547789E-2</v>
      </c>
      <c r="J1475" s="56">
        <f t="shared" si="201"/>
        <v>-4.2296020000005374E-2</v>
      </c>
      <c r="K1475" s="56">
        <f t="shared" si="202"/>
        <v>-4.3129928330325482E-3</v>
      </c>
      <c r="L1475" s="56">
        <f t="shared" si="203"/>
        <v>2822.84770398</v>
      </c>
      <c r="M1475" s="57"/>
      <c r="N1475" s="87">
        <v>2834</v>
      </c>
      <c r="O1475">
        <f t="shared" si="206"/>
        <v>194.42500000000223</v>
      </c>
      <c r="P1475" s="57">
        <f t="shared" si="204"/>
        <v>-2.175441429857523E-3</v>
      </c>
      <c r="Q1475" s="81"/>
      <c r="R1475" s="81"/>
    </row>
    <row r="1476" spans="2:18" x14ac:dyDescent="0.25">
      <c r="B1476" s="79">
        <v>42988.5</v>
      </c>
      <c r="C1476" s="54">
        <f t="shared" si="205"/>
        <v>0.25</v>
      </c>
      <c r="D1476" s="68">
        <v>9145.2729999999992</v>
      </c>
      <c r="E1476" s="68">
        <v>17</v>
      </c>
      <c r="F1476" s="72"/>
      <c r="G1476" s="55">
        <f t="shared" si="198"/>
        <v>-0.56836419999986909</v>
      </c>
      <c r="H1476" s="56">
        <f t="shared" si="199"/>
        <v>-26.454081262633963</v>
      </c>
      <c r="I1476" s="56">
        <f t="shared" si="200"/>
        <v>-8.2434236330321015E-2</v>
      </c>
      <c r="J1476" s="56">
        <f t="shared" si="201"/>
        <v>-5.6836419999986912E-2</v>
      </c>
      <c r="K1476" s="56">
        <f t="shared" si="202"/>
        <v>-5.7957006856706652E-3</v>
      </c>
      <c r="L1476" s="56">
        <f t="shared" si="203"/>
        <v>2822.83316358</v>
      </c>
      <c r="M1476" s="57"/>
      <c r="N1476" s="87">
        <v>2834</v>
      </c>
      <c r="O1476">
        <f t="shared" si="206"/>
        <v>194.42500000000223</v>
      </c>
      <c r="P1476" s="57">
        <f t="shared" si="204"/>
        <v>-2.9233082165352323E-3</v>
      </c>
      <c r="Q1476" s="81"/>
      <c r="R1476" s="81"/>
    </row>
    <row r="1477" spans="2:18" x14ac:dyDescent="0.25">
      <c r="B1477" s="79">
        <v>42988.75</v>
      </c>
      <c r="C1477" s="54">
        <f t="shared" si="205"/>
        <v>0.25</v>
      </c>
      <c r="D1477" s="68">
        <v>9146.7330000000002</v>
      </c>
      <c r="E1477" s="68">
        <v>17</v>
      </c>
      <c r="F1477" s="72"/>
      <c r="G1477" s="55">
        <f t="shared" si="198"/>
        <v>-0.73684819999997819</v>
      </c>
      <c r="H1477" s="56">
        <f t="shared" si="199"/>
        <v>-26.623707230404989</v>
      </c>
      <c r="I1477" s="56">
        <f t="shared" si="200"/>
        <v>-0.10687076817713684</v>
      </c>
      <c r="J1477" s="56">
        <f t="shared" si="201"/>
        <v>-7.3684819999997819E-2</v>
      </c>
      <c r="K1477" s="56">
        <f t="shared" si="202"/>
        <v>-7.5137589911117774E-3</v>
      </c>
      <c r="L1477" s="56">
        <f t="shared" si="203"/>
        <v>2822.8163151799999</v>
      </c>
      <c r="M1477" s="57"/>
      <c r="N1477" s="87">
        <v>2834</v>
      </c>
      <c r="O1477">
        <f t="shared" si="206"/>
        <v>194.42500000000223</v>
      </c>
      <c r="P1477" s="57">
        <f t="shared" si="204"/>
        <v>-3.7898840169729702E-3</v>
      </c>
      <c r="Q1477" s="81"/>
      <c r="R1477" s="81"/>
    </row>
    <row r="1478" spans="2:18" x14ac:dyDescent="0.25">
      <c r="B1478" s="79">
        <v>42989</v>
      </c>
      <c r="C1478" s="54">
        <f t="shared" si="205"/>
        <v>0.25</v>
      </c>
      <c r="D1478" s="68">
        <v>9143.2160000000003</v>
      </c>
      <c r="E1478" s="68">
        <v>17</v>
      </c>
      <c r="F1478" s="72"/>
      <c r="G1478" s="55">
        <f t="shared" si="198"/>
        <v>-0.33098639999999829</v>
      </c>
      <c r="H1478" s="56">
        <f t="shared" si="199"/>
        <v>-26.215096114492098</v>
      </c>
      <c r="I1478" s="56">
        <f t="shared" si="200"/>
        <v>-4.8005506187279751E-2</v>
      </c>
      <c r="J1478" s="56">
        <f t="shared" si="201"/>
        <v>-3.3098639999999832E-2</v>
      </c>
      <c r="K1478" s="56">
        <f t="shared" si="202"/>
        <v>-3.3751212786239829E-3</v>
      </c>
      <c r="L1478" s="56">
        <f t="shared" si="203"/>
        <v>2822.8569013599999</v>
      </c>
      <c r="M1478" s="57"/>
      <c r="N1478" s="87">
        <v>2834</v>
      </c>
      <c r="O1478">
        <f t="shared" si="206"/>
        <v>194.42500000000223</v>
      </c>
      <c r="P1478" s="57">
        <f t="shared" si="204"/>
        <v>-1.7023860100295462E-3</v>
      </c>
      <c r="Q1478" s="81"/>
      <c r="R1478" s="81"/>
    </row>
    <row r="1479" spans="2:18" x14ac:dyDescent="0.25">
      <c r="B1479" s="79">
        <v>42989.25</v>
      </c>
      <c r="C1479" s="54">
        <f t="shared" si="205"/>
        <v>0.25</v>
      </c>
      <c r="D1479" s="68">
        <v>9144.3130000000001</v>
      </c>
      <c r="E1479" s="68">
        <v>17</v>
      </c>
      <c r="F1479" s="72"/>
      <c r="G1479" s="55">
        <f t="shared" si="198"/>
        <v>-0.45758019999996979</v>
      </c>
      <c r="H1479" s="56">
        <f t="shared" si="199"/>
        <v>-26.342546885476622</v>
      </c>
      <c r="I1479" s="56">
        <f t="shared" si="200"/>
        <v>-6.6366379773535614E-2</v>
      </c>
      <c r="J1479" s="56">
        <f t="shared" si="201"/>
        <v>-4.5758019999996985E-2</v>
      </c>
      <c r="K1479" s="56">
        <f t="shared" si="202"/>
        <v>-4.666018512231692E-3</v>
      </c>
      <c r="L1479" s="56">
        <f t="shared" si="203"/>
        <v>2822.8442419799999</v>
      </c>
      <c r="M1479" s="57"/>
      <c r="N1479" s="87">
        <v>2834</v>
      </c>
      <c r="O1479">
        <f t="shared" si="206"/>
        <v>194.42500000000223</v>
      </c>
      <c r="P1479" s="57">
        <f t="shared" si="204"/>
        <v>-2.353504950494867E-3</v>
      </c>
      <c r="Q1479" s="81"/>
      <c r="R1479" s="81"/>
    </row>
    <row r="1480" spans="2:18" x14ac:dyDescent="0.25">
      <c r="B1480" s="79">
        <v>42989.5</v>
      </c>
      <c r="C1480" s="54">
        <f t="shared" si="205"/>
        <v>0.25</v>
      </c>
      <c r="D1480" s="68">
        <v>9144.5120000000006</v>
      </c>
      <c r="E1480" s="68">
        <v>17</v>
      </c>
      <c r="F1480" s="72"/>
      <c r="G1480" s="55">
        <f t="shared" si="198"/>
        <v>-0.48054480000003025</v>
      </c>
      <c r="H1480" s="56">
        <f t="shared" si="199"/>
        <v>-26.365666999440009</v>
      </c>
      <c r="I1480" s="56">
        <f t="shared" si="200"/>
        <v>-6.9697112538964379E-2</v>
      </c>
      <c r="J1480" s="56">
        <f t="shared" si="201"/>
        <v>-4.8054480000003029E-2</v>
      </c>
      <c r="K1480" s="56">
        <f t="shared" si="202"/>
        <v>-4.9001922127683084E-3</v>
      </c>
      <c r="L1480" s="56">
        <f t="shared" si="203"/>
        <v>2822.8419455200001</v>
      </c>
      <c r="M1480" s="57"/>
      <c r="N1480" s="87">
        <v>2834</v>
      </c>
      <c r="O1480">
        <f t="shared" si="206"/>
        <v>194.42500000000223</v>
      </c>
      <c r="P1480" s="57">
        <f t="shared" si="204"/>
        <v>-2.4716204191849028E-3</v>
      </c>
      <c r="Q1480" s="81"/>
      <c r="R1480" s="81"/>
    </row>
    <row r="1481" spans="2:18" x14ac:dyDescent="0.25">
      <c r="B1481" s="79">
        <v>42989.75</v>
      </c>
      <c r="C1481" s="54">
        <f t="shared" si="205"/>
        <v>0.25</v>
      </c>
      <c r="D1481" s="68">
        <v>9145.6389999999992</v>
      </c>
      <c r="E1481" s="68">
        <v>16.899999999999999</v>
      </c>
      <c r="F1481" s="72"/>
      <c r="G1481" s="55">
        <f t="shared" si="198"/>
        <v>-0.60917059999986733</v>
      </c>
      <c r="H1481" s="56">
        <f t="shared" si="199"/>
        <v>-26.496603849578378</v>
      </c>
      <c r="I1481" s="56">
        <f t="shared" si="200"/>
        <v>-8.8352702731600757E-2</v>
      </c>
      <c r="J1481" s="56">
        <f t="shared" si="201"/>
        <v>-6.0917059999986735E-2</v>
      </c>
      <c r="K1481" s="56">
        <f t="shared" si="202"/>
        <v>-6.2118100754946478E-3</v>
      </c>
      <c r="L1481" s="56">
        <f t="shared" si="203"/>
        <v>2822.8290829399998</v>
      </c>
      <c r="M1481" s="57"/>
      <c r="N1481" s="87">
        <v>2834</v>
      </c>
      <c r="O1481">
        <f t="shared" si="206"/>
        <v>194.42500000000223</v>
      </c>
      <c r="P1481" s="57">
        <f t="shared" si="204"/>
        <v>-3.1331906904969028E-3</v>
      </c>
      <c r="Q1481" s="81"/>
      <c r="R1481" s="81"/>
    </row>
    <row r="1482" spans="2:18" x14ac:dyDescent="0.25">
      <c r="B1482" s="79">
        <v>42990</v>
      </c>
      <c r="C1482" s="54">
        <f t="shared" si="205"/>
        <v>0.25</v>
      </c>
      <c r="D1482" s="68">
        <v>9144.5750000000007</v>
      </c>
      <c r="E1482" s="68">
        <v>17</v>
      </c>
      <c r="F1482" s="72"/>
      <c r="G1482" s="55">
        <f t="shared" si="198"/>
        <v>-0.48781500000004202</v>
      </c>
      <c r="H1482" s="56">
        <f t="shared" si="199"/>
        <v>-26.372986436097108</v>
      </c>
      <c r="I1482" s="56">
        <f t="shared" si="200"/>
        <v>-7.0751565625506094E-2</v>
      </c>
      <c r="J1482" s="56">
        <f t="shared" si="201"/>
        <v>-4.8781500000004203E-2</v>
      </c>
      <c r="K1482" s="56">
        <f t="shared" si="202"/>
        <v>-4.9743276054004283E-3</v>
      </c>
      <c r="L1482" s="56">
        <f t="shared" si="203"/>
        <v>2822.8412184999997</v>
      </c>
      <c r="M1482" s="57"/>
      <c r="N1482" s="87">
        <v>2834</v>
      </c>
      <c r="O1482">
        <f t="shared" si="206"/>
        <v>194.42500000000223</v>
      </c>
      <c r="P1482" s="57">
        <f t="shared" si="204"/>
        <v>-2.5090137585188962E-3</v>
      </c>
      <c r="Q1482" s="81"/>
      <c r="R1482" s="81"/>
    </row>
    <row r="1483" spans="2:18" x14ac:dyDescent="0.25">
      <c r="B1483" s="79">
        <v>42990.25</v>
      </c>
      <c r="C1483" s="54">
        <f t="shared" si="205"/>
        <v>0.25</v>
      </c>
      <c r="D1483" s="68">
        <v>9143.48</v>
      </c>
      <c r="E1483" s="68">
        <v>17</v>
      </c>
      <c r="F1483" s="72"/>
      <c r="G1483" s="55">
        <f t="shared" si="198"/>
        <v>-0.36145199999990762</v>
      </c>
      <c r="H1483" s="56">
        <f t="shared" si="199"/>
        <v>-26.245767902114039</v>
      </c>
      <c r="I1483" s="56">
        <f t="shared" si="200"/>
        <v>-5.24241667403866E-2</v>
      </c>
      <c r="J1483" s="56">
        <f t="shared" si="201"/>
        <v>-3.6145199999990767E-2</v>
      </c>
      <c r="K1483" s="56">
        <f t="shared" si="202"/>
        <v>-3.6857838763190583E-3</v>
      </c>
      <c r="L1483" s="56">
        <f t="shared" si="203"/>
        <v>2822.8538547999997</v>
      </c>
      <c r="M1483" s="57"/>
      <c r="N1483" s="87">
        <v>2834</v>
      </c>
      <c r="O1483">
        <f t="shared" si="206"/>
        <v>194.42500000000223</v>
      </c>
      <c r="P1483" s="57">
        <f t="shared" si="204"/>
        <v>-1.8590819081903227E-3</v>
      </c>
      <c r="Q1483" s="81"/>
      <c r="R1483" s="81"/>
    </row>
    <row r="1484" spans="2:18" x14ac:dyDescent="0.25">
      <c r="B1484" s="79">
        <v>42990.5</v>
      </c>
      <c r="C1484" s="54">
        <f t="shared" si="205"/>
        <v>0.25</v>
      </c>
      <c r="D1484" s="68">
        <v>9143.8130000000001</v>
      </c>
      <c r="E1484" s="68">
        <v>17</v>
      </c>
      <c r="F1484" s="72"/>
      <c r="G1484" s="55">
        <f t="shared" si="198"/>
        <v>-0.39988019999996977</v>
      </c>
      <c r="H1484" s="56">
        <f t="shared" si="199"/>
        <v>-26.28445622296158</v>
      </c>
      <c r="I1484" s="56">
        <f t="shared" si="200"/>
        <v>-5.7997704483535611E-2</v>
      </c>
      <c r="J1484" s="56">
        <f t="shared" si="201"/>
        <v>-3.9988019999996981E-2</v>
      </c>
      <c r="K1484" s="56">
        <f t="shared" si="202"/>
        <v>-4.0776423802316919E-3</v>
      </c>
      <c r="L1484" s="56">
        <f t="shared" si="203"/>
        <v>2822.8500119800001</v>
      </c>
      <c r="M1484" s="57"/>
      <c r="N1484" s="87">
        <v>2834</v>
      </c>
      <c r="O1484">
        <f t="shared" si="206"/>
        <v>194.42500000000223</v>
      </c>
      <c r="P1484" s="57">
        <f t="shared" si="204"/>
        <v>-2.0567324160985735E-3</v>
      </c>
      <c r="Q1484" s="81"/>
      <c r="R1484" s="81"/>
    </row>
    <row r="1485" spans="2:18" x14ac:dyDescent="0.25">
      <c r="B1485" s="79">
        <v>42990.75</v>
      </c>
      <c r="C1485" s="54">
        <f t="shared" si="205"/>
        <v>0.25</v>
      </c>
      <c r="D1485" s="68">
        <v>9144.6080000000002</v>
      </c>
      <c r="E1485" s="68">
        <v>17</v>
      </c>
      <c r="F1485" s="72"/>
      <c r="G1485" s="55">
        <f t="shared" si="198"/>
        <v>-0.49162319999997822</v>
      </c>
      <c r="H1485" s="56">
        <f t="shared" si="199"/>
        <v>-26.37682042741676</v>
      </c>
      <c r="I1485" s="56">
        <f t="shared" si="200"/>
        <v>-7.1303898194636839E-2</v>
      </c>
      <c r="J1485" s="56">
        <f t="shared" si="201"/>
        <v>-4.9162319999997824E-2</v>
      </c>
      <c r="K1485" s="56">
        <f t="shared" si="202"/>
        <v>-5.0131604301117778E-3</v>
      </c>
      <c r="L1485" s="56">
        <f t="shared" si="203"/>
        <v>2822.8408376799998</v>
      </c>
      <c r="M1485" s="57"/>
      <c r="N1485" s="87">
        <v>2834</v>
      </c>
      <c r="O1485">
        <f t="shared" si="206"/>
        <v>194.42500000000223</v>
      </c>
      <c r="P1485" s="57">
        <f t="shared" si="204"/>
        <v>-2.5286007457887235E-3</v>
      </c>
      <c r="Q1485" s="81"/>
      <c r="R1485" s="81"/>
    </row>
    <row r="1486" spans="2:18" x14ac:dyDescent="0.25">
      <c r="B1486" s="79">
        <v>42991</v>
      </c>
      <c r="C1486" s="54">
        <f t="shared" si="205"/>
        <v>0.25</v>
      </c>
      <c r="D1486" s="68">
        <v>9144.3130000000001</v>
      </c>
      <c r="E1486" s="68">
        <v>17</v>
      </c>
      <c r="F1486" s="72"/>
      <c r="G1486" s="55">
        <f t="shared" si="198"/>
        <v>-0.45758019999996979</v>
      </c>
      <c r="H1486" s="56">
        <f t="shared" si="199"/>
        <v>-26.342546885476622</v>
      </c>
      <c r="I1486" s="56">
        <f t="shared" si="200"/>
        <v>-6.6366379773535614E-2</v>
      </c>
      <c r="J1486" s="56">
        <f t="shared" si="201"/>
        <v>-4.5758019999996985E-2</v>
      </c>
      <c r="K1486" s="56">
        <f t="shared" si="202"/>
        <v>-4.666018512231692E-3</v>
      </c>
      <c r="L1486" s="56">
        <f t="shared" si="203"/>
        <v>2822.8442419799999</v>
      </c>
      <c r="M1486" s="57"/>
      <c r="N1486" s="87">
        <v>2834</v>
      </c>
      <c r="O1486">
        <f t="shared" si="206"/>
        <v>194.42500000000223</v>
      </c>
      <c r="P1486" s="57">
        <f t="shared" si="204"/>
        <v>-2.353504950494867E-3</v>
      </c>
      <c r="Q1486" s="81"/>
      <c r="R1486" s="81"/>
    </row>
    <row r="1487" spans="2:18" x14ac:dyDescent="0.25">
      <c r="B1487" s="79">
        <v>42991.25</v>
      </c>
      <c r="C1487" s="54">
        <f t="shared" si="205"/>
        <v>0.25</v>
      </c>
      <c r="D1487" s="68">
        <v>9144.2450000000008</v>
      </c>
      <c r="E1487" s="68">
        <v>17</v>
      </c>
      <c r="F1487" s="72"/>
      <c r="G1487" s="55">
        <f t="shared" si="198"/>
        <v>-0.4497330000000504</v>
      </c>
      <c r="H1487" s="56">
        <f t="shared" si="199"/>
        <v>-26.334646548979435</v>
      </c>
      <c r="I1487" s="56">
        <f t="shared" si="200"/>
        <v>-6.5228239934107313E-2</v>
      </c>
      <c r="J1487" s="56">
        <f t="shared" si="201"/>
        <v>-4.4973300000005045E-2</v>
      </c>
      <c r="K1487" s="56">
        <f t="shared" si="202"/>
        <v>-4.5859993582805141E-3</v>
      </c>
      <c r="L1487" s="56">
        <f t="shared" si="203"/>
        <v>2822.8450266999998</v>
      </c>
      <c r="M1487" s="57"/>
      <c r="N1487" s="87">
        <v>2834</v>
      </c>
      <c r="O1487">
        <f t="shared" si="206"/>
        <v>194.42500000000223</v>
      </c>
      <c r="P1487" s="57">
        <f t="shared" si="204"/>
        <v>-2.3131438858173857E-3</v>
      </c>
      <c r="Q1487" s="81"/>
      <c r="R1487" s="81"/>
    </row>
    <row r="1488" spans="2:18" x14ac:dyDescent="0.25">
      <c r="B1488" s="79">
        <v>42991.5</v>
      </c>
      <c r="C1488" s="54">
        <f t="shared" si="205"/>
        <v>0.25</v>
      </c>
      <c r="D1488" s="68">
        <v>9145.0400000000009</v>
      </c>
      <c r="E1488" s="68">
        <v>17</v>
      </c>
      <c r="F1488" s="72"/>
      <c r="G1488" s="55">
        <f t="shared" si="198"/>
        <v>-0.5414760000000588</v>
      </c>
      <c r="H1488" s="56">
        <f t="shared" si="199"/>
        <v>-26.427010902968277</v>
      </c>
      <c r="I1488" s="56">
        <f t="shared" si="200"/>
        <v>-7.8534433645208526E-2</v>
      </c>
      <c r="J1488" s="56">
        <f t="shared" si="201"/>
        <v>-5.4147600000005881E-2</v>
      </c>
      <c r="K1488" s="56">
        <f t="shared" si="202"/>
        <v>-5.5215174081606E-3</v>
      </c>
      <c r="L1488" s="56">
        <f t="shared" si="203"/>
        <v>2822.8358524</v>
      </c>
      <c r="M1488" s="57"/>
      <c r="N1488" s="87">
        <v>2834</v>
      </c>
      <c r="O1488">
        <f t="shared" si="206"/>
        <v>194.42500000000223</v>
      </c>
      <c r="P1488" s="57">
        <f t="shared" si="204"/>
        <v>-2.7850122155075353E-3</v>
      </c>
      <c r="Q1488" s="81"/>
      <c r="R1488" s="81"/>
    </row>
    <row r="1489" spans="2:18" x14ac:dyDescent="0.25">
      <c r="B1489" s="79">
        <v>42991.75</v>
      </c>
      <c r="C1489" s="54">
        <f t="shared" si="205"/>
        <v>0.25</v>
      </c>
      <c r="D1489" s="68">
        <v>9144.9419999999991</v>
      </c>
      <c r="E1489" s="68">
        <v>17</v>
      </c>
      <c r="F1489" s="72"/>
      <c r="G1489" s="55">
        <f t="shared" si="198"/>
        <v>-0.53016679999985394</v>
      </c>
      <c r="H1489" s="56">
        <f t="shared" si="199"/>
        <v>-26.415625093518202</v>
      </c>
      <c r="I1489" s="56">
        <f t="shared" si="200"/>
        <v>-7.6894173288338807E-2</v>
      </c>
      <c r="J1489" s="56">
        <f t="shared" si="201"/>
        <v>-5.3016679999985397E-2</v>
      </c>
      <c r="K1489" s="56">
        <f t="shared" si="202"/>
        <v>-5.4061956862865111E-3</v>
      </c>
      <c r="L1489" s="56">
        <f t="shared" si="203"/>
        <v>2822.8369833199999</v>
      </c>
      <c r="M1489" s="57"/>
      <c r="N1489" s="87">
        <v>2834</v>
      </c>
      <c r="O1489">
        <f t="shared" si="206"/>
        <v>194.42500000000223</v>
      </c>
      <c r="P1489" s="57">
        <f t="shared" si="204"/>
        <v>-2.7268447987648082E-3</v>
      </c>
      <c r="Q1489" s="81"/>
      <c r="R1489" s="81"/>
    </row>
    <row r="1490" spans="2:18" x14ac:dyDescent="0.25">
      <c r="B1490" s="79">
        <v>42992</v>
      </c>
      <c r="C1490" s="54">
        <f t="shared" si="205"/>
        <v>0.25</v>
      </c>
      <c r="D1490" s="68">
        <v>9145.1759999999995</v>
      </c>
      <c r="E1490" s="68">
        <v>17</v>
      </c>
      <c r="F1490" s="72"/>
      <c r="G1490" s="55">
        <f t="shared" si="198"/>
        <v>-0.55717039999989759</v>
      </c>
      <c r="H1490" s="56">
        <f t="shared" si="199"/>
        <v>-26.44281162505149</v>
      </c>
      <c r="I1490" s="56">
        <f t="shared" si="200"/>
        <v>-8.0810713324065142E-2</v>
      </c>
      <c r="J1490" s="56">
        <f t="shared" si="201"/>
        <v>-5.5717039999989761E-2</v>
      </c>
      <c r="K1490" s="56">
        <f t="shared" si="202"/>
        <v>-5.6815557160629559E-3</v>
      </c>
      <c r="L1490" s="56">
        <f t="shared" si="203"/>
        <v>2822.8342829600001</v>
      </c>
      <c r="M1490" s="57"/>
      <c r="N1490" s="87">
        <v>2834</v>
      </c>
      <c r="O1490">
        <f t="shared" si="206"/>
        <v>194.42500000000223</v>
      </c>
      <c r="P1490" s="57">
        <f t="shared" si="204"/>
        <v>-2.8657343448624984E-3</v>
      </c>
      <c r="Q1490" s="81"/>
      <c r="R1490" s="81"/>
    </row>
    <row r="1491" spans="2:18" x14ac:dyDescent="0.25">
      <c r="B1491" s="79">
        <v>42992.25</v>
      </c>
      <c r="C1491" s="54">
        <f t="shared" si="205"/>
        <v>0.25</v>
      </c>
      <c r="D1491" s="68">
        <v>9145.1409999999996</v>
      </c>
      <c r="E1491" s="68">
        <v>17</v>
      </c>
      <c r="F1491" s="72"/>
      <c r="G1491" s="55">
        <f t="shared" si="198"/>
        <v>-0.55313139999991445</v>
      </c>
      <c r="H1491" s="56">
        <f t="shared" si="199"/>
        <v>-26.438745261981012</v>
      </c>
      <c r="I1491" s="56">
        <f t="shared" si="200"/>
        <v>-8.0224906053767586E-2</v>
      </c>
      <c r="J1491" s="56">
        <f t="shared" si="201"/>
        <v>-5.5313139999991448E-2</v>
      </c>
      <c r="K1491" s="56">
        <f t="shared" si="202"/>
        <v>-5.6403693868231275E-3</v>
      </c>
      <c r="L1491" s="56">
        <f t="shared" si="203"/>
        <v>2822.8346868599997</v>
      </c>
      <c r="M1491" s="57"/>
      <c r="N1491" s="87">
        <v>2834</v>
      </c>
      <c r="O1491">
        <f t="shared" si="206"/>
        <v>194.42500000000223</v>
      </c>
      <c r="P1491" s="57">
        <f t="shared" si="204"/>
        <v>-2.8449602674548444E-3</v>
      </c>
      <c r="Q1491" s="81"/>
      <c r="R1491" s="81"/>
    </row>
    <row r="1492" spans="2:18" x14ac:dyDescent="0.25">
      <c r="B1492" s="79">
        <v>42992.5</v>
      </c>
      <c r="C1492" s="54">
        <f t="shared" si="205"/>
        <v>0.25</v>
      </c>
      <c r="D1492" s="68">
        <v>9145.2080000000005</v>
      </c>
      <c r="E1492" s="68">
        <v>17</v>
      </c>
      <c r="F1492" s="72"/>
      <c r="G1492" s="55">
        <f t="shared" si="198"/>
        <v>-0.56086320000002021</v>
      </c>
      <c r="H1492" s="56">
        <f t="shared" si="199"/>
        <v>-26.446529443182726</v>
      </c>
      <c r="I1492" s="56">
        <f t="shared" si="200"/>
        <v>-8.1346308542642923E-2</v>
      </c>
      <c r="J1492" s="56">
        <f t="shared" si="201"/>
        <v>-5.6086320000002021E-2</v>
      </c>
      <c r="K1492" s="56">
        <f t="shared" si="202"/>
        <v>-5.7192117885122061E-3</v>
      </c>
      <c r="L1492" s="56">
        <f t="shared" si="203"/>
        <v>2822.83391368</v>
      </c>
      <c r="M1492" s="57"/>
      <c r="N1492" s="87">
        <v>2834</v>
      </c>
      <c r="O1492">
        <f t="shared" si="206"/>
        <v>194.42500000000223</v>
      </c>
      <c r="P1492" s="57">
        <f t="shared" si="204"/>
        <v>-2.8847277870644918E-3</v>
      </c>
      <c r="Q1492" s="81"/>
      <c r="R1492" s="81"/>
    </row>
    <row r="1493" spans="2:18" x14ac:dyDescent="0.25">
      <c r="B1493" s="79">
        <v>42992.75</v>
      </c>
      <c r="C1493" s="54">
        <f t="shared" si="205"/>
        <v>0.25</v>
      </c>
      <c r="D1493" s="68">
        <v>9145.34</v>
      </c>
      <c r="E1493" s="68">
        <v>17</v>
      </c>
      <c r="F1493" s="72"/>
      <c r="G1493" s="55">
        <f t="shared" si="198"/>
        <v>-0.57609599999997485</v>
      </c>
      <c r="H1493" s="56">
        <f t="shared" si="199"/>
        <v>-26.46186544768625</v>
      </c>
      <c r="I1493" s="56">
        <f t="shared" si="200"/>
        <v>-8.3555638819196351E-2</v>
      </c>
      <c r="J1493" s="56">
        <f t="shared" si="201"/>
        <v>-5.7609599999997485E-2</v>
      </c>
      <c r="K1493" s="56">
        <f t="shared" si="202"/>
        <v>-5.8745430873597439E-3</v>
      </c>
      <c r="L1493" s="56">
        <f t="shared" si="203"/>
        <v>2822.8323903999999</v>
      </c>
      <c r="M1493" s="57"/>
      <c r="N1493" s="87">
        <v>2834</v>
      </c>
      <c r="O1493">
        <f t="shared" si="206"/>
        <v>194.42500000000223</v>
      </c>
      <c r="P1493" s="57">
        <f t="shared" si="204"/>
        <v>-2.9630757361448798E-3</v>
      </c>
      <c r="Q1493" s="81"/>
      <c r="R1493" s="81"/>
    </row>
    <row r="1494" spans="2:18" x14ac:dyDescent="0.25">
      <c r="B1494" s="79">
        <v>42993</v>
      </c>
      <c r="C1494" s="54">
        <f t="shared" si="205"/>
        <v>0.25</v>
      </c>
      <c r="D1494" s="68">
        <v>9144.4779999999992</v>
      </c>
      <c r="E1494" s="68">
        <v>17</v>
      </c>
      <c r="F1494" s="72"/>
      <c r="G1494" s="55">
        <f t="shared" si="198"/>
        <v>-0.47662119999986058</v>
      </c>
      <c r="H1494" s="56">
        <f t="shared" si="199"/>
        <v>-26.36171682799386</v>
      </c>
      <c r="I1494" s="56">
        <f t="shared" si="200"/>
        <v>-6.9128042619219773E-2</v>
      </c>
      <c r="J1494" s="56">
        <f t="shared" si="201"/>
        <v>-4.7662119999986062E-2</v>
      </c>
      <c r="K1494" s="56">
        <f t="shared" si="202"/>
        <v>-4.8601826357905784E-3</v>
      </c>
      <c r="L1494" s="56">
        <f t="shared" si="203"/>
        <v>2822.8423378799998</v>
      </c>
      <c r="M1494" s="57"/>
      <c r="N1494" s="87">
        <v>2834</v>
      </c>
      <c r="O1494">
        <f t="shared" si="206"/>
        <v>194.42500000000223</v>
      </c>
      <c r="P1494" s="57">
        <f t="shared" si="204"/>
        <v>-2.4514398868450823E-3</v>
      </c>
      <c r="Q1494" s="81"/>
      <c r="R1494" s="81"/>
    </row>
    <row r="1495" spans="2:18" x14ac:dyDescent="0.25">
      <c r="B1495" s="79">
        <v>42993.25</v>
      </c>
      <c r="C1495" s="54">
        <f t="shared" si="205"/>
        <v>0.25</v>
      </c>
      <c r="D1495" s="68">
        <v>9143.9789999999994</v>
      </c>
      <c r="E1495" s="68">
        <v>17</v>
      </c>
      <c r="F1495" s="72"/>
      <c r="G1495" s="55">
        <f t="shared" si="198"/>
        <v>-0.41903659999988413</v>
      </c>
      <c r="H1495" s="56">
        <f t="shared" si="199"/>
        <v>-26.303742310846246</v>
      </c>
      <c r="I1495" s="56">
        <f t="shared" si="200"/>
        <v>-6.077610467980319E-2</v>
      </c>
      <c r="J1495" s="56">
        <f t="shared" si="201"/>
        <v>-4.1903659999988414E-2</v>
      </c>
      <c r="K1495" s="56">
        <f t="shared" si="202"/>
        <v>-4.2729832560548181E-3</v>
      </c>
      <c r="L1495" s="56">
        <f t="shared" si="203"/>
        <v>2822.8480963399998</v>
      </c>
      <c r="M1495" s="57"/>
      <c r="N1495" s="87">
        <v>2834</v>
      </c>
      <c r="O1495">
        <f t="shared" si="206"/>
        <v>194.42500000000223</v>
      </c>
      <c r="P1495" s="57">
        <f t="shared" si="204"/>
        <v>-2.1552608975177025E-3</v>
      </c>
      <c r="Q1495" s="81"/>
      <c r="R1495" s="81"/>
    </row>
    <row r="1496" spans="2:18" x14ac:dyDescent="0.25">
      <c r="B1496" s="79">
        <v>42993.5</v>
      </c>
      <c r="C1496" s="54">
        <f t="shared" si="205"/>
        <v>0.25</v>
      </c>
      <c r="D1496" s="68">
        <v>9143.6810000000005</v>
      </c>
      <c r="E1496" s="68">
        <v>17</v>
      </c>
      <c r="F1496" s="72"/>
      <c r="G1496" s="55">
        <f t="shared" ref="G1496:G1559" si="207">$N$5*(D1496-J$18)-($N$7*($L$18-E1496))</f>
        <v>-0.38464740000001513</v>
      </c>
      <c r="H1496" s="56">
        <f t="shared" ref="H1496:H1559" si="208">($K$9*(D1496)^2)+($N$9*D1496)+$P$9</f>
        <v>-26.269120306219065</v>
      </c>
      <c r="I1496" s="56">
        <f t="shared" ref="I1496:I1559" si="209">G1496*0.1450377/1</f>
        <v>-5.578837420698219E-2</v>
      </c>
      <c r="J1496" s="56">
        <f t="shared" ref="J1496:J1559" si="210">G1496*0.1/1</f>
        <v>-3.8464740000001517E-2</v>
      </c>
      <c r="K1496" s="56">
        <f t="shared" ref="K1496:K1559" si="211">+G1496*0.01019716/1</f>
        <v>-3.9223110813841541E-3</v>
      </c>
      <c r="L1496" s="56">
        <f t="shared" ref="L1496:L1559" si="212">+J1496+$J$21</f>
        <v>2822.8515352599998</v>
      </c>
      <c r="M1496" s="57"/>
      <c r="N1496" s="87">
        <v>2834</v>
      </c>
      <c r="O1496">
        <f t="shared" si="206"/>
        <v>194.42500000000223</v>
      </c>
      <c r="P1496" s="57">
        <f t="shared" si="204"/>
        <v>-1.9783844670181855E-3</v>
      </c>
      <c r="Q1496" s="81"/>
      <c r="R1496" s="81"/>
    </row>
    <row r="1497" spans="2:18" x14ac:dyDescent="0.25">
      <c r="B1497" s="79">
        <v>42993.75</v>
      </c>
      <c r="C1497" s="54">
        <f t="shared" si="205"/>
        <v>0.25</v>
      </c>
      <c r="D1497" s="68">
        <v>9144.7430000000004</v>
      </c>
      <c r="E1497" s="68">
        <v>17</v>
      </c>
      <c r="F1497" s="72"/>
      <c r="G1497" s="55">
        <f t="shared" si="207"/>
        <v>-0.50720220000000338</v>
      </c>
      <c r="H1497" s="56">
        <f t="shared" si="208"/>
        <v>-26.392504942298046</v>
      </c>
      <c r="I1497" s="56">
        <f t="shared" si="209"/>
        <v>-7.356344052294049E-2</v>
      </c>
      <c r="J1497" s="56">
        <f t="shared" si="210"/>
        <v>-5.0720220000000343E-2</v>
      </c>
      <c r="K1497" s="56">
        <f t="shared" si="211"/>
        <v>-5.1720219857520344E-3</v>
      </c>
      <c r="L1497" s="56">
        <f t="shared" si="212"/>
        <v>2822.8392797799997</v>
      </c>
      <c r="M1497" s="57"/>
      <c r="N1497" s="87">
        <v>2834</v>
      </c>
      <c r="O1497">
        <f t="shared" si="206"/>
        <v>194.42500000000223</v>
      </c>
      <c r="P1497" s="57">
        <f t="shared" si="204"/>
        <v>-2.6087293300758522E-3</v>
      </c>
      <c r="Q1497" s="81"/>
      <c r="R1497" s="81"/>
    </row>
    <row r="1498" spans="2:18" x14ac:dyDescent="0.25">
      <c r="B1498" s="79">
        <v>42994</v>
      </c>
      <c r="C1498" s="54">
        <f t="shared" si="205"/>
        <v>0.25</v>
      </c>
      <c r="D1498" s="68">
        <v>9144.6769999999997</v>
      </c>
      <c r="E1498" s="68">
        <v>17</v>
      </c>
      <c r="F1498" s="72"/>
      <c r="G1498" s="55">
        <f t="shared" si="207"/>
        <v>-0.49958579999992109</v>
      </c>
      <c r="H1498" s="56">
        <f t="shared" si="208"/>
        <v>-26.384836956253366</v>
      </c>
      <c r="I1498" s="56">
        <f t="shared" si="209"/>
        <v>-7.2458775384648552E-2</v>
      </c>
      <c r="J1498" s="56">
        <f t="shared" si="210"/>
        <v>-4.9958579999992113E-2</v>
      </c>
      <c r="K1498" s="56">
        <f t="shared" si="211"/>
        <v>-5.0943563363271957E-3</v>
      </c>
      <c r="L1498" s="56">
        <f t="shared" si="212"/>
        <v>2822.84004142</v>
      </c>
      <c r="M1498" s="57"/>
      <c r="N1498" s="87">
        <v>2834</v>
      </c>
      <c r="O1498">
        <f t="shared" si="206"/>
        <v>194.42500000000223</v>
      </c>
      <c r="P1498" s="57">
        <f t="shared" si="204"/>
        <v>-2.5695553555351181E-3</v>
      </c>
      <c r="Q1498" s="81"/>
      <c r="R1498" s="81"/>
    </row>
    <row r="1499" spans="2:18" x14ac:dyDescent="0.25">
      <c r="B1499" s="79">
        <v>42994.25</v>
      </c>
      <c r="C1499" s="54">
        <f t="shared" si="205"/>
        <v>0.25</v>
      </c>
      <c r="D1499" s="68">
        <v>9144.0470000000005</v>
      </c>
      <c r="E1499" s="68">
        <v>17</v>
      </c>
      <c r="F1499" s="72"/>
      <c r="G1499" s="55">
        <f t="shared" si="207"/>
        <v>-0.42688380000001341</v>
      </c>
      <c r="H1499" s="56">
        <f t="shared" si="208"/>
        <v>-26.311642639468118</v>
      </c>
      <c r="I1499" s="56">
        <f t="shared" si="209"/>
        <v>-6.1914244519261939E-2</v>
      </c>
      <c r="J1499" s="56">
        <f t="shared" si="210"/>
        <v>-4.2688380000001344E-2</v>
      </c>
      <c r="K1499" s="56">
        <f t="shared" si="211"/>
        <v>-4.3530024100081367E-3</v>
      </c>
      <c r="L1499" s="56">
        <f t="shared" si="212"/>
        <v>2822.8473116199998</v>
      </c>
      <c r="M1499" s="57"/>
      <c r="N1499" s="87">
        <v>2834</v>
      </c>
      <c r="O1499">
        <f t="shared" si="206"/>
        <v>194.42500000000223</v>
      </c>
      <c r="P1499" s="57">
        <f t="shared" ref="P1499:P1562" si="213">G1499/O1499</f>
        <v>-2.1956219621962632E-3</v>
      </c>
      <c r="Q1499" s="81"/>
      <c r="R1499" s="81"/>
    </row>
    <row r="1500" spans="2:18" x14ac:dyDescent="0.25">
      <c r="B1500" s="79">
        <v>42994.5</v>
      </c>
      <c r="C1500" s="54">
        <f t="shared" ref="C1500:C1563" si="214">B1500-B1499</f>
        <v>0.25</v>
      </c>
      <c r="D1500" s="68">
        <v>9143.15</v>
      </c>
      <c r="E1500" s="68">
        <v>17</v>
      </c>
      <c r="F1500" s="72"/>
      <c r="G1500" s="55">
        <f t="shared" si="207"/>
        <v>-0.323369999999916</v>
      </c>
      <c r="H1500" s="56">
        <f t="shared" si="208"/>
        <v>-26.207428172328264</v>
      </c>
      <c r="I1500" s="56">
        <f t="shared" si="209"/>
        <v>-4.6900841048987812E-2</v>
      </c>
      <c r="J1500" s="56">
        <f t="shared" si="210"/>
        <v>-3.2336999999991602E-2</v>
      </c>
      <c r="K1500" s="56">
        <f t="shared" si="211"/>
        <v>-3.2974556291991437E-3</v>
      </c>
      <c r="L1500" s="56">
        <f t="shared" si="212"/>
        <v>2822.8576629999998</v>
      </c>
      <c r="M1500" s="57"/>
      <c r="N1500" s="87">
        <v>2834</v>
      </c>
      <c r="O1500">
        <f t="shared" ref="O1500:O1563" si="215">(N1500-J$21)*O$20</f>
        <v>194.42500000000223</v>
      </c>
      <c r="P1500" s="57">
        <f t="shared" si="213"/>
        <v>-1.663212035488812E-3</v>
      </c>
      <c r="Q1500" s="81"/>
      <c r="R1500" s="81"/>
    </row>
    <row r="1501" spans="2:18" x14ac:dyDescent="0.25">
      <c r="B1501" s="79">
        <v>42994.75</v>
      </c>
      <c r="C1501" s="54">
        <f t="shared" si="214"/>
        <v>0.25</v>
      </c>
      <c r="D1501" s="68">
        <v>9144.3439999999991</v>
      </c>
      <c r="E1501" s="68">
        <v>17</v>
      </c>
      <c r="F1501" s="72"/>
      <c r="G1501" s="55">
        <f t="shared" si="207"/>
        <v>-0.46115759999985895</v>
      </c>
      <c r="H1501" s="56">
        <f t="shared" si="208"/>
        <v>-26.34614851013589</v>
      </c>
      <c r="I1501" s="56">
        <f t="shared" si="209"/>
        <v>-6.6885237641499534E-2</v>
      </c>
      <c r="J1501" s="56">
        <f t="shared" si="210"/>
        <v>-4.6115759999985899E-2</v>
      </c>
      <c r="K1501" s="56">
        <f t="shared" si="211"/>
        <v>-4.7024978324145617E-3</v>
      </c>
      <c r="L1501" s="56">
        <f t="shared" si="212"/>
        <v>2822.8438842400001</v>
      </c>
      <c r="M1501" s="57"/>
      <c r="N1501" s="87">
        <v>2834</v>
      </c>
      <c r="O1501">
        <f t="shared" si="215"/>
        <v>194.42500000000223</v>
      </c>
      <c r="P1501" s="57">
        <f t="shared" si="213"/>
        <v>-2.3719048476268673E-3</v>
      </c>
      <c r="Q1501" s="81"/>
      <c r="R1501" s="81"/>
    </row>
    <row r="1502" spans="2:18" x14ac:dyDescent="0.25">
      <c r="B1502" s="79">
        <v>42995</v>
      </c>
      <c r="C1502" s="54">
        <f t="shared" si="214"/>
        <v>0.25</v>
      </c>
      <c r="D1502" s="68">
        <v>9145.2729999999992</v>
      </c>
      <c r="E1502" s="68">
        <v>17</v>
      </c>
      <c r="F1502" s="72"/>
      <c r="G1502" s="55">
        <f t="shared" si="207"/>
        <v>-0.56836419999986909</v>
      </c>
      <c r="H1502" s="56">
        <f t="shared" si="208"/>
        <v>-26.454081262633963</v>
      </c>
      <c r="I1502" s="56">
        <f t="shared" si="209"/>
        <v>-8.2434236330321015E-2</v>
      </c>
      <c r="J1502" s="56">
        <f t="shared" si="210"/>
        <v>-5.6836419999986912E-2</v>
      </c>
      <c r="K1502" s="56">
        <f t="shared" si="211"/>
        <v>-5.7957006856706652E-3</v>
      </c>
      <c r="L1502" s="56">
        <f t="shared" si="212"/>
        <v>2822.83316358</v>
      </c>
      <c r="M1502" s="57"/>
      <c r="N1502" s="87">
        <v>2834</v>
      </c>
      <c r="O1502">
        <f t="shared" si="215"/>
        <v>194.42500000000223</v>
      </c>
      <c r="P1502" s="57">
        <f t="shared" si="213"/>
        <v>-2.9233082165352323E-3</v>
      </c>
      <c r="Q1502" s="81"/>
      <c r="R1502" s="81"/>
    </row>
    <row r="1503" spans="2:18" x14ac:dyDescent="0.25">
      <c r="B1503" s="79">
        <v>42995.25</v>
      </c>
      <c r="C1503" s="54">
        <f t="shared" si="214"/>
        <v>0.25</v>
      </c>
      <c r="D1503" s="68">
        <v>9143.9130000000005</v>
      </c>
      <c r="E1503" s="68">
        <v>17</v>
      </c>
      <c r="F1503" s="72"/>
      <c r="G1503" s="55">
        <f t="shared" si="207"/>
        <v>-0.41142020000001173</v>
      </c>
      <c r="H1503" s="56">
        <f t="shared" si="208"/>
        <v>-26.296074346756768</v>
      </c>
      <c r="I1503" s="56">
        <f t="shared" si="209"/>
        <v>-5.96714395415417E-2</v>
      </c>
      <c r="J1503" s="56">
        <f t="shared" si="210"/>
        <v>-4.1142020000001174E-2</v>
      </c>
      <c r="K1503" s="56">
        <f t="shared" si="211"/>
        <v>-4.19531760663212E-3</v>
      </c>
      <c r="L1503" s="56">
        <f t="shared" si="212"/>
        <v>2822.84885798</v>
      </c>
      <c r="M1503" s="57"/>
      <c r="N1503" s="87">
        <v>2834</v>
      </c>
      <c r="O1503">
        <f t="shared" si="215"/>
        <v>194.42500000000223</v>
      </c>
      <c r="P1503" s="57">
        <f t="shared" si="213"/>
        <v>-2.1160869229780483E-3</v>
      </c>
      <c r="Q1503" s="81"/>
      <c r="R1503" s="81"/>
    </row>
    <row r="1504" spans="2:18" x14ac:dyDescent="0.25">
      <c r="B1504" s="79">
        <v>42995.5</v>
      </c>
      <c r="C1504" s="54">
        <f t="shared" si="214"/>
        <v>0.25</v>
      </c>
      <c r="D1504" s="68">
        <v>9143.7459999999992</v>
      </c>
      <c r="E1504" s="68">
        <v>17</v>
      </c>
      <c r="F1504" s="72"/>
      <c r="G1504" s="55">
        <f t="shared" si="207"/>
        <v>-0.39214839999986395</v>
      </c>
      <c r="H1504" s="56">
        <f t="shared" si="208"/>
        <v>-26.276672082454525</v>
      </c>
      <c r="I1504" s="56">
        <f t="shared" si="209"/>
        <v>-5.6876301994660261E-2</v>
      </c>
      <c r="J1504" s="56">
        <f t="shared" si="210"/>
        <v>-3.9214839999986401E-2</v>
      </c>
      <c r="K1504" s="56">
        <f t="shared" si="211"/>
        <v>-3.9987999785426132E-3</v>
      </c>
      <c r="L1504" s="56">
        <f t="shared" si="212"/>
        <v>2822.8507851599998</v>
      </c>
      <c r="M1504" s="57"/>
      <c r="N1504" s="87">
        <v>2834</v>
      </c>
      <c r="O1504">
        <f t="shared" si="215"/>
        <v>194.42500000000223</v>
      </c>
      <c r="P1504" s="57">
        <f t="shared" si="213"/>
        <v>-2.0169648964889261E-3</v>
      </c>
      <c r="Q1504" s="81"/>
      <c r="R1504" s="81"/>
    </row>
    <row r="1505" spans="2:18" x14ac:dyDescent="0.25">
      <c r="B1505" s="79">
        <v>42995.75</v>
      </c>
      <c r="C1505" s="54">
        <f t="shared" si="214"/>
        <v>0.25</v>
      </c>
      <c r="D1505" s="68">
        <v>9145.4060000000009</v>
      </c>
      <c r="E1505" s="68">
        <v>17</v>
      </c>
      <c r="F1505" s="72"/>
      <c r="G1505" s="55">
        <f t="shared" si="207"/>
        <v>-0.5837124000000572</v>
      </c>
      <c r="H1505" s="56">
        <f t="shared" si="208"/>
        <v>-26.469533452782798</v>
      </c>
      <c r="I1505" s="56">
        <f t="shared" si="209"/>
        <v>-8.4660303957488289E-2</v>
      </c>
      <c r="J1505" s="56">
        <f t="shared" si="210"/>
        <v>-5.8371240000005722E-2</v>
      </c>
      <c r="K1505" s="56">
        <f t="shared" si="211"/>
        <v>-5.9522087367845835E-3</v>
      </c>
      <c r="L1505" s="56">
        <f t="shared" si="212"/>
        <v>2822.8316287600001</v>
      </c>
      <c r="M1505" s="57"/>
      <c r="N1505" s="87">
        <v>2834</v>
      </c>
      <c r="O1505">
        <f t="shared" si="215"/>
        <v>194.42500000000223</v>
      </c>
      <c r="P1505" s="57">
        <f t="shared" si="213"/>
        <v>-3.0022497106856139E-3</v>
      </c>
      <c r="Q1505" s="81"/>
      <c r="R1505" s="81"/>
    </row>
    <row r="1506" spans="2:18" x14ac:dyDescent="0.25">
      <c r="B1506" s="79">
        <v>42996</v>
      </c>
      <c r="C1506" s="54">
        <f t="shared" si="214"/>
        <v>0.25</v>
      </c>
      <c r="D1506" s="68">
        <v>9144.7099999999991</v>
      </c>
      <c r="E1506" s="68">
        <v>17</v>
      </c>
      <c r="F1506" s="72"/>
      <c r="G1506" s="55">
        <f t="shared" si="207"/>
        <v>-0.50339399999985734</v>
      </c>
      <c r="H1506" s="56">
        <f t="shared" si="208"/>
        <v>-26.388670949038442</v>
      </c>
      <c r="I1506" s="56">
        <f t="shared" si="209"/>
        <v>-7.3011107953779311E-2</v>
      </c>
      <c r="J1506" s="56">
        <f t="shared" si="210"/>
        <v>-5.033939999998574E-2</v>
      </c>
      <c r="K1506" s="56">
        <f t="shared" si="211"/>
        <v>-5.1331891610385452E-3</v>
      </c>
      <c r="L1506" s="56">
        <f t="shared" si="212"/>
        <v>2822.8396605999997</v>
      </c>
      <c r="M1506" s="57"/>
      <c r="N1506" s="87">
        <v>2834</v>
      </c>
      <c r="O1506">
        <f t="shared" si="215"/>
        <v>194.42500000000223</v>
      </c>
      <c r="P1506" s="57">
        <f t="shared" si="213"/>
        <v>-2.5891423428049459E-3</v>
      </c>
      <c r="Q1506" s="81"/>
      <c r="R1506" s="81"/>
    </row>
    <row r="1507" spans="2:18" x14ac:dyDescent="0.25">
      <c r="B1507" s="79">
        <v>42996.25</v>
      </c>
      <c r="C1507" s="54">
        <f t="shared" si="214"/>
        <v>0.25</v>
      </c>
      <c r="D1507" s="68">
        <v>9144.6769999999997</v>
      </c>
      <c r="E1507" s="68">
        <v>17</v>
      </c>
      <c r="F1507" s="72"/>
      <c r="G1507" s="55">
        <f t="shared" si="207"/>
        <v>-0.49958579999992109</v>
      </c>
      <c r="H1507" s="56">
        <f t="shared" si="208"/>
        <v>-26.384836956253366</v>
      </c>
      <c r="I1507" s="56">
        <f t="shared" si="209"/>
        <v>-7.2458775384648552E-2</v>
      </c>
      <c r="J1507" s="56">
        <f t="shared" si="210"/>
        <v>-4.9958579999992113E-2</v>
      </c>
      <c r="K1507" s="56">
        <f t="shared" si="211"/>
        <v>-5.0943563363271957E-3</v>
      </c>
      <c r="L1507" s="56">
        <f t="shared" si="212"/>
        <v>2822.84004142</v>
      </c>
      <c r="M1507" s="57"/>
      <c r="N1507" s="87">
        <v>2834</v>
      </c>
      <c r="O1507">
        <f t="shared" si="215"/>
        <v>194.42500000000223</v>
      </c>
      <c r="P1507" s="57">
        <f t="shared" si="213"/>
        <v>-2.5695553555351181E-3</v>
      </c>
      <c r="Q1507" s="81"/>
      <c r="R1507" s="81"/>
    </row>
    <row r="1508" spans="2:18" x14ac:dyDescent="0.25">
      <c r="B1508" s="79">
        <v>42996.5</v>
      </c>
      <c r="C1508" s="54">
        <f t="shared" si="214"/>
        <v>0.25</v>
      </c>
      <c r="D1508" s="68">
        <v>9143.15</v>
      </c>
      <c r="E1508" s="68">
        <v>17</v>
      </c>
      <c r="F1508" s="72"/>
      <c r="G1508" s="55">
        <f t="shared" si="207"/>
        <v>-0.323369999999916</v>
      </c>
      <c r="H1508" s="56">
        <f t="shared" si="208"/>
        <v>-26.207428172328264</v>
      </c>
      <c r="I1508" s="56">
        <f t="shared" si="209"/>
        <v>-4.6900841048987812E-2</v>
      </c>
      <c r="J1508" s="56">
        <f t="shared" si="210"/>
        <v>-3.2336999999991602E-2</v>
      </c>
      <c r="K1508" s="56">
        <f t="shared" si="211"/>
        <v>-3.2974556291991437E-3</v>
      </c>
      <c r="L1508" s="56">
        <f t="shared" si="212"/>
        <v>2822.8576629999998</v>
      </c>
      <c r="M1508" s="57"/>
      <c r="N1508" s="87">
        <v>2834</v>
      </c>
      <c r="O1508">
        <f t="shared" si="215"/>
        <v>194.42500000000223</v>
      </c>
      <c r="P1508" s="57">
        <f t="shared" si="213"/>
        <v>-1.663212035488812E-3</v>
      </c>
      <c r="Q1508" s="81"/>
      <c r="R1508" s="81"/>
    </row>
    <row r="1509" spans="2:18" x14ac:dyDescent="0.25">
      <c r="B1509" s="79">
        <v>42996.75</v>
      </c>
      <c r="C1509" s="54">
        <f t="shared" si="214"/>
        <v>0.25</v>
      </c>
      <c r="D1509" s="68">
        <v>9146.5020000000004</v>
      </c>
      <c r="E1509" s="68">
        <v>17</v>
      </c>
      <c r="F1509" s="72"/>
      <c r="G1509" s="55">
        <f t="shared" si="207"/>
        <v>-0.71019080000000512</v>
      </c>
      <c r="H1509" s="56">
        <f t="shared" si="208"/>
        <v>-26.59686908739809</v>
      </c>
      <c r="I1509" s="56">
        <f t="shared" si="209"/>
        <v>-0.10300444019316074</v>
      </c>
      <c r="J1509" s="56">
        <f t="shared" si="210"/>
        <v>-7.1019080000000512E-2</v>
      </c>
      <c r="K1509" s="56">
        <f t="shared" si="211"/>
        <v>-7.2419292181280523E-3</v>
      </c>
      <c r="L1509" s="56">
        <f t="shared" si="212"/>
        <v>2822.8189809199998</v>
      </c>
      <c r="M1509" s="57"/>
      <c r="N1509" s="87">
        <v>2834</v>
      </c>
      <c r="O1509">
        <f t="shared" si="215"/>
        <v>194.42500000000223</v>
      </c>
      <c r="P1509" s="57">
        <f t="shared" si="213"/>
        <v>-3.6527751060820212E-3</v>
      </c>
      <c r="Q1509" s="81"/>
      <c r="R1509" s="81"/>
    </row>
    <row r="1510" spans="2:18" x14ac:dyDescent="0.25">
      <c r="B1510" s="79">
        <v>42997</v>
      </c>
      <c r="C1510" s="54">
        <f t="shared" si="214"/>
        <v>0.25</v>
      </c>
      <c r="D1510" s="68">
        <v>9145.3060000000005</v>
      </c>
      <c r="E1510" s="68">
        <v>17</v>
      </c>
      <c r="F1510" s="72"/>
      <c r="G1510" s="55">
        <f t="shared" si="207"/>
        <v>-0.57217240000001512</v>
      </c>
      <c r="H1510" s="56">
        <f t="shared" si="208"/>
        <v>-26.457915263982613</v>
      </c>
      <c r="I1510" s="56">
        <f t="shared" si="209"/>
        <v>-8.2986568899482194E-2</v>
      </c>
      <c r="J1510" s="56">
        <f t="shared" si="210"/>
        <v>-5.7217240000001515E-2</v>
      </c>
      <c r="K1510" s="56">
        <f t="shared" si="211"/>
        <v>-5.8345335103841545E-3</v>
      </c>
      <c r="L1510" s="56">
        <f t="shared" si="212"/>
        <v>2822.8327827599996</v>
      </c>
      <c r="M1510" s="57"/>
      <c r="N1510" s="87">
        <v>2834</v>
      </c>
      <c r="O1510">
        <f t="shared" si="215"/>
        <v>194.42500000000223</v>
      </c>
      <c r="P1510" s="57">
        <f t="shared" si="213"/>
        <v>-2.9428952038061391E-3</v>
      </c>
      <c r="Q1510" s="81"/>
      <c r="R1510" s="81"/>
    </row>
    <row r="1511" spans="2:18" x14ac:dyDescent="0.25">
      <c r="B1511" s="79">
        <v>42997.25</v>
      </c>
      <c r="C1511" s="54">
        <f t="shared" si="214"/>
        <v>0.25</v>
      </c>
      <c r="D1511" s="68">
        <v>9145.01</v>
      </c>
      <c r="E1511" s="68">
        <v>17</v>
      </c>
      <c r="F1511" s="72"/>
      <c r="G1511" s="55">
        <f t="shared" si="207"/>
        <v>-0.53801399999998323</v>
      </c>
      <c r="H1511" s="56">
        <f t="shared" si="208"/>
        <v>-26.423525450651823</v>
      </c>
      <c r="I1511" s="56">
        <f t="shared" si="209"/>
        <v>-7.8032313127797556E-2</v>
      </c>
      <c r="J1511" s="56">
        <f t="shared" si="210"/>
        <v>-5.3801399999998327E-2</v>
      </c>
      <c r="K1511" s="56">
        <f t="shared" si="211"/>
        <v>-5.4862148402398288E-3</v>
      </c>
      <c r="L1511" s="56">
        <f t="shared" si="212"/>
        <v>2822.8361986</v>
      </c>
      <c r="M1511" s="57"/>
      <c r="N1511" s="87">
        <v>2834</v>
      </c>
      <c r="O1511">
        <f t="shared" si="215"/>
        <v>194.42500000000223</v>
      </c>
      <c r="P1511" s="57">
        <f t="shared" si="213"/>
        <v>-2.7672058634433693E-3</v>
      </c>
      <c r="Q1511" s="81"/>
      <c r="R1511" s="81"/>
    </row>
    <row r="1512" spans="2:18" x14ac:dyDescent="0.25">
      <c r="B1512" s="79">
        <v>42997.5</v>
      </c>
      <c r="C1512" s="54">
        <f t="shared" si="214"/>
        <v>0.25</v>
      </c>
      <c r="D1512" s="68">
        <v>9143.35</v>
      </c>
      <c r="E1512" s="68">
        <v>17</v>
      </c>
      <c r="F1512" s="72"/>
      <c r="G1512" s="55">
        <f t="shared" si="207"/>
        <v>-0.34644999999999998</v>
      </c>
      <c r="H1512" s="56">
        <f t="shared" si="208"/>
        <v>-26.230664366538122</v>
      </c>
      <c r="I1512" s="56">
        <f t="shared" si="209"/>
        <v>-5.0248311164999997E-2</v>
      </c>
      <c r="J1512" s="56">
        <f t="shared" si="210"/>
        <v>-3.4645000000000002E-2</v>
      </c>
      <c r="K1512" s="56">
        <f t="shared" si="211"/>
        <v>-3.532806082E-3</v>
      </c>
      <c r="L1512" s="56">
        <f t="shared" si="212"/>
        <v>2822.8553549999997</v>
      </c>
      <c r="M1512" s="57"/>
      <c r="N1512" s="87">
        <v>2834</v>
      </c>
      <c r="O1512">
        <f t="shared" si="215"/>
        <v>194.42500000000223</v>
      </c>
      <c r="P1512" s="57">
        <f t="shared" si="213"/>
        <v>-1.7819210492477614E-3</v>
      </c>
      <c r="Q1512" s="81"/>
      <c r="R1512" s="81"/>
    </row>
    <row r="1513" spans="2:18" x14ac:dyDescent="0.25">
      <c r="B1513" s="79">
        <v>42997.75</v>
      </c>
      <c r="C1513" s="54">
        <f t="shared" si="214"/>
        <v>0.25</v>
      </c>
      <c r="D1513" s="68">
        <v>9145.8060000000005</v>
      </c>
      <c r="E1513" s="68">
        <v>17</v>
      </c>
      <c r="F1513" s="72"/>
      <c r="G1513" s="55">
        <f t="shared" si="207"/>
        <v>-0.62987240000001521</v>
      </c>
      <c r="H1513" s="56">
        <f t="shared" si="208"/>
        <v>-26.516006251523777</v>
      </c>
      <c r="I1513" s="56">
        <f t="shared" si="209"/>
        <v>-9.1355244189482196E-2</v>
      </c>
      <c r="J1513" s="56">
        <f t="shared" si="210"/>
        <v>-6.2987240000001526E-2</v>
      </c>
      <c r="K1513" s="56">
        <f t="shared" si="211"/>
        <v>-6.4229096423841555E-3</v>
      </c>
      <c r="L1513" s="56">
        <f t="shared" si="212"/>
        <v>2822.8270127599999</v>
      </c>
      <c r="M1513" s="57"/>
      <c r="N1513" s="87">
        <v>2834</v>
      </c>
      <c r="O1513">
        <f t="shared" si="215"/>
        <v>194.42500000000223</v>
      </c>
      <c r="P1513" s="57">
        <f t="shared" si="213"/>
        <v>-3.2396677382024327E-3</v>
      </c>
      <c r="Q1513" s="81"/>
      <c r="R1513" s="81"/>
    </row>
    <row r="1514" spans="2:18" x14ac:dyDescent="0.25">
      <c r="B1514" s="79">
        <v>42998</v>
      </c>
      <c r="C1514" s="54">
        <f t="shared" si="214"/>
        <v>0.25</v>
      </c>
      <c r="D1514" s="68">
        <v>9144.4449999999997</v>
      </c>
      <c r="E1514" s="68">
        <v>17</v>
      </c>
      <c r="F1514" s="72"/>
      <c r="G1514" s="55">
        <f t="shared" si="207"/>
        <v>-0.47281299999992438</v>
      </c>
      <c r="H1514" s="56">
        <f t="shared" si="208"/>
        <v>-26.357882838542082</v>
      </c>
      <c r="I1514" s="56">
        <f t="shared" si="209"/>
        <v>-6.8575710050089028E-2</v>
      </c>
      <c r="J1514" s="56">
        <f t="shared" si="210"/>
        <v>-4.7281299999992442E-2</v>
      </c>
      <c r="K1514" s="56">
        <f t="shared" si="211"/>
        <v>-4.8213498110792289E-3</v>
      </c>
      <c r="L1514" s="56">
        <f t="shared" si="212"/>
        <v>2822.8427186999998</v>
      </c>
      <c r="M1514" s="57"/>
      <c r="N1514" s="87">
        <v>2834</v>
      </c>
      <c r="O1514">
        <f t="shared" si="215"/>
        <v>194.42500000000223</v>
      </c>
      <c r="P1514" s="57">
        <f t="shared" si="213"/>
        <v>-2.431852899575255E-3</v>
      </c>
      <c r="Q1514" s="81"/>
      <c r="R1514" s="81"/>
    </row>
    <row r="1515" spans="2:18" x14ac:dyDescent="0.25">
      <c r="B1515" s="79">
        <v>42998.25</v>
      </c>
      <c r="C1515" s="54">
        <f t="shared" si="214"/>
        <v>0.25</v>
      </c>
      <c r="D1515" s="68">
        <v>9143.8130000000001</v>
      </c>
      <c r="E1515" s="68">
        <v>17</v>
      </c>
      <c r="F1515" s="72"/>
      <c r="G1515" s="55">
        <f t="shared" si="207"/>
        <v>-0.39988019999996977</v>
      </c>
      <c r="H1515" s="56">
        <f t="shared" si="208"/>
        <v>-26.28445622296158</v>
      </c>
      <c r="I1515" s="56">
        <f t="shared" si="209"/>
        <v>-5.7997704483535611E-2</v>
      </c>
      <c r="J1515" s="56">
        <f t="shared" si="210"/>
        <v>-3.9988019999996981E-2</v>
      </c>
      <c r="K1515" s="56">
        <f t="shared" si="211"/>
        <v>-4.0776423802316919E-3</v>
      </c>
      <c r="L1515" s="56">
        <f t="shared" si="212"/>
        <v>2822.8500119800001</v>
      </c>
      <c r="M1515" s="57"/>
      <c r="N1515" s="87">
        <v>2834</v>
      </c>
      <c r="O1515">
        <f t="shared" si="215"/>
        <v>194.42500000000223</v>
      </c>
      <c r="P1515" s="57">
        <f t="shared" si="213"/>
        <v>-2.0567324160985735E-3</v>
      </c>
      <c r="Q1515" s="81"/>
      <c r="R1515" s="81"/>
    </row>
    <row r="1516" spans="2:18" x14ac:dyDescent="0.25">
      <c r="B1516" s="79">
        <v>42998.5</v>
      </c>
      <c r="C1516" s="54">
        <f t="shared" si="214"/>
        <v>0.25</v>
      </c>
      <c r="D1516" s="68">
        <v>9144.2780000000002</v>
      </c>
      <c r="E1516" s="68">
        <v>17</v>
      </c>
      <c r="F1516" s="72"/>
      <c r="G1516" s="55">
        <f t="shared" si="207"/>
        <v>-0.45354119999998654</v>
      </c>
      <c r="H1516" s="56">
        <f t="shared" si="208"/>
        <v>-26.338480535557665</v>
      </c>
      <c r="I1516" s="56">
        <f t="shared" si="209"/>
        <v>-6.5780572503238044E-2</v>
      </c>
      <c r="J1516" s="56">
        <f t="shared" si="210"/>
        <v>-4.5354119999998659E-2</v>
      </c>
      <c r="K1516" s="56">
        <f t="shared" si="211"/>
        <v>-4.6248321829918627E-3</v>
      </c>
      <c r="L1516" s="56">
        <f t="shared" si="212"/>
        <v>2822.8446458799999</v>
      </c>
      <c r="M1516" s="57"/>
      <c r="N1516" s="87">
        <v>2834</v>
      </c>
      <c r="O1516">
        <f t="shared" si="215"/>
        <v>194.42500000000223</v>
      </c>
      <c r="P1516" s="57">
        <f t="shared" si="213"/>
        <v>-2.3327308730872126E-3</v>
      </c>
      <c r="Q1516" s="81"/>
      <c r="R1516" s="81"/>
    </row>
    <row r="1517" spans="2:18" x14ac:dyDescent="0.25">
      <c r="B1517" s="79">
        <v>42998.75</v>
      </c>
      <c r="C1517" s="54">
        <f t="shared" si="214"/>
        <v>0.25</v>
      </c>
      <c r="D1517" s="68">
        <v>9146.17</v>
      </c>
      <c r="E1517" s="68">
        <v>17</v>
      </c>
      <c r="F1517" s="72"/>
      <c r="G1517" s="55">
        <f t="shared" si="207"/>
        <v>-0.67187799999996645</v>
      </c>
      <c r="H1517" s="56">
        <f t="shared" si="208"/>
        <v>-26.558296558919665</v>
      </c>
      <c r="I1517" s="56">
        <f t="shared" si="209"/>
        <v>-9.7447639800595134E-2</v>
      </c>
      <c r="J1517" s="56">
        <f t="shared" si="210"/>
        <v>-6.7187799999996647E-2</v>
      </c>
      <c r="K1517" s="56">
        <f t="shared" si="211"/>
        <v>-6.8512474664796583E-3</v>
      </c>
      <c r="L1517" s="56">
        <f t="shared" si="212"/>
        <v>2822.8228122</v>
      </c>
      <c r="M1517" s="57"/>
      <c r="N1517" s="87">
        <v>2834</v>
      </c>
      <c r="O1517">
        <f t="shared" si="215"/>
        <v>194.42500000000223</v>
      </c>
      <c r="P1517" s="57">
        <f t="shared" si="213"/>
        <v>-3.4557181432426833E-3</v>
      </c>
      <c r="Q1517" s="81"/>
      <c r="R1517" s="81"/>
    </row>
    <row r="1518" spans="2:18" x14ac:dyDescent="0.25">
      <c r="B1518" s="79">
        <v>42999</v>
      </c>
      <c r="C1518" s="54">
        <f t="shared" si="214"/>
        <v>0.25</v>
      </c>
      <c r="D1518" s="68">
        <v>9144.8410000000003</v>
      </c>
      <c r="E1518" s="68">
        <v>17</v>
      </c>
      <c r="F1518" s="72"/>
      <c r="G1518" s="55">
        <f t="shared" si="207"/>
        <v>-0.5185113999999984</v>
      </c>
      <c r="H1518" s="56">
        <f t="shared" si="208"/>
        <v>-26.403890743256625</v>
      </c>
      <c r="I1518" s="56">
        <f t="shared" si="209"/>
        <v>-7.5203700879779761E-2</v>
      </c>
      <c r="J1518" s="56">
        <f t="shared" si="210"/>
        <v>-5.1851139999999844E-2</v>
      </c>
      <c r="K1518" s="56">
        <f t="shared" si="211"/>
        <v>-5.2873437076239836E-3</v>
      </c>
      <c r="L1518" s="56">
        <f t="shared" si="212"/>
        <v>2822.8381488599998</v>
      </c>
      <c r="M1518" s="57"/>
      <c r="N1518" s="87">
        <v>2834</v>
      </c>
      <c r="O1518">
        <f t="shared" si="215"/>
        <v>194.42500000000223</v>
      </c>
      <c r="P1518" s="57">
        <f t="shared" si="213"/>
        <v>-2.6668967468175E-3</v>
      </c>
      <c r="Q1518" s="81"/>
      <c r="R1518" s="81"/>
    </row>
    <row r="1519" spans="2:18" x14ac:dyDescent="0.25">
      <c r="B1519" s="79">
        <v>42999.25</v>
      </c>
      <c r="C1519" s="54">
        <f t="shared" si="214"/>
        <v>0.25</v>
      </c>
      <c r="D1519" s="68">
        <v>9145.4060000000009</v>
      </c>
      <c r="E1519" s="68">
        <v>17</v>
      </c>
      <c r="F1519" s="72"/>
      <c r="G1519" s="55">
        <f t="shared" si="207"/>
        <v>-0.5837124000000572</v>
      </c>
      <c r="H1519" s="56">
        <f t="shared" si="208"/>
        <v>-26.469533452782798</v>
      </c>
      <c r="I1519" s="56">
        <f t="shared" si="209"/>
        <v>-8.4660303957488289E-2</v>
      </c>
      <c r="J1519" s="56">
        <f t="shared" si="210"/>
        <v>-5.8371240000005722E-2</v>
      </c>
      <c r="K1519" s="56">
        <f t="shared" si="211"/>
        <v>-5.9522087367845835E-3</v>
      </c>
      <c r="L1519" s="56">
        <f t="shared" si="212"/>
        <v>2822.8316287600001</v>
      </c>
      <c r="M1519" s="57"/>
      <c r="N1519" s="87">
        <v>2834</v>
      </c>
      <c r="O1519">
        <f t="shared" si="215"/>
        <v>194.42500000000223</v>
      </c>
      <c r="P1519" s="57">
        <f t="shared" si="213"/>
        <v>-3.0022497106856139E-3</v>
      </c>
      <c r="Q1519" s="81"/>
      <c r="R1519" s="81"/>
    </row>
    <row r="1520" spans="2:18" x14ac:dyDescent="0.25">
      <c r="B1520" s="79">
        <v>42999.5</v>
      </c>
      <c r="C1520" s="54">
        <f t="shared" si="214"/>
        <v>0.25</v>
      </c>
      <c r="D1520" s="68">
        <v>9144.0470000000005</v>
      </c>
      <c r="E1520" s="68">
        <v>17</v>
      </c>
      <c r="F1520" s="72"/>
      <c r="G1520" s="55">
        <f t="shared" si="207"/>
        <v>-0.42688380000001341</v>
      </c>
      <c r="H1520" s="56">
        <f t="shared" si="208"/>
        <v>-26.311642639468118</v>
      </c>
      <c r="I1520" s="56">
        <f t="shared" si="209"/>
        <v>-6.1914244519261939E-2</v>
      </c>
      <c r="J1520" s="56">
        <f t="shared" si="210"/>
        <v>-4.2688380000001344E-2</v>
      </c>
      <c r="K1520" s="56">
        <f t="shared" si="211"/>
        <v>-4.3530024100081367E-3</v>
      </c>
      <c r="L1520" s="56">
        <f t="shared" si="212"/>
        <v>2822.8473116199998</v>
      </c>
      <c r="M1520" s="57"/>
      <c r="N1520" s="87">
        <v>2834</v>
      </c>
      <c r="O1520">
        <f t="shared" si="215"/>
        <v>194.42500000000223</v>
      </c>
      <c r="P1520" s="57">
        <f t="shared" si="213"/>
        <v>-2.1956219621962632E-3</v>
      </c>
      <c r="Q1520" s="81"/>
      <c r="R1520" s="81"/>
    </row>
    <row r="1521" spans="2:18" x14ac:dyDescent="0.25">
      <c r="B1521" s="79">
        <v>42999.75</v>
      </c>
      <c r="C1521" s="54">
        <f t="shared" si="214"/>
        <v>0.25</v>
      </c>
      <c r="D1521" s="68">
        <v>9146.5360000000001</v>
      </c>
      <c r="E1521" s="68">
        <v>17</v>
      </c>
      <c r="F1521" s="72"/>
      <c r="G1521" s="55">
        <f t="shared" si="207"/>
        <v>-0.71411439999996484</v>
      </c>
      <c r="H1521" s="56">
        <f t="shared" si="208"/>
        <v>-26.600819288806633</v>
      </c>
      <c r="I1521" s="56">
        <f t="shared" si="209"/>
        <v>-0.1035735101128749</v>
      </c>
      <c r="J1521" s="56">
        <f t="shared" si="210"/>
        <v>-7.1411439999996482E-2</v>
      </c>
      <c r="K1521" s="56">
        <f t="shared" si="211"/>
        <v>-7.2819387951036417E-3</v>
      </c>
      <c r="L1521" s="56">
        <f t="shared" si="212"/>
        <v>2822.8185885600001</v>
      </c>
      <c r="M1521" s="57"/>
      <c r="N1521" s="87">
        <v>2834</v>
      </c>
      <c r="O1521">
        <f t="shared" si="215"/>
        <v>194.42500000000223</v>
      </c>
      <c r="P1521" s="57">
        <f t="shared" si="213"/>
        <v>-3.6729556384207619E-3</v>
      </c>
      <c r="Q1521" s="81"/>
      <c r="R1521" s="81"/>
    </row>
    <row r="1522" spans="2:18" x14ac:dyDescent="0.25">
      <c r="B1522" s="79">
        <v>43000</v>
      </c>
      <c r="C1522" s="54">
        <f t="shared" si="214"/>
        <v>0.25</v>
      </c>
      <c r="D1522" s="68">
        <v>9143.7459999999992</v>
      </c>
      <c r="E1522" s="68">
        <v>17</v>
      </c>
      <c r="F1522" s="72"/>
      <c r="G1522" s="55">
        <f t="shared" si="207"/>
        <v>-0.39214839999986395</v>
      </c>
      <c r="H1522" s="56">
        <f t="shared" si="208"/>
        <v>-26.276672082454525</v>
      </c>
      <c r="I1522" s="56">
        <f t="shared" si="209"/>
        <v>-5.6876301994660261E-2</v>
      </c>
      <c r="J1522" s="56">
        <f t="shared" si="210"/>
        <v>-3.9214839999986401E-2</v>
      </c>
      <c r="K1522" s="56">
        <f t="shared" si="211"/>
        <v>-3.9987999785426132E-3</v>
      </c>
      <c r="L1522" s="56">
        <f t="shared" si="212"/>
        <v>2822.8507851599998</v>
      </c>
      <c r="M1522" s="57"/>
      <c r="N1522" s="87">
        <v>2834</v>
      </c>
      <c r="O1522">
        <f t="shared" si="215"/>
        <v>194.42500000000223</v>
      </c>
      <c r="P1522" s="57">
        <f t="shared" si="213"/>
        <v>-2.0169648964889261E-3</v>
      </c>
      <c r="Q1522" s="81"/>
      <c r="R1522" s="81"/>
    </row>
    <row r="1523" spans="2:18" x14ac:dyDescent="0.25">
      <c r="B1523" s="79">
        <v>43000.25</v>
      </c>
      <c r="C1523" s="54">
        <f t="shared" si="214"/>
        <v>0.25</v>
      </c>
      <c r="D1523" s="68">
        <v>9144.8739999999998</v>
      </c>
      <c r="E1523" s="68">
        <v>17</v>
      </c>
      <c r="F1523" s="72"/>
      <c r="G1523" s="55">
        <f t="shared" si="207"/>
        <v>-0.5223195999999346</v>
      </c>
      <c r="H1523" s="56">
        <f t="shared" si="208"/>
        <v>-26.407724738398201</v>
      </c>
      <c r="I1523" s="56">
        <f t="shared" si="209"/>
        <v>-7.5756033448910506E-2</v>
      </c>
      <c r="J1523" s="56">
        <f t="shared" si="210"/>
        <v>-5.2231959999993464E-2</v>
      </c>
      <c r="K1523" s="56">
        <f t="shared" si="211"/>
        <v>-5.3261765323353331E-3</v>
      </c>
      <c r="L1523" s="56">
        <f t="shared" si="212"/>
        <v>2822.8377680399999</v>
      </c>
      <c r="M1523" s="57"/>
      <c r="N1523" s="87">
        <v>2834</v>
      </c>
      <c r="O1523">
        <f t="shared" si="215"/>
        <v>194.42500000000223</v>
      </c>
      <c r="P1523" s="57">
        <f t="shared" si="213"/>
        <v>-2.6864837340873273E-3</v>
      </c>
      <c r="Q1523" s="81"/>
      <c r="R1523" s="81"/>
    </row>
    <row r="1524" spans="2:18" x14ac:dyDescent="0.25">
      <c r="B1524" s="79">
        <v>43000.5</v>
      </c>
      <c r="C1524" s="54">
        <f t="shared" si="214"/>
        <v>0.25</v>
      </c>
      <c r="D1524" s="68">
        <v>9145.6389999999992</v>
      </c>
      <c r="E1524" s="68">
        <v>17</v>
      </c>
      <c r="F1524" s="72"/>
      <c r="G1524" s="55">
        <f t="shared" si="207"/>
        <v>-0.61060059999986738</v>
      </c>
      <c r="H1524" s="56">
        <f t="shared" si="208"/>
        <v>-26.496603849578378</v>
      </c>
      <c r="I1524" s="56">
        <f t="shared" si="209"/>
        <v>-8.8560106642600764E-2</v>
      </c>
      <c r="J1524" s="56">
        <f t="shared" si="210"/>
        <v>-6.1060059999986739E-2</v>
      </c>
      <c r="K1524" s="56">
        <f t="shared" si="211"/>
        <v>-6.2263920142946478E-3</v>
      </c>
      <c r="L1524" s="56">
        <f t="shared" si="212"/>
        <v>2822.8289399400001</v>
      </c>
      <c r="M1524" s="57"/>
      <c r="N1524" s="87">
        <v>2834</v>
      </c>
      <c r="O1524">
        <f t="shared" si="215"/>
        <v>194.42500000000223</v>
      </c>
      <c r="P1524" s="57">
        <f t="shared" si="213"/>
        <v>-3.1405457117133105E-3</v>
      </c>
      <c r="Q1524" s="81"/>
      <c r="R1524" s="81"/>
    </row>
    <row r="1525" spans="2:18" x14ac:dyDescent="0.25">
      <c r="B1525" s="79">
        <v>43000.75</v>
      </c>
      <c r="C1525" s="54">
        <f t="shared" si="214"/>
        <v>0.25</v>
      </c>
      <c r="D1525" s="68">
        <v>9147.9629999999997</v>
      </c>
      <c r="E1525" s="68">
        <v>17</v>
      </c>
      <c r="F1525" s="72"/>
      <c r="G1525" s="55">
        <f t="shared" si="207"/>
        <v>-0.8787901999999278</v>
      </c>
      <c r="H1525" s="56">
        <f t="shared" si="208"/>
        <v>-26.766612019447621</v>
      </c>
      <c r="I1525" s="56">
        <f t="shared" si="209"/>
        <v>-0.12745770939052953</v>
      </c>
      <c r="J1525" s="56">
        <f t="shared" si="210"/>
        <v>-8.7879019999992786E-2</v>
      </c>
      <c r="K1525" s="56">
        <f t="shared" si="211"/>
        <v>-8.9611642758312647E-3</v>
      </c>
      <c r="L1525" s="56">
        <f t="shared" si="212"/>
        <v>2822.8021209799999</v>
      </c>
      <c r="M1525" s="57"/>
      <c r="N1525" s="87">
        <v>2834</v>
      </c>
      <c r="O1525">
        <f t="shared" si="215"/>
        <v>194.42500000000223</v>
      </c>
      <c r="P1525" s="57">
        <f t="shared" si="213"/>
        <v>-4.5199444515875925E-3</v>
      </c>
      <c r="Q1525" s="81"/>
      <c r="R1525" s="81"/>
    </row>
    <row r="1526" spans="2:18" x14ac:dyDescent="0.25">
      <c r="B1526" s="79">
        <v>43001</v>
      </c>
      <c r="C1526" s="54">
        <f t="shared" si="214"/>
        <v>0.25</v>
      </c>
      <c r="D1526" s="68">
        <v>9144.4779999999992</v>
      </c>
      <c r="E1526" s="68">
        <v>17</v>
      </c>
      <c r="F1526" s="72"/>
      <c r="G1526" s="55">
        <f t="shared" si="207"/>
        <v>-0.47662119999986058</v>
      </c>
      <c r="H1526" s="56">
        <f t="shared" si="208"/>
        <v>-26.36171682799386</v>
      </c>
      <c r="I1526" s="56">
        <f t="shared" si="209"/>
        <v>-6.9128042619219773E-2</v>
      </c>
      <c r="J1526" s="56">
        <f t="shared" si="210"/>
        <v>-4.7662119999986062E-2</v>
      </c>
      <c r="K1526" s="56">
        <f t="shared" si="211"/>
        <v>-4.8601826357905784E-3</v>
      </c>
      <c r="L1526" s="56">
        <f t="shared" si="212"/>
        <v>2822.8423378799998</v>
      </c>
      <c r="M1526" s="57"/>
      <c r="N1526" s="87">
        <v>2834</v>
      </c>
      <c r="O1526">
        <f t="shared" si="215"/>
        <v>194.42500000000223</v>
      </c>
      <c r="P1526" s="57">
        <f t="shared" si="213"/>
        <v>-2.4514398868450823E-3</v>
      </c>
      <c r="Q1526" s="81"/>
      <c r="R1526" s="81"/>
    </row>
    <row r="1527" spans="2:18" x14ac:dyDescent="0.25">
      <c r="B1527" s="79">
        <v>43001.25</v>
      </c>
      <c r="C1527" s="54">
        <f t="shared" si="214"/>
        <v>0.25</v>
      </c>
      <c r="D1527" s="68">
        <v>9145.4410000000007</v>
      </c>
      <c r="E1527" s="68">
        <v>17</v>
      </c>
      <c r="F1527" s="72"/>
      <c r="G1527" s="55">
        <f t="shared" si="207"/>
        <v>-0.58775140000004034</v>
      </c>
      <c r="H1527" s="56">
        <f t="shared" si="208"/>
        <v>-26.47359981989166</v>
      </c>
      <c r="I1527" s="56">
        <f t="shared" si="209"/>
        <v>-8.5246111227785845E-2</v>
      </c>
      <c r="J1527" s="56">
        <f t="shared" si="210"/>
        <v>-5.8775140000004035E-2</v>
      </c>
      <c r="K1527" s="56">
        <f t="shared" si="211"/>
        <v>-5.9933950660244111E-3</v>
      </c>
      <c r="L1527" s="56">
        <f t="shared" si="212"/>
        <v>2822.83122486</v>
      </c>
      <c r="M1527" s="57"/>
      <c r="N1527" s="87">
        <v>2834</v>
      </c>
      <c r="O1527">
        <f t="shared" si="215"/>
        <v>194.42500000000223</v>
      </c>
      <c r="P1527" s="57">
        <f t="shared" si="213"/>
        <v>-3.0230237880932678E-3</v>
      </c>
      <c r="Q1527" s="81"/>
      <c r="R1527" s="81"/>
    </row>
    <row r="1528" spans="2:18" x14ac:dyDescent="0.25">
      <c r="B1528" s="79">
        <v>43001.5</v>
      </c>
      <c r="C1528" s="54">
        <f t="shared" si="214"/>
        <v>0.25</v>
      </c>
      <c r="D1528" s="68">
        <v>9144.7099999999991</v>
      </c>
      <c r="E1528" s="68">
        <v>17</v>
      </c>
      <c r="F1528" s="72"/>
      <c r="G1528" s="55">
        <f t="shared" si="207"/>
        <v>-0.50339399999985734</v>
      </c>
      <c r="H1528" s="56">
        <f t="shared" si="208"/>
        <v>-26.388670949038442</v>
      </c>
      <c r="I1528" s="56">
        <f t="shared" si="209"/>
        <v>-7.3011107953779311E-2</v>
      </c>
      <c r="J1528" s="56">
        <f t="shared" si="210"/>
        <v>-5.033939999998574E-2</v>
      </c>
      <c r="K1528" s="56">
        <f t="shared" si="211"/>
        <v>-5.1331891610385452E-3</v>
      </c>
      <c r="L1528" s="56">
        <f t="shared" si="212"/>
        <v>2822.8396605999997</v>
      </c>
      <c r="M1528" s="57"/>
      <c r="N1528" s="87">
        <v>2834</v>
      </c>
      <c r="O1528">
        <f t="shared" si="215"/>
        <v>194.42500000000223</v>
      </c>
      <c r="P1528" s="57">
        <f t="shared" si="213"/>
        <v>-2.5891423428049459E-3</v>
      </c>
      <c r="Q1528" s="81"/>
      <c r="R1528" s="81"/>
    </row>
    <row r="1529" spans="2:18" x14ac:dyDescent="0.25">
      <c r="B1529" s="79">
        <v>43001.75</v>
      </c>
      <c r="C1529" s="54">
        <f t="shared" si="214"/>
        <v>0.25</v>
      </c>
      <c r="D1529" s="68">
        <v>9145.9030000000002</v>
      </c>
      <c r="E1529" s="68">
        <v>17</v>
      </c>
      <c r="F1529" s="72"/>
      <c r="G1529" s="55">
        <f t="shared" si="207"/>
        <v>-0.6410661999999866</v>
      </c>
      <c r="H1529" s="56">
        <f t="shared" si="208"/>
        <v>-26.527275915713517</v>
      </c>
      <c r="I1529" s="56">
        <f t="shared" si="209"/>
        <v>-9.2978767195738055E-2</v>
      </c>
      <c r="J1529" s="56">
        <f t="shared" si="210"/>
        <v>-6.4106619999998657E-2</v>
      </c>
      <c r="K1529" s="56">
        <f t="shared" si="211"/>
        <v>-6.5370546119918639E-3</v>
      </c>
      <c r="L1529" s="56">
        <f t="shared" si="212"/>
        <v>2822.8258933799998</v>
      </c>
      <c r="M1529" s="57"/>
      <c r="N1529" s="87">
        <v>2834</v>
      </c>
      <c r="O1529">
        <f t="shared" si="215"/>
        <v>194.42500000000223</v>
      </c>
      <c r="P1529" s="57">
        <f t="shared" si="213"/>
        <v>-3.2972416098751667E-3</v>
      </c>
      <c r="Q1529" s="81"/>
      <c r="R1529" s="81"/>
    </row>
    <row r="1530" spans="2:18" x14ac:dyDescent="0.25">
      <c r="B1530" s="79">
        <v>43002</v>
      </c>
      <c r="C1530" s="54">
        <f t="shared" si="214"/>
        <v>0.25</v>
      </c>
      <c r="D1530" s="68">
        <v>9144.7099999999991</v>
      </c>
      <c r="E1530" s="68">
        <v>17</v>
      </c>
      <c r="F1530" s="72"/>
      <c r="G1530" s="55">
        <f t="shared" si="207"/>
        <v>-0.50339399999985734</v>
      </c>
      <c r="H1530" s="56">
        <f t="shared" si="208"/>
        <v>-26.388670949038442</v>
      </c>
      <c r="I1530" s="56">
        <f t="shared" si="209"/>
        <v>-7.3011107953779311E-2</v>
      </c>
      <c r="J1530" s="56">
        <f t="shared" si="210"/>
        <v>-5.033939999998574E-2</v>
      </c>
      <c r="K1530" s="56">
        <f t="shared" si="211"/>
        <v>-5.1331891610385452E-3</v>
      </c>
      <c r="L1530" s="56">
        <f t="shared" si="212"/>
        <v>2822.8396605999997</v>
      </c>
      <c r="M1530" s="57"/>
      <c r="N1530" s="87">
        <v>2834</v>
      </c>
      <c r="O1530">
        <f t="shared" si="215"/>
        <v>194.42500000000223</v>
      </c>
      <c r="P1530" s="57">
        <f t="shared" si="213"/>
        <v>-2.5891423428049459E-3</v>
      </c>
      <c r="Q1530" s="81"/>
      <c r="R1530" s="81"/>
    </row>
    <row r="1531" spans="2:18" x14ac:dyDescent="0.25">
      <c r="B1531" s="79">
        <v>43002.25</v>
      </c>
      <c r="C1531" s="54">
        <f t="shared" si="214"/>
        <v>0.25</v>
      </c>
      <c r="D1531" s="68">
        <v>9143.35</v>
      </c>
      <c r="E1531" s="68">
        <v>17</v>
      </c>
      <c r="F1531" s="72"/>
      <c r="G1531" s="55">
        <f t="shared" si="207"/>
        <v>-0.34644999999999998</v>
      </c>
      <c r="H1531" s="56">
        <f t="shared" si="208"/>
        <v>-26.230664366538122</v>
      </c>
      <c r="I1531" s="56">
        <f t="shared" si="209"/>
        <v>-5.0248311164999997E-2</v>
      </c>
      <c r="J1531" s="56">
        <f t="shared" si="210"/>
        <v>-3.4645000000000002E-2</v>
      </c>
      <c r="K1531" s="56">
        <f t="shared" si="211"/>
        <v>-3.532806082E-3</v>
      </c>
      <c r="L1531" s="56">
        <f t="shared" si="212"/>
        <v>2822.8553549999997</v>
      </c>
      <c r="M1531" s="57"/>
      <c r="N1531" s="87">
        <v>2834</v>
      </c>
      <c r="O1531">
        <f t="shared" si="215"/>
        <v>194.42500000000223</v>
      </c>
      <c r="P1531" s="57">
        <f t="shared" si="213"/>
        <v>-1.7819210492477614E-3</v>
      </c>
      <c r="Q1531" s="81"/>
      <c r="R1531" s="81"/>
    </row>
    <row r="1532" spans="2:18" x14ac:dyDescent="0.25">
      <c r="B1532" s="79">
        <v>43002.5</v>
      </c>
      <c r="C1532" s="54">
        <f t="shared" si="214"/>
        <v>0.25</v>
      </c>
      <c r="D1532" s="68">
        <v>9143.15</v>
      </c>
      <c r="E1532" s="68">
        <v>17</v>
      </c>
      <c r="F1532" s="72"/>
      <c r="G1532" s="55">
        <f t="shared" si="207"/>
        <v>-0.323369999999916</v>
      </c>
      <c r="H1532" s="56">
        <f t="shared" si="208"/>
        <v>-26.207428172328264</v>
      </c>
      <c r="I1532" s="56">
        <f t="shared" si="209"/>
        <v>-4.6900841048987812E-2</v>
      </c>
      <c r="J1532" s="56">
        <f t="shared" si="210"/>
        <v>-3.2336999999991602E-2</v>
      </c>
      <c r="K1532" s="56">
        <f t="shared" si="211"/>
        <v>-3.2974556291991437E-3</v>
      </c>
      <c r="L1532" s="56">
        <f t="shared" si="212"/>
        <v>2822.8576629999998</v>
      </c>
      <c r="M1532" s="57"/>
      <c r="N1532" s="87">
        <v>2834</v>
      </c>
      <c r="O1532">
        <f t="shared" si="215"/>
        <v>194.42500000000223</v>
      </c>
      <c r="P1532" s="57">
        <f t="shared" si="213"/>
        <v>-1.663212035488812E-3</v>
      </c>
      <c r="Q1532" s="81"/>
      <c r="R1532" s="81"/>
    </row>
    <row r="1533" spans="2:18" x14ac:dyDescent="0.25">
      <c r="B1533" s="79">
        <v>43002.75</v>
      </c>
      <c r="C1533" s="54">
        <f t="shared" si="214"/>
        <v>0.25</v>
      </c>
      <c r="D1533" s="68">
        <v>9143.8799999999992</v>
      </c>
      <c r="E1533" s="68">
        <v>17</v>
      </c>
      <c r="F1533" s="72"/>
      <c r="G1533" s="55">
        <f t="shared" si="207"/>
        <v>-0.40761199999986564</v>
      </c>
      <c r="H1533" s="56">
        <f t="shared" si="208"/>
        <v>-26.292240365422685</v>
      </c>
      <c r="I1533" s="56">
        <f t="shared" si="209"/>
        <v>-5.9119106972380507E-2</v>
      </c>
      <c r="J1533" s="56">
        <f t="shared" si="210"/>
        <v>-4.0761199999986564E-2</v>
      </c>
      <c r="K1533" s="56">
        <f t="shared" si="211"/>
        <v>-4.1564847819186299E-3</v>
      </c>
      <c r="L1533" s="56">
        <f t="shared" si="212"/>
        <v>2822.8492388</v>
      </c>
      <c r="M1533" s="57"/>
      <c r="N1533" s="87">
        <v>2834</v>
      </c>
      <c r="O1533">
        <f t="shared" si="215"/>
        <v>194.42500000000223</v>
      </c>
      <c r="P1533" s="57">
        <f t="shared" si="213"/>
        <v>-2.0964999357071415E-3</v>
      </c>
      <c r="Q1533" s="81"/>
      <c r="R1533" s="81"/>
    </row>
    <row r="1534" spans="2:18" x14ac:dyDescent="0.25">
      <c r="B1534" s="79">
        <v>43003</v>
      </c>
      <c r="C1534" s="54">
        <f t="shared" si="214"/>
        <v>0.25</v>
      </c>
      <c r="D1534" s="68">
        <v>9142.5529999999999</v>
      </c>
      <c r="E1534" s="68">
        <v>17</v>
      </c>
      <c r="F1534" s="72"/>
      <c r="G1534" s="55">
        <f t="shared" si="207"/>
        <v>-0.25447619999994459</v>
      </c>
      <c r="H1534" s="56">
        <f t="shared" si="208"/>
        <v>-26.138068236195068</v>
      </c>
      <c r="I1534" s="56">
        <f t="shared" si="209"/>
        <v>-3.6908642752731959E-2</v>
      </c>
      <c r="J1534" s="56">
        <f t="shared" si="210"/>
        <v>-2.544761999999446E-2</v>
      </c>
      <c r="K1534" s="56">
        <f t="shared" si="211"/>
        <v>-2.5949345275914351E-3</v>
      </c>
      <c r="L1534" s="56">
        <f t="shared" si="212"/>
        <v>2822.8645523800001</v>
      </c>
      <c r="M1534" s="57"/>
      <c r="N1534" s="87">
        <v>2834</v>
      </c>
      <c r="O1534">
        <f t="shared" si="215"/>
        <v>194.42500000000223</v>
      </c>
      <c r="P1534" s="57">
        <f t="shared" si="213"/>
        <v>-1.3088656294197849E-3</v>
      </c>
      <c r="Q1534" s="81"/>
      <c r="R1534" s="81"/>
    </row>
    <row r="1535" spans="2:18" x14ac:dyDescent="0.25">
      <c r="B1535" s="79">
        <v>43003.25</v>
      </c>
      <c r="C1535" s="54">
        <f t="shared" si="214"/>
        <v>0.25</v>
      </c>
      <c r="D1535" s="68">
        <v>9145.7379999999994</v>
      </c>
      <c r="E1535" s="68">
        <v>17</v>
      </c>
      <c r="F1535" s="72"/>
      <c r="G1535" s="55">
        <f t="shared" si="207"/>
        <v>-0.62202519999988581</v>
      </c>
      <c r="H1535" s="56">
        <f t="shared" si="208"/>
        <v>-26.508105870822874</v>
      </c>
      <c r="I1535" s="56">
        <f t="shared" si="209"/>
        <v>-9.0217104350023433E-2</v>
      </c>
      <c r="J1535" s="56">
        <f t="shared" si="210"/>
        <v>-6.2202519999988583E-2</v>
      </c>
      <c r="K1535" s="56">
        <f t="shared" si="211"/>
        <v>-6.342890488430836E-3</v>
      </c>
      <c r="L1535" s="56">
        <f t="shared" si="212"/>
        <v>2822.8277974799998</v>
      </c>
      <c r="M1535" s="57"/>
      <c r="N1535" s="87">
        <v>2834</v>
      </c>
      <c r="O1535">
        <f t="shared" si="215"/>
        <v>194.42500000000223</v>
      </c>
      <c r="P1535" s="57">
        <f t="shared" si="213"/>
        <v>-3.1993066735238715E-3</v>
      </c>
      <c r="Q1535" s="81"/>
      <c r="R1535" s="81"/>
    </row>
    <row r="1536" spans="2:18" x14ac:dyDescent="0.25">
      <c r="B1536" s="79">
        <v>43003.5</v>
      </c>
      <c r="C1536" s="54">
        <f t="shared" si="214"/>
        <v>0.25</v>
      </c>
      <c r="D1536" s="68">
        <v>9144.7430000000004</v>
      </c>
      <c r="E1536" s="68">
        <v>17</v>
      </c>
      <c r="F1536" s="72"/>
      <c r="G1536" s="55">
        <f t="shared" si="207"/>
        <v>-0.50720220000000338</v>
      </c>
      <c r="H1536" s="56">
        <f t="shared" si="208"/>
        <v>-26.392504942298046</v>
      </c>
      <c r="I1536" s="56">
        <f t="shared" si="209"/>
        <v>-7.356344052294049E-2</v>
      </c>
      <c r="J1536" s="56">
        <f t="shared" si="210"/>
        <v>-5.0720220000000343E-2</v>
      </c>
      <c r="K1536" s="56">
        <f t="shared" si="211"/>
        <v>-5.1720219857520344E-3</v>
      </c>
      <c r="L1536" s="56">
        <f t="shared" si="212"/>
        <v>2822.8392797799997</v>
      </c>
      <c r="M1536" s="57"/>
      <c r="N1536" s="87">
        <v>2834</v>
      </c>
      <c r="O1536">
        <f t="shared" si="215"/>
        <v>194.42500000000223</v>
      </c>
      <c r="P1536" s="57">
        <f t="shared" si="213"/>
        <v>-2.6087293300758522E-3</v>
      </c>
      <c r="Q1536" s="81"/>
      <c r="R1536" s="81"/>
    </row>
    <row r="1537" spans="2:18" x14ac:dyDescent="0.25">
      <c r="B1537" s="79">
        <v>43003.75</v>
      </c>
      <c r="C1537" s="54">
        <f t="shared" si="214"/>
        <v>0.25</v>
      </c>
      <c r="D1537" s="68">
        <v>9145.9709999999995</v>
      </c>
      <c r="E1537" s="68">
        <v>17</v>
      </c>
      <c r="F1537" s="72"/>
      <c r="G1537" s="55">
        <f t="shared" si="207"/>
        <v>-0.64891339999990605</v>
      </c>
      <c r="H1537" s="56">
        <f t="shared" si="208"/>
        <v>-26.535176301299543</v>
      </c>
      <c r="I1537" s="56">
        <f t="shared" si="209"/>
        <v>-9.4116907035166369E-2</v>
      </c>
      <c r="J1537" s="56">
        <f t="shared" si="210"/>
        <v>-6.489133999999061E-2</v>
      </c>
      <c r="K1537" s="56">
        <f t="shared" si="211"/>
        <v>-6.6170737659430419E-3</v>
      </c>
      <c r="L1537" s="56">
        <f t="shared" si="212"/>
        <v>2822.8251086599998</v>
      </c>
      <c r="M1537" s="57"/>
      <c r="N1537" s="87">
        <v>2834</v>
      </c>
      <c r="O1537">
        <f t="shared" si="215"/>
        <v>194.42500000000223</v>
      </c>
      <c r="P1537" s="57">
        <f t="shared" si="213"/>
        <v>-3.337602674552648E-3</v>
      </c>
      <c r="Q1537" s="81"/>
      <c r="R1537" s="81"/>
    </row>
    <row r="1538" spans="2:18" x14ac:dyDescent="0.25">
      <c r="B1538" s="79">
        <v>43004</v>
      </c>
      <c r="C1538" s="54">
        <f t="shared" si="214"/>
        <v>0.25</v>
      </c>
      <c r="D1538" s="68">
        <v>9144.6769999999997</v>
      </c>
      <c r="E1538" s="68">
        <v>17</v>
      </c>
      <c r="F1538" s="72"/>
      <c r="G1538" s="55">
        <f t="shared" si="207"/>
        <v>-0.49958579999992109</v>
      </c>
      <c r="H1538" s="56">
        <f t="shared" si="208"/>
        <v>-26.384836956253366</v>
      </c>
      <c r="I1538" s="56">
        <f t="shared" si="209"/>
        <v>-7.2458775384648552E-2</v>
      </c>
      <c r="J1538" s="56">
        <f t="shared" si="210"/>
        <v>-4.9958579999992113E-2</v>
      </c>
      <c r="K1538" s="56">
        <f t="shared" si="211"/>
        <v>-5.0943563363271957E-3</v>
      </c>
      <c r="L1538" s="56">
        <f t="shared" si="212"/>
        <v>2822.84004142</v>
      </c>
      <c r="M1538" s="57"/>
      <c r="N1538" s="87">
        <v>2834</v>
      </c>
      <c r="O1538">
        <f t="shared" si="215"/>
        <v>194.42500000000223</v>
      </c>
      <c r="P1538" s="57">
        <f t="shared" si="213"/>
        <v>-2.5695553555351181E-3</v>
      </c>
      <c r="Q1538" s="81"/>
      <c r="R1538" s="81"/>
    </row>
    <row r="1539" spans="2:18" x14ac:dyDescent="0.25">
      <c r="B1539" s="79">
        <v>43004.25</v>
      </c>
      <c r="C1539" s="54">
        <f t="shared" si="214"/>
        <v>0.25</v>
      </c>
      <c r="D1539" s="68">
        <v>9144.8089999999993</v>
      </c>
      <c r="E1539" s="68">
        <v>17</v>
      </c>
      <c r="F1539" s="72"/>
      <c r="G1539" s="55">
        <f t="shared" si="207"/>
        <v>-0.51481859999987578</v>
      </c>
      <c r="H1539" s="56">
        <f t="shared" si="208"/>
        <v>-26.400172930238796</v>
      </c>
      <c r="I1539" s="56">
        <f t="shared" si="209"/>
        <v>-7.4668105661201981E-2</v>
      </c>
      <c r="J1539" s="56">
        <f t="shared" si="210"/>
        <v>-5.1481859999987584E-2</v>
      </c>
      <c r="K1539" s="56">
        <f t="shared" si="211"/>
        <v>-5.2496876351747334E-3</v>
      </c>
      <c r="L1539" s="56">
        <f t="shared" si="212"/>
        <v>2822.8385181399999</v>
      </c>
      <c r="M1539" s="57"/>
      <c r="N1539" s="87">
        <v>2834</v>
      </c>
      <c r="O1539">
        <f t="shared" si="215"/>
        <v>194.42500000000223</v>
      </c>
      <c r="P1539" s="57">
        <f t="shared" si="213"/>
        <v>-2.6479033046155065E-3</v>
      </c>
      <c r="Q1539" s="81"/>
      <c r="R1539" s="81"/>
    </row>
    <row r="1540" spans="2:18" x14ac:dyDescent="0.25">
      <c r="B1540" s="79">
        <v>43004.5</v>
      </c>
      <c r="C1540" s="54">
        <f t="shared" si="214"/>
        <v>0.25</v>
      </c>
      <c r="D1540" s="68">
        <v>9144.3439999999991</v>
      </c>
      <c r="E1540" s="68">
        <v>17</v>
      </c>
      <c r="F1540" s="72"/>
      <c r="G1540" s="55">
        <f t="shared" si="207"/>
        <v>-0.46115759999985895</v>
      </c>
      <c r="H1540" s="56">
        <f t="shared" si="208"/>
        <v>-26.34614851013589</v>
      </c>
      <c r="I1540" s="56">
        <f t="shared" si="209"/>
        <v>-6.6885237641499534E-2</v>
      </c>
      <c r="J1540" s="56">
        <f t="shared" si="210"/>
        <v>-4.6115759999985899E-2</v>
      </c>
      <c r="K1540" s="56">
        <f t="shared" si="211"/>
        <v>-4.7024978324145617E-3</v>
      </c>
      <c r="L1540" s="56">
        <f t="shared" si="212"/>
        <v>2822.8438842400001</v>
      </c>
      <c r="M1540" s="57"/>
      <c r="N1540" s="87">
        <v>2834</v>
      </c>
      <c r="O1540">
        <f t="shared" si="215"/>
        <v>194.42500000000223</v>
      </c>
      <c r="P1540" s="57">
        <f t="shared" si="213"/>
        <v>-2.3719048476268673E-3</v>
      </c>
      <c r="Q1540" s="81"/>
      <c r="R1540" s="81"/>
    </row>
    <row r="1541" spans="2:18" x14ac:dyDescent="0.25">
      <c r="B1541" s="79">
        <v>43004.75</v>
      </c>
      <c r="C1541" s="54">
        <f t="shared" si="214"/>
        <v>0.25</v>
      </c>
      <c r="D1541" s="68">
        <v>9145.7379999999994</v>
      </c>
      <c r="E1541" s="68">
        <v>17</v>
      </c>
      <c r="F1541" s="72"/>
      <c r="G1541" s="55">
        <f t="shared" si="207"/>
        <v>-0.62202519999988581</v>
      </c>
      <c r="H1541" s="56">
        <f t="shared" si="208"/>
        <v>-26.508105870822874</v>
      </c>
      <c r="I1541" s="56">
        <f t="shared" si="209"/>
        <v>-9.0217104350023433E-2</v>
      </c>
      <c r="J1541" s="56">
        <f t="shared" si="210"/>
        <v>-6.2202519999988583E-2</v>
      </c>
      <c r="K1541" s="56">
        <f t="shared" si="211"/>
        <v>-6.342890488430836E-3</v>
      </c>
      <c r="L1541" s="56">
        <f t="shared" si="212"/>
        <v>2822.8277974799998</v>
      </c>
      <c r="M1541" s="57"/>
      <c r="N1541" s="87">
        <v>2834</v>
      </c>
      <c r="O1541">
        <f t="shared" si="215"/>
        <v>194.42500000000223</v>
      </c>
      <c r="P1541" s="57">
        <f t="shared" si="213"/>
        <v>-3.1993066735238715E-3</v>
      </c>
      <c r="Q1541" s="81"/>
      <c r="R1541" s="81"/>
    </row>
    <row r="1542" spans="2:18" x14ac:dyDescent="0.25">
      <c r="B1542" s="79">
        <v>43005</v>
      </c>
      <c r="C1542" s="54">
        <f t="shared" si="214"/>
        <v>0.25</v>
      </c>
      <c r="D1542" s="68">
        <v>9145.34</v>
      </c>
      <c r="E1542" s="68">
        <v>17</v>
      </c>
      <c r="F1542" s="72"/>
      <c r="G1542" s="55">
        <f t="shared" si="207"/>
        <v>-0.57609599999997485</v>
      </c>
      <c r="H1542" s="56">
        <f t="shared" si="208"/>
        <v>-26.46186544768625</v>
      </c>
      <c r="I1542" s="56">
        <f t="shared" si="209"/>
        <v>-8.3555638819196351E-2</v>
      </c>
      <c r="J1542" s="56">
        <f t="shared" si="210"/>
        <v>-5.7609599999997485E-2</v>
      </c>
      <c r="K1542" s="56">
        <f t="shared" si="211"/>
        <v>-5.8745430873597439E-3</v>
      </c>
      <c r="L1542" s="56">
        <f t="shared" si="212"/>
        <v>2822.8323903999999</v>
      </c>
      <c r="M1542" s="57"/>
      <c r="N1542" s="87">
        <v>2834</v>
      </c>
      <c r="O1542">
        <f t="shared" si="215"/>
        <v>194.42500000000223</v>
      </c>
      <c r="P1542" s="57">
        <f t="shared" si="213"/>
        <v>-2.9630757361448798E-3</v>
      </c>
      <c r="Q1542" s="81"/>
      <c r="R1542" s="81"/>
    </row>
    <row r="1543" spans="2:18" x14ac:dyDescent="0.25">
      <c r="B1543" s="79">
        <v>43005.25</v>
      </c>
      <c r="C1543" s="54">
        <f t="shared" si="214"/>
        <v>0.25</v>
      </c>
      <c r="D1543" s="68">
        <v>9147.2309999999998</v>
      </c>
      <c r="E1543" s="68">
        <v>17</v>
      </c>
      <c r="F1543" s="72"/>
      <c r="G1543" s="55">
        <f t="shared" si="207"/>
        <v>-0.79431739999993123</v>
      </c>
      <c r="H1543" s="56">
        <f t="shared" si="208"/>
        <v>-26.681566163194475</v>
      </c>
      <c r="I1543" s="56">
        <f t="shared" si="209"/>
        <v>-0.11520596876597002</v>
      </c>
      <c r="J1543" s="56">
        <f t="shared" si="210"/>
        <v>-7.9431739999993131E-2</v>
      </c>
      <c r="K1543" s="56">
        <f t="shared" si="211"/>
        <v>-8.0997816185832995E-3</v>
      </c>
      <c r="L1543" s="56">
        <f t="shared" si="212"/>
        <v>2822.8105682599999</v>
      </c>
      <c r="M1543" s="57"/>
      <c r="N1543" s="87">
        <v>2834</v>
      </c>
      <c r="O1543">
        <f t="shared" si="215"/>
        <v>194.42500000000223</v>
      </c>
      <c r="P1543" s="57">
        <f t="shared" si="213"/>
        <v>-4.0854694612314372E-3</v>
      </c>
      <c r="Q1543" s="81"/>
      <c r="R1543" s="81"/>
    </row>
    <row r="1544" spans="2:18" x14ac:dyDescent="0.25">
      <c r="B1544" s="79">
        <v>43005.5</v>
      </c>
      <c r="C1544" s="54">
        <f t="shared" si="214"/>
        <v>0.25</v>
      </c>
      <c r="D1544" s="68">
        <v>9142.8169999999991</v>
      </c>
      <c r="E1544" s="68">
        <v>17</v>
      </c>
      <c r="F1544" s="72"/>
      <c r="G1544" s="55">
        <f t="shared" si="207"/>
        <v>-0.28494179999985392</v>
      </c>
      <c r="H1544" s="56">
        <f t="shared" si="208"/>
        <v>-26.168739947607946</v>
      </c>
      <c r="I1544" s="56">
        <f t="shared" si="209"/>
        <v>-4.1327303305838808E-2</v>
      </c>
      <c r="J1544" s="56">
        <f t="shared" si="210"/>
        <v>-2.8494179999985395E-2</v>
      </c>
      <c r="K1544" s="56">
        <f t="shared" si="211"/>
        <v>-2.9055971252865105E-3</v>
      </c>
      <c r="L1544" s="56">
        <f t="shared" si="212"/>
        <v>2822.8615058199998</v>
      </c>
      <c r="M1544" s="57"/>
      <c r="N1544" s="87">
        <v>2834</v>
      </c>
      <c r="O1544">
        <f t="shared" si="215"/>
        <v>194.42500000000223</v>
      </c>
      <c r="P1544" s="57">
        <f t="shared" si="213"/>
        <v>-1.4655615275805615E-3</v>
      </c>
      <c r="Q1544" s="81"/>
      <c r="R1544" s="81"/>
    </row>
    <row r="1545" spans="2:18" x14ac:dyDescent="0.25">
      <c r="B1545" s="79">
        <v>43005.75</v>
      </c>
      <c r="C1545" s="54">
        <f t="shared" si="214"/>
        <v>0.25</v>
      </c>
      <c r="D1545" s="68">
        <v>9147.73</v>
      </c>
      <c r="E1545" s="68">
        <v>17</v>
      </c>
      <c r="F1545" s="72"/>
      <c r="G1545" s="55">
        <f t="shared" si="207"/>
        <v>-0.85190199999990768</v>
      </c>
      <c r="H1545" s="56">
        <f t="shared" si="208"/>
        <v>-26.739541386886231</v>
      </c>
      <c r="I1545" s="56">
        <f t="shared" si="209"/>
        <v>-0.12355790670538661</v>
      </c>
      <c r="J1545" s="56">
        <f t="shared" si="210"/>
        <v>-8.5190199999990779E-2</v>
      </c>
      <c r="K1545" s="56">
        <f t="shared" si="211"/>
        <v>-8.686980998319058E-3</v>
      </c>
      <c r="L1545" s="56">
        <f t="shared" si="212"/>
        <v>2822.8048097999999</v>
      </c>
      <c r="M1545" s="57"/>
      <c r="N1545" s="87">
        <v>2834</v>
      </c>
      <c r="O1545">
        <f t="shared" si="215"/>
        <v>194.42500000000223</v>
      </c>
      <c r="P1545" s="57">
        <f t="shared" si="213"/>
        <v>-4.381648450558817E-3</v>
      </c>
      <c r="Q1545" s="81"/>
      <c r="R1545" s="81"/>
    </row>
    <row r="1546" spans="2:18" x14ac:dyDescent="0.25">
      <c r="B1546" s="79">
        <v>43006</v>
      </c>
      <c r="C1546" s="54">
        <f t="shared" si="214"/>
        <v>0.25</v>
      </c>
      <c r="D1546" s="68">
        <v>9143.6470000000008</v>
      </c>
      <c r="E1546" s="68">
        <v>17</v>
      </c>
      <c r="F1546" s="72"/>
      <c r="G1546" s="55">
        <f t="shared" si="207"/>
        <v>-0.3807238000000554</v>
      </c>
      <c r="H1546" s="56">
        <f t="shared" si="208"/>
        <v>-26.265170147074741</v>
      </c>
      <c r="I1546" s="56">
        <f t="shared" si="209"/>
        <v>-5.5219304287268033E-2</v>
      </c>
      <c r="J1546" s="56">
        <f t="shared" si="210"/>
        <v>-3.807238000000554E-2</v>
      </c>
      <c r="K1546" s="56">
        <f t="shared" si="211"/>
        <v>-3.8823015044085652E-3</v>
      </c>
      <c r="L1546" s="56">
        <f t="shared" si="212"/>
        <v>2822.85192762</v>
      </c>
      <c r="M1546" s="57"/>
      <c r="N1546" s="87">
        <v>2834</v>
      </c>
      <c r="O1546">
        <f t="shared" si="215"/>
        <v>194.42500000000223</v>
      </c>
      <c r="P1546" s="57">
        <f t="shared" si="213"/>
        <v>-1.9582039346794449E-3</v>
      </c>
      <c r="Q1546" s="81"/>
      <c r="R1546" s="81"/>
    </row>
    <row r="1547" spans="2:18" x14ac:dyDescent="0.25">
      <c r="B1547" s="79">
        <v>43006.25</v>
      </c>
      <c r="C1547" s="54">
        <f t="shared" si="214"/>
        <v>0.25</v>
      </c>
      <c r="D1547" s="68">
        <v>9144.3790000000008</v>
      </c>
      <c r="E1547" s="68">
        <v>17</v>
      </c>
      <c r="F1547" s="72"/>
      <c r="G1547" s="55">
        <f t="shared" si="207"/>
        <v>-0.46519660000005203</v>
      </c>
      <c r="H1547" s="56">
        <f t="shared" si="208"/>
        <v>-26.350214861060977</v>
      </c>
      <c r="I1547" s="56">
        <f t="shared" si="209"/>
        <v>-6.7471044911827538E-2</v>
      </c>
      <c r="J1547" s="56">
        <f t="shared" si="210"/>
        <v>-4.6519660000005209E-2</v>
      </c>
      <c r="K1547" s="56">
        <f t="shared" si="211"/>
        <v>-4.7436841616565308E-3</v>
      </c>
      <c r="L1547" s="56">
        <f t="shared" si="212"/>
        <v>2822.84348034</v>
      </c>
      <c r="M1547" s="57"/>
      <c r="N1547" s="87">
        <v>2834</v>
      </c>
      <c r="O1547">
        <f t="shared" si="215"/>
        <v>194.42500000000223</v>
      </c>
      <c r="P1547" s="57">
        <f t="shared" si="213"/>
        <v>-2.3926789250356007E-3</v>
      </c>
      <c r="Q1547" s="81"/>
      <c r="R1547" s="81"/>
    </row>
    <row r="1548" spans="2:18" x14ac:dyDescent="0.25">
      <c r="B1548" s="79">
        <v>43006.5</v>
      </c>
      <c r="C1548" s="54">
        <f t="shared" si="214"/>
        <v>0.25</v>
      </c>
      <c r="D1548" s="68">
        <v>9146.4349999999995</v>
      </c>
      <c r="E1548" s="68">
        <v>17</v>
      </c>
      <c r="F1548" s="72"/>
      <c r="G1548" s="55">
        <f t="shared" si="207"/>
        <v>-0.70245899999989925</v>
      </c>
      <c r="H1548" s="56">
        <f t="shared" si="208"/>
        <v>-26.589084868448253</v>
      </c>
      <c r="I1548" s="56">
        <f t="shared" si="209"/>
        <v>-0.10188303770428538</v>
      </c>
      <c r="J1548" s="56">
        <f t="shared" si="210"/>
        <v>-7.0245899999989925E-2</v>
      </c>
      <c r="K1548" s="56">
        <f t="shared" si="211"/>
        <v>-7.1630868164389728E-3</v>
      </c>
      <c r="L1548" s="56">
        <f t="shared" si="212"/>
        <v>2822.8197541</v>
      </c>
      <c r="M1548" s="57"/>
      <c r="N1548" s="87">
        <v>2834</v>
      </c>
      <c r="O1548">
        <f t="shared" si="215"/>
        <v>194.42500000000223</v>
      </c>
      <c r="P1548" s="57">
        <f t="shared" si="213"/>
        <v>-3.6130075864723734E-3</v>
      </c>
      <c r="Q1548" s="81"/>
      <c r="R1548" s="81"/>
    </row>
    <row r="1549" spans="2:18" x14ac:dyDescent="0.25">
      <c r="B1549" s="79">
        <v>43006.75</v>
      </c>
      <c r="C1549" s="54">
        <f t="shared" si="214"/>
        <v>0.25</v>
      </c>
      <c r="D1549" s="68">
        <v>9147.4969999999994</v>
      </c>
      <c r="E1549" s="68">
        <v>17</v>
      </c>
      <c r="F1549" s="72"/>
      <c r="G1549" s="55">
        <f t="shared" si="207"/>
        <v>-0.82501379999988755</v>
      </c>
      <c r="H1549" s="56">
        <f t="shared" si="208"/>
        <v>-26.71247077796238</v>
      </c>
      <c r="I1549" s="56">
        <f t="shared" si="209"/>
        <v>-0.11965810402024368</v>
      </c>
      <c r="J1549" s="56">
        <f t="shared" si="210"/>
        <v>-8.2501379999988758E-2</v>
      </c>
      <c r="K1549" s="56">
        <f t="shared" si="211"/>
        <v>-8.4127977208068531E-3</v>
      </c>
      <c r="L1549" s="56">
        <f t="shared" si="212"/>
        <v>2822.8074986199999</v>
      </c>
      <c r="M1549" s="57"/>
      <c r="N1549" s="87">
        <v>2834</v>
      </c>
      <c r="O1549">
        <f t="shared" si="215"/>
        <v>194.42500000000223</v>
      </c>
      <c r="P1549" s="57">
        <f t="shared" si="213"/>
        <v>-4.2433524495300405E-3</v>
      </c>
      <c r="Q1549" s="81"/>
      <c r="R1549" s="81"/>
    </row>
    <row r="1550" spans="2:18" x14ac:dyDescent="0.25">
      <c r="B1550" s="79">
        <v>43007</v>
      </c>
      <c r="C1550" s="54">
        <f t="shared" si="214"/>
        <v>0.25</v>
      </c>
      <c r="D1550" s="68">
        <v>9144.6080000000002</v>
      </c>
      <c r="E1550" s="68">
        <v>17</v>
      </c>
      <c r="F1550" s="72"/>
      <c r="G1550" s="55">
        <f t="shared" si="207"/>
        <v>-0.49162319999997822</v>
      </c>
      <c r="H1550" s="56">
        <f t="shared" si="208"/>
        <v>-26.37682042741676</v>
      </c>
      <c r="I1550" s="56">
        <f t="shared" si="209"/>
        <v>-7.1303898194636839E-2</v>
      </c>
      <c r="J1550" s="56">
        <f t="shared" si="210"/>
        <v>-4.9162319999997824E-2</v>
      </c>
      <c r="K1550" s="56">
        <f t="shared" si="211"/>
        <v>-5.0131604301117778E-3</v>
      </c>
      <c r="L1550" s="56">
        <f t="shared" si="212"/>
        <v>2822.8408376799998</v>
      </c>
      <c r="M1550" s="57"/>
      <c r="N1550" s="87">
        <v>2834</v>
      </c>
      <c r="O1550">
        <f t="shared" si="215"/>
        <v>194.42500000000223</v>
      </c>
      <c r="P1550" s="57">
        <f t="shared" si="213"/>
        <v>-2.5286007457887235E-3</v>
      </c>
      <c r="Q1550" s="81"/>
      <c r="R1550" s="81"/>
    </row>
    <row r="1551" spans="2:18" x14ac:dyDescent="0.25">
      <c r="B1551" s="79">
        <v>43007.25</v>
      </c>
      <c r="C1551" s="54">
        <f t="shared" si="214"/>
        <v>0.25</v>
      </c>
      <c r="D1551" s="68">
        <v>9143.15</v>
      </c>
      <c r="E1551" s="68">
        <v>17</v>
      </c>
      <c r="F1551" s="72"/>
      <c r="G1551" s="55">
        <f t="shared" si="207"/>
        <v>-0.323369999999916</v>
      </c>
      <c r="H1551" s="56">
        <f t="shared" si="208"/>
        <v>-26.207428172328264</v>
      </c>
      <c r="I1551" s="56">
        <f t="shared" si="209"/>
        <v>-4.6900841048987812E-2</v>
      </c>
      <c r="J1551" s="56">
        <f t="shared" si="210"/>
        <v>-3.2336999999991602E-2</v>
      </c>
      <c r="K1551" s="56">
        <f t="shared" si="211"/>
        <v>-3.2974556291991437E-3</v>
      </c>
      <c r="L1551" s="56">
        <f t="shared" si="212"/>
        <v>2822.8576629999998</v>
      </c>
      <c r="M1551" s="57"/>
      <c r="N1551" s="87">
        <v>2834</v>
      </c>
      <c r="O1551">
        <f t="shared" si="215"/>
        <v>194.42500000000223</v>
      </c>
      <c r="P1551" s="57">
        <f t="shared" si="213"/>
        <v>-1.663212035488812E-3</v>
      </c>
      <c r="Q1551" s="81"/>
      <c r="R1551" s="81"/>
    </row>
    <row r="1552" spans="2:18" x14ac:dyDescent="0.25">
      <c r="B1552" s="79">
        <v>43007.5</v>
      </c>
      <c r="C1552" s="54">
        <f t="shared" si="214"/>
        <v>0.25</v>
      </c>
      <c r="D1552" s="68">
        <v>9144.4779999999992</v>
      </c>
      <c r="E1552" s="68">
        <v>17</v>
      </c>
      <c r="F1552" s="72"/>
      <c r="G1552" s="55">
        <f t="shared" si="207"/>
        <v>-0.47662119999986058</v>
      </c>
      <c r="H1552" s="56">
        <f t="shared" si="208"/>
        <v>-26.36171682799386</v>
      </c>
      <c r="I1552" s="56">
        <f t="shared" si="209"/>
        <v>-6.9128042619219773E-2</v>
      </c>
      <c r="J1552" s="56">
        <f t="shared" si="210"/>
        <v>-4.7662119999986062E-2</v>
      </c>
      <c r="K1552" s="56">
        <f t="shared" si="211"/>
        <v>-4.8601826357905784E-3</v>
      </c>
      <c r="L1552" s="56">
        <f t="shared" si="212"/>
        <v>2822.8423378799998</v>
      </c>
      <c r="M1552" s="57"/>
      <c r="N1552" s="87">
        <v>2834</v>
      </c>
      <c r="O1552">
        <f t="shared" si="215"/>
        <v>194.42500000000223</v>
      </c>
      <c r="P1552" s="57">
        <f t="shared" si="213"/>
        <v>-2.4514398868450823E-3</v>
      </c>
      <c r="Q1552" s="81"/>
      <c r="R1552" s="81"/>
    </row>
    <row r="1553" spans="2:18" x14ac:dyDescent="0.25">
      <c r="B1553" s="79">
        <v>43007.75</v>
      </c>
      <c r="C1553" s="54">
        <f t="shared" si="214"/>
        <v>0.25</v>
      </c>
      <c r="D1553" s="68">
        <v>9145.7710000000006</v>
      </c>
      <c r="E1553" s="68">
        <v>17</v>
      </c>
      <c r="F1553" s="72"/>
      <c r="G1553" s="55">
        <f t="shared" si="207"/>
        <v>-0.62583340000003196</v>
      </c>
      <c r="H1553" s="56">
        <f t="shared" si="208"/>
        <v>-26.5119398788529</v>
      </c>
      <c r="I1553" s="56">
        <f t="shared" si="209"/>
        <v>-9.0769436919184626E-2</v>
      </c>
      <c r="J1553" s="56">
        <f t="shared" si="210"/>
        <v>-6.2583340000003193E-2</v>
      </c>
      <c r="K1553" s="56">
        <f t="shared" si="211"/>
        <v>-6.3817233131443262E-3</v>
      </c>
      <c r="L1553" s="56">
        <f t="shared" si="212"/>
        <v>2822.8274166599999</v>
      </c>
      <c r="M1553" s="57"/>
      <c r="N1553" s="87">
        <v>2834</v>
      </c>
      <c r="O1553">
        <f t="shared" si="215"/>
        <v>194.42500000000223</v>
      </c>
      <c r="P1553" s="57">
        <f t="shared" si="213"/>
        <v>-3.2188936607947783E-3</v>
      </c>
      <c r="Q1553" s="81"/>
      <c r="R1553" s="81"/>
    </row>
    <row r="1554" spans="2:18" x14ac:dyDescent="0.25">
      <c r="B1554" s="79">
        <v>43008</v>
      </c>
      <c r="C1554" s="54">
        <f t="shared" si="214"/>
        <v>0.25</v>
      </c>
      <c r="D1554" s="68">
        <v>9145.2729999999992</v>
      </c>
      <c r="E1554" s="68">
        <v>17</v>
      </c>
      <c r="F1554" s="72"/>
      <c r="G1554" s="55">
        <f t="shared" si="207"/>
        <v>-0.56836419999986909</v>
      </c>
      <c r="H1554" s="56">
        <f t="shared" si="208"/>
        <v>-26.454081262633963</v>
      </c>
      <c r="I1554" s="56">
        <f t="shared" si="209"/>
        <v>-8.2434236330321015E-2</v>
      </c>
      <c r="J1554" s="56">
        <f t="shared" si="210"/>
        <v>-5.6836419999986912E-2</v>
      </c>
      <c r="K1554" s="56">
        <f t="shared" si="211"/>
        <v>-5.7957006856706652E-3</v>
      </c>
      <c r="L1554" s="56">
        <f t="shared" si="212"/>
        <v>2822.83316358</v>
      </c>
      <c r="M1554" s="57"/>
      <c r="N1554" s="87">
        <v>2834</v>
      </c>
      <c r="O1554">
        <f t="shared" si="215"/>
        <v>194.42500000000223</v>
      </c>
      <c r="P1554" s="57">
        <f t="shared" si="213"/>
        <v>-2.9233082165352323E-3</v>
      </c>
      <c r="Q1554" s="81"/>
      <c r="R1554" s="81"/>
    </row>
    <row r="1555" spans="2:18" x14ac:dyDescent="0.25">
      <c r="B1555" s="79">
        <v>43008.25</v>
      </c>
      <c r="C1555" s="54">
        <f t="shared" si="214"/>
        <v>0.25</v>
      </c>
      <c r="D1555" s="68">
        <v>9144.9419999999991</v>
      </c>
      <c r="E1555" s="68">
        <v>17</v>
      </c>
      <c r="F1555" s="72"/>
      <c r="G1555" s="55">
        <f t="shared" si="207"/>
        <v>-0.53016679999985394</v>
      </c>
      <c r="H1555" s="56">
        <f t="shared" si="208"/>
        <v>-26.415625093518202</v>
      </c>
      <c r="I1555" s="56">
        <f t="shared" si="209"/>
        <v>-7.6894173288338807E-2</v>
      </c>
      <c r="J1555" s="56">
        <f t="shared" si="210"/>
        <v>-5.3016679999985397E-2</v>
      </c>
      <c r="K1555" s="56">
        <f t="shared" si="211"/>
        <v>-5.4061956862865111E-3</v>
      </c>
      <c r="L1555" s="56">
        <f t="shared" si="212"/>
        <v>2822.8369833199999</v>
      </c>
      <c r="M1555" s="57"/>
      <c r="N1555" s="87">
        <v>2834</v>
      </c>
      <c r="O1555">
        <f t="shared" si="215"/>
        <v>194.42500000000223</v>
      </c>
      <c r="P1555" s="57">
        <f t="shared" si="213"/>
        <v>-2.7268447987648082E-3</v>
      </c>
      <c r="Q1555" s="81"/>
      <c r="R1555" s="81"/>
    </row>
    <row r="1556" spans="2:18" x14ac:dyDescent="0.25">
      <c r="B1556" s="79">
        <v>43008.5</v>
      </c>
      <c r="C1556" s="54">
        <f t="shared" si="214"/>
        <v>0.25</v>
      </c>
      <c r="D1556" s="68">
        <v>9143.5149999999994</v>
      </c>
      <c r="E1556" s="68">
        <v>17</v>
      </c>
      <c r="F1556" s="72"/>
      <c r="G1556" s="55">
        <f t="shared" si="207"/>
        <v>-0.36549099999989082</v>
      </c>
      <c r="H1556" s="56">
        <f t="shared" si="208"/>
        <v>-26.249834239872371</v>
      </c>
      <c r="I1556" s="56">
        <f t="shared" si="209"/>
        <v>-5.3009974010684163E-2</v>
      </c>
      <c r="J1556" s="56">
        <f t="shared" si="210"/>
        <v>-3.6549099999989086E-2</v>
      </c>
      <c r="K1556" s="56">
        <f t="shared" si="211"/>
        <v>-3.7269702055588868E-3</v>
      </c>
      <c r="L1556" s="56">
        <f t="shared" si="212"/>
        <v>2822.8534509000001</v>
      </c>
      <c r="M1556" s="57"/>
      <c r="N1556" s="87">
        <v>2834</v>
      </c>
      <c r="O1556">
        <f t="shared" si="215"/>
        <v>194.42500000000223</v>
      </c>
      <c r="P1556" s="57">
        <f t="shared" si="213"/>
        <v>-1.8798559855979767E-3</v>
      </c>
      <c r="Q1556" s="81"/>
      <c r="R1556" s="81"/>
    </row>
    <row r="1557" spans="2:18" x14ac:dyDescent="0.25">
      <c r="B1557" s="79">
        <v>43008.75</v>
      </c>
      <c r="C1557" s="54">
        <f t="shared" si="214"/>
        <v>0.25</v>
      </c>
      <c r="D1557" s="68">
        <v>9146.0049999999992</v>
      </c>
      <c r="E1557" s="68">
        <v>17</v>
      </c>
      <c r="F1557" s="72"/>
      <c r="G1557" s="55">
        <f t="shared" si="207"/>
        <v>-0.65283699999986566</v>
      </c>
      <c r="H1557" s="56">
        <f t="shared" si="208"/>
        <v>-26.539126494847324</v>
      </c>
      <c r="I1557" s="56">
        <f t="shared" si="209"/>
        <v>-9.4685976954880513E-2</v>
      </c>
      <c r="J1557" s="56">
        <f t="shared" si="210"/>
        <v>-6.5283699999986566E-2</v>
      </c>
      <c r="K1557" s="56">
        <f t="shared" si="211"/>
        <v>-6.6570833429186304E-3</v>
      </c>
      <c r="L1557" s="56">
        <f t="shared" si="212"/>
        <v>2822.8247163000001</v>
      </c>
      <c r="M1557" s="57"/>
      <c r="N1557" s="87">
        <v>2834</v>
      </c>
      <c r="O1557">
        <f t="shared" si="215"/>
        <v>194.42500000000223</v>
      </c>
      <c r="P1557" s="57">
        <f t="shared" si="213"/>
        <v>-3.3577832068913882E-3</v>
      </c>
      <c r="Q1557" s="81"/>
      <c r="R1557" s="81"/>
    </row>
    <row r="1558" spans="2:18" x14ac:dyDescent="0.25">
      <c r="B1558" s="79">
        <v>43009</v>
      </c>
      <c r="C1558" s="54">
        <f t="shared" si="214"/>
        <v>0.25</v>
      </c>
      <c r="D1558" s="68">
        <v>9145.1759999999995</v>
      </c>
      <c r="E1558" s="68">
        <v>17</v>
      </c>
      <c r="F1558" s="72"/>
      <c r="G1558" s="55">
        <f t="shared" si="207"/>
        <v>-0.55717039999989759</v>
      </c>
      <c r="H1558" s="56">
        <f t="shared" si="208"/>
        <v>-26.44281162505149</v>
      </c>
      <c r="I1558" s="56">
        <f t="shared" si="209"/>
        <v>-8.0810713324065142E-2</v>
      </c>
      <c r="J1558" s="56">
        <f t="shared" si="210"/>
        <v>-5.5717039999989761E-2</v>
      </c>
      <c r="K1558" s="56">
        <f t="shared" si="211"/>
        <v>-5.6815557160629559E-3</v>
      </c>
      <c r="L1558" s="56">
        <f t="shared" si="212"/>
        <v>2822.8342829600001</v>
      </c>
      <c r="M1558" s="57"/>
      <c r="N1558" s="87">
        <v>2834</v>
      </c>
      <c r="O1558">
        <f t="shared" si="215"/>
        <v>194.42500000000223</v>
      </c>
      <c r="P1558" s="57">
        <f t="shared" si="213"/>
        <v>-2.8657343448624984E-3</v>
      </c>
      <c r="Q1558" s="81"/>
      <c r="R1558" s="81"/>
    </row>
    <row r="1559" spans="2:18" x14ac:dyDescent="0.25">
      <c r="B1559" s="79">
        <v>43009.25</v>
      </c>
      <c r="C1559" s="54">
        <f t="shared" si="214"/>
        <v>0.25</v>
      </c>
      <c r="D1559" s="68">
        <v>9145.2729999999992</v>
      </c>
      <c r="E1559" s="68">
        <v>17</v>
      </c>
      <c r="F1559" s="72"/>
      <c r="G1559" s="55">
        <f t="shared" si="207"/>
        <v>-0.56836419999986909</v>
      </c>
      <c r="H1559" s="56">
        <f t="shared" si="208"/>
        <v>-26.454081262633963</v>
      </c>
      <c r="I1559" s="56">
        <f t="shared" si="209"/>
        <v>-8.2434236330321015E-2</v>
      </c>
      <c r="J1559" s="56">
        <f t="shared" si="210"/>
        <v>-5.6836419999986912E-2</v>
      </c>
      <c r="K1559" s="56">
        <f t="shared" si="211"/>
        <v>-5.7957006856706652E-3</v>
      </c>
      <c r="L1559" s="56">
        <f t="shared" si="212"/>
        <v>2822.83316358</v>
      </c>
      <c r="M1559" s="57"/>
      <c r="N1559" s="87">
        <v>2834</v>
      </c>
      <c r="O1559">
        <f t="shared" si="215"/>
        <v>194.42500000000223</v>
      </c>
      <c r="P1559" s="57">
        <f t="shared" si="213"/>
        <v>-2.9233082165352323E-3</v>
      </c>
      <c r="Q1559" s="81"/>
      <c r="R1559" s="81"/>
    </row>
    <row r="1560" spans="2:18" x14ac:dyDescent="0.25">
      <c r="B1560" s="79">
        <v>43009.5</v>
      </c>
      <c r="C1560" s="54">
        <f t="shared" si="214"/>
        <v>0.25</v>
      </c>
      <c r="D1560" s="68">
        <v>9145.6389999999992</v>
      </c>
      <c r="E1560" s="68">
        <v>17</v>
      </c>
      <c r="F1560" s="72"/>
      <c r="G1560" s="55">
        <f t="shared" ref="G1560:G1623" si="216">$N$5*(D1560-J$18)-($N$7*($L$18-E1560))</f>
        <v>-0.61060059999986738</v>
      </c>
      <c r="H1560" s="56">
        <f t="shared" ref="H1560:H1623" si="217">($K$9*(D1560)^2)+($N$9*D1560)+$P$9</f>
        <v>-26.496603849578378</v>
      </c>
      <c r="I1560" s="56">
        <f t="shared" ref="I1560:I1623" si="218">G1560*0.1450377/1</f>
        <v>-8.8560106642600764E-2</v>
      </c>
      <c r="J1560" s="56">
        <f t="shared" ref="J1560:J1623" si="219">G1560*0.1/1</f>
        <v>-6.1060059999986739E-2</v>
      </c>
      <c r="K1560" s="56">
        <f t="shared" ref="K1560:K1623" si="220">+G1560*0.01019716/1</f>
        <v>-6.2263920142946478E-3</v>
      </c>
      <c r="L1560" s="56">
        <f t="shared" ref="L1560:L1623" si="221">+J1560+$J$21</f>
        <v>2822.8289399400001</v>
      </c>
      <c r="M1560" s="57"/>
      <c r="N1560" s="87">
        <v>2834</v>
      </c>
      <c r="O1560">
        <f t="shared" si="215"/>
        <v>194.42500000000223</v>
      </c>
      <c r="P1560" s="57">
        <f t="shared" si="213"/>
        <v>-3.1405457117133105E-3</v>
      </c>
      <c r="Q1560" s="81"/>
      <c r="R1560" s="81"/>
    </row>
    <row r="1561" spans="2:18" x14ac:dyDescent="0.25">
      <c r="B1561" s="79">
        <v>43009.75</v>
      </c>
      <c r="C1561" s="54">
        <f t="shared" si="214"/>
        <v>0.25</v>
      </c>
      <c r="D1561" s="68">
        <v>9151.1859999999997</v>
      </c>
      <c r="E1561" s="68">
        <v>17</v>
      </c>
      <c r="F1561" s="72"/>
      <c r="G1561" s="55">
        <f t="shared" si="216"/>
        <v>-1.2507243999999229</v>
      </c>
      <c r="H1561" s="56">
        <f t="shared" si="217"/>
        <v>-27.141072164276011</v>
      </c>
      <c r="I1561" s="56">
        <f t="shared" si="218"/>
        <v>-0.18140219030986882</v>
      </c>
      <c r="J1561" s="56">
        <f t="shared" si="219"/>
        <v>-0.12507243999999229</v>
      </c>
      <c r="K1561" s="56">
        <f t="shared" si="220"/>
        <v>-1.2753836822703214E-2</v>
      </c>
      <c r="L1561" s="56">
        <f t="shared" si="221"/>
        <v>2822.7649275599997</v>
      </c>
      <c r="M1561" s="57"/>
      <c r="N1561" s="87">
        <v>2834</v>
      </c>
      <c r="O1561">
        <f t="shared" si="215"/>
        <v>194.42500000000223</v>
      </c>
      <c r="P1561" s="57">
        <f t="shared" si="213"/>
        <v>-6.4329402083060745E-3</v>
      </c>
      <c r="Q1561" s="81"/>
      <c r="R1561" s="81"/>
    </row>
    <row r="1562" spans="2:18" x14ac:dyDescent="0.25">
      <c r="B1562" s="79">
        <v>43010</v>
      </c>
      <c r="C1562" s="54">
        <f t="shared" si="214"/>
        <v>0.25</v>
      </c>
      <c r="D1562" s="68">
        <v>9144.3130000000001</v>
      </c>
      <c r="E1562" s="68">
        <v>17</v>
      </c>
      <c r="F1562" s="72"/>
      <c r="G1562" s="55">
        <f t="shared" si="216"/>
        <v>-0.45758019999996979</v>
      </c>
      <c r="H1562" s="56">
        <f t="shared" si="217"/>
        <v>-26.342546885476622</v>
      </c>
      <c r="I1562" s="56">
        <f t="shared" si="218"/>
        <v>-6.6366379773535614E-2</v>
      </c>
      <c r="J1562" s="56">
        <f t="shared" si="219"/>
        <v>-4.5758019999996985E-2</v>
      </c>
      <c r="K1562" s="56">
        <f t="shared" si="220"/>
        <v>-4.666018512231692E-3</v>
      </c>
      <c r="L1562" s="56">
        <f t="shared" si="221"/>
        <v>2822.8442419799999</v>
      </c>
      <c r="M1562" s="57"/>
      <c r="N1562" s="87">
        <v>2834</v>
      </c>
      <c r="O1562">
        <f t="shared" si="215"/>
        <v>194.42500000000223</v>
      </c>
      <c r="P1562" s="57">
        <f t="shared" si="213"/>
        <v>-2.353504950494867E-3</v>
      </c>
      <c r="Q1562" s="81"/>
      <c r="R1562" s="81"/>
    </row>
    <row r="1563" spans="2:18" x14ac:dyDescent="0.25">
      <c r="B1563" s="79">
        <v>43010.25</v>
      </c>
      <c r="C1563" s="54">
        <f t="shared" si="214"/>
        <v>0.25</v>
      </c>
      <c r="D1563" s="68">
        <v>9144.6769999999997</v>
      </c>
      <c r="E1563" s="68">
        <v>17</v>
      </c>
      <c r="F1563" s="72"/>
      <c r="G1563" s="55">
        <f t="shared" si="216"/>
        <v>-0.49958579999992109</v>
      </c>
      <c r="H1563" s="56">
        <f t="shared" si="217"/>
        <v>-26.384836956253366</v>
      </c>
      <c r="I1563" s="56">
        <f t="shared" si="218"/>
        <v>-7.2458775384648552E-2</v>
      </c>
      <c r="J1563" s="56">
        <f t="shared" si="219"/>
        <v>-4.9958579999992113E-2</v>
      </c>
      <c r="K1563" s="56">
        <f t="shared" si="220"/>
        <v>-5.0943563363271957E-3</v>
      </c>
      <c r="L1563" s="56">
        <f t="shared" si="221"/>
        <v>2822.84004142</v>
      </c>
      <c r="M1563" s="57"/>
      <c r="N1563" s="87">
        <v>2834</v>
      </c>
      <c r="O1563">
        <f t="shared" si="215"/>
        <v>194.42500000000223</v>
      </c>
      <c r="P1563" s="57">
        <f t="shared" ref="P1563:P1626" si="222">G1563/O1563</f>
        <v>-2.5695553555351181E-3</v>
      </c>
      <c r="Q1563" s="81"/>
      <c r="R1563" s="81"/>
    </row>
    <row r="1564" spans="2:18" x14ac:dyDescent="0.25">
      <c r="B1564" s="79">
        <v>43010.5</v>
      </c>
      <c r="C1564" s="54">
        <f t="shared" ref="C1564:C1627" si="223">B1564-B1563</f>
        <v>0.25</v>
      </c>
      <c r="D1564" s="68">
        <v>9145.6049999999996</v>
      </c>
      <c r="E1564" s="68">
        <v>17</v>
      </c>
      <c r="F1564" s="72"/>
      <c r="G1564" s="55">
        <f t="shared" si="216"/>
        <v>-0.60667699999990765</v>
      </c>
      <c r="H1564" s="56">
        <f t="shared" si="217"/>
        <v>-26.492653661448685</v>
      </c>
      <c r="I1564" s="56">
        <f t="shared" si="218"/>
        <v>-8.7991036722886606E-2</v>
      </c>
      <c r="J1564" s="56">
        <f t="shared" si="219"/>
        <v>-6.0667699999990769E-2</v>
      </c>
      <c r="K1564" s="56">
        <f t="shared" si="220"/>
        <v>-6.1863824373190584E-3</v>
      </c>
      <c r="L1564" s="56">
        <f t="shared" si="221"/>
        <v>2822.8293322999998</v>
      </c>
      <c r="M1564" s="57"/>
      <c r="N1564" s="87">
        <v>2834</v>
      </c>
      <c r="O1564">
        <f t="shared" ref="O1564:O1627" si="224">(N1564-J$21)*O$20</f>
        <v>194.42500000000223</v>
      </c>
      <c r="P1564" s="57">
        <f t="shared" si="222"/>
        <v>-3.1203651793745698E-3</v>
      </c>
      <c r="Q1564" s="81"/>
      <c r="R1564" s="81"/>
    </row>
    <row r="1565" spans="2:18" x14ac:dyDescent="0.25">
      <c r="B1565" s="79">
        <v>43010.75</v>
      </c>
      <c r="C1565" s="54">
        <f t="shared" si="223"/>
        <v>0.25</v>
      </c>
      <c r="D1565" s="68">
        <v>9148.9290000000001</v>
      </c>
      <c r="E1565" s="68">
        <v>17</v>
      </c>
      <c r="F1565" s="72"/>
      <c r="G1565" s="55">
        <f t="shared" si="216"/>
        <v>-0.99026659999996824</v>
      </c>
      <c r="H1565" s="56">
        <f t="shared" si="217"/>
        <v>-26.878845022900805</v>
      </c>
      <c r="I1565" s="56">
        <f t="shared" si="218"/>
        <v>-0.14362599005081539</v>
      </c>
      <c r="J1565" s="56">
        <f t="shared" si="219"/>
        <v>-9.9026659999996824E-2</v>
      </c>
      <c r="K1565" s="56">
        <f t="shared" si="220"/>
        <v>-1.0097906962855676E-2</v>
      </c>
      <c r="L1565" s="56">
        <f t="shared" si="221"/>
        <v>2822.7909733399997</v>
      </c>
      <c r="M1565" s="57"/>
      <c r="N1565" s="87">
        <v>2834</v>
      </c>
      <c r="O1565">
        <f t="shared" si="224"/>
        <v>194.42500000000223</v>
      </c>
      <c r="P1565" s="57">
        <f t="shared" si="222"/>
        <v>-5.0933089880414398E-3</v>
      </c>
      <c r="Q1565" s="81"/>
      <c r="R1565" s="81"/>
    </row>
    <row r="1566" spans="2:18" x14ac:dyDescent="0.25">
      <c r="B1566" s="79">
        <v>43011</v>
      </c>
      <c r="C1566" s="54">
        <f t="shared" si="223"/>
        <v>0.25</v>
      </c>
      <c r="D1566" s="68">
        <v>9147.5630000000001</v>
      </c>
      <c r="E1566" s="68">
        <v>17</v>
      </c>
      <c r="F1566" s="72"/>
      <c r="G1566" s="55">
        <f t="shared" si="216"/>
        <v>-0.83263019999996979</v>
      </c>
      <c r="H1566" s="56">
        <f t="shared" si="217"/>
        <v>-26.720138845043493</v>
      </c>
      <c r="I1566" s="56">
        <f t="shared" si="218"/>
        <v>-0.12076276915853561</v>
      </c>
      <c r="J1566" s="56">
        <f t="shared" si="219"/>
        <v>-8.3263019999996982E-2</v>
      </c>
      <c r="K1566" s="56">
        <f t="shared" si="220"/>
        <v>-8.4904633702316927E-3</v>
      </c>
      <c r="L1566" s="56">
        <f t="shared" si="221"/>
        <v>2822.8067369800001</v>
      </c>
      <c r="M1566" s="57"/>
      <c r="N1566" s="87">
        <v>2834</v>
      </c>
      <c r="O1566">
        <f t="shared" si="224"/>
        <v>194.42500000000223</v>
      </c>
      <c r="P1566" s="57">
        <f t="shared" si="222"/>
        <v>-4.2825264240707742E-3</v>
      </c>
      <c r="Q1566" s="81"/>
      <c r="R1566" s="81"/>
    </row>
    <row r="1567" spans="2:18" x14ac:dyDescent="0.25">
      <c r="B1567" s="79">
        <v>43011.25</v>
      </c>
      <c r="C1567" s="54">
        <f t="shared" si="223"/>
        <v>0.25</v>
      </c>
      <c r="D1567" s="68">
        <v>9145.6730000000007</v>
      </c>
      <c r="E1567" s="68">
        <v>17</v>
      </c>
      <c r="F1567" s="72"/>
      <c r="G1567" s="55">
        <f t="shared" si="216"/>
        <v>-0.61452420000003705</v>
      </c>
      <c r="H1567" s="56">
        <f t="shared" si="217"/>
        <v>-26.500554038211703</v>
      </c>
      <c r="I1567" s="56">
        <f t="shared" si="218"/>
        <v>-8.9129176562345369E-2</v>
      </c>
      <c r="J1567" s="56">
        <f t="shared" si="219"/>
        <v>-6.1452420000003706E-2</v>
      </c>
      <c r="K1567" s="56">
        <f t="shared" si="220"/>
        <v>-6.2664015912723778E-3</v>
      </c>
      <c r="L1567" s="56">
        <f t="shared" si="221"/>
        <v>2822.8285475799998</v>
      </c>
      <c r="M1567" s="57"/>
      <c r="N1567" s="87">
        <v>2834</v>
      </c>
      <c r="O1567">
        <f t="shared" si="224"/>
        <v>194.42500000000223</v>
      </c>
      <c r="P1567" s="57">
        <f t="shared" si="222"/>
        <v>-3.160726244053131E-3</v>
      </c>
      <c r="Q1567" s="81"/>
      <c r="R1567" s="81"/>
    </row>
    <row r="1568" spans="2:18" x14ac:dyDescent="0.25">
      <c r="B1568" s="79">
        <v>43011.5</v>
      </c>
      <c r="C1568" s="54">
        <f t="shared" si="223"/>
        <v>0.25</v>
      </c>
      <c r="D1568" s="68">
        <v>9144.7099999999991</v>
      </c>
      <c r="E1568" s="68">
        <v>17</v>
      </c>
      <c r="F1568" s="72"/>
      <c r="G1568" s="55">
        <f t="shared" si="216"/>
        <v>-0.50339399999985734</v>
      </c>
      <c r="H1568" s="56">
        <f t="shared" si="217"/>
        <v>-26.388670949038442</v>
      </c>
      <c r="I1568" s="56">
        <f t="shared" si="218"/>
        <v>-7.3011107953779311E-2</v>
      </c>
      <c r="J1568" s="56">
        <f t="shared" si="219"/>
        <v>-5.033939999998574E-2</v>
      </c>
      <c r="K1568" s="56">
        <f t="shared" si="220"/>
        <v>-5.1331891610385452E-3</v>
      </c>
      <c r="L1568" s="56">
        <f t="shared" si="221"/>
        <v>2822.8396605999997</v>
      </c>
      <c r="M1568" s="57"/>
      <c r="N1568" s="87">
        <v>2834</v>
      </c>
      <c r="O1568">
        <f t="shared" si="224"/>
        <v>194.42500000000223</v>
      </c>
      <c r="P1568" s="57">
        <f t="shared" si="222"/>
        <v>-2.5891423428049459E-3</v>
      </c>
      <c r="Q1568" s="81"/>
      <c r="R1568" s="81"/>
    </row>
    <row r="1569" spans="2:18" x14ac:dyDescent="0.25">
      <c r="B1569" s="79">
        <v>43011.75</v>
      </c>
      <c r="C1569" s="54">
        <f t="shared" si="223"/>
        <v>0.25</v>
      </c>
      <c r="D1569" s="68">
        <v>9147.73</v>
      </c>
      <c r="E1569" s="68">
        <v>17</v>
      </c>
      <c r="F1569" s="72"/>
      <c r="G1569" s="55">
        <f t="shared" si="216"/>
        <v>-0.85190199999990768</v>
      </c>
      <c r="H1569" s="56">
        <f t="shared" si="217"/>
        <v>-26.739541386886231</v>
      </c>
      <c r="I1569" s="56">
        <f t="shared" si="218"/>
        <v>-0.12355790670538661</v>
      </c>
      <c r="J1569" s="56">
        <f t="shared" si="219"/>
        <v>-8.5190199999990779E-2</v>
      </c>
      <c r="K1569" s="56">
        <f t="shared" si="220"/>
        <v>-8.686980998319058E-3</v>
      </c>
      <c r="L1569" s="56">
        <f t="shared" si="221"/>
        <v>2822.8048097999999</v>
      </c>
      <c r="M1569" s="57"/>
      <c r="N1569" s="87">
        <v>2834</v>
      </c>
      <c r="O1569">
        <f t="shared" si="224"/>
        <v>194.42500000000223</v>
      </c>
      <c r="P1569" s="57">
        <f t="shared" si="222"/>
        <v>-4.381648450558817E-3</v>
      </c>
      <c r="Q1569" s="81"/>
      <c r="R1569" s="81"/>
    </row>
    <row r="1570" spans="2:18" x14ac:dyDescent="0.25">
      <c r="B1570" s="79">
        <v>43012</v>
      </c>
      <c r="C1570" s="54">
        <f t="shared" si="223"/>
        <v>0.25</v>
      </c>
      <c r="D1570" s="68">
        <v>9145.9030000000002</v>
      </c>
      <c r="E1570" s="68">
        <v>17</v>
      </c>
      <c r="F1570" s="72"/>
      <c r="G1570" s="55">
        <f t="shared" si="216"/>
        <v>-0.6410661999999866</v>
      </c>
      <c r="H1570" s="56">
        <f t="shared" si="217"/>
        <v>-26.527275915713517</v>
      </c>
      <c r="I1570" s="56">
        <f t="shared" si="218"/>
        <v>-9.2978767195738055E-2</v>
      </c>
      <c r="J1570" s="56">
        <f t="shared" si="219"/>
        <v>-6.4106619999998657E-2</v>
      </c>
      <c r="K1570" s="56">
        <f t="shared" si="220"/>
        <v>-6.5370546119918639E-3</v>
      </c>
      <c r="L1570" s="56">
        <f t="shared" si="221"/>
        <v>2822.8258933799998</v>
      </c>
      <c r="M1570" s="57"/>
      <c r="N1570" s="87">
        <v>2834</v>
      </c>
      <c r="O1570">
        <f t="shared" si="224"/>
        <v>194.42500000000223</v>
      </c>
      <c r="P1570" s="57">
        <f t="shared" si="222"/>
        <v>-3.2972416098751667E-3</v>
      </c>
      <c r="Q1570" s="81"/>
      <c r="R1570" s="81"/>
    </row>
    <row r="1571" spans="2:18" x14ac:dyDescent="0.25">
      <c r="B1571" s="79">
        <v>43012.25</v>
      </c>
      <c r="C1571" s="54">
        <f t="shared" si="223"/>
        <v>0.25</v>
      </c>
      <c r="D1571" s="68">
        <v>9144.3439999999991</v>
      </c>
      <c r="E1571" s="68">
        <v>17</v>
      </c>
      <c r="F1571" s="72"/>
      <c r="G1571" s="55">
        <f t="shared" si="216"/>
        <v>-0.46115759999985895</v>
      </c>
      <c r="H1571" s="56">
        <f t="shared" si="217"/>
        <v>-26.34614851013589</v>
      </c>
      <c r="I1571" s="56">
        <f t="shared" si="218"/>
        <v>-6.6885237641499534E-2</v>
      </c>
      <c r="J1571" s="56">
        <f t="shared" si="219"/>
        <v>-4.6115759999985899E-2</v>
      </c>
      <c r="K1571" s="56">
        <f t="shared" si="220"/>
        <v>-4.7024978324145617E-3</v>
      </c>
      <c r="L1571" s="56">
        <f t="shared" si="221"/>
        <v>2822.8438842400001</v>
      </c>
      <c r="M1571" s="57"/>
      <c r="N1571" s="87">
        <v>2834</v>
      </c>
      <c r="O1571">
        <f t="shared" si="224"/>
        <v>194.42500000000223</v>
      </c>
      <c r="P1571" s="57">
        <f t="shared" si="222"/>
        <v>-2.3719048476268673E-3</v>
      </c>
      <c r="Q1571" s="81"/>
      <c r="R1571" s="81"/>
    </row>
    <row r="1572" spans="2:18" x14ac:dyDescent="0.25">
      <c r="B1572" s="79">
        <v>43012.5</v>
      </c>
      <c r="C1572" s="54">
        <f t="shared" si="223"/>
        <v>0.25</v>
      </c>
      <c r="D1572" s="68">
        <v>9144.5419999999995</v>
      </c>
      <c r="E1572" s="68">
        <v>17</v>
      </c>
      <c r="F1572" s="72"/>
      <c r="G1572" s="55">
        <f t="shared" si="216"/>
        <v>-0.48400679999989588</v>
      </c>
      <c r="H1572" s="56">
        <f t="shared" si="217"/>
        <v>-26.36915244525153</v>
      </c>
      <c r="I1572" s="56">
        <f t="shared" si="218"/>
        <v>-7.0199233056344901E-2</v>
      </c>
      <c r="J1572" s="56">
        <f t="shared" si="219"/>
        <v>-4.8400679999989593E-2</v>
      </c>
      <c r="K1572" s="56">
        <f t="shared" si="220"/>
        <v>-4.9354947806869382E-3</v>
      </c>
      <c r="L1572" s="56">
        <f t="shared" si="221"/>
        <v>2822.8415993199997</v>
      </c>
      <c r="M1572" s="57"/>
      <c r="N1572" s="87">
        <v>2834</v>
      </c>
      <c r="O1572">
        <f t="shared" si="224"/>
        <v>194.42500000000223</v>
      </c>
      <c r="P1572" s="57">
        <f t="shared" si="222"/>
        <v>-2.4894267712479894E-3</v>
      </c>
      <c r="Q1572" s="81"/>
      <c r="R1572" s="81"/>
    </row>
    <row r="1573" spans="2:18" x14ac:dyDescent="0.25">
      <c r="B1573" s="79">
        <v>43012.75</v>
      </c>
      <c r="C1573" s="54">
        <f t="shared" si="223"/>
        <v>0.25</v>
      </c>
      <c r="D1573" s="68">
        <v>9146.6029999999992</v>
      </c>
      <c r="E1573" s="68">
        <v>17</v>
      </c>
      <c r="F1573" s="72"/>
      <c r="G1573" s="55">
        <f t="shared" si="216"/>
        <v>-0.72184619999986066</v>
      </c>
      <c r="H1573" s="56">
        <f t="shared" si="217"/>
        <v>-26.608603510702778</v>
      </c>
      <c r="I1573" s="56">
        <f t="shared" si="218"/>
        <v>-0.10469491260171979</v>
      </c>
      <c r="J1573" s="56">
        <f t="shared" si="219"/>
        <v>-7.2184619999986072E-2</v>
      </c>
      <c r="K1573" s="56">
        <f t="shared" si="220"/>
        <v>-7.3607811967905789E-3</v>
      </c>
      <c r="L1573" s="56">
        <f t="shared" si="221"/>
        <v>2822.81781538</v>
      </c>
      <c r="M1573" s="57"/>
      <c r="N1573" s="87">
        <v>2834</v>
      </c>
      <c r="O1573">
        <f t="shared" si="224"/>
        <v>194.42500000000223</v>
      </c>
      <c r="P1573" s="57">
        <f t="shared" si="222"/>
        <v>-3.7127231580293294E-3</v>
      </c>
      <c r="Q1573" s="81"/>
      <c r="R1573" s="81"/>
    </row>
    <row r="1574" spans="2:18" x14ac:dyDescent="0.25">
      <c r="B1574" s="79">
        <v>43013</v>
      </c>
      <c r="C1574" s="54">
        <f t="shared" si="223"/>
        <v>0.25</v>
      </c>
      <c r="D1574" s="68">
        <v>9144.3439999999991</v>
      </c>
      <c r="E1574" s="68">
        <v>17</v>
      </c>
      <c r="F1574" s="72"/>
      <c r="G1574" s="55">
        <f t="shared" si="216"/>
        <v>-0.46115759999985895</v>
      </c>
      <c r="H1574" s="56">
        <f t="shared" si="217"/>
        <v>-26.34614851013589</v>
      </c>
      <c r="I1574" s="56">
        <f t="shared" si="218"/>
        <v>-6.6885237641499534E-2</v>
      </c>
      <c r="J1574" s="56">
        <f t="shared" si="219"/>
        <v>-4.6115759999985899E-2</v>
      </c>
      <c r="K1574" s="56">
        <f t="shared" si="220"/>
        <v>-4.7024978324145617E-3</v>
      </c>
      <c r="L1574" s="56">
        <f t="shared" si="221"/>
        <v>2822.8438842400001</v>
      </c>
      <c r="M1574" s="57"/>
      <c r="N1574" s="87">
        <v>2834</v>
      </c>
      <c r="O1574">
        <f t="shared" si="224"/>
        <v>194.42500000000223</v>
      </c>
      <c r="P1574" s="57">
        <f t="shared" si="222"/>
        <v>-2.3719048476268673E-3</v>
      </c>
      <c r="Q1574" s="81"/>
      <c r="R1574" s="81"/>
    </row>
    <row r="1575" spans="2:18" x14ac:dyDescent="0.25">
      <c r="B1575" s="79">
        <v>43013.25</v>
      </c>
      <c r="C1575" s="54">
        <f t="shared" si="223"/>
        <v>0.25</v>
      </c>
      <c r="D1575" s="68">
        <v>9144.3439999999991</v>
      </c>
      <c r="E1575" s="68">
        <v>17</v>
      </c>
      <c r="F1575" s="72"/>
      <c r="G1575" s="55">
        <f t="shared" si="216"/>
        <v>-0.46115759999985895</v>
      </c>
      <c r="H1575" s="56">
        <f t="shared" si="217"/>
        <v>-26.34614851013589</v>
      </c>
      <c r="I1575" s="56">
        <f t="shared" si="218"/>
        <v>-6.6885237641499534E-2</v>
      </c>
      <c r="J1575" s="56">
        <f t="shared" si="219"/>
        <v>-4.6115759999985899E-2</v>
      </c>
      <c r="K1575" s="56">
        <f t="shared" si="220"/>
        <v>-4.7024978324145617E-3</v>
      </c>
      <c r="L1575" s="56">
        <f t="shared" si="221"/>
        <v>2822.8438842400001</v>
      </c>
      <c r="M1575" s="57"/>
      <c r="N1575" s="87">
        <v>2834</v>
      </c>
      <c r="O1575">
        <f t="shared" si="224"/>
        <v>194.42500000000223</v>
      </c>
      <c r="P1575" s="57">
        <f t="shared" si="222"/>
        <v>-2.3719048476268673E-3</v>
      </c>
      <c r="Q1575" s="81"/>
      <c r="R1575" s="81"/>
    </row>
    <row r="1576" spans="2:18" x14ac:dyDescent="0.25">
      <c r="B1576" s="79">
        <v>43013.5</v>
      </c>
      <c r="C1576" s="54">
        <f t="shared" si="223"/>
        <v>0.25</v>
      </c>
      <c r="D1576" s="68">
        <v>9145.5390000000007</v>
      </c>
      <c r="E1576" s="68">
        <v>17</v>
      </c>
      <c r="F1576" s="72"/>
      <c r="G1576" s="55">
        <f t="shared" si="216"/>
        <v>-0.59906060000003536</v>
      </c>
      <c r="H1576" s="56">
        <f t="shared" si="217"/>
        <v>-26.484985650633462</v>
      </c>
      <c r="I1576" s="56">
        <f t="shared" si="218"/>
        <v>-8.688637158462513E-2</v>
      </c>
      <c r="J1576" s="56">
        <f t="shared" si="219"/>
        <v>-5.9906060000003536E-2</v>
      </c>
      <c r="K1576" s="56">
        <f t="shared" si="220"/>
        <v>-6.1087167878963611E-3</v>
      </c>
      <c r="L1576" s="56">
        <f t="shared" si="221"/>
        <v>2822.8300939399996</v>
      </c>
      <c r="M1576" s="57"/>
      <c r="N1576" s="87">
        <v>2834</v>
      </c>
      <c r="O1576">
        <f t="shared" si="224"/>
        <v>194.42500000000223</v>
      </c>
      <c r="P1576" s="57">
        <f t="shared" si="222"/>
        <v>-3.0811912048349156E-3</v>
      </c>
      <c r="Q1576" s="81"/>
      <c r="R1576" s="81"/>
    </row>
    <row r="1577" spans="2:18" x14ac:dyDescent="0.25">
      <c r="B1577" s="79">
        <v>43013.75</v>
      </c>
      <c r="C1577" s="54">
        <f t="shared" si="223"/>
        <v>0.25</v>
      </c>
      <c r="D1577" s="68">
        <v>9148.9930000000004</v>
      </c>
      <c r="E1577" s="68">
        <v>17</v>
      </c>
      <c r="F1577" s="72"/>
      <c r="G1577" s="55">
        <f t="shared" si="216"/>
        <v>-0.99765220000000343</v>
      </c>
      <c r="H1577" s="56">
        <f t="shared" si="217"/>
        <v>-26.886280764188541</v>
      </c>
      <c r="I1577" s="56">
        <f t="shared" si="218"/>
        <v>-0.1446971804879405</v>
      </c>
      <c r="J1577" s="56">
        <f t="shared" si="219"/>
        <v>-9.9765220000000349E-2</v>
      </c>
      <c r="K1577" s="56">
        <f t="shared" si="220"/>
        <v>-1.0173219107752035E-2</v>
      </c>
      <c r="L1577" s="56">
        <f t="shared" si="221"/>
        <v>2822.79023478</v>
      </c>
      <c r="M1577" s="57"/>
      <c r="N1577" s="87">
        <v>2834</v>
      </c>
      <c r="O1577">
        <f t="shared" si="224"/>
        <v>194.42500000000223</v>
      </c>
      <c r="P1577" s="57">
        <f t="shared" si="222"/>
        <v>-5.1312958724443461E-3</v>
      </c>
      <c r="Q1577" s="81"/>
      <c r="R1577" s="81"/>
    </row>
    <row r="1578" spans="2:18" x14ac:dyDescent="0.25">
      <c r="B1578" s="79">
        <v>43014</v>
      </c>
      <c r="C1578" s="54">
        <f t="shared" si="223"/>
        <v>0.25</v>
      </c>
      <c r="D1578" s="68">
        <v>9144.8089999999993</v>
      </c>
      <c r="E1578" s="68">
        <v>17</v>
      </c>
      <c r="F1578" s="72"/>
      <c r="G1578" s="55">
        <f t="shared" si="216"/>
        <v>-0.51481859999987578</v>
      </c>
      <c r="H1578" s="56">
        <f t="shared" si="217"/>
        <v>-26.400172930238796</v>
      </c>
      <c r="I1578" s="56">
        <f t="shared" si="218"/>
        <v>-7.4668105661201981E-2</v>
      </c>
      <c r="J1578" s="56">
        <f t="shared" si="219"/>
        <v>-5.1481859999987584E-2</v>
      </c>
      <c r="K1578" s="56">
        <f t="shared" si="220"/>
        <v>-5.2496876351747334E-3</v>
      </c>
      <c r="L1578" s="56">
        <f t="shared" si="221"/>
        <v>2822.8385181399999</v>
      </c>
      <c r="M1578" s="57"/>
      <c r="N1578" s="87">
        <v>2834</v>
      </c>
      <c r="O1578">
        <f t="shared" si="224"/>
        <v>194.42500000000223</v>
      </c>
      <c r="P1578" s="57">
        <f t="shared" si="222"/>
        <v>-2.6479033046155065E-3</v>
      </c>
      <c r="Q1578" s="81"/>
      <c r="R1578" s="81"/>
    </row>
    <row r="1579" spans="2:18" x14ac:dyDescent="0.25">
      <c r="B1579" s="79">
        <v>43014.25</v>
      </c>
      <c r="C1579" s="54">
        <f t="shared" si="223"/>
        <v>0.25</v>
      </c>
      <c r="D1579" s="68">
        <v>9144.3130000000001</v>
      </c>
      <c r="E1579" s="68">
        <v>17</v>
      </c>
      <c r="F1579" s="72"/>
      <c r="G1579" s="55">
        <f t="shared" si="216"/>
        <v>-0.45758019999996979</v>
      </c>
      <c r="H1579" s="56">
        <f t="shared" si="217"/>
        <v>-26.342546885476622</v>
      </c>
      <c r="I1579" s="56">
        <f t="shared" si="218"/>
        <v>-6.6366379773535614E-2</v>
      </c>
      <c r="J1579" s="56">
        <f t="shared" si="219"/>
        <v>-4.5758019999996985E-2</v>
      </c>
      <c r="K1579" s="56">
        <f t="shared" si="220"/>
        <v>-4.666018512231692E-3</v>
      </c>
      <c r="L1579" s="56">
        <f t="shared" si="221"/>
        <v>2822.8442419799999</v>
      </c>
      <c r="M1579" s="57"/>
      <c r="N1579" s="87">
        <v>2834</v>
      </c>
      <c r="O1579">
        <f t="shared" si="224"/>
        <v>194.42500000000223</v>
      </c>
      <c r="P1579" s="57">
        <f t="shared" si="222"/>
        <v>-2.353504950494867E-3</v>
      </c>
      <c r="Q1579" s="81"/>
      <c r="R1579" s="81"/>
    </row>
    <row r="1580" spans="2:18" x14ac:dyDescent="0.25">
      <c r="B1580" s="79">
        <v>43014.5</v>
      </c>
      <c r="C1580" s="54">
        <f t="shared" si="223"/>
        <v>0.25</v>
      </c>
      <c r="D1580" s="68">
        <v>9144.8089999999993</v>
      </c>
      <c r="E1580" s="68">
        <v>17</v>
      </c>
      <c r="F1580" s="72"/>
      <c r="G1580" s="55">
        <f t="shared" si="216"/>
        <v>-0.51481859999987578</v>
      </c>
      <c r="H1580" s="56">
        <f t="shared" si="217"/>
        <v>-26.400172930238796</v>
      </c>
      <c r="I1580" s="56">
        <f t="shared" si="218"/>
        <v>-7.4668105661201981E-2</v>
      </c>
      <c r="J1580" s="56">
        <f t="shared" si="219"/>
        <v>-5.1481859999987584E-2</v>
      </c>
      <c r="K1580" s="56">
        <f t="shared" si="220"/>
        <v>-5.2496876351747334E-3</v>
      </c>
      <c r="L1580" s="56">
        <f t="shared" si="221"/>
        <v>2822.8385181399999</v>
      </c>
      <c r="M1580" s="57"/>
      <c r="N1580" s="87">
        <v>2834</v>
      </c>
      <c r="O1580">
        <f t="shared" si="224"/>
        <v>194.42500000000223</v>
      </c>
      <c r="P1580" s="57">
        <f t="shared" si="222"/>
        <v>-2.6479033046155065E-3</v>
      </c>
      <c r="Q1580" s="81"/>
      <c r="R1580" s="81"/>
    </row>
    <row r="1581" spans="2:18" x14ac:dyDescent="0.25">
      <c r="B1581" s="79">
        <v>43014.75</v>
      </c>
      <c r="C1581" s="54">
        <f t="shared" si="223"/>
        <v>0.25</v>
      </c>
      <c r="D1581" s="68">
        <v>9144.9419999999991</v>
      </c>
      <c r="E1581" s="68">
        <v>17</v>
      </c>
      <c r="F1581" s="72"/>
      <c r="G1581" s="55">
        <f t="shared" si="216"/>
        <v>-0.53016679999985394</v>
      </c>
      <c r="H1581" s="56">
        <f t="shared" si="217"/>
        <v>-26.415625093518202</v>
      </c>
      <c r="I1581" s="56">
        <f t="shared" si="218"/>
        <v>-7.6894173288338807E-2</v>
      </c>
      <c r="J1581" s="56">
        <f t="shared" si="219"/>
        <v>-5.3016679999985397E-2</v>
      </c>
      <c r="K1581" s="56">
        <f t="shared" si="220"/>
        <v>-5.4061956862865111E-3</v>
      </c>
      <c r="L1581" s="56">
        <f t="shared" si="221"/>
        <v>2822.8369833199999</v>
      </c>
      <c r="M1581" s="57"/>
      <c r="N1581" s="87">
        <v>2834</v>
      </c>
      <c r="O1581">
        <f t="shared" si="224"/>
        <v>194.42500000000223</v>
      </c>
      <c r="P1581" s="57">
        <f t="shared" si="222"/>
        <v>-2.7268447987648082E-3</v>
      </c>
      <c r="Q1581" s="81"/>
      <c r="R1581" s="81"/>
    </row>
    <row r="1582" spans="2:18" x14ac:dyDescent="0.25">
      <c r="B1582" s="79">
        <v>43015</v>
      </c>
      <c r="C1582" s="54">
        <f t="shared" si="223"/>
        <v>0.25</v>
      </c>
      <c r="D1582" s="68">
        <v>9142.4529999999995</v>
      </c>
      <c r="E1582" s="68">
        <v>17</v>
      </c>
      <c r="F1582" s="72"/>
      <c r="G1582" s="55">
        <f t="shared" si="216"/>
        <v>-0.24293619999990257</v>
      </c>
      <c r="H1582" s="56">
        <f t="shared" si="217"/>
        <v>-26.126450171614351</v>
      </c>
      <c r="I1582" s="56">
        <f t="shared" si="218"/>
        <v>-3.523490769472587E-2</v>
      </c>
      <c r="J1582" s="56">
        <f t="shared" si="219"/>
        <v>-2.429361999999026E-2</v>
      </c>
      <c r="K1582" s="56">
        <f t="shared" si="220"/>
        <v>-2.4772593011910065E-3</v>
      </c>
      <c r="L1582" s="56">
        <f t="shared" si="221"/>
        <v>2822.8657063799997</v>
      </c>
      <c r="M1582" s="57"/>
      <c r="N1582" s="87">
        <v>2834</v>
      </c>
      <c r="O1582">
        <f t="shared" si="224"/>
        <v>194.42500000000223</v>
      </c>
      <c r="P1582" s="57">
        <f t="shared" si="222"/>
        <v>-1.2495111225403102E-3</v>
      </c>
      <c r="Q1582" s="81"/>
      <c r="R1582" s="81"/>
    </row>
    <row r="1583" spans="2:18" x14ac:dyDescent="0.25">
      <c r="B1583" s="79">
        <v>43015.25</v>
      </c>
      <c r="C1583" s="54">
        <f t="shared" si="223"/>
        <v>0.25</v>
      </c>
      <c r="D1583" s="68">
        <v>9143.8799999999992</v>
      </c>
      <c r="E1583" s="68">
        <v>17</v>
      </c>
      <c r="F1583" s="72"/>
      <c r="G1583" s="55">
        <f t="shared" si="216"/>
        <v>-0.40761199999986564</v>
      </c>
      <c r="H1583" s="56">
        <f t="shared" si="217"/>
        <v>-26.292240365422685</v>
      </c>
      <c r="I1583" s="56">
        <f t="shared" si="218"/>
        <v>-5.9119106972380507E-2</v>
      </c>
      <c r="J1583" s="56">
        <f t="shared" si="219"/>
        <v>-4.0761199999986564E-2</v>
      </c>
      <c r="K1583" s="56">
        <f t="shared" si="220"/>
        <v>-4.1564847819186299E-3</v>
      </c>
      <c r="L1583" s="56">
        <f t="shared" si="221"/>
        <v>2822.8492388</v>
      </c>
      <c r="M1583" s="57"/>
      <c r="N1583" s="87">
        <v>2834</v>
      </c>
      <c r="O1583">
        <f t="shared" si="224"/>
        <v>194.42500000000223</v>
      </c>
      <c r="P1583" s="57">
        <f t="shared" si="222"/>
        <v>-2.0964999357071415E-3</v>
      </c>
      <c r="Q1583" s="81"/>
      <c r="R1583" s="81"/>
    </row>
    <row r="1584" spans="2:18" x14ac:dyDescent="0.25">
      <c r="B1584" s="79">
        <v>43015.5</v>
      </c>
      <c r="C1584" s="54">
        <f t="shared" si="223"/>
        <v>0.25</v>
      </c>
      <c r="D1584" s="68">
        <v>9143.1830000000009</v>
      </c>
      <c r="E1584" s="68">
        <v>17</v>
      </c>
      <c r="F1584" s="72"/>
      <c r="G1584" s="55">
        <f t="shared" si="216"/>
        <v>-0.32717820000006215</v>
      </c>
      <c r="H1584" s="56">
        <f t="shared" si="217"/>
        <v>-26.211262143173371</v>
      </c>
      <c r="I1584" s="56">
        <f t="shared" si="218"/>
        <v>-4.7453173618149012E-2</v>
      </c>
      <c r="J1584" s="56">
        <f t="shared" si="219"/>
        <v>-3.2717820000006219E-2</v>
      </c>
      <c r="K1584" s="56">
        <f t="shared" si="220"/>
        <v>-3.3362884539126338E-3</v>
      </c>
      <c r="L1584" s="56">
        <f t="shared" si="221"/>
        <v>2822.8572821799999</v>
      </c>
      <c r="M1584" s="57"/>
      <c r="N1584" s="87">
        <v>2834</v>
      </c>
      <c r="O1584">
        <f t="shared" si="224"/>
        <v>194.42500000000223</v>
      </c>
      <c r="P1584" s="57">
        <f t="shared" si="222"/>
        <v>-1.6827990227597193E-3</v>
      </c>
      <c r="Q1584" s="81"/>
      <c r="R1584" s="81"/>
    </row>
    <row r="1585" spans="2:18" x14ac:dyDescent="0.25">
      <c r="B1585" s="79">
        <v>43015.75</v>
      </c>
      <c r="C1585" s="54">
        <f t="shared" si="223"/>
        <v>0.25</v>
      </c>
      <c r="D1585" s="68">
        <v>9145.4750000000004</v>
      </c>
      <c r="E1585" s="68">
        <v>17</v>
      </c>
      <c r="F1585" s="72"/>
      <c r="G1585" s="55">
        <f t="shared" si="216"/>
        <v>-0.59167500000000006</v>
      </c>
      <c r="H1585" s="56">
        <f t="shared" si="217"/>
        <v>-26.477550005593457</v>
      </c>
      <c r="I1585" s="56">
        <f t="shared" si="218"/>
        <v>-8.5815181147500003E-2</v>
      </c>
      <c r="J1585" s="56">
        <f t="shared" si="219"/>
        <v>-5.9167500000000012E-2</v>
      </c>
      <c r="K1585" s="56">
        <f t="shared" si="220"/>
        <v>-6.0334046430000005E-3</v>
      </c>
      <c r="L1585" s="56">
        <f t="shared" si="221"/>
        <v>2822.8308324999998</v>
      </c>
      <c r="M1585" s="57"/>
      <c r="N1585" s="87">
        <v>2834</v>
      </c>
      <c r="O1585">
        <f t="shared" si="224"/>
        <v>194.42500000000223</v>
      </c>
      <c r="P1585" s="57">
        <f t="shared" si="222"/>
        <v>-3.0432043204320085E-3</v>
      </c>
      <c r="Q1585" s="81"/>
      <c r="R1585" s="81"/>
    </row>
    <row r="1586" spans="2:18" x14ac:dyDescent="0.25">
      <c r="B1586" s="79">
        <v>43016</v>
      </c>
      <c r="C1586" s="54">
        <f t="shared" si="223"/>
        <v>0.25</v>
      </c>
      <c r="D1586" s="68">
        <v>9142.4529999999995</v>
      </c>
      <c r="E1586" s="68">
        <v>17</v>
      </c>
      <c r="F1586" s="72"/>
      <c r="G1586" s="55">
        <f t="shared" si="216"/>
        <v>-0.24293619999990257</v>
      </c>
      <c r="H1586" s="56">
        <f t="shared" si="217"/>
        <v>-26.126450171614351</v>
      </c>
      <c r="I1586" s="56">
        <f t="shared" si="218"/>
        <v>-3.523490769472587E-2</v>
      </c>
      <c r="J1586" s="56">
        <f t="shared" si="219"/>
        <v>-2.429361999999026E-2</v>
      </c>
      <c r="K1586" s="56">
        <f t="shared" si="220"/>
        <v>-2.4772593011910065E-3</v>
      </c>
      <c r="L1586" s="56">
        <f t="shared" si="221"/>
        <v>2822.8657063799997</v>
      </c>
      <c r="M1586" s="57"/>
      <c r="N1586" s="87">
        <v>2834</v>
      </c>
      <c r="O1586">
        <f t="shared" si="224"/>
        <v>194.42500000000223</v>
      </c>
      <c r="P1586" s="57">
        <f t="shared" si="222"/>
        <v>-1.2495111225403102E-3</v>
      </c>
      <c r="Q1586" s="81"/>
      <c r="R1586" s="81"/>
    </row>
    <row r="1587" spans="2:18" x14ac:dyDescent="0.25">
      <c r="B1587" s="79">
        <v>43016.25</v>
      </c>
      <c r="C1587" s="54">
        <f t="shared" si="223"/>
        <v>0.25</v>
      </c>
      <c r="D1587" s="68">
        <v>9143.0830000000005</v>
      </c>
      <c r="E1587" s="68">
        <v>17.100000000000001</v>
      </c>
      <c r="F1587" s="72"/>
      <c r="G1587" s="55">
        <f t="shared" si="216"/>
        <v>-0.31706820000002017</v>
      </c>
      <c r="H1587" s="56">
        <f t="shared" si="217"/>
        <v>-26.199644051162522</v>
      </c>
      <c r="I1587" s="56">
        <f t="shared" si="218"/>
        <v>-4.5986842471142923E-2</v>
      </c>
      <c r="J1587" s="56">
        <f t="shared" si="219"/>
        <v>-3.1706820000002016E-2</v>
      </c>
      <c r="K1587" s="56">
        <f t="shared" si="220"/>
        <v>-3.2331951663122057E-3</v>
      </c>
      <c r="L1587" s="56">
        <f t="shared" si="221"/>
        <v>2822.8582931799997</v>
      </c>
      <c r="M1587" s="57"/>
      <c r="N1587" s="87">
        <v>2834</v>
      </c>
      <c r="O1587">
        <f t="shared" si="224"/>
        <v>194.42500000000223</v>
      </c>
      <c r="P1587" s="57">
        <f t="shared" si="222"/>
        <v>-1.6307995370966519E-3</v>
      </c>
      <c r="Q1587" s="81"/>
      <c r="R1587" s="81"/>
    </row>
    <row r="1588" spans="2:18" x14ac:dyDescent="0.25">
      <c r="B1588" s="79">
        <v>43016.5</v>
      </c>
      <c r="C1588" s="54">
        <f t="shared" si="223"/>
        <v>0.25</v>
      </c>
      <c r="D1588" s="68">
        <v>9143.8130000000001</v>
      </c>
      <c r="E1588" s="68">
        <v>17.2</v>
      </c>
      <c r="F1588" s="72"/>
      <c r="G1588" s="55">
        <f t="shared" si="216"/>
        <v>-0.40274019999996979</v>
      </c>
      <c r="H1588" s="56">
        <f t="shared" si="217"/>
        <v>-26.28445622296158</v>
      </c>
      <c r="I1588" s="56">
        <f t="shared" si="218"/>
        <v>-5.8412512305535617E-2</v>
      </c>
      <c r="J1588" s="56">
        <f t="shared" si="219"/>
        <v>-4.0274019999996982E-2</v>
      </c>
      <c r="K1588" s="56">
        <f t="shared" si="220"/>
        <v>-4.1068062578316919E-3</v>
      </c>
      <c r="L1588" s="56">
        <f t="shared" si="221"/>
        <v>2822.8497259799997</v>
      </c>
      <c r="M1588" s="57"/>
      <c r="N1588" s="87">
        <v>2834</v>
      </c>
      <c r="O1588">
        <f t="shared" si="224"/>
        <v>194.42500000000223</v>
      </c>
      <c r="P1588" s="57">
        <f t="shared" si="222"/>
        <v>-2.0714424585313884E-3</v>
      </c>
      <c r="Q1588" s="81"/>
      <c r="R1588" s="81"/>
    </row>
    <row r="1589" spans="2:18" x14ac:dyDescent="0.25">
      <c r="B1589" s="79">
        <v>43016.75</v>
      </c>
      <c r="C1589" s="54">
        <f t="shared" si="223"/>
        <v>0.25</v>
      </c>
      <c r="D1589" s="68">
        <v>9143.6470000000008</v>
      </c>
      <c r="E1589" s="68">
        <v>17.100000000000001</v>
      </c>
      <c r="F1589" s="72"/>
      <c r="G1589" s="55">
        <f t="shared" si="216"/>
        <v>-0.38215380000005544</v>
      </c>
      <c r="H1589" s="56">
        <f t="shared" si="217"/>
        <v>-26.265170147074741</v>
      </c>
      <c r="I1589" s="56">
        <f t="shared" si="218"/>
        <v>-5.5426708198268039E-2</v>
      </c>
      <c r="J1589" s="56">
        <f t="shared" si="219"/>
        <v>-3.8215380000005544E-2</v>
      </c>
      <c r="K1589" s="56">
        <f t="shared" si="220"/>
        <v>-3.8968834432085656E-3</v>
      </c>
      <c r="L1589" s="56">
        <f t="shared" si="221"/>
        <v>2822.8517846199998</v>
      </c>
      <c r="M1589" s="57"/>
      <c r="N1589" s="87">
        <v>2834</v>
      </c>
      <c r="O1589">
        <f t="shared" si="224"/>
        <v>194.42500000000223</v>
      </c>
      <c r="P1589" s="57">
        <f t="shared" si="222"/>
        <v>-1.9655589558958521E-3</v>
      </c>
      <c r="Q1589" s="81"/>
      <c r="R1589" s="81"/>
    </row>
    <row r="1590" spans="2:18" x14ac:dyDescent="0.25">
      <c r="B1590" s="79">
        <v>43017</v>
      </c>
      <c r="C1590" s="54">
        <f t="shared" si="223"/>
        <v>0.25</v>
      </c>
      <c r="D1590" s="68">
        <v>9144.2780000000002</v>
      </c>
      <c r="E1590" s="68">
        <v>17</v>
      </c>
      <c r="F1590" s="72"/>
      <c r="G1590" s="55">
        <f t="shared" si="216"/>
        <v>-0.45354119999998654</v>
      </c>
      <c r="H1590" s="56">
        <f t="shared" si="217"/>
        <v>-26.338480535557665</v>
      </c>
      <c r="I1590" s="56">
        <f t="shared" si="218"/>
        <v>-6.5780572503238044E-2</v>
      </c>
      <c r="J1590" s="56">
        <f t="shared" si="219"/>
        <v>-4.5354119999998659E-2</v>
      </c>
      <c r="K1590" s="56">
        <f t="shared" si="220"/>
        <v>-4.6248321829918627E-3</v>
      </c>
      <c r="L1590" s="56">
        <f t="shared" si="221"/>
        <v>2822.8446458799999</v>
      </c>
      <c r="M1590" s="57"/>
      <c r="N1590" s="87">
        <v>2834</v>
      </c>
      <c r="O1590">
        <f t="shared" si="224"/>
        <v>194.42500000000223</v>
      </c>
      <c r="P1590" s="57">
        <f t="shared" si="222"/>
        <v>-2.3327308730872126E-3</v>
      </c>
      <c r="Q1590" s="81"/>
      <c r="R1590" s="81"/>
    </row>
    <row r="1591" spans="2:18" x14ac:dyDescent="0.25">
      <c r="B1591" s="79">
        <v>43017.25</v>
      </c>
      <c r="C1591" s="54">
        <f t="shared" si="223"/>
        <v>0.25</v>
      </c>
      <c r="D1591" s="68">
        <v>9144.6080000000002</v>
      </c>
      <c r="E1591" s="68">
        <v>17</v>
      </c>
      <c r="F1591" s="72"/>
      <c r="G1591" s="55">
        <f t="shared" si="216"/>
        <v>-0.49162319999997822</v>
      </c>
      <c r="H1591" s="56">
        <f t="shared" si="217"/>
        <v>-26.37682042741676</v>
      </c>
      <c r="I1591" s="56">
        <f t="shared" si="218"/>
        <v>-7.1303898194636839E-2</v>
      </c>
      <c r="J1591" s="56">
        <f t="shared" si="219"/>
        <v>-4.9162319999997824E-2</v>
      </c>
      <c r="K1591" s="56">
        <f t="shared" si="220"/>
        <v>-5.0131604301117778E-3</v>
      </c>
      <c r="L1591" s="56">
        <f t="shared" si="221"/>
        <v>2822.8408376799998</v>
      </c>
      <c r="M1591" s="57"/>
      <c r="N1591" s="87">
        <v>2834</v>
      </c>
      <c r="O1591">
        <f t="shared" si="224"/>
        <v>194.42500000000223</v>
      </c>
      <c r="P1591" s="57">
        <f t="shared" si="222"/>
        <v>-2.5286007457887235E-3</v>
      </c>
      <c r="Q1591" s="81"/>
      <c r="R1591" s="81"/>
    </row>
    <row r="1592" spans="2:18" x14ac:dyDescent="0.25">
      <c r="B1592" s="79">
        <v>43017.5</v>
      </c>
      <c r="C1592" s="54">
        <f t="shared" si="223"/>
        <v>0.25</v>
      </c>
      <c r="D1592" s="68">
        <v>9145.6049999999996</v>
      </c>
      <c r="E1592" s="68">
        <v>17</v>
      </c>
      <c r="F1592" s="72"/>
      <c r="G1592" s="55">
        <f t="shared" si="216"/>
        <v>-0.60667699999990765</v>
      </c>
      <c r="H1592" s="56">
        <f t="shared" si="217"/>
        <v>-26.492653661448685</v>
      </c>
      <c r="I1592" s="56">
        <f t="shared" si="218"/>
        <v>-8.7991036722886606E-2</v>
      </c>
      <c r="J1592" s="56">
        <f t="shared" si="219"/>
        <v>-6.0667699999990769E-2</v>
      </c>
      <c r="K1592" s="56">
        <f t="shared" si="220"/>
        <v>-6.1863824373190584E-3</v>
      </c>
      <c r="L1592" s="56">
        <f t="shared" si="221"/>
        <v>2822.8293322999998</v>
      </c>
      <c r="M1592" s="57"/>
      <c r="N1592" s="87">
        <v>2834</v>
      </c>
      <c r="O1592">
        <f t="shared" si="224"/>
        <v>194.42500000000223</v>
      </c>
      <c r="P1592" s="57">
        <f t="shared" si="222"/>
        <v>-3.1203651793745698E-3</v>
      </c>
      <c r="Q1592" s="81"/>
      <c r="R1592" s="81"/>
    </row>
    <row r="1593" spans="2:18" x14ac:dyDescent="0.25">
      <c r="B1593" s="79">
        <v>43017.75</v>
      </c>
      <c r="C1593" s="54">
        <f t="shared" si="223"/>
        <v>0.25</v>
      </c>
      <c r="D1593" s="68">
        <v>9146.9349999999995</v>
      </c>
      <c r="E1593" s="68">
        <v>17.100000000000001</v>
      </c>
      <c r="F1593" s="72"/>
      <c r="G1593" s="55">
        <f t="shared" si="216"/>
        <v>-0.76158899999989926</v>
      </c>
      <c r="H1593" s="56">
        <f t="shared" si="217"/>
        <v>-26.647176101772629</v>
      </c>
      <c r="I1593" s="56">
        <f t="shared" si="218"/>
        <v>-0.11045911690528538</v>
      </c>
      <c r="J1593" s="56">
        <f t="shared" si="219"/>
        <v>-7.6158899999989926E-2</v>
      </c>
      <c r="K1593" s="56">
        <f t="shared" si="220"/>
        <v>-7.766044887238973E-3</v>
      </c>
      <c r="L1593" s="56">
        <f t="shared" si="221"/>
        <v>2822.8138411</v>
      </c>
      <c r="M1593" s="57"/>
      <c r="N1593" s="87">
        <v>2834</v>
      </c>
      <c r="O1593">
        <f t="shared" si="224"/>
        <v>194.42500000000223</v>
      </c>
      <c r="P1593" s="57">
        <f t="shared" si="222"/>
        <v>-3.9171351420850741E-3</v>
      </c>
      <c r="Q1593" s="81"/>
      <c r="R1593" s="81"/>
    </row>
    <row r="1594" spans="2:18" x14ac:dyDescent="0.25">
      <c r="B1594" s="79">
        <v>43018</v>
      </c>
      <c r="C1594" s="54">
        <f t="shared" si="223"/>
        <v>0.25</v>
      </c>
      <c r="D1594" s="68">
        <v>9147.7639999999992</v>
      </c>
      <c r="E1594" s="68">
        <v>17.100000000000001</v>
      </c>
      <c r="F1594" s="72"/>
      <c r="G1594" s="55">
        <f t="shared" si="216"/>
        <v>-0.85725559999986733</v>
      </c>
      <c r="H1594" s="56">
        <f t="shared" si="217"/>
        <v>-26.743491606473754</v>
      </c>
      <c r="I1594" s="56">
        <f t="shared" si="218"/>
        <v>-0.12433438053610076</v>
      </c>
      <c r="J1594" s="56">
        <f t="shared" si="219"/>
        <v>-8.5725559999986739E-2</v>
      </c>
      <c r="K1594" s="56">
        <f t="shared" si="220"/>
        <v>-8.7415725140946466E-3</v>
      </c>
      <c r="L1594" s="56">
        <f t="shared" si="221"/>
        <v>2822.80427444</v>
      </c>
      <c r="M1594" s="57"/>
      <c r="N1594" s="87">
        <v>2834</v>
      </c>
      <c r="O1594">
        <f t="shared" si="224"/>
        <v>194.42500000000223</v>
      </c>
      <c r="P1594" s="57">
        <f t="shared" si="222"/>
        <v>-4.4091840041139644E-3</v>
      </c>
      <c r="Q1594" s="81"/>
      <c r="R1594" s="81"/>
    </row>
    <row r="1595" spans="2:18" x14ac:dyDescent="0.25">
      <c r="B1595" s="79">
        <v>43018.25</v>
      </c>
      <c r="C1595" s="54">
        <f t="shared" si="223"/>
        <v>0.25</v>
      </c>
      <c r="D1595" s="68">
        <v>9144.0470000000005</v>
      </c>
      <c r="E1595" s="68">
        <v>17.100000000000001</v>
      </c>
      <c r="F1595" s="72"/>
      <c r="G1595" s="55">
        <f t="shared" si="216"/>
        <v>-0.42831380000001346</v>
      </c>
      <c r="H1595" s="56">
        <f t="shared" si="217"/>
        <v>-26.311642639468118</v>
      </c>
      <c r="I1595" s="56">
        <f t="shared" si="218"/>
        <v>-6.2121648430261946E-2</v>
      </c>
      <c r="J1595" s="56">
        <f t="shared" si="219"/>
        <v>-4.2831380000001348E-2</v>
      </c>
      <c r="K1595" s="56">
        <f t="shared" si="220"/>
        <v>-4.3675843488081376E-3</v>
      </c>
      <c r="L1595" s="56">
        <f t="shared" si="221"/>
        <v>2822.84716862</v>
      </c>
      <c r="M1595" s="57"/>
      <c r="N1595" s="87">
        <v>2834</v>
      </c>
      <c r="O1595">
        <f t="shared" si="224"/>
        <v>194.42500000000223</v>
      </c>
      <c r="P1595" s="57">
        <f t="shared" si="222"/>
        <v>-2.2029769834126709E-3</v>
      </c>
      <c r="Q1595" s="81"/>
      <c r="R1595" s="81"/>
    </row>
    <row r="1596" spans="2:18" x14ac:dyDescent="0.25">
      <c r="B1596" s="79">
        <v>43018.5</v>
      </c>
      <c r="C1596" s="54">
        <f t="shared" si="223"/>
        <v>0.25</v>
      </c>
      <c r="D1596" s="68">
        <v>9145.2420000000002</v>
      </c>
      <c r="E1596" s="68">
        <v>17.100000000000001</v>
      </c>
      <c r="F1596" s="72"/>
      <c r="G1596" s="55">
        <f t="shared" si="216"/>
        <v>-0.56621679999997987</v>
      </c>
      <c r="H1596" s="56">
        <f t="shared" si="217"/>
        <v>-26.450479625435264</v>
      </c>
      <c r="I1596" s="56">
        <f t="shared" si="218"/>
        <v>-8.2122782373357073E-2</v>
      </c>
      <c r="J1596" s="56">
        <f t="shared" si="219"/>
        <v>-5.6621679999997988E-2</v>
      </c>
      <c r="K1596" s="56">
        <f t="shared" si="220"/>
        <v>-5.7738033042877947E-3</v>
      </c>
      <c r="L1596" s="56">
        <f t="shared" si="221"/>
        <v>2822.8333783200001</v>
      </c>
      <c r="M1596" s="57"/>
      <c r="N1596" s="87">
        <v>2834</v>
      </c>
      <c r="O1596">
        <f t="shared" si="224"/>
        <v>194.42500000000223</v>
      </c>
      <c r="P1596" s="57">
        <f t="shared" si="222"/>
        <v>-2.9122633406196393E-3</v>
      </c>
      <c r="Q1596" s="81"/>
      <c r="R1596" s="81"/>
    </row>
    <row r="1597" spans="2:18" x14ac:dyDescent="0.25">
      <c r="B1597" s="79">
        <v>43018.75</v>
      </c>
      <c r="C1597" s="54">
        <f t="shared" si="223"/>
        <v>0.25</v>
      </c>
      <c r="D1597" s="68">
        <v>9147.3989999999994</v>
      </c>
      <c r="E1597" s="68">
        <v>17.100000000000001</v>
      </c>
      <c r="F1597" s="72"/>
      <c r="G1597" s="55">
        <f t="shared" si="216"/>
        <v>-0.81513459999989246</v>
      </c>
      <c r="H1597" s="56">
        <f t="shared" si="217"/>
        <v>-26.701084863674168</v>
      </c>
      <c r="I1597" s="56">
        <f t="shared" si="218"/>
        <v>-0.11822524757440439</v>
      </c>
      <c r="J1597" s="56">
        <f t="shared" si="219"/>
        <v>-8.1513459999989255E-2</v>
      </c>
      <c r="K1597" s="56">
        <f t="shared" si="220"/>
        <v>-8.312057937734903E-3</v>
      </c>
      <c r="L1597" s="56">
        <f t="shared" si="221"/>
        <v>2822.8084865400001</v>
      </c>
      <c r="M1597" s="57"/>
      <c r="N1597" s="87">
        <v>2834</v>
      </c>
      <c r="O1597">
        <f t="shared" si="224"/>
        <v>194.42500000000223</v>
      </c>
      <c r="P1597" s="57">
        <f t="shared" si="222"/>
        <v>-4.1925400540047996E-3</v>
      </c>
      <c r="Q1597" s="81"/>
      <c r="R1597" s="81"/>
    </row>
    <row r="1598" spans="2:18" x14ac:dyDescent="0.25">
      <c r="B1598" s="79">
        <v>43019</v>
      </c>
      <c r="C1598" s="54">
        <f t="shared" si="223"/>
        <v>0.25</v>
      </c>
      <c r="D1598" s="68">
        <v>9145.6389999999992</v>
      </c>
      <c r="E1598" s="68">
        <v>17.100000000000001</v>
      </c>
      <c r="F1598" s="72"/>
      <c r="G1598" s="55">
        <f t="shared" si="216"/>
        <v>-0.61203059999986731</v>
      </c>
      <c r="H1598" s="56">
        <f t="shared" si="217"/>
        <v>-26.496603849578378</v>
      </c>
      <c r="I1598" s="56">
        <f t="shared" si="218"/>
        <v>-8.8767510553600756E-2</v>
      </c>
      <c r="J1598" s="56">
        <f t="shared" si="219"/>
        <v>-6.1203059999986736E-2</v>
      </c>
      <c r="K1598" s="56">
        <f t="shared" si="220"/>
        <v>-6.240973953094647E-3</v>
      </c>
      <c r="L1598" s="56">
        <f t="shared" si="221"/>
        <v>2822.8287969399998</v>
      </c>
      <c r="M1598" s="57"/>
      <c r="N1598" s="87">
        <v>2834</v>
      </c>
      <c r="O1598">
        <f t="shared" si="224"/>
        <v>194.42500000000223</v>
      </c>
      <c r="P1598" s="57">
        <f t="shared" si="222"/>
        <v>-3.1479007329297173E-3</v>
      </c>
      <c r="Q1598" s="81"/>
      <c r="R1598" s="81"/>
    </row>
    <row r="1599" spans="2:18" x14ac:dyDescent="0.25">
      <c r="B1599" s="79">
        <v>43019.25</v>
      </c>
      <c r="C1599" s="54">
        <f t="shared" si="223"/>
        <v>0.25</v>
      </c>
      <c r="D1599" s="68">
        <v>9147.8649999999998</v>
      </c>
      <c r="E1599" s="68">
        <v>17.100000000000001</v>
      </c>
      <c r="F1599" s="72"/>
      <c r="G1599" s="55">
        <f t="shared" si="216"/>
        <v>-0.86891099999993282</v>
      </c>
      <c r="H1599" s="56">
        <f t="shared" si="217"/>
        <v>-26.755226085275581</v>
      </c>
      <c r="I1599" s="56">
        <f t="shared" si="218"/>
        <v>-0.12602485294469024</v>
      </c>
      <c r="J1599" s="56">
        <f t="shared" si="219"/>
        <v>-8.6891099999993282E-2</v>
      </c>
      <c r="K1599" s="56">
        <f t="shared" si="220"/>
        <v>-8.8604244927593147E-3</v>
      </c>
      <c r="L1599" s="56">
        <f t="shared" si="221"/>
        <v>2822.8031089000001</v>
      </c>
      <c r="M1599" s="57"/>
      <c r="N1599" s="87">
        <v>2834</v>
      </c>
      <c r="O1599">
        <f t="shared" si="224"/>
        <v>194.42500000000223</v>
      </c>
      <c r="P1599" s="57">
        <f t="shared" si="222"/>
        <v>-4.4691320560623525E-3</v>
      </c>
      <c r="Q1599" s="81"/>
      <c r="R1599" s="81"/>
    </row>
    <row r="1600" spans="2:18" x14ac:dyDescent="0.25">
      <c r="B1600" s="79">
        <v>43019.5</v>
      </c>
      <c r="C1600" s="54">
        <f t="shared" si="223"/>
        <v>0.25</v>
      </c>
      <c r="D1600" s="68">
        <v>9146.3029999999999</v>
      </c>
      <c r="E1600" s="68">
        <v>17.100000000000001</v>
      </c>
      <c r="F1600" s="72"/>
      <c r="G1600" s="55">
        <f t="shared" si="216"/>
        <v>-0.68865619999994454</v>
      </c>
      <c r="H1600" s="56">
        <f t="shared" si="217"/>
        <v>-26.573748801012016</v>
      </c>
      <c r="I1600" s="56">
        <f t="shared" si="218"/>
        <v>-9.9881111338731954E-2</v>
      </c>
      <c r="J1600" s="56">
        <f t="shared" si="219"/>
        <v>-6.8865619999994451E-2</v>
      </c>
      <c r="K1600" s="56">
        <f t="shared" si="220"/>
        <v>-7.0223374563914342E-3</v>
      </c>
      <c r="L1600" s="56">
        <f t="shared" si="221"/>
        <v>2822.8211343799999</v>
      </c>
      <c r="M1600" s="57"/>
      <c r="N1600" s="87">
        <v>2834</v>
      </c>
      <c r="O1600">
        <f t="shared" si="224"/>
        <v>194.42500000000223</v>
      </c>
      <c r="P1600" s="57">
        <f t="shared" si="222"/>
        <v>-3.5420146586083922E-3</v>
      </c>
      <c r="Q1600" s="81"/>
      <c r="R1600" s="81"/>
    </row>
    <row r="1601" spans="2:18" x14ac:dyDescent="0.25">
      <c r="B1601" s="79">
        <v>43019.75</v>
      </c>
      <c r="C1601" s="54">
        <f t="shared" si="223"/>
        <v>0.25</v>
      </c>
      <c r="D1601" s="68">
        <v>9150.9529999999995</v>
      </c>
      <c r="E1601" s="68">
        <v>17.100000000000001</v>
      </c>
      <c r="F1601" s="72"/>
      <c r="G1601" s="55">
        <f t="shared" si="216"/>
        <v>-1.2252661999999026</v>
      </c>
      <c r="H1601" s="56">
        <f t="shared" si="217"/>
        <v>-27.114001204746955</v>
      </c>
      <c r="I1601" s="56">
        <f t="shared" si="218"/>
        <v>-0.17770979153572586</v>
      </c>
      <c r="J1601" s="56">
        <f t="shared" si="219"/>
        <v>-0.12252661999999026</v>
      </c>
      <c r="K1601" s="56">
        <f t="shared" si="220"/>
        <v>-1.2494235483991006E-2</v>
      </c>
      <c r="L1601" s="56">
        <f t="shared" si="221"/>
        <v>2822.76747338</v>
      </c>
      <c r="M1601" s="57"/>
      <c r="N1601" s="87">
        <v>2834</v>
      </c>
      <c r="O1601">
        <f t="shared" si="224"/>
        <v>194.42500000000223</v>
      </c>
      <c r="P1601" s="57">
        <f t="shared" si="222"/>
        <v>-6.3019992284937048E-3</v>
      </c>
      <c r="Q1601" s="81"/>
      <c r="R1601" s="81"/>
    </row>
    <row r="1602" spans="2:18" x14ac:dyDescent="0.25">
      <c r="B1602" s="79">
        <v>43020</v>
      </c>
      <c r="C1602" s="54">
        <f t="shared" si="223"/>
        <v>0.25</v>
      </c>
      <c r="D1602" s="68">
        <v>9145.34</v>
      </c>
      <c r="E1602" s="68">
        <v>17.100000000000001</v>
      </c>
      <c r="F1602" s="72"/>
      <c r="G1602" s="55">
        <f t="shared" si="216"/>
        <v>-0.57752599999997478</v>
      </c>
      <c r="H1602" s="56">
        <f t="shared" si="217"/>
        <v>-26.46186544768625</v>
      </c>
      <c r="I1602" s="56">
        <f t="shared" si="218"/>
        <v>-8.3763042730196344E-2</v>
      </c>
      <c r="J1602" s="56">
        <f t="shared" si="219"/>
        <v>-5.7752599999997482E-2</v>
      </c>
      <c r="K1602" s="56">
        <f t="shared" si="220"/>
        <v>-5.889125026159743E-3</v>
      </c>
      <c r="L1602" s="56">
        <f t="shared" si="221"/>
        <v>2822.8322473999997</v>
      </c>
      <c r="M1602" s="57"/>
      <c r="N1602" s="87">
        <v>2834</v>
      </c>
      <c r="O1602">
        <f t="shared" si="224"/>
        <v>194.42500000000223</v>
      </c>
      <c r="P1602" s="57">
        <f t="shared" si="222"/>
        <v>-2.9704307573612866E-3</v>
      </c>
      <c r="Q1602" s="81"/>
      <c r="R1602" s="81"/>
    </row>
    <row r="1603" spans="2:18" x14ac:dyDescent="0.25">
      <c r="B1603" s="79">
        <v>43020.25</v>
      </c>
      <c r="C1603" s="54">
        <f t="shared" si="223"/>
        <v>0.25</v>
      </c>
      <c r="D1603" s="68">
        <v>9146.07</v>
      </c>
      <c r="E1603" s="68">
        <v>17.100000000000001</v>
      </c>
      <c r="F1603" s="72"/>
      <c r="G1603" s="55">
        <f t="shared" si="216"/>
        <v>-0.66176799999992442</v>
      </c>
      <c r="H1603" s="56">
        <f t="shared" si="217"/>
        <v>-26.546678336854711</v>
      </c>
      <c r="I1603" s="56">
        <f t="shared" si="218"/>
        <v>-9.5981308653589031E-2</v>
      </c>
      <c r="J1603" s="56">
        <f t="shared" si="219"/>
        <v>-6.6176799999992444E-2</v>
      </c>
      <c r="K1603" s="56">
        <f t="shared" si="220"/>
        <v>-6.7481541788792293E-3</v>
      </c>
      <c r="L1603" s="56">
        <f t="shared" si="221"/>
        <v>2822.8238231999999</v>
      </c>
      <c r="M1603" s="57"/>
      <c r="N1603" s="87">
        <v>2834</v>
      </c>
      <c r="O1603">
        <f t="shared" si="224"/>
        <v>194.42500000000223</v>
      </c>
      <c r="P1603" s="57">
        <f t="shared" si="222"/>
        <v>-3.4037186575796158E-3</v>
      </c>
      <c r="Q1603" s="81"/>
      <c r="R1603" s="81"/>
    </row>
    <row r="1604" spans="2:18" x14ac:dyDescent="0.25">
      <c r="B1604" s="79">
        <v>43020.5</v>
      </c>
      <c r="C1604" s="54">
        <f t="shared" si="223"/>
        <v>0.25</v>
      </c>
      <c r="D1604" s="68">
        <v>9145.3060000000005</v>
      </c>
      <c r="E1604" s="68">
        <v>17.100000000000001</v>
      </c>
      <c r="F1604" s="72"/>
      <c r="G1604" s="55">
        <f t="shared" si="216"/>
        <v>-0.57360240000001506</v>
      </c>
      <c r="H1604" s="56">
        <f t="shared" si="217"/>
        <v>-26.457915263982613</v>
      </c>
      <c r="I1604" s="56">
        <f t="shared" si="218"/>
        <v>-8.3193972810482172E-2</v>
      </c>
      <c r="J1604" s="56">
        <f t="shared" si="219"/>
        <v>-5.7360240000001506E-2</v>
      </c>
      <c r="K1604" s="56">
        <f t="shared" si="220"/>
        <v>-5.8491154491841536E-3</v>
      </c>
      <c r="L1604" s="56">
        <f t="shared" si="221"/>
        <v>2822.8326397599999</v>
      </c>
      <c r="M1604" s="57"/>
      <c r="N1604" s="87">
        <v>2834</v>
      </c>
      <c r="O1604">
        <f t="shared" si="224"/>
        <v>194.42500000000223</v>
      </c>
      <c r="P1604" s="57">
        <f t="shared" si="222"/>
        <v>-2.9502502250225459E-3</v>
      </c>
      <c r="Q1604" s="81"/>
      <c r="R1604" s="81"/>
    </row>
    <row r="1605" spans="2:18" x14ac:dyDescent="0.25">
      <c r="B1605" s="79">
        <v>43020.75</v>
      </c>
      <c r="C1605" s="54">
        <f t="shared" si="223"/>
        <v>0.25</v>
      </c>
      <c r="D1605" s="68">
        <v>9148.4619999999995</v>
      </c>
      <c r="E1605" s="68">
        <v>17.100000000000001</v>
      </c>
      <c r="F1605" s="72"/>
      <c r="G1605" s="55">
        <f t="shared" si="216"/>
        <v>-0.93780479999990429</v>
      </c>
      <c r="H1605" s="56">
        <f t="shared" si="217"/>
        <v>-26.824587402177258</v>
      </c>
      <c r="I1605" s="56">
        <f t="shared" si="218"/>
        <v>-0.13601705124094612</v>
      </c>
      <c r="J1605" s="56">
        <f t="shared" si="219"/>
        <v>-9.3780479999990438E-2</v>
      </c>
      <c r="K1605" s="56">
        <f t="shared" si="220"/>
        <v>-9.5629455943670241E-3</v>
      </c>
      <c r="L1605" s="56">
        <f t="shared" si="221"/>
        <v>2822.7962195199998</v>
      </c>
      <c r="M1605" s="57"/>
      <c r="N1605" s="87">
        <v>2834</v>
      </c>
      <c r="O1605">
        <f t="shared" si="224"/>
        <v>194.42500000000223</v>
      </c>
      <c r="P1605" s="57">
        <f t="shared" si="222"/>
        <v>-4.82347846213138E-3</v>
      </c>
      <c r="Q1605" s="81"/>
      <c r="R1605" s="81"/>
    </row>
    <row r="1606" spans="2:18" x14ac:dyDescent="0.25">
      <c r="B1606" s="79">
        <v>43021</v>
      </c>
      <c r="C1606" s="54">
        <f t="shared" si="223"/>
        <v>0.25</v>
      </c>
      <c r="D1606" s="68">
        <v>9147.9320000000007</v>
      </c>
      <c r="E1606" s="68">
        <v>17.100000000000001</v>
      </c>
      <c r="F1606" s="72"/>
      <c r="G1606" s="55">
        <f t="shared" si="216"/>
        <v>-0.87664280000003858</v>
      </c>
      <c r="H1606" s="56">
        <f t="shared" si="217"/>
        <v>-26.763010345941211</v>
      </c>
      <c r="I1606" s="56">
        <f t="shared" si="218"/>
        <v>-0.12714625543356559</v>
      </c>
      <c r="J1606" s="56">
        <f t="shared" si="219"/>
        <v>-8.7664280000003869E-2</v>
      </c>
      <c r="K1606" s="56">
        <f t="shared" si="220"/>
        <v>-8.9392668944483934E-3</v>
      </c>
      <c r="L1606" s="56">
        <f t="shared" si="221"/>
        <v>2822.80233572</v>
      </c>
      <c r="M1606" s="57"/>
      <c r="N1606" s="87">
        <v>2834</v>
      </c>
      <c r="O1606">
        <f t="shared" si="224"/>
        <v>194.42500000000223</v>
      </c>
      <c r="P1606" s="57">
        <f t="shared" si="222"/>
        <v>-4.5088995756719999E-3</v>
      </c>
      <c r="Q1606" s="81"/>
      <c r="R1606" s="81"/>
    </row>
    <row r="1607" spans="2:18" x14ac:dyDescent="0.25">
      <c r="B1607" s="79">
        <v>43021.25</v>
      </c>
      <c r="C1607" s="54">
        <f t="shared" si="223"/>
        <v>0.25</v>
      </c>
      <c r="D1607" s="68">
        <v>9144.5120000000006</v>
      </c>
      <c r="E1607" s="68">
        <v>17</v>
      </c>
      <c r="F1607" s="72"/>
      <c r="G1607" s="55">
        <f t="shared" si="216"/>
        <v>-0.48054480000003025</v>
      </c>
      <c r="H1607" s="56">
        <f t="shared" si="217"/>
        <v>-26.365666999440009</v>
      </c>
      <c r="I1607" s="56">
        <f t="shared" si="218"/>
        <v>-6.9697112538964379E-2</v>
      </c>
      <c r="J1607" s="56">
        <f t="shared" si="219"/>
        <v>-4.8054480000003029E-2</v>
      </c>
      <c r="K1607" s="56">
        <f t="shared" si="220"/>
        <v>-4.9001922127683084E-3</v>
      </c>
      <c r="L1607" s="56">
        <f t="shared" si="221"/>
        <v>2822.8419455200001</v>
      </c>
      <c r="M1607" s="57"/>
      <c r="N1607" s="87">
        <v>2834</v>
      </c>
      <c r="O1607">
        <f t="shared" si="224"/>
        <v>194.42500000000223</v>
      </c>
      <c r="P1607" s="57">
        <f t="shared" si="222"/>
        <v>-2.4716204191849028E-3</v>
      </c>
      <c r="Q1607" s="81"/>
      <c r="R1607" s="81"/>
    </row>
    <row r="1608" spans="2:18" x14ac:dyDescent="0.25">
      <c r="B1608" s="79">
        <v>43021.5</v>
      </c>
      <c r="C1608" s="54">
        <f t="shared" si="223"/>
        <v>0.25</v>
      </c>
      <c r="D1608" s="68">
        <v>9144.6769999999997</v>
      </c>
      <c r="E1608" s="68">
        <v>17.100000000000001</v>
      </c>
      <c r="F1608" s="72"/>
      <c r="G1608" s="55">
        <f t="shared" si="216"/>
        <v>-0.50101579999992107</v>
      </c>
      <c r="H1608" s="56">
        <f t="shared" si="217"/>
        <v>-26.384836956253366</v>
      </c>
      <c r="I1608" s="56">
        <f t="shared" si="218"/>
        <v>-7.2666179295648545E-2</v>
      </c>
      <c r="J1608" s="56">
        <f t="shared" si="219"/>
        <v>-5.010157999999211E-2</v>
      </c>
      <c r="K1608" s="56">
        <f t="shared" si="220"/>
        <v>-5.1089382751271957E-3</v>
      </c>
      <c r="L1608" s="56">
        <f t="shared" si="221"/>
        <v>2822.8398984199998</v>
      </c>
      <c r="M1608" s="57"/>
      <c r="N1608" s="87">
        <v>2834</v>
      </c>
      <c r="O1608">
        <f t="shared" si="224"/>
        <v>194.42500000000223</v>
      </c>
      <c r="P1608" s="57">
        <f t="shared" si="222"/>
        <v>-2.5769103767515253E-3</v>
      </c>
      <c r="Q1608" s="81"/>
      <c r="R1608" s="81"/>
    </row>
    <row r="1609" spans="2:18" x14ac:dyDescent="0.25">
      <c r="B1609" s="79">
        <v>43021.75</v>
      </c>
      <c r="C1609" s="54">
        <f t="shared" si="223"/>
        <v>0.25</v>
      </c>
      <c r="D1609" s="68">
        <v>9148.7950000000001</v>
      </c>
      <c r="E1609" s="68">
        <v>17.100000000000001</v>
      </c>
      <c r="F1609" s="72"/>
      <c r="G1609" s="55">
        <f t="shared" si="216"/>
        <v>-0.97623299999996649</v>
      </c>
      <c r="H1609" s="56">
        <f t="shared" si="217"/>
        <v>-26.86327644535595</v>
      </c>
      <c r="I1609" s="56">
        <f t="shared" si="218"/>
        <v>-0.14159058898409513</v>
      </c>
      <c r="J1609" s="56">
        <f t="shared" si="219"/>
        <v>-9.7623299999996652E-2</v>
      </c>
      <c r="K1609" s="56">
        <f t="shared" si="220"/>
        <v>-9.9548040982796581E-3</v>
      </c>
      <c r="L1609" s="56">
        <f t="shared" si="221"/>
        <v>2822.7923766999997</v>
      </c>
      <c r="M1609" s="57"/>
      <c r="N1609" s="87">
        <v>2834</v>
      </c>
      <c r="O1609">
        <f t="shared" si="224"/>
        <v>194.42500000000223</v>
      </c>
      <c r="P1609" s="57">
        <f t="shared" si="222"/>
        <v>-5.0211289700396308E-3</v>
      </c>
      <c r="Q1609" s="81"/>
      <c r="R1609" s="81"/>
    </row>
    <row r="1610" spans="2:18" x14ac:dyDescent="0.25">
      <c r="B1610" s="79">
        <v>43022</v>
      </c>
      <c r="C1610" s="54">
        <f t="shared" si="223"/>
        <v>0.25</v>
      </c>
      <c r="D1610" s="68">
        <v>9144.2450000000008</v>
      </c>
      <c r="E1610" s="68">
        <v>17.100000000000001</v>
      </c>
      <c r="F1610" s="72"/>
      <c r="G1610" s="55">
        <f t="shared" si="216"/>
        <v>-0.45116300000005044</v>
      </c>
      <c r="H1610" s="56">
        <f t="shared" si="217"/>
        <v>-26.334646548979435</v>
      </c>
      <c r="I1610" s="56">
        <f t="shared" si="218"/>
        <v>-6.5435643845107305E-2</v>
      </c>
      <c r="J1610" s="56">
        <f t="shared" si="219"/>
        <v>-4.511630000000505E-2</v>
      </c>
      <c r="K1610" s="56">
        <f t="shared" si="220"/>
        <v>-4.6005812970805141E-3</v>
      </c>
      <c r="L1610" s="56">
        <f t="shared" si="221"/>
        <v>2822.8448837000001</v>
      </c>
      <c r="M1610" s="57"/>
      <c r="N1610" s="87">
        <v>2834</v>
      </c>
      <c r="O1610">
        <f t="shared" si="224"/>
        <v>194.42500000000223</v>
      </c>
      <c r="P1610" s="57">
        <f t="shared" si="222"/>
        <v>-2.3204989070337934E-3</v>
      </c>
      <c r="Q1610" s="81"/>
      <c r="R1610" s="81"/>
    </row>
    <row r="1611" spans="2:18" x14ac:dyDescent="0.25">
      <c r="B1611" s="79">
        <v>43022.25</v>
      </c>
      <c r="C1611" s="54">
        <f t="shared" si="223"/>
        <v>0.25</v>
      </c>
      <c r="D1611" s="68">
        <v>9144.0470000000005</v>
      </c>
      <c r="E1611" s="68">
        <v>17.100000000000001</v>
      </c>
      <c r="F1611" s="72"/>
      <c r="G1611" s="55">
        <f t="shared" si="216"/>
        <v>-0.42831380000001346</v>
      </c>
      <c r="H1611" s="56">
        <f t="shared" si="217"/>
        <v>-26.311642639468118</v>
      </c>
      <c r="I1611" s="56">
        <f t="shared" si="218"/>
        <v>-6.2121648430261946E-2</v>
      </c>
      <c r="J1611" s="56">
        <f t="shared" si="219"/>
        <v>-4.2831380000001348E-2</v>
      </c>
      <c r="K1611" s="56">
        <f t="shared" si="220"/>
        <v>-4.3675843488081376E-3</v>
      </c>
      <c r="L1611" s="56">
        <f t="shared" si="221"/>
        <v>2822.84716862</v>
      </c>
      <c r="M1611" s="57"/>
      <c r="N1611" s="87">
        <v>2834</v>
      </c>
      <c r="O1611">
        <f t="shared" si="224"/>
        <v>194.42500000000223</v>
      </c>
      <c r="P1611" s="57">
        <f t="shared" si="222"/>
        <v>-2.2029769834126709E-3</v>
      </c>
      <c r="Q1611" s="81"/>
      <c r="R1611" s="81"/>
    </row>
    <row r="1612" spans="2:18" x14ac:dyDescent="0.25">
      <c r="B1612" s="79">
        <v>43022.5</v>
      </c>
      <c r="C1612" s="54">
        <f t="shared" si="223"/>
        <v>0.25</v>
      </c>
      <c r="D1612" s="68">
        <v>9145.5709999999999</v>
      </c>
      <c r="E1612" s="68">
        <v>17.100000000000001</v>
      </c>
      <c r="F1612" s="72"/>
      <c r="G1612" s="55">
        <f t="shared" si="216"/>
        <v>-0.60418339999994797</v>
      </c>
      <c r="H1612" s="56">
        <f t="shared" si="217"/>
        <v>-26.48870347382217</v>
      </c>
      <c r="I1612" s="56">
        <f t="shared" si="218"/>
        <v>-8.7629370714172442E-2</v>
      </c>
      <c r="J1612" s="56">
        <f t="shared" si="219"/>
        <v>-6.0418339999994797E-2</v>
      </c>
      <c r="K1612" s="56">
        <f t="shared" si="220"/>
        <v>-6.1609547991434699E-3</v>
      </c>
      <c r="L1612" s="56">
        <f t="shared" si="221"/>
        <v>2822.8295816599998</v>
      </c>
      <c r="M1612" s="57"/>
      <c r="N1612" s="87">
        <v>2834</v>
      </c>
      <c r="O1612">
        <f t="shared" si="224"/>
        <v>194.42500000000223</v>
      </c>
      <c r="P1612" s="57">
        <f t="shared" si="222"/>
        <v>-3.1075396682522364E-3</v>
      </c>
      <c r="Q1612" s="81"/>
      <c r="R1612" s="81"/>
    </row>
    <row r="1613" spans="2:18" x14ac:dyDescent="0.25">
      <c r="B1613" s="79">
        <v>43022.75</v>
      </c>
      <c r="C1613" s="54">
        <f t="shared" si="223"/>
        <v>0.25</v>
      </c>
      <c r="D1613" s="68">
        <v>9149.857</v>
      </c>
      <c r="E1613" s="68">
        <v>17.100000000000001</v>
      </c>
      <c r="F1613" s="72"/>
      <c r="G1613" s="55">
        <f t="shared" si="216"/>
        <v>-1.0987877999999547</v>
      </c>
      <c r="H1613" s="56">
        <f t="shared" si="217"/>
        <v>-26.986663446121611</v>
      </c>
      <c r="I1613" s="56">
        <f t="shared" si="218"/>
        <v>-0.15936565530005342</v>
      </c>
      <c r="J1613" s="56">
        <f t="shared" si="219"/>
        <v>-0.10987877999999547</v>
      </c>
      <c r="K1613" s="56">
        <f t="shared" si="220"/>
        <v>-1.1204515002647538E-2</v>
      </c>
      <c r="L1613" s="56">
        <f t="shared" si="221"/>
        <v>2822.7801212199997</v>
      </c>
      <c r="M1613" s="57"/>
      <c r="N1613" s="87">
        <v>2834</v>
      </c>
      <c r="O1613">
        <f t="shared" si="224"/>
        <v>194.42500000000223</v>
      </c>
      <c r="P1613" s="57">
        <f t="shared" si="222"/>
        <v>-5.6514738330972975E-3</v>
      </c>
      <c r="Q1613" s="81"/>
      <c r="R1613" s="81"/>
    </row>
    <row r="1614" spans="2:18" x14ac:dyDescent="0.25">
      <c r="B1614" s="79">
        <v>43023</v>
      </c>
      <c r="C1614" s="54">
        <f t="shared" si="223"/>
        <v>0.25</v>
      </c>
      <c r="D1614" s="68">
        <v>9144.4449999999997</v>
      </c>
      <c r="E1614" s="68">
        <v>17.100000000000001</v>
      </c>
      <c r="F1614" s="72"/>
      <c r="G1614" s="55">
        <f t="shared" si="216"/>
        <v>-0.47424299999992442</v>
      </c>
      <c r="H1614" s="56">
        <f t="shared" si="217"/>
        <v>-26.357882838542082</v>
      </c>
      <c r="I1614" s="56">
        <f t="shared" si="218"/>
        <v>-6.8783113961089035E-2</v>
      </c>
      <c r="J1614" s="56">
        <f t="shared" si="219"/>
        <v>-4.7424299999992446E-2</v>
      </c>
      <c r="K1614" s="56">
        <f t="shared" si="220"/>
        <v>-4.8359317498792298E-3</v>
      </c>
      <c r="L1614" s="56">
        <f t="shared" si="221"/>
        <v>2822.8425757</v>
      </c>
      <c r="M1614" s="57"/>
      <c r="N1614" s="87">
        <v>2834</v>
      </c>
      <c r="O1614">
        <f t="shared" si="224"/>
        <v>194.42500000000223</v>
      </c>
      <c r="P1614" s="57">
        <f t="shared" si="222"/>
        <v>-2.4392079207916626E-3</v>
      </c>
      <c r="Q1614" s="81"/>
      <c r="R1614" s="81"/>
    </row>
    <row r="1615" spans="2:18" x14ac:dyDescent="0.25">
      <c r="B1615" s="79">
        <v>43023.25</v>
      </c>
      <c r="C1615" s="54">
        <f t="shared" si="223"/>
        <v>0.25</v>
      </c>
      <c r="D1615" s="68">
        <v>9145.9709999999995</v>
      </c>
      <c r="E1615" s="68">
        <v>17.100000000000001</v>
      </c>
      <c r="F1615" s="72"/>
      <c r="G1615" s="55">
        <f t="shared" si="216"/>
        <v>-0.65034339999990598</v>
      </c>
      <c r="H1615" s="56">
        <f t="shared" si="217"/>
        <v>-26.535176301299543</v>
      </c>
      <c r="I1615" s="56">
        <f t="shared" si="218"/>
        <v>-9.4324310946166362E-2</v>
      </c>
      <c r="J1615" s="56">
        <f t="shared" si="219"/>
        <v>-6.5034339999990601E-2</v>
      </c>
      <c r="K1615" s="56">
        <f t="shared" si="220"/>
        <v>-6.631655704743041E-3</v>
      </c>
      <c r="L1615" s="56">
        <f t="shared" si="221"/>
        <v>2822.8249656600001</v>
      </c>
      <c r="M1615" s="57"/>
      <c r="N1615" s="87">
        <v>2834</v>
      </c>
      <c r="O1615">
        <f t="shared" si="224"/>
        <v>194.42500000000223</v>
      </c>
      <c r="P1615" s="57">
        <f t="shared" si="222"/>
        <v>-3.3449576957690552E-3</v>
      </c>
      <c r="Q1615" s="81"/>
      <c r="R1615" s="81"/>
    </row>
    <row r="1616" spans="2:18" x14ac:dyDescent="0.25">
      <c r="B1616" s="79">
        <v>43023.5</v>
      </c>
      <c r="C1616" s="54">
        <f t="shared" si="223"/>
        <v>0.25</v>
      </c>
      <c r="D1616" s="68">
        <v>9144.4110000000001</v>
      </c>
      <c r="E1616" s="68">
        <v>17.100000000000001</v>
      </c>
      <c r="F1616" s="72"/>
      <c r="G1616" s="55">
        <f t="shared" si="216"/>
        <v>-0.47031939999996475</v>
      </c>
      <c r="H1616" s="56">
        <f t="shared" si="217"/>
        <v>-26.353932668087509</v>
      </c>
      <c r="I1616" s="56">
        <f t="shared" si="218"/>
        <v>-6.8214044041374877E-2</v>
      </c>
      <c r="J1616" s="56">
        <f t="shared" si="219"/>
        <v>-4.7031939999996476E-2</v>
      </c>
      <c r="K1616" s="56">
        <f t="shared" si="220"/>
        <v>-4.7959221729036404E-3</v>
      </c>
      <c r="L1616" s="56">
        <f t="shared" si="221"/>
        <v>2822.8429680599997</v>
      </c>
      <c r="M1616" s="57"/>
      <c r="N1616" s="87">
        <v>2834</v>
      </c>
      <c r="O1616">
        <f t="shared" si="224"/>
        <v>194.42500000000223</v>
      </c>
      <c r="P1616" s="57">
        <f t="shared" si="222"/>
        <v>-2.419027388452922E-3</v>
      </c>
      <c r="Q1616" s="81"/>
      <c r="R1616" s="81"/>
    </row>
    <row r="1617" spans="2:18" x14ac:dyDescent="0.25">
      <c r="B1617" s="79">
        <v>43023.75</v>
      </c>
      <c r="C1617" s="54">
        <f t="shared" si="223"/>
        <v>0.25</v>
      </c>
      <c r="D1617" s="68">
        <v>9145.1059999999998</v>
      </c>
      <c r="E1617" s="68">
        <v>17.100000000000001</v>
      </c>
      <c r="F1617" s="72"/>
      <c r="G1617" s="55">
        <f t="shared" si="216"/>
        <v>-0.55052239999993113</v>
      </c>
      <c r="H1617" s="56">
        <f t="shared" si="217"/>
        <v>-26.434678899444179</v>
      </c>
      <c r="I1617" s="56">
        <f t="shared" si="218"/>
        <v>-7.9846502694470009E-2</v>
      </c>
      <c r="J1617" s="56">
        <f t="shared" si="219"/>
        <v>-5.5052239999993119E-2</v>
      </c>
      <c r="K1617" s="56">
        <f t="shared" si="220"/>
        <v>-5.6137649963832982E-3</v>
      </c>
      <c r="L1617" s="56">
        <f t="shared" si="221"/>
        <v>2822.83494776</v>
      </c>
      <c r="M1617" s="57"/>
      <c r="N1617" s="87">
        <v>2834</v>
      </c>
      <c r="O1617">
        <f t="shared" si="224"/>
        <v>194.42500000000223</v>
      </c>
      <c r="P1617" s="57">
        <f t="shared" si="222"/>
        <v>-2.8315412112635968E-3</v>
      </c>
      <c r="Q1617" s="81"/>
      <c r="R1617" s="81"/>
    </row>
    <row r="1618" spans="2:18" x14ac:dyDescent="0.25">
      <c r="B1618" s="79">
        <v>43024</v>
      </c>
      <c r="C1618" s="54">
        <f t="shared" si="223"/>
        <v>0.25</v>
      </c>
      <c r="D1618" s="68">
        <v>9145.2080000000005</v>
      </c>
      <c r="E1618" s="68">
        <v>17.100000000000001</v>
      </c>
      <c r="F1618" s="72"/>
      <c r="G1618" s="55">
        <f t="shared" si="216"/>
        <v>-0.56229320000002014</v>
      </c>
      <c r="H1618" s="56">
        <f t="shared" si="217"/>
        <v>-26.446529443182726</v>
      </c>
      <c r="I1618" s="56">
        <f t="shared" si="218"/>
        <v>-8.1553712453642915E-2</v>
      </c>
      <c r="J1618" s="56">
        <f t="shared" si="219"/>
        <v>-5.6229320000002019E-2</v>
      </c>
      <c r="K1618" s="56">
        <f t="shared" si="220"/>
        <v>-5.7337937273122053E-3</v>
      </c>
      <c r="L1618" s="56">
        <f t="shared" si="221"/>
        <v>2822.8337706799998</v>
      </c>
      <c r="M1618" s="57"/>
      <c r="N1618" s="87">
        <v>2834</v>
      </c>
      <c r="O1618">
        <f t="shared" si="224"/>
        <v>194.42500000000223</v>
      </c>
      <c r="P1618" s="57">
        <f t="shared" si="222"/>
        <v>-2.8920828082808986E-3</v>
      </c>
      <c r="Q1618" s="81"/>
      <c r="R1618" s="81"/>
    </row>
    <row r="1619" spans="2:18" x14ac:dyDescent="0.25">
      <c r="B1619" s="79">
        <v>43024.25</v>
      </c>
      <c r="C1619" s="54">
        <f t="shared" si="223"/>
        <v>0.25</v>
      </c>
      <c r="D1619" s="68">
        <v>9146.2360000000008</v>
      </c>
      <c r="E1619" s="68">
        <v>17.100000000000001</v>
      </c>
      <c r="F1619" s="72"/>
      <c r="G1619" s="55">
        <f t="shared" si="216"/>
        <v>-0.68092440000004872</v>
      </c>
      <c r="H1619" s="56">
        <f t="shared" si="217"/>
        <v>-26.565964587867484</v>
      </c>
      <c r="I1619" s="56">
        <f t="shared" si="218"/>
        <v>-9.8759708849887065E-2</v>
      </c>
      <c r="J1619" s="56">
        <f t="shared" si="219"/>
        <v>-6.8092440000004875E-2</v>
      </c>
      <c r="K1619" s="56">
        <f t="shared" si="220"/>
        <v>-6.9434950547044971E-3</v>
      </c>
      <c r="L1619" s="56">
        <f t="shared" si="221"/>
        <v>2822.82190756</v>
      </c>
      <c r="M1619" s="57"/>
      <c r="N1619" s="87">
        <v>2834</v>
      </c>
      <c r="O1619">
        <f t="shared" si="224"/>
        <v>194.42500000000223</v>
      </c>
      <c r="P1619" s="57">
        <f t="shared" si="222"/>
        <v>-3.5022471389998247E-3</v>
      </c>
      <c r="Q1619" s="81"/>
      <c r="R1619" s="81"/>
    </row>
    <row r="1620" spans="2:18" x14ac:dyDescent="0.25">
      <c r="B1620" s="79">
        <v>43024.5</v>
      </c>
      <c r="C1620" s="54">
        <f t="shared" si="223"/>
        <v>0.25</v>
      </c>
      <c r="D1620" s="68">
        <v>9143.5149999999994</v>
      </c>
      <c r="E1620" s="68">
        <v>17.100000000000001</v>
      </c>
      <c r="F1620" s="72"/>
      <c r="G1620" s="55">
        <f t="shared" si="216"/>
        <v>-0.36692099999989086</v>
      </c>
      <c r="H1620" s="56">
        <f t="shared" si="217"/>
        <v>-26.249834239872371</v>
      </c>
      <c r="I1620" s="56">
        <f t="shared" si="218"/>
        <v>-5.321737792168417E-2</v>
      </c>
      <c r="J1620" s="56">
        <f t="shared" si="219"/>
        <v>-3.669209999998909E-2</v>
      </c>
      <c r="K1620" s="56">
        <f t="shared" si="220"/>
        <v>-3.7415521443588872E-3</v>
      </c>
      <c r="L1620" s="56">
        <f t="shared" si="221"/>
        <v>2822.8533078999999</v>
      </c>
      <c r="M1620" s="57"/>
      <c r="N1620" s="87">
        <v>2834</v>
      </c>
      <c r="O1620">
        <f t="shared" si="224"/>
        <v>194.42500000000223</v>
      </c>
      <c r="P1620" s="57">
        <f t="shared" si="222"/>
        <v>-1.8872110068143843E-3</v>
      </c>
      <c r="Q1620" s="81"/>
      <c r="R1620" s="81"/>
    </row>
    <row r="1621" spans="2:18" x14ac:dyDescent="0.25">
      <c r="B1621" s="79">
        <v>43024.75</v>
      </c>
      <c r="C1621" s="54">
        <f t="shared" si="223"/>
        <v>0.25</v>
      </c>
      <c r="D1621" s="68">
        <v>9145.34</v>
      </c>
      <c r="E1621" s="68">
        <v>17.100000000000001</v>
      </c>
      <c r="F1621" s="72"/>
      <c r="G1621" s="55">
        <f t="shared" si="216"/>
        <v>-0.57752599999997478</v>
      </c>
      <c r="H1621" s="56">
        <f t="shared" si="217"/>
        <v>-26.46186544768625</v>
      </c>
      <c r="I1621" s="56">
        <f t="shared" si="218"/>
        <v>-8.3763042730196344E-2</v>
      </c>
      <c r="J1621" s="56">
        <f t="shared" si="219"/>
        <v>-5.7752599999997482E-2</v>
      </c>
      <c r="K1621" s="56">
        <f t="shared" si="220"/>
        <v>-5.889125026159743E-3</v>
      </c>
      <c r="L1621" s="56">
        <f t="shared" si="221"/>
        <v>2822.8322473999997</v>
      </c>
      <c r="M1621" s="57"/>
      <c r="N1621" s="87">
        <v>2834</v>
      </c>
      <c r="O1621">
        <f t="shared" si="224"/>
        <v>194.42500000000223</v>
      </c>
      <c r="P1621" s="57">
        <f t="shared" si="222"/>
        <v>-2.9704307573612866E-3</v>
      </c>
      <c r="Q1621" s="81"/>
      <c r="R1621" s="81"/>
    </row>
    <row r="1622" spans="2:18" x14ac:dyDescent="0.25">
      <c r="B1622" s="79">
        <v>43025</v>
      </c>
      <c r="C1622" s="54">
        <f t="shared" si="223"/>
        <v>0.25</v>
      </c>
      <c r="D1622" s="68">
        <v>9145.1759999999995</v>
      </c>
      <c r="E1622" s="68">
        <v>17.100000000000001</v>
      </c>
      <c r="F1622" s="72"/>
      <c r="G1622" s="55">
        <f t="shared" si="216"/>
        <v>-0.55860039999989752</v>
      </c>
      <c r="H1622" s="56">
        <f t="shared" si="217"/>
        <v>-26.44281162505149</v>
      </c>
      <c r="I1622" s="56">
        <f t="shared" si="218"/>
        <v>-8.1018117235065135E-2</v>
      </c>
      <c r="J1622" s="56">
        <f t="shared" si="219"/>
        <v>-5.5860039999989758E-2</v>
      </c>
      <c r="K1622" s="56">
        <f t="shared" si="220"/>
        <v>-5.6961376548629551E-3</v>
      </c>
      <c r="L1622" s="56">
        <f t="shared" si="221"/>
        <v>2822.8341399599999</v>
      </c>
      <c r="M1622" s="57"/>
      <c r="N1622" s="87">
        <v>2834</v>
      </c>
      <c r="O1622">
        <f t="shared" si="224"/>
        <v>194.42500000000223</v>
      </c>
      <c r="P1622" s="57">
        <f t="shared" si="222"/>
        <v>-2.8730893660789051E-3</v>
      </c>
      <c r="Q1622" s="81"/>
      <c r="R1622" s="81"/>
    </row>
    <row r="1623" spans="2:18" x14ac:dyDescent="0.25">
      <c r="B1623" s="79">
        <v>43025.25</v>
      </c>
      <c r="C1623" s="54">
        <f t="shared" si="223"/>
        <v>0.25</v>
      </c>
      <c r="D1623" s="68">
        <v>9143.48</v>
      </c>
      <c r="E1623" s="68">
        <v>17.100000000000001</v>
      </c>
      <c r="F1623" s="72"/>
      <c r="G1623" s="55">
        <f t="shared" si="216"/>
        <v>-0.36288199999990767</v>
      </c>
      <c r="H1623" s="56">
        <f t="shared" si="217"/>
        <v>-26.245767902114039</v>
      </c>
      <c r="I1623" s="56">
        <f t="shared" si="218"/>
        <v>-5.2631570651386607E-2</v>
      </c>
      <c r="J1623" s="56">
        <f t="shared" si="219"/>
        <v>-3.6288199999990771E-2</v>
      </c>
      <c r="K1623" s="56">
        <f t="shared" si="220"/>
        <v>-3.7003658151190584E-3</v>
      </c>
      <c r="L1623" s="56">
        <f t="shared" si="221"/>
        <v>2822.8537117999999</v>
      </c>
      <c r="M1623" s="57"/>
      <c r="N1623" s="87">
        <v>2834</v>
      </c>
      <c r="O1623">
        <f t="shared" si="224"/>
        <v>194.42500000000223</v>
      </c>
      <c r="P1623" s="57">
        <f t="shared" si="222"/>
        <v>-1.8664369294067301E-3</v>
      </c>
      <c r="Q1623" s="81"/>
      <c r="R1623" s="81"/>
    </row>
    <row r="1624" spans="2:18" x14ac:dyDescent="0.25">
      <c r="B1624" s="79">
        <v>43025.5</v>
      </c>
      <c r="C1624" s="54">
        <f t="shared" si="223"/>
        <v>0.25</v>
      </c>
      <c r="D1624" s="68">
        <v>9145.9709999999995</v>
      </c>
      <c r="E1624" s="68">
        <v>17.100000000000001</v>
      </c>
      <c r="F1624" s="72"/>
      <c r="G1624" s="55">
        <f t="shared" ref="G1624:G1687" si="225">$N$5*(D1624-J$18)-($N$7*($L$18-E1624))</f>
        <v>-0.65034339999990598</v>
      </c>
      <c r="H1624" s="56">
        <f t="shared" ref="H1624:H1687" si="226">($K$9*(D1624)^2)+($N$9*D1624)+$P$9</f>
        <v>-26.535176301299543</v>
      </c>
      <c r="I1624" s="56">
        <f t="shared" ref="I1624:I1687" si="227">G1624*0.1450377/1</f>
        <v>-9.4324310946166362E-2</v>
      </c>
      <c r="J1624" s="56">
        <f t="shared" ref="J1624:J1687" si="228">G1624*0.1/1</f>
        <v>-6.5034339999990601E-2</v>
      </c>
      <c r="K1624" s="56">
        <f t="shared" ref="K1624:K1687" si="229">+G1624*0.01019716/1</f>
        <v>-6.631655704743041E-3</v>
      </c>
      <c r="L1624" s="56">
        <f t="shared" ref="L1624:L1687" si="230">+J1624+$J$21</f>
        <v>2822.8249656600001</v>
      </c>
      <c r="M1624" s="57"/>
      <c r="N1624" s="87">
        <v>2834</v>
      </c>
      <c r="O1624">
        <f t="shared" si="224"/>
        <v>194.42500000000223</v>
      </c>
      <c r="P1624" s="57">
        <f t="shared" si="222"/>
        <v>-3.3449576957690552E-3</v>
      </c>
      <c r="Q1624" s="81"/>
      <c r="R1624" s="81"/>
    </row>
    <row r="1625" spans="2:18" x14ac:dyDescent="0.25">
      <c r="B1625" s="79">
        <v>43025.75</v>
      </c>
      <c r="C1625" s="54">
        <f t="shared" si="223"/>
        <v>0.25</v>
      </c>
      <c r="D1625" s="68">
        <v>9145.6730000000007</v>
      </c>
      <c r="E1625" s="68">
        <v>17.100000000000001</v>
      </c>
      <c r="F1625" s="72"/>
      <c r="G1625" s="55">
        <f t="shared" si="225"/>
        <v>-0.61595420000003698</v>
      </c>
      <c r="H1625" s="56">
        <f t="shared" si="226"/>
        <v>-26.500554038211703</v>
      </c>
      <c r="I1625" s="56">
        <f t="shared" si="227"/>
        <v>-8.9336580473345362E-2</v>
      </c>
      <c r="J1625" s="56">
        <f t="shared" si="228"/>
        <v>-6.1595420000003703E-2</v>
      </c>
      <c r="K1625" s="56">
        <f t="shared" si="229"/>
        <v>-6.280983530072377E-3</v>
      </c>
      <c r="L1625" s="56">
        <f t="shared" si="230"/>
        <v>2822.8284045799996</v>
      </c>
      <c r="M1625" s="57"/>
      <c r="N1625" s="87">
        <v>2834</v>
      </c>
      <c r="O1625">
        <f t="shared" si="224"/>
        <v>194.42500000000223</v>
      </c>
      <c r="P1625" s="57">
        <f t="shared" si="222"/>
        <v>-3.1680812652695378E-3</v>
      </c>
      <c r="Q1625" s="81"/>
      <c r="R1625" s="81"/>
    </row>
    <row r="1626" spans="2:18" x14ac:dyDescent="0.25">
      <c r="B1626" s="79">
        <v>43026</v>
      </c>
      <c r="C1626" s="54">
        <f t="shared" si="223"/>
        <v>0.25</v>
      </c>
      <c r="D1626" s="68">
        <v>9144.6769999999997</v>
      </c>
      <c r="E1626" s="68">
        <v>17.100000000000001</v>
      </c>
      <c r="F1626" s="72"/>
      <c r="G1626" s="55">
        <f t="shared" si="225"/>
        <v>-0.50101579999992107</v>
      </c>
      <c r="H1626" s="56">
        <f t="shared" si="226"/>
        <v>-26.384836956253366</v>
      </c>
      <c r="I1626" s="56">
        <f t="shared" si="227"/>
        <v>-7.2666179295648545E-2</v>
      </c>
      <c r="J1626" s="56">
        <f t="shared" si="228"/>
        <v>-5.010157999999211E-2</v>
      </c>
      <c r="K1626" s="56">
        <f t="shared" si="229"/>
        <v>-5.1089382751271957E-3</v>
      </c>
      <c r="L1626" s="56">
        <f t="shared" si="230"/>
        <v>2822.8398984199998</v>
      </c>
      <c r="M1626" s="57"/>
      <c r="N1626" s="87">
        <v>2834</v>
      </c>
      <c r="O1626">
        <f t="shared" si="224"/>
        <v>194.42500000000223</v>
      </c>
      <c r="P1626" s="57">
        <f t="shared" si="222"/>
        <v>-2.5769103767515253E-3</v>
      </c>
      <c r="Q1626" s="81"/>
      <c r="R1626" s="81"/>
    </row>
    <row r="1627" spans="2:18" x14ac:dyDescent="0.25">
      <c r="B1627" s="79">
        <v>43026.25</v>
      </c>
      <c r="C1627" s="54">
        <f t="shared" si="223"/>
        <v>0.25</v>
      </c>
      <c r="D1627" s="68">
        <v>9143.8490000000002</v>
      </c>
      <c r="E1627" s="68">
        <v>17.100000000000001</v>
      </c>
      <c r="F1627" s="72"/>
      <c r="G1627" s="55">
        <f t="shared" si="225"/>
        <v>-0.40546459999997653</v>
      </c>
      <c r="H1627" s="56">
        <f t="shared" si="226"/>
        <v>-26.288638747026198</v>
      </c>
      <c r="I1627" s="56">
        <f t="shared" si="227"/>
        <v>-5.8807653015416593E-2</v>
      </c>
      <c r="J1627" s="56">
        <f t="shared" si="228"/>
        <v>-4.0546459999997654E-2</v>
      </c>
      <c r="K1627" s="56">
        <f t="shared" si="229"/>
        <v>-4.1345874005357611E-3</v>
      </c>
      <c r="L1627" s="56">
        <f t="shared" si="230"/>
        <v>2822.84945354</v>
      </c>
      <c r="M1627" s="57"/>
      <c r="N1627" s="87">
        <v>2834</v>
      </c>
      <c r="O1627">
        <f t="shared" si="224"/>
        <v>194.42500000000223</v>
      </c>
      <c r="P1627" s="57">
        <f t="shared" ref="P1627:P1690" si="231">G1627/O1627</f>
        <v>-2.0854550597915488E-3</v>
      </c>
      <c r="Q1627" s="81"/>
      <c r="R1627" s="81"/>
    </row>
    <row r="1628" spans="2:18" x14ac:dyDescent="0.25">
      <c r="B1628" s="79">
        <v>43026.5</v>
      </c>
      <c r="C1628" s="54">
        <f t="shared" ref="C1628:C1691" si="232">B1628-B1627</f>
        <v>0.25</v>
      </c>
      <c r="D1628" s="68">
        <v>9145.3719999999994</v>
      </c>
      <c r="E1628" s="68">
        <v>17.100000000000001</v>
      </c>
      <c r="F1628" s="72"/>
      <c r="G1628" s="55">
        <f t="shared" si="225"/>
        <v>-0.58121879999988746</v>
      </c>
      <c r="H1628" s="56">
        <f t="shared" si="226"/>
        <v>-26.465583268102137</v>
      </c>
      <c r="I1628" s="56">
        <f t="shared" si="227"/>
        <v>-8.4298637948743677E-2</v>
      </c>
      <c r="J1628" s="56">
        <f t="shared" si="228"/>
        <v>-5.8121879999988746E-2</v>
      </c>
      <c r="K1628" s="56">
        <f t="shared" si="229"/>
        <v>-5.9267810986068526E-3</v>
      </c>
      <c r="L1628" s="56">
        <f t="shared" si="230"/>
        <v>2822.8318781200001</v>
      </c>
      <c r="M1628" s="57"/>
      <c r="N1628" s="87">
        <v>2834</v>
      </c>
      <c r="O1628">
        <f t="shared" ref="O1628:O1691" si="233">(N1628-J$21)*O$20</f>
        <v>194.42500000000223</v>
      </c>
      <c r="P1628" s="57">
        <f t="shared" si="231"/>
        <v>-2.9894241995622002E-3</v>
      </c>
      <c r="Q1628" s="81"/>
      <c r="R1628" s="81"/>
    </row>
    <row r="1629" spans="2:18" x14ac:dyDescent="0.25">
      <c r="B1629" s="79">
        <v>43026.75</v>
      </c>
      <c r="C1629" s="54">
        <f t="shared" si="232"/>
        <v>0.25</v>
      </c>
      <c r="D1629" s="68">
        <v>9146.07</v>
      </c>
      <c r="E1629" s="68">
        <v>17.100000000000001</v>
      </c>
      <c r="F1629" s="72"/>
      <c r="G1629" s="55">
        <f t="shared" si="225"/>
        <v>-0.66176799999992442</v>
      </c>
      <c r="H1629" s="56">
        <f t="shared" si="226"/>
        <v>-26.546678336854711</v>
      </c>
      <c r="I1629" s="56">
        <f t="shared" si="227"/>
        <v>-9.5981308653589031E-2</v>
      </c>
      <c r="J1629" s="56">
        <f t="shared" si="228"/>
        <v>-6.6176799999992444E-2</v>
      </c>
      <c r="K1629" s="56">
        <f t="shared" si="229"/>
        <v>-6.7481541788792293E-3</v>
      </c>
      <c r="L1629" s="56">
        <f t="shared" si="230"/>
        <v>2822.8238231999999</v>
      </c>
      <c r="M1629" s="57"/>
      <c r="N1629" s="87">
        <v>2834</v>
      </c>
      <c r="O1629">
        <f t="shared" si="233"/>
        <v>194.42500000000223</v>
      </c>
      <c r="P1629" s="57">
        <f t="shared" si="231"/>
        <v>-3.4037186575796158E-3</v>
      </c>
      <c r="Q1629" s="81"/>
      <c r="R1629" s="81"/>
    </row>
    <row r="1630" spans="2:18" x14ac:dyDescent="0.25">
      <c r="B1630" s="79">
        <v>43027</v>
      </c>
      <c r="C1630" s="54">
        <f t="shared" si="232"/>
        <v>0.25</v>
      </c>
      <c r="D1630" s="68">
        <v>9143.6810000000005</v>
      </c>
      <c r="E1630" s="68">
        <v>17.100000000000001</v>
      </c>
      <c r="F1630" s="72"/>
      <c r="G1630" s="55">
        <f t="shared" si="225"/>
        <v>-0.38607740000001517</v>
      </c>
      <c r="H1630" s="56">
        <f t="shared" si="226"/>
        <v>-26.269120306219065</v>
      </c>
      <c r="I1630" s="56">
        <f t="shared" si="227"/>
        <v>-5.5995778117982196E-2</v>
      </c>
      <c r="J1630" s="56">
        <f t="shared" si="228"/>
        <v>-3.8607740000001521E-2</v>
      </c>
      <c r="K1630" s="56">
        <f t="shared" si="229"/>
        <v>-3.936893020184155E-3</v>
      </c>
      <c r="L1630" s="56">
        <f t="shared" si="230"/>
        <v>2822.85139226</v>
      </c>
      <c r="M1630" s="57"/>
      <c r="N1630" s="87">
        <v>2834</v>
      </c>
      <c r="O1630">
        <f t="shared" si="233"/>
        <v>194.42500000000223</v>
      </c>
      <c r="P1630" s="57">
        <f t="shared" si="231"/>
        <v>-1.9857394882345932E-3</v>
      </c>
      <c r="Q1630" s="81"/>
      <c r="R1630" s="81"/>
    </row>
    <row r="1631" spans="2:18" x14ac:dyDescent="0.25">
      <c r="B1631" s="79">
        <v>43027.25</v>
      </c>
      <c r="C1631" s="54">
        <f t="shared" si="232"/>
        <v>0.25</v>
      </c>
      <c r="D1631" s="68">
        <v>9145.0400000000009</v>
      </c>
      <c r="E1631" s="68">
        <v>17.100000000000001</v>
      </c>
      <c r="F1631" s="72"/>
      <c r="G1631" s="55">
        <f t="shared" si="225"/>
        <v>-0.54290600000005873</v>
      </c>
      <c r="H1631" s="56">
        <f t="shared" si="226"/>
        <v>-26.427010902968277</v>
      </c>
      <c r="I1631" s="56">
        <f t="shared" si="227"/>
        <v>-7.8741837556208519E-2</v>
      </c>
      <c r="J1631" s="56">
        <f t="shared" si="228"/>
        <v>-5.4290600000005879E-2</v>
      </c>
      <c r="K1631" s="56">
        <f t="shared" si="229"/>
        <v>-5.5360993469605992E-3</v>
      </c>
      <c r="L1631" s="56">
        <f t="shared" si="230"/>
        <v>2822.8357093999998</v>
      </c>
      <c r="M1631" s="57"/>
      <c r="N1631" s="87">
        <v>2834</v>
      </c>
      <c r="O1631">
        <f t="shared" si="233"/>
        <v>194.42500000000223</v>
      </c>
      <c r="P1631" s="57">
        <f t="shared" si="231"/>
        <v>-2.7923672367239426E-3</v>
      </c>
      <c r="Q1631" s="81"/>
      <c r="R1631" s="81"/>
    </row>
    <row r="1632" spans="2:18" x14ac:dyDescent="0.25">
      <c r="B1632" s="79">
        <v>43027.5</v>
      </c>
      <c r="C1632" s="54">
        <f t="shared" si="232"/>
        <v>0.25</v>
      </c>
      <c r="D1632" s="68">
        <v>9145.3060000000005</v>
      </c>
      <c r="E1632" s="68">
        <v>17.100000000000001</v>
      </c>
      <c r="F1632" s="72"/>
      <c r="G1632" s="55">
        <f t="shared" si="225"/>
        <v>-0.57360240000001506</v>
      </c>
      <c r="H1632" s="56">
        <f t="shared" si="226"/>
        <v>-26.457915263982613</v>
      </c>
      <c r="I1632" s="56">
        <f t="shared" si="227"/>
        <v>-8.3193972810482172E-2</v>
      </c>
      <c r="J1632" s="56">
        <f t="shared" si="228"/>
        <v>-5.7360240000001506E-2</v>
      </c>
      <c r="K1632" s="56">
        <f t="shared" si="229"/>
        <v>-5.8491154491841536E-3</v>
      </c>
      <c r="L1632" s="56">
        <f t="shared" si="230"/>
        <v>2822.8326397599999</v>
      </c>
      <c r="M1632" s="57"/>
      <c r="N1632" s="87">
        <v>2834</v>
      </c>
      <c r="O1632">
        <f t="shared" si="233"/>
        <v>194.42500000000223</v>
      </c>
      <c r="P1632" s="57">
        <f t="shared" si="231"/>
        <v>-2.9502502250225459E-3</v>
      </c>
      <c r="Q1632" s="81"/>
      <c r="R1632" s="81"/>
    </row>
    <row r="1633" spans="2:18" x14ac:dyDescent="0.25">
      <c r="B1633" s="79">
        <v>43027.75</v>
      </c>
      <c r="C1633" s="54">
        <f t="shared" si="232"/>
        <v>0.25</v>
      </c>
      <c r="D1633" s="68">
        <v>9147.8649999999998</v>
      </c>
      <c r="E1633" s="68">
        <v>17.100000000000001</v>
      </c>
      <c r="F1633" s="72"/>
      <c r="G1633" s="55">
        <f t="shared" si="225"/>
        <v>-0.86891099999993282</v>
      </c>
      <c r="H1633" s="56">
        <f t="shared" si="226"/>
        <v>-26.755226085275581</v>
      </c>
      <c r="I1633" s="56">
        <f t="shared" si="227"/>
        <v>-0.12602485294469024</v>
      </c>
      <c r="J1633" s="56">
        <f t="shared" si="228"/>
        <v>-8.6891099999993282E-2</v>
      </c>
      <c r="K1633" s="56">
        <f t="shared" si="229"/>
        <v>-8.8604244927593147E-3</v>
      </c>
      <c r="L1633" s="56">
        <f t="shared" si="230"/>
        <v>2822.8031089000001</v>
      </c>
      <c r="M1633" s="57"/>
      <c r="N1633" s="87">
        <v>2834</v>
      </c>
      <c r="O1633">
        <f t="shared" si="233"/>
        <v>194.42500000000223</v>
      </c>
      <c r="P1633" s="57">
        <f t="shared" si="231"/>
        <v>-4.4691320560623525E-3</v>
      </c>
      <c r="Q1633" s="81"/>
      <c r="R1633" s="81"/>
    </row>
    <row r="1634" spans="2:18" x14ac:dyDescent="0.25">
      <c r="B1634" s="79">
        <v>43028</v>
      </c>
      <c r="C1634" s="54">
        <f t="shared" si="232"/>
        <v>0.25</v>
      </c>
      <c r="D1634" s="68">
        <v>9145.0740000000005</v>
      </c>
      <c r="E1634" s="68">
        <v>17.100000000000001</v>
      </c>
      <c r="F1634" s="72"/>
      <c r="G1634" s="55">
        <f t="shared" si="225"/>
        <v>-0.54682960000001846</v>
      </c>
      <c r="H1634" s="56">
        <f t="shared" si="226"/>
        <v>-26.430961082734257</v>
      </c>
      <c r="I1634" s="56">
        <f t="shared" si="227"/>
        <v>-7.9310907475922676E-2</v>
      </c>
      <c r="J1634" s="56">
        <f t="shared" si="228"/>
        <v>-5.4682960000001848E-2</v>
      </c>
      <c r="K1634" s="56">
        <f t="shared" si="229"/>
        <v>-5.5761089239361886E-3</v>
      </c>
      <c r="L1634" s="56">
        <f t="shared" si="230"/>
        <v>2822.8353170400001</v>
      </c>
      <c r="M1634" s="57"/>
      <c r="N1634" s="87">
        <v>2834</v>
      </c>
      <c r="O1634">
        <f t="shared" si="233"/>
        <v>194.42500000000223</v>
      </c>
      <c r="P1634" s="57">
        <f t="shared" si="231"/>
        <v>-2.8125477690626832E-3</v>
      </c>
      <c r="Q1634" s="81"/>
      <c r="R1634" s="81"/>
    </row>
    <row r="1635" spans="2:18" x14ac:dyDescent="0.25">
      <c r="B1635" s="79">
        <v>43028.25</v>
      </c>
      <c r="C1635" s="54">
        <f t="shared" si="232"/>
        <v>0.25</v>
      </c>
      <c r="D1635" s="68">
        <v>9144.9770000000008</v>
      </c>
      <c r="E1635" s="68">
        <v>17.100000000000001</v>
      </c>
      <c r="F1635" s="72"/>
      <c r="G1635" s="55">
        <f t="shared" si="225"/>
        <v>-0.53563580000004696</v>
      </c>
      <c r="H1635" s="56">
        <f t="shared" si="226"/>
        <v>-26.419691453556197</v>
      </c>
      <c r="I1635" s="56">
        <f t="shared" si="227"/>
        <v>-7.7687384469666804E-2</v>
      </c>
      <c r="J1635" s="56">
        <f t="shared" si="228"/>
        <v>-5.3563580000004697E-2</v>
      </c>
      <c r="K1635" s="56">
        <f t="shared" si="229"/>
        <v>-5.4619639543284793E-3</v>
      </c>
      <c r="L1635" s="56">
        <f t="shared" si="230"/>
        <v>2822.8364364199997</v>
      </c>
      <c r="M1635" s="57"/>
      <c r="N1635" s="87">
        <v>2834</v>
      </c>
      <c r="O1635">
        <f t="shared" si="233"/>
        <v>194.42500000000223</v>
      </c>
      <c r="P1635" s="57">
        <f t="shared" si="231"/>
        <v>-2.7549738973899488E-3</v>
      </c>
      <c r="Q1635" s="81"/>
      <c r="R1635" s="81"/>
    </row>
    <row r="1636" spans="2:18" x14ac:dyDescent="0.25">
      <c r="B1636" s="79">
        <v>43028.5</v>
      </c>
      <c r="C1636" s="54">
        <f t="shared" si="232"/>
        <v>0.25</v>
      </c>
      <c r="D1636" s="68">
        <v>9146.6679999999997</v>
      </c>
      <c r="E1636" s="68">
        <v>17.100000000000001</v>
      </c>
      <c r="F1636" s="72"/>
      <c r="G1636" s="55">
        <f t="shared" si="225"/>
        <v>-0.73077719999991941</v>
      </c>
      <c r="H1636" s="56">
        <f t="shared" si="226"/>
        <v>-26.616155369634043</v>
      </c>
      <c r="I1636" s="56">
        <f t="shared" si="227"/>
        <v>-0.1059902443004283</v>
      </c>
      <c r="J1636" s="56">
        <f t="shared" si="228"/>
        <v>-7.307771999999195E-2</v>
      </c>
      <c r="K1636" s="56">
        <f t="shared" si="229"/>
        <v>-7.4518520327511786E-3</v>
      </c>
      <c r="L1636" s="56">
        <f t="shared" si="230"/>
        <v>2822.8169222799997</v>
      </c>
      <c r="M1636" s="57"/>
      <c r="N1636" s="87">
        <v>2834</v>
      </c>
      <c r="O1636">
        <f t="shared" si="233"/>
        <v>194.42500000000223</v>
      </c>
      <c r="P1636" s="57">
        <f t="shared" si="231"/>
        <v>-3.7586586087175571E-3</v>
      </c>
      <c r="Q1636" s="81"/>
      <c r="R1636" s="81"/>
    </row>
    <row r="1637" spans="2:18" x14ac:dyDescent="0.25">
      <c r="B1637" s="79">
        <v>43028.75</v>
      </c>
      <c r="C1637" s="54">
        <f t="shared" si="232"/>
        <v>0.25</v>
      </c>
      <c r="D1637" s="68">
        <v>9150.09</v>
      </c>
      <c r="E1637" s="68">
        <v>17.100000000000001</v>
      </c>
      <c r="F1637" s="72"/>
      <c r="G1637" s="55">
        <f t="shared" si="225"/>
        <v>-1.125675999999975</v>
      </c>
      <c r="H1637" s="56">
        <f t="shared" si="226"/>
        <v>-27.013734294463347</v>
      </c>
      <c r="I1637" s="56">
        <f t="shared" si="227"/>
        <v>-0.16326545798519637</v>
      </c>
      <c r="J1637" s="56">
        <f t="shared" si="228"/>
        <v>-0.11256759999999751</v>
      </c>
      <c r="K1637" s="56">
        <f t="shared" si="229"/>
        <v>-1.1478698280159745E-2</v>
      </c>
      <c r="L1637" s="56">
        <f t="shared" si="230"/>
        <v>2822.7774323999997</v>
      </c>
      <c r="M1637" s="57"/>
      <c r="N1637" s="87">
        <v>2834</v>
      </c>
      <c r="O1637">
        <f t="shared" si="233"/>
        <v>194.42500000000223</v>
      </c>
      <c r="P1637" s="57">
        <f t="shared" si="231"/>
        <v>-5.7897698341260748E-3</v>
      </c>
      <c r="Q1637" s="81"/>
      <c r="R1637" s="81"/>
    </row>
    <row r="1638" spans="2:18" x14ac:dyDescent="0.25">
      <c r="B1638" s="79">
        <v>43029</v>
      </c>
      <c r="C1638" s="54">
        <f t="shared" si="232"/>
        <v>0.25</v>
      </c>
      <c r="D1638" s="68">
        <v>9147.2659999999996</v>
      </c>
      <c r="E1638" s="68">
        <v>17.100000000000001</v>
      </c>
      <c r="F1638" s="72"/>
      <c r="G1638" s="55">
        <f t="shared" si="225"/>
        <v>-0.7997863999999143</v>
      </c>
      <c r="H1638" s="56">
        <f t="shared" si="226"/>
        <v>-26.685632558114321</v>
      </c>
      <c r="I1638" s="56">
        <f t="shared" si="227"/>
        <v>-0.11599917994726756</v>
      </c>
      <c r="J1638" s="56">
        <f t="shared" si="228"/>
        <v>-7.9978639999991441E-2</v>
      </c>
      <c r="K1638" s="56">
        <f t="shared" si="229"/>
        <v>-8.1555498866231271E-3</v>
      </c>
      <c r="L1638" s="56">
        <f t="shared" si="230"/>
        <v>2822.8100213600001</v>
      </c>
      <c r="M1638" s="57"/>
      <c r="N1638" s="87">
        <v>2834</v>
      </c>
      <c r="O1638">
        <f t="shared" si="233"/>
        <v>194.42500000000223</v>
      </c>
      <c r="P1638" s="57">
        <f t="shared" si="231"/>
        <v>-4.1135985598554975E-3</v>
      </c>
      <c r="Q1638" s="81"/>
      <c r="R1638" s="81"/>
    </row>
    <row r="1639" spans="2:18" x14ac:dyDescent="0.25">
      <c r="B1639" s="79">
        <v>43029.25</v>
      </c>
      <c r="C1639" s="54">
        <f t="shared" si="232"/>
        <v>0.25</v>
      </c>
      <c r="D1639" s="68">
        <v>9145.4750000000004</v>
      </c>
      <c r="E1639" s="68">
        <v>17.100000000000001</v>
      </c>
      <c r="F1639" s="72"/>
      <c r="G1639" s="55">
        <f t="shared" si="225"/>
        <v>-0.59310499999999999</v>
      </c>
      <c r="H1639" s="56">
        <f t="shared" si="226"/>
        <v>-26.477550005593457</v>
      </c>
      <c r="I1639" s="56">
        <f t="shared" si="227"/>
        <v>-8.6022585058499995E-2</v>
      </c>
      <c r="J1639" s="56">
        <f t="shared" si="228"/>
        <v>-5.9310500000000002E-2</v>
      </c>
      <c r="K1639" s="56">
        <f t="shared" si="229"/>
        <v>-6.0479865817999997E-3</v>
      </c>
      <c r="L1639" s="56">
        <f t="shared" si="230"/>
        <v>2822.8306895000001</v>
      </c>
      <c r="M1639" s="57"/>
      <c r="N1639" s="87">
        <v>2834</v>
      </c>
      <c r="O1639">
        <f t="shared" si="233"/>
        <v>194.42500000000223</v>
      </c>
      <c r="P1639" s="57">
        <f t="shared" si="231"/>
        <v>-3.0505593416484157E-3</v>
      </c>
      <c r="Q1639" s="81"/>
      <c r="R1639" s="81"/>
    </row>
    <row r="1640" spans="2:18" x14ac:dyDescent="0.25">
      <c r="B1640" s="79">
        <v>43029.5</v>
      </c>
      <c r="C1640" s="54">
        <f t="shared" si="232"/>
        <v>0.25</v>
      </c>
      <c r="D1640" s="68">
        <v>9146.0360000000001</v>
      </c>
      <c r="E1640" s="68">
        <v>17.100000000000001</v>
      </c>
      <c r="F1640" s="72"/>
      <c r="G1640" s="55">
        <f t="shared" si="225"/>
        <v>-0.65784439999996469</v>
      </c>
      <c r="H1640" s="56">
        <f t="shared" si="226"/>
        <v>-26.542728142344458</v>
      </c>
      <c r="I1640" s="56">
        <f t="shared" si="227"/>
        <v>-9.5412238733874874E-2</v>
      </c>
      <c r="J1640" s="56">
        <f t="shared" si="228"/>
        <v>-6.5784439999996475E-2</v>
      </c>
      <c r="K1640" s="56">
        <f t="shared" si="229"/>
        <v>-6.7081446019036399E-3</v>
      </c>
      <c r="L1640" s="56">
        <f t="shared" si="230"/>
        <v>2822.8242155600001</v>
      </c>
      <c r="M1640" s="57"/>
      <c r="N1640" s="87">
        <v>2834</v>
      </c>
      <c r="O1640">
        <f t="shared" si="233"/>
        <v>194.42500000000223</v>
      </c>
      <c r="P1640" s="57">
        <f t="shared" si="231"/>
        <v>-3.3835381252408751E-3</v>
      </c>
      <c r="Q1640" s="81"/>
      <c r="R1640" s="81"/>
    </row>
    <row r="1641" spans="2:18" x14ac:dyDescent="0.25">
      <c r="B1641" s="79">
        <v>43029.75</v>
      </c>
      <c r="C1641" s="54">
        <f t="shared" si="232"/>
        <v>0.25</v>
      </c>
      <c r="D1641" s="68">
        <v>9149.857</v>
      </c>
      <c r="E1641" s="68">
        <v>17.100000000000001</v>
      </c>
      <c r="F1641" s="72"/>
      <c r="G1641" s="55">
        <f t="shared" si="225"/>
        <v>-1.0987877999999547</v>
      </c>
      <c r="H1641" s="56">
        <f t="shared" si="226"/>
        <v>-26.986663446121611</v>
      </c>
      <c r="I1641" s="56">
        <f t="shared" si="227"/>
        <v>-0.15936565530005342</v>
      </c>
      <c r="J1641" s="56">
        <f t="shared" si="228"/>
        <v>-0.10987877999999547</v>
      </c>
      <c r="K1641" s="56">
        <f t="shared" si="229"/>
        <v>-1.1204515002647538E-2</v>
      </c>
      <c r="L1641" s="56">
        <f t="shared" si="230"/>
        <v>2822.7801212199997</v>
      </c>
      <c r="M1641" s="57"/>
      <c r="N1641" s="87">
        <v>2834</v>
      </c>
      <c r="O1641">
        <f t="shared" si="233"/>
        <v>194.42500000000223</v>
      </c>
      <c r="P1641" s="57">
        <f t="shared" si="231"/>
        <v>-5.6514738330972975E-3</v>
      </c>
      <c r="Q1641" s="81"/>
      <c r="R1641" s="81"/>
    </row>
    <row r="1642" spans="2:18" x14ac:dyDescent="0.25">
      <c r="B1642" s="79">
        <v>43030</v>
      </c>
      <c r="C1642" s="54">
        <f t="shared" si="232"/>
        <v>0.25</v>
      </c>
      <c r="D1642" s="68">
        <v>9144.0769999999993</v>
      </c>
      <c r="E1642" s="68">
        <v>17.100000000000001</v>
      </c>
      <c r="F1642" s="72"/>
      <c r="G1642" s="55">
        <f t="shared" si="225"/>
        <v>-0.43177579999987914</v>
      </c>
      <c r="H1642" s="56">
        <f t="shared" si="226"/>
        <v>-26.315128079205806</v>
      </c>
      <c r="I1642" s="56">
        <f t="shared" si="227"/>
        <v>-6.2623768947642461E-2</v>
      </c>
      <c r="J1642" s="56">
        <f t="shared" si="228"/>
        <v>-4.317757999998792E-2</v>
      </c>
      <c r="K1642" s="56">
        <f t="shared" si="229"/>
        <v>-4.4028869167267674E-3</v>
      </c>
      <c r="L1642" s="56">
        <f t="shared" si="230"/>
        <v>2822.8468224200001</v>
      </c>
      <c r="M1642" s="57"/>
      <c r="N1642" s="87">
        <v>2834</v>
      </c>
      <c r="O1642">
        <f t="shared" si="233"/>
        <v>194.42500000000223</v>
      </c>
      <c r="P1642" s="57">
        <f t="shared" si="231"/>
        <v>-2.2207833354757579E-3</v>
      </c>
      <c r="Q1642" s="81"/>
      <c r="R1642" s="81"/>
    </row>
    <row r="1643" spans="2:18" x14ac:dyDescent="0.25">
      <c r="B1643" s="79">
        <v>43030.25</v>
      </c>
      <c r="C1643" s="54">
        <f t="shared" si="232"/>
        <v>0.25</v>
      </c>
      <c r="D1643" s="68">
        <v>9144.3130000000001</v>
      </c>
      <c r="E1643" s="68">
        <v>17.100000000000001</v>
      </c>
      <c r="F1643" s="72"/>
      <c r="G1643" s="55">
        <f t="shared" si="225"/>
        <v>-0.45901019999996984</v>
      </c>
      <c r="H1643" s="56">
        <f t="shared" si="226"/>
        <v>-26.342546885476622</v>
      </c>
      <c r="I1643" s="56">
        <f t="shared" si="227"/>
        <v>-6.657378368453562E-2</v>
      </c>
      <c r="J1643" s="56">
        <f t="shared" si="228"/>
        <v>-4.5901019999996989E-2</v>
      </c>
      <c r="K1643" s="56">
        <f t="shared" si="229"/>
        <v>-4.6806004510316929E-3</v>
      </c>
      <c r="L1643" s="56">
        <f t="shared" si="230"/>
        <v>2822.8440989799997</v>
      </c>
      <c r="M1643" s="57"/>
      <c r="N1643" s="87">
        <v>2834</v>
      </c>
      <c r="O1643">
        <f t="shared" si="233"/>
        <v>194.42500000000223</v>
      </c>
      <c r="P1643" s="57">
        <f t="shared" si="231"/>
        <v>-2.3608599717112747E-3</v>
      </c>
      <c r="Q1643" s="81"/>
      <c r="R1643" s="81"/>
    </row>
    <row r="1644" spans="2:18" x14ac:dyDescent="0.25">
      <c r="B1644" s="79">
        <v>43030.5</v>
      </c>
      <c r="C1644" s="54">
        <f t="shared" si="232"/>
        <v>0.25</v>
      </c>
      <c r="D1644" s="68">
        <v>9143.8799999999992</v>
      </c>
      <c r="E1644" s="68">
        <v>17.100000000000001</v>
      </c>
      <c r="F1644" s="72"/>
      <c r="G1644" s="55">
        <f t="shared" si="225"/>
        <v>-0.40904199999986568</v>
      </c>
      <c r="H1644" s="56">
        <f t="shared" si="226"/>
        <v>-26.292240365422685</v>
      </c>
      <c r="I1644" s="56">
        <f t="shared" si="227"/>
        <v>-5.9326510883380514E-2</v>
      </c>
      <c r="J1644" s="56">
        <f t="shared" si="228"/>
        <v>-4.0904199999986568E-2</v>
      </c>
      <c r="K1644" s="56">
        <f t="shared" si="229"/>
        <v>-4.1710667207186308E-3</v>
      </c>
      <c r="L1644" s="56">
        <f t="shared" si="230"/>
        <v>2822.8490957999998</v>
      </c>
      <c r="M1644" s="57"/>
      <c r="N1644" s="87">
        <v>2834</v>
      </c>
      <c r="O1644">
        <f t="shared" si="233"/>
        <v>194.42500000000223</v>
      </c>
      <c r="P1644" s="57">
        <f t="shared" si="231"/>
        <v>-2.1038549569235487E-3</v>
      </c>
      <c r="Q1644" s="81"/>
      <c r="R1644" s="81"/>
    </row>
    <row r="1645" spans="2:18" x14ac:dyDescent="0.25">
      <c r="B1645" s="79">
        <v>43030.75</v>
      </c>
      <c r="C1645" s="54">
        <f t="shared" si="232"/>
        <v>0.25</v>
      </c>
      <c r="D1645" s="68">
        <v>9146.9989999999998</v>
      </c>
      <c r="E1645" s="68">
        <v>17.100000000000001</v>
      </c>
      <c r="F1645" s="72"/>
      <c r="G1645" s="55">
        <f t="shared" si="225"/>
        <v>-0.76897459999993445</v>
      </c>
      <c r="H1645" s="56">
        <f t="shared" si="226"/>
        <v>-26.654611787496378</v>
      </c>
      <c r="I1645" s="56">
        <f t="shared" si="227"/>
        <v>-0.11153030734241048</v>
      </c>
      <c r="J1645" s="56">
        <f t="shared" si="228"/>
        <v>-7.689745999999345E-2</v>
      </c>
      <c r="K1645" s="56">
        <f t="shared" si="229"/>
        <v>-7.841357032135331E-3</v>
      </c>
      <c r="L1645" s="56">
        <f t="shared" si="230"/>
        <v>2822.8131025399998</v>
      </c>
      <c r="M1645" s="57"/>
      <c r="N1645" s="87">
        <v>2834</v>
      </c>
      <c r="O1645">
        <f t="shared" si="233"/>
        <v>194.42500000000223</v>
      </c>
      <c r="P1645" s="57">
        <f t="shared" si="231"/>
        <v>-3.9551220264879804E-3</v>
      </c>
      <c r="Q1645" s="81"/>
      <c r="R1645" s="81"/>
    </row>
    <row r="1646" spans="2:18" x14ac:dyDescent="0.25">
      <c r="B1646" s="79">
        <v>43031</v>
      </c>
      <c r="C1646" s="54">
        <f t="shared" si="232"/>
        <v>0.25</v>
      </c>
      <c r="D1646" s="68">
        <v>9142.5869999999995</v>
      </c>
      <c r="E1646" s="68">
        <v>17.100000000000001</v>
      </c>
      <c r="F1646" s="72"/>
      <c r="G1646" s="55">
        <f t="shared" si="225"/>
        <v>-0.2598297999999043</v>
      </c>
      <c r="H1646" s="56">
        <f t="shared" si="226"/>
        <v>-26.142018379144247</v>
      </c>
      <c r="I1646" s="56">
        <f t="shared" si="227"/>
        <v>-3.7685116583446115E-2</v>
      </c>
      <c r="J1646" s="56">
        <f t="shared" si="228"/>
        <v>-2.5982979999990431E-2</v>
      </c>
      <c r="K1646" s="56">
        <f t="shared" si="229"/>
        <v>-2.6495260433670241E-3</v>
      </c>
      <c r="L1646" s="56">
        <f t="shared" si="230"/>
        <v>2822.8640170199997</v>
      </c>
      <c r="M1646" s="57"/>
      <c r="N1646" s="87">
        <v>2834</v>
      </c>
      <c r="O1646">
        <f t="shared" si="233"/>
        <v>194.42500000000223</v>
      </c>
      <c r="P1646" s="57">
        <f t="shared" si="231"/>
        <v>-1.3364011829749328E-3</v>
      </c>
      <c r="Q1646" s="81"/>
      <c r="R1646" s="81"/>
    </row>
    <row r="1647" spans="2:18" x14ac:dyDescent="0.25">
      <c r="B1647" s="79">
        <v>43031.25</v>
      </c>
      <c r="C1647" s="54">
        <f t="shared" si="232"/>
        <v>0.25</v>
      </c>
      <c r="D1647" s="68">
        <v>9145.8060000000005</v>
      </c>
      <c r="E1647" s="68">
        <v>17.100000000000001</v>
      </c>
      <c r="F1647" s="72"/>
      <c r="G1647" s="55">
        <f t="shared" si="225"/>
        <v>-0.63130240000001514</v>
      </c>
      <c r="H1647" s="56">
        <f t="shared" si="226"/>
        <v>-26.516006251523777</v>
      </c>
      <c r="I1647" s="56">
        <f t="shared" si="227"/>
        <v>-9.1562648100482188E-2</v>
      </c>
      <c r="J1647" s="56">
        <f t="shared" si="228"/>
        <v>-6.3130240000001517E-2</v>
      </c>
      <c r="K1647" s="56">
        <f t="shared" si="229"/>
        <v>-6.4374915811841547E-3</v>
      </c>
      <c r="L1647" s="56">
        <f t="shared" si="230"/>
        <v>2822.8268697599997</v>
      </c>
      <c r="M1647" s="57"/>
      <c r="N1647" s="87">
        <v>2834</v>
      </c>
      <c r="O1647">
        <f t="shared" si="233"/>
        <v>194.42500000000223</v>
      </c>
      <c r="P1647" s="57">
        <f t="shared" si="231"/>
        <v>-3.2470227594188399E-3</v>
      </c>
      <c r="Q1647" s="81"/>
      <c r="R1647" s="81"/>
    </row>
    <row r="1648" spans="2:18" x14ac:dyDescent="0.25">
      <c r="B1648" s="79">
        <v>43031.5</v>
      </c>
      <c r="C1648" s="54">
        <f t="shared" si="232"/>
        <v>0.25</v>
      </c>
      <c r="D1648" s="68">
        <v>9143.7800000000007</v>
      </c>
      <c r="E1648" s="68">
        <v>17.100000000000001</v>
      </c>
      <c r="F1648" s="72"/>
      <c r="G1648" s="55">
        <f t="shared" si="225"/>
        <v>-0.39750200000003361</v>
      </c>
      <c r="H1648" s="56">
        <f t="shared" si="226"/>
        <v>-26.280622243064727</v>
      </c>
      <c r="I1648" s="56">
        <f t="shared" si="227"/>
        <v>-5.7652775825404873E-2</v>
      </c>
      <c r="J1648" s="56">
        <f t="shared" si="228"/>
        <v>-3.9750200000003365E-2</v>
      </c>
      <c r="K1648" s="56">
        <f t="shared" si="229"/>
        <v>-4.0533914943203424E-3</v>
      </c>
      <c r="L1648" s="56">
        <f t="shared" si="230"/>
        <v>2822.8502497999998</v>
      </c>
      <c r="M1648" s="57"/>
      <c r="N1648" s="87">
        <v>2834</v>
      </c>
      <c r="O1648">
        <f t="shared" si="233"/>
        <v>194.42500000000223</v>
      </c>
      <c r="P1648" s="57">
        <f t="shared" si="231"/>
        <v>-2.0445004500451538E-3</v>
      </c>
      <c r="Q1648" s="81"/>
      <c r="R1648" s="81"/>
    </row>
    <row r="1649" spans="2:18" x14ac:dyDescent="0.25">
      <c r="B1649" s="79">
        <v>43031.75</v>
      </c>
      <c r="C1649" s="54">
        <f t="shared" si="232"/>
        <v>0.25</v>
      </c>
      <c r="D1649" s="68">
        <v>9143.9130000000005</v>
      </c>
      <c r="E1649" s="68">
        <v>17.100000000000001</v>
      </c>
      <c r="F1649" s="72"/>
      <c r="G1649" s="55">
        <f t="shared" si="225"/>
        <v>-0.41285020000001177</v>
      </c>
      <c r="H1649" s="56">
        <f t="shared" si="226"/>
        <v>-26.296074346756768</v>
      </c>
      <c r="I1649" s="56">
        <f t="shared" si="227"/>
        <v>-5.9878843452541707E-2</v>
      </c>
      <c r="J1649" s="56">
        <f t="shared" si="228"/>
        <v>-4.1285020000001178E-2</v>
      </c>
      <c r="K1649" s="56">
        <f t="shared" si="229"/>
        <v>-4.2098995454321201E-3</v>
      </c>
      <c r="L1649" s="56">
        <f t="shared" si="230"/>
        <v>2822.8487149799998</v>
      </c>
      <c r="M1649" s="57"/>
      <c r="N1649" s="87">
        <v>2834</v>
      </c>
      <c r="O1649">
        <f t="shared" si="233"/>
        <v>194.42500000000223</v>
      </c>
      <c r="P1649" s="57">
        <f t="shared" si="231"/>
        <v>-2.1234419441944555E-3</v>
      </c>
      <c r="Q1649" s="81"/>
      <c r="R1649" s="81"/>
    </row>
    <row r="1650" spans="2:18" x14ac:dyDescent="0.25">
      <c r="B1650" s="79">
        <v>43032</v>
      </c>
      <c r="C1650" s="54">
        <f t="shared" si="232"/>
        <v>0.25</v>
      </c>
      <c r="D1650" s="68">
        <v>9144.0130000000008</v>
      </c>
      <c r="E1650" s="68">
        <v>17.100000000000001</v>
      </c>
      <c r="F1650" s="72"/>
      <c r="G1650" s="55">
        <f t="shared" si="225"/>
        <v>-0.42439020000005379</v>
      </c>
      <c r="H1650" s="56">
        <f t="shared" si="226"/>
        <v>-26.307692474905707</v>
      </c>
      <c r="I1650" s="56">
        <f t="shared" si="227"/>
        <v>-6.1552578510547795E-2</v>
      </c>
      <c r="J1650" s="56">
        <f t="shared" si="228"/>
        <v>-4.2439020000005379E-2</v>
      </c>
      <c r="K1650" s="56">
        <f t="shared" si="229"/>
        <v>-4.3275747718325482E-3</v>
      </c>
      <c r="L1650" s="56">
        <f t="shared" si="230"/>
        <v>2822.8475609799998</v>
      </c>
      <c r="M1650" s="57"/>
      <c r="N1650" s="87">
        <v>2834</v>
      </c>
      <c r="O1650">
        <f t="shared" si="233"/>
        <v>194.42500000000223</v>
      </c>
      <c r="P1650" s="57">
        <f t="shared" si="231"/>
        <v>-2.1827964510739302E-3</v>
      </c>
      <c r="Q1650" s="81"/>
      <c r="R1650" s="81"/>
    </row>
    <row r="1651" spans="2:18" x14ac:dyDescent="0.25">
      <c r="B1651" s="79">
        <v>43032.25</v>
      </c>
      <c r="C1651" s="54">
        <f t="shared" si="232"/>
        <v>0.25</v>
      </c>
      <c r="D1651" s="68">
        <v>9144.4779999999992</v>
      </c>
      <c r="E1651" s="68">
        <v>17.100000000000001</v>
      </c>
      <c r="F1651" s="72"/>
      <c r="G1651" s="55">
        <f t="shared" si="225"/>
        <v>-0.47805119999986062</v>
      </c>
      <c r="H1651" s="56">
        <f t="shared" si="226"/>
        <v>-26.36171682799386</v>
      </c>
      <c r="I1651" s="56">
        <f t="shared" si="227"/>
        <v>-6.933544653021978E-2</v>
      </c>
      <c r="J1651" s="56">
        <f t="shared" si="228"/>
        <v>-4.7805119999986066E-2</v>
      </c>
      <c r="K1651" s="56">
        <f t="shared" si="229"/>
        <v>-4.8747645745905784E-3</v>
      </c>
      <c r="L1651" s="56">
        <f t="shared" si="230"/>
        <v>2822.8421948800001</v>
      </c>
      <c r="M1651" s="57"/>
      <c r="N1651" s="87">
        <v>2834</v>
      </c>
      <c r="O1651">
        <f t="shared" si="233"/>
        <v>194.42500000000223</v>
      </c>
      <c r="P1651" s="57">
        <f t="shared" si="231"/>
        <v>-2.4587949080614895E-3</v>
      </c>
      <c r="Q1651" s="81"/>
      <c r="R1651" s="81"/>
    </row>
    <row r="1652" spans="2:18" x14ac:dyDescent="0.25">
      <c r="B1652" s="79">
        <v>43032.5</v>
      </c>
      <c r="C1652" s="54">
        <f t="shared" si="232"/>
        <v>0.25</v>
      </c>
      <c r="D1652" s="68">
        <v>9146.0360000000001</v>
      </c>
      <c r="E1652" s="68">
        <v>17.100000000000001</v>
      </c>
      <c r="F1652" s="72"/>
      <c r="G1652" s="55">
        <f t="shared" si="225"/>
        <v>-0.65784439999996469</v>
      </c>
      <c r="H1652" s="56">
        <f t="shared" si="226"/>
        <v>-26.542728142344458</v>
      </c>
      <c r="I1652" s="56">
        <f t="shared" si="227"/>
        <v>-9.5412238733874874E-2</v>
      </c>
      <c r="J1652" s="56">
        <f t="shared" si="228"/>
        <v>-6.5784439999996475E-2</v>
      </c>
      <c r="K1652" s="56">
        <f t="shared" si="229"/>
        <v>-6.7081446019036399E-3</v>
      </c>
      <c r="L1652" s="56">
        <f t="shared" si="230"/>
        <v>2822.8242155600001</v>
      </c>
      <c r="M1652" s="57"/>
      <c r="N1652" s="87">
        <v>2834</v>
      </c>
      <c r="O1652">
        <f t="shared" si="233"/>
        <v>194.42500000000223</v>
      </c>
      <c r="P1652" s="57">
        <f t="shared" si="231"/>
        <v>-3.3835381252408751E-3</v>
      </c>
      <c r="Q1652" s="81"/>
      <c r="R1652" s="81"/>
    </row>
    <row r="1653" spans="2:18" x14ac:dyDescent="0.25">
      <c r="B1653" s="79">
        <v>43032.75</v>
      </c>
      <c r="C1653" s="54">
        <f t="shared" si="232"/>
        <v>0.25</v>
      </c>
      <c r="D1653" s="68">
        <v>9148.9590000000007</v>
      </c>
      <c r="E1653" s="68">
        <v>17.100000000000001</v>
      </c>
      <c r="F1653" s="72"/>
      <c r="G1653" s="55">
        <f t="shared" si="225"/>
        <v>-0.99515860000004375</v>
      </c>
      <c r="H1653" s="56">
        <f t="shared" si="226"/>
        <v>-26.882330526407259</v>
      </c>
      <c r="I1653" s="56">
        <f t="shared" si="227"/>
        <v>-0.14433551447922632</v>
      </c>
      <c r="J1653" s="56">
        <f t="shared" si="228"/>
        <v>-9.9515860000004383E-2</v>
      </c>
      <c r="K1653" s="56">
        <f t="shared" si="229"/>
        <v>-1.0147791469576447E-2</v>
      </c>
      <c r="L1653" s="56">
        <f t="shared" si="230"/>
        <v>2822.79048414</v>
      </c>
      <c r="M1653" s="57"/>
      <c r="N1653" s="87">
        <v>2834</v>
      </c>
      <c r="O1653">
        <f t="shared" si="233"/>
        <v>194.42500000000223</v>
      </c>
      <c r="P1653" s="57">
        <f t="shared" si="231"/>
        <v>-5.1184703613220131E-3</v>
      </c>
      <c r="Q1653" s="81"/>
      <c r="R1653" s="81"/>
    </row>
    <row r="1654" spans="2:18" x14ac:dyDescent="0.25">
      <c r="B1654" s="79">
        <v>43033</v>
      </c>
      <c r="C1654" s="54">
        <f t="shared" si="232"/>
        <v>0.25</v>
      </c>
      <c r="D1654" s="68">
        <v>9145.2420000000002</v>
      </c>
      <c r="E1654" s="68">
        <v>17.100000000000001</v>
      </c>
      <c r="F1654" s="72"/>
      <c r="G1654" s="55">
        <f t="shared" si="225"/>
        <v>-0.56621679999997987</v>
      </c>
      <c r="H1654" s="56">
        <f t="shared" si="226"/>
        <v>-26.450479625435264</v>
      </c>
      <c r="I1654" s="56">
        <f t="shared" si="227"/>
        <v>-8.2122782373357073E-2</v>
      </c>
      <c r="J1654" s="56">
        <f t="shared" si="228"/>
        <v>-5.6621679999997988E-2</v>
      </c>
      <c r="K1654" s="56">
        <f t="shared" si="229"/>
        <v>-5.7738033042877947E-3</v>
      </c>
      <c r="L1654" s="56">
        <f t="shared" si="230"/>
        <v>2822.8333783200001</v>
      </c>
      <c r="M1654" s="57"/>
      <c r="N1654" s="87">
        <v>2834</v>
      </c>
      <c r="O1654">
        <f t="shared" si="233"/>
        <v>194.42500000000223</v>
      </c>
      <c r="P1654" s="57">
        <f t="shared" si="231"/>
        <v>-2.9122633406196393E-3</v>
      </c>
      <c r="Q1654" s="81"/>
      <c r="R1654" s="81"/>
    </row>
    <row r="1655" spans="2:18" x14ac:dyDescent="0.25">
      <c r="B1655" s="79">
        <v>43033.25</v>
      </c>
      <c r="C1655" s="54">
        <f t="shared" si="232"/>
        <v>0.25</v>
      </c>
      <c r="D1655" s="68">
        <v>9143.8130000000001</v>
      </c>
      <c r="E1655" s="68">
        <v>17.100000000000001</v>
      </c>
      <c r="F1655" s="72"/>
      <c r="G1655" s="55">
        <f t="shared" si="225"/>
        <v>-0.40131019999996981</v>
      </c>
      <c r="H1655" s="56">
        <f t="shared" si="226"/>
        <v>-26.28445622296158</v>
      </c>
      <c r="I1655" s="56">
        <f t="shared" si="227"/>
        <v>-5.8205108394535618E-2</v>
      </c>
      <c r="J1655" s="56">
        <f t="shared" si="228"/>
        <v>-4.0131019999996985E-2</v>
      </c>
      <c r="K1655" s="56">
        <f t="shared" si="229"/>
        <v>-4.0922243190316919E-3</v>
      </c>
      <c r="L1655" s="56">
        <f t="shared" si="230"/>
        <v>2822.8498689799999</v>
      </c>
      <c r="M1655" s="57"/>
      <c r="N1655" s="87">
        <v>2834</v>
      </c>
      <c r="O1655">
        <f t="shared" si="233"/>
        <v>194.42500000000223</v>
      </c>
      <c r="P1655" s="57">
        <f t="shared" si="231"/>
        <v>-2.0640874373149811E-3</v>
      </c>
      <c r="Q1655" s="81"/>
      <c r="R1655" s="81"/>
    </row>
    <row r="1656" spans="2:18" x14ac:dyDescent="0.25">
      <c r="B1656" s="79">
        <v>43033.5</v>
      </c>
      <c r="C1656" s="54">
        <f t="shared" si="232"/>
        <v>0.25</v>
      </c>
      <c r="D1656" s="68">
        <v>9144.91</v>
      </c>
      <c r="E1656" s="68">
        <v>17.100000000000001</v>
      </c>
      <c r="F1656" s="72"/>
      <c r="G1656" s="55">
        <f t="shared" si="225"/>
        <v>-0.5279039999999412</v>
      </c>
      <c r="H1656" s="56">
        <f t="shared" si="226"/>
        <v>-26.411907279093384</v>
      </c>
      <c r="I1656" s="56">
        <f t="shared" si="227"/>
        <v>-7.6565981980791467E-2</v>
      </c>
      <c r="J1656" s="56">
        <f t="shared" si="228"/>
        <v>-5.2790399999994124E-2</v>
      </c>
      <c r="K1656" s="56">
        <f t="shared" si="229"/>
        <v>-5.3831215526394006E-3</v>
      </c>
      <c r="L1656" s="56">
        <f t="shared" si="230"/>
        <v>2822.8372095999998</v>
      </c>
      <c r="M1656" s="57"/>
      <c r="N1656" s="87">
        <v>2834</v>
      </c>
      <c r="O1656">
        <f t="shared" si="233"/>
        <v>194.42500000000223</v>
      </c>
      <c r="P1656" s="57">
        <f t="shared" si="231"/>
        <v>-2.7152063777803018E-3</v>
      </c>
      <c r="Q1656" s="81"/>
      <c r="R1656" s="81"/>
    </row>
    <row r="1657" spans="2:18" x14ac:dyDescent="0.25">
      <c r="B1657" s="79">
        <v>43033.75</v>
      </c>
      <c r="C1657" s="54">
        <f t="shared" si="232"/>
        <v>0.25</v>
      </c>
      <c r="D1657" s="68">
        <v>9145.2080000000005</v>
      </c>
      <c r="E1657" s="68">
        <v>17.100000000000001</v>
      </c>
      <c r="F1657" s="72"/>
      <c r="G1657" s="55">
        <f t="shared" si="225"/>
        <v>-0.56229320000002014</v>
      </c>
      <c r="H1657" s="56">
        <f t="shared" si="226"/>
        <v>-26.446529443182726</v>
      </c>
      <c r="I1657" s="56">
        <f t="shared" si="227"/>
        <v>-8.1553712453642915E-2</v>
      </c>
      <c r="J1657" s="56">
        <f t="shared" si="228"/>
        <v>-5.6229320000002019E-2</v>
      </c>
      <c r="K1657" s="56">
        <f t="shared" si="229"/>
        <v>-5.7337937273122053E-3</v>
      </c>
      <c r="L1657" s="56">
        <f t="shared" si="230"/>
        <v>2822.8337706799998</v>
      </c>
      <c r="M1657" s="57"/>
      <c r="N1657" s="87">
        <v>2834</v>
      </c>
      <c r="O1657">
        <f t="shared" si="233"/>
        <v>194.42500000000223</v>
      </c>
      <c r="P1657" s="57">
        <f t="shared" si="231"/>
        <v>-2.8920828082808986E-3</v>
      </c>
      <c r="Q1657" s="81"/>
      <c r="R1657" s="81"/>
    </row>
    <row r="1658" spans="2:18" x14ac:dyDescent="0.25">
      <c r="B1658" s="79">
        <v>43034</v>
      </c>
      <c r="C1658" s="54">
        <f t="shared" si="232"/>
        <v>0.25</v>
      </c>
      <c r="D1658" s="68">
        <v>9143.018</v>
      </c>
      <c r="E1658" s="68">
        <v>17.100000000000001</v>
      </c>
      <c r="F1658" s="72"/>
      <c r="G1658" s="55">
        <f t="shared" si="225"/>
        <v>-0.30956719999996141</v>
      </c>
      <c r="H1658" s="56">
        <f t="shared" si="226"/>
        <v>-26.192092293690166</v>
      </c>
      <c r="I1658" s="56">
        <f t="shared" si="227"/>
        <v>-4.4898914683434397E-2</v>
      </c>
      <c r="J1658" s="56">
        <f t="shared" si="228"/>
        <v>-3.0956719999996142E-2</v>
      </c>
      <c r="K1658" s="56">
        <f t="shared" si="229"/>
        <v>-3.1567062691516064E-3</v>
      </c>
      <c r="L1658" s="56">
        <f t="shared" si="230"/>
        <v>2822.8590432799997</v>
      </c>
      <c r="M1658" s="57"/>
      <c r="N1658" s="87">
        <v>2834</v>
      </c>
      <c r="O1658">
        <f t="shared" si="233"/>
        <v>194.42500000000223</v>
      </c>
      <c r="P1658" s="57">
        <f t="shared" si="231"/>
        <v>-1.5922191076248315E-3</v>
      </c>
      <c r="Q1658" s="81"/>
      <c r="R1658" s="81"/>
    </row>
    <row r="1659" spans="2:18" x14ac:dyDescent="0.25">
      <c r="B1659" s="79">
        <v>43034.25</v>
      </c>
      <c r="C1659" s="54">
        <f t="shared" si="232"/>
        <v>0.25</v>
      </c>
      <c r="D1659" s="68">
        <v>9145.6049999999996</v>
      </c>
      <c r="E1659" s="68">
        <v>17.100000000000001</v>
      </c>
      <c r="F1659" s="72"/>
      <c r="G1659" s="55">
        <f t="shared" si="225"/>
        <v>-0.60810699999990758</v>
      </c>
      <c r="H1659" s="56">
        <f t="shared" si="226"/>
        <v>-26.492653661448685</v>
      </c>
      <c r="I1659" s="56">
        <f t="shared" si="227"/>
        <v>-8.8198440633886585E-2</v>
      </c>
      <c r="J1659" s="56">
        <f t="shared" si="228"/>
        <v>-6.081069999999076E-2</v>
      </c>
      <c r="K1659" s="56">
        <f t="shared" si="229"/>
        <v>-6.2009643761190576E-3</v>
      </c>
      <c r="L1659" s="56">
        <f t="shared" si="230"/>
        <v>2822.8291893000001</v>
      </c>
      <c r="M1659" s="57"/>
      <c r="N1659" s="87">
        <v>2834</v>
      </c>
      <c r="O1659">
        <f t="shared" si="233"/>
        <v>194.42500000000223</v>
      </c>
      <c r="P1659" s="57">
        <f t="shared" si="231"/>
        <v>-3.1277202005909766E-3</v>
      </c>
      <c r="Q1659" s="81"/>
      <c r="R1659" s="81"/>
    </row>
    <row r="1660" spans="2:18" x14ac:dyDescent="0.25">
      <c r="B1660" s="79">
        <v>43034.5</v>
      </c>
      <c r="C1660" s="54">
        <f t="shared" si="232"/>
        <v>0.25</v>
      </c>
      <c r="D1660" s="68">
        <v>9144.4449999999997</v>
      </c>
      <c r="E1660" s="68">
        <v>17.100000000000001</v>
      </c>
      <c r="F1660" s="72"/>
      <c r="G1660" s="55">
        <f t="shared" si="225"/>
        <v>-0.47424299999992442</v>
      </c>
      <c r="H1660" s="56">
        <f t="shared" si="226"/>
        <v>-26.357882838542082</v>
      </c>
      <c r="I1660" s="56">
        <f t="shared" si="227"/>
        <v>-6.8783113961089035E-2</v>
      </c>
      <c r="J1660" s="56">
        <f t="shared" si="228"/>
        <v>-4.7424299999992446E-2</v>
      </c>
      <c r="K1660" s="56">
        <f t="shared" si="229"/>
        <v>-4.8359317498792298E-3</v>
      </c>
      <c r="L1660" s="56">
        <f t="shared" si="230"/>
        <v>2822.8425757</v>
      </c>
      <c r="M1660" s="57"/>
      <c r="N1660" s="87">
        <v>2834</v>
      </c>
      <c r="O1660">
        <f t="shared" si="233"/>
        <v>194.42500000000223</v>
      </c>
      <c r="P1660" s="57">
        <f t="shared" si="231"/>
        <v>-2.4392079207916626E-3</v>
      </c>
      <c r="Q1660" s="81"/>
      <c r="R1660" s="81"/>
    </row>
    <row r="1661" spans="2:18" x14ac:dyDescent="0.25">
      <c r="B1661" s="79">
        <v>43034.75</v>
      </c>
      <c r="C1661" s="54">
        <f t="shared" si="232"/>
        <v>0.25</v>
      </c>
      <c r="D1661" s="68">
        <v>9147.9320000000007</v>
      </c>
      <c r="E1661" s="68">
        <v>17.100000000000001</v>
      </c>
      <c r="F1661" s="72"/>
      <c r="G1661" s="55">
        <f t="shared" si="225"/>
        <v>-0.87664280000003858</v>
      </c>
      <c r="H1661" s="56">
        <f t="shared" si="226"/>
        <v>-26.763010345941211</v>
      </c>
      <c r="I1661" s="56">
        <f t="shared" si="227"/>
        <v>-0.12714625543356559</v>
      </c>
      <c r="J1661" s="56">
        <f t="shared" si="228"/>
        <v>-8.7664280000003869E-2</v>
      </c>
      <c r="K1661" s="56">
        <f t="shared" si="229"/>
        <v>-8.9392668944483934E-3</v>
      </c>
      <c r="L1661" s="56">
        <f t="shared" si="230"/>
        <v>2822.80233572</v>
      </c>
      <c r="M1661" s="57"/>
      <c r="N1661" s="87">
        <v>2834</v>
      </c>
      <c r="O1661">
        <f t="shared" si="233"/>
        <v>194.42500000000223</v>
      </c>
      <c r="P1661" s="57">
        <f t="shared" si="231"/>
        <v>-4.5088995756719999E-3</v>
      </c>
      <c r="Q1661" s="81"/>
      <c r="R1661" s="81"/>
    </row>
    <row r="1662" spans="2:18" x14ac:dyDescent="0.25">
      <c r="B1662" s="79">
        <v>43035</v>
      </c>
      <c r="C1662" s="54">
        <f t="shared" si="232"/>
        <v>0.25</v>
      </c>
      <c r="D1662" s="68">
        <v>9144.6450000000004</v>
      </c>
      <c r="E1662" s="68">
        <v>17.100000000000001</v>
      </c>
      <c r="F1662" s="72"/>
      <c r="G1662" s="55">
        <f t="shared" si="225"/>
        <v>-0.49732300000000845</v>
      </c>
      <c r="H1662" s="56">
        <f t="shared" si="226"/>
        <v>-26.381119145520643</v>
      </c>
      <c r="I1662" s="56">
        <f t="shared" si="227"/>
        <v>-7.2130584077101226E-2</v>
      </c>
      <c r="J1662" s="56">
        <f t="shared" si="228"/>
        <v>-4.9732300000000847E-2</v>
      </c>
      <c r="K1662" s="56">
        <f t="shared" si="229"/>
        <v>-5.0712822026800861E-3</v>
      </c>
      <c r="L1662" s="56">
        <f t="shared" si="230"/>
        <v>2822.8402676999999</v>
      </c>
      <c r="M1662" s="57"/>
      <c r="N1662" s="87">
        <v>2834</v>
      </c>
      <c r="O1662">
        <f t="shared" si="233"/>
        <v>194.42500000000223</v>
      </c>
      <c r="P1662" s="57">
        <f t="shared" si="231"/>
        <v>-2.5579169345506122E-3</v>
      </c>
      <c r="Q1662" s="81"/>
      <c r="R1662" s="81"/>
    </row>
    <row r="1663" spans="2:18" x14ac:dyDescent="0.25">
      <c r="B1663" s="79">
        <v>43035.25</v>
      </c>
      <c r="C1663" s="54">
        <f t="shared" si="232"/>
        <v>0.25</v>
      </c>
      <c r="D1663" s="68">
        <v>9144.4449999999997</v>
      </c>
      <c r="E1663" s="68">
        <v>17.100000000000001</v>
      </c>
      <c r="F1663" s="72"/>
      <c r="G1663" s="55">
        <f t="shared" si="225"/>
        <v>-0.47424299999992442</v>
      </c>
      <c r="H1663" s="56">
        <f t="shared" si="226"/>
        <v>-26.357882838542082</v>
      </c>
      <c r="I1663" s="56">
        <f t="shared" si="227"/>
        <v>-6.8783113961089035E-2</v>
      </c>
      <c r="J1663" s="56">
        <f t="shared" si="228"/>
        <v>-4.7424299999992446E-2</v>
      </c>
      <c r="K1663" s="56">
        <f t="shared" si="229"/>
        <v>-4.8359317498792298E-3</v>
      </c>
      <c r="L1663" s="56">
        <f t="shared" si="230"/>
        <v>2822.8425757</v>
      </c>
      <c r="M1663" s="57"/>
      <c r="N1663" s="87">
        <v>2834</v>
      </c>
      <c r="O1663">
        <f t="shared" si="233"/>
        <v>194.42500000000223</v>
      </c>
      <c r="P1663" s="57">
        <f t="shared" si="231"/>
        <v>-2.4392079207916626E-3</v>
      </c>
      <c r="Q1663" s="81"/>
      <c r="R1663" s="81"/>
    </row>
    <row r="1664" spans="2:18" x14ac:dyDescent="0.25">
      <c r="B1664" s="79">
        <v>43035.5</v>
      </c>
      <c r="C1664" s="54">
        <f t="shared" si="232"/>
        <v>0.25</v>
      </c>
      <c r="D1664" s="68">
        <v>9143.5820000000003</v>
      </c>
      <c r="E1664" s="68">
        <v>17.100000000000001</v>
      </c>
      <c r="F1664" s="72"/>
      <c r="G1664" s="55">
        <f t="shared" si="225"/>
        <v>-0.37465279999999668</v>
      </c>
      <c r="H1664" s="56">
        <f t="shared" si="226"/>
        <v>-26.257618373640526</v>
      </c>
      <c r="I1664" s="56">
        <f t="shared" si="227"/>
        <v>-5.4338780410559513E-2</v>
      </c>
      <c r="J1664" s="56">
        <f t="shared" si="228"/>
        <v>-3.7465279999999671E-2</v>
      </c>
      <c r="K1664" s="56">
        <f t="shared" si="229"/>
        <v>-3.8203945460479664E-3</v>
      </c>
      <c r="L1664" s="56">
        <f t="shared" si="230"/>
        <v>2822.8525347199998</v>
      </c>
      <c r="M1664" s="57"/>
      <c r="N1664" s="87">
        <v>2834</v>
      </c>
      <c r="O1664">
        <f t="shared" si="233"/>
        <v>194.42500000000223</v>
      </c>
      <c r="P1664" s="57">
        <f t="shared" si="231"/>
        <v>-1.9269785264240317E-3</v>
      </c>
      <c r="Q1664" s="81"/>
      <c r="R1664" s="81"/>
    </row>
    <row r="1665" spans="2:18" x14ac:dyDescent="0.25">
      <c r="B1665" s="79">
        <v>43035.75</v>
      </c>
      <c r="C1665" s="54">
        <f t="shared" si="232"/>
        <v>0.25</v>
      </c>
      <c r="D1665" s="68">
        <v>9145.7060000000001</v>
      </c>
      <c r="E1665" s="68">
        <v>17.100000000000001</v>
      </c>
      <c r="F1665" s="72"/>
      <c r="G1665" s="55">
        <f t="shared" si="225"/>
        <v>-0.61976239999997307</v>
      </c>
      <c r="H1665" s="56">
        <f t="shared" si="226"/>
        <v>-26.504388045307451</v>
      </c>
      <c r="I1665" s="56">
        <f t="shared" si="227"/>
        <v>-8.9888913042476093E-2</v>
      </c>
      <c r="J1665" s="56">
        <f t="shared" si="228"/>
        <v>-6.197623999999731E-2</v>
      </c>
      <c r="K1665" s="56">
        <f t="shared" si="229"/>
        <v>-6.3198163547837256E-3</v>
      </c>
      <c r="L1665" s="56">
        <f t="shared" si="230"/>
        <v>2822.8280237599997</v>
      </c>
      <c r="M1665" s="57"/>
      <c r="N1665" s="87">
        <v>2834</v>
      </c>
      <c r="O1665">
        <f t="shared" si="233"/>
        <v>194.42500000000223</v>
      </c>
      <c r="P1665" s="57">
        <f t="shared" si="231"/>
        <v>-3.1876682525393647E-3</v>
      </c>
      <c r="Q1665" s="81"/>
      <c r="R1665" s="81"/>
    </row>
    <row r="1666" spans="2:18" x14ac:dyDescent="0.25">
      <c r="B1666" s="79">
        <v>43036</v>
      </c>
      <c r="C1666" s="54">
        <f t="shared" si="232"/>
        <v>0.25</v>
      </c>
      <c r="D1666" s="68">
        <v>9143.4480000000003</v>
      </c>
      <c r="E1666" s="68">
        <v>17.100000000000001</v>
      </c>
      <c r="F1666" s="72"/>
      <c r="G1666" s="55">
        <f t="shared" si="225"/>
        <v>-0.35918919999999499</v>
      </c>
      <c r="H1666" s="56">
        <f t="shared" si="226"/>
        <v>-26.242050108058947</v>
      </c>
      <c r="I1666" s="56">
        <f t="shared" si="227"/>
        <v>-5.2095975432839267E-2</v>
      </c>
      <c r="J1666" s="56">
        <f t="shared" si="228"/>
        <v>-3.59189199999995E-2</v>
      </c>
      <c r="K1666" s="56">
        <f t="shared" si="229"/>
        <v>-3.6627097426719492E-3</v>
      </c>
      <c r="L1666" s="56">
        <f t="shared" si="230"/>
        <v>2822.85408108</v>
      </c>
      <c r="M1666" s="57"/>
      <c r="N1666" s="87">
        <v>2834</v>
      </c>
      <c r="O1666">
        <f t="shared" si="233"/>
        <v>194.42500000000223</v>
      </c>
      <c r="P1666" s="57">
        <f t="shared" si="231"/>
        <v>-1.8474434872058165E-3</v>
      </c>
      <c r="Q1666" s="81"/>
      <c r="R1666" s="81"/>
    </row>
    <row r="1667" spans="2:18" x14ac:dyDescent="0.25">
      <c r="B1667" s="79">
        <v>43036.25</v>
      </c>
      <c r="C1667" s="54">
        <f t="shared" si="232"/>
        <v>0.25</v>
      </c>
      <c r="D1667" s="68">
        <v>9143.7150000000001</v>
      </c>
      <c r="E1667" s="68">
        <v>17.100000000000001</v>
      </c>
      <c r="F1667" s="72"/>
      <c r="G1667" s="55">
        <f t="shared" si="225"/>
        <v>-0.39000099999997484</v>
      </c>
      <c r="H1667" s="56">
        <f t="shared" si="226"/>
        <v>-26.273070465866795</v>
      </c>
      <c r="I1667" s="56">
        <f t="shared" si="227"/>
        <v>-5.6564848037696347E-2</v>
      </c>
      <c r="J1667" s="56">
        <f t="shared" si="228"/>
        <v>-3.9000099999997484E-2</v>
      </c>
      <c r="K1667" s="56">
        <f t="shared" si="229"/>
        <v>-3.9769025971597436E-3</v>
      </c>
      <c r="L1667" s="56">
        <f t="shared" si="230"/>
        <v>2822.8509998999998</v>
      </c>
      <c r="M1667" s="57"/>
      <c r="N1667" s="87">
        <v>2834</v>
      </c>
      <c r="O1667">
        <f t="shared" si="233"/>
        <v>194.42500000000223</v>
      </c>
      <c r="P1667" s="57">
        <f t="shared" si="231"/>
        <v>-2.0059200205733334E-3</v>
      </c>
      <c r="Q1667" s="81"/>
      <c r="R1667" s="81"/>
    </row>
    <row r="1668" spans="2:18" x14ac:dyDescent="0.25">
      <c r="B1668" s="79">
        <v>43036.5</v>
      </c>
      <c r="C1668" s="54">
        <f t="shared" si="232"/>
        <v>0.25</v>
      </c>
      <c r="D1668" s="68">
        <v>9146.0049999999992</v>
      </c>
      <c r="E1668" s="68">
        <v>17.100000000000001</v>
      </c>
      <c r="F1668" s="72"/>
      <c r="G1668" s="55">
        <f t="shared" si="225"/>
        <v>-0.65426699999986559</v>
      </c>
      <c r="H1668" s="56">
        <f t="shared" si="226"/>
        <v>-26.539126494847324</v>
      </c>
      <c r="I1668" s="56">
        <f t="shared" si="227"/>
        <v>-9.4893380865880506E-2</v>
      </c>
      <c r="J1668" s="56">
        <f t="shared" si="228"/>
        <v>-6.5426699999986557E-2</v>
      </c>
      <c r="K1668" s="56">
        <f t="shared" si="229"/>
        <v>-6.6716652817186296E-3</v>
      </c>
      <c r="L1668" s="56">
        <f t="shared" si="230"/>
        <v>2822.8245732999999</v>
      </c>
      <c r="M1668" s="57"/>
      <c r="N1668" s="87">
        <v>2834</v>
      </c>
      <c r="O1668">
        <f t="shared" si="233"/>
        <v>194.42500000000223</v>
      </c>
      <c r="P1668" s="57">
        <f t="shared" si="231"/>
        <v>-3.3651382281077954E-3</v>
      </c>
      <c r="Q1668" s="81"/>
      <c r="R1668" s="81"/>
    </row>
    <row r="1669" spans="2:18" x14ac:dyDescent="0.25">
      <c r="B1669" s="79">
        <v>43036.75</v>
      </c>
      <c r="C1669" s="54">
        <f t="shared" si="232"/>
        <v>0.25</v>
      </c>
      <c r="D1669" s="68">
        <v>9145.8060000000005</v>
      </c>
      <c r="E1669" s="68">
        <v>17.100000000000001</v>
      </c>
      <c r="F1669" s="72"/>
      <c r="G1669" s="55">
        <f t="shared" si="225"/>
        <v>-0.63130240000001514</v>
      </c>
      <c r="H1669" s="56">
        <f t="shared" si="226"/>
        <v>-26.516006251523777</v>
      </c>
      <c r="I1669" s="56">
        <f t="shared" si="227"/>
        <v>-9.1562648100482188E-2</v>
      </c>
      <c r="J1669" s="56">
        <f t="shared" si="228"/>
        <v>-6.3130240000001517E-2</v>
      </c>
      <c r="K1669" s="56">
        <f t="shared" si="229"/>
        <v>-6.4374915811841547E-3</v>
      </c>
      <c r="L1669" s="56">
        <f t="shared" si="230"/>
        <v>2822.8268697599997</v>
      </c>
      <c r="M1669" s="57"/>
      <c r="N1669" s="87">
        <v>2834</v>
      </c>
      <c r="O1669">
        <f t="shared" si="233"/>
        <v>194.42500000000223</v>
      </c>
      <c r="P1669" s="57">
        <f t="shared" si="231"/>
        <v>-3.2470227594188399E-3</v>
      </c>
      <c r="Q1669" s="81"/>
      <c r="R1669" s="81"/>
    </row>
    <row r="1670" spans="2:18" x14ac:dyDescent="0.25">
      <c r="B1670" s="79">
        <v>43037</v>
      </c>
      <c r="C1670" s="54">
        <f t="shared" si="232"/>
        <v>0.25</v>
      </c>
      <c r="D1670" s="68">
        <v>9143.8799999999992</v>
      </c>
      <c r="E1670" s="68">
        <v>17.100000000000001</v>
      </c>
      <c r="F1670" s="72"/>
      <c r="G1670" s="55">
        <f t="shared" si="225"/>
        <v>-0.40904199999986568</v>
      </c>
      <c r="H1670" s="56">
        <f t="shared" si="226"/>
        <v>-26.292240365422685</v>
      </c>
      <c r="I1670" s="56">
        <f t="shared" si="227"/>
        <v>-5.9326510883380514E-2</v>
      </c>
      <c r="J1670" s="56">
        <f t="shared" si="228"/>
        <v>-4.0904199999986568E-2</v>
      </c>
      <c r="K1670" s="56">
        <f t="shared" si="229"/>
        <v>-4.1710667207186308E-3</v>
      </c>
      <c r="L1670" s="56">
        <f t="shared" si="230"/>
        <v>2822.8490957999998</v>
      </c>
      <c r="M1670" s="57"/>
      <c r="N1670" s="87">
        <v>2834</v>
      </c>
      <c r="O1670">
        <f t="shared" si="233"/>
        <v>194.42500000000223</v>
      </c>
      <c r="P1670" s="57">
        <f t="shared" si="231"/>
        <v>-2.1038549569235487E-3</v>
      </c>
      <c r="Q1670" s="81"/>
      <c r="R1670" s="81"/>
    </row>
    <row r="1671" spans="2:18" x14ac:dyDescent="0.25">
      <c r="B1671" s="79">
        <v>43037.25</v>
      </c>
      <c r="C1671" s="54">
        <f t="shared" si="232"/>
        <v>0.25</v>
      </c>
      <c r="D1671" s="68">
        <v>9147.1659999999993</v>
      </c>
      <c r="E1671" s="68">
        <v>17.100000000000001</v>
      </c>
      <c r="F1671" s="72"/>
      <c r="G1671" s="55">
        <f t="shared" si="225"/>
        <v>-0.78824639999987234</v>
      </c>
      <c r="H1671" s="56">
        <f t="shared" si="226"/>
        <v>-26.674014288329772</v>
      </c>
      <c r="I1671" s="56">
        <f t="shared" si="227"/>
        <v>-0.11432544488926148</v>
      </c>
      <c r="J1671" s="56">
        <f t="shared" si="228"/>
        <v>-7.8824639999987234E-2</v>
      </c>
      <c r="K1671" s="56">
        <f t="shared" si="229"/>
        <v>-8.0378746602226981E-3</v>
      </c>
      <c r="L1671" s="56">
        <f t="shared" si="230"/>
        <v>2822.8111753600001</v>
      </c>
      <c r="M1671" s="57"/>
      <c r="N1671" s="87">
        <v>2834</v>
      </c>
      <c r="O1671">
        <f t="shared" si="233"/>
        <v>194.42500000000223</v>
      </c>
      <c r="P1671" s="57">
        <f t="shared" si="231"/>
        <v>-4.0542440529760231E-3</v>
      </c>
      <c r="Q1671" s="81"/>
      <c r="R1671" s="81"/>
    </row>
    <row r="1672" spans="2:18" x14ac:dyDescent="0.25">
      <c r="B1672" s="79">
        <v>43037.5</v>
      </c>
      <c r="C1672" s="54">
        <f t="shared" si="232"/>
        <v>0.25</v>
      </c>
      <c r="D1672" s="68">
        <v>9143.6470000000008</v>
      </c>
      <c r="E1672" s="68">
        <v>17.100000000000001</v>
      </c>
      <c r="F1672" s="72"/>
      <c r="G1672" s="55">
        <f t="shared" si="225"/>
        <v>-0.38215380000005544</v>
      </c>
      <c r="H1672" s="56">
        <f t="shared" si="226"/>
        <v>-26.265170147074741</v>
      </c>
      <c r="I1672" s="56">
        <f t="shared" si="227"/>
        <v>-5.5426708198268039E-2</v>
      </c>
      <c r="J1672" s="56">
        <f t="shared" si="228"/>
        <v>-3.8215380000005544E-2</v>
      </c>
      <c r="K1672" s="56">
        <f t="shared" si="229"/>
        <v>-3.8968834432085656E-3</v>
      </c>
      <c r="L1672" s="56">
        <f t="shared" si="230"/>
        <v>2822.8517846199998</v>
      </c>
      <c r="M1672" s="57"/>
      <c r="N1672" s="87">
        <v>2834</v>
      </c>
      <c r="O1672">
        <f t="shared" si="233"/>
        <v>194.42500000000223</v>
      </c>
      <c r="P1672" s="57">
        <f t="shared" si="231"/>
        <v>-1.9655589558958521E-3</v>
      </c>
      <c r="Q1672" s="81"/>
      <c r="R1672" s="81"/>
    </row>
    <row r="1673" spans="2:18" x14ac:dyDescent="0.25">
      <c r="B1673" s="79">
        <v>43037.75</v>
      </c>
      <c r="C1673" s="54">
        <f t="shared" si="232"/>
        <v>0.25</v>
      </c>
      <c r="D1673" s="68">
        <v>9143.8799999999992</v>
      </c>
      <c r="E1673" s="68">
        <v>17.100000000000001</v>
      </c>
      <c r="F1673" s="72"/>
      <c r="G1673" s="55">
        <f t="shared" si="225"/>
        <v>-0.40904199999986568</v>
      </c>
      <c r="H1673" s="56">
        <f t="shared" si="226"/>
        <v>-26.292240365422685</v>
      </c>
      <c r="I1673" s="56">
        <f t="shared" si="227"/>
        <v>-5.9326510883380514E-2</v>
      </c>
      <c r="J1673" s="56">
        <f t="shared" si="228"/>
        <v>-4.0904199999986568E-2</v>
      </c>
      <c r="K1673" s="56">
        <f t="shared" si="229"/>
        <v>-4.1710667207186308E-3</v>
      </c>
      <c r="L1673" s="56">
        <f t="shared" si="230"/>
        <v>2822.8490957999998</v>
      </c>
      <c r="M1673" s="57"/>
      <c r="N1673" s="87">
        <v>2834</v>
      </c>
      <c r="O1673">
        <f t="shared" si="233"/>
        <v>194.42500000000223</v>
      </c>
      <c r="P1673" s="57">
        <f t="shared" si="231"/>
        <v>-2.1038549569235487E-3</v>
      </c>
      <c r="Q1673" s="81"/>
      <c r="R1673" s="81"/>
    </row>
    <row r="1674" spans="2:18" x14ac:dyDescent="0.25">
      <c r="B1674" s="79">
        <v>43038</v>
      </c>
      <c r="C1674" s="54">
        <f t="shared" si="232"/>
        <v>0.25</v>
      </c>
      <c r="D1674" s="68">
        <v>9142.52</v>
      </c>
      <c r="E1674" s="68">
        <v>17.100000000000001</v>
      </c>
      <c r="F1674" s="72"/>
      <c r="G1674" s="55">
        <f t="shared" si="225"/>
        <v>-0.25209800000000843</v>
      </c>
      <c r="H1674" s="56">
        <f t="shared" si="226"/>
        <v>-26.134234274401933</v>
      </c>
      <c r="I1674" s="56">
        <f t="shared" si="227"/>
        <v>-3.656371409460122E-2</v>
      </c>
      <c r="J1674" s="56">
        <f t="shared" si="228"/>
        <v>-2.5209800000000844E-2</v>
      </c>
      <c r="K1674" s="56">
        <f t="shared" si="229"/>
        <v>-2.5706836416800861E-3</v>
      </c>
      <c r="L1674" s="56">
        <f t="shared" si="230"/>
        <v>2822.8647901999998</v>
      </c>
      <c r="M1674" s="57"/>
      <c r="N1674" s="87">
        <v>2834</v>
      </c>
      <c r="O1674">
        <f t="shared" si="233"/>
        <v>194.42500000000223</v>
      </c>
      <c r="P1674" s="57">
        <f t="shared" si="231"/>
        <v>-1.296633663366365E-3</v>
      </c>
      <c r="Q1674" s="81"/>
      <c r="R1674" s="81"/>
    </row>
    <row r="1675" spans="2:18" x14ac:dyDescent="0.25">
      <c r="B1675" s="79">
        <v>43038.25</v>
      </c>
      <c r="C1675" s="54">
        <f t="shared" si="232"/>
        <v>0.25</v>
      </c>
      <c r="D1675" s="68">
        <v>9144.7430000000004</v>
      </c>
      <c r="E1675" s="68">
        <v>17.100000000000001</v>
      </c>
      <c r="F1675" s="72"/>
      <c r="G1675" s="55">
        <f t="shared" si="225"/>
        <v>-0.50863220000000331</v>
      </c>
      <c r="H1675" s="56">
        <f t="shared" si="226"/>
        <v>-26.392504942298046</v>
      </c>
      <c r="I1675" s="56">
        <f t="shared" si="227"/>
        <v>-7.3770844433940469E-2</v>
      </c>
      <c r="J1675" s="56">
        <f t="shared" si="228"/>
        <v>-5.0863220000000334E-2</v>
      </c>
      <c r="K1675" s="56">
        <f t="shared" si="229"/>
        <v>-5.1866039245520336E-3</v>
      </c>
      <c r="L1675" s="56">
        <f t="shared" si="230"/>
        <v>2822.83913678</v>
      </c>
      <c r="M1675" s="57"/>
      <c r="N1675" s="87">
        <v>2834</v>
      </c>
      <c r="O1675">
        <f t="shared" si="233"/>
        <v>194.42500000000223</v>
      </c>
      <c r="P1675" s="57">
        <f t="shared" si="231"/>
        <v>-2.616084351292259E-3</v>
      </c>
      <c r="Q1675" s="81"/>
      <c r="R1675" s="81"/>
    </row>
    <row r="1676" spans="2:18" x14ac:dyDescent="0.25">
      <c r="B1676" s="79">
        <v>43038.5</v>
      </c>
      <c r="C1676" s="54">
        <f t="shared" si="232"/>
        <v>0.25</v>
      </c>
      <c r="D1676" s="68">
        <v>9144.18</v>
      </c>
      <c r="E1676" s="68">
        <v>17.100000000000001</v>
      </c>
      <c r="F1676" s="72"/>
      <c r="G1676" s="55">
        <f t="shared" si="225"/>
        <v>-0.44366199999999162</v>
      </c>
      <c r="H1676" s="56">
        <f t="shared" si="226"/>
        <v>-26.327094758621342</v>
      </c>
      <c r="I1676" s="56">
        <f t="shared" si="227"/>
        <v>-6.4347716057398779E-2</v>
      </c>
      <c r="J1676" s="56">
        <f t="shared" si="228"/>
        <v>-4.4366199999999162E-2</v>
      </c>
      <c r="K1676" s="56">
        <f t="shared" si="229"/>
        <v>-4.5240923999199144E-3</v>
      </c>
      <c r="L1676" s="56">
        <f t="shared" si="230"/>
        <v>2822.8456338000001</v>
      </c>
      <c r="M1676" s="57"/>
      <c r="N1676" s="87">
        <v>2834</v>
      </c>
      <c r="O1676">
        <f t="shared" si="233"/>
        <v>194.42500000000223</v>
      </c>
      <c r="P1676" s="57">
        <f t="shared" si="231"/>
        <v>-2.2819184775619726E-3</v>
      </c>
      <c r="Q1676" s="81"/>
      <c r="R1676" s="81"/>
    </row>
    <row r="1677" spans="2:18" x14ac:dyDescent="0.25">
      <c r="B1677" s="79">
        <v>43038.75</v>
      </c>
      <c r="C1677" s="54">
        <f t="shared" si="232"/>
        <v>0.25</v>
      </c>
      <c r="D1677" s="68">
        <v>9145.3719999999994</v>
      </c>
      <c r="E1677" s="68">
        <v>17.100000000000001</v>
      </c>
      <c r="F1677" s="72"/>
      <c r="G1677" s="55">
        <f t="shared" si="225"/>
        <v>-0.58121879999988746</v>
      </c>
      <c r="H1677" s="56">
        <f t="shared" si="226"/>
        <v>-26.465583268102137</v>
      </c>
      <c r="I1677" s="56">
        <f t="shared" si="227"/>
        <v>-8.4298637948743677E-2</v>
      </c>
      <c r="J1677" s="56">
        <f t="shared" si="228"/>
        <v>-5.8121879999988746E-2</v>
      </c>
      <c r="K1677" s="56">
        <f t="shared" si="229"/>
        <v>-5.9267810986068526E-3</v>
      </c>
      <c r="L1677" s="56">
        <f t="shared" si="230"/>
        <v>2822.8318781200001</v>
      </c>
      <c r="M1677" s="57"/>
      <c r="N1677" s="87">
        <v>2834</v>
      </c>
      <c r="O1677">
        <f t="shared" si="233"/>
        <v>194.42500000000223</v>
      </c>
      <c r="P1677" s="57">
        <f t="shared" si="231"/>
        <v>-2.9894241995622002E-3</v>
      </c>
      <c r="Q1677" s="81"/>
      <c r="R1677" s="81"/>
    </row>
    <row r="1678" spans="2:18" x14ac:dyDescent="0.25">
      <c r="B1678" s="79">
        <v>43039</v>
      </c>
      <c r="C1678" s="54">
        <f t="shared" si="232"/>
        <v>0.25</v>
      </c>
      <c r="D1678" s="68">
        <v>9144.18</v>
      </c>
      <c r="E1678" s="68">
        <v>17.100000000000001</v>
      </c>
      <c r="F1678" s="72"/>
      <c r="G1678" s="55">
        <f t="shared" si="225"/>
        <v>-0.44366199999999162</v>
      </c>
      <c r="H1678" s="56">
        <f t="shared" si="226"/>
        <v>-26.327094758621342</v>
      </c>
      <c r="I1678" s="56">
        <f t="shared" si="227"/>
        <v>-6.4347716057398779E-2</v>
      </c>
      <c r="J1678" s="56">
        <f t="shared" si="228"/>
        <v>-4.4366199999999162E-2</v>
      </c>
      <c r="K1678" s="56">
        <f t="shared" si="229"/>
        <v>-4.5240923999199144E-3</v>
      </c>
      <c r="L1678" s="56">
        <f t="shared" si="230"/>
        <v>2822.8456338000001</v>
      </c>
      <c r="M1678" s="57"/>
      <c r="N1678" s="87">
        <v>2834</v>
      </c>
      <c r="O1678">
        <f t="shared" si="233"/>
        <v>194.42500000000223</v>
      </c>
      <c r="P1678" s="57">
        <f t="shared" si="231"/>
        <v>-2.2819184775619726E-3</v>
      </c>
      <c r="Q1678" s="81"/>
      <c r="R1678" s="81"/>
    </row>
    <row r="1679" spans="2:18" x14ac:dyDescent="0.25">
      <c r="B1679" s="79">
        <v>43039.25</v>
      </c>
      <c r="C1679" s="54">
        <f t="shared" si="232"/>
        <v>0.25</v>
      </c>
      <c r="D1679" s="68">
        <v>9144.8410000000003</v>
      </c>
      <c r="E1679" s="68">
        <v>17.100000000000001</v>
      </c>
      <c r="F1679" s="72"/>
      <c r="G1679" s="55">
        <f t="shared" si="225"/>
        <v>-0.51994139999999833</v>
      </c>
      <c r="H1679" s="56">
        <f t="shared" si="226"/>
        <v>-26.403890743256625</v>
      </c>
      <c r="I1679" s="56">
        <f t="shared" si="227"/>
        <v>-7.5411104790779754E-2</v>
      </c>
      <c r="J1679" s="56">
        <f t="shared" si="228"/>
        <v>-5.1994139999999835E-2</v>
      </c>
      <c r="K1679" s="56">
        <f t="shared" si="229"/>
        <v>-5.3019256464239828E-3</v>
      </c>
      <c r="L1679" s="56">
        <f t="shared" si="230"/>
        <v>2822.8380058600001</v>
      </c>
      <c r="M1679" s="57"/>
      <c r="N1679" s="87">
        <v>2834</v>
      </c>
      <c r="O1679">
        <f t="shared" si="233"/>
        <v>194.42500000000223</v>
      </c>
      <c r="P1679" s="57">
        <f t="shared" si="231"/>
        <v>-2.6742517680339072E-3</v>
      </c>
      <c r="Q1679" s="81"/>
      <c r="R1679" s="81"/>
    </row>
    <row r="1680" spans="2:18" x14ac:dyDescent="0.25">
      <c r="B1680" s="79">
        <v>43039.5</v>
      </c>
      <c r="C1680" s="54">
        <f t="shared" si="232"/>
        <v>0.25</v>
      </c>
      <c r="D1680" s="68">
        <v>9143.8130000000001</v>
      </c>
      <c r="E1680" s="68">
        <v>17.100000000000001</v>
      </c>
      <c r="F1680" s="72"/>
      <c r="G1680" s="55">
        <f t="shared" si="225"/>
        <v>-0.40131019999996981</v>
      </c>
      <c r="H1680" s="56">
        <f t="shared" si="226"/>
        <v>-26.28445622296158</v>
      </c>
      <c r="I1680" s="56">
        <f t="shared" si="227"/>
        <v>-5.8205108394535618E-2</v>
      </c>
      <c r="J1680" s="56">
        <f t="shared" si="228"/>
        <v>-4.0131019999996985E-2</v>
      </c>
      <c r="K1680" s="56">
        <f t="shared" si="229"/>
        <v>-4.0922243190316919E-3</v>
      </c>
      <c r="L1680" s="56">
        <f t="shared" si="230"/>
        <v>2822.8498689799999</v>
      </c>
      <c r="M1680" s="57"/>
      <c r="N1680" s="87">
        <v>2834</v>
      </c>
      <c r="O1680">
        <f t="shared" si="233"/>
        <v>194.42500000000223</v>
      </c>
      <c r="P1680" s="57">
        <f t="shared" si="231"/>
        <v>-2.0640874373149811E-3</v>
      </c>
      <c r="Q1680" s="81"/>
      <c r="R1680" s="81"/>
    </row>
    <row r="1681" spans="2:18" x14ac:dyDescent="0.25">
      <c r="B1681" s="79">
        <v>43039.75</v>
      </c>
      <c r="C1681" s="54">
        <f t="shared" si="232"/>
        <v>0.25</v>
      </c>
      <c r="D1681" s="68">
        <v>9148.6929999999993</v>
      </c>
      <c r="E1681" s="68">
        <v>17.100000000000001</v>
      </c>
      <c r="F1681" s="72"/>
      <c r="G1681" s="55">
        <f t="shared" si="225"/>
        <v>-0.96446219999987737</v>
      </c>
      <c r="H1681" s="56">
        <f t="shared" si="226"/>
        <v>-26.851425742315541</v>
      </c>
      <c r="I1681" s="56">
        <f t="shared" si="227"/>
        <v>-0.13988337922492219</v>
      </c>
      <c r="J1681" s="56">
        <f t="shared" si="228"/>
        <v>-9.6446219999987745E-2</v>
      </c>
      <c r="K1681" s="56">
        <f t="shared" si="229"/>
        <v>-9.8347753673507492E-3</v>
      </c>
      <c r="L1681" s="56">
        <f t="shared" si="230"/>
        <v>2822.7935537799999</v>
      </c>
      <c r="M1681" s="57"/>
      <c r="N1681" s="87">
        <v>2834</v>
      </c>
      <c r="O1681">
        <f t="shared" si="233"/>
        <v>194.42500000000223</v>
      </c>
      <c r="P1681" s="57">
        <f t="shared" si="231"/>
        <v>-4.960587373022329E-3</v>
      </c>
      <c r="Q1681" s="81"/>
      <c r="R1681" s="81"/>
    </row>
    <row r="1682" spans="2:18" x14ac:dyDescent="0.25">
      <c r="B1682" s="79">
        <v>43040</v>
      </c>
      <c r="C1682" s="54">
        <f t="shared" si="232"/>
        <v>0.25</v>
      </c>
      <c r="D1682" s="68">
        <v>9144.2450000000008</v>
      </c>
      <c r="E1682" s="68">
        <v>17.100000000000001</v>
      </c>
      <c r="F1682" s="72"/>
      <c r="G1682" s="55">
        <f t="shared" si="225"/>
        <v>-0.45116300000005044</v>
      </c>
      <c r="H1682" s="56">
        <f t="shared" si="226"/>
        <v>-26.334646548979435</v>
      </c>
      <c r="I1682" s="56">
        <f t="shared" si="227"/>
        <v>-6.5435643845107305E-2</v>
      </c>
      <c r="J1682" s="56">
        <f t="shared" si="228"/>
        <v>-4.511630000000505E-2</v>
      </c>
      <c r="K1682" s="56">
        <f t="shared" si="229"/>
        <v>-4.6005812970805141E-3</v>
      </c>
      <c r="L1682" s="56">
        <f t="shared" si="230"/>
        <v>2822.8448837000001</v>
      </c>
      <c r="M1682" s="57"/>
      <c r="N1682" s="87">
        <v>2834</v>
      </c>
      <c r="O1682">
        <f t="shared" si="233"/>
        <v>194.42500000000223</v>
      </c>
      <c r="P1682" s="57">
        <f t="shared" si="231"/>
        <v>-2.3204989070337934E-3</v>
      </c>
      <c r="Q1682" s="81"/>
      <c r="R1682" s="81"/>
    </row>
    <row r="1683" spans="2:18" x14ac:dyDescent="0.25">
      <c r="B1683" s="79">
        <v>43040.25</v>
      </c>
      <c r="C1683" s="54">
        <f t="shared" si="232"/>
        <v>0.25</v>
      </c>
      <c r="D1683" s="68">
        <v>9143.8799999999992</v>
      </c>
      <c r="E1683" s="68">
        <v>17.100000000000001</v>
      </c>
      <c r="F1683" s="72"/>
      <c r="G1683" s="55">
        <f t="shared" si="225"/>
        <v>-0.40904199999986568</v>
      </c>
      <c r="H1683" s="56">
        <f t="shared" si="226"/>
        <v>-26.292240365422685</v>
      </c>
      <c r="I1683" s="56">
        <f t="shared" si="227"/>
        <v>-5.9326510883380514E-2</v>
      </c>
      <c r="J1683" s="56">
        <f t="shared" si="228"/>
        <v>-4.0904199999986568E-2</v>
      </c>
      <c r="K1683" s="56">
        <f t="shared" si="229"/>
        <v>-4.1710667207186308E-3</v>
      </c>
      <c r="L1683" s="56">
        <f t="shared" si="230"/>
        <v>2822.8490957999998</v>
      </c>
      <c r="M1683" s="57"/>
      <c r="N1683" s="87">
        <v>2834</v>
      </c>
      <c r="O1683">
        <f t="shared" si="233"/>
        <v>194.42500000000223</v>
      </c>
      <c r="P1683" s="57">
        <f t="shared" si="231"/>
        <v>-2.1038549569235487E-3</v>
      </c>
      <c r="Q1683" s="81"/>
      <c r="R1683" s="81"/>
    </row>
    <row r="1684" spans="2:18" x14ac:dyDescent="0.25">
      <c r="B1684" s="79">
        <v>43040.5</v>
      </c>
      <c r="C1684" s="54">
        <f t="shared" si="232"/>
        <v>0.25</v>
      </c>
      <c r="D1684" s="68">
        <v>9145.34</v>
      </c>
      <c r="E1684" s="68">
        <v>17.100000000000001</v>
      </c>
      <c r="F1684" s="72"/>
      <c r="G1684" s="55">
        <f t="shared" si="225"/>
        <v>-0.57752599999997478</v>
      </c>
      <c r="H1684" s="56">
        <f t="shared" si="226"/>
        <v>-26.46186544768625</v>
      </c>
      <c r="I1684" s="56">
        <f t="shared" si="227"/>
        <v>-8.3763042730196344E-2</v>
      </c>
      <c r="J1684" s="56">
        <f t="shared" si="228"/>
        <v>-5.7752599999997482E-2</v>
      </c>
      <c r="K1684" s="56">
        <f t="shared" si="229"/>
        <v>-5.889125026159743E-3</v>
      </c>
      <c r="L1684" s="56">
        <f t="shared" si="230"/>
        <v>2822.8322473999997</v>
      </c>
      <c r="M1684" s="57"/>
      <c r="N1684" s="87">
        <v>2834</v>
      </c>
      <c r="O1684">
        <f t="shared" si="233"/>
        <v>194.42500000000223</v>
      </c>
      <c r="P1684" s="57">
        <f t="shared" si="231"/>
        <v>-2.9704307573612866E-3</v>
      </c>
      <c r="Q1684" s="81"/>
      <c r="R1684" s="81"/>
    </row>
    <row r="1685" spans="2:18" x14ac:dyDescent="0.25">
      <c r="B1685" s="79">
        <v>43040.75</v>
      </c>
      <c r="C1685" s="54">
        <f t="shared" si="232"/>
        <v>0.25</v>
      </c>
      <c r="D1685" s="68">
        <v>9148.3279999999995</v>
      </c>
      <c r="E1685" s="68">
        <v>17.100000000000001</v>
      </c>
      <c r="F1685" s="72"/>
      <c r="G1685" s="55">
        <f t="shared" si="225"/>
        <v>-0.92234119999990261</v>
      </c>
      <c r="H1685" s="56">
        <f t="shared" si="226"/>
        <v>-26.809018851878591</v>
      </c>
      <c r="I1685" s="56">
        <f t="shared" si="227"/>
        <v>-0.13377424626322587</v>
      </c>
      <c r="J1685" s="56">
        <f t="shared" si="228"/>
        <v>-9.2234119999990261E-2</v>
      </c>
      <c r="K1685" s="56">
        <f t="shared" si="229"/>
        <v>-9.4052607909910074E-3</v>
      </c>
      <c r="L1685" s="56">
        <f t="shared" si="230"/>
        <v>2822.79776588</v>
      </c>
      <c r="M1685" s="57"/>
      <c r="N1685" s="87">
        <v>2834</v>
      </c>
      <c r="O1685">
        <f t="shared" si="233"/>
        <v>194.42500000000223</v>
      </c>
      <c r="P1685" s="57">
        <f t="shared" si="231"/>
        <v>-4.743943422913165E-3</v>
      </c>
      <c r="Q1685" s="81"/>
      <c r="R1685" s="81"/>
    </row>
    <row r="1686" spans="2:18" x14ac:dyDescent="0.25">
      <c r="B1686" s="79">
        <v>43041</v>
      </c>
      <c r="C1686" s="54">
        <f t="shared" si="232"/>
        <v>0.25</v>
      </c>
      <c r="D1686" s="68">
        <v>9144.5419999999995</v>
      </c>
      <c r="E1686" s="68">
        <v>17.100000000000001</v>
      </c>
      <c r="F1686" s="72"/>
      <c r="G1686" s="55">
        <f t="shared" si="225"/>
        <v>-0.48543679999989592</v>
      </c>
      <c r="H1686" s="56">
        <f t="shared" si="226"/>
        <v>-26.36915244525153</v>
      </c>
      <c r="I1686" s="56">
        <f t="shared" si="227"/>
        <v>-7.0406636967344893E-2</v>
      </c>
      <c r="J1686" s="56">
        <f t="shared" si="228"/>
        <v>-4.8543679999989597E-2</v>
      </c>
      <c r="K1686" s="56">
        <f t="shared" si="229"/>
        <v>-4.9500767194869391E-3</v>
      </c>
      <c r="L1686" s="56">
        <f t="shared" si="230"/>
        <v>2822.8414563199999</v>
      </c>
      <c r="M1686" s="57"/>
      <c r="N1686" s="87">
        <v>2834</v>
      </c>
      <c r="O1686">
        <f t="shared" si="233"/>
        <v>194.42500000000223</v>
      </c>
      <c r="P1686" s="57">
        <f t="shared" si="231"/>
        <v>-2.4967817924643966E-3</v>
      </c>
      <c r="Q1686" s="81"/>
      <c r="R1686" s="81"/>
    </row>
    <row r="1687" spans="2:18" x14ac:dyDescent="0.25">
      <c r="B1687" s="79">
        <v>43041.25</v>
      </c>
      <c r="C1687" s="54">
        <f t="shared" si="232"/>
        <v>0.25</v>
      </c>
      <c r="D1687" s="68">
        <v>9144.2780000000002</v>
      </c>
      <c r="E1687" s="68">
        <v>17.100000000000001</v>
      </c>
      <c r="F1687" s="72"/>
      <c r="G1687" s="55">
        <f t="shared" si="225"/>
        <v>-0.45497119999998659</v>
      </c>
      <c r="H1687" s="56">
        <f t="shared" si="226"/>
        <v>-26.338480535557665</v>
      </c>
      <c r="I1687" s="56">
        <f t="shared" si="227"/>
        <v>-6.598797641423805E-2</v>
      </c>
      <c r="J1687" s="56">
        <f t="shared" si="228"/>
        <v>-4.5497119999998663E-2</v>
      </c>
      <c r="K1687" s="56">
        <f t="shared" si="229"/>
        <v>-4.6394141217918636E-3</v>
      </c>
      <c r="L1687" s="56">
        <f t="shared" si="230"/>
        <v>2822.8445028799997</v>
      </c>
      <c r="M1687" s="57"/>
      <c r="N1687" s="87">
        <v>2834</v>
      </c>
      <c r="O1687">
        <f t="shared" si="233"/>
        <v>194.42500000000223</v>
      </c>
      <c r="P1687" s="57">
        <f t="shared" si="231"/>
        <v>-2.3400858943036203E-3</v>
      </c>
      <c r="Q1687" s="81"/>
      <c r="R1687" s="81"/>
    </row>
    <row r="1688" spans="2:18" x14ac:dyDescent="0.25">
      <c r="B1688" s="79">
        <v>43041.5</v>
      </c>
      <c r="C1688" s="54">
        <f t="shared" si="232"/>
        <v>0.25</v>
      </c>
      <c r="D1688" s="68">
        <v>9146.1039999999994</v>
      </c>
      <c r="E1688" s="68">
        <v>17.100000000000001</v>
      </c>
      <c r="F1688" s="72"/>
      <c r="G1688" s="55">
        <f t="shared" ref="G1688:G1751" si="234">$N$5*(D1688-J$18)-($N$7*($L$18-E1688))</f>
        <v>-0.66569159999988414</v>
      </c>
      <c r="H1688" s="56">
        <f t="shared" ref="H1688:H1751" si="235">($K$9*(D1688)^2)+($N$9*D1688)+$P$9</f>
        <v>-26.550628531868142</v>
      </c>
      <c r="I1688" s="56">
        <f t="shared" ref="I1688:I1751" si="236">G1688*0.1450377/1</f>
        <v>-9.6550378573303189E-2</v>
      </c>
      <c r="J1688" s="56">
        <f t="shared" ref="J1688:J1751" si="237">G1688*0.1/1</f>
        <v>-6.6569159999988414E-2</v>
      </c>
      <c r="K1688" s="56">
        <f t="shared" ref="K1688:K1751" si="238">+G1688*0.01019716/1</f>
        <v>-6.7881637558548187E-3</v>
      </c>
      <c r="L1688" s="56">
        <f t="shared" ref="L1688:L1751" si="239">+J1688+$J$21</f>
        <v>2822.8234308399997</v>
      </c>
      <c r="M1688" s="57"/>
      <c r="N1688" s="87">
        <v>2834</v>
      </c>
      <c r="O1688">
        <f t="shared" si="233"/>
        <v>194.42500000000223</v>
      </c>
      <c r="P1688" s="57">
        <f t="shared" si="231"/>
        <v>-3.4238991899183569E-3</v>
      </c>
      <c r="Q1688" s="81"/>
      <c r="R1688" s="81"/>
    </row>
    <row r="1689" spans="2:18" x14ac:dyDescent="0.25">
      <c r="B1689" s="79">
        <v>43041.75</v>
      </c>
      <c r="C1689" s="54">
        <f t="shared" si="232"/>
        <v>0.25</v>
      </c>
      <c r="D1689" s="68">
        <v>9148.5609999999997</v>
      </c>
      <c r="E1689" s="68">
        <v>17.100000000000001</v>
      </c>
      <c r="F1689" s="72"/>
      <c r="G1689" s="55">
        <f t="shared" si="234"/>
        <v>-0.94922939999992273</v>
      </c>
      <c r="H1689" s="56">
        <f t="shared" si="235"/>
        <v>-26.836089545106006</v>
      </c>
      <c r="I1689" s="56">
        <f t="shared" si="236"/>
        <v>-0.13767404894836879</v>
      </c>
      <c r="J1689" s="56">
        <f t="shared" si="237"/>
        <v>-9.4922939999992281E-2</v>
      </c>
      <c r="K1689" s="56">
        <f t="shared" si="238"/>
        <v>-9.6794440685032124E-3</v>
      </c>
      <c r="L1689" s="56">
        <f t="shared" si="239"/>
        <v>2822.79507706</v>
      </c>
      <c r="M1689" s="57"/>
      <c r="N1689" s="87">
        <v>2834</v>
      </c>
      <c r="O1689">
        <f t="shared" si="233"/>
        <v>194.42500000000223</v>
      </c>
      <c r="P1689" s="57">
        <f t="shared" si="231"/>
        <v>-4.8822394239419406E-3</v>
      </c>
      <c r="Q1689" s="81"/>
      <c r="R1689" s="81"/>
    </row>
    <row r="1690" spans="2:18" x14ac:dyDescent="0.25">
      <c r="B1690" s="79">
        <v>43042</v>
      </c>
      <c r="C1690" s="54">
        <f t="shared" si="232"/>
        <v>0.25</v>
      </c>
      <c r="D1690" s="68">
        <v>9143.9789999999994</v>
      </c>
      <c r="E1690" s="68">
        <v>17.100000000000001</v>
      </c>
      <c r="F1690" s="72"/>
      <c r="G1690" s="55">
        <f t="shared" si="234"/>
        <v>-0.42046659999988417</v>
      </c>
      <c r="H1690" s="56">
        <f t="shared" si="235"/>
        <v>-26.303742310846246</v>
      </c>
      <c r="I1690" s="56">
        <f t="shared" si="236"/>
        <v>-6.0983508590803197E-2</v>
      </c>
      <c r="J1690" s="56">
        <f t="shared" si="237"/>
        <v>-4.2046659999988419E-2</v>
      </c>
      <c r="K1690" s="56">
        <f t="shared" si="238"/>
        <v>-4.287565194854819E-3</v>
      </c>
      <c r="L1690" s="56">
        <f t="shared" si="239"/>
        <v>2822.84795334</v>
      </c>
      <c r="M1690" s="57"/>
      <c r="N1690" s="87">
        <v>2834</v>
      </c>
      <c r="O1690">
        <f t="shared" si="233"/>
        <v>194.42500000000223</v>
      </c>
      <c r="P1690" s="57">
        <f t="shared" si="231"/>
        <v>-2.1626159187341102E-3</v>
      </c>
      <c r="Q1690" s="81"/>
      <c r="R1690" s="81"/>
    </row>
    <row r="1691" spans="2:18" x14ac:dyDescent="0.25">
      <c r="B1691" s="79">
        <v>43042.25</v>
      </c>
      <c r="C1691" s="54">
        <f t="shared" si="232"/>
        <v>0.25</v>
      </c>
      <c r="D1691" s="68">
        <v>9144.1460000000006</v>
      </c>
      <c r="E1691" s="68">
        <v>17.100000000000001</v>
      </c>
      <c r="F1691" s="72"/>
      <c r="G1691" s="55">
        <f t="shared" si="234"/>
        <v>-0.43973840000003195</v>
      </c>
      <c r="H1691" s="56">
        <f t="shared" si="235"/>
        <v>-26.323144592090102</v>
      </c>
      <c r="I1691" s="56">
        <f t="shared" si="236"/>
        <v>-6.3778646137684636E-2</v>
      </c>
      <c r="J1691" s="56">
        <f t="shared" si="237"/>
        <v>-4.3973840000003199E-2</v>
      </c>
      <c r="K1691" s="56">
        <f t="shared" si="238"/>
        <v>-4.4840828229443259E-3</v>
      </c>
      <c r="L1691" s="56">
        <f t="shared" si="239"/>
        <v>2822.8460261599998</v>
      </c>
      <c r="M1691" s="57"/>
      <c r="N1691" s="87">
        <v>2834</v>
      </c>
      <c r="O1691">
        <f t="shared" si="233"/>
        <v>194.42500000000223</v>
      </c>
      <c r="P1691" s="57">
        <f t="shared" ref="P1691:P1754" si="240">G1691/O1691</f>
        <v>-2.2617379452232319E-3</v>
      </c>
      <c r="Q1691" s="81"/>
      <c r="R1691" s="81"/>
    </row>
    <row r="1692" spans="2:18" x14ac:dyDescent="0.25">
      <c r="B1692" s="79">
        <v>43042.5</v>
      </c>
      <c r="C1692" s="54">
        <f t="shared" ref="C1692:C1755" si="241">B1692-B1691</f>
        <v>0.25</v>
      </c>
      <c r="D1692" s="68">
        <v>9144.2119999999995</v>
      </c>
      <c r="E1692" s="68">
        <v>17.100000000000001</v>
      </c>
      <c r="F1692" s="72"/>
      <c r="G1692" s="55">
        <f t="shared" si="234"/>
        <v>-0.4473547999999043</v>
      </c>
      <c r="H1692" s="56">
        <f t="shared" si="235"/>
        <v>-26.330812562875508</v>
      </c>
      <c r="I1692" s="56">
        <f t="shared" si="236"/>
        <v>-6.4883311275946112E-2</v>
      </c>
      <c r="J1692" s="56">
        <f t="shared" si="237"/>
        <v>-4.4735479999990432E-2</v>
      </c>
      <c r="K1692" s="56">
        <f t="shared" si="238"/>
        <v>-4.561748472367024E-3</v>
      </c>
      <c r="L1692" s="56">
        <f t="shared" si="239"/>
        <v>2822.84526452</v>
      </c>
      <c r="M1692" s="57"/>
      <c r="N1692" s="87">
        <v>2834</v>
      </c>
      <c r="O1692">
        <f t="shared" ref="O1692:O1755" si="242">(N1692-J$21)*O$20</f>
        <v>194.42500000000223</v>
      </c>
      <c r="P1692" s="57">
        <f t="shared" si="240"/>
        <v>-2.3009119197628862E-3</v>
      </c>
      <c r="Q1692" s="81"/>
      <c r="R1692" s="81"/>
    </row>
    <row r="1693" spans="2:18" x14ac:dyDescent="0.25">
      <c r="B1693" s="79">
        <v>43042.75</v>
      </c>
      <c r="C1693" s="54">
        <f t="shared" si="241"/>
        <v>0.25</v>
      </c>
      <c r="D1693" s="68">
        <v>9148.0630000000001</v>
      </c>
      <c r="E1693" s="68">
        <v>17.100000000000001</v>
      </c>
      <c r="F1693" s="72"/>
      <c r="G1693" s="55">
        <f t="shared" si="234"/>
        <v>-0.8917601999999698</v>
      </c>
      <c r="H1693" s="56">
        <f t="shared" si="235"/>
        <v>-26.778230323933712</v>
      </c>
      <c r="I1693" s="56">
        <f t="shared" si="236"/>
        <v>-0.1293388483595356</v>
      </c>
      <c r="J1693" s="56">
        <f t="shared" si="237"/>
        <v>-8.9176019999996983E-2</v>
      </c>
      <c r="K1693" s="56">
        <f t="shared" si="238"/>
        <v>-9.0934214410316929E-3</v>
      </c>
      <c r="L1693" s="56">
        <f t="shared" si="239"/>
        <v>2822.8008239799997</v>
      </c>
      <c r="M1693" s="57"/>
      <c r="N1693" s="87">
        <v>2834</v>
      </c>
      <c r="O1693">
        <f t="shared" si="242"/>
        <v>194.42500000000223</v>
      </c>
      <c r="P1693" s="57">
        <f t="shared" si="240"/>
        <v>-4.5866539796834745E-3</v>
      </c>
      <c r="Q1693" s="81"/>
      <c r="R1693" s="81"/>
    </row>
    <row r="1694" spans="2:18" x14ac:dyDescent="0.25">
      <c r="B1694" s="79">
        <v>43043</v>
      </c>
      <c r="C1694" s="54">
        <f t="shared" si="241"/>
        <v>0.25</v>
      </c>
      <c r="D1694" s="68">
        <v>9144.1119999999992</v>
      </c>
      <c r="E1694" s="68">
        <v>17.100000000000001</v>
      </c>
      <c r="F1694" s="72"/>
      <c r="G1694" s="55">
        <f t="shared" si="234"/>
        <v>-0.43581479999986233</v>
      </c>
      <c r="H1694" s="56">
        <f t="shared" si="235"/>
        <v>-26.31919442606204</v>
      </c>
      <c r="I1694" s="56">
        <f t="shared" si="236"/>
        <v>-6.3209576217940031E-2</v>
      </c>
      <c r="J1694" s="56">
        <f t="shared" si="237"/>
        <v>-4.3581479999986239E-2</v>
      </c>
      <c r="K1694" s="56">
        <f t="shared" si="238"/>
        <v>-4.4440732459665967E-3</v>
      </c>
      <c r="L1694" s="56">
        <f t="shared" si="239"/>
        <v>2822.84641852</v>
      </c>
      <c r="M1694" s="57"/>
      <c r="N1694" s="87">
        <v>2834</v>
      </c>
      <c r="O1694">
        <f t="shared" si="242"/>
        <v>194.42500000000223</v>
      </c>
      <c r="P1694" s="57">
        <f t="shared" si="240"/>
        <v>-2.2415574128834118E-3</v>
      </c>
      <c r="Q1694" s="81"/>
      <c r="R1694" s="81"/>
    </row>
    <row r="1695" spans="2:18" x14ac:dyDescent="0.25">
      <c r="B1695" s="79">
        <v>43043.25</v>
      </c>
      <c r="C1695" s="54">
        <f t="shared" si="241"/>
        <v>0.25</v>
      </c>
      <c r="D1695" s="68">
        <v>9146.1380000000008</v>
      </c>
      <c r="E1695" s="68">
        <v>17.100000000000001</v>
      </c>
      <c r="F1695" s="72"/>
      <c r="G1695" s="55">
        <f t="shared" si="234"/>
        <v>-0.6696152000000537</v>
      </c>
      <c r="H1695" s="56">
        <f t="shared" si="235"/>
        <v>-26.554578727385206</v>
      </c>
      <c r="I1695" s="56">
        <f t="shared" si="236"/>
        <v>-9.711944849304778E-2</v>
      </c>
      <c r="J1695" s="56">
        <f t="shared" si="237"/>
        <v>-6.6961520000005367E-2</v>
      </c>
      <c r="K1695" s="56">
        <f t="shared" si="238"/>
        <v>-6.8281733328325479E-3</v>
      </c>
      <c r="L1695" s="56">
        <f t="shared" si="239"/>
        <v>2822.8230384799999</v>
      </c>
      <c r="M1695" s="57"/>
      <c r="N1695" s="87">
        <v>2834</v>
      </c>
      <c r="O1695">
        <f t="shared" si="242"/>
        <v>194.42500000000223</v>
      </c>
      <c r="P1695" s="57">
        <f t="shared" si="240"/>
        <v>-3.4440797222581769E-3</v>
      </c>
      <c r="Q1695" s="81"/>
      <c r="R1695" s="81"/>
    </row>
    <row r="1696" spans="2:18" x14ac:dyDescent="0.25">
      <c r="B1696" s="79">
        <v>43043.5</v>
      </c>
      <c r="C1696" s="54">
        <f t="shared" si="241"/>
        <v>0.25</v>
      </c>
      <c r="D1696" s="68">
        <v>9146.9989999999998</v>
      </c>
      <c r="E1696" s="68">
        <v>17.100000000000001</v>
      </c>
      <c r="F1696" s="72"/>
      <c r="G1696" s="55">
        <f t="shared" si="234"/>
        <v>-0.76897459999993445</v>
      </c>
      <c r="H1696" s="56">
        <f t="shared" si="235"/>
        <v>-26.654611787496378</v>
      </c>
      <c r="I1696" s="56">
        <f t="shared" si="236"/>
        <v>-0.11153030734241048</v>
      </c>
      <c r="J1696" s="56">
        <f t="shared" si="237"/>
        <v>-7.689745999999345E-2</v>
      </c>
      <c r="K1696" s="56">
        <f t="shared" si="238"/>
        <v>-7.841357032135331E-3</v>
      </c>
      <c r="L1696" s="56">
        <f t="shared" si="239"/>
        <v>2822.8131025399998</v>
      </c>
      <c r="M1696" s="57"/>
      <c r="N1696" s="87">
        <v>2834</v>
      </c>
      <c r="O1696">
        <f t="shared" si="242"/>
        <v>194.42500000000223</v>
      </c>
      <c r="P1696" s="57">
        <f t="shared" si="240"/>
        <v>-3.9551220264879804E-3</v>
      </c>
      <c r="Q1696" s="81"/>
      <c r="R1696" s="81"/>
    </row>
    <row r="1697" spans="2:18" x14ac:dyDescent="0.25">
      <c r="B1697" s="79">
        <v>43043.75</v>
      </c>
      <c r="C1697" s="54">
        <f t="shared" si="241"/>
        <v>0.25</v>
      </c>
      <c r="D1697" s="68">
        <v>9148.1949999999997</v>
      </c>
      <c r="E1697" s="68">
        <v>17.100000000000001</v>
      </c>
      <c r="F1697" s="72"/>
      <c r="G1697" s="55">
        <f t="shared" si="234"/>
        <v>-0.90699299999992444</v>
      </c>
      <c r="H1697" s="56">
        <f t="shared" si="235"/>
        <v>-26.793566492522132</v>
      </c>
      <c r="I1697" s="56">
        <f t="shared" si="236"/>
        <v>-0.13154817863608903</v>
      </c>
      <c r="J1697" s="56">
        <f t="shared" si="237"/>
        <v>-9.0699299999992447E-2</v>
      </c>
      <c r="K1697" s="56">
        <f t="shared" si="238"/>
        <v>-9.2487527398792298E-3</v>
      </c>
      <c r="L1697" s="56">
        <f t="shared" si="239"/>
        <v>2822.7993007</v>
      </c>
      <c r="M1697" s="57"/>
      <c r="N1697" s="87">
        <v>2834</v>
      </c>
      <c r="O1697">
        <f t="shared" si="242"/>
        <v>194.42500000000223</v>
      </c>
      <c r="P1697" s="57">
        <f t="shared" si="240"/>
        <v>-4.6650019287638629E-3</v>
      </c>
      <c r="Q1697" s="81"/>
      <c r="R1697" s="81"/>
    </row>
    <row r="1698" spans="2:18" x14ac:dyDescent="0.25">
      <c r="B1698" s="79">
        <v>43044</v>
      </c>
      <c r="C1698" s="54">
        <f t="shared" si="241"/>
        <v>0.25</v>
      </c>
      <c r="D1698" s="68">
        <v>9143.6149999999998</v>
      </c>
      <c r="E1698" s="68">
        <v>17.100000000000001</v>
      </c>
      <c r="F1698" s="72"/>
      <c r="G1698" s="55">
        <f t="shared" si="234"/>
        <v>-0.37846099999993288</v>
      </c>
      <c r="H1698" s="56">
        <f t="shared" si="235"/>
        <v>-26.261452350692707</v>
      </c>
      <c r="I1698" s="56">
        <f t="shared" si="236"/>
        <v>-5.4891112979690258E-2</v>
      </c>
      <c r="J1698" s="56">
        <f t="shared" si="237"/>
        <v>-3.7846099999993291E-2</v>
      </c>
      <c r="K1698" s="56">
        <f t="shared" si="238"/>
        <v>-3.8592273707593158E-3</v>
      </c>
      <c r="L1698" s="56">
        <f t="shared" si="239"/>
        <v>2822.8521538999998</v>
      </c>
      <c r="M1698" s="57"/>
      <c r="N1698" s="87">
        <v>2834</v>
      </c>
      <c r="O1698">
        <f t="shared" si="242"/>
        <v>194.42500000000223</v>
      </c>
      <c r="P1698" s="57">
        <f t="shared" si="240"/>
        <v>-1.9465655136938591E-3</v>
      </c>
      <c r="Q1698" s="81"/>
      <c r="R1698" s="81"/>
    </row>
    <row r="1699" spans="2:18" x14ac:dyDescent="0.25">
      <c r="B1699" s="79">
        <v>43044.25</v>
      </c>
      <c r="C1699" s="54">
        <f t="shared" si="241"/>
        <v>0.25</v>
      </c>
      <c r="D1699" s="68">
        <v>9145.7060000000001</v>
      </c>
      <c r="E1699" s="68">
        <v>17.100000000000001</v>
      </c>
      <c r="F1699" s="72"/>
      <c r="G1699" s="55">
        <f t="shared" si="234"/>
        <v>-0.61976239999997307</v>
      </c>
      <c r="H1699" s="56">
        <f t="shared" si="235"/>
        <v>-26.504388045307451</v>
      </c>
      <c r="I1699" s="56">
        <f t="shared" si="236"/>
        <v>-8.9888913042476093E-2</v>
      </c>
      <c r="J1699" s="56">
        <f t="shared" si="237"/>
        <v>-6.197623999999731E-2</v>
      </c>
      <c r="K1699" s="56">
        <f t="shared" si="238"/>
        <v>-6.3198163547837256E-3</v>
      </c>
      <c r="L1699" s="56">
        <f t="shared" si="239"/>
        <v>2822.8280237599997</v>
      </c>
      <c r="M1699" s="57"/>
      <c r="N1699" s="87">
        <v>2834</v>
      </c>
      <c r="O1699">
        <f t="shared" si="242"/>
        <v>194.42500000000223</v>
      </c>
      <c r="P1699" s="57">
        <f t="shared" si="240"/>
        <v>-3.1876682525393647E-3</v>
      </c>
      <c r="Q1699" s="81"/>
      <c r="R1699" s="81"/>
    </row>
    <row r="1700" spans="2:18" x14ac:dyDescent="0.25">
      <c r="B1700" s="79">
        <v>43044.5</v>
      </c>
      <c r="C1700" s="54">
        <f t="shared" si="241"/>
        <v>0.25</v>
      </c>
      <c r="D1700" s="68">
        <v>9144.6769999999997</v>
      </c>
      <c r="E1700" s="68">
        <v>17.100000000000001</v>
      </c>
      <c r="F1700" s="72"/>
      <c r="G1700" s="55">
        <f t="shared" si="234"/>
        <v>-0.50101579999992107</v>
      </c>
      <c r="H1700" s="56">
        <f t="shared" si="235"/>
        <v>-26.384836956253366</v>
      </c>
      <c r="I1700" s="56">
        <f t="shared" si="236"/>
        <v>-7.2666179295648545E-2</v>
      </c>
      <c r="J1700" s="56">
        <f t="shared" si="237"/>
        <v>-5.010157999999211E-2</v>
      </c>
      <c r="K1700" s="56">
        <f t="shared" si="238"/>
        <v>-5.1089382751271957E-3</v>
      </c>
      <c r="L1700" s="56">
        <f t="shared" si="239"/>
        <v>2822.8398984199998</v>
      </c>
      <c r="M1700" s="57"/>
      <c r="N1700" s="87">
        <v>2834</v>
      </c>
      <c r="O1700">
        <f t="shared" si="242"/>
        <v>194.42500000000223</v>
      </c>
      <c r="P1700" s="57">
        <f t="shared" si="240"/>
        <v>-2.5769103767515253E-3</v>
      </c>
      <c r="Q1700" s="81"/>
      <c r="R1700" s="81"/>
    </row>
    <row r="1701" spans="2:18" x14ac:dyDescent="0.25">
      <c r="B1701" s="79">
        <v>43044.75</v>
      </c>
      <c r="C1701" s="54">
        <f t="shared" si="241"/>
        <v>0.25</v>
      </c>
      <c r="D1701" s="68">
        <v>9147.1990000000005</v>
      </c>
      <c r="E1701" s="68">
        <v>17.100000000000001</v>
      </c>
      <c r="F1701" s="72"/>
      <c r="G1701" s="55">
        <f t="shared" si="234"/>
        <v>-0.79205460000001848</v>
      </c>
      <c r="H1701" s="56">
        <f t="shared" si="235"/>
        <v>-26.677848316877544</v>
      </c>
      <c r="I1701" s="56">
        <f t="shared" si="236"/>
        <v>-0.11487777745842268</v>
      </c>
      <c r="J1701" s="56">
        <f t="shared" si="237"/>
        <v>-7.9205460000001851E-2</v>
      </c>
      <c r="K1701" s="56">
        <f t="shared" si="238"/>
        <v>-8.0767074849361891E-3</v>
      </c>
      <c r="L1701" s="56">
        <f t="shared" si="239"/>
        <v>2822.8107945399997</v>
      </c>
      <c r="M1701" s="57"/>
      <c r="N1701" s="87">
        <v>2834</v>
      </c>
      <c r="O1701">
        <f t="shared" si="242"/>
        <v>194.42500000000223</v>
      </c>
      <c r="P1701" s="57">
        <f t="shared" si="240"/>
        <v>-4.0738310402469299E-3</v>
      </c>
      <c r="Q1701" s="81"/>
      <c r="R1701" s="81"/>
    </row>
    <row r="1702" spans="2:18" x14ac:dyDescent="0.25">
      <c r="B1702" s="79">
        <v>43045</v>
      </c>
      <c r="C1702" s="54">
        <f t="shared" si="241"/>
        <v>0.25</v>
      </c>
      <c r="D1702" s="68">
        <v>9145.2420000000002</v>
      </c>
      <c r="E1702" s="68">
        <v>17.100000000000001</v>
      </c>
      <c r="F1702" s="72"/>
      <c r="G1702" s="55">
        <f t="shared" si="234"/>
        <v>-0.56621679999997987</v>
      </c>
      <c r="H1702" s="56">
        <f t="shared" si="235"/>
        <v>-26.450479625435264</v>
      </c>
      <c r="I1702" s="56">
        <f t="shared" si="236"/>
        <v>-8.2122782373357073E-2</v>
      </c>
      <c r="J1702" s="56">
        <f t="shared" si="237"/>
        <v>-5.6621679999997988E-2</v>
      </c>
      <c r="K1702" s="56">
        <f t="shared" si="238"/>
        <v>-5.7738033042877947E-3</v>
      </c>
      <c r="L1702" s="56">
        <f t="shared" si="239"/>
        <v>2822.8333783200001</v>
      </c>
      <c r="M1702" s="57"/>
      <c r="N1702" s="87">
        <v>2834</v>
      </c>
      <c r="O1702">
        <f t="shared" si="242"/>
        <v>194.42500000000223</v>
      </c>
      <c r="P1702" s="57">
        <f t="shared" si="240"/>
        <v>-2.9122633406196393E-3</v>
      </c>
      <c r="Q1702" s="81"/>
      <c r="R1702" s="81"/>
    </row>
    <row r="1703" spans="2:18" x14ac:dyDescent="0.25">
      <c r="B1703" s="79">
        <v>43045.25</v>
      </c>
      <c r="C1703" s="54">
        <f t="shared" si="241"/>
        <v>0.25</v>
      </c>
      <c r="D1703" s="68">
        <v>9145.1759999999995</v>
      </c>
      <c r="E1703" s="68">
        <v>17.100000000000001</v>
      </c>
      <c r="F1703" s="72"/>
      <c r="G1703" s="55">
        <f t="shared" si="234"/>
        <v>-0.55860039999989752</v>
      </c>
      <c r="H1703" s="56">
        <f t="shared" si="235"/>
        <v>-26.44281162505149</v>
      </c>
      <c r="I1703" s="56">
        <f t="shared" si="236"/>
        <v>-8.1018117235065135E-2</v>
      </c>
      <c r="J1703" s="56">
        <f t="shared" si="237"/>
        <v>-5.5860039999989758E-2</v>
      </c>
      <c r="K1703" s="56">
        <f t="shared" si="238"/>
        <v>-5.6961376548629551E-3</v>
      </c>
      <c r="L1703" s="56">
        <f t="shared" si="239"/>
        <v>2822.8341399599999</v>
      </c>
      <c r="M1703" s="57"/>
      <c r="N1703" s="87">
        <v>2834</v>
      </c>
      <c r="O1703">
        <f t="shared" si="242"/>
        <v>194.42500000000223</v>
      </c>
      <c r="P1703" s="57">
        <f t="shared" si="240"/>
        <v>-2.8730893660789051E-3</v>
      </c>
      <c r="Q1703" s="81"/>
      <c r="R1703" s="81"/>
    </row>
    <row r="1704" spans="2:18" x14ac:dyDescent="0.25">
      <c r="B1704" s="79">
        <v>43045.5</v>
      </c>
      <c r="C1704" s="54">
        <f t="shared" si="241"/>
        <v>0.25</v>
      </c>
      <c r="D1704" s="68">
        <v>9145.2729999999992</v>
      </c>
      <c r="E1704" s="68">
        <v>17.100000000000001</v>
      </c>
      <c r="F1704" s="72"/>
      <c r="G1704" s="55">
        <f t="shared" si="234"/>
        <v>-0.56979419999986902</v>
      </c>
      <c r="H1704" s="56">
        <f t="shared" si="235"/>
        <v>-26.454081262633963</v>
      </c>
      <c r="I1704" s="56">
        <f t="shared" si="236"/>
        <v>-8.2641640241320993E-2</v>
      </c>
      <c r="J1704" s="56">
        <f t="shared" si="237"/>
        <v>-5.6979419999986902E-2</v>
      </c>
      <c r="K1704" s="56">
        <f t="shared" si="238"/>
        <v>-5.8102826244706644E-3</v>
      </c>
      <c r="L1704" s="56">
        <f t="shared" si="239"/>
        <v>2822.8330205799998</v>
      </c>
      <c r="M1704" s="57"/>
      <c r="N1704" s="87">
        <v>2834</v>
      </c>
      <c r="O1704">
        <f t="shared" si="242"/>
        <v>194.42500000000223</v>
      </c>
      <c r="P1704" s="57">
        <f t="shared" si="240"/>
        <v>-2.9306632377516396E-3</v>
      </c>
      <c r="Q1704" s="81"/>
      <c r="R1704" s="81"/>
    </row>
    <row r="1705" spans="2:18" x14ac:dyDescent="0.25">
      <c r="B1705" s="79">
        <v>43045.75</v>
      </c>
      <c r="C1705" s="54">
        <f t="shared" si="241"/>
        <v>0.25</v>
      </c>
      <c r="D1705" s="68">
        <v>9147.7639999999992</v>
      </c>
      <c r="E1705" s="68">
        <v>17.100000000000001</v>
      </c>
      <c r="F1705" s="72"/>
      <c r="G1705" s="55">
        <f t="shared" si="234"/>
        <v>-0.85725559999986733</v>
      </c>
      <c r="H1705" s="56">
        <f t="shared" si="235"/>
        <v>-26.743491606473754</v>
      </c>
      <c r="I1705" s="56">
        <f t="shared" si="236"/>
        <v>-0.12433438053610076</v>
      </c>
      <c r="J1705" s="56">
        <f t="shared" si="237"/>
        <v>-8.5725559999986739E-2</v>
      </c>
      <c r="K1705" s="56">
        <f t="shared" si="238"/>
        <v>-8.7415725140946466E-3</v>
      </c>
      <c r="L1705" s="56">
        <f t="shared" si="239"/>
        <v>2822.80427444</v>
      </c>
      <c r="M1705" s="57"/>
      <c r="N1705" s="87">
        <v>2834</v>
      </c>
      <c r="O1705">
        <f t="shared" si="242"/>
        <v>194.42500000000223</v>
      </c>
      <c r="P1705" s="57">
        <f t="shared" si="240"/>
        <v>-4.4091840041139644E-3</v>
      </c>
      <c r="Q1705" s="81"/>
      <c r="R1705" s="81"/>
    </row>
    <row r="1706" spans="2:18" x14ac:dyDescent="0.25">
      <c r="B1706" s="79">
        <v>43046</v>
      </c>
      <c r="C1706" s="54">
        <f t="shared" si="241"/>
        <v>0.25</v>
      </c>
      <c r="D1706" s="68">
        <v>9144.0130000000008</v>
      </c>
      <c r="E1706" s="68">
        <v>17.100000000000001</v>
      </c>
      <c r="F1706" s="72"/>
      <c r="G1706" s="55">
        <f t="shared" si="234"/>
        <v>-0.42439020000005379</v>
      </c>
      <c r="H1706" s="56">
        <f t="shared" si="235"/>
        <v>-26.307692474905707</v>
      </c>
      <c r="I1706" s="56">
        <f t="shared" si="236"/>
        <v>-6.1552578510547795E-2</v>
      </c>
      <c r="J1706" s="56">
        <f t="shared" si="237"/>
        <v>-4.2439020000005379E-2</v>
      </c>
      <c r="K1706" s="56">
        <f t="shared" si="238"/>
        <v>-4.3275747718325482E-3</v>
      </c>
      <c r="L1706" s="56">
        <f t="shared" si="239"/>
        <v>2822.8475609799998</v>
      </c>
      <c r="M1706" s="57"/>
      <c r="N1706" s="87">
        <v>2834</v>
      </c>
      <c r="O1706">
        <f t="shared" si="242"/>
        <v>194.42500000000223</v>
      </c>
      <c r="P1706" s="57">
        <f t="shared" si="240"/>
        <v>-2.1827964510739302E-3</v>
      </c>
      <c r="Q1706" s="81"/>
      <c r="R1706" s="81"/>
    </row>
    <row r="1707" spans="2:18" x14ac:dyDescent="0.25">
      <c r="B1707" s="79">
        <v>43046.25</v>
      </c>
      <c r="C1707" s="54">
        <f t="shared" si="241"/>
        <v>0.25</v>
      </c>
      <c r="D1707" s="68">
        <v>9145.9030000000002</v>
      </c>
      <c r="E1707" s="68">
        <v>17.100000000000001</v>
      </c>
      <c r="F1707" s="72"/>
      <c r="G1707" s="55">
        <f t="shared" si="234"/>
        <v>-0.64249619999998653</v>
      </c>
      <c r="H1707" s="56">
        <f t="shared" si="235"/>
        <v>-26.527275915713517</v>
      </c>
      <c r="I1707" s="56">
        <f t="shared" si="236"/>
        <v>-9.3186171106738047E-2</v>
      </c>
      <c r="J1707" s="56">
        <f t="shared" si="237"/>
        <v>-6.4249619999998661E-2</v>
      </c>
      <c r="K1707" s="56">
        <f t="shared" si="238"/>
        <v>-6.5516365507918631E-3</v>
      </c>
      <c r="L1707" s="56">
        <f t="shared" si="239"/>
        <v>2822.82575038</v>
      </c>
      <c r="M1707" s="57"/>
      <c r="N1707" s="87">
        <v>2834</v>
      </c>
      <c r="O1707">
        <f t="shared" si="242"/>
        <v>194.42500000000223</v>
      </c>
      <c r="P1707" s="57">
        <f t="shared" si="240"/>
        <v>-3.3045966310915735E-3</v>
      </c>
      <c r="Q1707" s="81"/>
      <c r="R1707" s="81"/>
    </row>
    <row r="1708" spans="2:18" x14ac:dyDescent="0.25">
      <c r="B1708" s="79">
        <v>43046.5</v>
      </c>
      <c r="C1708" s="54">
        <f t="shared" si="241"/>
        <v>0.25</v>
      </c>
      <c r="D1708" s="68">
        <v>9144.777</v>
      </c>
      <c r="E1708" s="68">
        <v>17.100000000000001</v>
      </c>
      <c r="F1708" s="72"/>
      <c r="G1708" s="55">
        <f t="shared" si="234"/>
        <v>-0.51255579999996304</v>
      </c>
      <c r="H1708" s="56">
        <f t="shared" si="235"/>
        <v>-26.396455117666846</v>
      </c>
      <c r="I1708" s="56">
        <f t="shared" si="236"/>
        <v>-7.433991435365464E-2</v>
      </c>
      <c r="J1708" s="56">
        <f t="shared" si="237"/>
        <v>-5.1255579999996304E-2</v>
      </c>
      <c r="K1708" s="56">
        <f t="shared" si="238"/>
        <v>-5.226613501527623E-3</v>
      </c>
      <c r="L1708" s="56">
        <f t="shared" si="239"/>
        <v>2822.8387444199998</v>
      </c>
      <c r="M1708" s="57"/>
      <c r="N1708" s="87">
        <v>2834</v>
      </c>
      <c r="O1708">
        <f t="shared" si="242"/>
        <v>194.42500000000223</v>
      </c>
      <c r="P1708" s="57">
        <f t="shared" si="240"/>
        <v>-2.6362648836310001E-3</v>
      </c>
      <c r="Q1708" s="81"/>
      <c r="R1708" s="81"/>
    </row>
    <row r="1709" spans="2:18" x14ac:dyDescent="0.25">
      <c r="B1709" s="79">
        <v>43046.75</v>
      </c>
      <c r="C1709" s="54">
        <f t="shared" si="241"/>
        <v>0.25</v>
      </c>
      <c r="D1709" s="68">
        <v>9146.4689999999991</v>
      </c>
      <c r="E1709" s="68">
        <v>17.100000000000001</v>
      </c>
      <c r="F1709" s="72"/>
      <c r="G1709" s="55">
        <f t="shared" si="234"/>
        <v>-0.7078125999998589</v>
      </c>
      <c r="H1709" s="56">
        <f t="shared" si="235"/>
        <v>-26.593035068864992</v>
      </c>
      <c r="I1709" s="56">
        <f t="shared" si="236"/>
        <v>-0.10265951153499953</v>
      </c>
      <c r="J1709" s="56">
        <f t="shared" si="237"/>
        <v>-7.0781259999985899E-2</v>
      </c>
      <c r="K1709" s="56">
        <f t="shared" si="238"/>
        <v>-7.2176783322145614E-3</v>
      </c>
      <c r="L1709" s="56">
        <f t="shared" si="239"/>
        <v>2822.81921874</v>
      </c>
      <c r="M1709" s="57"/>
      <c r="N1709" s="87">
        <v>2834</v>
      </c>
      <c r="O1709">
        <f t="shared" si="242"/>
        <v>194.42500000000223</v>
      </c>
      <c r="P1709" s="57">
        <f t="shared" si="240"/>
        <v>-3.6405431400275213E-3</v>
      </c>
      <c r="Q1709" s="81"/>
      <c r="R1709" s="81"/>
    </row>
    <row r="1710" spans="2:18" x14ac:dyDescent="0.25">
      <c r="B1710" s="79">
        <v>43047</v>
      </c>
      <c r="C1710" s="54">
        <f t="shared" si="241"/>
        <v>0.25</v>
      </c>
      <c r="D1710" s="68">
        <v>9145.6389999999992</v>
      </c>
      <c r="E1710" s="68">
        <v>17.100000000000001</v>
      </c>
      <c r="F1710" s="72"/>
      <c r="G1710" s="55">
        <f t="shared" si="234"/>
        <v>-0.61203059999986731</v>
      </c>
      <c r="H1710" s="56">
        <f t="shared" si="235"/>
        <v>-26.496603849578378</v>
      </c>
      <c r="I1710" s="56">
        <f t="shared" si="236"/>
        <v>-8.8767510553600756E-2</v>
      </c>
      <c r="J1710" s="56">
        <f t="shared" si="237"/>
        <v>-6.1203059999986736E-2</v>
      </c>
      <c r="K1710" s="56">
        <f t="shared" si="238"/>
        <v>-6.240973953094647E-3</v>
      </c>
      <c r="L1710" s="56">
        <f t="shared" si="239"/>
        <v>2822.8287969399998</v>
      </c>
      <c r="M1710" s="57"/>
      <c r="N1710" s="87">
        <v>2834</v>
      </c>
      <c r="O1710">
        <f t="shared" si="242"/>
        <v>194.42500000000223</v>
      </c>
      <c r="P1710" s="57">
        <f t="shared" si="240"/>
        <v>-3.1479007329297173E-3</v>
      </c>
      <c r="Q1710" s="81"/>
      <c r="R1710" s="81"/>
    </row>
    <row r="1711" spans="2:18" x14ac:dyDescent="0.25">
      <c r="B1711" s="79">
        <v>43047.25</v>
      </c>
      <c r="C1711" s="54">
        <f t="shared" si="241"/>
        <v>0.25</v>
      </c>
      <c r="D1711" s="68">
        <v>9147.3989999999994</v>
      </c>
      <c r="E1711" s="68">
        <v>17.100000000000001</v>
      </c>
      <c r="F1711" s="72"/>
      <c r="G1711" s="55">
        <f t="shared" si="234"/>
        <v>-0.81513459999989246</v>
      </c>
      <c r="H1711" s="56">
        <f t="shared" si="235"/>
        <v>-26.701084863674168</v>
      </c>
      <c r="I1711" s="56">
        <f t="shared" si="236"/>
        <v>-0.11822524757440439</v>
      </c>
      <c r="J1711" s="56">
        <f t="shared" si="237"/>
        <v>-8.1513459999989255E-2</v>
      </c>
      <c r="K1711" s="56">
        <f t="shared" si="238"/>
        <v>-8.312057937734903E-3</v>
      </c>
      <c r="L1711" s="56">
        <f t="shared" si="239"/>
        <v>2822.8084865400001</v>
      </c>
      <c r="M1711" s="57"/>
      <c r="N1711" s="87">
        <v>2834</v>
      </c>
      <c r="O1711">
        <f t="shared" si="242"/>
        <v>194.42500000000223</v>
      </c>
      <c r="P1711" s="57">
        <f t="shared" si="240"/>
        <v>-4.1925400540047996E-3</v>
      </c>
      <c r="Q1711" s="81"/>
      <c r="R1711" s="81"/>
    </row>
    <row r="1712" spans="2:18" x14ac:dyDescent="0.25">
      <c r="B1712" s="79">
        <v>43047.5</v>
      </c>
      <c r="C1712" s="54">
        <f t="shared" si="241"/>
        <v>0.25</v>
      </c>
      <c r="D1712" s="68">
        <v>9146.9</v>
      </c>
      <c r="E1712" s="68">
        <v>17.100000000000001</v>
      </c>
      <c r="F1712" s="72"/>
      <c r="G1712" s="55">
        <f t="shared" si="234"/>
        <v>-0.75754999999991601</v>
      </c>
      <c r="H1712" s="56">
        <f t="shared" si="235"/>
        <v>-26.643109711897068</v>
      </c>
      <c r="I1712" s="56">
        <f t="shared" si="236"/>
        <v>-0.10987330963498781</v>
      </c>
      <c r="J1712" s="56">
        <f t="shared" si="237"/>
        <v>-7.5754999999991607E-2</v>
      </c>
      <c r="K1712" s="56">
        <f t="shared" si="238"/>
        <v>-7.7248585579991437E-3</v>
      </c>
      <c r="L1712" s="56">
        <f t="shared" si="239"/>
        <v>2822.814245</v>
      </c>
      <c r="M1712" s="57"/>
      <c r="N1712" s="87">
        <v>2834</v>
      </c>
      <c r="O1712">
        <f t="shared" si="242"/>
        <v>194.42500000000223</v>
      </c>
      <c r="P1712" s="57">
        <f t="shared" si="240"/>
        <v>-3.8963610646774198E-3</v>
      </c>
      <c r="Q1712" s="81"/>
      <c r="R1712" s="81"/>
    </row>
    <row r="1713" spans="2:18" x14ac:dyDescent="0.25">
      <c r="B1713" s="79">
        <v>43047.75</v>
      </c>
      <c r="C1713" s="54">
        <f t="shared" si="241"/>
        <v>0.25</v>
      </c>
      <c r="D1713" s="68">
        <v>9148.3960000000006</v>
      </c>
      <c r="E1713" s="68">
        <v>17.100000000000001</v>
      </c>
      <c r="F1713" s="72"/>
      <c r="G1713" s="55">
        <f t="shared" si="234"/>
        <v>-0.93018840000003189</v>
      </c>
      <c r="H1713" s="56">
        <f t="shared" si="235"/>
        <v>-26.816919309262175</v>
      </c>
      <c r="I1713" s="56">
        <f t="shared" si="236"/>
        <v>-0.13491238610268461</v>
      </c>
      <c r="J1713" s="56">
        <f t="shared" si="237"/>
        <v>-9.3018840000003197E-2</v>
      </c>
      <c r="K1713" s="56">
        <f t="shared" si="238"/>
        <v>-9.4852799449443252E-3</v>
      </c>
      <c r="L1713" s="56">
        <f t="shared" si="239"/>
        <v>2822.7969811600001</v>
      </c>
      <c r="M1713" s="57"/>
      <c r="N1713" s="87">
        <v>2834</v>
      </c>
      <c r="O1713">
        <f t="shared" si="242"/>
        <v>194.42500000000223</v>
      </c>
      <c r="P1713" s="57">
        <f t="shared" si="240"/>
        <v>-4.7843044875917253E-3</v>
      </c>
      <c r="Q1713" s="81"/>
      <c r="R1713" s="81"/>
    </row>
    <row r="1714" spans="2:18" x14ac:dyDescent="0.25">
      <c r="B1714" s="79">
        <v>43048</v>
      </c>
      <c r="C1714" s="54">
        <f t="shared" si="241"/>
        <v>0.25</v>
      </c>
      <c r="D1714" s="68">
        <v>9144.7099999999991</v>
      </c>
      <c r="E1714" s="68">
        <v>17.100000000000001</v>
      </c>
      <c r="F1714" s="72"/>
      <c r="G1714" s="55">
        <f t="shared" si="234"/>
        <v>-0.50482399999985728</v>
      </c>
      <c r="H1714" s="56">
        <f t="shared" si="235"/>
        <v>-26.388670949038442</v>
      </c>
      <c r="I1714" s="56">
        <f t="shared" si="236"/>
        <v>-7.321851186477929E-2</v>
      </c>
      <c r="J1714" s="56">
        <f t="shared" si="237"/>
        <v>-5.048239999998573E-2</v>
      </c>
      <c r="K1714" s="56">
        <f t="shared" si="238"/>
        <v>-5.1477710998385443E-3</v>
      </c>
      <c r="L1714" s="56">
        <f t="shared" si="239"/>
        <v>2822.8395175999999</v>
      </c>
      <c r="M1714" s="57"/>
      <c r="N1714" s="87">
        <v>2834</v>
      </c>
      <c r="O1714">
        <f t="shared" si="242"/>
        <v>194.42500000000223</v>
      </c>
      <c r="P1714" s="57">
        <f t="shared" si="240"/>
        <v>-2.5964973640213527E-3</v>
      </c>
      <c r="Q1714" s="81"/>
      <c r="R1714" s="81"/>
    </row>
    <row r="1715" spans="2:18" x14ac:dyDescent="0.25">
      <c r="B1715" s="79">
        <v>43048.25</v>
      </c>
      <c r="C1715" s="54">
        <f t="shared" si="241"/>
        <v>0.25</v>
      </c>
      <c r="D1715" s="68">
        <v>9146.8019999999997</v>
      </c>
      <c r="E1715" s="68">
        <v>17.100000000000001</v>
      </c>
      <c r="F1715" s="72"/>
      <c r="G1715" s="55">
        <f t="shared" si="234"/>
        <v>-0.7462407999999211</v>
      </c>
      <c r="H1715" s="56">
        <f t="shared" si="235"/>
        <v>-26.631723823082211</v>
      </c>
      <c r="I1715" s="56">
        <f t="shared" si="236"/>
        <v>-0.10823304927814854</v>
      </c>
      <c r="J1715" s="56">
        <f t="shared" si="237"/>
        <v>-7.4624079999992113E-2</v>
      </c>
      <c r="K1715" s="56">
        <f t="shared" si="238"/>
        <v>-7.6095368361271953E-3</v>
      </c>
      <c r="L1715" s="56">
        <f t="shared" si="239"/>
        <v>2822.81537592</v>
      </c>
      <c r="M1715" s="57"/>
      <c r="N1715" s="87">
        <v>2834</v>
      </c>
      <c r="O1715">
        <f t="shared" si="242"/>
        <v>194.42500000000223</v>
      </c>
      <c r="P1715" s="57">
        <f t="shared" si="240"/>
        <v>-3.8381936479357725E-3</v>
      </c>
      <c r="Q1715" s="81"/>
      <c r="R1715" s="81"/>
    </row>
    <row r="1716" spans="2:18" x14ac:dyDescent="0.25">
      <c r="B1716" s="79">
        <v>43048.5</v>
      </c>
      <c r="C1716" s="54">
        <f t="shared" si="241"/>
        <v>0.25</v>
      </c>
      <c r="D1716" s="68">
        <v>9147.9959999999992</v>
      </c>
      <c r="E1716" s="68">
        <v>17.2</v>
      </c>
      <c r="F1716" s="72"/>
      <c r="G1716" s="55">
        <f t="shared" si="234"/>
        <v>-0.88545839999986398</v>
      </c>
      <c r="H1716" s="56">
        <f t="shared" si="235"/>
        <v>-26.770446059446613</v>
      </c>
      <c r="I1716" s="56">
        <f t="shared" si="236"/>
        <v>-0.12842484978166027</v>
      </c>
      <c r="J1716" s="56">
        <f t="shared" si="237"/>
        <v>-8.85458399999864E-2</v>
      </c>
      <c r="K1716" s="56">
        <f t="shared" si="238"/>
        <v>-9.0291609781426134E-3</v>
      </c>
      <c r="L1716" s="56">
        <f t="shared" si="239"/>
        <v>2822.80145416</v>
      </c>
      <c r="M1716" s="57"/>
      <c r="N1716" s="87">
        <v>2834</v>
      </c>
      <c r="O1716">
        <f t="shared" si="242"/>
        <v>194.42500000000223</v>
      </c>
      <c r="P1716" s="57">
        <f t="shared" si="240"/>
        <v>-4.5542414812902348E-3</v>
      </c>
      <c r="Q1716" s="81"/>
      <c r="R1716" s="81"/>
    </row>
    <row r="1717" spans="2:18" x14ac:dyDescent="0.25">
      <c r="B1717" s="79">
        <v>43048.75</v>
      </c>
      <c r="C1717" s="54">
        <f t="shared" si="241"/>
        <v>0.25</v>
      </c>
      <c r="D1717" s="68">
        <v>9146.9989999999998</v>
      </c>
      <c r="E1717" s="68">
        <v>17.100000000000001</v>
      </c>
      <c r="F1717" s="72"/>
      <c r="G1717" s="55">
        <f t="shared" si="234"/>
        <v>-0.76897459999993445</v>
      </c>
      <c r="H1717" s="56">
        <f t="shared" si="235"/>
        <v>-26.654611787496378</v>
      </c>
      <c r="I1717" s="56">
        <f t="shared" si="236"/>
        <v>-0.11153030734241048</v>
      </c>
      <c r="J1717" s="56">
        <f t="shared" si="237"/>
        <v>-7.689745999999345E-2</v>
      </c>
      <c r="K1717" s="56">
        <f t="shared" si="238"/>
        <v>-7.841357032135331E-3</v>
      </c>
      <c r="L1717" s="56">
        <f t="shared" si="239"/>
        <v>2822.8131025399998</v>
      </c>
      <c r="M1717" s="57"/>
      <c r="N1717" s="87">
        <v>2834</v>
      </c>
      <c r="O1717">
        <f t="shared" si="242"/>
        <v>194.42500000000223</v>
      </c>
      <c r="P1717" s="57">
        <f t="shared" si="240"/>
        <v>-3.9551220264879804E-3</v>
      </c>
      <c r="Q1717" s="81"/>
      <c r="R1717" s="81"/>
    </row>
    <row r="1718" spans="2:18" x14ac:dyDescent="0.25">
      <c r="B1718" s="79">
        <v>43049</v>
      </c>
      <c r="C1718" s="54">
        <f t="shared" si="241"/>
        <v>0.25</v>
      </c>
      <c r="D1718" s="68">
        <v>9144.9419999999991</v>
      </c>
      <c r="E1718" s="68">
        <v>17.100000000000001</v>
      </c>
      <c r="F1718" s="72"/>
      <c r="G1718" s="55">
        <f t="shared" si="234"/>
        <v>-0.53159679999985388</v>
      </c>
      <c r="H1718" s="56">
        <f t="shared" si="235"/>
        <v>-26.415625093518202</v>
      </c>
      <c r="I1718" s="56">
        <f t="shared" si="236"/>
        <v>-7.71015771993388E-2</v>
      </c>
      <c r="J1718" s="56">
        <f t="shared" si="237"/>
        <v>-5.3159679999985388E-2</v>
      </c>
      <c r="K1718" s="56">
        <f t="shared" si="238"/>
        <v>-5.4207776250865102E-3</v>
      </c>
      <c r="L1718" s="56">
        <f t="shared" si="239"/>
        <v>2822.8368403199997</v>
      </c>
      <c r="M1718" s="57"/>
      <c r="N1718" s="87">
        <v>2834</v>
      </c>
      <c r="O1718">
        <f t="shared" si="242"/>
        <v>194.42500000000223</v>
      </c>
      <c r="P1718" s="57">
        <f t="shared" si="240"/>
        <v>-2.7341998199812154E-3</v>
      </c>
      <c r="Q1718" s="81"/>
      <c r="R1718" s="81"/>
    </row>
    <row r="1719" spans="2:18" x14ac:dyDescent="0.25">
      <c r="B1719" s="79">
        <v>43049.25</v>
      </c>
      <c r="C1719" s="54">
        <f t="shared" si="241"/>
        <v>0.25</v>
      </c>
      <c r="D1719" s="68">
        <v>9144.2119999999995</v>
      </c>
      <c r="E1719" s="68">
        <v>17.100000000000001</v>
      </c>
      <c r="F1719" s="72"/>
      <c r="G1719" s="55">
        <f t="shared" si="234"/>
        <v>-0.4473547999999043</v>
      </c>
      <c r="H1719" s="56">
        <f t="shared" si="235"/>
        <v>-26.330812562875508</v>
      </c>
      <c r="I1719" s="56">
        <f t="shared" si="236"/>
        <v>-6.4883311275946112E-2</v>
      </c>
      <c r="J1719" s="56">
        <f t="shared" si="237"/>
        <v>-4.4735479999990432E-2</v>
      </c>
      <c r="K1719" s="56">
        <f t="shared" si="238"/>
        <v>-4.561748472367024E-3</v>
      </c>
      <c r="L1719" s="56">
        <f t="shared" si="239"/>
        <v>2822.84526452</v>
      </c>
      <c r="M1719" s="57"/>
      <c r="N1719" s="87">
        <v>2834</v>
      </c>
      <c r="O1719">
        <f t="shared" si="242"/>
        <v>194.42500000000223</v>
      </c>
      <c r="P1719" s="57">
        <f t="shared" si="240"/>
        <v>-2.3009119197628862E-3</v>
      </c>
      <c r="Q1719" s="81"/>
      <c r="R1719" s="81"/>
    </row>
    <row r="1720" spans="2:18" x14ac:dyDescent="0.25">
      <c r="B1720" s="79">
        <v>43049.5</v>
      </c>
      <c r="C1720" s="54">
        <f t="shared" si="241"/>
        <v>0.25</v>
      </c>
      <c r="D1720" s="68">
        <v>9146.3690000000006</v>
      </c>
      <c r="E1720" s="68">
        <v>17.100000000000001</v>
      </c>
      <c r="F1720" s="72"/>
      <c r="G1720" s="55">
        <f t="shared" si="234"/>
        <v>-0.69627260000002689</v>
      </c>
      <c r="H1720" s="56">
        <f t="shared" si="235"/>
        <v>-26.581416833781986</v>
      </c>
      <c r="I1720" s="56">
        <f t="shared" si="236"/>
        <v>-0.10098577647702389</v>
      </c>
      <c r="J1720" s="56">
        <f t="shared" si="237"/>
        <v>-6.9627260000002689E-2</v>
      </c>
      <c r="K1720" s="56">
        <f t="shared" si="238"/>
        <v>-7.1000031058162747E-3</v>
      </c>
      <c r="L1720" s="56">
        <f t="shared" si="239"/>
        <v>2822.82037274</v>
      </c>
      <c r="M1720" s="57"/>
      <c r="N1720" s="87">
        <v>2834</v>
      </c>
      <c r="O1720">
        <f t="shared" si="242"/>
        <v>194.42500000000223</v>
      </c>
      <c r="P1720" s="57">
        <f t="shared" si="240"/>
        <v>-3.5811886331491263E-3</v>
      </c>
      <c r="Q1720" s="81"/>
      <c r="R1720" s="81"/>
    </row>
    <row r="1721" spans="2:18" x14ac:dyDescent="0.25">
      <c r="B1721" s="79">
        <v>43049.75</v>
      </c>
      <c r="C1721" s="54">
        <f t="shared" si="241"/>
        <v>0.25</v>
      </c>
      <c r="D1721" s="68">
        <v>9148.1949999999997</v>
      </c>
      <c r="E1721" s="68">
        <v>17.100000000000001</v>
      </c>
      <c r="F1721" s="72"/>
      <c r="G1721" s="55">
        <f t="shared" si="234"/>
        <v>-0.90699299999992444</v>
      </c>
      <c r="H1721" s="56">
        <f t="shared" si="235"/>
        <v>-26.793566492522132</v>
      </c>
      <c r="I1721" s="56">
        <f t="shared" si="236"/>
        <v>-0.13154817863608903</v>
      </c>
      <c r="J1721" s="56">
        <f t="shared" si="237"/>
        <v>-9.0699299999992447E-2</v>
      </c>
      <c r="K1721" s="56">
        <f t="shared" si="238"/>
        <v>-9.2487527398792298E-3</v>
      </c>
      <c r="L1721" s="56">
        <f t="shared" si="239"/>
        <v>2822.7993007</v>
      </c>
      <c r="M1721" s="57"/>
      <c r="N1721" s="87">
        <v>2834</v>
      </c>
      <c r="O1721">
        <f t="shared" si="242"/>
        <v>194.42500000000223</v>
      </c>
      <c r="P1721" s="57">
        <f t="shared" si="240"/>
        <v>-4.6650019287638629E-3</v>
      </c>
      <c r="Q1721" s="81"/>
      <c r="R1721" s="81"/>
    </row>
    <row r="1722" spans="2:18" x14ac:dyDescent="0.25">
      <c r="B1722" s="79">
        <v>43050</v>
      </c>
      <c r="C1722" s="54">
        <f t="shared" si="241"/>
        <v>0.25</v>
      </c>
      <c r="D1722" s="68">
        <v>9145.0400000000009</v>
      </c>
      <c r="E1722" s="68">
        <v>17.2</v>
      </c>
      <c r="F1722" s="72"/>
      <c r="G1722" s="55">
        <f t="shared" si="234"/>
        <v>-0.54433600000005877</v>
      </c>
      <c r="H1722" s="56">
        <f t="shared" si="235"/>
        <v>-26.427010902968277</v>
      </c>
      <c r="I1722" s="56">
        <f t="shared" si="236"/>
        <v>-7.8949241467208525E-2</v>
      </c>
      <c r="J1722" s="56">
        <f t="shared" si="237"/>
        <v>-5.4433600000005883E-2</v>
      </c>
      <c r="K1722" s="56">
        <f t="shared" si="238"/>
        <v>-5.5506812857605992E-3</v>
      </c>
      <c r="L1722" s="56">
        <f t="shared" si="239"/>
        <v>2822.8355664000001</v>
      </c>
      <c r="M1722" s="57"/>
      <c r="N1722" s="87">
        <v>2834</v>
      </c>
      <c r="O1722">
        <f t="shared" si="242"/>
        <v>194.42500000000223</v>
      </c>
      <c r="P1722" s="57">
        <f t="shared" si="240"/>
        <v>-2.7997222579403498E-3</v>
      </c>
      <c r="Q1722" s="81"/>
      <c r="R1722" s="81"/>
    </row>
    <row r="1723" spans="2:18" x14ac:dyDescent="0.25">
      <c r="B1723" s="79">
        <v>43050.25</v>
      </c>
      <c r="C1723" s="54">
        <f t="shared" si="241"/>
        <v>0.25</v>
      </c>
      <c r="D1723" s="68">
        <v>9145.8709999999992</v>
      </c>
      <c r="E1723" s="68">
        <v>17.100000000000001</v>
      </c>
      <c r="F1723" s="72"/>
      <c r="G1723" s="55">
        <f t="shared" si="234"/>
        <v>-0.63880339999986402</v>
      </c>
      <c r="H1723" s="56">
        <f t="shared" si="235"/>
        <v>-26.523558087899119</v>
      </c>
      <c r="I1723" s="56">
        <f t="shared" si="236"/>
        <v>-9.2650575888160266E-2</v>
      </c>
      <c r="J1723" s="56">
        <f t="shared" si="237"/>
        <v>-6.3880339999986407E-2</v>
      </c>
      <c r="K1723" s="56">
        <f t="shared" si="238"/>
        <v>-6.5139804783426137E-3</v>
      </c>
      <c r="L1723" s="56">
        <f t="shared" si="239"/>
        <v>2822.8261196599997</v>
      </c>
      <c r="M1723" s="57"/>
      <c r="N1723" s="87">
        <v>2834</v>
      </c>
      <c r="O1723">
        <f t="shared" si="242"/>
        <v>194.42500000000223</v>
      </c>
      <c r="P1723" s="57">
        <f t="shared" si="240"/>
        <v>-3.2856031888895804E-3</v>
      </c>
      <c r="Q1723" s="81"/>
      <c r="R1723" s="81"/>
    </row>
    <row r="1724" spans="2:18" x14ac:dyDescent="0.25">
      <c r="B1724" s="79">
        <v>43050.5</v>
      </c>
      <c r="C1724" s="54">
        <f t="shared" si="241"/>
        <v>0.25</v>
      </c>
      <c r="D1724" s="68">
        <v>9146.2019999999993</v>
      </c>
      <c r="E1724" s="68">
        <v>17.100000000000001</v>
      </c>
      <c r="F1724" s="72"/>
      <c r="G1724" s="55">
        <f t="shared" si="234"/>
        <v>-0.67700079999987905</v>
      </c>
      <c r="H1724" s="56">
        <f t="shared" si="235"/>
        <v>-26.562014390899776</v>
      </c>
      <c r="I1724" s="56">
        <f t="shared" si="236"/>
        <v>-9.8190638930142446E-2</v>
      </c>
      <c r="J1724" s="56">
        <f t="shared" si="237"/>
        <v>-6.7700079999987908E-2</v>
      </c>
      <c r="K1724" s="56">
        <f t="shared" si="238"/>
        <v>-6.903485477726767E-3</v>
      </c>
      <c r="L1724" s="56">
        <f t="shared" si="239"/>
        <v>2822.8222999199998</v>
      </c>
      <c r="M1724" s="57"/>
      <c r="N1724" s="87">
        <v>2834</v>
      </c>
      <c r="O1724">
        <f t="shared" si="242"/>
        <v>194.42500000000223</v>
      </c>
      <c r="P1724" s="57">
        <f t="shared" si="240"/>
        <v>-3.4820666066600042E-3</v>
      </c>
      <c r="Q1724" s="81"/>
      <c r="R1724" s="81"/>
    </row>
    <row r="1725" spans="2:18" x14ac:dyDescent="0.25">
      <c r="B1725" s="79">
        <v>43050.75</v>
      </c>
      <c r="C1725" s="54">
        <f t="shared" si="241"/>
        <v>0.25</v>
      </c>
      <c r="D1725" s="68">
        <v>9150.92</v>
      </c>
      <c r="E1725" s="68">
        <v>17.2</v>
      </c>
      <c r="F1725" s="72"/>
      <c r="G1725" s="55">
        <f t="shared" si="234"/>
        <v>-1.2228879999999664</v>
      </c>
      <c r="H1725" s="56">
        <f t="shared" si="235"/>
        <v>-27.110167122261373</v>
      </c>
      <c r="I1725" s="56">
        <f t="shared" si="236"/>
        <v>-0.17736486287759512</v>
      </c>
      <c r="J1725" s="56">
        <f t="shared" si="237"/>
        <v>-0.12228879999999664</v>
      </c>
      <c r="K1725" s="56">
        <f t="shared" si="238"/>
        <v>-1.2469984598079659E-2</v>
      </c>
      <c r="L1725" s="56">
        <f t="shared" si="239"/>
        <v>2822.7677111999997</v>
      </c>
      <c r="M1725" s="57"/>
      <c r="N1725" s="87">
        <v>2834</v>
      </c>
      <c r="O1725">
        <f t="shared" si="242"/>
        <v>194.42500000000223</v>
      </c>
      <c r="P1725" s="57">
        <f t="shared" si="240"/>
        <v>-6.2897672624402847E-3</v>
      </c>
      <c r="Q1725" s="81"/>
      <c r="R1725" s="81"/>
    </row>
    <row r="1726" spans="2:18" x14ac:dyDescent="0.25">
      <c r="B1726" s="79">
        <v>43051</v>
      </c>
      <c r="C1726" s="54">
        <f t="shared" si="241"/>
        <v>0.25</v>
      </c>
      <c r="D1726" s="68">
        <v>9146.6990000000005</v>
      </c>
      <c r="E1726" s="68">
        <v>17.2</v>
      </c>
      <c r="F1726" s="72"/>
      <c r="G1726" s="55">
        <f t="shared" si="234"/>
        <v>-0.73578460000001855</v>
      </c>
      <c r="H1726" s="56">
        <f t="shared" si="235"/>
        <v>-26.619757026080151</v>
      </c>
      <c r="I1726" s="56">
        <f t="shared" si="236"/>
        <v>-0.10671650607942268</v>
      </c>
      <c r="J1726" s="56">
        <f t="shared" si="237"/>
        <v>-7.3578460000001858E-2</v>
      </c>
      <c r="K1726" s="56">
        <f t="shared" si="238"/>
        <v>-7.502913291736189E-3</v>
      </c>
      <c r="L1726" s="56">
        <f t="shared" si="239"/>
        <v>2822.8164215399997</v>
      </c>
      <c r="M1726" s="57"/>
      <c r="N1726" s="87">
        <v>2834</v>
      </c>
      <c r="O1726">
        <f t="shared" si="242"/>
        <v>194.42500000000223</v>
      </c>
      <c r="P1726" s="57">
        <f t="shared" si="240"/>
        <v>-3.7844135270670444E-3</v>
      </c>
      <c r="Q1726" s="81"/>
      <c r="R1726" s="81"/>
    </row>
    <row r="1727" spans="2:18" x14ac:dyDescent="0.25">
      <c r="B1727" s="79">
        <v>43051.25</v>
      </c>
      <c r="C1727" s="54">
        <f t="shared" si="241"/>
        <v>0.25</v>
      </c>
      <c r="D1727" s="68">
        <v>9146.6029999999992</v>
      </c>
      <c r="E1727" s="68">
        <v>17.2</v>
      </c>
      <c r="F1727" s="72"/>
      <c r="G1727" s="55">
        <f t="shared" si="234"/>
        <v>-0.72470619999986063</v>
      </c>
      <c r="H1727" s="56">
        <f t="shared" si="235"/>
        <v>-26.608603510702778</v>
      </c>
      <c r="I1727" s="56">
        <f t="shared" si="236"/>
        <v>-0.10510972042371979</v>
      </c>
      <c r="J1727" s="56">
        <f t="shared" si="237"/>
        <v>-7.2470619999986066E-2</v>
      </c>
      <c r="K1727" s="56">
        <f t="shared" si="238"/>
        <v>-7.389945074390579E-3</v>
      </c>
      <c r="L1727" s="56">
        <f t="shared" si="239"/>
        <v>2822.81752938</v>
      </c>
      <c r="M1727" s="57"/>
      <c r="N1727" s="87">
        <v>2834</v>
      </c>
      <c r="O1727">
        <f t="shared" si="242"/>
        <v>194.42500000000223</v>
      </c>
      <c r="P1727" s="57">
        <f t="shared" si="240"/>
        <v>-3.7274332004621439E-3</v>
      </c>
      <c r="Q1727" s="81"/>
      <c r="R1727" s="81"/>
    </row>
    <row r="1728" spans="2:18" x14ac:dyDescent="0.25">
      <c r="B1728" s="79">
        <v>43051.5</v>
      </c>
      <c r="C1728" s="54">
        <f t="shared" si="241"/>
        <v>0.25</v>
      </c>
      <c r="D1728" s="68">
        <v>9146.2360000000008</v>
      </c>
      <c r="E1728" s="68">
        <v>17.2</v>
      </c>
      <c r="F1728" s="72"/>
      <c r="G1728" s="55">
        <f t="shared" si="234"/>
        <v>-0.68235440000004877</v>
      </c>
      <c r="H1728" s="56">
        <f t="shared" si="235"/>
        <v>-26.565964587867484</v>
      </c>
      <c r="I1728" s="56">
        <f t="shared" si="236"/>
        <v>-9.8967112760887072E-2</v>
      </c>
      <c r="J1728" s="56">
        <f t="shared" si="237"/>
        <v>-6.8235440000004879E-2</v>
      </c>
      <c r="K1728" s="56">
        <f t="shared" si="238"/>
        <v>-6.9580769935044971E-3</v>
      </c>
      <c r="L1728" s="56">
        <f t="shared" si="239"/>
        <v>2822.8217645599998</v>
      </c>
      <c r="M1728" s="57"/>
      <c r="N1728" s="87">
        <v>2834</v>
      </c>
      <c r="O1728">
        <f t="shared" si="242"/>
        <v>194.42500000000223</v>
      </c>
      <c r="P1728" s="57">
        <f t="shared" si="240"/>
        <v>-3.5096021602162323E-3</v>
      </c>
      <c r="Q1728" s="81"/>
      <c r="R1728" s="81"/>
    </row>
    <row r="1729" spans="2:18" x14ac:dyDescent="0.25">
      <c r="B1729" s="79">
        <v>43051.75</v>
      </c>
      <c r="C1729" s="54">
        <f t="shared" si="241"/>
        <v>0.25</v>
      </c>
      <c r="D1729" s="68">
        <v>9149.5580000000009</v>
      </c>
      <c r="E1729" s="68">
        <v>17.2</v>
      </c>
      <c r="F1729" s="72"/>
      <c r="G1729" s="55">
        <f t="shared" si="234"/>
        <v>-1.065713200000062</v>
      </c>
      <c r="H1729" s="56">
        <f t="shared" si="235"/>
        <v>-26.951924495110688</v>
      </c>
      <c r="I1729" s="56">
        <f t="shared" si="236"/>
        <v>-0.15456859138764897</v>
      </c>
      <c r="J1729" s="56">
        <f t="shared" si="237"/>
        <v>-0.1065713200000062</v>
      </c>
      <c r="K1729" s="56">
        <f t="shared" si="238"/>
        <v>-1.0867248014512632E-2</v>
      </c>
      <c r="L1729" s="56">
        <f t="shared" si="239"/>
        <v>2822.7834286799998</v>
      </c>
      <c r="M1729" s="57"/>
      <c r="N1729" s="87">
        <v>2834</v>
      </c>
      <c r="O1729">
        <f t="shared" si="242"/>
        <v>194.42500000000223</v>
      </c>
      <c r="P1729" s="57">
        <f t="shared" si="240"/>
        <v>-5.4813588787452731E-3</v>
      </c>
      <c r="Q1729" s="81"/>
      <c r="R1729" s="81"/>
    </row>
    <row r="1730" spans="2:18" x14ac:dyDescent="0.25">
      <c r="B1730" s="79">
        <v>43052</v>
      </c>
      <c r="C1730" s="54">
        <f t="shared" si="241"/>
        <v>0.25</v>
      </c>
      <c r="D1730" s="68">
        <v>9146.9660000000003</v>
      </c>
      <c r="E1730" s="68">
        <v>17.100000000000001</v>
      </c>
      <c r="F1730" s="72"/>
      <c r="G1730" s="55">
        <f t="shared" si="234"/>
        <v>-0.76516639999999836</v>
      </c>
      <c r="H1730" s="56">
        <f t="shared" si="235"/>
        <v>-26.650777761822383</v>
      </c>
      <c r="I1730" s="56">
        <f t="shared" si="236"/>
        <v>-0.11097797477327975</v>
      </c>
      <c r="J1730" s="56">
        <f t="shared" si="237"/>
        <v>-7.6516639999999844E-2</v>
      </c>
      <c r="K1730" s="56">
        <f t="shared" si="238"/>
        <v>-7.8025242074239833E-3</v>
      </c>
      <c r="L1730" s="56">
        <f t="shared" si="239"/>
        <v>2822.8134833599997</v>
      </c>
      <c r="M1730" s="57"/>
      <c r="N1730" s="87">
        <v>2834</v>
      </c>
      <c r="O1730">
        <f t="shared" si="242"/>
        <v>194.42500000000223</v>
      </c>
      <c r="P1730" s="57">
        <f t="shared" si="240"/>
        <v>-3.9355350392181543E-3</v>
      </c>
      <c r="Q1730" s="81"/>
      <c r="R1730" s="81"/>
    </row>
    <row r="1731" spans="2:18" x14ac:dyDescent="0.25">
      <c r="B1731" s="79">
        <v>43052.25</v>
      </c>
      <c r="C1731" s="54">
        <f t="shared" si="241"/>
        <v>0.25</v>
      </c>
      <c r="D1731" s="68">
        <v>9145.01</v>
      </c>
      <c r="E1731" s="68">
        <v>17.2</v>
      </c>
      <c r="F1731" s="72"/>
      <c r="G1731" s="55">
        <f t="shared" si="234"/>
        <v>-0.5408739999999832</v>
      </c>
      <c r="H1731" s="56">
        <f t="shared" si="235"/>
        <v>-26.423525450651823</v>
      </c>
      <c r="I1731" s="56">
        <f t="shared" si="236"/>
        <v>-7.8447120949797555E-2</v>
      </c>
      <c r="J1731" s="56">
        <f t="shared" si="237"/>
        <v>-5.4087399999998322E-2</v>
      </c>
      <c r="K1731" s="56">
        <f t="shared" si="238"/>
        <v>-5.5153787178398288E-3</v>
      </c>
      <c r="L1731" s="56">
        <f t="shared" si="239"/>
        <v>2822.8359126</v>
      </c>
      <c r="M1731" s="57"/>
      <c r="N1731" s="87">
        <v>2834</v>
      </c>
      <c r="O1731">
        <f t="shared" si="242"/>
        <v>194.42500000000223</v>
      </c>
      <c r="P1731" s="57">
        <f t="shared" si="240"/>
        <v>-2.7819159058761838E-3</v>
      </c>
      <c r="Q1731" s="81"/>
      <c r="R1731" s="81"/>
    </row>
    <row r="1732" spans="2:18" x14ac:dyDescent="0.25">
      <c r="B1732" s="79">
        <v>43052.5</v>
      </c>
      <c r="C1732" s="54">
        <f t="shared" si="241"/>
        <v>0.25</v>
      </c>
      <c r="D1732" s="68">
        <v>9145.3719999999994</v>
      </c>
      <c r="E1732" s="68">
        <v>17.2</v>
      </c>
      <c r="F1732" s="72"/>
      <c r="G1732" s="55">
        <f t="shared" si="234"/>
        <v>-0.5826487999998875</v>
      </c>
      <c r="H1732" s="56">
        <f t="shared" si="235"/>
        <v>-26.465583268102137</v>
      </c>
      <c r="I1732" s="56">
        <f t="shared" si="236"/>
        <v>-8.4506041859743683E-2</v>
      </c>
      <c r="J1732" s="56">
        <f t="shared" si="237"/>
        <v>-5.826487999998875E-2</v>
      </c>
      <c r="K1732" s="56">
        <f t="shared" si="238"/>
        <v>-5.9413630374068526E-3</v>
      </c>
      <c r="L1732" s="56">
        <f t="shared" si="239"/>
        <v>2822.8317351199998</v>
      </c>
      <c r="M1732" s="57"/>
      <c r="N1732" s="87">
        <v>2834</v>
      </c>
      <c r="O1732">
        <f t="shared" si="242"/>
        <v>194.42500000000223</v>
      </c>
      <c r="P1732" s="57">
        <f t="shared" si="240"/>
        <v>-2.9967792207786078E-3</v>
      </c>
      <c r="Q1732" s="81"/>
      <c r="R1732" s="81"/>
    </row>
    <row r="1733" spans="2:18" x14ac:dyDescent="0.25">
      <c r="B1733" s="79">
        <v>43052.75</v>
      </c>
      <c r="C1733" s="54">
        <f t="shared" si="241"/>
        <v>0.25</v>
      </c>
      <c r="D1733" s="68">
        <v>9147.6319999999996</v>
      </c>
      <c r="E1733" s="68">
        <v>17.2</v>
      </c>
      <c r="F1733" s="72"/>
      <c r="G1733" s="55">
        <f t="shared" si="234"/>
        <v>-0.84345279999991274</v>
      </c>
      <c r="H1733" s="56">
        <f t="shared" si="235"/>
        <v>-26.728155462656105</v>
      </c>
      <c r="I1733" s="56">
        <f t="shared" si="236"/>
        <v>-0.12233245417054733</v>
      </c>
      <c r="J1733" s="56">
        <f t="shared" si="237"/>
        <v>-8.4345279999991279E-2</v>
      </c>
      <c r="K1733" s="56">
        <f t="shared" si="238"/>
        <v>-8.6008231540471106E-3</v>
      </c>
      <c r="L1733" s="56">
        <f t="shared" si="239"/>
        <v>2822.8056547199999</v>
      </c>
      <c r="M1733" s="57"/>
      <c r="N1733" s="87">
        <v>2834</v>
      </c>
      <c r="O1733">
        <f t="shared" si="242"/>
        <v>194.42500000000223</v>
      </c>
      <c r="P1733" s="57">
        <f t="shared" si="240"/>
        <v>-4.3381910762499837E-3</v>
      </c>
      <c r="Q1733" s="81"/>
      <c r="R1733" s="81"/>
    </row>
    <row r="1734" spans="2:18" x14ac:dyDescent="0.25">
      <c r="B1734" s="79">
        <v>43053</v>
      </c>
      <c r="C1734" s="54">
        <f t="shared" si="241"/>
        <v>0.25</v>
      </c>
      <c r="D1734" s="68">
        <v>9145.0740000000005</v>
      </c>
      <c r="E1734" s="68">
        <v>17.2</v>
      </c>
      <c r="F1734" s="72"/>
      <c r="G1734" s="55">
        <f t="shared" si="234"/>
        <v>-0.5482596000000185</v>
      </c>
      <c r="H1734" s="56">
        <f t="shared" si="235"/>
        <v>-26.430961082734257</v>
      </c>
      <c r="I1734" s="56">
        <f t="shared" si="236"/>
        <v>-7.9518311386922683E-2</v>
      </c>
      <c r="J1734" s="56">
        <f t="shared" si="237"/>
        <v>-5.4825960000001853E-2</v>
      </c>
      <c r="K1734" s="56">
        <f t="shared" si="238"/>
        <v>-5.5906908627361886E-3</v>
      </c>
      <c r="L1734" s="56">
        <f t="shared" si="239"/>
        <v>2822.8351740399999</v>
      </c>
      <c r="M1734" s="57"/>
      <c r="N1734" s="87">
        <v>2834</v>
      </c>
      <c r="O1734">
        <f t="shared" si="242"/>
        <v>194.42500000000223</v>
      </c>
      <c r="P1734" s="57">
        <f t="shared" si="240"/>
        <v>-2.8199027902790909E-3</v>
      </c>
      <c r="Q1734" s="81"/>
      <c r="R1734" s="81"/>
    </row>
    <row r="1735" spans="2:18" x14ac:dyDescent="0.25">
      <c r="B1735" s="79">
        <v>43053.25</v>
      </c>
      <c r="C1735" s="54">
        <f t="shared" si="241"/>
        <v>0.25</v>
      </c>
      <c r="D1735" s="68">
        <v>9145.4410000000007</v>
      </c>
      <c r="E1735" s="68">
        <v>17.2</v>
      </c>
      <c r="F1735" s="72"/>
      <c r="G1735" s="55">
        <f t="shared" si="234"/>
        <v>-0.59061140000004031</v>
      </c>
      <c r="H1735" s="56">
        <f t="shared" si="235"/>
        <v>-26.47359981989166</v>
      </c>
      <c r="I1735" s="56">
        <f t="shared" si="236"/>
        <v>-8.5660919049785844E-2</v>
      </c>
      <c r="J1735" s="56">
        <f t="shared" si="237"/>
        <v>-5.9061140000004037E-2</v>
      </c>
      <c r="K1735" s="56">
        <f t="shared" si="238"/>
        <v>-6.0225589436244112E-3</v>
      </c>
      <c r="L1735" s="56">
        <f t="shared" si="239"/>
        <v>2822.8309388600001</v>
      </c>
      <c r="M1735" s="57"/>
      <c r="N1735" s="87">
        <v>2834</v>
      </c>
      <c r="O1735">
        <f t="shared" si="242"/>
        <v>194.42500000000223</v>
      </c>
      <c r="P1735" s="57">
        <f t="shared" si="240"/>
        <v>-3.0377338305260823E-3</v>
      </c>
      <c r="Q1735" s="81"/>
      <c r="R1735" s="81"/>
    </row>
    <row r="1736" spans="2:18" x14ac:dyDescent="0.25">
      <c r="B1736" s="79">
        <v>43053.5</v>
      </c>
      <c r="C1736" s="54">
        <f t="shared" si="241"/>
        <v>0.25</v>
      </c>
      <c r="D1736" s="68">
        <v>9145.34</v>
      </c>
      <c r="E1736" s="68">
        <v>17.2</v>
      </c>
      <c r="F1736" s="72"/>
      <c r="G1736" s="55">
        <f t="shared" si="234"/>
        <v>-0.57895599999997482</v>
      </c>
      <c r="H1736" s="56">
        <f t="shared" si="235"/>
        <v>-26.46186544768625</v>
      </c>
      <c r="I1736" s="56">
        <f t="shared" si="236"/>
        <v>-8.397044664119635E-2</v>
      </c>
      <c r="J1736" s="56">
        <f t="shared" si="237"/>
        <v>-5.7895599999997487E-2</v>
      </c>
      <c r="K1736" s="56">
        <f t="shared" si="238"/>
        <v>-5.9037069649597431E-3</v>
      </c>
      <c r="L1736" s="56">
        <f t="shared" si="239"/>
        <v>2822.8321043999999</v>
      </c>
      <c r="M1736" s="57"/>
      <c r="N1736" s="87">
        <v>2834</v>
      </c>
      <c r="O1736">
        <f t="shared" si="242"/>
        <v>194.42500000000223</v>
      </c>
      <c r="P1736" s="57">
        <f t="shared" si="240"/>
        <v>-2.9777857785776942E-3</v>
      </c>
      <c r="Q1736" s="81"/>
      <c r="R1736" s="81"/>
    </row>
    <row r="1737" spans="2:18" x14ac:dyDescent="0.25">
      <c r="B1737" s="79">
        <v>43053.75</v>
      </c>
      <c r="C1737" s="54">
        <f t="shared" si="241"/>
        <v>0.25</v>
      </c>
      <c r="D1737" s="68">
        <v>9147.7980000000007</v>
      </c>
      <c r="E1737" s="68">
        <v>17.2</v>
      </c>
      <c r="F1737" s="72"/>
      <c r="G1737" s="55">
        <f t="shared" si="234"/>
        <v>-0.86260920000003694</v>
      </c>
      <c r="H1737" s="56">
        <f t="shared" si="235"/>
        <v>-26.747441826564682</v>
      </c>
      <c r="I1737" s="56">
        <f t="shared" si="236"/>
        <v>-0.12511085436684535</v>
      </c>
      <c r="J1737" s="56">
        <f t="shared" si="237"/>
        <v>-8.6260920000003696E-2</v>
      </c>
      <c r="K1737" s="56">
        <f t="shared" si="238"/>
        <v>-8.7961640298723776E-3</v>
      </c>
      <c r="L1737" s="56">
        <f t="shared" si="239"/>
        <v>2822.80373908</v>
      </c>
      <c r="M1737" s="57"/>
      <c r="N1737" s="87">
        <v>2834</v>
      </c>
      <c r="O1737">
        <f t="shared" si="242"/>
        <v>194.42500000000223</v>
      </c>
      <c r="P1737" s="57">
        <f t="shared" si="240"/>
        <v>-4.4367195576701917E-3</v>
      </c>
      <c r="Q1737" s="81"/>
      <c r="R1737" s="81"/>
    </row>
    <row r="1738" spans="2:18" x14ac:dyDescent="0.25">
      <c r="B1738" s="79">
        <v>43054</v>
      </c>
      <c r="C1738" s="54">
        <f t="shared" si="241"/>
        <v>0.25</v>
      </c>
      <c r="D1738" s="68">
        <v>9146.2019999999993</v>
      </c>
      <c r="E1738" s="68">
        <v>17.2</v>
      </c>
      <c r="F1738" s="72"/>
      <c r="G1738" s="55">
        <f t="shared" si="234"/>
        <v>-0.6784307999998791</v>
      </c>
      <c r="H1738" s="56">
        <f t="shared" si="235"/>
        <v>-26.562014390899776</v>
      </c>
      <c r="I1738" s="56">
        <f t="shared" si="236"/>
        <v>-9.8398042841142452E-2</v>
      </c>
      <c r="J1738" s="56">
        <f t="shared" si="237"/>
        <v>-6.7843079999987912E-2</v>
      </c>
      <c r="K1738" s="56">
        <f t="shared" si="238"/>
        <v>-6.918067416526767E-3</v>
      </c>
      <c r="L1738" s="56">
        <f t="shared" si="239"/>
        <v>2822.82215692</v>
      </c>
      <c r="M1738" s="57"/>
      <c r="N1738" s="87">
        <v>2834</v>
      </c>
      <c r="O1738">
        <f t="shared" si="242"/>
        <v>194.42500000000223</v>
      </c>
      <c r="P1738" s="57">
        <f t="shared" si="240"/>
        <v>-3.4894216278764114E-3</v>
      </c>
      <c r="Q1738" s="81"/>
      <c r="R1738" s="81"/>
    </row>
    <row r="1739" spans="2:18" x14ac:dyDescent="0.25">
      <c r="B1739" s="79">
        <v>43054.25</v>
      </c>
      <c r="C1739" s="54">
        <f t="shared" si="241"/>
        <v>0.25</v>
      </c>
      <c r="D1739" s="68">
        <v>9146.3369999999995</v>
      </c>
      <c r="E1739" s="68">
        <v>17.2</v>
      </c>
      <c r="F1739" s="72"/>
      <c r="G1739" s="55">
        <f t="shared" si="234"/>
        <v>-0.69400979999990431</v>
      </c>
      <c r="H1739" s="56">
        <f t="shared" si="235"/>
        <v>-26.577698999474933</v>
      </c>
      <c r="I1739" s="56">
        <f t="shared" si="236"/>
        <v>-0.10065758516944612</v>
      </c>
      <c r="J1739" s="56">
        <f t="shared" si="237"/>
        <v>-6.9400979999990439E-2</v>
      </c>
      <c r="K1739" s="56">
        <f t="shared" si="238"/>
        <v>-7.0769289721670245E-3</v>
      </c>
      <c r="L1739" s="56">
        <f t="shared" si="239"/>
        <v>2822.8205990199999</v>
      </c>
      <c r="M1739" s="57"/>
      <c r="N1739" s="87">
        <v>2834</v>
      </c>
      <c r="O1739">
        <f t="shared" si="242"/>
        <v>194.42500000000223</v>
      </c>
      <c r="P1739" s="57">
        <f t="shared" si="240"/>
        <v>-3.5695502121635405E-3</v>
      </c>
      <c r="Q1739" s="81"/>
      <c r="R1739" s="81"/>
    </row>
    <row r="1740" spans="2:18" x14ac:dyDescent="0.25">
      <c r="B1740" s="79">
        <v>43054.5</v>
      </c>
      <c r="C1740" s="54">
        <f t="shared" si="241"/>
        <v>0.25</v>
      </c>
      <c r="D1740" s="68">
        <v>9147.1659999999993</v>
      </c>
      <c r="E1740" s="68">
        <v>17.2</v>
      </c>
      <c r="F1740" s="72"/>
      <c r="G1740" s="55">
        <f t="shared" si="234"/>
        <v>-0.78967639999987238</v>
      </c>
      <c r="H1740" s="56">
        <f t="shared" si="235"/>
        <v>-26.674014288329772</v>
      </c>
      <c r="I1740" s="56">
        <f t="shared" si="236"/>
        <v>-0.11453284880026149</v>
      </c>
      <c r="J1740" s="56">
        <f t="shared" si="237"/>
        <v>-7.8967639999987238E-2</v>
      </c>
      <c r="K1740" s="56">
        <f t="shared" si="238"/>
        <v>-8.052456599022699E-3</v>
      </c>
      <c r="L1740" s="56">
        <f t="shared" si="239"/>
        <v>2822.8110323599999</v>
      </c>
      <c r="M1740" s="57"/>
      <c r="N1740" s="87">
        <v>2834</v>
      </c>
      <c r="O1740">
        <f t="shared" si="242"/>
        <v>194.42500000000223</v>
      </c>
      <c r="P1740" s="57">
        <f t="shared" si="240"/>
        <v>-4.0615990741924308E-3</v>
      </c>
      <c r="Q1740" s="81"/>
      <c r="R1740" s="81"/>
    </row>
    <row r="1741" spans="2:18" x14ac:dyDescent="0.25">
      <c r="B1741" s="79">
        <v>43054.75</v>
      </c>
      <c r="C1741" s="54">
        <f t="shared" si="241"/>
        <v>0.25</v>
      </c>
      <c r="D1741" s="68">
        <v>9146.8680000000004</v>
      </c>
      <c r="E1741" s="68">
        <v>17.2</v>
      </c>
      <c r="F1741" s="72"/>
      <c r="G1741" s="55">
        <f t="shared" si="234"/>
        <v>-0.75528720000000338</v>
      </c>
      <c r="H1741" s="56">
        <f t="shared" si="235"/>
        <v>-26.63939187019173</v>
      </c>
      <c r="I1741" s="56">
        <f t="shared" si="236"/>
        <v>-0.10954511832744049</v>
      </c>
      <c r="J1741" s="56">
        <f t="shared" si="237"/>
        <v>-7.5528720000000341E-2</v>
      </c>
      <c r="K1741" s="56">
        <f t="shared" si="238"/>
        <v>-7.701784424352035E-3</v>
      </c>
      <c r="L1741" s="56">
        <f t="shared" si="239"/>
        <v>2822.8144712799999</v>
      </c>
      <c r="M1741" s="57"/>
      <c r="N1741" s="87">
        <v>2834</v>
      </c>
      <c r="O1741">
        <f t="shared" si="242"/>
        <v>194.42500000000223</v>
      </c>
      <c r="P1741" s="57">
        <f t="shared" si="240"/>
        <v>-3.8847226436929134E-3</v>
      </c>
      <c r="Q1741" s="81"/>
      <c r="R1741" s="81"/>
    </row>
    <row r="1742" spans="2:18" x14ac:dyDescent="0.25">
      <c r="B1742" s="79">
        <v>43055</v>
      </c>
      <c r="C1742" s="54">
        <f t="shared" si="241"/>
        <v>0.25</v>
      </c>
      <c r="D1742" s="68">
        <v>9144.6769999999997</v>
      </c>
      <c r="E1742" s="68">
        <v>17.2</v>
      </c>
      <c r="F1742" s="72"/>
      <c r="G1742" s="55">
        <f t="shared" si="234"/>
        <v>-0.50244579999992112</v>
      </c>
      <c r="H1742" s="56">
        <f t="shared" si="235"/>
        <v>-26.384836956253366</v>
      </c>
      <c r="I1742" s="56">
        <f t="shared" si="236"/>
        <v>-7.2873583206648551E-2</v>
      </c>
      <c r="J1742" s="56">
        <f t="shared" si="237"/>
        <v>-5.0244579999992114E-2</v>
      </c>
      <c r="K1742" s="56">
        <f t="shared" si="238"/>
        <v>-5.1235202139271957E-3</v>
      </c>
      <c r="L1742" s="56">
        <f t="shared" si="239"/>
        <v>2822.8397554200001</v>
      </c>
      <c r="M1742" s="57"/>
      <c r="N1742" s="87">
        <v>2834</v>
      </c>
      <c r="O1742">
        <f t="shared" si="242"/>
        <v>194.42500000000223</v>
      </c>
      <c r="P1742" s="57">
        <f t="shared" si="240"/>
        <v>-2.584265397967933E-3</v>
      </c>
      <c r="Q1742" s="81"/>
      <c r="R1742" s="81"/>
    </row>
    <row r="1743" spans="2:18" x14ac:dyDescent="0.25">
      <c r="B1743" s="79">
        <v>43055.25</v>
      </c>
      <c r="C1743" s="54">
        <f t="shared" si="241"/>
        <v>0.25</v>
      </c>
      <c r="D1743" s="68">
        <v>9144.6080000000002</v>
      </c>
      <c r="E1743" s="68">
        <v>17.2</v>
      </c>
      <c r="F1743" s="72"/>
      <c r="G1743" s="55">
        <f t="shared" si="234"/>
        <v>-0.49448319999997825</v>
      </c>
      <c r="H1743" s="56">
        <f t="shared" si="235"/>
        <v>-26.37682042741676</v>
      </c>
      <c r="I1743" s="56">
        <f t="shared" si="236"/>
        <v>-7.1718706016636838E-2</v>
      </c>
      <c r="J1743" s="56">
        <f t="shared" si="237"/>
        <v>-4.9448319999997825E-2</v>
      </c>
      <c r="K1743" s="56">
        <f t="shared" si="238"/>
        <v>-5.0423243077117787E-3</v>
      </c>
      <c r="L1743" s="56">
        <f t="shared" si="239"/>
        <v>2822.8405516799999</v>
      </c>
      <c r="M1743" s="57"/>
      <c r="N1743" s="87">
        <v>2834</v>
      </c>
      <c r="O1743">
        <f t="shared" si="242"/>
        <v>194.42500000000223</v>
      </c>
      <c r="P1743" s="57">
        <f t="shared" si="240"/>
        <v>-2.5433107882215384E-3</v>
      </c>
      <c r="Q1743" s="81"/>
      <c r="R1743" s="81"/>
    </row>
    <row r="1744" spans="2:18" x14ac:dyDescent="0.25">
      <c r="B1744" s="79">
        <v>43055.5</v>
      </c>
      <c r="C1744" s="54">
        <f t="shared" si="241"/>
        <v>0.25</v>
      </c>
      <c r="D1744" s="68">
        <v>9144.3439999999991</v>
      </c>
      <c r="E1744" s="68">
        <v>17.2</v>
      </c>
      <c r="F1744" s="72"/>
      <c r="G1744" s="55">
        <f t="shared" si="234"/>
        <v>-0.46401759999985898</v>
      </c>
      <c r="H1744" s="56">
        <f t="shared" si="235"/>
        <v>-26.34614851013589</v>
      </c>
      <c r="I1744" s="56">
        <f t="shared" si="236"/>
        <v>-6.7300045463499547E-2</v>
      </c>
      <c r="J1744" s="56">
        <f t="shared" si="237"/>
        <v>-4.64017599999859E-2</v>
      </c>
      <c r="K1744" s="56">
        <f t="shared" si="238"/>
        <v>-4.7316617100145618E-3</v>
      </c>
      <c r="L1744" s="56">
        <f t="shared" si="239"/>
        <v>2822.8435982399997</v>
      </c>
      <c r="M1744" s="57"/>
      <c r="N1744" s="87">
        <v>2834</v>
      </c>
      <c r="O1744">
        <f t="shared" si="242"/>
        <v>194.42500000000223</v>
      </c>
      <c r="P1744" s="57">
        <f t="shared" si="240"/>
        <v>-2.3866148900596818E-3</v>
      </c>
      <c r="Q1744" s="81"/>
      <c r="R1744" s="81"/>
    </row>
    <row r="1745" spans="2:18" x14ac:dyDescent="0.25">
      <c r="B1745" s="79">
        <v>43055.75</v>
      </c>
      <c r="C1745" s="54">
        <f t="shared" si="241"/>
        <v>0.25</v>
      </c>
      <c r="D1745" s="68">
        <v>9148.4279999999999</v>
      </c>
      <c r="E1745" s="68">
        <v>17.2</v>
      </c>
      <c r="F1745" s="72"/>
      <c r="G1745" s="55">
        <f t="shared" si="234"/>
        <v>-0.93531119999994461</v>
      </c>
      <c r="H1745" s="56">
        <f t="shared" si="235"/>
        <v>-26.820637172256738</v>
      </c>
      <c r="I1745" s="56">
        <f t="shared" si="236"/>
        <v>-0.13565538523223195</v>
      </c>
      <c r="J1745" s="56">
        <f t="shared" si="237"/>
        <v>-9.3531119999994472E-2</v>
      </c>
      <c r="K1745" s="56">
        <f t="shared" si="238"/>
        <v>-9.5375179561914356E-3</v>
      </c>
      <c r="L1745" s="56">
        <f t="shared" si="239"/>
        <v>2822.7964688799998</v>
      </c>
      <c r="M1745" s="57"/>
      <c r="N1745" s="87">
        <v>2834</v>
      </c>
      <c r="O1745">
        <f t="shared" si="242"/>
        <v>194.42500000000223</v>
      </c>
      <c r="P1745" s="57">
        <f t="shared" si="240"/>
        <v>-4.810652951009047E-3</v>
      </c>
      <c r="Q1745" s="81"/>
      <c r="R1745" s="81"/>
    </row>
    <row r="1746" spans="2:18" x14ac:dyDescent="0.25">
      <c r="B1746" s="79">
        <v>43056</v>
      </c>
      <c r="C1746" s="54">
        <f t="shared" si="241"/>
        <v>0.25</v>
      </c>
      <c r="D1746" s="68">
        <v>9145.1059999999998</v>
      </c>
      <c r="E1746" s="68">
        <v>17.2</v>
      </c>
      <c r="F1746" s="72"/>
      <c r="G1746" s="55">
        <f t="shared" si="234"/>
        <v>-0.55195239999993118</v>
      </c>
      <c r="H1746" s="56">
        <f t="shared" si="235"/>
        <v>-26.434678899444179</v>
      </c>
      <c r="I1746" s="56">
        <f t="shared" si="236"/>
        <v>-8.0053906605470015E-2</v>
      </c>
      <c r="J1746" s="56">
        <f t="shared" si="237"/>
        <v>-5.5195239999993123E-2</v>
      </c>
      <c r="K1746" s="56">
        <f t="shared" si="238"/>
        <v>-5.6283469351832982E-3</v>
      </c>
      <c r="L1746" s="56">
        <f t="shared" si="239"/>
        <v>2822.8348047599998</v>
      </c>
      <c r="M1746" s="57"/>
      <c r="N1746" s="87">
        <v>2834</v>
      </c>
      <c r="O1746">
        <f t="shared" si="242"/>
        <v>194.42500000000223</v>
      </c>
      <c r="P1746" s="57">
        <f t="shared" si="240"/>
        <v>-2.8388962324800045E-3</v>
      </c>
      <c r="Q1746" s="81"/>
      <c r="R1746" s="81"/>
    </row>
    <row r="1747" spans="2:18" x14ac:dyDescent="0.25">
      <c r="B1747" s="79">
        <v>43056.25</v>
      </c>
      <c r="C1747" s="54">
        <f t="shared" si="241"/>
        <v>0.25</v>
      </c>
      <c r="D1747" s="68">
        <v>9145.4750000000004</v>
      </c>
      <c r="E1747" s="68">
        <v>17.2</v>
      </c>
      <c r="F1747" s="72"/>
      <c r="G1747" s="55">
        <f t="shared" si="234"/>
        <v>-0.59453500000000004</v>
      </c>
      <c r="H1747" s="56">
        <f t="shared" si="235"/>
        <v>-26.477550005593457</v>
      </c>
      <c r="I1747" s="56">
        <f t="shared" si="236"/>
        <v>-8.6229988969500002E-2</v>
      </c>
      <c r="J1747" s="56">
        <f t="shared" si="237"/>
        <v>-5.9453500000000006E-2</v>
      </c>
      <c r="K1747" s="56">
        <f t="shared" si="238"/>
        <v>-6.0625685206000006E-3</v>
      </c>
      <c r="L1747" s="56">
        <f t="shared" si="239"/>
        <v>2822.8305464999999</v>
      </c>
      <c r="M1747" s="57"/>
      <c r="N1747" s="87">
        <v>2834</v>
      </c>
      <c r="O1747">
        <f t="shared" si="242"/>
        <v>194.42500000000223</v>
      </c>
      <c r="P1747" s="57">
        <f t="shared" si="240"/>
        <v>-3.0579143628648229E-3</v>
      </c>
      <c r="Q1747" s="81"/>
      <c r="R1747" s="81"/>
    </row>
    <row r="1748" spans="2:18" x14ac:dyDescent="0.25">
      <c r="B1748" s="79">
        <v>43056.5</v>
      </c>
      <c r="C1748" s="54">
        <f t="shared" si="241"/>
        <v>0.25</v>
      </c>
      <c r="D1748" s="68">
        <v>9148.4619999999995</v>
      </c>
      <c r="E1748" s="68">
        <v>17.2</v>
      </c>
      <c r="F1748" s="72"/>
      <c r="G1748" s="55">
        <f t="shared" si="234"/>
        <v>-0.93923479999990434</v>
      </c>
      <c r="H1748" s="56">
        <f t="shared" si="235"/>
        <v>-26.824587402177258</v>
      </c>
      <c r="I1748" s="56">
        <f t="shared" si="236"/>
        <v>-0.13622445515194612</v>
      </c>
      <c r="J1748" s="56">
        <f t="shared" si="237"/>
        <v>-9.3923479999990442E-2</v>
      </c>
      <c r="K1748" s="56">
        <f t="shared" si="238"/>
        <v>-9.577527533167025E-3</v>
      </c>
      <c r="L1748" s="56">
        <f t="shared" si="239"/>
        <v>2822.79607652</v>
      </c>
      <c r="M1748" s="57"/>
      <c r="N1748" s="87">
        <v>2834</v>
      </c>
      <c r="O1748">
        <f t="shared" si="242"/>
        <v>194.42500000000223</v>
      </c>
      <c r="P1748" s="57">
        <f t="shared" si="240"/>
        <v>-4.8308334833477877E-3</v>
      </c>
      <c r="Q1748" s="81"/>
      <c r="R1748" s="81"/>
    </row>
    <row r="1749" spans="2:18" x14ac:dyDescent="0.25">
      <c r="B1749" s="79">
        <v>43056.75</v>
      </c>
      <c r="C1749" s="54">
        <f t="shared" si="241"/>
        <v>0.25</v>
      </c>
      <c r="D1749" s="68">
        <v>9147.5310000000009</v>
      </c>
      <c r="E1749" s="68">
        <v>17.2</v>
      </c>
      <c r="F1749" s="72"/>
      <c r="G1749" s="55">
        <f t="shared" si="234"/>
        <v>-0.83179740000005709</v>
      </c>
      <c r="H1749" s="56">
        <f t="shared" si="235"/>
        <v>-26.716420994100872</v>
      </c>
      <c r="I1749" s="56">
        <f t="shared" si="236"/>
        <v>-0.12064198176198827</v>
      </c>
      <c r="J1749" s="56">
        <f t="shared" si="237"/>
        <v>-8.317974000000572E-2</v>
      </c>
      <c r="K1749" s="56">
        <f t="shared" si="238"/>
        <v>-8.4819711753845815E-3</v>
      </c>
      <c r="L1749" s="56">
        <f t="shared" si="239"/>
        <v>2822.8068202599998</v>
      </c>
      <c r="M1749" s="57"/>
      <c r="N1749" s="87">
        <v>2834</v>
      </c>
      <c r="O1749">
        <f t="shared" si="242"/>
        <v>194.42500000000223</v>
      </c>
      <c r="P1749" s="57">
        <f t="shared" si="240"/>
        <v>-4.2782430243026746E-3</v>
      </c>
      <c r="Q1749" s="81"/>
      <c r="R1749" s="81"/>
    </row>
    <row r="1750" spans="2:18" x14ac:dyDescent="0.25">
      <c r="B1750" s="79">
        <v>43057</v>
      </c>
      <c r="C1750" s="54">
        <f t="shared" si="241"/>
        <v>0.25</v>
      </c>
      <c r="D1750" s="68">
        <v>9144.0130000000008</v>
      </c>
      <c r="E1750" s="68">
        <v>17.2</v>
      </c>
      <c r="F1750" s="72"/>
      <c r="G1750" s="55">
        <f t="shared" si="234"/>
        <v>-0.42582020000005377</v>
      </c>
      <c r="H1750" s="56">
        <f t="shared" si="235"/>
        <v>-26.307692474905707</v>
      </c>
      <c r="I1750" s="56">
        <f t="shared" si="236"/>
        <v>-6.1759982421547795E-2</v>
      </c>
      <c r="J1750" s="56">
        <f t="shared" si="237"/>
        <v>-4.2582020000005383E-2</v>
      </c>
      <c r="K1750" s="56">
        <f t="shared" si="238"/>
        <v>-4.3421567106325483E-3</v>
      </c>
      <c r="L1750" s="56">
        <f t="shared" si="239"/>
        <v>2822.84741798</v>
      </c>
      <c r="M1750" s="57"/>
      <c r="N1750" s="87">
        <v>2834</v>
      </c>
      <c r="O1750">
        <f t="shared" si="242"/>
        <v>194.42500000000223</v>
      </c>
      <c r="P1750" s="57">
        <f t="shared" si="240"/>
        <v>-2.1901514722903375E-3</v>
      </c>
      <c r="Q1750" s="81"/>
      <c r="R1750" s="81"/>
    </row>
    <row r="1751" spans="2:18" x14ac:dyDescent="0.25">
      <c r="B1751" s="79">
        <v>43057.25</v>
      </c>
      <c r="C1751" s="54">
        <f t="shared" si="241"/>
        <v>0.25</v>
      </c>
      <c r="D1751" s="68">
        <v>9145.1759999999995</v>
      </c>
      <c r="E1751" s="68">
        <v>17.2</v>
      </c>
      <c r="F1751" s="72"/>
      <c r="G1751" s="55">
        <f t="shared" si="234"/>
        <v>-0.56003039999989757</v>
      </c>
      <c r="H1751" s="56">
        <f t="shared" si="235"/>
        <v>-26.44281162505149</v>
      </c>
      <c r="I1751" s="56">
        <f t="shared" si="236"/>
        <v>-8.1225521146065141E-2</v>
      </c>
      <c r="J1751" s="56">
        <f t="shared" si="237"/>
        <v>-5.6003039999989762E-2</v>
      </c>
      <c r="K1751" s="56">
        <f t="shared" si="238"/>
        <v>-5.710719593662956E-3</v>
      </c>
      <c r="L1751" s="56">
        <f t="shared" si="239"/>
        <v>2822.8339969599997</v>
      </c>
      <c r="M1751" s="57"/>
      <c r="N1751" s="87">
        <v>2834</v>
      </c>
      <c r="O1751">
        <f t="shared" si="242"/>
        <v>194.42500000000223</v>
      </c>
      <c r="P1751" s="57">
        <f t="shared" si="240"/>
        <v>-2.8804443872953124E-3</v>
      </c>
      <c r="Q1751" s="81"/>
      <c r="R1751" s="81"/>
    </row>
    <row r="1752" spans="2:18" x14ac:dyDescent="0.25">
      <c r="B1752" s="79">
        <v>43057.5</v>
      </c>
      <c r="C1752" s="54">
        <f t="shared" si="241"/>
        <v>0.25</v>
      </c>
      <c r="D1752" s="68">
        <v>9147.3989999999994</v>
      </c>
      <c r="E1752" s="68">
        <v>17.2</v>
      </c>
      <c r="F1752" s="72"/>
      <c r="G1752" s="55">
        <f t="shared" ref="G1752:G1815" si="243">$N$5*(D1752-J$18)-($N$7*($L$18-E1752))</f>
        <v>-0.8165645999998925</v>
      </c>
      <c r="H1752" s="56">
        <f t="shared" ref="H1752:H1815" si="244">($K$9*(D1752)^2)+($N$9*D1752)+$P$9</f>
        <v>-26.701084863674168</v>
      </c>
      <c r="I1752" s="56">
        <f t="shared" ref="I1752:I1815" si="245">G1752*0.1450377/1</f>
        <v>-0.1184326514854044</v>
      </c>
      <c r="J1752" s="56">
        <f t="shared" ref="J1752:J1815" si="246">G1752*0.1/1</f>
        <v>-8.1656459999989259E-2</v>
      </c>
      <c r="K1752" s="56">
        <f t="shared" ref="K1752:K1815" si="247">+G1752*0.01019716/1</f>
        <v>-8.326639876534904E-3</v>
      </c>
      <c r="L1752" s="56">
        <f t="shared" ref="L1752:L1815" si="248">+J1752+$J$21</f>
        <v>2822.8083435399999</v>
      </c>
      <c r="M1752" s="57"/>
      <c r="N1752" s="87">
        <v>2834</v>
      </c>
      <c r="O1752">
        <f t="shared" si="242"/>
        <v>194.42500000000223</v>
      </c>
      <c r="P1752" s="57">
        <f t="shared" si="240"/>
        <v>-4.1998950752212072E-3</v>
      </c>
      <c r="Q1752" s="81"/>
      <c r="R1752" s="81"/>
    </row>
    <row r="1753" spans="2:18" x14ac:dyDescent="0.25">
      <c r="B1753" s="79">
        <v>43057.75</v>
      </c>
      <c r="C1753" s="54">
        <f t="shared" si="241"/>
        <v>0.25</v>
      </c>
      <c r="D1753" s="68">
        <v>9147.4310000000005</v>
      </c>
      <c r="E1753" s="68">
        <v>17.2</v>
      </c>
      <c r="F1753" s="72"/>
      <c r="G1753" s="55">
        <f t="shared" si="243"/>
        <v>-0.82025740000001512</v>
      </c>
      <c r="H1753" s="56">
        <f t="shared" si="244"/>
        <v>-26.704802712778019</v>
      </c>
      <c r="I1753" s="56">
        <f t="shared" si="245"/>
        <v>-0.11896824670398219</v>
      </c>
      <c r="J1753" s="56">
        <f t="shared" si="246"/>
        <v>-8.2025740000001512E-2</v>
      </c>
      <c r="K1753" s="56">
        <f t="shared" si="247"/>
        <v>-8.3642959489841542E-3</v>
      </c>
      <c r="L1753" s="56">
        <f t="shared" si="248"/>
        <v>2822.8079742599998</v>
      </c>
      <c r="M1753" s="57"/>
      <c r="N1753" s="87">
        <v>2834</v>
      </c>
      <c r="O1753">
        <f t="shared" si="242"/>
        <v>194.42500000000223</v>
      </c>
      <c r="P1753" s="57">
        <f t="shared" si="240"/>
        <v>-4.2188885174232003E-3</v>
      </c>
      <c r="Q1753" s="81"/>
      <c r="R1753" s="81"/>
    </row>
    <row r="1754" spans="2:18" x14ac:dyDescent="0.25">
      <c r="B1754" s="79">
        <v>43058</v>
      </c>
      <c r="C1754" s="54">
        <f t="shared" si="241"/>
        <v>0.25</v>
      </c>
      <c r="D1754" s="68">
        <v>9145.2729999999992</v>
      </c>
      <c r="E1754" s="68">
        <v>17.2</v>
      </c>
      <c r="F1754" s="72"/>
      <c r="G1754" s="55">
        <f t="shared" si="243"/>
        <v>-0.57122419999986906</v>
      </c>
      <c r="H1754" s="56">
        <f t="shared" si="244"/>
        <v>-26.454081262633963</v>
      </c>
      <c r="I1754" s="56">
        <f t="shared" si="245"/>
        <v>-8.2849044152321E-2</v>
      </c>
      <c r="J1754" s="56">
        <f t="shared" si="246"/>
        <v>-5.7122419999986906E-2</v>
      </c>
      <c r="K1754" s="56">
        <f t="shared" si="247"/>
        <v>-5.8248645632706653E-3</v>
      </c>
      <c r="L1754" s="56">
        <f t="shared" si="248"/>
        <v>2822.8328775800001</v>
      </c>
      <c r="M1754" s="57"/>
      <c r="N1754" s="87">
        <v>2834</v>
      </c>
      <c r="O1754">
        <f t="shared" si="242"/>
        <v>194.42500000000223</v>
      </c>
      <c r="P1754" s="57">
        <f t="shared" si="240"/>
        <v>-2.9380182589680468E-3</v>
      </c>
      <c r="Q1754" s="81"/>
      <c r="R1754" s="81"/>
    </row>
    <row r="1755" spans="2:18" x14ac:dyDescent="0.25">
      <c r="B1755" s="79">
        <v>43058.25</v>
      </c>
      <c r="C1755" s="54">
        <f t="shared" si="241"/>
        <v>0.25</v>
      </c>
      <c r="D1755" s="68">
        <v>9146.2019999999993</v>
      </c>
      <c r="E1755" s="68">
        <v>17.2</v>
      </c>
      <c r="F1755" s="72"/>
      <c r="G1755" s="55">
        <f t="shared" si="243"/>
        <v>-0.6784307999998791</v>
      </c>
      <c r="H1755" s="56">
        <f t="shared" si="244"/>
        <v>-26.562014390899776</v>
      </c>
      <c r="I1755" s="56">
        <f t="shared" si="245"/>
        <v>-9.8398042841142452E-2</v>
      </c>
      <c r="J1755" s="56">
        <f t="shared" si="246"/>
        <v>-6.7843079999987912E-2</v>
      </c>
      <c r="K1755" s="56">
        <f t="shared" si="247"/>
        <v>-6.918067416526767E-3</v>
      </c>
      <c r="L1755" s="56">
        <f t="shared" si="248"/>
        <v>2822.82215692</v>
      </c>
      <c r="M1755" s="57"/>
      <c r="N1755" s="87">
        <v>2834</v>
      </c>
      <c r="O1755">
        <f t="shared" si="242"/>
        <v>194.42500000000223</v>
      </c>
      <c r="P1755" s="57">
        <f t="shared" ref="P1755:P1818" si="249">G1755/O1755</f>
        <v>-3.4894216278764114E-3</v>
      </c>
      <c r="Q1755" s="81"/>
      <c r="R1755" s="81"/>
    </row>
    <row r="1756" spans="2:18" x14ac:dyDescent="0.25">
      <c r="B1756" s="79">
        <v>43058.5</v>
      </c>
      <c r="C1756" s="54">
        <f t="shared" ref="C1756:C1819" si="250">B1756-B1755</f>
        <v>0.25</v>
      </c>
      <c r="D1756" s="68">
        <v>9145.0400000000009</v>
      </c>
      <c r="E1756" s="68">
        <v>17.2</v>
      </c>
      <c r="F1756" s="72"/>
      <c r="G1756" s="55">
        <f t="shared" si="243"/>
        <v>-0.54433600000005877</v>
      </c>
      <c r="H1756" s="56">
        <f t="shared" si="244"/>
        <v>-26.427010902968277</v>
      </c>
      <c r="I1756" s="56">
        <f t="shared" si="245"/>
        <v>-7.8949241467208525E-2</v>
      </c>
      <c r="J1756" s="56">
        <f t="shared" si="246"/>
        <v>-5.4433600000005883E-2</v>
      </c>
      <c r="K1756" s="56">
        <f t="shared" si="247"/>
        <v>-5.5506812857605992E-3</v>
      </c>
      <c r="L1756" s="56">
        <f t="shared" si="248"/>
        <v>2822.8355664000001</v>
      </c>
      <c r="M1756" s="57"/>
      <c r="N1756" s="87">
        <v>2834</v>
      </c>
      <c r="O1756">
        <f t="shared" ref="O1756:O1819" si="251">(N1756-J$21)*O$20</f>
        <v>194.42500000000223</v>
      </c>
      <c r="P1756" s="57">
        <f t="shared" si="249"/>
        <v>-2.7997222579403498E-3</v>
      </c>
      <c r="Q1756" s="81"/>
      <c r="R1756" s="81"/>
    </row>
    <row r="1757" spans="2:18" x14ac:dyDescent="0.25">
      <c r="B1757" s="79">
        <v>43058.75</v>
      </c>
      <c r="C1757" s="54">
        <f t="shared" si="250"/>
        <v>0.25</v>
      </c>
      <c r="D1757" s="68">
        <v>9149.9240000000009</v>
      </c>
      <c r="E1757" s="68">
        <v>17.2</v>
      </c>
      <c r="F1757" s="72"/>
      <c r="G1757" s="55">
        <f t="shared" si="243"/>
        <v>-1.1079496000000604</v>
      </c>
      <c r="H1757" s="56">
        <f t="shared" si="244"/>
        <v>-26.994447764897586</v>
      </c>
      <c r="I1757" s="56">
        <f t="shared" si="245"/>
        <v>-0.16069446169992874</v>
      </c>
      <c r="J1757" s="56">
        <f t="shared" si="246"/>
        <v>-0.11079496000000605</v>
      </c>
      <c r="K1757" s="56">
        <f t="shared" si="247"/>
        <v>-1.1297939343136616E-2</v>
      </c>
      <c r="L1757" s="56">
        <f t="shared" si="248"/>
        <v>2822.7792050399999</v>
      </c>
      <c r="M1757" s="57"/>
      <c r="N1757" s="87">
        <v>2834</v>
      </c>
      <c r="O1757">
        <f t="shared" si="251"/>
        <v>194.42500000000223</v>
      </c>
      <c r="P1757" s="57">
        <f t="shared" si="249"/>
        <v>-5.6985963739233517E-3</v>
      </c>
      <c r="Q1757" s="81"/>
      <c r="R1757" s="81"/>
    </row>
    <row r="1758" spans="2:18" x14ac:dyDescent="0.25">
      <c r="B1758" s="79">
        <v>43059</v>
      </c>
      <c r="C1758" s="54">
        <f t="shared" si="250"/>
        <v>0.25</v>
      </c>
      <c r="D1758" s="68">
        <v>9143.9789999999994</v>
      </c>
      <c r="E1758" s="68">
        <v>17.2</v>
      </c>
      <c r="F1758" s="72"/>
      <c r="G1758" s="55">
        <f t="shared" si="243"/>
        <v>-0.42189659999988416</v>
      </c>
      <c r="H1758" s="56">
        <f t="shared" si="244"/>
        <v>-26.303742310846246</v>
      </c>
      <c r="I1758" s="56">
        <f t="shared" si="245"/>
        <v>-6.1190912501803196E-2</v>
      </c>
      <c r="J1758" s="56">
        <f t="shared" si="246"/>
        <v>-4.2189659999988416E-2</v>
      </c>
      <c r="K1758" s="56">
        <f t="shared" si="247"/>
        <v>-4.3021471336548191E-3</v>
      </c>
      <c r="L1758" s="56">
        <f t="shared" si="248"/>
        <v>2822.8478103399998</v>
      </c>
      <c r="M1758" s="57"/>
      <c r="N1758" s="87">
        <v>2834</v>
      </c>
      <c r="O1758">
        <f t="shared" si="251"/>
        <v>194.42500000000223</v>
      </c>
      <c r="P1758" s="57">
        <f t="shared" si="249"/>
        <v>-2.1699709399505174E-3</v>
      </c>
      <c r="Q1758" s="81"/>
      <c r="R1758" s="81"/>
    </row>
    <row r="1759" spans="2:18" x14ac:dyDescent="0.25">
      <c r="B1759" s="79">
        <v>43059.25</v>
      </c>
      <c r="C1759" s="54">
        <f t="shared" si="250"/>
        <v>0.25</v>
      </c>
      <c r="D1759" s="68">
        <v>9146.5020000000004</v>
      </c>
      <c r="E1759" s="68">
        <v>17.2</v>
      </c>
      <c r="F1759" s="72"/>
      <c r="G1759" s="55">
        <f t="shared" si="243"/>
        <v>-0.71305080000000509</v>
      </c>
      <c r="H1759" s="56">
        <f t="shared" si="244"/>
        <v>-26.59686908739809</v>
      </c>
      <c r="I1759" s="56">
        <f t="shared" si="245"/>
        <v>-0.10341924801516074</v>
      </c>
      <c r="J1759" s="56">
        <f t="shared" si="246"/>
        <v>-7.1305080000000506E-2</v>
      </c>
      <c r="K1759" s="56">
        <f t="shared" si="247"/>
        <v>-7.2710930957280524E-3</v>
      </c>
      <c r="L1759" s="56">
        <f t="shared" si="248"/>
        <v>2822.8186949199999</v>
      </c>
      <c r="M1759" s="57"/>
      <c r="N1759" s="87">
        <v>2834</v>
      </c>
      <c r="O1759">
        <f t="shared" si="251"/>
        <v>194.42500000000223</v>
      </c>
      <c r="P1759" s="57">
        <f t="shared" si="249"/>
        <v>-3.6674851485148357E-3</v>
      </c>
      <c r="Q1759" s="81"/>
      <c r="R1759" s="81"/>
    </row>
    <row r="1760" spans="2:18" x14ac:dyDescent="0.25">
      <c r="B1760" s="79">
        <v>43059.5</v>
      </c>
      <c r="C1760" s="54">
        <f t="shared" si="250"/>
        <v>0.25</v>
      </c>
      <c r="D1760" s="68">
        <v>9144.6769999999997</v>
      </c>
      <c r="E1760" s="68">
        <v>17.2</v>
      </c>
      <c r="F1760" s="72"/>
      <c r="G1760" s="55">
        <f t="shared" si="243"/>
        <v>-0.50244579999992112</v>
      </c>
      <c r="H1760" s="56">
        <f t="shared" si="244"/>
        <v>-26.384836956253366</v>
      </c>
      <c r="I1760" s="56">
        <f t="shared" si="245"/>
        <v>-7.2873583206648551E-2</v>
      </c>
      <c r="J1760" s="56">
        <f t="shared" si="246"/>
        <v>-5.0244579999992114E-2</v>
      </c>
      <c r="K1760" s="56">
        <f t="shared" si="247"/>
        <v>-5.1235202139271957E-3</v>
      </c>
      <c r="L1760" s="56">
        <f t="shared" si="248"/>
        <v>2822.8397554200001</v>
      </c>
      <c r="M1760" s="57"/>
      <c r="N1760" s="87">
        <v>2834</v>
      </c>
      <c r="O1760">
        <f t="shared" si="251"/>
        <v>194.42500000000223</v>
      </c>
      <c r="P1760" s="57">
        <f t="shared" si="249"/>
        <v>-2.584265397967933E-3</v>
      </c>
      <c r="Q1760" s="81"/>
      <c r="R1760" s="81"/>
    </row>
    <row r="1761" spans="2:18" x14ac:dyDescent="0.25">
      <c r="B1761" s="79">
        <v>43059.75</v>
      </c>
      <c r="C1761" s="54">
        <f t="shared" si="250"/>
        <v>0.25</v>
      </c>
      <c r="D1761" s="68">
        <v>9148.0290000000005</v>
      </c>
      <c r="E1761" s="68">
        <v>17.2</v>
      </c>
      <c r="F1761" s="72"/>
      <c r="G1761" s="55">
        <f t="shared" si="243"/>
        <v>-0.88926660000001012</v>
      </c>
      <c r="H1761" s="56">
        <f t="shared" si="244"/>
        <v>-26.774280099920134</v>
      </c>
      <c r="I1761" s="56">
        <f t="shared" si="245"/>
        <v>-0.12897718235082145</v>
      </c>
      <c r="J1761" s="56">
        <f t="shared" si="246"/>
        <v>-8.8926660000001018E-2</v>
      </c>
      <c r="K1761" s="56">
        <f t="shared" si="247"/>
        <v>-9.0679938028561027E-3</v>
      </c>
      <c r="L1761" s="56">
        <f t="shared" si="248"/>
        <v>2822.8010733399997</v>
      </c>
      <c r="M1761" s="57"/>
      <c r="N1761" s="87">
        <v>2834</v>
      </c>
      <c r="O1761">
        <f t="shared" si="251"/>
        <v>194.42500000000223</v>
      </c>
      <c r="P1761" s="57">
        <f t="shared" si="249"/>
        <v>-4.5738284685611415E-3</v>
      </c>
      <c r="Q1761" s="81"/>
      <c r="R1761" s="81"/>
    </row>
    <row r="1762" spans="2:18" x14ac:dyDescent="0.25">
      <c r="B1762" s="79">
        <v>43060</v>
      </c>
      <c r="C1762" s="54">
        <f t="shared" si="250"/>
        <v>0.25</v>
      </c>
      <c r="D1762" s="68">
        <v>9144.2780000000002</v>
      </c>
      <c r="E1762" s="68">
        <v>17.2</v>
      </c>
      <c r="F1762" s="72"/>
      <c r="G1762" s="55">
        <f t="shared" si="243"/>
        <v>-0.45640119999998657</v>
      </c>
      <c r="H1762" s="56">
        <f t="shared" si="244"/>
        <v>-26.338480535557665</v>
      </c>
      <c r="I1762" s="56">
        <f t="shared" si="245"/>
        <v>-6.6195380325238043E-2</v>
      </c>
      <c r="J1762" s="56">
        <f t="shared" si="246"/>
        <v>-4.564011999999866E-2</v>
      </c>
      <c r="K1762" s="56">
        <f t="shared" si="247"/>
        <v>-4.6539960605918628E-3</v>
      </c>
      <c r="L1762" s="56">
        <f t="shared" si="248"/>
        <v>2822.84435988</v>
      </c>
      <c r="M1762" s="57"/>
      <c r="N1762" s="87">
        <v>2834</v>
      </c>
      <c r="O1762">
        <f t="shared" si="251"/>
        <v>194.42500000000223</v>
      </c>
      <c r="P1762" s="57">
        <f t="shared" si="249"/>
        <v>-2.3474409155200275E-3</v>
      </c>
      <c r="Q1762" s="81"/>
      <c r="R1762" s="81"/>
    </row>
    <row r="1763" spans="2:18" x14ac:dyDescent="0.25">
      <c r="B1763" s="79">
        <v>43060.25</v>
      </c>
      <c r="C1763" s="54">
        <f t="shared" si="250"/>
        <v>0.25</v>
      </c>
      <c r="D1763" s="68">
        <v>9144.9770000000008</v>
      </c>
      <c r="E1763" s="68">
        <v>17.2</v>
      </c>
      <c r="F1763" s="72"/>
      <c r="G1763" s="55">
        <f t="shared" si="243"/>
        <v>-0.537065800000047</v>
      </c>
      <c r="H1763" s="56">
        <f t="shared" si="244"/>
        <v>-26.419691453556197</v>
      </c>
      <c r="I1763" s="56">
        <f t="shared" si="245"/>
        <v>-7.789478838066681E-2</v>
      </c>
      <c r="J1763" s="56">
        <f t="shared" si="246"/>
        <v>-5.3706580000004701E-2</v>
      </c>
      <c r="K1763" s="56">
        <f t="shared" si="247"/>
        <v>-5.4765458931284794E-3</v>
      </c>
      <c r="L1763" s="56">
        <f t="shared" si="248"/>
        <v>2822.8362934199999</v>
      </c>
      <c r="M1763" s="57"/>
      <c r="N1763" s="87">
        <v>2834</v>
      </c>
      <c r="O1763">
        <f t="shared" si="251"/>
        <v>194.42500000000223</v>
      </c>
      <c r="P1763" s="57">
        <f t="shared" si="249"/>
        <v>-2.7623289186063564E-3</v>
      </c>
      <c r="Q1763" s="81"/>
      <c r="R1763" s="81"/>
    </row>
    <row r="1764" spans="2:18" x14ac:dyDescent="0.25">
      <c r="B1764" s="79">
        <v>43060.5</v>
      </c>
      <c r="C1764" s="54">
        <f t="shared" si="250"/>
        <v>0.25</v>
      </c>
      <c r="D1764" s="68">
        <v>9144.2119999999995</v>
      </c>
      <c r="E1764" s="68">
        <v>17.2</v>
      </c>
      <c r="F1764" s="72"/>
      <c r="G1764" s="55">
        <f t="shared" si="243"/>
        <v>-0.44878479999990428</v>
      </c>
      <c r="H1764" s="56">
        <f t="shared" si="244"/>
        <v>-26.330812562875508</v>
      </c>
      <c r="I1764" s="56">
        <f t="shared" si="245"/>
        <v>-6.5090715186946119E-2</v>
      </c>
      <c r="J1764" s="56">
        <f t="shared" si="246"/>
        <v>-4.487847999999043E-2</v>
      </c>
      <c r="K1764" s="56">
        <f t="shared" si="247"/>
        <v>-4.576330411167024E-3</v>
      </c>
      <c r="L1764" s="56">
        <f t="shared" si="248"/>
        <v>2822.8451215199998</v>
      </c>
      <c r="M1764" s="57"/>
      <c r="N1764" s="87">
        <v>2834</v>
      </c>
      <c r="O1764">
        <f t="shared" si="251"/>
        <v>194.42500000000223</v>
      </c>
      <c r="P1764" s="57">
        <f t="shared" si="249"/>
        <v>-2.3082669409792934E-3</v>
      </c>
      <c r="Q1764" s="81"/>
      <c r="R1764" s="81"/>
    </row>
    <row r="1765" spans="2:18" x14ac:dyDescent="0.25">
      <c r="B1765" s="79">
        <v>43060.75</v>
      </c>
      <c r="C1765" s="54">
        <f t="shared" si="250"/>
        <v>0.25</v>
      </c>
      <c r="D1765" s="68">
        <v>9151.0869999999995</v>
      </c>
      <c r="E1765" s="68">
        <v>17.2</v>
      </c>
      <c r="F1765" s="72"/>
      <c r="G1765" s="55">
        <f t="shared" si="243"/>
        <v>-1.2421597999999041</v>
      </c>
      <c r="H1765" s="56">
        <f t="shared" si="244"/>
        <v>-27.129569908197482</v>
      </c>
      <c r="I1765" s="56">
        <f t="shared" si="245"/>
        <v>-0.18016000042444608</v>
      </c>
      <c r="J1765" s="56">
        <f t="shared" si="246"/>
        <v>-0.12421597999999041</v>
      </c>
      <c r="K1765" s="56">
        <f t="shared" si="247"/>
        <v>-1.2666502226167022E-2</v>
      </c>
      <c r="L1765" s="56">
        <f t="shared" si="248"/>
        <v>2822.76578402</v>
      </c>
      <c r="M1765" s="57"/>
      <c r="N1765" s="87">
        <v>2834</v>
      </c>
      <c r="O1765">
        <f t="shared" si="251"/>
        <v>194.42500000000223</v>
      </c>
      <c r="P1765" s="57">
        <f t="shared" si="249"/>
        <v>-6.3888892889283266E-3</v>
      </c>
      <c r="Q1765" s="81"/>
      <c r="R1765" s="81"/>
    </row>
    <row r="1766" spans="2:18" x14ac:dyDescent="0.25">
      <c r="B1766" s="79">
        <v>43061</v>
      </c>
      <c r="C1766" s="54">
        <f t="shared" si="250"/>
        <v>0.25</v>
      </c>
      <c r="D1766" s="68">
        <v>9147.1990000000005</v>
      </c>
      <c r="E1766" s="68">
        <v>17.2</v>
      </c>
      <c r="F1766" s="72"/>
      <c r="G1766" s="55">
        <f t="shared" si="243"/>
        <v>-0.79348460000001853</v>
      </c>
      <c r="H1766" s="56">
        <f t="shared" si="244"/>
        <v>-26.677848316877544</v>
      </c>
      <c r="I1766" s="56">
        <f t="shared" si="245"/>
        <v>-0.11508518136942268</v>
      </c>
      <c r="J1766" s="56">
        <f t="shared" si="246"/>
        <v>-7.9348460000001855E-2</v>
      </c>
      <c r="K1766" s="56">
        <f t="shared" si="247"/>
        <v>-8.0912894237361883E-3</v>
      </c>
      <c r="L1766" s="56">
        <f t="shared" si="248"/>
        <v>2822.81065154</v>
      </c>
      <c r="M1766" s="57"/>
      <c r="N1766" s="87">
        <v>2834</v>
      </c>
      <c r="O1766">
        <f t="shared" si="251"/>
        <v>194.42500000000223</v>
      </c>
      <c r="P1766" s="57">
        <f t="shared" si="249"/>
        <v>-4.0811860614633376E-3</v>
      </c>
      <c r="Q1766" s="81"/>
      <c r="R1766" s="81"/>
    </row>
    <row r="1767" spans="2:18" x14ac:dyDescent="0.25">
      <c r="B1767" s="79">
        <v>43061.25</v>
      </c>
      <c r="C1767" s="54">
        <f t="shared" si="250"/>
        <v>0.25</v>
      </c>
      <c r="D1767" s="68">
        <v>9144.5120000000006</v>
      </c>
      <c r="E1767" s="68">
        <v>17.2</v>
      </c>
      <c r="F1767" s="72"/>
      <c r="G1767" s="55">
        <f t="shared" si="243"/>
        <v>-0.48340480000003028</v>
      </c>
      <c r="H1767" s="56">
        <f t="shared" si="244"/>
        <v>-26.365666999440009</v>
      </c>
      <c r="I1767" s="56">
        <f t="shared" si="245"/>
        <v>-7.0111920360964392E-2</v>
      </c>
      <c r="J1767" s="56">
        <f t="shared" si="246"/>
        <v>-4.834048000000303E-2</v>
      </c>
      <c r="K1767" s="56">
        <f t="shared" si="247"/>
        <v>-4.9293560903683085E-3</v>
      </c>
      <c r="L1767" s="56">
        <f t="shared" si="248"/>
        <v>2822.8416595199997</v>
      </c>
      <c r="M1767" s="57"/>
      <c r="N1767" s="87">
        <v>2834</v>
      </c>
      <c r="O1767">
        <f t="shared" si="251"/>
        <v>194.42500000000223</v>
      </c>
      <c r="P1767" s="57">
        <f t="shared" si="249"/>
        <v>-2.4863304616177177E-3</v>
      </c>
      <c r="Q1767" s="81"/>
      <c r="R1767" s="81"/>
    </row>
    <row r="1768" spans="2:18" x14ac:dyDescent="0.25">
      <c r="B1768" s="79">
        <v>43061.5</v>
      </c>
      <c r="C1768" s="54">
        <f t="shared" si="250"/>
        <v>0.25</v>
      </c>
      <c r="D1768" s="68">
        <v>9144.6450000000004</v>
      </c>
      <c r="E1768" s="68">
        <v>17.2</v>
      </c>
      <c r="F1768" s="72"/>
      <c r="G1768" s="55">
        <f t="shared" si="243"/>
        <v>-0.49875300000000844</v>
      </c>
      <c r="H1768" s="56">
        <f t="shared" si="244"/>
        <v>-26.381119145520643</v>
      </c>
      <c r="I1768" s="56">
        <f t="shared" si="245"/>
        <v>-7.2337987988101218E-2</v>
      </c>
      <c r="J1768" s="56">
        <f t="shared" si="246"/>
        <v>-4.9875300000000844E-2</v>
      </c>
      <c r="K1768" s="56">
        <f t="shared" si="247"/>
        <v>-5.0858641414800862E-3</v>
      </c>
      <c r="L1768" s="56">
        <f t="shared" si="248"/>
        <v>2822.8401246999997</v>
      </c>
      <c r="M1768" s="57"/>
      <c r="N1768" s="87">
        <v>2834</v>
      </c>
      <c r="O1768">
        <f t="shared" si="251"/>
        <v>194.42500000000223</v>
      </c>
      <c r="P1768" s="57">
        <f t="shared" si="249"/>
        <v>-2.5652719557670194E-3</v>
      </c>
      <c r="Q1768" s="81"/>
      <c r="R1768" s="81"/>
    </row>
    <row r="1769" spans="2:18" x14ac:dyDescent="0.25">
      <c r="B1769" s="79">
        <v>43061.75</v>
      </c>
      <c r="C1769" s="54">
        <f t="shared" si="250"/>
        <v>0.25</v>
      </c>
      <c r="D1769" s="68">
        <v>9146.5679999999993</v>
      </c>
      <c r="E1769" s="68">
        <v>17.2</v>
      </c>
      <c r="F1769" s="72"/>
      <c r="G1769" s="55">
        <f t="shared" si="243"/>
        <v>-0.72066719999987749</v>
      </c>
      <c r="H1769" s="56">
        <f t="shared" si="244"/>
        <v>-26.604537125886509</v>
      </c>
      <c r="I1769" s="56">
        <f t="shared" si="245"/>
        <v>-0.10452391315342223</v>
      </c>
      <c r="J1769" s="56">
        <f t="shared" si="246"/>
        <v>-7.2066719999987747E-2</v>
      </c>
      <c r="K1769" s="56">
        <f t="shared" si="247"/>
        <v>-7.3487587451507514E-3</v>
      </c>
      <c r="L1769" s="56">
        <f t="shared" si="248"/>
        <v>2822.81793328</v>
      </c>
      <c r="M1769" s="57"/>
      <c r="N1769" s="87">
        <v>2834</v>
      </c>
      <c r="O1769">
        <f t="shared" si="251"/>
        <v>194.42500000000223</v>
      </c>
      <c r="P1769" s="57">
        <f t="shared" si="249"/>
        <v>-3.7066591230544899E-3</v>
      </c>
      <c r="Q1769" s="81"/>
      <c r="R1769" s="81"/>
    </row>
    <row r="1770" spans="2:18" x14ac:dyDescent="0.25">
      <c r="B1770" s="79">
        <v>43062</v>
      </c>
      <c r="C1770" s="54">
        <f t="shared" si="250"/>
        <v>0.25</v>
      </c>
      <c r="D1770" s="68">
        <v>9143.5820000000003</v>
      </c>
      <c r="E1770" s="68">
        <v>17.2</v>
      </c>
      <c r="F1770" s="72"/>
      <c r="G1770" s="55">
        <f t="shared" si="243"/>
        <v>-0.37608279999999666</v>
      </c>
      <c r="H1770" s="56">
        <f t="shared" si="244"/>
        <v>-26.257618373640526</v>
      </c>
      <c r="I1770" s="56">
        <f t="shared" si="245"/>
        <v>-5.4546184321559513E-2</v>
      </c>
      <c r="J1770" s="56">
        <f t="shared" si="246"/>
        <v>-3.7608279999999668E-2</v>
      </c>
      <c r="K1770" s="56">
        <f t="shared" si="247"/>
        <v>-3.834976484847966E-3</v>
      </c>
      <c r="L1770" s="56">
        <f t="shared" si="248"/>
        <v>2822.85239172</v>
      </c>
      <c r="M1770" s="57"/>
      <c r="N1770" s="87">
        <v>2834</v>
      </c>
      <c r="O1770">
        <f t="shared" si="251"/>
        <v>194.42500000000223</v>
      </c>
      <c r="P1770" s="57">
        <f t="shared" si="249"/>
        <v>-1.934333547640439E-3</v>
      </c>
      <c r="Q1770" s="81"/>
      <c r="R1770" s="81"/>
    </row>
    <row r="1771" spans="2:18" x14ac:dyDescent="0.25">
      <c r="B1771" s="79">
        <v>43062.25</v>
      </c>
      <c r="C1771" s="54">
        <f t="shared" si="250"/>
        <v>0.25</v>
      </c>
      <c r="D1771" s="68">
        <v>9145.01</v>
      </c>
      <c r="E1771" s="68">
        <v>17.2</v>
      </c>
      <c r="F1771" s="72"/>
      <c r="G1771" s="55">
        <f t="shared" si="243"/>
        <v>-0.5408739999999832</v>
      </c>
      <c r="H1771" s="56">
        <f t="shared" si="244"/>
        <v>-26.423525450651823</v>
      </c>
      <c r="I1771" s="56">
        <f t="shared" si="245"/>
        <v>-7.8447120949797555E-2</v>
      </c>
      <c r="J1771" s="56">
        <f t="shared" si="246"/>
        <v>-5.4087399999998322E-2</v>
      </c>
      <c r="K1771" s="56">
        <f t="shared" si="247"/>
        <v>-5.5153787178398288E-3</v>
      </c>
      <c r="L1771" s="56">
        <f t="shared" si="248"/>
        <v>2822.8359126</v>
      </c>
      <c r="M1771" s="57"/>
      <c r="N1771" s="87">
        <v>2834</v>
      </c>
      <c r="O1771">
        <f t="shared" si="251"/>
        <v>194.42500000000223</v>
      </c>
      <c r="P1771" s="57">
        <f t="shared" si="249"/>
        <v>-2.7819159058761838E-3</v>
      </c>
      <c r="Q1771" s="81"/>
      <c r="R1771" s="81"/>
    </row>
    <row r="1772" spans="2:18" x14ac:dyDescent="0.25">
      <c r="B1772" s="79">
        <v>43062.5</v>
      </c>
      <c r="C1772" s="54">
        <f t="shared" si="250"/>
        <v>0.25</v>
      </c>
      <c r="D1772" s="68">
        <v>9144.8089999999993</v>
      </c>
      <c r="E1772" s="68">
        <v>17.2</v>
      </c>
      <c r="F1772" s="72"/>
      <c r="G1772" s="55">
        <f t="shared" si="243"/>
        <v>-0.51767859999987575</v>
      </c>
      <c r="H1772" s="56">
        <f t="shared" si="244"/>
        <v>-26.400172930238796</v>
      </c>
      <c r="I1772" s="56">
        <f t="shared" si="245"/>
        <v>-7.508291348320198E-2</v>
      </c>
      <c r="J1772" s="56">
        <f t="shared" si="246"/>
        <v>-5.1767859999987578E-2</v>
      </c>
      <c r="K1772" s="56">
        <f t="shared" si="247"/>
        <v>-5.2788515127747335E-3</v>
      </c>
      <c r="L1772" s="56">
        <f t="shared" si="248"/>
        <v>2822.8382321399999</v>
      </c>
      <c r="M1772" s="57"/>
      <c r="N1772" s="87">
        <v>2834</v>
      </c>
      <c r="O1772">
        <f t="shared" si="251"/>
        <v>194.42500000000223</v>
      </c>
      <c r="P1772" s="57">
        <f t="shared" si="249"/>
        <v>-2.6626133470483209E-3</v>
      </c>
      <c r="Q1772" s="81"/>
      <c r="R1772" s="81"/>
    </row>
    <row r="1773" spans="2:18" x14ac:dyDescent="0.25">
      <c r="B1773" s="79">
        <v>43062.75</v>
      </c>
      <c r="C1773" s="54">
        <f t="shared" si="250"/>
        <v>0.25</v>
      </c>
      <c r="D1773" s="68">
        <v>9149.0249999999996</v>
      </c>
      <c r="E1773" s="68">
        <v>17.2</v>
      </c>
      <c r="F1773" s="72"/>
      <c r="G1773" s="55">
        <f t="shared" si="243"/>
        <v>-1.0042049999999159</v>
      </c>
      <c r="H1773" s="56">
        <f t="shared" si="244"/>
        <v>-26.889998635501115</v>
      </c>
      <c r="I1773" s="56">
        <f t="shared" si="245"/>
        <v>-0.14564758352848778</v>
      </c>
      <c r="J1773" s="56">
        <f t="shared" si="246"/>
        <v>-0.10042049999999159</v>
      </c>
      <c r="K1773" s="56">
        <f t="shared" si="247"/>
        <v>-1.0240039057799142E-2</v>
      </c>
      <c r="L1773" s="56">
        <f t="shared" si="248"/>
        <v>2822.7895794999999</v>
      </c>
      <c r="M1773" s="57"/>
      <c r="N1773" s="87">
        <v>2834</v>
      </c>
      <c r="O1773">
        <f t="shared" si="251"/>
        <v>194.42500000000223</v>
      </c>
      <c r="P1773" s="57">
        <f t="shared" si="249"/>
        <v>-5.1649993570780728E-3</v>
      </c>
      <c r="Q1773" s="81"/>
      <c r="R1773" s="81"/>
    </row>
    <row r="1774" spans="2:18" x14ac:dyDescent="0.25">
      <c r="B1774" s="79">
        <v>43063</v>
      </c>
      <c r="C1774" s="54">
        <f t="shared" si="250"/>
        <v>0.25</v>
      </c>
      <c r="D1774" s="68">
        <v>9142.8850000000002</v>
      </c>
      <c r="E1774" s="68">
        <v>17.2</v>
      </c>
      <c r="F1774" s="72"/>
      <c r="G1774" s="55">
        <f t="shared" si="243"/>
        <v>-0.29564899999998323</v>
      </c>
      <c r="H1774" s="56">
        <f t="shared" si="244"/>
        <v>-26.176640241826135</v>
      </c>
      <c r="I1774" s="56">
        <f t="shared" si="245"/>
        <v>-4.2880250967297563E-2</v>
      </c>
      <c r="J1774" s="56">
        <f t="shared" si="246"/>
        <v>-2.9564899999998326E-2</v>
      </c>
      <c r="K1774" s="56">
        <f t="shared" si="247"/>
        <v>-3.0147801568398292E-3</v>
      </c>
      <c r="L1774" s="56">
        <f t="shared" si="248"/>
        <v>2822.8604350999999</v>
      </c>
      <c r="M1774" s="57"/>
      <c r="N1774" s="87">
        <v>2834</v>
      </c>
      <c r="O1774">
        <f t="shared" si="251"/>
        <v>194.42500000000223</v>
      </c>
      <c r="P1774" s="57">
        <f t="shared" si="249"/>
        <v>-1.5206326346919369E-3</v>
      </c>
      <c r="Q1774" s="81"/>
      <c r="R1774" s="81"/>
    </row>
    <row r="1775" spans="2:18" x14ac:dyDescent="0.25">
      <c r="B1775" s="79">
        <v>43063.25</v>
      </c>
      <c r="C1775" s="54">
        <f t="shared" si="250"/>
        <v>0.25</v>
      </c>
      <c r="D1775" s="68">
        <v>9144.4449999999997</v>
      </c>
      <c r="E1775" s="68">
        <v>17.2</v>
      </c>
      <c r="F1775" s="72"/>
      <c r="G1775" s="55">
        <f t="shared" si="243"/>
        <v>-0.47567299999992441</v>
      </c>
      <c r="H1775" s="56">
        <f t="shared" si="244"/>
        <v>-26.357882838542082</v>
      </c>
      <c r="I1775" s="56">
        <f t="shared" si="245"/>
        <v>-6.8990517872089027E-2</v>
      </c>
      <c r="J1775" s="56">
        <f t="shared" si="246"/>
        <v>-4.7567299999992443E-2</v>
      </c>
      <c r="K1775" s="56">
        <f t="shared" si="247"/>
        <v>-4.850513688679229E-3</v>
      </c>
      <c r="L1775" s="56">
        <f t="shared" si="248"/>
        <v>2822.8424326999998</v>
      </c>
      <c r="M1775" s="57"/>
      <c r="N1775" s="87">
        <v>2834</v>
      </c>
      <c r="O1775">
        <f t="shared" si="251"/>
        <v>194.42500000000223</v>
      </c>
      <c r="P1775" s="57">
        <f t="shared" si="249"/>
        <v>-2.4465629420080699E-3</v>
      </c>
      <c r="Q1775" s="81"/>
      <c r="R1775" s="81"/>
    </row>
    <row r="1776" spans="2:18" x14ac:dyDescent="0.25">
      <c r="B1776" s="79">
        <v>43063.5</v>
      </c>
      <c r="C1776" s="54">
        <f t="shared" si="250"/>
        <v>0.25</v>
      </c>
      <c r="D1776" s="68">
        <v>9144.2450000000008</v>
      </c>
      <c r="E1776" s="68">
        <v>17.2</v>
      </c>
      <c r="F1776" s="72"/>
      <c r="G1776" s="55">
        <f t="shared" si="243"/>
        <v>-0.45259300000005043</v>
      </c>
      <c r="H1776" s="56">
        <f t="shared" si="244"/>
        <v>-26.334646548979435</v>
      </c>
      <c r="I1776" s="56">
        <f t="shared" si="245"/>
        <v>-6.5643047756107312E-2</v>
      </c>
      <c r="J1776" s="56">
        <f t="shared" si="246"/>
        <v>-4.5259300000005047E-2</v>
      </c>
      <c r="K1776" s="56">
        <f t="shared" si="247"/>
        <v>-4.6151632358805142E-3</v>
      </c>
      <c r="L1776" s="56">
        <f t="shared" si="248"/>
        <v>2822.8447406999999</v>
      </c>
      <c r="M1776" s="57"/>
      <c r="N1776" s="87">
        <v>2834</v>
      </c>
      <c r="O1776">
        <f t="shared" si="251"/>
        <v>194.42500000000223</v>
      </c>
      <c r="P1776" s="57">
        <f t="shared" si="249"/>
        <v>-2.3278539282502006E-3</v>
      </c>
      <c r="Q1776" s="81"/>
      <c r="R1776" s="81"/>
    </row>
    <row r="1777" spans="2:18" x14ac:dyDescent="0.25">
      <c r="B1777" s="79">
        <v>43063.75</v>
      </c>
      <c r="C1777" s="54">
        <f t="shared" si="250"/>
        <v>0.25</v>
      </c>
      <c r="D1777" s="68">
        <v>9149.6890000000003</v>
      </c>
      <c r="E1777" s="68">
        <v>17.2</v>
      </c>
      <c r="F1777" s="72"/>
      <c r="G1777" s="55">
        <f t="shared" si="243"/>
        <v>-1.0808305999999932</v>
      </c>
      <c r="H1777" s="56">
        <f t="shared" si="244"/>
        <v>-26.967144565846183</v>
      </c>
      <c r="I1777" s="56">
        <f t="shared" si="245"/>
        <v>-0.15676118431361902</v>
      </c>
      <c r="J1777" s="56">
        <f t="shared" si="246"/>
        <v>-0.10808305999999933</v>
      </c>
      <c r="K1777" s="56">
        <f t="shared" si="247"/>
        <v>-1.1021402561095931E-2</v>
      </c>
      <c r="L1777" s="56">
        <f t="shared" si="248"/>
        <v>2822.78191694</v>
      </c>
      <c r="M1777" s="57"/>
      <c r="N1777" s="87">
        <v>2834</v>
      </c>
      <c r="O1777">
        <f t="shared" si="251"/>
        <v>194.42500000000223</v>
      </c>
      <c r="P1777" s="57">
        <f t="shared" si="249"/>
        <v>-5.5591132827567486E-3</v>
      </c>
      <c r="Q1777" s="81"/>
      <c r="R1777" s="81"/>
    </row>
    <row r="1778" spans="2:18" x14ac:dyDescent="0.25">
      <c r="B1778" s="79">
        <v>43064</v>
      </c>
      <c r="C1778" s="54">
        <f t="shared" si="250"/>
        <v>0.25</v>
      </c>
      <c r="D1778" s="68">
        <v>9143.8490000000002</v>
      </c>
      <c r="E1778" s="68">
        <v>17.2</v>
      </c>
      <c r="F1778" s="72"/>
      <c r="G1778" s="55">
        <f t="shared" si="243"/>
        <v>-0.40689459999997651</v>
      </c>
      <c r="H1778" s="56">
        <f t="shared" si="244"/>
        <v>-26.288638747026198</v>
      </c>
      <c r="I1778" s="56">
        <f t="shared" si="245"/>
        <v>-5.9015056926416593E-2</v>
      </c>
      <c r="J1778" s="56">
        <f t="shared" si="246"/>
        <v>-4.0689459999997651E-2</v>
      </c>
      <c r="K1778" s="56">
        <f t="shared" si="247"/>
        <v>-4.1491693393357603E-3</v>
      </c>
      <c r="L1778" s="56">
        <f t="shared" si="248"/>
        <v>2822.8493105399998</v>
      </c>
      <c r="M1778" s="57"/>
      <c r="N1778" s="87">
        <v>2834</v>
      </c>
      <c r="O1778">
        <f t="shared" si="251"/>
        <v>194.42500000000223</v>
      </c>
      <c r="P1778" s="57">
        <f t="shared" si="249"/>
        <v>-2.0928100810079561E-3</v>
      </c>
      <c r="Q1778" s="81"/>
      <c r="R1778" s="81"/>
    </row>
    <row r="1779" spans="2:18" x14ac:dyDescent="0.25">
      <c r="B1779" s="79">
        <v>43064.25</v>
      </c>
      <c r="C1779" s="54">
        <f t="shared" si="250"/>
        <v>0.25</v>
      </c>
      <c r="D1779" s="68">
        <v>9144.9770000000008</v>
      </c>
      <c r="E1779" s="68">
        <v>17.2</v>
      </c>
      <c r="F1779" s="72"/>
      <c r="G1779" s="55">
        <f t="shared" si="243"/>
        <v>-0.537065800000047</v>
      </c>
      <c r="H1779" s="56">
        <f t="shared" si="244"/>
        <v>-26.419691453556197</v>
      </c>
      <c r="I1779" s="56">
        <f t="shared" si="245"/>
        <v>-7.789478838066681E-2</v>
      </c>
      <c r="J1779" s="56">
        <f t="shared" si="246"/>
        <v>-5.3706580000004701E-2</v>
      </c>
      <c r="K1779" s="56">
        <f t="shared" si="247"/>
        <v>-5.4765458931284794E-3</v>
      </c>
      <c r="L1779" s="56">
        <f t="shared" si="248"/>
        <v>2822.8362934199999</v>
      </c>
      <c r="M1779" s="57"/>
      <c r="N1779" s="87">
        <v>2834</v>
      </c>
      <c r="O1779">
        <f t="shared" si="251"/>
        <v>194.42500000000223</v>
      </c>
      <c r="P1779" s="57">
        <f t="shared" si="249"/>
        <v>-2.7623289186063564E-3</v>
      </c>
      <c r="Q1779" s="81"/>
      <c r="R1779" s="81"/>
    </row>
    <row r="1780" spans="2:18" x14ac:dyDescent="0.25">
      <c r="B1780" s="79">
        <v>43064.5</v>
      </c>
      <c r="C1780" s="54">
        <f t="shared" si="250"/>
        <v>0.25</v>
      </c>
      <c r="D1780" s="68">
        <v>9145.4750000000004</v>
      </c>
      <c r="E1780" s="68">
        <v>17.2</v>
      </c>
      <c r="F1780" s="72"/>
      <c r="G1780" s="55">
        <f t="shared" si="243"/>
        <v>-0.59453500000000004</v>
      </c>
      <c r="H1780" s="56">
        <f t="shared" si="244"/>
        <v>-26.477550005593457</v>
      </c>
      <c r="I1780" s="56">
        <f t="shared" si="245"/>
        <v>-8.6229988969500002E-2</v>
      </c>
      <c r="J1780" s="56">
        <f t="shared" si="246"/>
        <v>-5.9453500000000006E-2</v>
      </c>
      <c r="K1780" s="56">
        <f t="shared" si="247"/>
        <v>-6.0625685206000006E-3</v>
      </c>
      <c r="L1780" s="56">
        <f t="shared" si="248"/>
        <v>2822.8305464999999</v>
      </c>
      <c r="M1780" s="57"/>
      <c r="N1780" s="87">
        <v>2834</v>
      </c>
      <c r="O1780">
        <f t="shared" si="251"/>
        <v>194.42500000000223</v>
      </c>
      <c r="P1780" s="57">
        <f t="shared" si="249"/>
        <v>-3.0579143628648229E-3</v>
      </c>
      <c r="Q1780" s="81"/>
      <c r="R1780" s="81"/>
    </row>
    <row r="1781" spans="2:18" x14ac:dyDescent="0.25">
      <c r="B1781" s="79">
        <v>43064.75</v>
      </c>
      <c r="C1781" s="54">
        <f t="shared" si="250"/>
        <v>0.25</v>
      </c>
      <c r="D1781" s="68">
        <v>9148.1630000000005</v>
      </c>
      <c r="E1781" s="68">
        <v>17.2</v>
      </c>
      <c r="F1781" s="72"/>
      <c r="G1781" s="55">
        <f t="shared" si="243"/>
        <v>-0.90473020000001181</v>
      </c>
      <c r="H1781" s="56">
        <f t="shared" si="244"/>
        <v>-26.789848632773783</v>
      </c>
      <c r="I1781" s="56">
        <f t="shared" si="245"/>
        <v>-0.1312199873285417</v>
      </c>
      <c r="J1781" s="56">
        <f t="shared" si="246"/>
        <v>-9.0473020000001181E-2</v>
      </c>
      <c r="K1781" s="56">
        <f t="shared" si="247"/>
        <v>-9.2256786062321211E-3</v>
      </c>
      <c r="L1781" s="56">
        <f t="shared" si="248"/>
        <v>2822.7995269799999</v>
      </c>
      <c r="M1781" s="57"/>
      <c r="N1781" s="87">
        <v>2834</v>
      </c>
      <c r="O1781">
        <f t="shared" si="251"/>
        <v>194.42500000000223</v>
      </c>
      <c r="P1781" s="57">
        <f t="shared" si="249"/>
        <v>-4.6533635077793565E-3</v>
      </c>
      <c r="Q1781" s="81"/>
      <c r="R1781" s="81"/>
    </row>
    <row r="1782" spans="2:18" x14ac:dyDescent="0.25">
      <c r="B1782" s="79">
        <v>43065</v>
      </c>
      <c r="C1782" s="54">
        <f t="shared" si="250"/>
        <v>0.25</v>
      </c>
      <c r="D1782" s="68">
        <v>9144.2780000000002</v>
      </c>
      <c r="E1782" s="68">
        <v>17.2</v>
      </c>
      <c r="F1782" s="72"/>
      <c r="G1782" s="55">
        <f t="shared" si="243"/>
        <v>-0.45640119999998657</v>
      </c>
      <c r="H1782" s="56">
        <f t="shared" si="244"/>
        <v>-26.338480535557665</v>
      </c>
      <c r="I1782" s="56">
        <f t="shared" si="245"/>
        <v>-6.6195380325238043E-2</v>
      </c>
      <c r="J1782" s="56">
        <f t="shared" si="246"/>
        <v>-4.564011999999866E-2</v>
      </c>
      <c r="K1782" s="56">
        <f t="shared" si="247"/>
        <v>-4.6539960605918628E-3</v>
      </c>
      <c r="L1782" s="56">
        <f t="shared" si="248"/>
        <v>2822.84435988</v>
      </c>
      <c r="M1782" s="57"/>
      <c r="N1782" s="87">
        <v>2834</v>
      </c>
      <c r="O1782">
        <f t="shared" si="251"/>
        <v>194.42500000000223</v>
      </c>
      <c r="P1782" s="57">
        <f t="shared" si="249"/>
        <v>-2.3474409155200275E-3</v>
      </c>
      <c r="Q1782" s="81"/>
      <c r="R1782" s="81"/>
    </row>
    <row r="1783" spans="2:18" x14ac:dyDescent="0.25">
      <c r="B1783" s="79">
        <v>43065.25</v>
      </c>
      <c r="C1783" s="54">
        <f t="shared" si="250"/>
        <v>0.25</v>
      </c>
      <c r="D1783" s="68">
        <v>9143.018</v>
      </c>
      <c r="E1783" s="68">
        <v>17.2</v>
      </c>
      <c r="F1783" s="72"/>
      <c r="G1783" s="55">
        <f t="shared" si="243"/>
        <v>-0.31099719999996139</v>
      </c>
      <c r="H1783" s="56">
        <f t="shared" si="244"/>
        <v>-26.192092293690166</v>
      </c>
      <c r="I1783" s="56">
        <f t="shared" si="245"/>
        <v>-4.5106318594434397E-2</v>
      </c>
      <c r="J1783" s="56">
        <f t="shared" si="246"/>
        <v>-3.1099719999996139E-2</v>
      </c>
      <c r="K1783" s="56">
        <f t="shared" si="247"/>
        <v>-3.1712882079516064E-3</v>
      </c>
      <c r="L1783" s="56">
        <f t="shared" si="248"/>
        <v>2822.8589002799999</v>
      </c>
      <c r="M1783" s="57"/>
      <c r="N1783" s="87">
        <v>2834</v>
      </c>
      <c r="O1783">
        <f t="shared" si="251"/>
        <v>194.42500000000223</v>
      </c>
      <c r="P1783" s="57">
        <f t="shared" si="249"/>
        <v>-1.5995741288412388E-3</v>
      </c>
      <c r="Q1783" s="81"/>
      <c r="R1783" s="81"/>
    </row>
    <row r="1784" spans="2:18" x14ac:dyDescent="0.25">
      <c r="B1784" s="79">
        <v>43065.5</v>
      </c>
      <c r="C1784" s="54">
        <f t="shared" si="250"/>
        <v>0.25</v>
      </c>
      <c r="D1784" s="68">
        <v>9144.5419999999995</v>
      </c>
      <c r="E1784" s="68">
        <v>17.2</v>
      </c>
      <c r="F1784" s="72"/>
      <c r="G1784" s="55">
        <f t="shared" si="243"/>
        <v>-0.48686679999989591</v>
      </c>
      <c r="H1784" s="56">
        <f t="shared" si="244"/>
        <v>-26.36915244525153</v>
      </c>
      <c r="I1784" s="56">
        <f t="shared" si="245"/>
        <v>-7.06140408783449E-2</v>
      </c>
      <c r="J1784" s="56">
        <f t="shared" si="246"/>
        <v>-4.8686679999989595E-2</v>
      </c>
      <c r="K1784" s="56">
        <f t="shared" si="247"/>
        <v>-4.9646586582869382E-3</v>
      </c>
      <c r="L1784" s="56">
        <f t="shared" si="248"/>
        <v>2822.8413133199997</v>
      </c>
      <c r="M1784" s="57"/>
      <c r="N1784" s="87">
        <v>2834</v>
      </c>
      <c r="O1784">
        <f t="shared" si="251"/>
        <v>194.42500000000223</v>
      </c>
      <c r="P1784" s="57">
        <f t="shared" si="249"/>
        <v>-2.5041368136808038E-3</v>
      </c>
      <c r="Q1784" s="81"/>
      <c r="R1784" s="81"/>
    </row>
    <row r="1785" spans="2:18" x14ac:dyDescent="0.25">
      <c r="B1785" s="79">
        <v>43065.75</v>
      </c>
      <c r="C1785" s="54">
        <f t="shared" si="250"/>
        <v>0.25</v>
      </c>
      <c r="D1785" s="68">
        <v>9147.1350000000002</v>
      </c>
      <c r="E1785" s="68">
        <v>17.2</v>
      </c>
      <c r="F1785" s="72"/>
      <c r="G1785" s="55">
        <f t="shared" si="243"/>
        <v>-0.78609899999998323</v>
      </c>
      <c r="H1785" s="56">
        <f t="shared" si="244"/>
        <v>-26.670412625580411</v>
      </c>
      <c r="I1785" s="56">
        <f t="shared" si="245"/>
        <v>-0.11401399093229755</v>
      </c>
      <c r="J1785" s="56">
        <f t="shared" si="246"/>
        <v>-7.8609899999998331E-2</v>
      </c>
      <c r="K1785" s="56">
        <f t="shared" si="247"/>
        <v>-8.0159772788398285E-3</v>
      </c>
      <c r="L1785" s="56">
        <f t="shared" si="248"/>
        <v>2822.8113900999997</v>
      </c>
      <c r="M1785" s="57"/>
      <c r="N1785" s="87">
        <v>2834</v>
      </c>
      <c r="O1785">
        <f t="shared" si="251"/>
        <v>194.42500000000223</v>
      </c>
      <c r="P1785" s="57">
        <f t="shared" si="249"/>
        <v>-4.0431991770604305E-3</v>
      </c>
      <c r="Q1785" s="81"/>
      <c r="R1785" s="81"/>
    </row>
    <row r="1786" spans="2:18" x14ac:dyDescent="0.25">
      <c r="B1786" s="79">
        <v>43066</v>
      </c>
      <c r="C1786" s="54">
        <f t="shared" si="250"/>
        <v>0.25</v>
      </c>
      <c r="D1786" s="68">
        <v>9145.2729999999992</v>
      </c>
      <c r="E1786" s="68">
        <v>17.2</v>
      </c>
      <c r="F1786" s="72"/>
      <c r="G1786" s="55">
        <f t="shared" si="243"/>
        <v>-0.57122419999986906</v>
      </c>
      <c r="H1786" s="56">
        <f t="shared" si="244"/>
        <v>-26.454081262633963</v>
      </c>
      <c r="I1786" s="56">
        <f t="shared" si="245"/>
        <v>-8.2849044152321E-2</v>
      </c>
      <c r="J1786" s="56">
        <f t="shared" si="246"/>
        <v>-5.7122419999986906E-2</v>
      </c>
      <c r="K1786" s="56">
        <f t="shared" si="247"/>
        <v>-5.8248645632706653E-3</v>
      </c>
      <c r="L1786" s="56">
        <f t="shared" si="248"/>
        <v>2822.8328775800001</v>
      </c>
      <c r="M1786" s="57"/>
      <c r="N1786" s="87">
        <v>2834</v>
      </c>
      <c r="O1786">
        <f t="shared" si="251"/>
        <v>194.42500000000223</v>
      </c>
      <c r="P1786" s="57">
        <f t="shared" si="249"/>
        <v>-2.9380182589680468E-3</v>
      </c>
      <c r="Q1786" s="81"/>
      <c r="R1786" s="81"/>
    </row>
    <row r="1787" spans="2:18" x14ac:dyDescent="0.25">
      <c r="B1787" s="79">
        <v>43066.25</v>
      </c>
      <c r="C1787" s="54">
        <f t="shared" si="250"/>
        <v>0.25</v>
      </c>
      <c r="D1787" s="68">
        <v>9144.6450000000004</v>
      </c>
      <c r="E1787" s="68">
        <v>17.2</v>
      </c>
      <c r="F1787" s="72"/>
      <c r="G1787" s="55">
        <f t="shared" si="243"/>
        <v>-0.49875300000000844</v>
      </c>
      <c r="H1787" s="56">
        <f t="shared" si="244"/>
        <v>-26.381119145520643</v>
      </c>
      <c r="I1787" s="56">
        <f t="shared" si="245"/>
        <v>-7.2337987988101218E-2</v>
      </c>
      <c r="J1787" s="56">
        <f t="shared" si="246"/>
        <v>-4.9875300000000844E-2</v>
      </c>
      <c r="K1787" s="56">
        <f t="shared" si="247"/>
        <v>-5.0858641414800862E-3</v>
      </c>
      <c r="L1787" s="56">
        <f t="shared" si="248"/>
        <v>2822.8401246999997</v>
      </c>
      <c r="M1787" s="57"/>
      <c r="N1787" s="87">
        <v>2834</v>
      </c>
      <c r="O1787">
        <f t="shared" si="251"/>
        <v>194.42500000000223</v>
      </c>
      <c r="P1787" s="57">
        <f t="shared" si="249"/>
        <v>-2.5652719557670194E-3</v>
      </c>
      <c r="Q1787" s="81"/>
      <c r="R1787" s="81"/>
    </row>
    <row r="1788" spans="2:18" x14ac:dyDescent="0.25">
      <c r="B1788" s="79">
        <v>43066.5</v>
      </c>
      <c r="C1788" s="54">
        <f t="shared" si="250"/>
        <v>0.25</v>
      </c>
      <c r="D1788" s="68">
        <v>9146.8680000000004</v>
      </c>
      <c r="E1788" s="68">
        <v>17.2</v>
      </c>
      <c r="F1788" s="72"/>
      <c r="G1788" s="55">
        <f t="shared" si="243"/>
        <v>-0.75528720000000338</v>
      </c>
      <c r="H1788" s="56">
        <f t="shared" si="244"/>
        <v>-26.63939187019173</v>
      </c>
      <c r="I1788" s="56">
        <f t="shared" si="245"/>
        <v>-0.10954511832744049</v>
      </c>
      <c r="J1788" s="56">
        <f t="shared" si="246"/>
        <v>-7.5528720000000341E-2</v>
      </c>
      <c r="K1788" s="56">
        <f t="shared" si="247"/>
        <v>-7.701784424352035E-3</v>
      </c>
      <c r="L1788" s="56">
        <f t="shared" si="248"/>
        <v>2822.8144712799999</v>
      </c>
      <c r="M1788" s="57"/>
      <c r="N1788" s="87">
        <v>2834</v>
      </c>
      <c r="O1788">
        <f t="shared" si="251"/>
        <v>194.42500000000223</v>
      </c>
      <c r="P1788" s="57">
        <f t="shared" si="249"/>
        <v>-3.8847226436929134E-3</v>
      </c>
      <c r="Q1788" s="81"/>
      <c r="R1788" s="81"/>
    </row>
    <row r="1789" spans="2:18" x14ac:dyDescent="0.25">
      <c r="B1789" s="79">
        <v>43066.75</v>
      </c>
      <c r="C1789" s="54">
        <f t="shared" si="250"/>
        <v>0.25</v>
      </c>
      <c r="D1789" s="67">
        <v>9148.5949999999993</v>
      </c>
      <c r="E1789" s="68">
        <v>17.2</v>
      </c>
      <c r="F1789" s="72"/>
      <c r="G1789" s="55">
        <f t="shared" si="243"/>
        <v>-0.9545829999998825</v>
      </c>
      <c r="H1789" s="56">
        <f t="shared" si="244"/>
        <v>-26.840039776995127</v>
      </c>
      <c r="I1789" s="56">
        <f t="shared" si="245"/>
        <v>-0.13845052277908296</v>
      </c>
      <c r="J1789" s="56">
        <f t="shared" si="246"/>
        <v>-9.5458299999988255E-2</v>
      </c>
      <c r="K1789" s="56">
        <f t="shared" si="247"/>
        <v>-9.7340355842788027E-3</v>
      </c>
      <c r="L1789" s="56">
        <f t="shared" si="248"/>
        <v>2822.7945417000001</v>
      </c>
      <c r="M1789" s="57"/>
      <c r="N1789" s="87">
        <v>2834</v>
      </c>
      <c r="O1789">
        <f t="shared" si="251"/>
        <v>194.42500000000223</v>
      </c>
      <c r="P1789" s="57">
        <f t="shared" si="249"/>
        <v>-4.9097749774970889E-3</v>
      </c>
      <c r="Q1789" s="81"/>
      <c r="R1789" s="81"/>
    </row>
    <row r="1790" spans="2:18" x14ac:dyDescent="0.25">
      <c r="B1790" s="79">
        <v>43067</v>
      </c>
      <c r="C1790" s="54">
        <f t="shared" si="250"/>
        <v>0.25</v>
      </c>
      <c r="D1790" s="67">
        <v>9145.6389999999992</v>
      </c>
      <c r="E1790" s="68">
        <v>17.2</v>
      </c>
      <c r="F1790" s="72"/>
      <c r="G1790" s="55">
        <f t="shared" si="243"/>
        <v>-0.61346059999986735</v>
      </c>
      <c r="H1790" s="56">
        <f t="shared" si="244"/>
        <v>-26.496603849578378</v>
      </c>
      <c r="I1790" s="56">
        <f t="shared" si="245"/>
        <v>-8.8974914464600749E-2</v>
      </c>
      <c r="J1790" s="56">
        <f t="shared" si="246"/>
        <v>-6.1346059999986741E-2</v>
      </c>
      <c r="K1790" s="56">
        <f t="shared" si="247"/>
        <v>-6.2555558918946479E-3</v>
      </c>
      <c r="L1790" s="56">
        <f t="shared" si="248"/>
        <v>2822.8286539400001</v>
      </c>
      <c r="M1790" s="57"/>
      <c r="N1790" s="87">
        <v>2834</v>
      </c>
      <c r="O1790">
        <f t="shared" si="251"/>
        <v>194.42500000000223</v>
      </c>
      <c r="P1790" s="57">
        <f t="shared" si="249"/>
        <v>-3.1552557541461249E-3</v>
      </c>
      <c r="Q1790" s="81"/>
      <c r="R1790" s="81"/>
    </row>
    <row r="1791" spans="2:18" x14ac:dyDescent="0.25">
      <c r="B1791" s="79">
        <v>43067.25</v>
      </c>
      <c r="C1791" s="54">
        <f t="shared" si="250"/>
        <v>0.25</v>
      </c>
      <c r="D1791" s="67">
        <v>9145.0740000000005</v>
      </c>
      <c r="E1791" s="68">
        <v>17.2</v>
      </c>
      <c r="F1791" s="72"/>
      <c r="G1791" s="55">
        <f t="shared" si="243"/>
        <v>-0.5482596000000185</v>
      </c>
      <c r="H1791" s="56">
        <f t="shared" si="244"/>
        <v>-26.430961082734257</v>
      </c>
      <c r="I1791" s="56">
        <f t="shared" si="245"/>
        <v>-7.9518311386922683E-2</v>
      </c>
      <c r="J1791" s="56">
        <f t="shared" si="246"/>
        <v>-5.4825960000001853E-2</v>
      </c>
      <c r="K1791" s="56">
        <f t="shared" si="247"/>
        <v>-5.5906908627361886E-3</v>
      </c>
      <c r="L1791" s="56">
        <f t="shared" si="248"/>
        <v>2822.8351740399999</v>
      </c>
      <c r="M1791" s="57"/>
      <c r="N1791" s="87">
        <v>2834</v>
      </c>
      <c r="O1791">
        <f t="shared" si="251"/>
        <v>194.42500000000223</v>
      </c>
      <c r="P1791" s="57">
        <f t="shared" si="249"/>
        <v>-2.8199027902790909E-3</v>
      </c>
      <c r="Q1791" s="81"/>
      <c r="R1791" s="81"/>
    </row>
    <row r="1792" spans="2:18" x14ac:dyDescent="0.25">
      <c r="B1792" s="79">
        <v>43067.5</v>
      </c>
      <c r="C1792" s="54">
        <f t="shared" si="250"/>
        <v>0.25</v>
      </c>
      <c r="D1792" s="67">
        <v>9144.5120000000006</v>
      </c>
      <c r="E1792" s="68">
        <v>17.2</v>
      </c>
      <c r="F1792" s="72"/>
      <c r="G1792" s="55">
        <f t="shared" si="243"/>
        <v>-0.48340480000003028</v>
      </c>
      <c r="H1792" s="56">
        <f t="shared" si="244"/>
        <v>-26.365666999440009</v>
      </c>
      <c r="I1792" s="56">
        <f t="shared" si="245"/>
        <v>-7.0111920360964392E-2</v>
      </c>
      <c r="J1792" s="56">
        <f t="shared" si="246"/>
        <v>-4.834048000000303E-2</v>
      </c>
      <c r="K1792" s="56">
        <f t="shared" si="247"/>
        <v>-4.9293560903683085E-3</v>
      </c>
      <c r="L1792" s="56">
        <f t="shared" si="248"/>
        <v>2822.8416595199997</v>
      </c>
      <c r="M1792" s="57"/>
      <c r="N1792" s="87">
        <v>2834</v>
      </c>
      <c r="O1792">
        <f t="shared" si="251"/>
        <v>194.42500000000223</v>
      </c>
      <c r="P1792" s="57">
        <f t="shared" si="249"/>
        <v>-2.4863304616177177E-3</v>
      </c>
      <c r="Q1792" s="81"/>
      <c r="R1792" s="81"/>
    </row>
    <row r="1793" spans="2:18" x14ac:dyDescent="0.25">
      <c r="B1793" s="79">
        <v>43067.75</v>
      </c>
      <c r="C1793" s="54">
        <f t="shared" si="250"/>
        <v>0.25</v>
      </c>
      <c r="D1793" s="67">
        <v>9145.7710000000006</v>
      </c>
      <c r="E1793" s="68">
        <v>17.2</v>
      </c>
      <c r="F1793" s="72"/>
      <c r="G1793" s="55">
        <f t="shared" si="243"/>
        <v>-0.62869340000003193</v>
      </c>
      <c r="H1793" s="56">
        <f t="shared" si="244"/>
        <v>-26.5119398788529</v>
      </c>
      <c r="I1793" s="56">
        <f t="shared" si="245"/>
        <v>-9.1184244741184625E-2</v>
      </c>
      <c r="J1793" s="56">
        <f t="shared" si="246"/>
        <v>-6.2869340000003202E-2</v>
      </c>
      <c r="K1793" s="56">
        <f t="shared" si="247"/>
        <v>-6.4108871907443254E-3</v>
      </c>
      <c r="L1793" s="56">
        <f t="shared" si="248"/>
        <v>2822.82713066</v>
      </c>
      <c r="M1793" s="57"/>
      <c r="N1793" s="87">
        <v>2834</v>
      </c>
      <c r="O1793">
        <f t="shared" si="251"/>
        <v>194.42500000000223</v>
      </c>
      <c r="P1793" s="57">
        <f t="shared" si="249"/>
        <v>-3.2336037032275927E-3</v>
      </c>
      <c r="Q1793" s="81"/>
      <c r="R1793" s="81"/>
    </row>
    <row r="1794" spans="2:18" x14ac:dyDescent="0.25">
      <c r="B1794" s="79">
        <v>43068</v>
      </c>
      <c r="C1794" s="54">
        <f t="shared" si="250"/>
        <v>0.25</v>
      </c>
      <c r="D1794" s="67">
        <v>9144.4449999999997</v>
      </c>
      <c r="E1794" s="68">
        <v>17.2</v>
      </c>
      <c r="F1794" s="72"/>
      <c r="G1794" s="55">
        <f t="shared" si="243"/>
        <v>-0.47567299999992441</v>
      </c>
      <c r="H1794" s="56">
        <f t="shared" si="244"/>
        <v>-26.357882838542082</v>
      </c>
      <c r="I1794" s="56">
        <f t="shared" si="245"/>
        <v>-6.8990517872089027E-2</v>
      </c>
      <c r="J1794" s="56">
        <f t="shared" si="246"/>
        <v>-4.7567299999992443E-2</v>
      </c>
      <c r="K1794" s="56">
        <f t="shared" si="247"/>
        <v>-4.850513688679229E-3</v>
      </c>
      <c r="L1794" s="56">
        <f t="shared" si="248"/>
        <v>2822.8424326999998</v>
      </c>
      <c r="M1794" s="57"/>
      <c r="N1794" s="87">
        <v>2834</v>
      </c>
      <c r="O1794">
        <f t="shared" si="251"/>
        <v>194.42500000000223</v>
      </c>
      <c r="P1794" s="57">
        <f t="shared" si="249"/>
        <v>-2.4465629420080699E-3</v>
      </c>
      <c r="Q1794" s="81"/>
      <c r="R1794" s="81"/>
    </row>
    <row r="1795" spans="2:18" x14ac:dyDescent="0.25">
      <c r="B1795" s="79">
        <v>43068.25</v>
      </c>
      <c r="C1795" s="54">
        <f t="shared" si="250"/>
        <v>0.25</v>
      </c>
      <c r="D1795" s="67">
        <v>9144.3439999999991</v>
      </c>
      <c r="E1795" s="68">
        <v>17.2</v>
      </c>
      <c r="F1795" s="72"/>
      <c r="G1795" s="55">
        <f t="shared" si="243"/>
        <v>-0.46401759999985898</v>
      </c>
      <c r="H1795" s="56">
        <f t="shared" si="244"/>
        <v>-26.34614851013589</v>
      </c>
      <c r="I1795" s="56">
        <f t="shared" si="245"/>
        <v>-6.7300045463499547E-2</v>
      </c>
      <c r="J1795" s="56">
        <f t="shared" si="246"/>
        <v>-4.64017599999859E-2</v>
      </c>
      <c r="K1795" s="56">
        <f t="shared" si="247"/>
        <v>-4.7316617100145618E-3</v>
      </c>
      <c r="L1795" s="56">
        <f t="shared" si="248"/>
        <v>2822.8435982399997</v>
      </c>
      <c r="M1795" s="57"/>
      <c r="N1795" s="87">
        <v>2834</v>
      </c>
      <c r="O1795">
        <f t="shared" si="251"/>
        <v>194.42500000000223</v>
      </c>
      <c r="P1795" s="57">
        <f t="shared" si="249"/>
        <v>-2.3866148900596818E-3</v>
      </c>
      <c r="Q1795" s="81"/>
      <c r="R1795" s="81"/>
    </row>
    <row r="1796" spans="2:18" x14ac:dyDescent="0.25">
      <c r="B1796" s="79">
        <v>43068.5</v>
      </c>
      <c r="C1796" s="54">
        <f t="shared" si="250"/>
        <v>0.25</v>
      </c>
      <c r="D1796" s="67">
        <v>9145.1059999999998</v>
      </c>
      <c r="E1796" s="68">
        <v>17.2</v>
      </c>
      <c r="F1796" s="72"/>
      <c r="G1796" s="55">
        <f t="shared" si="243"/>
        <v>-0.55195239999993118</v>
      </c>
      <c r="H1796" s="56">
        <f t="shared" si="244"/>
        <v>-26.434678899444179</v>
      </c>
      <c r="I1796" s="56">
        <f t="shared" si="245"/>
        <v>-8.0053906605470015E-2</v>
      </c>
      <c r="J1796" s="56">
        <f t="shared" si="246"/>
        <v>-5.5195239999993123E-2</v>
      </c>
      <c r="K1796" s="56">
        <f t="shared" si="247"/>
        <v>-5.6283469351832982E-3</v>
      </c>
      <c r="L1796" s="56">
        <f t="shared" si="248"/>
        <v>2822.8348047599998</v>
      </c>
      <c r="M1796" s="57"/>
      <c r="N1796" s="87">
        <v>2834</v>
      </c>
      <c r="O1796">
        <f t="shared" si="251"/>
        <v>194.42500000000223</v>
      </c>
      <c r="P1796" s="57">
        <f t="shared" si="249"/>
        <v>-2.8388962324800045E-3</v>
      </c>
      <c r="Q1796" s="81"/>
      <c r="R1796" s="81"/>
    </row>
    <row r="1797" spans="2:18" x14ac:dyDescent="0.25">
      <c r="B1797" s="79">
        <v>43068.75</v>
      </c>
      <c r="C1797" s="54">
        <f t="shared" si="250"/>
        <v>0.25</v>
      </c>
      <c r="D1797" s="67">
        <v>9148.4279999999999</v>
      </c>
      <c r="E1797" s="68">
        <v>17.2</v>
      </c>
      <c r="F1797" s="72"/>
      <c r="G1797" s="55">
        <f t="shared" si="243"/>
        <v>-0.93531119999994461</v>
      </c>
      <c r="H1797" s="56">
        <f t="shared" si="244"/>
        <v>-26.820637172256738</v>
      </c>
      <c r="I1797" s="56">
        <f t="shared" si="245"/>
        <v>-0.13565538523223195</v>
      </c>
      <c r="J1797" s="56">
        <f t="shared" si="246"/>
        <v>-9.3531119999994472E-2</v>
      </c>
      <c r="K1797" s="56">
        <f t="shared" si="247"/>
        <v>-9.5375179561914356E-3</v>
      </c>
      <c r="L1797" s="56">
        <f t="shared" si="248"/>
        <v>2822.7964688799998</v>
      </c>
      <c r="M1797" s="57"/>
      <c r="N1797" s="87">
        <v>2834</v>
      </c>
      <c r="O1797">
        <f t="shared" si="251"/>
        <v>194.42500000000223</v>
      </c>
      <c r="P1797" s="57">
        <f t="shared" si="249"/>
        <v>-4.810652951009047E-3</v>
      </c>
      <c r="Q1797" s="81"/>
      <c r="R1797" s="81"/>
    </row>
    <row r="1798" spans="2:18" x14ac:dyDescent="0.25">
      <c r="B1798" s="79">
        <v>43069</v>
      </c>
      <c r="C1798" s="54">
        <f t="shared" si="250"/>
        <v>0.25</v>
      </c>
      <c r="D1798" s="67">
        <v>9144.3439999999991</v>
      </c>
      <c r="E1798" s="68">
        <v>17.2</v>
      </c>
      <c r="F1798" s="72"/>
      <c r="G1798" s="55">
        <f t="shared" si="243"/>
        <v>-0.46401759999985898</v>
      </c>
      <c r="H1798" s="56">
        <f t="shared" si="244"/>
        <v>-26.34614851013589</v>
      </c>
      <c r="I1798" s="56">
        <f t="shared" si="245"/>
        <v>-6.7300045463499547E-2</v>
      </c>
      <c r="J1798" s="56">
        <f t="shared" si="246"/>
        <v>-4.64017599999859E-2</v>
      </c>
      <c r="K1798" s="56">
        <f t="shared" si="247"/>
        <v>-4.7316617100145618E-3</v>
      </c>
      <c r="L1798" s="56">
        <f t="shared" si="248"/>
        <v>2822.8435982399997</v>
      </c>
      <c r="M1798" s="57"/>
      <c r="N1798" s="87">
        <v>2834</v>
      </c>
      <c r="O1798">
        <f t="shared" si="251"/>
        <v>194.42500000000223</v>
      </c>
      <c r="P1798" s="57">
        <f t="shared" si="249"/>
        <v>-2.3866148900596818E-3</v>
      </c>
      <c r="Q1798" s="81"/>
      <c r="R1798" s="81"/>
    </row>
    <row r="1799" spans="2:18" x14ac:dyDescent="0.25">
      <c r="B1799" s="79">
        <v>43069.25</v>
      </c>
      <c r="C1799" s="54">
        <f t="shared" si="250"/>
        <v>0.25</v>
      </c>
      <c r="D1799" s="67">
        <v>9144.0130000000008</v>
      </c>
      <c r="E1799" s="68">
        <v>17.2</v>
      </c>
      <c r="F1799" s="72"/>
      <c r="G1799" s="55">
        <f t="shared" si="243"/>
        <v>-0.42582020000005377</v>
      </c>
      <c r="H1799" s="56">
        <f t="shared" si="244"/>
        <v>-26.307692474905707</v>
      </c>
      <c r="I1799" s="56">
        <f t="shared" si="245"/>
        <v>-6.1759982421547795E-2</v>
      </c>
      <c r="J1799" s="56">
        <f t="shared" si="246"/>
        <v>-4.2582020000005383E-2</v>
      </c>
      <c r="K1799" s="56">
        <f t="shared" si="247"/>
        <v>-4.3421567106325483E-3</v>
      </c>
      <c r="L1799" s="56">
        <f t="shared" si="248"/>
        <v>2822.84741798</v>
      </c>
      <c r="M1799" s="57"/>
      <c r="N1799" s="87">
        <v>2834</v>
      </c>
      <c r="O1799">
        <f t="shared" si="251"/>
        <v>194.42500000000223</v>
      </c>
      <c r="P1799" s="57">
        <f t="shared" si="249"/>
        <v>-2.1901514722903375E-3</v>
      </c>
      <c r="Q1799" s="81"/>
      <c r="R1799" s="81"/>
    </row>
    <row r="1800" spans="2:18" x14ac:dyDescent="0.25">
      <c r="B1800" s="79">
        <v>43069.5</v>
      </c>
      <c r="C1800" s="54">
        <f t="shared" si="250"/>
        <v>0.25</v>
      </c>
      <c r="D1800" s="67">
        <v>9145.8379999999997</v>
      </c>
      <c r="E1800" s="68">
        <v>17.2</v>
      </c>
      <c r="F1800" s="72"/>
      <c r="G1800" s="55">
        <f t="shared" si="243"/>
        <v>-0.63642519999992786</v>
      </c>
      <c r="H1800" s="56">
        <f t="shared" si="244"/>
        <v>-26.519724078432318</v>
      </c>
      <c r="I1800" s="56">
        <f t="shared" si="245"/>
        <v>-9.2305647230029528E-2</v>
      </c>
      <c r="J1800" s="56">
        <f t="shared" si="246"/>
        <v>-6.3642519999992792E-2</v>
      </c>
      <c r="K1800" s="56">
        <f t="shared" si="247"/>
        <v>-6.4897295924312643E-3</v>
      </c>
      <c r="L1800" s="56">
        <f t="shared" si="248"/>
        <v>2822.8263574799998</v>
      </c>
      <c r="M1800" s="57"/>
      <c r="N1800" s="87">
        <v>2834</v>
      </c>
      <c r="O1800">
        <f t="shared" si="251"/>
        <v>194.42500000000223</v>
      </c>
      <c r="P1800" s="57">
        <f t="shared" si="249"/>
        <v>-3.2733712228361607E-3</v>
      </c>
      <c r="Q1800" s="81"/>
      <c r="R1800" s="81"/>
    </row>
    <row r="1801" spans="2:18" x14ac:dyDescent="0.25">
      <c r="B1801" s="79">
        <v>43069.75</v>
      </c>
      <c r="C1801" s="54">
        <f t="shared" si="250"/>
        <v>0.25</v>
      </c>
      <c r="D1801" s="67">
        <v>9148.6929999999993</v>
      </c>
      <c r="E1801" s="68">
        <v>17.2</v>
      </c>
      <c r="F1801" s="72"/>
      <c r="G1801" s="55">
        <f t="shared" si="243"/>
        <v>-0.96589219999987741</v>
      </c>
      <c r="H1801" s="56">
        <f t="shared" si="244"/>
        <v>-26.851425742315541</v>
      </c>
      <c r="I1801" s="56">
        <f t="shared" si="245"/>
        <v>-0.14009078313592221</v>
      </c>
      <c r="J1801" s="56">
        <f t="shared" si="246"/>
        <v>-9.6589219999987749E-2</v>
      </c>
      <c r="K1801" s="56">
        <f t="shared" si="247"/>
        <v>-9.8493573061507501E-3</v>
      </c>
      <c r="L1801" s="56">
        <f t="shared" si="248"/>
        <v>2822.7934107799997</v>
      </c>
      <c r="M1801" s="57"/>
      <c r="N1801" s="87">
        <v>2834</v>
      </c>
      <c r="O1801">
        <f t="shared" si="251"/>
        <v>194.42500000000223</v>
      </c>
      <c r="P1801" s="57">
        <f t="shared" si="249"/>
        <v>-4.9679423942387366E-3</v>
      </c>
      <c r="Q1801" s="81"/>
      <c r="R1801" s="81"/>
    </row>
    <row r="1802" spans="2:18" x14ac:dyDescent="0.25">
      <c r="B1802" s="79">
        <v>43070</v>
      </c>
      <c r="C1802" s="54">
        <f t="shared" si="250"/>
        <v>0.25</v>
      </c>
      <c r="D1802" s="67">
        <v>9145.5059999999994</v>
      </c>
      <c r="E1802" s="68">
        <v>17.2</v>
      </c>
      <c r="F1802" s="72"/>
      <c r="G1802" s="55">
        <f t="shared" si="243"/>
        <v>-0.59811239999988919</v>
      </c>
      <c r="H1802" s="56">
        <f t="shared" si="244"/>
        <v>-26.481151645936961</v>
      </c>
      <c r="I1802" s="56">
        <f t="shared" si="245"/>
        <v>-8.6748846837463922E-2</v>
      </c>
      <c r="J1802" s="56">
        <f t="shared" si="246"/>
        <v>-5.981123999998892E-2</v>
      </c>
      <c r="K1802" s="56">
        <f t="shared" si="247"/>
        <v>-6.0990478407828702E-3</v>
      </c>
      <c r="L1802" s="56">
        <f t="shared" si="248"/>
        <v>2822.8301887600001</v>
      </c>
      <c r="M1802" s="57"/>
      <c r="N1802" s="87">
        <v>2834</v>
      </c>
      <c r="O1802">
        <f t="shared" si="251"/>
        <v>194.42500000000223</v>
      </c>
      <c r="P1802" s="57">
        <f t="shared" si="249"/>
        <v>-3.0763142599968232E-3</v>
      </c>
      <c r="Q1802" s="81"/>
      <c r="R1802" s="81"/>
    </row>
    <row r="1803" spans="2:18" x14ac:dyDescent="0.25">
      <c r="B1803" s="79">
        <v>43070.25</v>
      </c>
      <c r="C1803" s="54">
        <f t="shared" si="250"/>
        <v>0.25</v>
      </c>
      <c r="D1803" s="67">
        <v>9146.6990000000005</v>
      </c>
      <c r="E1803" s="68">
        <v>17.2</v>
      </c>
      <c r="F1803" s="72"/>
      <c r="G1803" s="55">
        <f t="shared" si="243"/>
        <v>-0.73578460000001855</v>
      </c>
      <c r="H1803" s="56">
        <f t="shared" si="244"/>
        <v>-26.619757026080151</v>
      </c>
      <c r="I1803" s="56">
        <f t="shared" si="245"/>
        <v>-0.10671650607942268</v>
      </c>
      <c r="J1803" s="56">
        <f t="shared" si="246"/>
        <v>-7.3578460000001858E-2</v>
      </c>
      <c r="K1803" s="56">
        <f t="shared" si="247"/>
        <v>-7.502913291736189E-3</v>
      </c>
      <c r="L1803" s="56">
        <f t="shared" si="248"/>
        <v>2822.8164215399997</v>
      </c>
      <c r="M1803" s="57"/>
      <c r="N1803" s="87">
        <v>2834</v>
      </c>
      <c r="O1803">
        <f t="shared" si="251"/>
        <v>194.42500000000223</v>
      </c>
      <c r="P1803" s="57">
        <f t="shared" si="249"/>
        <v>-3.7844135270670444E-3</v>
      </c>
      <c r="Q1803" s="81"/>
      <c r="R1803" s="81"/>
    </row>
    <row r="1804" spans="2:18" x14ac:dyDescent="0.25">
      <c r="B1804" s="79">
        <v>43070.5</v>
      </c>
      <c r="C1804" s="54">
        <f t="shared" si="250"/>
        <v>0.25</v>
      </c>
      <c r="D1804" s="67">
        <v>9147.0669999999991</v>
      </c>
      <c r="E1804" s="68">
        <v>17.2</v>
      </c>
      <c r="F1804" s="72"/>
      <c r="G1804" s="55">
        <f t="shared" si="243"/>
        <v>-0.77825179999985394</v>
      </c>
      <c r="H1804" s="56">
        <f t="shared" si="244"/>
        <v>-26.662512205531812</v>
      </c>
      <c r="I1804" s="56">
        <f t="shared" si="245"/>
        <v>-0.11287585109283881</v>
      </c>
      <c r="J1804" s="56">
        <f t="shared" si="246"/>
        <v>-7.7825179999985394E-2</v>
      </c>
      <c r="K1804" s="56">
        <f t="shared" si="247"/>
        <v>-7.9359581248865108E-3</v>
      </c>
      <c r="L1804" s="56">
        <f t="shared" si="248"/>
        <v>2822.8121748200001</v>
      </c>
      <c r="M1804" s="57"/>
      <c r="N1804" s="87">
        <v>2834</v>
      </c>
      <c r="O1804">
        <f t="shared" si="251"/>
        <v>194.42500000000223</v>
      </c>
      <c r="P1804" s="57">
        <f t="shared" si="249"/>
        <v>-4.0028381123818693E-3</v>
      </c>
      <c r="Q1804" s="81"/>
      <c r="R1804" s="81"/>
    </row>
    <row r="1805" spans="2:18" x14ac:dyDescent="0.25">
      <c r="B1805" s="79">
        <v>43070.75</v>
      </c>
      <c r="C1805" s="54">
        <f t="shared" si="250"/>
        <v>0.25</v>
      </c>
      <c r="D1805" s="67">
        <v>9147.5310000000009</v>
      </c>
      <c r="E1805" s="68">
        <v>17.2</v>
      </c>
      <c r="F1805" s="72"/>
      <c r="G1805" s="55">
        <f t="shared" si="243"/>
        <v>-0.83179740000005709</v>
      </c>
      <c r="H1805" s="56">
        <f t="shared" si="244"/>
        <v>-26.716420994100872</v>
      </c>
      <c r="I1805" s="56">
        <f t="shared" si="245"/>
        <v>-0.12064198176198827</v>
      </c>
      <c r="J1805" s="56">
        <f t="shared" si="246"/>
        <v>-8.317974000000572E-2</v>
      </c>
      <c r="K1805" s="56">
        <f t="shared" si="247"/>
        <v>-8.4819711753845815E-3</v>
      </c>
      <c r="L1805" s="56">
        <f t="shared" si="248"/>
        <v>2822.8068202599998</v>
      </c>
      <c r="M1805" s="57"/>
      <c r="N1805" s="87">
        <v>2834</v>
      </c>
      <c r="O1805">
        <f t="shared" si="251"/>
        <v>194.42500000000223</v>
      </c>
      <c r="P1805" s="57">
        <f t="shared" si="249"/>
        <v>-4.2782430243026746E-3</v>
      </c>
      <c r="Q1805" s="81"/>
      <c r="R1805" s="81"/>
    </row>
    <row r="1806" spans="2:18" x14ac:dyDescent="0.25">
      <c r="B1806" s="79">
        <v>43071</v>
      </c>
      <c r="C1806" s="54">
        <f t="shared" si="250"/>
        <v>0.25</v>
      </c>
      <c r="D1806" s="67">
        <v>9144.3439999999991</v>
      </c>
      <c r="E1806" s="68">
        <v>17.2</v>
      </c>
      <c r="F1806" s="72"/>
      <c r="G1806" s="55">
        <f t="shared" si="243"/>
        <v>-0.46401759999985898</v>
      </c>
      <c r="H1806" s="56">
        <f t="shared" si="244"/>
        <v>-26.34614851013589</v>
      </c>
      <c r="I1806" s="56">
        <f t="shared" si="245"/>
        <v>-6.7300045463499547E-2</v>
      </c>
      <c r="J1806" s="56">
        <f t="shared" si="246"/>
        <v>-4.64017599999859E-2</v>
      </c>
      <c r="K1806" s="56">
        <f t="shared" si="247"/>
        <v>-4.7316617100145618E-3</v>
      </c>
      <c r="L1806" s="56">
        <f t="shared" si="248"/>
        <v>2822.8435982399997</v>
      </c>
      <c r="M1806" s="57"/>
      <c r="N1806" s="87">
        <v>2834</v>
      </c>
      <c r="O1806">
        <f t="shared" si="251"/>
        <v>194.42500000000223</v>
      </c>
      <c r="P1806" s="57">
        <f t="shared" si="249"/>
        <v>-2.3866148900596818E-3</v>
      </c>
      <c r="Q1806" s="81"/>
      <c r="R1806" s="81"/>
    </row>
    <row r="1807" spans="2:18" x14ac:dyDescent="0.25">
      <c r="B1807" s="79">
        <v>43071.25</v>
      </c>
      <c r="C1807" s="54">
        <f t="shared" si="250"/>
        <v>0.25</v>
      </c>
      <c r="D1807" s="67">
        <v>9144.91</v>
      </c>
      <c r="E1807" s="68">
        <v>17.2</v>
      </c>
      <c r="F1807" s="72"/>
      <c r="G1807" s="55">
        <f t="shared" si="243"/>
        <v>-0.52933399999994124</v>
      </c>
      <c r="H1807" s="56">
        <f t="shared" si="244"/>
        <v>-26.411907279093384</v>
      </c>
      <c r="I1807" s="56">
        <f t="shared" si="245"/>
        <v>-7.6773385891791474E-2</v>
      </c>
      <c r="J1807" s="56">
        <f t="shared" si="246"/>
        <v>-5.2933399999994128E-2</v>
      </c>
      <c r="K1807" s="56">
        <f t="shared" si="247"/>
        <v>-5.3977034914394007E-3</v>
      </c>
      <c r="L1807" s="56">
        <f t="shared" si="248"/>
        <v>2822.8370666000001</v>
      </c>
      <c r="M1807" s="57"/>
      <c r="N1807" s="87">
        <v>2834</v>
      </c>
      <c r="O1807">
        <f t="shared" si="251"/>
        <v>194.42500000000223</v>
      </c>
      <c r="P1807" s="57">
        <f t="shared" si="249"/>
        <v>-2.722561398996709E-3</v>
      </c>
      <c r="Q1807" s="81"/>
      <c r="R1807" s="81"/>
    </row>
    <row r="1808" spans="2:18" x14ac:dyDescent="0.25">
      <c r="B1808" s="79">
        <v>43071.5</v>
      </c>
      <c r="C1808" s="54">
        <f t="shared" si="250"/>
        <v>0.25</v>
      </c>
      <c r="D1808" s="67">
        <v>9147.9320000000007</v>
      </c>
      <c r="E1808" s="68">
        <v>17.2</v>
      </c>
      <c r="F1808" s="72"/>
      <c r="G1808" s="55">
        <f t="shared" si="243"/>
        <v>-0.87807280000003862</v>
      </c>
      <c r="H1808" s="56">
        <f t="shared" si="244"/>
        <v>-26.763010345941211</v>
      </c>
      <c r="I1808" s="56">
        <f t="shared" si="245"/>
        <v>-0.12735365934456561</v>
      </c>
      <c r="J1808" s="56">
        <f t="shared" si="246"/>
        <v>-8.7807280000003873E-2</v>
      </c>
      <c r="K1808" s="56">
        <f t="shared" si="247"/>
        <v>-8.9538488332483943E-3</v>
      </c>
      <c r="L1808" s="56">
        <f t="shared" si="248"/>
        <v>2822.8021927199998</v>
      </c>
      <c r="M1808" s="57"/>
      <c r="N1808" s="87">
        <v>2834</v>
      </c>
      <c r="O1808">
        <f t="shared" si="251"/>
        <v>194.42500000000223</v>
      </c>
      <c r="P1808" s="57">
        <f t="shared" si="249"/>
        <v>-4.5162545968884076E-3</v>
      </c>
      <c r="Q1808" s="81"/>
      <c r="R1808" s="81"/>
    </row>
    <row r="1809" spans="2:18" x14ac:dyDescent="0.25">
      <c r="B1809" s="79">
        <v>43071.75</v>
      </c>
      <c r="C1809" s="54">
        <f t="shared" si="250"/>
        <v>0.25</v>
      </c>
      <c r="D1809" s="67">
        <v>9145.1409999999996</v>
      </c>
      <c r="E1809" s="68">
        <v>17.2</v>
      </c>
      <c r="F1809" s="72"/>
      <c r="G1809" s="55">
        <f t="shared" si="243"/>
        <v>-0.55599139999991443</v>
      </c>
      <c r="H1809" s="56">
        <f t="shared" si="244"/>
        <v>-26.438745261981012</v>
      </c>
      <c r="I1809" s="56">
        <f t="shared" si="245"/>
        <v>-8.0639713875767585E-2</v>
      </c>
      <c r="J1809" s="56">
        <f t="shared" si="246"/>
        <v>-5.5599139999991443E-2</v>
      </c>
      <c r="K1809" s="56">
        <f t="shared" si="247"/>
        <v>-5.6695332644231275E-3</v>
      </c>
      <c r="L1809" s="56">
        <f t="shared" si="248"/>
        <v>2822.8344008599997</v>
      </c>
      <c r="M1809" s="57"/>
      <c r="N1809" s="87">
        <v>2834</v>
      </c>
      <c r="O1809">
        <f t="shared" si="251"/>
        <v>194.42500000000223</v>
      </c>
      <c r="P1809" s="57">
        <f t="shared" si="249"/>
        <v>-2.8596703098876589E-3</v>
      </c>
      <c r="Q1809" s="81"/>
      <c r="R1809" s="81"/>
    </row>
    <row r="1810" spans="2:18" x14ac:dyDescent="0.25">
      <c r="B1810" s="79">
        <v>43072</v>
      </c>
      <c r="C1810" s="54">
        <f t="shared" si="250"/>
        <v>0.25</v>
      </c>
      <c r="D1810" s="67">
        <v>9147.7639999999992</v>
      </c>
      <c r="E1810" s="68">
        <v>17.2</v>
      </c>
      <c r="F1810" s="72"/>
      <c r="G1810" s="55">
        <f t="shared" si="243"/>
        <v>-0.85868559999986738</v>
      </c>
      <c r="H1810" s="56">
        <f t="shared" si="244"/>
        <v>-26.743491606473754</v>
      </c>
      <c r="I1810" s="56">
        <f t="shared" si="245"/>
        <v>-0.12454178444710076</v>
      </c>
      <c r="J1810" s="56">
        <f t="shared" si="246"/>
        <v>-8.5868559999986743E-2</v>
      </c>
      <c r="K1810" s="56">
        <f t="shared" si="247"/>
        <v>-8.7561544528946475E-3</v>
      </c>
      <c r="L1810" s="56">
        <f t="shared" si="248"/>
        <v>2822.8041314399998</v>
      </c>
      <c r="M1810" s="57"/>
      <c r="N1810" s="87">
        <v>2834</v>
      </c>
      <c r="O1810">
        <f t="shared" si="251"/>
        <v>194.42500000000223</v>
      </c>
      <c r="P1810" s="57">
        <f t="shared" si="249"/>
        <v>-4.4165390253303721E-3</v>
      </c>
      <c r="Q1810" s="81"/>
      <c r="R1810" s="81"/>
    </row>
    <row r="1811" spans="2:18" x14ac:dyDescent="0.25">
      <c r="B1811" s="79">
        <v>43072.25</v>
      </c>
      <c r="C1811" s="54">
        <f t="shared" si="250"/>
        <v>0.25</v>
      </c>
      <c r="D1811" s="67">
        <v>9144.4779999999992</v>
      </c>
      <c r="E1811" s="68">
        <v>17.2</v>
      </c>
      <c r="F1811" s="72"/>
      <c r="G1811" s="55">
        <f t="shared" si="243"/>
        <v>-0.47948119999986061</v>
      </c>
      <c r="H1811" s="56">
        <f t="shared" si="244"/>
        <v>-26.36171682799386</v>
      </c>
      <c r="I1811" s="56">
        <f t="shared" si="245"/>
        <v>-6.9542850441219772E-2</v>
      </c>
      <c r="J1811" s="56">
        <f t="shared" si="246"/>
        <v>-4.7948119999986064E-2</v>
      </c>
      <c r="K1811" s="56">
        <f t="shared" si="247"/>
        <v>-4.8893465133905785E-3</v>
      </c>
      <c r="L1811" s="56">
        <f t="shared" si="248"/>
        <v>2822.8420518799999</v>
      </c>
      <c r="M1811" s="57"/>
      <c r="N1811" s="87">
        <v>2834</v>
      </c>
      <c r="O1811">
        <f t="shared" si="251"/>
        <v>194.42500000000223</v>
      </c>
      <c r="P1811" s="57">
        <f t="shared" si="249"/>
        <v>-2.4661499292778968E-3</v>
      </c>
      <c r="Q1811" s="81"/>
      <c r="R1811" s="81"/>
    </row>
    <row r="1812" spans="2:18" x14ac:dyDescent="0.25">
      <c r="B1812" s="79">
        <v>43072.5</v>
      </c>
      <c r="C1812" s="54">
        <f t="shared" si="250"/>
        <v>0.25</v>
      </c>
      <c r="D1812" s="67">
        <v>9145.2080000000005</v>
      </c>
      <c r="E1812" s="68">
        <v>17.2</v>
      </c>
      <c r="F1812" s="72"/>
      <c r="G1812" s="55">
        <f t="shared" si="243"/>
        <v>-0.56372320000002019</v>
      </c>
      <c r="H1812" s="56">
        <f t="shared" si="244"/>
        <v>-26.446529443182726</v>
      </c>
      <c r="I1812" s="56">
        <f t="shared" si="245"/>
        <v>-8.1761116364642922E-2</v>
      </c>
      <c r="J1812" s="56">
        <f t="shared" si="246"/>
        <v>-5.6372320000002023E-2</v>
      </c>
      <c r="K1812" s="56">
        <f t="shared" si="247"/>
        <v>-5.7483756661122062E-3</v>
      </c>
      <c r="L1812" s="56">
        <f t="shared" si="248"/>
        <v>2822.8336276800001</v>
      </c>
      <c r="M1812" s="57"/>
      <c r="N1812" s="87">
        <v>2834</v>
      </c>
      <c r="O1812">
        <f t="shared" si="251"/>
        <v>194.42500000000223</v>
      </c>
      <c r="P1812" s="57">
        <f t="shared" si="249"/>
        <v>-2.8994378294973058E-3</v>
      </c>
      <c r="Q1812" s="81"/>
      <c r="R1812" s="81"/>
    </row>
    <row r="1813" spans="2:18" x14ac:dyDescent="0.25">
      <c r="B1813" s="79">
        <v>43072.75</v>
      </c>
      <c r="C1813" s="54">
        <f t="shared" si="250"/>
        <v>0.25</v>
      </c>
      <c r="D1813" s="67">
        <v>9147.2309999999998</v>
      </c>
      <c r="E1813" s="68">
        <v>17.2</v>
      </c>
      <c r="F1813" s="72"/>
      <c r="G1813" s="55">
        <f t="shared" si="243"/>
        <v>-0.7971773999999312</v>
      </c>
      <c r="H1813" s="56">
        <f t="shared" si="244"/>
        <v>-26.681566163194475</v>
      </c>
      <c r="I1813" s="56">
        <f t="shared" si="245"/>
        <v>-0.11562077658797001</v>
      </c>
      <c r="J1813" s="56">
        <f t="shared" si="246"/>
        <v>-7.9717739999993126E-2</v>
      </c>
      <c r="K1813" s="56">
        <f t="shared" si="247"/>
        <v>-8.1289454961832978E-3</v>
      </c>
      <c r="L1813" s="56">
        <f t="shared" si="248"/>
        <v>2822.8102822599999</v>
      </c>
      <c r="M1813" s="57"/>
      <c r="N1813" s="87">
        <v>2834</v>
      </c>
      <c r="O1813">
        <f t="shared" si="251"/>
        <v>194.42500000000223</v>
      </c>
      <c r="P1813" s="57">
        <f t="shared" si="249"/>
        <v>-4.1001795036642516E-3</v>
      </c>
      <c r="Q1813" s="81"/>
      <c r="R1813" s="81"/>
    </row>
    <row r="1814" spans="2:18" x14ac:dyDescent="0.25">
      <c r="B1814" s="79">
        <v>43073</v>
      </c>
      <c r="C1814" s="54">
        <f t="shared" si="250"/>
        <v>0.25</v>
      </c>
      <c r="D1814" s="67">
        <v>9143.6149999999998</v>
      </c>
      <c r="E1814" s="68">
        <v>17.2</v>
      </c>
      <c r="F1814" s="72"/>
      <c r="G1814" s="55">
        <f t="shared" si="243"/>
        <v>-0.37989099999993287</v>
      </c>
      <c r="H1814" s="56">
        <f t="shared" si="244"/>
        <v>-26.261452350692707</v>
      </c>
      <c r="I1814" s="56">
        <f t="shared" si="245"/>
        <v>-5.5098516890690258E-2</v>
      </c>
      <c r="J1814" s="56">
        <f t="shared" si="246"/>
        <v>-3.7989099999993288E-2</v>
      </c>
      <c r="K1814" s="56">
        <f t="shared" si="247"/>
        <v>-3.8738093095593154E-3</v>
      </c>
      <c r="L1814" s="56">
        <f t="shared" si="248"/>
        <v>2822.8520109000001</v>
      </c>
      <c r="M1814" s="57"/>
      <c r="N1814" s="87">
        <v>2834</v>
      </c>
      <c r="O1814">
        <f t="shared" si="251"/>
        <v>194.42500000000223</v>
      </c>
      <c r="P1814" s="57">
        <f t="shared" si="249"/>
        <v>-1.9539205349102663E-3</v>
      </c>
      <c r="Q1814" s="81"/>
      <c r="R1814" s="81"/>
    </row>
    <row r="1815" spans="2:18" x14ac:dyDescent="0.25">
      <c r="B1815" s="79">
        <v>43073.25</v>
      </c>
      <c r="C1815" s="54">
        <f t="shared" si="250"/>
        <v>0.25</v>
      </c>
      <c r="D1815" s="67">
        <v>9145.5059999999994</v>
      </c>
      <c r="E1815" s="68">
        <v>17.2</v>
      </c>
      <c r="F1815" s="72"/>
      <c r="G1815" s="55">
        <f t="shared" si="243"/>
        <v>-0.59811239999988919</v>
      </c>
      <c r="H1815" s="56">
        <f t="shared" si="244"/>
        <v>-26.481151645936961</v>
      </c>
      <c r="I1815" s="56">
        <f t="shared" si="245"/>
        <v>-8.6748846837463922E-2</v>
      </c>
      <c r="J1815" s="56">
        <f t="shared" si="246"/>
        <v>-5.981123999998892E-2</v>
      </c>
      <c r="K1815" s="56">
        <f t="shared" si="247"/>
        <v>-6.0990478407828702E-3</v>
      </c>
      <c r="L1815" s="56">
        <f t="shared" si="248"/>
        <v>2822.8301887600001</v>
      </c>
      <c r="M1815" s="57"/>
      <c r="N1815" s="87">
        <v>2834</v>
      </c>
      <c r="O1815">
        <f t="shared" si="251"/>
        <v>194.42500000000223</v>
      </c>
      <c r="P1815" s="57">
        <f t="shared" si="249"/>
        <v>-3.0763142599968232E-3</v>
      </c>
      <c r="Q1815" s="81"/>
      <c r="R1815" s="81"/>
    </row>
    <row r="1816" spans="2:18" x14ac:dyDescent="0.25">
      <c r="B1816" s="79">
        <v>43073.5</v>
      </c>
      <c r="C1816" s="54">
        <f t="shared" si="250"/>
        <v>0.25</v>
      </c>
      <c r="D1816" s="67">
        <v>9148.0959999999995</v>
      </c>
      <c r="E1816" s="68">
        <v>17.2</v>
      </c>
      <c r="F1816" s="72"/>
      <c r="G1816" s="55">
        <f t="shared" ref="G1816:G1879" si="252">$N$5*(D1816-J$18)-($N$7*($L$18-E1816))</f>
        <v>-0.89699839999990605</v>
      </c>
      <c r="H1816" s="56">
        <f t="shared" ref="H1816:H1879" si="253">($K$9*(D1816)^2)+($N$9*D1816)+$P$9</f>
        <v>-26.782064365369479</v>
      </c>
      <c r="I1816" s="56">
        <f t="shared" ref="I1816:I1879" si="254">G1816*0.1450377/1</f>
        <v>-0.13009858483966635</v>
      </c>
      <c r="J1816" s="56">
        <f t="shared" ref="J1816:J1879" si="255">G1816*0.1/1</f>
        <v>-8.9699839999990608E-2</v>
      </c>
      <c r="K1816" s="56">
        <f t="shared" ref="K1816:K1879" si="256">+G1816*0.01019716/1</f>
        <v>-9.1468362045430424E-3</v>
      </c>
      <c r="L1816" s="56">
        <f t="shared" ref="L1816:L1879" si="257">+J1816+$J$21</f>
        <v>2822.80030016</v>
      </c>
      <c r="M1816" s="57"/>
      <c r="N1816" s="87">
        <v>2834</v>
      </c>
      <c r="O1816">
        <f t="shared" si="251"/>
        <v>194.42500000000223</v>
      </c>
      <c r="P1816" s="57">
        <f t="shared" si="249"/>
        <v>-4.6135959881697091E-3</v>
      </c>
      <c r="Q1816" s="81"/>
      <c r="R1816" s="81"/>
    </row>
    <row r="1817" spans="2:18" x14ac:dyDescent="0.25">
      <c r="B1817" s="79">
        <v>43073.75</v>
      </c>
      <c r="C1817" s="54">
        <f t="shared" si="250"/>
        <v>0.25</v>
      </c>
      <c r="D1817" s="67">
        <v>9149.7900000000009</v>
      </c>
      <c r="E1817" s="68">
        <v>17.2</v>
      </c>
      <c r="F1817" s="72"/>
      <c r="G1817" s="55">
        <f t="shared" si="252"/>
        <v>-1.0924860000000587</v>
      </c>
      <c r="H1817" s="56">
        <f t="shared" si="253"/>
        <v>-26.978879129300594</v>
      </c>
      <c r="I1817" s="56">
        <f t="shared" si="254"/>
        <v>-0.15845165672220851</v>
      </c>
      <c r="J1817" s="56">
        <f t="shared" si="255"/>
        <v>-0.10924860000000587</v>
      </c>
      <c r="K1817" s="56">
        <f t="shared" si="256"/>
        <v>-1.11402545397606E-2</v>
      </c>
      <c r="L1817" s="56">
        <f t="shared" si="257"/>
        <v>2822.7807513999996</v>
      </c>
      <c r="M1817" s="57"/>
      <c r="N1817" s="87">
        <v>2834</v>
      </c>
      <c r="O1817">
        <f t="shared" si="251"/>
        <v>194.42500000000223</v>
      </c>
      <c r="P1817" s="57">
        <f t="shared" si="249"/>
        <v>-5.6190613347051367E-3</v>
      </c>
      <c r="Q1817" s="81"/>
      <c r="R1817" s="81"/>
    </row>
    <row r="1818" spans="2:18" x14ac:dyDescent="0.25">
      <c r="B1818" s="79">
        <v>43074</v>
      </c>
      <c r="C1818" s="54">
        <f t="shared" si="250"/>
        <v>0.25</v>
      </c>
      <c r="D1818" s="67">
        <v>9147.3649999999998</v>
      </c>
      <c r="E1818" s="68">
        <v>17.2</v>
      </c>
      <c r="F1818" s="72"/>
      <c r="G1818" s="55">
        <f t="shared" si="252"/>
        <v>-0.81264099999993289</v>
      </c>
      <c r="H1818" s="56">
        <f t="shared" si="253"/>
        <v>-26.697134649490181</v>
      </c>
      <c r="I1818" s="56">
        <f t="shared" si="254"/>
        <v>-0.11786358156569025</v>
      </c>
      <c r="J1818" s="56">
        <f t="shared" si="255"/>
        <v>-8.1264099999993289E-2</v>
      </c>
      <c r="K1818" s="56">
        <f t="shared" si="256"/>
        <v>-8.2866302995593163E-3</v>
      </c>
      <c r="L1818" s="56">
        <f t="shared" si="257"/>
        <v>2822.8087359000001</v>
      </c>
      <c r="M1818" s="57"/>
      <c r="N1818" s="87">
        <v>2834</v>
      </c>
      <c r="O1818">
        <f t="shared" si="251"/>
        <v>194.42500000000223</v>
      </c>
      <c r="P1818" s="57">
        <f t="shared" si="249"/>
        <v>-4.1797145428824666E-3</v>
      </c>
      <c r="Q1818" s="81"/>
      <c r="R1818" s="81"/>
    </row>
    <row r="1819" spans="2:18" x14ac:dyDescent="0.25">
      <c r="B1819" s="79">
        <v>43074.25</v>
      </c>
      <c r="C1819" s="54">
        <f t="shared" si="250"/>
        <v>0.25</v>
      </c>
      <c r="D1819" s="67">
        <v>9145.6730000000007</v>
      </c>
      <c r="E1819" s="68">
        <v>17.2</v>
      </c>
      <c r="F1819" s="72"/>
      <c r="G1819" s="55">
        <f t="shared" si="252"/>
        <v>-0.61738420000003702</v>
      </c>
      <c r="H1819" s="56">
        <f t="shared" si="253"/>
        <v>-26.500554038211703</v>
      </c>
      <c r="I1819" s="56">
        <f t="shared" si="254"/>
        <v>-8.9543984384345368E-2</v>
      </c>
      <c r="J1819" s="56">
        <f t="shared" si="255"/>
        <v>-6.1738420000003708E-2</v>
      </c>
      <c r="K1819" s="56">
        <f t="shared" si="256"/>
        <v>-6.2955654688723779E-3</v>
      </c>
      <c r="L1819" s="56">
        <f t="shared" si="257"/>
        <v>2822.8282615799999</v>
      </c>
      <c r="M1819" s="57"/>
      <c r="N1819" s="87">
        <v>2834</v>
      </c>
      <c r="O1819">
        <f t="shared" si="251"/>
        <v>194.42500000000223</v>
      </c>
      <c r="P1819" s="57">
        <f t="shared" ref="P1819:P1882" si="258">G1819/O1819</f>
        <v>-3.1754362864859454E-3</v>
      </c>
      <c r="Q1819" s="81"/>
      <c r="R1819" s="81"/>
    </row>
    <row r="1820" spans="2:18" x14ac:dyDescent="0.25">
      <c r="B1820" s="79">
        <v>43074.5</v>
      </c>
      <c r="C1820" s="54">
        <f t="shared" ref="C1820:C1883" si="259">B1820-B1819</f>
        <v>0.25</v>
      </c>
      <c r="D1820" s="67">
        <v>9144.9419999999991</v>
      </c>
      <c r="E1820" s="68">
        <v>17.2</v>
      </c>
      <c r="F1820" s="72"/>
      <c r="G1820" s="55">
        <f t="shared" si="252"/>
        <v>-0.53302679999985392</v>
      </c>
      <c r="H1820" s="56">
        <f t="shared" si="253"/>
        <v>-26.415625093518202</v>
      </c>
      <c r="I1820" s="56">
        <f t="shared" si="254"/>
        <v>-7.7308981110338806E-2</v>
      </c>
      <c r="J1820" s="56">
        <f t="shared" si="255"/>
        <v>-5.3302679999985392E-2</v>
      </c>
      <c r="K1820" s="56">
        <f t="shared" si="256"/>
        <v>-5.4353595638865103E-3</v>
      </c>
      <c r="L1820" s="56">
        <f t="shared" si="257"/>
        <v>2822.83669732</v>
      </c>
      <c r="M1820" s="57"/>
      <c r="N1820" s="87">
        <v>2834</v>
      </c>
      <c r="O1820">
        <f t="shared" ref="O1820:O1883" si="260">(N1820-J$21)*O$20</f>
        <v>194.42500000000223</v>
      </c>
      <c r="P1820" s="57">
        <f t="shared" si="258"/>
        <v>-2.7415548411976226E-3</v>
      </c>
      <c r="Q1820" s="81"/>
      <c r="R1820" s="81"/>
    </row>
    <row r="1821" spans="2:18" x14ac:dyDescent="0.25">
      <c r="B1821" s="79">
        <v>43074.75</v>
      </c>
      <c r="C1821" s="54">
        <f t="shared" si="259"/>
        <v>0.25</v>
      </c>
      <c r="D1821" s="67">
        <v>9146.8019999999997</v>
      </c>
      <c r="E1821" s="68">
        <v>17.2</v>
      </c>
      <c r="F1821" s="72"/>
      <c r="G1821" s="55">
        <f t="shared" si="252"/>
        <v>-0.74767079999992114</v>
      </c>
      <c r="H1821" s="56">
        <f t="shared" si="253"/>
        <v>-26.631723823082211</v>
      </c>
      <c r="I1821" s="56">
        <f t="shared" si="254"/>
        <v>-0.10844045318914855</v>
      </c>
      <c r="J1821" s="56">
        <f t="shared" si="255"/>
        <v>-7.4767079999992117E-2</v>
      </c>
      <c r="K1821" s="56">
        <f t="shared" si="256"/>
        <v>-7.6241187749271962E-3</v>
      </c>
      <c r="L1821" s="56">
        <f t="shared" si="257"/>
        <v>2822.8152329199997</v>
      </c>
      <c r="M1821" s="57"/>
      <c r="N1821" s="87">
        <v>2834</v>
      </c>
      <c r="O1821">
        <f t="shared" si="260"/>
        <v>194.42500000000223</v>
      </c>
      <c r="P1821" s="57">
        <f t="shared" si="258"/>
        <v>-3.8455486691521797E-3</v>
      </c>
      <c r="Q1821" s="81"/>
      <c r="R1821" s="81"/>
    </row>
    <row r="1822" spans="2:18" x14ac:dyDescent="0.25">
      <c r="B1822" s="79">
        <v>43075</v>
      </c>
      <c r="C1822" s="54">
        <f t="shared" si="259"/>
        <v>0.25</v>
      </c>
      <c r="D1822" s="67">
        <v>9145.8379999999997</v>
      </c>
      <c r="E1822" s="68">
        <v>17.2</v>
      </c>
      <c r="F1822" s="72"/>
      <c r="G1822" s="55">
        <f t="shared" si="252"/>
        <v>-0.63642519999992786</v>
      </c>
      <c r="H1822" s="56">
        <f t="shared" si="253"/>
        <v>-26.519724078432318</v>
      </c>
      <c r="I1822" s="56">
        <f t="shared" si="254"/>
        <v>-9.2305647230029528E-2</v>
      </c>
      <c r="J1822" s="56">
        <f t="shared" si="255"/>
        <v>-6.3642519999992792E-2</v>
      </c>
      <c r="K1822" s="56">
        <f t="shared" si="256"/>
        <v>-6.4897295924312643E-3</v>
      </c>
      <c r="L1822" s="56">
        <f t="shared" si="257"/>
        <v>2822.8263574799998</v>
      </c>
      <c r="M1822" s="57"/>
      <c r="N1822" s="87">
        <v>2834</v>
      </c>
      <c r="O1822">
        <f t="shared" si="260"/>
        <v>194.42500000000223</v>
      </c>
      <c r="P1822" s="57">
        <f t="shared" si="258"/>
        <v>-3.2733712228361607E-3</v>
      </c>
      <c r="Q1822" s="81"/>
      <c r="R1822" s="81"/>
    </row>
    <row r="1823" spans="2:18" x14ac:dyDescent="0.25">
      <c r="B1823" s="79">
        <v>43075.25</v>
      </c>
      <c r="C1823" s="54">
        <f t="shared" si="259"/>
        <v>0.25</v>
      </c>
      <c r="D1823" s="67">
        <v>9144.5750000000007</v>
      </c>
      <c r="E1823" s="68">
        <v>17.2</v>
      </c>
      <c r="F1823" s="72"/>
      <c r="G1823" s="55">
        <f t="shared" si="252"/>
        <v>-0.49067500000004205</v>
      </c>
      <c r="H1823" s="56">
        <f t="shared" si="253"/>
        <v>-26.372986436097108</v>
      </c>
      <c r="I1823" s="56">
        <f t="shared" si="254"/>
        <v>-7.1166373447506093E-2</v>
      </c>
      <c r="J1823" s="56">
        <f t="shared" si="255"/>
        <v>-4.9067500000004205E-2</v>
      </c>
      <c r="K1823" s="56">
        <f t="shared" si="256"/>
        <v>-5.0034914830004293E-3</v>
      </c>
      <c r="L1823" s="56">
        <f t="shared" si="257"/>
        <v>2822.8409324999998</v>
      </c>
      <c r="M1823" s="57"/>
      <c r="N1823" s="87">
        <v>2834</v>
      </c>
      <c r="O1823">
        <f t="shared" si="260"/>
        <v>194.42500000000223</v>
      </c>
      <c r="P1823" s="57">
        <f t="shared" si="258"/>
        <v>-2.5237238009517111E-3</v>
      </c>
      <c r="Q1823" s="81"/>
      <c r="R1823" s="81"/>
    </row>
    <row r="1824" spans="2:18" x14ac:dyDescent="0.25">
      <c r="B1824" s="79">
        <v>43075.5</v>
      </c>
      <c r="C1824" s="54">
        <f t="shared" si="259"/>
        <v>0.25</v>
      </c>
      <c r="D1824" s="67">
        <v>9145.0740000000005</v>
      </c>
      <c r="E1824" s="68">
        <v>17.2</v>
      </c>
      <c r="F1824" s="72"/>
      <c r="G1824" s="55">
        <f t="shared" si="252"/>
        <v>-0.5482596000000185</v>
      </c>
      <c r="H1824" s="56">
        <f t="shared" si="253"/>
        <v>-26.430961082734257</v>
      </c>
      <c r="I1824" s="56">
        <f t="shared" si="254"/>
        <v>-7.9518311386922683E-2</v>
      </c>
      <c r="J1824" s="56">
        <f t="shared" si="255"/>
        <v>-5.4825960000001853E-2</v>
      </c>
      <c r="K1824" s="56">
        <f t="shared" si="256"/>
        <v>-5.5906908627361886E-3</v>
      </c>
      <c r="L1824" s="56">
        <f t="shared" si="257"/>
        <v>2822.8351740399999</v>
      </c>
      <c r="M1824" s="57"/>
      <c r="N1824" s="87">
        <v>2834</v>
      </c>
      <c r="O1824">
        <f t="shared" si="260"/>
        <v>194.42500000000223</v>
      </c>
      <c r="P1824" s="57">
        <f t="shared" si="258"/>
        <v>-2.8199027902790909E-3</v>
      </c>
      <c r="Q1824" s="81"/>
      <c r="R1824" s="81"/>
    </row>
    <row r="1825" spans="2:18" x14ac:dyDescent="0.25">
      <c r="B1825" s="79">
        <v>43075.75</v>
      </c>
      <c r="C1825" s="54">
        <f t="shared" si="259"/>
        <v>0.25</v>
      </c>
      <c r="D1825" s="67">
        <v>9146.5020000000004</v>
      </c>
      <c r="E1825" s="68">
        <v>17.2</v>
      </c>
      <c r="F1825" s="72"/>
      <c r="G1825" s="55">
        <f t="shared" si="252"/>
        <v>-0.71305080000000509</v>
      </c>
      <c r="H1825" s="56">
        <f t="shared" si="253"/>
        <v>-26.59686908739809</v>
      </c>
      <c r="I1825" s="56">
        <f t="shared" si="254"/>
        <v>-0.10341924801516074</v>
      </c>
      <c r="J1825" s="56">
        <f t="shared" si="255"/>
        <v>-7.1305080000000506E-2</v>
      </c>
      <c r="K1825" s="56">
        <f t="shared" si="256"/>
        <v>-7.2710930957280524E-3</v>
      </c>
      <c r="L1825" s="56">
        <f t="shared" si="257"/>
        <v>2822.8186949199999</v>
      </c>
      <c r="M1825" s="57"/>
      <c r="N1825" s="87">
        <v>2834</v>
      </c>
      <c r="O1825">
        <f t="shared" si="260"/>
        <v>194.42500000000223</v>
      </c>
      <c r="P1825" s="57">
        <f t="shared" si="258"/>
        <v>-3.6674851485148357E-3</v>
      </c>
      <c r="Q1825" s="81"/>
      <c r="R1825" s="81"/>
    </row>
    <row r="1826" spans="2:18" x14ac:dyDescent="0.25">
      <c r="B1826" s="79">
        <v>43076</v>
      </c>
      <c r="C1826" s="54">
        <f t="shared" si="259"/>
        <v>0.25</v>
      </c>
      <c r="D1826" s="67">
        <v>9144.777</v>
      </c>
      <c r="E1826" s="68">
        <v>17.2</v>
      </c>
      <c r="F1826" s="72"/>
      <c r="G1826" s="55">
        <f t="shared" si="252"/>
        <v>-0.51398579999996308</v>
      </c>
      <c r="H1826" s="56">
        <f t="shared" si="253"/>
        <v>-26.396455117666846</v>
      </c>
      <c r="I1826" s="56">
        <f t="shared" si="254"/>
        <v>-7.4547318264654647E-2</v>
      </c>
      <c r="J1826" s="56">
        <f t="shared" si="255"/>
        <v>-5.1398579999996308E-2</v>
      </c>
      <c r="K1826" s="56">
        <f t="shared" si="256"/>
        <v>-5.2411954403276239E-3</v>
      </c>
      <c r="L1826" s="56">
        <f t="shared" si="257"/>
        <v>2822.83860142</v>
      </c>
      <c r="M1826" s="57"/>
      <c r="N1826" s="87">
        <v>2834</v>
      </c>
      <c r="O1826">
        <f t="shared" si="260"/>
        <v>194.42500000000223</v>
      </c>
      <c r="P1826" s="57">
        <f t="shared" si="258"/>
        <v>-2.6436199048474073E-3</v>
      </c>
      <c r="Q1826" s="81"/>
      <c r="R1826" s="81"/>
    </row>
    <row r="1827" spans="2:18" x14ac:dyDescent="0.25">
      <c r="B1827" s="79">
        <v>43076.25</v>
      </c>
      <c r="C1827" s="54">
        <f t="shared" si="259"/>
        <v>0.25</v>
      </c>
      <c r="D1827" s="67">
        <v>9146.1039999999994</v>
      </c>
      <c r="E1827" s="68">
        <v>17.3</v>
      </c>
      <c r="F1827" s="72"/>
      <c r="G1827" s="55">
        <f t="shared" si="252"/>
        <v>-0.66855159999988423</v>
      </c>
      <c r="H1827" s="56">
        <f t="shared" si="253"/>
        <v>-26.550628531868142</v>
      </c>
      <c r="I1827" s="56">
        <f t="shared" si="254"/>
        <v>-9.6965186395303202E-2</v>
      </c>
      <c r="J1827" s="56">
        <f t="shared" si="255"/>
        <v>-6.6855159999988423E-2</v>
      </c>
      <c r="K1827" s="56">
        <f t="shared" si="256"/>
        <v>-6.8173276334548196E-3</v>
      </c>
      <c r="L1827" s="56">
        <f t="shared" si="257"/>
        <v>2822.8231448399997</v>
      </c>
      <c r="M1827" s="57"/>
      <c r="N1827" s="87">
        <v>2834</v>
      </c>
      <c r="O1827">
        <f t="shared" si="260"/>
        <v>194.42500000000223</v>
      </c>
      <c r="P1827" s="57">
        <f t="shared" si="258"/>
        <v>-3.4386092323511717E-3</v>
      </c>
      <c r="Q1827" s="81"/>
      <c r="R1827" s="81"/>
    </row>
    <row r="1828" spans="2:18" x14ac:dyDescent="0.25">
      <c r="B1828" s="79">
        <v>43076.5</v>
      </c>
      <c r="C1828" s="54">
        <f t="shared" si="259"/>
        <v>0.25</v>
      </c>
      <c r="D1828" s="67">
        <v>9145.1409999999996</v>
      </c>
      <c r="E1828" s="68">
        <v>17.2</v>
      </c>
      <c r="F1828" s="72"/>
      <c r="G1828" s="55">
        <f t="shared" si="252"/>
        <v>-0.55599139999991443</v>
      </c>
      <c r="H1828" s="56">
        <f t="shared" si="253"/>
        <v>-26.438745261981012</v>
      </c>
      <c r="I1828" s="56">
        <f t="shared" si="254"/>
        <v>-8.0639713875767585E-2</v>
      </c>
      <c r="J1828" s="56">
        <f t="shared" si="255"/>
        <v>-5.5599139999991443E-2</v>
      </c>
      <c r="K1828" s="56">
        <f t="shared" si="256"/>
        <v>-5.6695332644231275E-3</v>
      </c>
      <c r="L1828" s="56">
        <f t="shared" si="257"/>
        <v>2822.8344008599997</v>
      </c>
      <c r="M1828" s="57"/>
      <c r="N1828" s="87">
        <v>2834</v>
      </c>
      <c r="O1828">
        <f t="shared" si="260"/>
        <v>194.42500000000223</v>
      </c>
      <c r="P1828" s="57">
        <f t="shared" si="258"/>
        <v>-2.8596703098876589E-3</v>
      </c>
      <c r="Q1828" s="81"/>
      <c r="R1828" s="81"/>
    </row>
    <row r="1829" spans="2:18" x14ac:dyDescent="0.25">
      <c r="B1829" s="79">
        <v>43076.75</v>
      </c>
      <c r="C1829" s="54">
        <f t="shared" si="259"/>
        <v>0.25</v>
      </c>
      <c r="D1829" s="67">
        <v>9147.3989999999994</v>
      </c>
      <c r="E1829" s="68">
        <v>17.2</v>
      </c>
      <c r="F1829" s="72"/>
      <c r="G1829" s="55">
        <f t="shared" si="252"/>
        <v>-0.8165645999998925</v>
      </c>
      <c r="H1829" s="56">
        <f t="shared" si="253"/>
        <v>-26.701084863674168</v>
      </c>
      <c r="I1829" s="56">
        <f t="shared" si="254"/>
        <v>-0.1184326514854044</v>
      </c>
      <c r="J1829" s="56">
        <f t="shared" si="255"/>
        <v>-8.1656459999989259E-2</v>
      </c>
      <c r="K1829" s="56">
        <f t="shared" si="256"/>
        <v>-8.326639876534904E-3</v>
      </c>
      <c r="L1829" s="56">
        <f t="shared" si="257"/>
        <v>2822.8083435399999</v>
      </c>
      <c r="M1829" s="57"/>
      <c r="N1829" s="87">
        <v>2834</v>
      </c>
      <c r="O1829">
        <f t="shared" si="260"/>
        <v>194.42500000000223</v>
      </c>
      <c r="P1829" s="57">
        <f t="shared" si="258"/>
        <v>-4.1998950752212072E-3</v>
      </c>
      <c r="Q1829" s="81"/>
      <c r="R1829" s="81"/>
    </row>
    <row r="1830" spans="2:18" x14ac:dyDescent="0.25">
      <c r="B1830" s="79">
        <v>43077</v>
      </c>
      <c r="C1830" s="54">
        <f t="shared" si="259"/>
        <v>0.25</v>
      </c>
      <c r="D1830" s="67">
        <v>9144.3790000000008</v>
      </c>
      <c r="E1830" s="68">
        <v>17.2</v>
      </c>
      <c r="F1830" s="72"/>
      <c r="G1830" s="55">
        <f t="shared" si="252"/>
        <v>-0.46805660000005206</v>
      </c>
      <c r="H1830" s="56">
        <f t="shared" si="253"/>
        <v>-26.350214861060977</v>
      </c>
      <c r="I1830" s="56">
        <f t="shared" si="254"/>
        <v>-6.7885852733827551E-2</v>
      </c>
      <c r="J1830" s="56">
        <f t="shared" si="255"/>
        <v>-4.680566000000521E-2</v>
      </c>
      <c r="K1830" s="56">
        <f t="shared" si="256"/>
        <v>-4.7728480392565309E-3</v>
      </c>
      <c r="L1830" s="56">
        <f t="shared" si="257"/>
        <v>2822.8431943400001</v>
      </c>
      <c r="M1830" s="57"/>
      <c r="N1830" s="87">
        <v>2834</v>
      </c>
      <c r="O1830">
        <f t="shared" si="260"/>
        <v>194.42500000000223</v>
      </c>
      <c r="P1830" s="57">
        <f t="shared" si="258"/>
        <v>-2.4073889674684156E-3</v>
      </c>
      <c r="Q1830" s="81"/>
      <c r="R1830" s="81"/>
    </row>
    <row r="1831" spans="2:18" x14ac:dyDescent="0.25">
      <c r="B1831" s="79">
        <v>43077.25</v>
      </c>
      <c r="C1831" s="54">
        <f t="shared" si="259"/>
        <v>0.25</v>
      </c>
      <c r="D1831" s="67">
        <v>9143.8130000000001</v>
      </c>
      <c r="E1831" s="68">
        <v>17.2</v>
      </c>
      <c r="F1831" s="72"/>
      <c r="G1831" s="55">
        <f t="shared" si="252"/>
        <v>-0.40274019999996979</v>
      </c>
      <c r="H1831" s="56">
        <f t="shared" si="253"/>
        <v>-26.28445622296158</v>
      </c>
      <c r="I1831" s="56">
        <f t="shared" si="254"/>
        <v>-5.8412512305535617E-2</v>
      </c>
      <c r="J1831" s="56">
        <f t="shared" si="255"/>
        <v>-4.0274019999996982E-2</v>
      </c>
      <c r="K1831" s="56">
        <f t="shared" si="256"/>
        <v>-4.1068062578316919E-3</v>
      </c>
      <c r="L1831" s="56">
        <f t="shared" si="257"/>
        <v>2822.8497259799997</v>
      </c>
      <c r="M1831" s="57"/>
      <c r="N1831" s="87">
        <v>2834</v>
      </c>
      <c r="O1831">
        <f t="shared" si="260"/>
        <v>194.42500000000223</v>
      </c>
      <c r="P1831" s="57">
        <f t="shared" si="258"/>
        <v>-2.0714424585313884E-3</v>
      </c>
      <c r="Q1831" s="81"/>
      <c r="R1831" s="81"/>
    </row>
    <row r="1832" spans="2:18" x14ac:dyDescent="0.25">
      <c r="B1832" s="79">
        <v>43077.5</v>
      </c>
      <c r="C1832" s="54">
        <f t="shared" si="259"/>
        <v>0.25</v>
      </c>
      <c r="D1832" s="67">
        <v>9144.3790000000008</v>
      </c>
      <c r="E1832" s="68">
        <v>17.2</v>
      </c>
      <c r="F1832" s="72"/>
      <c r="G1832" s="55">
        <f t="shared" si="252"/>
        <v>-0.46805660000005206</v>
      </c>
      <c r="H1832" s="56">
        <f t="shared" si="253"/>
        <v>-26.350214861060977</v>
      </c>
      <c r="I1832" s="56">
        <f t="shared" si="254"/>
        <v>-6.7885852733827551E-2</v>
      </c>
      <c r="J1832" s="56">
        <f t="shared" si="255"/>
        <v>-4.680566000000521E-2</v>
      </c>
      <c r="K1832" s="56">
        <f t="shared" si="256"/>
        <v>-4.7728480392565309E-3</v>
      </c>
      <c r="L1832" s="56">
        <f t="shared" si="257"/>
        <v>2822.8431943400001</v>
      </c>
      <c r="M1832" s="57"/>
      <c r="N1832" s="87">
        <v>2834</v>
      </c>
      <c r="O1832">
        <f t="shared" si="260"/>
        <v>194.42500000000223</v>
      </c>
      <c r="P1832" s="57">
        <f t="shared" si="258"/>
        <v>-2.4073889674684156E-3</v>
      </c>
      <c r="Q1832" s="81"/>
      <c r="R1832" s="81"/>
    </row>
    <row r="1833" spans="2:18" x14ac:dyDescent="0.25">
      <c r="B1833" s="79">
        <v>43077.75</v>
      </c>
      <c r="C1833" s="54">
        <f t="shared" si="259"/>
        <v>0.25</v>
      </c>
      <c r="D1833" s="67">
        <v>9149.1939999999995</v>
      </c>
      <c r="E1833" s="68">
        <v>17.3</v>
      </c>
      <c r="F1833" s="72"/>
      <c r="G1833" s="55">
        <f t="shared" si="252"/>
        <v>-1.0251375999999008</v>
      </c>
      <c r="H1833" s="56">
        <f t="shared" si="253"/>
        <v>-26.909633650765727</v>
      </c>
      <c r="I1833" s="56">
        <f t="shared" si="254"/>
        <v>-0.14868359968750561</v>
      </c>
      <c r="J1833" s="56">
        <f t="shared" si="255"/>
        <v>-0.10251375999999009</v>
      </c>
      <c r="K1833" s="56">
        <f t="shared" si="256"/>
        <v>-1.0453492129214989E-2</v>
      </c>
      <c r="L1833" s="56">
        <f t="shared" si="257"/>
        <v>2822.7874862399999</v>
      </c>
      <c r="M1833" s="57"/>
      <c r="N1833" s="87">
        <v>2834</v>
      </c>
      <c r="O1833">
        <f t="shared" si="260"/>
        <v>194.42500000000223</v>
      </c>
      <c r="P1833" s="57">
        <f t="shared" si="258"/>
        <v>-5.2726634949203498E-3</v>
      </c>
      <c r="Q1833" s="81"/>
      <c r="R1833" s="81"/>
    </row>
    <row r="1834" spans="2:18" x14ac:dyDescent="0.25">
      <c r="B1834" s="79">
        <v>43078</v>
      </c>
      <c r="C1834" s="54">
        <f t="shared" si="259"/>
        <v>0.25</v>
      </c>
      <c r="D1834" s="67">
        <v>9145.4060000000009</v>
      </c>
      <c r="E1834" s="68">
        <v>17.2</v>
      </c>
      <c r="F1834" s="72"/>
      <c r="G1834" s="55">
        <f t="shared" si="252"/>
        <v>-0.58657240000005717</v>
      </c>
      <c r="H1834" s="56">
        <f t="shared" si="253"/>
        <v>-26.469533452782798</v>
      </c>
      <c r="I1834" s="56">
        <f t="shared" si="254"/>
        <v>-8.5075111779488288E-2</v>
      </c>
      <c r="J1834" s="56">
        <f t="shared" si="255"/>
        <v>-5.8657240000005717E-2</v>
      </c>
      <c r="K1834" s="56">
        <f t="shared" si="256"/>
        <v>-5.9813726143845827E-3</v>
      </c>
      <c r="L1834" s="56">
        <f t="shared" si="257"/>
        <v>2822.8313427599996</v>
      </c>
      <c r="M1834" s="57"/>
      <c r="N1834" s="87">
        <v>2834</v>
      </c>
      <c r="O1834">
        <f t="shared" si="260"/>
        <v>194.42500000000223</v>
      </c>
      <c r="P1834" s="57">
        <f t="shared" si="258"/>
        <v>-3.0169597531184283E-3</v>
      </c>
      <c r="Q1834" s="81"/>
      <c r="R1834" s="81"/>
    </row>
    <row r="1835" spans="2:18" x14ac:dyDescent="0.25">
      <c r="B1835" s="79">
        <v>43078.25</v>
      </c>
      <c r="C1835" s="54">
        <f t="shared" si="259"/>
        <v>0.25</v>
      </c>
      <c r="D1835" s="67">
        <v>9145.8060000000005</v>
      </c>
      <c r="E1835" s="68">
        <v>17.2</v>
      </c>
      <c r="F1835" s="72"/>
      <c r="G1835" s="55">
        <f t="shared" si="252"/>
        <v>-0.63273240000001518</v>
      </c>
      <c r="H1835" s="56">
        <f t="shared" si="253"/>
        <v>-26.516006251523777</v>
      </c>
      <c r="I1835" s="56">
        <f t="shared" si="254"/>
        <v>-9.1770052011482195E-2</v>
      </c>
      <c r="J1835" s="56">
        <f t="shared" si="255"/>
        <v>-6.3273240000001521E-2</v>
      </c>
      <c r="K1835" s="56">
        <f t="shared" si="256"/>
        <v>-6.4520735199841547E-3</v>
      </c>
      <c r="L1835" s="56">
        <f t="shared" si="257"/>
        <v>2822.8267267599999</v>
      </c>
      <c r="M1835" s="57"/>
      <c r="N1835" s="87">
        <v>2834</v>
      </c>
      <c r="O1835">
        <f t="shared" si="260"/>
        <v>194.42500000000223</v>
      </c>
      <c r="P1835" s="57">
        <f t="shared" si="258"/>
        <v>-3.2543777806352471E-3</v>
      </c>
      <c r="Q1835" s="81"/>
      <c r="R1835" s="81"/>
    </row>
    <row r="1836" spans="2:18" x14ac:dyDescent="0.25">
      <c r="B1836" s="79">
        <v>43078.5</v>
      </c>
      <c r="C1836" s="54">
        <f t="shared" si="259"/>
        <v>0.25</v>
      </c>
      <c r="D1836" s="67">
        <v>9145.2420000000002</v>
      </c>
      <c r="E1836" s="68">
        <v>17.2</v>
      </c>
      <c r="F1836" s="72"/>
      <c r="G1836" s="55">
        <f t="shared" si="252"/>
        <v>-0.56764679999997991</v>
      </c>
      <c r="H1836" s="56">
        <f t="shared" si="253"/>
        <v>-26.450479625435264</v>
      </c>
      <c r="I1836" s="56">
        <f t="shared" si="254"/>
        <v>-8.2330186284357079E-2</v>
      </c>
      <c r="J1836" s="56">
        <f t="shared" si="255"/>
        <v>-5.6764679999997993E-2</v>
      </c>
      <c r="K1836" s="56">
        <f t="shared" si="256"/>
        <v>-5.7883852430877956E-3</v>
      </c>
      <c r="L1836" s="56">
        <f t="shared" si="257"/>
        <v>2822.8332353199999</v>
      </c>
      <c r="M1836" s="57"/>
      <c r="N1836" s="87">
        <v>2834</v>
      </c>
      <c r="O1836">
        <f t="shared" si="260"/>
        <v>194.42500000000223</v>
      </c>
      <c r="P1836" s="57">
        <f t="shared" si="258"/>
        <v>-2.9196183618360469E-3</v>
      </c>
      <c r="Q1836" s="81"/>
      <c r="R1836" s="81"/>
    </row>
    <row r="1837" spans="2:18" x14ac:dyDescent="0.25">
      <c r="B1837" s="79">
        <v>43078.75</v>
      </c>
      <c r="C1837" s="54">
        <f t="shared" si="259"/>
        <v>0.25</v>
      </c>
      <c r="D1837" s="67">
        <v>9144.3439999999991</v>
      </c>
      <c r="E1837" s="68">
        <v>17.3</v>
      </c>
      <c r="F1837" s="72"/>
      <c r="G1837" s="55">
        <f t="shared" si="252"/>
        <v>-0.46544759999985896</v>
      </c>
      <c r="H1837" s="56">
        <f t="shared" si="253"/>
        <v>-26.34614851013589</v>
      </c>
      <c r="I1837" s="56">
        <f t="shared" si="254"/>
        <v>-6.750744937449954E-2</v>
      </c>
      <c r="J1837" s="56">
        <f t="shared" si="255"/>
        <v>-4.6544759999985898E-2</v>
      </c>
      <c r="K1837" s="56">
        <f t="shared" si="256"/>
        <v>-4.7462436488145618E-3</v>
      </c>
      <c r="L1837" s="56">
        <f t="shared" si="257"/>
        <v>2822.8434552399999</v>
      </c>
      <c r="M1837" s="57"/>
      <c r="N1837" s="87">
        <v>2834</v>
      </c>
      <c r="O1837">
        <f t="shared" si="260"/>
        <v>194.42500000000223</v>
      </c>
      <c r="P1837" s="57">
        <f t="shared" si="258"/>
        <v>-2.393969911276089E-3</v>
      </c>
      <c r="Q1837" s="81"/>
      <c r="R1837" s="81"/>
    </row>
    <row r="1838" spans="2:18" x14ac:dyDescent="0.25">
      <c r="B1838" s="79">
        <v>43079</v>
      </c>
      <c r="C1838" s="54">
        <f t="shared" si="259"/>
        <v>0.25</v>
      </c>
      <c r="D1838" s="67">
        <v>9146.3690000000006</v>
      </c>
      <c r="E1838" s="68">
        <v>17.3</v>
      </c>
      <c r="F1838" s="72"/>
      <c r="G1838" s="55">
        <f t="shared" si="252"/>
        <v>-0.69913260000002697</v>
      </c>
      <c r="H1838" s="56">
        <f t="shared" si="253"/>
        <v>-26.581416833781986</v>
      </c>
      <c r="I1838" s="56">
        <f t="shared" si="254"/>
        <v>-0.1014005842990239</v>
      </c>
      <c r="J1838" s="56">
        <f t="shared" si="255"/>
        <v>-6.9913260000002697E-2</v>
      </c>
      <c r="K1838" s="56">
        <f t="shared" si="256"/>
        <v>-7.1291669834162748E-3</v>
      </c>
      <c r="L1838" s="56">
        <f t="shared" si="257"/>
        <v>2822.8200867400001</v>
      </c>
      <c r="M1838" s="57"/>
      <c r="N1838" s="87">
        <v>2834</v>
      </c>
      <c r="O1838">
        <f t="shared" si="260"/>
        <v>194.42500000000223</v>
      </c>
      <c r="P1838" s="57">
        <f t="shared" si="258"/>
        <v>-3.5958986755819412E-3</v>
      </c>
      <c r="Q1838" s="81"/>
      <c r="R1838" s="81"/>
    </row>
    <row r="1839" spans="2:18" x14ac:dyDescent="0.25">
      <c r="B1839" s="79">
        <v>43079.25</v>
      </c>
      <c r="C1839" s="54">
        <f t="shared" si="259"/>
        <v>0.25</v>
      </c>
      <c r="D1839" s="67">
        <v>9144.0769999999993</v>
      </c>
      <c r="E1839" s="68">
        <v>17.3</v>
      </c>
      <c r="F1839" s="72"/>
      <c r="G1839" s="55">
        <f t="shared" si="252"/>
        <v>-0.43463579999987911</v>
      </c>
      <c r="H1839" s="56">
        <f t="shared" si="253"/>
        <v>-26.315128079205806</v>
      </c>
      <c r="I1839" s="56">
        <f t="shared" si="254"/>
        <v>-6.303857676964246E-2</v>
      </c>
      <c r="J1839" s="56">
        <f t="shared" si="255"/>
        <v>-4.3463579999987914E-2</v>
      </c>
      <c r="K1839" s="56">
        <f t="shared" si="256"/>
        <v>-4.4320507943267674E-3</v>
      </c>
      <c r="L1839" s="56">
        <f t="shared" si="257"/>
        <v>2822.8465364199997</v>
      </c>
      <c r="M1839" s="57"/>
      <c r="N1839" s="87">
        <v>2834</v>
      </c>
      <c r="O1839">
        <f t="shared" si="260"/>
        <v>194.42500000000223</v>
      </c>
      <c r="P1839" s="57">
        <f t="shared" si="258"/>
        <v>-2.2354933779085719E-3</v>
      </c>
      <c r="Q1839" s="81"/>
      <c r="R1839" s="81"/>
    </row>
    <row r="1840" spans="2:18" x14ac:dyDescent="0.25">
      <c r="B1840" s="79">
        <v>43079.5</v>
      </c>
      <c r="C1840" s="54">
        <f t="shared" si="259"/>
        <v>0.25</v>
      </c>
      <c r="D1840" s="67">
        <v>9144.3439999999991</v>
      </c>
      <c r="E1840" s="68">
        <v>17.3</v>
      </c>
      <c r="F1840" s="72"/>
      <c r="G1840" s="55">
        <f t="shared" si="252"/>
        <v>-0.46544759999985896</v>
      </c>
      <c r="H1840" s="56">
        <f t="shared" si="253"/>
        <v>-26.34614851013589</v>
      </c>
      <c r="I1840" s="56">
        <f t="shared" si="254"/>
        <v>-6.750744937449954E-2</v>
      </c>
      <c r="J1840" s="56">
        <f t="shared" si="255"/>
        <v>-4.6544759999985898E-2</v>
      </c>
      <c r="K1840" s="56">
        <f t="shared" si="256"/>
        <v>-4.7462436488145618E-3</v>
      </c>
      <c r="L1840" s="56">
        <f t="shared" si="257"/>
        <v>2822.8434552399999</v>
      </c>
      <c r="M1840" s="57"/>
      <c r="N1840" s="87">
        <v>2834</v>
      </c>
      <c r="O1840">
        <f t="shared" si="260"/>
        <v>194.42500000000223</v>
      </c>
      <c r="P1840" s="57">
        <f t="shared" si="258"/>
        <v>-2.393969911276089E-3</v>
      </c>
      <c r="Q1840" s="81"/>
      <c r="R1840" s="81"/>
    </row>
    <row r="1841" spans="2:18" x14ac:dyDescent="0.25">
      <c r="B1841" s="79">
        <v>43079.75</v>
      </c>
      <c r="C1841" s="54">
        <f t="shared" si="259"/>
        <v>0.25</v>
      </c>
      <c r="D1841" s="67">
        <v>9144.9419999999991</v>
      </c>
      <c r="E1841" s="68">
        <v>17.3</v>
      </c>
      <c r="F1841" s="72"/>
      <c r="G1841" s="55">
        <f t="shared" si="252"/>
        <v>-0.53445679999985396</v>
      </c>
      <c r="H1841" s="56">
        <f t="shared" si="253"/>
        <v>-26.415625093518202</v>
      </c>
      <c r="I1841" s="56">
        <f t="shared" si="254"/>
        <v>-7.7516385021338813E-2</v>
      </c>
      <c r="J1841" s="56">
        <f t="shared" si="255"/>
        <v>-5.3445679999985396E-2</v>
      </c>
      <c r="K1841" s="56">
        <f t="shared" si="256"/>
        <v>-5.4499415026865112E-3</v>
      </c>
      <c r="L1841" s="56">
        <f t="shared" si="257"/>
        <v>2822.8365543199998</v>
      </c>
      <c r="M1841" s="57"/>
      <c r="N1841" s="87">
        <v>2834</v>
      </c>
      <c r="O1841">
        <f t="shared" si="260"/>
        <v>194.42500000000223</v>
      </c>
      <c r="P1841" s="57">
        <f t="shared" si="258"/>
        <v>-2.7489098624140303E-3</v>
      </c>
      <c r="Q1841" s="81"/>
      <c r="R1841" s="81"/>
    </row>
    <row r="1842" spans="2:18" x14ac:dyDescent="0.25">
      <c r="B1842" s="79">
        <v>43080</v>
      </c>
      <c r="C1842" s="54">
        <f t="shared" si="259"/>
        <v>0.25</v>
      </c>
      <c r="D1842" s="67">
        <v>9142.7510000000002</v>
      </c>
      <c r="E1842" s="68">
        <v>17.3</v>
      </c>
      <c r="F1842" s="72"/>
      <c r="G1842" s="55">
        <f t="shared" si="252"/>
        <v>-0.28161539999998153</v>
      </c>
      <c r="H1842" s="56">
        <f t="shared" si="253"/>
        <v>-26.161072016909657</v>
      </c>
      <c r="I1842" s="56">
        <f t="shared" si="254"/>
        <v>-4.0844849900577317E-2</v>
      </c>
      <c r="J1842" s="56">
        <f t="shared" si="255"/>
        <v>-2.8161539999998153E-2</v>
      </c>
      <c r="K1842" s="56">
        <f t="shared" si="256"/>
        <v>-2.8716772922638117E-3</v>
      </c>
      <c r="L1842" s="56">
        <f t="shared" si="257"/>
        <v>2822.8618384599999</v>
      </c>
      <c r="M1842" s="57"/>
      <c r="N1842" s="87">
        <v>2834</v>
      </c>
      <c r="O1842">
        <f t="shared" si="260"/>
        <v>194.42500000000223</v>
      </c>
      <c r="P1842" s="57">
        <f t="shared" si="258"/>
        <v>-1.4484526166901289E-3</v>
      </c>
      <c r="Q1842" s="81"/>
      <c r="R1842" s="81"/>
    </row>
    <row r="1843" spans="2:18" x14ac:dyDescent="0.25">
      <c r="B1843" s="79">
        <v>43080.25</v>
      </c>
      <c r="C1843" s="54">
        <f t="shared" si="259"/>
        <v>0.25</v>
      </c>
      <c r="D1843" s="67">
        <v>9145.3719999999994</v>
      </c>
      <c r="E1843" s="68">
        <v>17.3</v>
      </c>
      <c r="F1843" s="72"/>
      <c r="G1843" s="55">
        <f t="shared" si="252"/>
        <v>-0.58407879999988754</v>
      </c>
      <c r="H1843" s="56">
        <f t="shared" si="253"/>
        <v>-26.465583268102137</v>
      </c>
      <c r="I1843" s="56">
        <f t="shared" si="254"/>
        <v>-8.4713445770743689E-2</v>
      </c>
      <c r="J1843" s="56">
        <f t="shared" si="255"/>
        <v>-5.8407879999988754E-2</v>
      </c>
      <c r="K1843" s="56">
        <f t="shared" si="256"/>
        <v>-5.9559449762068535E-3</v>
      </c>
      <c r="L1843" s="56">
        <f t="shared" si="257"/>
        <v>2822.8315921200001</v>
      </c>
      <c r="M1843" s="57"/>
      <c r="N1843" s="87">
        <v>2834</v>
      </c>
      <c r="O1843">
        <f t="shared" si="260"/>
        <v>194.42500000000223</v>
      </c>
      <c r="P1843" s="57">
        <f t="shared" si="258"/>
        <v>-3.0041342419950155E-3</v>
      </c>
      <c r="Q1843" s="81"/>
      <c r="R1843" s="81"/>
    </row>
    <row r="1844" spans="2:18" x14ac:dyDescent="0.25">
      <c r="B1844" s="79">
        <v>43080.5</v>
      </c>
      <c r="C1844" s="54">
        <f t="shared" si="259"/>
        <v>0.25</v>
      </c>
      <c r="D1844" s="67">
        <v>9144.1119999999992</v>
      </c>
      <c r="E1844" s="68">
        <v>17.3</v>
      </c>
      <c r="F1844" s="72"/>
      <c r="G1844" s="55">
        <f t="shared" si="252"/>
        <v>-0.43867479999986231</v>
      </c>
      <c r="H1844" s="56">
        <f t="shared" si="253"/>
        <v>-26.31919442606204</v>
      </c>
      <c r="I1844" s="56">
        <f t="shared" si="254"/>
        <v>-6.362438403994003E-2</v>
      </c>
      <c r="J1844" s="56">
        <f t="shared" si="255"/>
        <v>-4.3867479999986234E-2</v>
      </c>
      <c r="K1844" s="56">
        <f t="shared" si="256"/>
        <v>-4.4732371235665959E-3</v>
      </c>
      <c r="L1844" s="56">
        <f t="shared" si="257"/>
        <v>2822.8461325200001</v>
      </c>
      <c r="M1844" s="57"/>
      <c r="N1844" s="87">
        <v>2834</v>
      </c>
      <c r="O1844">
        <f t="shared" si="260"/>
        <v>194.42500000000223</v>
      </c>
      <c r="P1844" s="57">
        <f t="shared" si="258"/>
        <v>-2.2562674553162263E-3</v>
      </c>
      <c r="Q1844" s="81"/>
      <c r="R1844" s="81"/>
    </row>
    <row r="1845" spans="2:18" x14ac:dyDescent="0.25">
      <c r="B1845" s="79">
        <v>43080.75</v>
      </c>
      <c r="C1845" s="54">
        <f t="shared" si="259"/>
        <v>0.25</v>
      </c>
      <c r="D1845" s="67">
        <v>9145.1059999999998</v>
      </c>
      <c r="E1845" s="68">
        <v>17.3</v>
      </c>
      <c r="F1845" s="72"/>
      <c r="G1845" s="55">
        <f t="shared" si="252"/>
        <v>-0.55338239999993122</v>
      </c>
      <c r="H1845" s="56">
        <f t="shared" si="253"/>
        <v>-26.434678899444179</v>
      </c>
      <c r="I1845" s="56">
        <f t="shared" si="254"/>
        <v>-8.0261310516470022E-2</v>
      </c>
      <c r="J1845" s="56">
        <f t="shared" si="255"/>
        <v>-5.5338239999993127E-2</v>
      </c>
      <c r="K1845" s="56">
        <f t="shared" si="256"/>
        <v>-5.6429288739832991E-3</v>
      </c>
      <c r="L1845" s="56">
        <f t="shared" si="257"/>
        <v>2822.83466176</v>
      </c>
      <c r="M1845" s="57"/>
      <c r="N1845" s="87">
        <v>2834</v>
      </c>
      <c r="O1845">
        <f t="shared" si="260"/>
        <v>194.42500000000223</v>
      </c>
      <c r="P1845" s="57">
        <f t="shared" si="258"/>
        <v>-2.8462512536964117E-3</v>
      </c>
      <c r="Q1845" s="81"/>
      <c r="R1845" s="81"/>
    </row>
    <row r="1846" spans="2:18" x14ac:dyDescent="0.25">
      <c r="B1846" s="79">
        <v>43081</v>
      </c>
      <c r="C1846" s="54">
        <f t="shared" si="259"/>
        <v>0.25</v>
      </c>
      <c r="D1846" s="67">
        <v>9144.1119999999992</v>
      </c>
      <c r="E1846" s="68">
        <v>17.3</v>
      </c>
      <c r="F1846" s="72"/>
      <c r="G1846" s="55">
        <f t="shared" si="252"/>
        <v>-0.43867479999986231</v>
      </c>
      <c r="H1846" s="56">
        <f t="shared" si="253"/>
        <v>-26.31919442606204</v>
      </c>
      <c r="I1846" s="56">
        <f t="shared" si="254"/>
        <v>-6.362438403994003E-2</v>
      </c>
      <c r="J1846" s="56">
        <f t="shared" si="255"/>
        <v>-4.3867479999986234E-2</v>
      </c>
      <c r="K1846" s="56">
        <f t="shared" si="256"/>
        <v>-4.4732371235665959E-3</v>
      </c>
      <c r="L1846" s="56">
        <f t="shared" si="257"/>
        <v>2822.8461325200001</v>
      </c>
      <c r="M1846" s="57"/>
      <c r="N1846" s="87">
        <v>2834</v>
      </c>
      <c r="O1846">
        <f t="shared" si="260"/>
        <v>194.42500000000223</v>
      </c>
      <c r="P1846" s="57">
        <f t="shared" si="258"/>
        <v>-2.2562674553162263E-3</v>
      </c>
      <c r="Q1846" s="81"/>
      <c r="R1846" s="81"/>
    </row>
    <row r="1847" spans="2:18" x14ac:dyDescent="0.25">
      <c r="B1847" s="79">
        <v>43081.25</v>
      </c>
      <c r="C1847" s="54">
        <f t="shared" si="259"/>
        <v>0.25</v>
      </c>
      <c r="D1847" s="67">
        <v>9144.4110000000001</v>
      </c>
      <c r="E1847" s="68">
        <v>17.3</v>
      </c>
      <c r="F1847" s="72"/>
      <c r="G1847" s="55">
        <f t="shared" si="252"/>
        <v>-0.47317939999996472</v>
      </c>
      <c r="H1847" s="56">
        <f t="shared" si="253"/>
        <v>-26.353932668087509</v>
      </c>
      <c r="I1847" s="56">
        <f t="shared" si="254"/>
        <v>-6.8628851863374876E-2</v>
      </c>
      <c r="J1847" s="56">
        <f t="shared" si="255"/>
        <v>-4.7317939999996478E-2</v>
      </c>
      <c r="K1847" s="56">
        <f t="shared" si="256"/>
        <v>-4.8250860505036405E-3</v>
      </c>
      <c r="L1847" s="56">
        <f t="shared" si="257"/>
        <v>2822.8426820599998</v>
      </c>
      <c r="M1847" s="57"/>
      <c r="N1847" s="87">
        <v>2834</v>
      </c>
      <c r="O1847">
        <f t="shared" si="260"/>
        <v>194.42500000000223</v>
      </c>
      <c r="P1847" s="57">
        <f t="shared" si="258"/>
        <v>-2.4337374308857364E-3</v>
      </c>
      <c r="Q1847" s="81"/>
      <c r="R1847" s="81"/>
    </row>
    <row r="1848" spans="2:18" x14ac:dyDescent="0.25">
      <c r="B1848" s="79">
        <v>43081.5</v>
      </c>
      <c r="C1848" s="54">
        <f t="shared" si="259"/>
        <v>0.25</v>
      </c>
      <c r="D1848" s="67">
        <v>9144.4779999999992</v>
      </c>
      <c r="E1848" s="68">
        <v>17.3</v>
      </c>
      <c r="F1848" s="72"/>
      <c r="G1848" s="55">
        <f t="shared" si="252"/>
        <v>-0.48091119999986059</v>
      </c>
      <c r="H1848" s="56">
        <f t="shared" si="253"/>
        <v>-26.36171682799386</v>
      </c>
      <c r="I1848" s="56">
        <f t="shared" si="254"/>
        <v>-6.9750254352219779E-2</v>
      </c>
      <c r="J1848" s="56">
        <f t="shared" si="255"/>
        <v>-4.8091119999986061E-2</v>
      </c>
      <c r="K1848" s="56">
        <f t="shared" si="256"/>
        <v>-4.9039284521905785E-3</v>
      </c>
      <c r="L1848" s="56">
        <f t="shared" si="257"/>
        <v>2822.8419088799997</v>
      </c>
      <c r="M1848" s="57"/>
      <c r="N1848" s="87">
        <v>2834</v>
      </c>
      <c r="O1848">
        <f t="shared" si="260"/>
        <v>194.42500000000223</v>
      </c>
      <c r="P1848" s="57">
        <f t="shared" si="258"/>
        <v>-2.473504950494304E-3</v>
      </c>
      <c r="Q1848" s="81"/>
      <c r="R1848" s="81"/>
    </row>
    <row r="1849" spans="2:18" x14ac:dyDescent="0.25">
      <c r="B1849" s="79">
        <v>43081.75</v>
      </c>
      <c r="C1849" s="54">
        <f t="shared" si="259"/>
        <v>0.25</v>
      </c>
      <c r="D1849" s="67">
        <v>9145.1059999999998</v>
      </c>
      <c r="E1849" s="68">
        <v>17.3</v>
      </c>
      <c r="F1849" s="72"/>
      <c r="G1849" s="55">
        <f t="shared" si="252"/>
        <v>-0.55338239999993122</v>
      </c>
      <c r="H1849" s="56">
        <f t="shared" si="253"/>
        <v>-26.434678899444179</v>
      </c>
      <c r="I1849" s="56">
        <f t="shared" si="254"/>
        <v>-8.0261310516470022E-2</v>
      </c>
      <c r="J1849" s="56">
        <f t="shared" si="255"/>
        <v>-5.5338239999993127E-2</v>
      </c>
      <c r="K1849" s="56">
        <f t="shared" si="256"/>
        <v>-5.6429288739832991E-3</v>
      </c>
      <c r="L1849" s="56">
        <f t="shared" si="257"/>
        <v>2822.83466176</v>
      </c>
      <c r="M1849" s="57"/>
      <c r="N1849" s="87">
        <v>2834</v>
      </c>
      <c r="O1849">
        <f t="shared" si="260"/>
        <v>194.42500000000223</v>
      </c>
      <c r="P1849" s="57">
        <f t="shared" si="258"/>
        <v>-2.8462512536964117E-3</v>
      </c>
      <c r="Q1849" s="81"/>
      <c r="R1849" s="81"/>
    </row>
    <row r="1850" spans="2:18" x14ac:dyDescent="0.25">
      <c r="B1850" s="79">
        <v>43082</v>
      </c>
      <c r="C1850" s="54">
        <f t="shared" si="259"/>
        <v>0.25</v>
      </c>
      <c r="D1850" s="67">
        <v>9145.9030000000002</v>
      </c>
      <c r="E1850" s="68">
        <v>17.3</v>
      </c>
      <c r="F1850" s="72"/>
      <c r="G1850" s="55">
        <f t="shared" si="252"/>
        <v>-0.64535619999998661</v>
      </c>
      <c r="H1850" s="56">
        <f t="shared" si="253"/>
        <v>-26.527275915713517</v>
      </c>
      <c r="I1850" s="56">
        <f t="shared" si="254"/>
        <v>-9.3600978928738046E-2</v>
      </c>
      <c r="J1850" s="56">
        <f t="shared" si="255"/>
        <v>-6.453561999999867E-2</v>
      </c>
      <c r="K1850" s="56">
        <f t="shared" si="256"/>
        <v>-6.580800428391864E-3</v>
      </c>
      <c r="L1850" s="56">
        <f t="shared" si="257"/>
        <v>2822.8254643800001</v>
      </c>
      <c r="M1850" s="57"/>
      <c r="N1850" s="87">
        <v>2834</v>
      </c>
      <c r="O1850">
        <f t="shared" si="260"/>
        <v>194.42500000000223</v>
      </c>
      <c r="P1850" s="57">
        <f t="shared" si="258"/>
        <v>-3.3193066735243883E-3</v>
      </c>
      <c r="Q1850" s="81"/>
      <c r="R1850" s="81"/>
    </row>
    <row r="1851" spans="2:18" x14ac:dyDescent="0.25">
      <c r="B1851" s="79">
        <v>43082.25</v>
      </c>
      <c r="C1851" s="54">
        <f t="shared" si="259"/>
        <v>0.25</v>
      </c>
      <c r="D1851" s="67">
        <v>9144.3439999999991</v>
      </c>
      <c r="E1851" s="68">
        <v>17.3</v>
      </c>
      <c r="F1851" s="72"/>
      <c r="G1851" s="55">
        <f t="shared" si="252"/>
        <v>-0.46544759999985896</v>
      </c>
      <c r="H1851" s="56">
        <f t="shared" si="253"/>
        <v>-26.34614851013589</v>
      </c>
      <c r="I1851" s="56">
        <f t="shared" si="254"/>
        <v>-6.750744937449954E-2</v>
      </c>
      <c r="J1851" s="56">
        <f t="shared" si="255"/>
        <v>-4.6544759999985898E-2</v>
      </c>
      <c r="K1851" s="56">
        <f t="shared" si="256"/>
        <v>-4.7462436488145618E-3</v>
      </c>
      <c r="L1851" s="56">
        <f t="shared" si="257"/>
        <v>2822.8434552399999</v>
      </c>
      <c r="M1851" s="57"/>
      <c r="N1851" s="87">
        <v>2834</v>
      </c>
      <c r="O1851">
        <f t="shared" si="260"/>
        <v>194.42500000000223</v>
      </c>
      <c r="P1851" s="57">
        <f t="shared" si="258"/>
        <v>-2.393969911276089E-3</v>
      </c>
      <c r="Q1851" s="81"/>
      <c r="R1851" s="81"/>
    </row>
    <row r="1852" spans="2:18" x14ac:dyDescent="0.25">
      <c r="B1852" s="79">
        <v>43082.5</v>
      </c>
      <c r="C1852" s="54">
        <f t="shared" si="259"/>
        <v>0.25</v>
      </c>
      <c r="D1852" s="67">
        <v>9145.7060000000001</v>
      </c>
      <c r="E1852" s="68">
        <v>17.3</v>
      </c>
      <c r="F1852" s="72"/>
      <c r="G1852" s="55">
        <f t="shared" si="252"/>
        <v>-0.62262239999997315</v>
      </c>
      <c r="H1852" s="56">
        <f t="shared" si="253"/>
        <v>-26.504388045307451</v>
      </c>
      <c r="I1852" s="56">
        <f t="shared" si="254"/>
        <v>-9.0303720864476106E-2</v>
      </c>
      <c r="J1852" s="56">
        <f t="shared" si="255"/>
        <v>-6.2262239999997318E-2</v>
      </c>
      <c r="K1852" s="56">
        <f t="shared" si="256"/>
        <v>-6.3489802323837266E-3</v>
      </c>
      <c r="L1852" s="56">
        <f t="shared" si="257"/>
        <v>2822.8277377599998</v>
      </c>
      <c r="M1852" s="57"/>
      <c r="N1852" s="87">
        <v>2834</v>
      </c>
      <c r="O1852">
        <f t="shared" si="260"/>
        <v>194.42500000000223</v>
      </c>
      <c r="P1852" s="57">
        <f t="shared" si="258"/>
        <v>-3.2023782949721796E-3</v>
      </c>
      <c r="Q1852" s="81"/>
      <c r="R1852" s="81"/>
    </row>
    <row r="1853" spans="2:18" x14ac:dyDescent="0.25">
      <c r="B1853" s="79">
        <v>43082.75</v>
      </c>
      <c r="C1853" s="54">
        <f t="shared" si="259"/>
        <v>0.25</v>
      </c>
      <c r="D1853" s="67">
        <v>9145.9380000000001</v>
      </c>
      <c r="E1853" s="68">
        <v>17.3</v>
      </c>
      <c r="F1853" s="72"/>
      <c r="G1853" s="55">
        <f t="shared" si="252"/>
        <v>-0.64939519999996986</v>
      </c>
      <c r="H1853" s="56">
        <f t="shared" si="253"/>
        <v>-26.531342290395969</v>
      </c>
      <c r="I1853" s="56">
        <f t="shared" si="254"/>
        <v>-9.418678619903563E-2</v>
      </c>
      <c r="J1853" s="56">
        <f t="shared" si="255"/>
        <v>-6.4939519999996989E-2</v>
      </c>
      <c r="K1853" s="56">
        <f t="shared" si="256"/>
        <v>-6.6219867576316925E-3</v>
      </c>
      <c r="L1853" s="56">
        <f t="shared" si="257"/>
        <v>2822.82506048</v>
      </c>
      <c r="M1853" s="57"/>
      <c r="N1853" s="87">
        <v>2834</v>
      </c>
      <c r="O1853">
        <f t="shared" si="260"/>
        <v>194.42500000000223</v>
      </c>
      <c r="P1853" s="57">
        <f t="shared" si="258"/>
        <v>-3.3400807509320427E-3</v>
      </c>
      <c r="Q1853" s="81"/>
      <c r="R1853" s="81"/>
    </row>
    <row r="1854" spans="2:18" x14ac:dyDescent="0.25">
      <c r="B1854" s="79">
        <v>43083</v>
      </c>
      <c r="C1854" s="54">
        <f t="shared" si="259"/>
        <v>0.25</v>
      </c>
      <c r="D1854" s="67">
        <v>9145.3060000000005</v>
      </c>
      <c r="E1854" s="68">
        <v>17.3</v>
      </c>
      <c r="F1854" s="72"/>
      <c r="G1854" s="55">
        <f t="shared" si="252"/>
        <v>-0.57646240000001514</v>
      </c>
      <c r="H1854" s="56">
        <f t="shared" si="253"/>
        <v>-26.457915263982613</v>
      </c>
      <c r="I1854" s="56">
        <f t="shared" si="254"/>
        <v>-8.3608780632482185E-2</v>
      </c>
      <c r="J1854" s="56">
        <f t="shared" si="255"/>
        <v>-5.7646240000001514E-2</v>
      </c>
      <c r="K1854" s="56">
        <f t="shared" si="256"/>
        <v>-5.8782793267841546E-3</v>
      </c>
      <c r="L1854" s="56">
        <f t="shared" si="257"/>
        <v>2822.8323537599999</v>
      </c>
      <c r="M1854" s="57"/>
      <c r="N1854" s="87">
        <v>2834</v>
      </c>
      <c r="O1854">
        <f t="shared" si="260"/>
        <v>194.42500000000223</v>
      </c>
      <c r="P1854" s="57">
        <f t="shared" si="258"/>
        <v>-2.9649602674553608E-3</v>
      </c>
      <c r="Q1854" s="81"/>
      <c r="R1854" s="81"/>
    </row>
    <row r="1855" spans="2:18" x14ac:dyDescent="0.25">
      <c r="B1855" s="79">
        <v>43083.25</v>
      </c>
      <c r="C1855" s="54">
        <f t="shared" si="259"/>
        <v>0.25</v>
      </c>
      <c r="D1855" s="67">
        <v>9144.4779999999992</v>
      </c>
      <c r="E1855" s="68">
        <v>17.3</v>
      </c>
      <c r="F1855" s="72"/>
      <c r="G1855" s="55">
        <f t="shared" si="252"/>
        <v>-0.48091119999986059</v>
      </c>
      <c r="H1855" s="56">
        <f t="shared" si="253"/>
        <v>-26.36171682799386</v>
      </c>
      <c r="I1855" s="56">
        <f t="shared" si="254"/>
        <v>-6.9750254352219779E-2</v>
      </c>
      <c r="J1855" s="56">
        <f t="shared" si="255"/>
        <v>-4.8091119999986061E-2</v>
      </c>
      <c r="K1855" s="56">
        <f t="shared" si="256"/>
        <v>-4.9039284521905785E-3</v>
      </c>
      <c r="L1855" s="56">
        <f t="shared" si="257"/>
        <v>2822.8419088799997</v>
      </c>
      <c r="M1855" s="57"/>
      <c r="N1855" s="87">
        <v>2834</v>
      </c>
      <c r="O1855">
        <f t="shared" si="260"/>
        <v>194.42500000000223</v>
      </c>
      <c r="P1855" s="57">
        <f t="shared" si="258"/>
        <v>-2.473504950494304E-3</v>
      </c>
      <c r="Q1855" s="81"/>
      <c r="R1855" s="81"/>
    </row>
    <row r="1856" spans="2:18" x14ac:dyDescent="0.25">
      <c r="B1856" s="79">
        <v>43083.5</v>
      </c>
      <c r="C1856" s="54">
        <f t="shared" si="259"/>
        <v>0.25</v>
      </c>
      <c r="D1856" s="67">
        <v>9145.1759999999995</v>
      </c>
      <c r="E1856" s="68">
        <v>17.3</v>
      </c>
      <c r="F1856" s="72"/>
      <c r="G1856" s="55">
        <f t="shared" si="252"/>
        <v>-0.56146039999989761</v>
      </c>
      <c r="H1856" s="56">
        <f t="shared" si="253"/>
        <v>-26.44281162505149</v>
      </c>
      <c r="I1856" s="56">
        <f t="shared" si="254"/>
        <v>-8.1432925057065148E-2</v>
      </c>
      <c r="J1856" s="56">
        <f t="shared" si="255"/>
        <v>-5.6146039999989766E-2</v>
      </c>
      <c r="K1856" s="56">
        <f t="shared" si="256"/>
        <v>-5.725301532462956E-3</v>
      </c>
      <c r="L1856" s="56">
        <f t="shared" si="257"/>
        <v>2822.8338539599999</v>
      </c>
      <c r="M1856" s="57"/>
      <c r="N1856" s="87">
        <v>2834</v>
      </c>
      <c r="O1856">
        <f t="shared" si="260"/>
        <v>194.42500000000223</v>
      </c>
      <c r="P1856" s="57">
        <f t="shared" si="258"/>
        <v>-2.88779940851172E-3</v>
      </c>
      <c r="Q1856" s="81"/>
      <c r="R1856" s="81"/>
    </row>
    <row r="1857" spans="2:18" x14ac:dyDescent="0.25">
      <c r="B1857" s="79">
        <v>43083.75</v>
      </c>
      <c r="C1857" s="54">
        <f t="shared" si="259"/>
        <v>0.25</v>
      </c>
      <c r="D1857" s="67">
        <v>9147.4310000000005</v>
      </c>
      <c r="E1857" s="68">
        <v>17.3</v>
      </c>
      <c r="F1857" s="72"/>
      <c r="G1857" s="55">
        <f t="shared" si="252"/>
        <v>-0.82168740000001517</v>
      </c>
      <c r="H1857" s="56">
        <f t="shared" si="253"/>
        <v>-26.704802712778019</v>
      </c>
      <c r="I1857" s="56">
        <f t="shared" si="254"/>
        <v>-0.1191756506149822</v>
      </c>
      <c r="J1857" s="56">
        <f t="shared" si="255"/>
        <v>-8.2168740000001517E-2</v>
      </c>
      <c r="K1857" s="56">
        <f t="shared" si="256"/>
        <v>-8.3788778877841551E-3</v>
      </c>
      <c r="L1857" s="56">
        <f t="shared" si="257"/>
        <v>2822.8078312600001</v>
      </c>
      <c r="M1857" s="57"/>
      <c r="N1857" s="87">
        <v>2834</v>
      </c>
      <c r="O1857">
        <f t="shared" si="260"/>
        <v>194.42500000000223</v>
      </c>
      <c r="P1857" s="57">
        <f t="shared" si="258"/>
        <v>-4.2262435386396079E-3</v>
      </c>
      <c r="Q1857" s="81"/>
      <c r="R1857" s="81"/>
    </row>
    <row r="1858" spans="2:18" x14ac:dyDescent="0.25">
      <c r="B1858" s="79">
        <v>43084</v>
      </c>
      <c r="C1858" s="54">
        <f t="shared" si="259"/>
        <v>0.25</v>
      </c>
      <c r="D1858" s="67">
        <v>9146.3690000000006</v>
      </c>
      <c r="E1858" s="68">
        <v>17.3</v>
      </c>
      <c r="F1858" s="72"/>
      <c r="G1858" s="55">
        <f t="shared" si="252"/>
        <v>-0.69913260000002697</v>
      </c>
      <c r="H1858" s="56">
        <f t="shared" si="253"/>
        <v>-26.581416833781986</v>
      </c>
      <c r="I1858" s="56">
        <f t="shared" si="254"/>
        <v>-0.1014005842990239</v>
      </c>
      <c r="J1858" s="56">
        <f t="shared" si="255"/>
        <v>-6.9913260000002697E-2</v>
      </c>
      <c r="K1858" s="56">
        <f t="shared" si="256"/>
        <v>-7.1291669834162748E-3</v>
      </c>
      <c r="L1858" s="56">
        <f t="shared" si="257"/>
        <v>2822.8200867400001</v>
      </c>
      <c r="M1858" s="57"/>
      <c r="N1858" s="87">
        <v>2834</v>
      </c>
      <c r="O1858">
        <f t="shared" si="260"/>
        <v>194.42500000000223</v>
      </c>
      <c r="P1858" s="57">
        <f t="shared" si="258"/>
        <v>-3.5958986755819412E-3</v>
      </c>
      <c r="Q1858" s="81"/>
      <c r="R1858" s="81"/>
    </row>
    <row r="1859" spans="2:18" x14ac:dyDescent="0.25">
      <c r="B1859" s="79">
        <v>43084.25</v>
      </c>
      <c r="C1859" s="54">
        <f t="shared" si="259"/>
        <v>0.25</v>
      </c>
      <c r="D1859" s="67">
        <v>9144.3439999999991</v>
      </c>
      <c r="E1859" s="68">
        <v>17.3</v>
      </c>
      <c r="F1859" s="72"/>
      <c r="G1859" s="55">
        <f t="shared" si="252"/>
        <v>-0.46544759999985896</v>
      </c>
      <c r="H1859" s="56">
        <f t="shared" si="253"/>
        <v>-26.34614851013589</v>
      </c>
      <c r="I1859" s="56">
        <f t="shared" si="254"/>
        <v>-6.750744937449954E-2</v>
      </c>
      <c r="J1859" s="56">
        <f t="shared" si="255"/>
        <v>-4.6544759999985898E-2</v>
      </c>
      <c r="K1859" s="56">
        <f t="shared" si="256"/>
        <v>-4.7462436488145618E-3</v>
      </c>
      <c r="L1859" s="56">
        <f t="shared" si="257"/>
        <v>2822.8434552399999</v>
      </c>
      <c r="M1859" s="57"/>
      <c r="N1859" s="87">
        <v>2834</v>
      </c>
      <c r="O1859">
        <f t="shared" si="260"/>
        <v>194.42500000000223</v>
      </c>
      <c r="P1859" s="57">
        <f t="shared" si="258"/>
        <v>-2.393969911276089E-3</v>
      </c>
      <c r="Q1859" s="81"/>
      <c r="R1859" s="81"/>
    </row>
    <row r="1860" spans="2:18" x14ac:dyDescent="0.25">
      <c r="B1860" s="79">
        <v>43084.5</v>
      </c>
      <c r="C1860" s="54">
        <f t="shared" si="259"/>
        <v>0.25</v>
      </c>
      <c r="D1860" s="67">
        <v>9145.1409999999996</v>
      </c>
      <c r="E1860" s="68">
        <v>17.3</v>
      </c>
      <c r="F1860" s="72"/>
      <c r="G1860" s="55">
        <f t="shared" si="252"/>
        <v>-0.55742139999991447</v>
      </c>
      <c r="H1860" s="56">
        <f t="shared" si="253"/>
        <v>-26.438745261981012</v>
      </c>
      <c r="I1860" s="56">
        <f t="shared" si="254"/>
        <v>-8.0847117786767592E-2</v>
      </c>
      <c r="J1860" s="56">
        <f t="shared" si="255"/>
        <v>-5.5742139999991447E-2</v>
      </c>
      <c r="K1860" s="56">
        <f t="shared" si="256"/>
        <v>-5.6841152032231276E-3</v>
      </c>
      <c r="L1860" s="56">
        <f t="shared" si="257"/>
        <v>2822.83425786</v>
      </c>
      <c r="M1860" s="57"/>
      <c r="N1860" s="87">
        <v>2834</v>
      </c>
      <c r="O1860">
        <f t="shared" si="260"/>
        <v>194.42500000000223</v>
      </c>
      <c r="P1860" s="57">
        <f t="shared" si="258"/>
        <v>-2.8670253311040661E-3</v>
      </c>
      <c r="Q1860" s="81"/>
      <c r="R1860" s="81"/>
    </row>
    <row r="1861" spans="2:18" x14ac:dyDescent="0.25">
      <c r="B1861" s="79">
        <v>43084.75</v>
      </c>
      <c r="C1861" s="54">
        <f t="shared" si="259"/>
        <v>0.25</v>
      </c>
      <c r="D1861" s="67">
        <v>9145.8060000000005</v>
      </c>
      <c r="E1861" s="68">
        <v>17.3</v>
      </c>
      <c r="F1861" s="72"/>
      <c r="G1861" s="55">
        <f t="shared" si="252"/>
        <v>-0.63416240000001523</v>
      </c>
      <c r="H1861" s="56">
        <f t="shared" si="253"/>
        <v>-26.516006251523777</v>
      </c>
      <c r="I1861" s="56">
        <f t="shared" si="254"/>
        <v>-9.1977455922482201E-2</v>
      </c>
      <c r="J1861" s="56">
        <f t="shared" si="255"/>
        <v>-6.3416240000001525E-2</v>
      </c>
      <c r="K1861" s="56">
        <f t="shared" si="256"/>
        <v>-6.4666554587841556E-3</v>
      </c>
      <c r="L1861" s="56">
        <f t="shared" si="257"/>
        <v>2822.8265837599997</v>
      </c>
      <c r="M1861" s="57"/>
      <c r="N1861" s="87">
        <v>2834</v>
      </c>
      <c r="O1861">
        <f t="shared" si="260"/>
        <v>194.42500000000223</v>
      </c>
      <c r="P1861" s="57">
        <f t="shared" si="258"/>
        <v>-3.2617328018516548E-3</v>
      </c>
      <c r="Q1861" s="81"/>
      <c r="R1861" s="81"/>
    </row>
    <row r="1862" spans="2:18" x14ac:dyDescent="0.25">
      <c r="B1862" s="79">
        <v>43085</v>
      </c>
      <c r="C1862" s="54">
        <f t="shared" si="259"/>
        <v>0.25</v>
      </c>
      <c r="D1862" s="67">
        <v>9142.8169999999991</v>
      </c>
      <c r="E1862" s="68">
        <v>17.3</v>
      </c>
      <c r="F1862" s="72"/>
      <c r="G1862" s="55">
        <f t="shared" si="252"/>
        <v>-0.28923179999985393</v>
      </c>
      <c r="H1862" s="56">
        <f t="shared" si="253"/>
        <v>-26.168739947607946</v>
      </c>
      <c r="I1862" s="56">
        <f t="shared" si="254"/>
        <v>-4.1949515038838814E-2</v>
      </c>
      <c r="J1862" s="56">
        <f t="shared" si="255"/>
        <v>-2.8923179999985393E-2</v>
      </c>
      <c r="K1862" s="56">
        <f t="shared" si="256"/>
        <v>-2.9493429416865106E-3</v>
      </c>
      <c r="L1862" s="56">
        <f t="shared" si="257"/>
        <v>2822.8610768200001</v>
      </c>
      <c r="M1862" s="57"/>
      <c r="N1862" s="87">
        <v>2834</v>
      </c>
      <c r="O1862">
        <f t="shared" si="260"/>
        <v>194.42500000000223</v>
      </c>
      <c r="P1862" s="57">
        <f t="shared" si="258"/>
        <v>-1.4876265912297834E-3</v>
      </c>
      <c r="Q1862" s="81"/>
      <c r="R1862" s="81"/>
    </row>
    <row r="1863" spans="2:18" x14ac:dyDescent="0.25">
      <c r="B1863" s="79">
        <v>43085.25</v>
      </c>
      <c r="C1863" s="54">
        <f t="shared" si="259"/>
        <v>0.25</v>
      </c>
      <c r="D1863" s="67">
        <v>9146.9989999999998</v>
      </c>
      <c r="E1863" s="68">
        <v>17.3</v>
      </c>
      <c r="F1863" s="72"/>
      <c r="G1863" s="55">
        <f t="shared" si="252"/>
        <v>-0.77183459999993453</v>
      </c>
      <c r="H1863" s="56">
        <f t="shared" si="253"/>
        <v>-26.654611787496378</v>
      </c>
      <c r="I1863" s="56">
        <f t="shared" si="254"/>
        <v>-0.1119451151644105</v>
      </c>
      <c r="J1863" s="56">
        <f t="shared" si="255"/>
        <v>-7.7183459999993459E-2</v>
      </c>
      <c r="K1863" s="56">
        <f t="shared" si="256"/>
        <v>-7.8705209097353328E-3</v>
      </c>
      <c r="L1863" s="56">
        <f t="shared" si="257"/>
        <v>2822.8128165399999</v>
      </c>
      <c r="M1863" s="57"/>
      <c r="N1863" s="87">
        <v>2834</v>
      </c>
      <c r="O1863">
        <f t="shared" si="260"/>
        <v>194.42500000000223</v>
      </c>
      <c r="P1863" s="57">
        <f t="shared" si="258"/>
        <v>-3.9698320689207957E-3</v>
      </c>
      <c r="Q1863" s="81"/>
      <c r="R1863" s="81"/>
    </row>
    <row r="1864" spans="2:18" x14ac:dyDescent="0.25">
      <c r="B1864" s="79">
        <v>43085.5</v>
      </c>
      <c r="C1864" s="54">
        <f t="shared" si="259"/>
        <v>0.25</v>
      </c>
      <c r="D1864" s="67">
        <v>9147.1010000000006</v>
      </c>
      <c r="E1864" s="68">
        <v>17.3</v>
      </c>
      <c r="F1864" s="72"/>
      <c r="G1864" s="55">
        <f t="shared" si="252"/>
        <v>-0.78360540000002354</v>
      </c>
      <c r="H1864" s="56">
        <f t="shared" si="253"/>
        <v>-26.666462415304522</v>
      </c>
      <c r="I1864" s="56">
        <f t="shared" si="254"/>
        <v>-0.1136523249235834</v>
      </c>
      <c r="J1864" s="56">
        <f t="shared" si="255"/>
        <v>-7.8360540000002366E-2</v>
      </c>
      <c r="K1864" s="56">
        <f t="shared" si="256"/>
        <v>-7.99054964066424E-3</v>
      </c>
      <c r="L1864" s="56">
        <f t="shared" si="257"/>
        <v>2822.8116394599997</v>
      </c>
      <c r="M1864" s="57"/>
      <c r="N1864" s="87">
        <v>2834</v>
      </c>
      <c r="O1864">
        <f t="shared" si="260"/>
        <v>194.42500000000223</v>
      </c>
      <c r="P1864" s="57">
        <f t="shared" si="258"/>
        <v>-4.0303736659380975E-3</v>
      </c>
      <c r="Q1864" s="81"/>
      <c r="R1864" s="81"/>
    </row>
    <row r="1865" spans="2:18" x14ac:dyDescent="0.25">
      <c r="B1865" s="79">
        <v>43085.75</v>
      </c>
      <c r="C1865" s="54">
        <f t="shared" si="259"/>
        <v>0.25</v>
      </c>
      <c r="D1865" s="67">
        <v>9146.6990000000005</v>
      </c>
      <c r="E1865" s="68">
        <v>17.3</v>
      </c>
      <c r="F1865" s="72"/>
      <c r="G1865" s="55">
        <f t="shared" si="252"/>
        <v>-0.73721460000001859</v>
      </c>
      <c r="H1865" s="56">
        <f t="shared" si="253"/>
        <v>-26.619757026080151</v>
      </c>
      <c r="I1865" s="56">
        <f t="shared" si="254"/>
        <v>-0.10692390999042269</v>
      </c>
      <c r="J1865" s="56">
        <f t="shared" si="255"/>
        <v>-7.3721460000001862E-2</v>
      </c>
      <c r="K1865" s="56">
        <f t="shared" si="256"/>
        <v>-7.5174952305361899E-3</v>
      </c>
      <c r="L1865" s="56">
        <f t="shared" si="257"/>
        <v>2822.81627854</v>
      </c>
      <c r="M1865" s="57"/>
      <c r="N1865" s="87">
        <v>2834</v>
      </c>
      <c r="O1865">
        <f t="shared" si="260"/>
        <v>194.42500000000223</v>
      </c>
      <c r="P1865" s="57">
        <f t="shared" si="258"/>
        <v>-3.7917685482834521E-3</v>
      </c>
      <c r="Q1865" s="81"/>
      <c r="R1865" s="81"/>
    </row>
    <row r="1866" spans="2:18" x14ac:dyDescent="0.25">
      <c r="B1866" s="79">
        <v>43086</v>
      </c>
      <c r="C1866" s="54">
        <f t="shared" si="259"/>
        <v>0.25</v>
      </c>
      <c r="D1866" s="67">
        <v>9143.6149999999998</v>
      </c>
      <c r="E1866" s="68">
        <v>17.3</v>
      </c>
      <c r="F1866" s="72"/>
      <c r="G1866" s="55">
        <f t="shared" si="252"/>
        <v>-0.38132099999993285</v>
      </c>
      <c r="H1866" s="56">
        <f t="shared" si="253"/>
        <v>-26.261452350692707</v>
      </c>
      <c r="I1866" s="56">
        <f t="shared" si="254"/>
        <v>-5.5305920801690257E-2</v>
      </c>
      <c r="J1866" s="56">
        <f t="shared" si="255"/>
        <v>-3.8132099999993285E-2</v>
      </c>
      <c r="K1866" s="56">
        <f t="shared" si="256"/>
        <v>-3.8883912483593155E-3</v>
      </c>
      <c r="L1866" s="56">
        <f t="shared" si="257"/>
        <v>2822.8518678999999</v>
      </c>
      <c r="M1866" s="57"/>
      <c r="N1866" s="87">
        <v>2834</v>
      </c>
      <c r="O1866">
        <f t="shared" si="260"/>
        <v>194.42500000000223</v>
      </c>
      <c r="P1866" s="57">
        <f t="shared" si="258"/>
        <v>-1.9612755561266735E-3</v>
      </c>
      <c r="Q1866" s="81"/>
      <c r="R1866" s="81"/>
    </row>
    <row r="1867" spans="2:18" x14ac:dyDescent="0.25">
      <c r="B1867" s="79">
        <v>43086.25</v>
      </c>
      <c r="C1867" s="54">
        <f t="shared" si="259"/>
        <v>0.25</v>
      </c>
      <c r="D1867" s="67">
        <v>9148.0290000000005</v>
      </c>
      <c r="E1867" s="68">
        <v>17.3</v>
      </c>
      <c r="F1867" s="72"/>
      <c r="G1867" s="55">
        <f t="shared" si="252"/>
        <v>-0.89069660000001016</v>
      </c>
      <c r="H1867" s="56">
        <f t="shared" si="253"/>
        <v>-26.774280099920134</v>
      </c>
      <c r="I1867" s="56">
        <f t="shared" si="254"/>
        <v>-0.12918458626182147</v>
      </c>
      <c r="J1867" s="56">
        <f t="shared" si="255"/>
        <v>-8.9069660000001022E-2</v>
      </c>
      <c r="K1867" s="56">
        <f t="shared" si="256"/>
        <v>-9.0825757416561036E-3</v>
      </c>
      <c r="L1867" s="56">
        <f t="shared" si="257"/>
        <v>2822.8009303399999</v>
      </c>
      <c r="M1867" s="57"/>
      <c r="N1867" s="87">
        <v>2834</v>
      </c>
      <c r="O1867">
        <f t="shared" si="260"/>
        <v>194.42500000000223</v>
      </c>
      <c r="P1867" s="57">
        <f t="shared" si="258"/>
        <v>-4.5811834897775492E-3</v>
      </c>
      <c r="Q1867" s="81"/>
      <c r="R1867" s="81"/>
    </row>
    <row r="1868" spans="2:18" x14ac:dyDescent="0.25">
      <c r="B1868" s="79">
        <v>43086.5</v>
      </c>
      <c r="C1868" s="54">
        <f t="shared" si="259"/>
        <v>0.25</v>
      </c>
      <c r="D1868" s="67">
        <v>9146.9349999999995</v>
      </c>
      <c r="E1868" s="68">
        <v>17.3</v>
      </c>
      <c r="F1868" s="72"/>
      <c r="G1868" s="55">
        <f t="shared" si="252"/>
        <v>-0.76444899999989935</v>
      </c>
      <c r="H1868" s="56">
        <f t="shared" si="253"/>
        <v>-26.647176101772629</v>
      </c>
      <c r="I1868" s="56">
        <f t="shared" si="254"/>
        <v>-0.1108739247272854</v>
      </c>
      <c r="J1868" s="56">
        <f t="shared" si="255"/>
        <v>-7.6444899999989935E-2</v>
      </c>
      <c r="K1868" s="56">
        <f t="shared" si="256"/>
        <v>-7.7952087648389739E-3</v>
      </c>
      <c r="L1868" s="56">
        <f t="shared" si="257"/>
        <v>2822.8135551</v>
      </c>
      <c r="M1868" s="57"/>
      <c r="N1868" s="87">
        <v>2834</v>
      </c>
      <c r="O1868">
        <f t="shared" si="260"/>
        <v>194.42500000000223</v>
      </c>
      <c r="P1868" s="57">
        <f t="shared" si="258"/>
        <v>-3.9318451845178895E-3</v>
      </c>
      <c r="Q1868" s="81"/>
      <c r="R1868" s="81"/>
    </row>
    <row r="1869" spans="2:18" x14ac:dyDescent="0.25">
      <c r="B1869" s="79">
        <v>43086.75</v>
      </c>
      <c r="C1869" s="54">
        <f t="shared" si="259"/>
        <v>0.25</v>
      </c>
      <c r="D1869" s="67">
        <v>9146.4349999999995</v>
      </c>
      <c r="E1869" s="68">
        <v>17.3</v>
      </c>
      <c r="F1869" s="72"/>
      <c r="G1869" s="55">
        <f t="shared" si="252"/>
        <v>-0.70674899999989926</v>
      </c>
      <c r="H1869" s="56">
        <f t="shared" si="253"/>
        <v>-26.589084868448253</v>
      </c>
      <c r="I1869" s="56">
        <f t="shared" si="254"/>
        <v>-0.10250524943728538</v>
      </c>
      <c r="J1869" s="56">
        <f t="shared" si="255"/>
        <v>-7.0674899999989924E-2</v>
      </c>
      <c r="K1869" s="56">
        <f t="shared" si="256"/>
        <v>-7.2068326328389729E-3</v>
      </c>
      <c r="L1869" s="56">
        <f t="shared" si="257"/>
        <v>2822.8193250999998</v>
      </c>
      <c r="M1869" s="57"/>
      <c r="N1869" s="87">
        <v>2834</v>
      </c>
      <c r="O1869">
        <f t="shared" si="260"/>
        <v>194.42500000000223</v>
      </c>
      <c r="P1869" s="57">
        <f t="shared" si="258"/>
        <v>-3.6350726501215955E-3</v>
      </c>
      <c r="Q1869" s="81"/>
      <c r="R1869" s="81"/>
    </row>
    <row r="1870" spans="2:18" x14ac:dyDescent="0.25">
      <c r="B1870" s="79">
        <v>43087</v>
      </c>
      <c r="C1870" s="54">
        <f t="shared" si="259"/>
        <v>0.25</v>
      </c>
      <c r="D1870" s="67">
        <v>9144.0769999999993</v>
      </c>
      <c r="E1870" s="68">
        <v>17.3</v>
      </c>
      <c r="F1870" s="72"/>
      <c r="G1870" s="55">
        <f t="shared" si="252"/>
        <v>-0.43463579999987911</v>
      </c>
      <c r="H1870" s="56">
        <f t="shared" si="253"/>
        <v>-26.315128079205806</v>
      </c>
      <c r="I1870" s="56">
        <f t="shared" si="254"/>
        <v>-6.303857676964246E-2</v>
      </c>
      <c r="J1870" s="56">
        <f t="shared" si="255"/>
        <v>-4.3463579999987914E-2</v>
      </c>
      <c r="K1870" s="56">
        <f t="shared" si="256"/>
        <v>-4.4320507943267674E-3</v>
      </c>
      <c r="L1870" s="56">
        <f t="shared" si="257"/>
        <v>2822.8465364199997</v>
      </c>
      <c r="M1870" s="57"/>
      <c r="N1870" s="87">
        <v>2834</v>
      </c>
      <c r="O1870">
        <f t="shared" si="260"/>
        <v>194.42500000000223</v>
      </c>
      <c r="P1870" s="57">
        <f t="shared" si="258"/>
        <v>-2.2354933779085719E-3</v>
      </c>
      <c r="Q1870" s="81"/>
      <c r="R1870" s="81"/>
    </row>
    <row r="1871" spans="2:18" x14ac:dyDescent="0.25">
      <c r="B1871" s="79">
        <v>43087.25</v>
      </c>
      <c r="C1871" s="54">
        <f t="shared" si="259"/>
        <v>0.25</v>
      </c>
      <c r="D1871" s="67">
        <v>9144.7099999999991</v>
      </c>
      <c r="E1871" s="68">
        <v>17.3</v>
      </c>
      <c r="F1871" s="72"/>
      <c r="G1871" s="55">
        <f t="shared" si="252"/>
        <v>-0.50768399999985736</v>
      </c>
      <c r="H1871" s="56">
        <f t="shared" si="253"/>
        <v>-26.388670949038442</v>
      </c>
      <c r="I1871" s="56">
        <f t="shared" si="254"/>
        <v>-7.3633319686779303E-2</v>
      </c>
      <c r="J1871" s="56">
        <f t="shared" si="255"/>
        <v>-5.0768399999985739E-2</v>
      </c>
      <c r="K1871" s="56">
        <f t="shared" si="256"/>
        <v>-5.1769349774385453E-3</v>
      </c>
      <c r="L1871" s="56">
        <f t="shared" si="257"/>
        <v>2822.8392315999999</v>
      </c>
      <c r="M1871" s="57"/>
      <c r="N1871" s="87">
        <v>2834</v>
      </c>
      <c r="O1871">
        <f t="shared" si="260"/>
        <v>194.42500000000223</v>
      </c>
      <c r="P1871" s="57">
        <f t="shared" si="258"/>
        <v>-2.6112074064541676E-3</v>
      </c>
      <c r="Q1871" s="81"/>
      <c r="R1871" s="81"/>
    </row>
    <row r="1872" spans="2:18" x14ac:dyDescent="0.25">
      <c r="B1872" s="79">
        <v>43087.5</v>
      </c>
      <c r="C1872" s="54">
        <f t="shared" si="259"/>
        <v>0.25</v>
      </c>
      <c r="D1872" s="67">
        <v>9146.4689999999991</v>
      </c>
      <c r="E1872" s="68">
        <v>17.3</v>
      </c>
      <c r="F1872" s="72"/>
      <c r="G1872" s="55">
        <f t="shared" si="252"/>
        <v>-0.71067259999985899</v>
      </c>
      <c r="H1872" s="56">
        <f t="shared" si="253"/>
        <v>-26.593035068864992</v>
      </c>
      <c r="I1872" s="56">
        <f t="shared" si="254"/>
        <v>-0.10307431935699954</v>
      </c>
      <c r="J1872" s="56">
        <f t="shared" si="255"/>
        <v>-7.1067259999985907E-2</v>
      </c>
      <c r="K1872" s="56">
        <f t="shared" si="256"/>
        <v>-7.2468422098145623E-3</v>
      </c>
      <c r="L1872" s="56">
        <f t="shared" si="257"/>
        <v>2822.81893274</v>
      </c>
      <c r="M1872" s="57"/>
      <c r="N1872" s="87">
        <v>2834</v>
      </c>
      <c r="O1872">
        <f t="shared" si="260"/>
        <v>194.42500000000223</v>
      </c>
      <c r="P1872" s="57">
        <f t="shared" si="258"/>
        <v>-3.6552531824603361E-3</v>
      </c>
      <c r="Q1872" s="81"/>
      <c r="R1872" s="81"/>
    </row>
    <row r="1873" spans="2:18" x14ac:dyDescent="0.25">
      <c r="B1873" s="79">
        <v>43087.75</v>
      </c>
      <c r="C1873" s="54">
        <f t="shared" si="259"/>
        <v>0.25</v>
      </c>
      <c r="D1873" s="67">
        <v>9147.2309999999998</v>
      </c>
      <c r="E1873" s="68">
        <v>17.3</v>
      </c>
      <c r="F1873" s="72"/>
      <c r="G1873" s="55">
        <f t="shared" si="252"/>
        <v>-0.79860739999993124</v>
      </c>
      <c r="H1873" s="56">
        <f t="shared" si="253"/>
        <v>-26.681566163194475</v>
      </c>
      <c r="I1873" s="56">
        <f t="shared" si="254"/>
        <v>-0.11582818049897002</v>
      </c>
      <c r="J1873" s="56">
        <f t="shared" si="255"/>
        <v>-7.986073999999313E-2</v>
      </c>
      <c r="K1873" s="56">
        <f t="shared" si="256"/>
        <v>-8.1435274349832987E-3</v>
      </c>
      <c r="L1873" s="56">
        <f t="shared" si="257"/>
        <v>2822.8101392599997</v>
      </c>
      <c r="M1873" s="57"/>
      <c r="N1873" s="87">
        <v>2834</v>
      </c>
      <c r="O1873">
        <f t="shared" si="260"/>
        <v>194.42500000000223</v>
      </c>
      <c r="P1873" s="57">
        <f t="shared" si="258"/>
        <v>-4.1075345248806584E-3</v>
      </c>
      <c r="Q1873" s="81"/>
      <c r="R1873" s="81"/>
    </row>
    <row r="1874" spans="2:18" x14ac:dyDescent="0.25">
      <c r="B1874" s="79">
        <v>43088</v>
      </c>
      <c r="C1874" s="54">
        <f t="shared" si="259"/>
        <v>0.25</v>
      </c>
      <c r="D1874" s="67">
        <v>9144.1119999999992</v>
      </c>
      <c r="E1874" s="68">
        <v>17.3</v>
      </c>
      <c r="F1874" s="72"/>
      <c r="G1874" s="55">
        <f t="shared" si="252"/>
        <v>-0.43867479999986231</v>
      </c>
      <c r="H1874" s="56">
        <f t="shared" si="253"/>
        <v>-26.31919442606204</v>
      </c>
      <c r="I1874" s="56">
        <f t="shared" si="254"/>
        <v>-6.362438403994003E-2</v>
      </c>
      <c r="J1874" s="56">
        <f t="shared" si="255"/>
        <v>-4.3867479999986234E-2</v>
      </c>
      <c r="K1874" s="56">
        <f t="shared" si="256"/>
        <v>-4.4732371235665959E-3</v>
      </c>
      <c r="L1874" s="56">
        <f t="shared" si="257"/>
        <v>2822.8461325200001</v>
      </c>
      <c r="M1874" s="57"/>
      <c r="N1874" s="87">
        <v>2834</v>
      </c>
      <c r="O1874">
        <f t="shared" si="260"/>
        <v>194.42500000000223</v>
      </c>
      <c r="P1874" s="57">
        <f t="shared" si="258"/>
        <v>-2.2562674553162263E-3</v>
      </c>
      <c r="Q1874" s="81"/>
      <c r="R1874" s="81"/>
    </row>
    <row r="1875" spans="2:18" x14ac:dyDescent="0.25">
      <c r="B1875" s="79">
        <v>43088.25</v>
      </c>
      <c r="C1875" s="54">
        <f t="shared" si="259"/>
        <v>0.25</v>
      </c>
      <c r="D1875" s="67">
        <v>9144.4779999999992</v>
      </c>
      <c r="E1875" s="68">
        <v>17.3</v>
      </c>
      <c r="F1875" s="72"/>
      <c r="G1875" s="55">
        <f t="shared" si="252"/>
        <v>-0.48091119999986059</v>
      </c>
      <c r="H1875" s="56">
        <f t="shared" si="253"/>
        <v>-26.36171682799386</v>
      </c>
      <c r="I1875" s="56">
        <f t="shared" si="254"/>
        <v>-6.9750254352219779E-2</v>
      </c>
      <c r="J1875" s="56">
        <f t="shared" si="255"/>
        <v>-4.8091119999986061E-2</v>
      </c>
      <c r="K1875" s="56">
        <f t="shared" si="256"/>
        <v>-4.9039284521905785E-3</v>
      </c>
      <c r="L1875" s="56">
        <f t="shared" si="257"/>
        <v>2822.8419088799997</v>
      </c>
      <c r="M1875" s="57"/>
      <c r="N1875" s="87">
        <v>2834</v>
      </c>
      <c r="O1875">
        <f t="shared" si="260"/>
        <v>194.42500000000223</v>
      </c>
      <c r="P1875" s="57">
        <f t="shared" si="258"/>
        <v>-2.473504950494304E-3</v>
      </c>
      <c r="Q1875" s="81"/>
      <c r="R1875" s="81"/>
    </row>
    <row r="1876" spans="2:18" x14ac:dyDescent="0.25">
      <c r="B1876" s="79">
        <v>43088.5</v>
      </c>
      <c r="C1876" s="54">
        <f t="shared" si="259"/>
        <v>0.25</v>
      </c>
      <c r="D1876" s="67">
        <v>9144.5750000000007</v>
      </c>
      <c r="E1876" s="68">
        <v>17.3</v>
      </c>
      <c r="F1876" s="72"/>
      <c r="G1876" s="55">
        <f t="shared" si="252"/>
        <v>-0.49210500000004204</v>
      </c>
      <c r="H1876" s="56">
        <f t="shared" si="253"/>
        <v>-26.372986436097108</v>
      </c>
      <c r="I1876" s="56">
        <f t="shared" si="254"/>
        <v>-7.1373777358506099E-2</v>
      </c>
      <c r="J1876" s="56">
        <f t="shared" si="255"/>
        <v>-4.9210500000004209E-2</v>
      </c>
      <c r="K1876" s="56">
        <f t="shared" si="256"/>
        <v>-5.0180734218004284E-3</v>
      </c>
      <c r="L1876" s="56">
        <f t="shared" si="257"/>
        <v>2822.8407895</v>
      </c>
      <c r="M1876" s="57"/>
      <c r="N1876" s="87">
        <v>2834</v>
      </c>
      <c r="O1876">
        <f t="shared" si="260"/>
        <v>194.42500000000223</v>
      </c>
      <c r="P1876" s="57">
        <f t="shared" si="258"/>
        <v>-2.5310788221681183E-3</v>
      </c>
      <c r="Q1876" s="81"/>
      <c r="R1876" s="81"/>
    </row>
    <row r="1877" spans="2:18" x14ac:dyDescent="0.25">
      <c r="B1877" s="79">
        <v>43088.75</v>
      </c>
      <c r="C1877" s="54">
        <f t="shared" si="259"/>
        <v>0.25</v>
      </c>
      <c r="D1877" s="67">
        <v>9146.9989999999998</v>
      </c>
      <c r="E1877" s="68">
        <v>17.3</v>
      </c>
      <c r="F1877" s="72"/>
      <c r="G1877" s="55">
        <f t="shared" si="252"/>
        <v>-0.77183459999993453</v>
      </c>
      <c r="H1877" s="56">
        <f t="shared" si="253"/>
        <v>-26.654611787496378</v>
      </c>
      <c r="I1877" s="56">
        <f t="shared" si="254"/>
        <v>-0.1119451151644105</v>
      </c>
      <c r="J1877" s="56">
        <f t="shared" si="255"/>
        <v>-7.7183459999993459E-2</v>
      </c>
      <c r="K1877" s="56">
        <f t="shared" si="256"/>
        <v>-7.8705209097353328E-3</v>
      </c>
      <c r="L1877" s="56">
        <f t="shared" si="257"/>
        <v>2822.8128165399999</v>
      </c>
      <c r="M1877" s="57"/>
      <c r="N1877" s="87">
        <v>2834</v>
      </c>
      <c r="O1877">
        <f t="shared" si="260"/>
        <v>194.42500000000223</v>
      </c>
      <c r="P1877" s="57">
        <f t="shared" si="258"/>
        <v>-3.9698320689207957E-3</v>
      </c>
      <c r="Q1877" s="81"/>
      <c r="R1877" s="81"/>
    </row>
    <row r="1878" spans="2:18" x14ac:dyDescent="0.25">
      <c r="B1878" s="79">
        <v>43089</v>
      </c>
      <c r="C1878" s="54">
        <f t="shared" si="259"/>
        <v>0.25</v>
      </c>
      <c r="D1878" s="67">
        <v>9144.4449999999997</v>
      </c>
      <c r="E1878" s="68">
        <v>17.3</v>
      </c>
      <c r="F1878" s="72"/>
      <c r="G1878" s="55">
        <f t="shared" si="252"/>
        <v>-0.47710299999992439</v>
      </c>
      <c r="H1878" s="56">
        <f t="shared" si="253"/>
        <v>-26.357882838542082</v>
      </c>
      <c r="I1878" s="56">
        <f t="shared" si="254"/>
        <v>-6.9197921783089034E-2</v>
      </c>
      <c r="J1878" s="56">
        <f t="shared" si="255"/>
        <v>-4.7710299999992441E-2</v>
      </c>
      <c r="K1878" s="56">
        <f t="shared" si="256"/>
        <v>-4.865095627479229E-3</v>
      </c>
      <c r="L1878" s="56">
        <f t="shared" si="257"/>
        <v>2822.8422897</v>
      </c>
      <c r="M1878" s="57"/>
      <c r="N1878" s="87">
        <v>2834</v>
      </c>
      <c r="O1878">
        <f t="shared" si="260"/>
        <v>194.42500000000223</v>
      </c>
      <c r="P1878" s="57">
        <f t="shared" si="258"/>
        <v>-2.4539179632244771E-3</v>
      </c>
      <c r="Q1878" s="81"/>
      <c r="R1878" s="81"/>
    </row>
    <row r="1879" spans="2:18" x14ac:dyDescent="0.25">
      <c r="B1879" s="79">
        <v>43089.25</v>
      </c>
      <c r="C1879" s="54">
        <f t="shared" si="259"/>
        <v>0.25</v>
      </c>
      <c r="D1879" s="67">
        <v>9146.768</v>
      </c>
      <c r="E1879" s="68">
        <v>17.3</v>
      </c>
      <c r="F1879" s="72"/>
      <c r="G1879" s="55">
        <f t="shared" si="252"/>
        <v>-0.74517719999996146</v>
      </c>
      <c r="H1879" s="56">
        <f t="shared" si="253"/>
        <v>-26.627773617735784</v>
      </c>
      <c r="I1879" s="56">
        <f t="shared" si="254"/>
        <v>-0.1080787871804344</v>
      </c>
      <c r="J1879" s="56">
        <f t="shared" si="255"/>
        <v>-7.4517719999996151E-2</v>
      </c>
      <c r="K1879" s="56">
        <f t="shared" si="256"/>
        <v>-7.5986911367516069E-3</v>
      </c>
      <c r="L1879" s="56">
        <f t="shared" si="257"/>
        <v>2822.8154822799997</v>
      </c>
      <c r="M1879" s="57"/>
      <c r="N1879" s="87">
        <v>2834</v>
      </c>
      <c r="O1879">
        <f t="shared" si="260"/>
        <v>194.42500000000223</v>
      </c>
      <c r="P1879" s="57">
        <f t="shared" si="258"/>
        <v>-3.8327231580298467E-3</v>
      </c>
      <c r="Q1879" s="81"/>
      <c r="R1879" s="81"/>
    </row>
    <row r="1880" spans="2:18" x14ac:dyDescent="0.25">
      <c r="B1880" s="79">
        <v>43089.5</v>
      </c>
      <c r="C1880" s="54">
        <f t="shared" si="259"/>
        <v>0.25</v>
      </c>
      <c r="D1880" s="67">
        <v>9144.6080000000002</v>
      </c>
      <c r="E1880" s="68">
        <v>17.3</v>
      </c>
      <c r="F1880" s="72"/>
      <c r="G1880" s="55">
        <f t="shared" ref="G1880:G1943" si="261">$N$5*(D1880-J$18)-($N$7*($L$18-E1880))</f>
        <v>-0.49591319999997824</v>
      </c>
      <c r="H1880" s="56">
        <f t="shared" ref="H1880:H1943" si="262">($K$9*(D1880)^2)+($N$9*D1880)+$P$9</f>
        <v>-26.37682042741676</v>
      </c>
      <c r="I1880" s="56">
        <f t="shared" ref="I1880:I1943" si="263">G1880*0.1450377/1</f>
        <v>-7.1926109927636844E-2</v>
      </c>
      <c r="J1880" s="56">
        <f t="shared" ref="J1880:J1943" si="264">G1880*0.1/1</f>
        <v>-4.9591319999997829E-2</v>
      </c>
      <c r="K1880" s="56">
        <f t="shared" ref="K1880:K1943" si="265">+G1880*0.01019716/1</f>
        <v>-5.0569062465117779E-3</v>
      </c>
      <c r="L1880" s="56">
        <f t="shared" ref="L1880:L1943" si="266">+J1880+$J$21</f>
        <v>2822.8404086799997</v>
      </c>
      <c r="M1880" s="57"/>
      <c r="N1880" s="87">
        <v>2834</v>
      </c>
      <c r="O1880">
        <f t="shared" si="260"/>
        <v>194.42500000000223</v>
      </c>
      <c r="P1880" s="57">
        <f t="shared" si="258"/>
        <v>-2.5506658094379456E-3</v>
      </c>
      <c r="Q1880" s="81"/>
      <c r="R1880" s="81"/>
    </row>
    <row r="1881" spans="2:18" x14ac:dyDescent="0.25">
      <c r="B1881" s="79">
        <v>43089.75</v>
      </c>
      <c r="C1881" s="54">
        <f t="shared" si="259"/>
        <v>0.25</v>
      </c>
      <c r="D1881" s="67">
        <v>9147.9959999999992</v>
      </c>
      <c r="E1881" s="68">
        <v>17.3</v>
      </c>
      <c r="F1881" s="72"/>
      <c r="G1881" s="55">
        <f t="shared" si="261"/>
        <v>-0.88688839999986402</v>
      </c>
      <c r="H1881" s="56">
        <f t="shared" si="262"/>
        <v>-26.770446059446613</v>
      </c>
      <c r="I1881" s="56">
        <f t="shared" si="263"/>
        <v>-0.12863225369266026</v>
      </c>
      <c r="J1881" s="56">
        <f t="shared" si="264"/>
        <v>-8.8688839999986405E-2</v>
      </c>
      <c r="K1881" s="56">
        <f t="shared" si="265"/>
        <v>-9.0437429169426143E-3</v>
      </c>
      <c r="L1881" s="56">
        <f t="shared" si="266"/>
        <v>2822.8013111599998</v>
      </c>
      <c r="M1881" s="57"/>
      <c r="N1881" s="87">
        <v>2834</v>
      </c>
      <c r="O1881">
        <f t="shared" si="260"/>
        <v>194.42500000000223</v>
      </c>
      <c r="P1881" s="57">
        <f t="shared" si="258"/>
        <v>-4.5615965025066416E-3</v>
      </c>
      <c r="Q1881" s="81"/>
      <c r="R1881" s="81"/>
    </row>
    <row r="1882" spans="2:18" x14ac:dyDescent="0.25">
      <c r="B1882" s="79">
        <v>43090</v>
      </c>
      <c r="C1882" s="54">
        <f t="shared" si="259"/>
        <v>0.25</v>
      </c>
      <c r="D1882" s="67">
        <v>9146.3369999999995</v>
      </c>
      <c r="E1882" s="68">
        <v>17.3</v>
      </c>
      <c r="F1882" s="72"/>
      <c r="G1882" s="55">
        <f t="shared" si="261"/>
        <v>-0.69543979999990435</v>
      </c>
      <c r="H1882" s="56">
        <f t="shared" si="262"/>
        <v>-26.577698999474933</v>
      </c>
      <c r="I1882" s="56">
        <f t="shared" si="263"/>
        <v>-0.10086498908044612</v>
      </c>
      <c r="J1882" s="56">
        <f t="shared" si="264"/>
        <v>-6.9543979999990443E-2</v>
      </c>
      <c r="K1882" s="56">
        <f t="shared" si="265"/>
        <v>-7.0915109109670246E-3</v>
      </c>
      <c r="L1882" s="56">
        <f t="shared" si="266"/>
        <v>2822.8204560199997</v>
      </c>
      <c r="M1882" s="57"/>
      <c r="N1882" s="87">
        <v>2834</v>
      </c>
      <c r="O1882">
        <f t="shared" si="260"/>
        <v>194.42500000000223</v>
      </c>
      <c r="P1882" s="57">
        <f t="shared" si="258"/>
        <v>-3.5769052333799478E-3</v>
      </c>
      <c r="Q1882" s="81"/>
      <c r="R1882" s="81"/>
    </row>
    <row r="1883" spans="2:18" x14ac:dyDescent="0.25">
      <c r="B1883" s="79">
        <v>43090.25</v>
      </c>
      <c r="C1883" s="54">
        <f t="shared" si="259"/>
        <v>0.25</v>
      </c>
      <c r="D1883" s="67">
        <v>9146.17</v>
      </c>
      <c r="E1883" s="68">
        <v>17.3</v>
      </c>
      <c r="F1883" s="72"/>
      <c r="G1883" s="55">
        <f t="shared" si="261"/>
        <v>-0.67616799999996646</v>
      </c>
      <c r="H1883" s="56">
        <f t="shared" si="262"/>
        <v>-26.558296558919665</v>
      </c>
      <c r="I1883" s="56">
        <f t="shared" si="263"/>
        <v>-9.8069851533595126E-2</v>
      </c>
      <c r="J1883" s="56">
        <f t="shared" si="264"/>
        <v>-6.7616799999996646E-2</v>
      </c>
      <c r="K1883" s="56">
        <f t="shared" si="265"/>
        <v>-6.8949932828796584E-3</v>
      </c>
      <c r="L1883" s="56">
        <f t="shared" si="266"/>
        <v>2822.8223831999999</v>
      </c>
      <c r="M1883" s="57"/>
      <c r="N1883" s="87">
        <v>2834</v>
      </c>
      <c r="O1883">
        <f t="shared" si="260"/>
        <v>194.42500000000223</v>
      </c>
      <c r="P1883" s="57">
        <f t="shared" ref="P1883:P1946" si="267">G1883/O1883</f>
        <v>-3.4777832068919054E-3</v>
      </c>
      <c r="Q1883" s="81"/>
      <c r="R1883" s="81"/>
    </row>
    <row r="1884" spans="2:18" x14ac:dyDescent="0.25">
      <c r="B1884" s="79">
        <v>43090.5</v>
      </c>
      <c r="C1884" s="54">
        <f t="shared" ref="C1884:C1947" si="268">B1884-B1883</f>
        <v>0.25</v>
      </c>
      <c r="D1884" s="67">
        <v>9146.0049999999992</v>
      </c>
      <c r="E1884" s="68">
        <v>17.3</v>
      </c>
      <c r="F1884" s="72"/>
      <c r="G1884" s="55">
        <f t="shared" si="261"/>
        <v>-0.65712699999986568</v>
      </c>
      <c r="H1884" s="56">
        <f t="shared" si="262"/>
        <v>-26.539126494847324</v>
      </c>
      <c r="I1884" s="56">
        <f t="shared" si="263"/>
        <v>-9.5308188687880518E-2</v>
      </c>
      <c r="J1884" s="56">
        <f t="shared" si="264"/>
        <v>-6.5712699999986565E-2</v>
      </c>
      <c r="K1884" s="56">
        <f t="shared" si="265"/>
        <v>-6.7008291593186305E-3</v>
      </c>
      <c r="L1884" s="56">
        <f t="shared" si="266"/>
        <v>2822.8242872999999</v>
      </c>
      <c r="M1884" s="57"/>
      <c r="N1884" s="87">
        <v>2834</v>
      </c>
      <c r="O1884">
        <f t="shared" ref="O1884:O1947" si="269">(N1884-J$21)*O$20</f>
        <v>194.42500000000223</v>
      </c>
      <c r="P1884" s="57">
        <f t="shared" si="267"/>
        <v>-3.3798482705406103E-3</v>
      </c>
      <c r="Q1884" s="81"/>
      <c r="R1884" s="81"/>
    </row>
    <row r="1885" spans="2:18" x14ac:dyDescent="0.25">
      <c r="B1885" s="79">
        <v>43090.75</v>
      </c>
      <c r="C1885" s="54">
        <f t="shared" si="268"/>
        <v>0.25</v>
      </c>
      <c r="D1885" s="67">
        <v>9147.0329999999994</v>
      </c>
      <c r="E1885" s="68">
        <v>17.3</v>
      </c>
      <c r="F1885" s="72"/>
      <c r="G1885" s="55">
        <f t="shared" si="261"/>
        <v>-0.77575819999989426</v>
      </c>
      <c r="H1885" s="56">
        <f t="shared" si="262"/>
        <v>-26.658561996262279</v>
      </c>
      <c r="I1885" s="56">
        <f t="shared" si="263"/>
        <v>-0.11251418508412465</v>
      </c>
      <c r="J1885" s="56">
        <f t="shared" si="264"/>
        <v>-7.7575819999989429E-2</v>
      </c>
      <c r="K1885" s="56">
        <f t="shared" si="265"/>
        <v>-7.9105304867109223E-3</v>
      </c>
      <c r="L1885" s="56">
        <f t="shared" si="266"/>
        <v>2822.8124241800001</v>
      </c>
      <c r="M1885" s="57"/>
      <c r="N1885" s="87">
        <v>2834</v>
      </c>
      <c r="O1885">
        <f t="shared" si="269"/>
        <v>194.42500000000223</v>
      </c>
      <c r="P1885" s="57">
        <f t="shared" si="267"/>
        <v>-3.9900126012595363E-3</v>
      </c>
      <c r="Q1885" s="81"/>
      <c r="R1885" s="81"/>
    </row>
    <row r="1886" spans="2:18" x14ac:dyDescent="0.25">
      <c r="B1886" s="79">
        <v>43091</v>
      </c>
      <c r="C1886" s="54">
        <f t="shared" si="268"/>
        <v>0.25</v>
      </c>
      <c r="D1886" s="67">
        <v>9144.3130000000001</v>
      </c>
      <c r="E1886" s="68">
        <v>17.3</v>
      </c>
      <c r="F1886" s="72"/>
      <c r="G1886" s="55">
        <f t="shared" si="261"/>
        <v>-0.46187019999996981</v>
      </c>
      <c r="H1886" s="56">
        <f t="shared" si="262"/>
        <v>-26.342546885476622</v>
      </c>
      <c r="I1886" s="56">
        <f t="shared" si="263"/>
        <v>-6.6988591506535619E-2</v>
      </c>
      <c r="J1886" s="56">
        <f t="shared" si="264"/>
        <v>-4.6187019999996984E-2</v>
      </c>
      <c r="K1886" s="56">
        <f t="shared" si="265"/>
        <v>-4.7097643286316921E-3</v>
      </c>
      <c r="L1886" s="56">
        <f t="shared" si="266"/>
        <v>2822.8438129799997</v>
      </c>
      <c r="M1886" s="57"/>
      <c r="N1886" s="87">
        <v>2834</v>
      </c>
      <c r="O1886">
        <f t="shared" si="269"/>
        <v>194.42500000000223</v>
      </c>
      <c r="P1886" s="57">
        <f t="shared" si="267"/>
        <v>-2.3755700141440891E-3</v>
      </c>
      <c r="Q1886" s="81"/>
      <c r="R1886" s="81"/>
    </row>
    <row r="1887" spans="2:18" x14ac:dyDescent="0.25">
      <c r="B1887" s="79">
        <v>43091.25</v>
      </c>
      <c r="C1887" s="54">
        <f t="shared" si="268"/>
        <v>0.25</v>
      </c>
      <c r="D1887" s="67">
        <v>9147.9629999999997</v>
      </c>
      <c r="E1887" s="68">
        <v>17.3</v>
      </c>
      <c r="F1887" s="72"/>
      <c r="G1887" s="55">
        <f t="shared" si="261"/>
        <v>-0.88308019999992782</v>
      </c>
      <c r="H1887" s="56">
        <f t="shared" si="262"/>
        <v>-26.766612019447621</v>
      </c>
      <c r="I1887" s="56">
        <f t="shared" si="263"/>
        <v>-0.12807992112352953</v>
      </c>
      <c r="J1887" s="56">
        <f t="shared" si="264"/>
        <v>-8.8308019999992785E-2</v>
      </c>
      <c r="K1887" s="56">
        <f t="shared" si="265"/>
        <v>-9.0049100922312639E-3</v>
      </c>
      <c r="L1887" s="56">
        <f t="shared" si="266"/>
        <v>2822.8016919799998</v>
      </c>
      <c r="M1887" s="57"/>
      <c r="N1887" s="87">
        <v>2834</v>
      </c>
      <c r="O1887">
        <f t="shared" si="269"/>
        <v>194.42500000000223</v>
      </c>
      <c r="P1887" s="57">
        <f t="shared" si="267"/>
        <v>-4.5420095152368146E-3</v>
      </c>
      <c r="Q1887" s="81"/>
      <c r="R1887" s="81"/>
    </row>
    <row r="1888" spans="2:18" x14ac:dyDescent="0.25">
      <c r="B1888" s="79">
        <v>43091.5</v>
      </c>
      <c r="C1888" s="54">
        <f t="shared" si="268"/>
        <v>0.25</v>
      </c>
      <c r="D1888" s="67">
        <v>9145.3060000000005</v>
      </c>
      <c r="E1888" s="68">
        <v>17.3</v>
      </c>
      <c r="F1888" s="72"/>
      <c r="G1888" s="55">
        <f t="shared" si="261"/>
        <v>-0.57646240000001514</v>
      </c>
      <c r="H1888" s="56">
        <f t="shared" si="262"/>
        <v>-26.457915263982613</v>
      </c>
      <c r="I1888" s="56">
        <f t="shared" si="263"/>
        <v>-8.3608780632482185E-2</v>
      </c>
      <c r="J1888" s="56">
        <f t="shared" si="264"/>
        <v>-5.7646240000001514E-2</v>
      </c>
      <c r="K1888" s="56">
        <f t="shared" si="265"/>
        <v>-5.8782793267841546E-3</v>
      </c>
      <c r="L1888" s="56">
        <f t="shared" si="266"/>
        <v>2822.8323537599999</v>
      </c>
      <c r="M1888" s="57"/>
      <c r="N1888" s="87">
        <v>2834</v>
      </c>
      <c r="O1888">
        <f t="shared" si="269"/>
        <v>194.42500000000223</v>
      </c>
      <c r="P1888" s="57">
        <f t="shared" si="267"/>
        <v>-2.9649602674553608E-3</v>
      </c>
      <c r="Q1888" s="81"/>
      <c r="R1888" s="81"/>
    </row>
    <row r="1889" spans="2:18" x14ac:dyDescent="0.25">
      <c r="B1889" s="79">
        <v>43091.75</v>
      </c>
      <c r="C1889" s="54">
        <f t="shared" si="268"/>
        <v>0.25</v>
      </c>
      <c r="D1889" s="67">
        <v>9146.8019999999997</v>
      </c>
      <c r="E1889" s="68">
        <v>17.3</v>
      </c>
      <c r="F1889" s="72"/>
      <c r="G1889" s="55">
        <f t="shared" si="261"/>
        <v>-0.74910079999992119</v>
      </c>
      <c r="H1889" s="56">
        <f t="shared" si="262"/>
        <v>-26.631723823082211</v>
      </c>
      <c r="I1889" s="56">
        <f t="shared" si="263"/>
        <v>-0.10864785710014856</v>
      </c>
      <c r="J1889" s="56">
        <f t="shared" si="264"/>
        <v>-7.4910079999992121E-2</v>
      </c>
      <c r="K1889" s="56">
        <f t="shared" si="265"/>
        <v>-7.6387007137271963E-3</v>
      </c>
      <c r="L1889" s="56">
        <f t="shared" si="266"/>
        <v>2822.81508992</v>
      </c>
      <c r="M1889" s="57"/>
      <c r="N1889" s="87">
        <v>2834</v>
      </c>
      <c r="O1889">
        <f t="shared" si="269"/>
        <v>194.42500000000223</v>
      </c>
      <c r="P1889" s="57">
        <f t="shared" si="267"/>
        <v>-3.8529036903685874E-3</v>
      </c>
      <c r="Q1889" s="81"/>
      <c r="R1889" s="81"/>
    </row>
    <row r="1890" spans="2:18" x14ac:dyDescent="0.25">
      <c r="B1890" s="79">
        <v>43092</v>
      </c>
      <c r="C1890" s="54">
        <f t="shared" si="268"/>
        <v>0.25</v>
      </c>
      <c r="D1890" s="67">
        <v>9144.7430000000004</v>
      </c>
      <c r="E1890" s="68">
        <v>17.3</v>
      </c>
      <c r="F1890" s="72"/>
      <c r="G1890" s="55">
        <f t="shared" si="261"/>
        <v>-0.51149220000000339</v>
      </c>
      <c r="H1890" s="56">
        <f t="shared" si="262"/>
        <v>-26.392504942298046</v>
      </c>
      <c r="I1890" s="56">
        <f t="shared" si="263"/>
        <v>-7.4185652255940482E-2</v>
      </c>
      <c r="J1890" s="56">
        <f t="shared" si="264"/>
        <v>-5.1149220000000342E-2</v>
      </c>
      <c r="K1890" s="56">
        <f t="shared" si="265"/>
        <v>-5.2157678021520345E-3</v>
      </c>
      <c r="L1890" s="56">
        <f t="shared" si="266"/>
        <v>2822.83885078</v>
      </c>
      <c r="M1890" s="57"/>
      <c r="N1890" s="87">
        <v>2834</v>
      </c>
      <c r="O1890">
        <f t="shared" si="269"/>
        <v>194.42500000000223</v>
      </c>
      <c r="P1890" s="57">
        <f t="shared" si="267"/>
        <v>-2.6307943937250739E-3</v>
      </c>
      <c r="Q1890" s="81"/>
      <c r="R1890" s="81"/>
    </row>
    <row r="1891" spans="2:18" x14ac:dyDescent="0.25">
      <c r="B1891" s="79">
        <v>43092.25</v>
      </c>
      <c r="C1891" s="54">
        <f t="shared" si="268"/>
        <v>0.25</v>
      </c>
      <c r="D1891" s="67">
        <v>9145.1759999999995</v>
      </c>
      <c r="E1891" s="68">
        <v>17.3</v>
      </c>
      <c r="F1891" s="72"/>
      <c r="G1891" s="55">
        <f t="shared" si="261"/>
        <v>-0.56146039999989761</v>
      </c>
      <c r="H1891" s="56">
        <f t="shared" si="262"/>
        <v>-26.44281162505149</v>
      </c>
      <c r="I1891" s="56">
        <f t="shared" si="263"/>
        <v>-8.1432925057065148E-2</v>
      </c>
      <c r="J1891" s="56">
        <f t="shared" si="264"/>
        <v>-5.6146039999989766E-2</v>
      </c>
      <c r="K1891" s="56">
        <f t="shared" si="265"/>
        <v>-5.725301532462956E-3</v>
      </c>
      <c r="L1891" s="56">
        <f t="shared" si="266"/>
        <v>2822.8338539599999</v>
      </c>
      <c r="M1891" s="57"/>
      <c r="N1891" s="87">
        <v>2834</v>
      </c>
      <c r="O1891">
        <f t="shared" si="269"/>
        <v>194.42500000000223</v>
      </c>
      <c r="P1891" s="57">
        <f t="shared" si="267"/>
        <v>-2.88779940851172E-3</v>
      </c>
      <c r="Q1891" s="81"/>
      <c r="R1891" s="81"/>
    </row>
    <row r="1892" spans="2:18" x14ac:dyDescent="0.25">
      <c r="B1892" s="79">
        <v>43092.5</v>
      </c>
      <c r="C1892" s="54">
        <f t="shared" si="268"/>
        <v>0.25</v>
      </c>
      <c r="D1892" s="67">
        <v>9145.1409999999996</v>
      </c>
      <c r="E1892" s="68">
        <v>17.3</v>
      </c>
      <c r="F1892" s="72"/>
      <c r="G1892" s="55">
        <f t="shared" si="261"/>
        <v>-0.55742139999991447</v>
      </c>
      <c r="H1892" s="56">
        <f t="shared" si="262"/>
        <v>-26.438745261981012</v>
      </c>
      <c r="I1892" s="56">
        <f t="shared" si="263"/>
        <v>-8.0847117786767592E-2</v>
      </c>
      <c r="J1892" s="56">
        <f t="shared" si="264"/>
        <v>-5.5742139999991447E-2</v>
      </c>
      <c r="K1892" s="56">
        <f t="shared" si="265"/>
        <v>-5.6841152032231276E-3</v>
      </c>
      <c r="L1892" s="56">
        <f t="shared" si="266"/>
        <v>2822.83425786</v>
      </c>
      <c r="M1892" s="57"/>
      <c r="N1892" s="87">
        <v>2834</v>
      </c>
      <c r="O1892">
        <f t="shared" si="269"/>
        <v>194.42500000000223</v>
      </c>
      <c r="P1892" s="57">
        <f t="shared" si="267"/>
        <v>-2.8670253311040661E-3</v>
      </c>
      <c r="Q1892" s="81"/>
      <c r="R1892" s="81"/>
    </row>
    <row r="1893" spans="2:18" x14ac:dyDescent="0.25">
      <c r="B1893" s="79">
        <v>43092.75</v>
      </c>
      <c r="C1893" s="54">
        <f t="shared" si="268"/>
        <v>0.25</v>
      </c>
      <c r="D1893" s="67">
        <v>9148.9290000000001</v>
      </c>
      <c r="E1893" s="68">
        <v>17.3</v>
      </c>
      <c r="F1893" s="72"/>
      <c r="G1893" s="55">
        <f t="shared" si="261"/>
        <v>-0.99455659999996826</v>
      </c>
      <c r="H1893" s="56">
        <f t="shared" si="262"/>
        <v>-26.878845022900805</v>
      </c>
      <c r="I1893" s="56">
        <f t="shared" si="263"/>
        <v>-0.14424820178381539</v>
      </c>
      <c r="J1893" s="56">
        <f t="shared" si="264"/>
        <v>-9.9455659999996837E-2</v>
      </c>
      <c r="K1893" s="56">
        <f t="shared" si="265"/>
        <v>-1.0141652779255677E-2</v>
      </c>
      <c r="L1893" s="56">
        <f t="shared" si="266"/>
        <v>2822.79054434</v>
      </c>
      <c r="M1893" s="57"/>
      <c r="N1893" s="87">
        <v>2834</v>
      </c>
      <c r="O1893">
        <f t="shared" si="269"/>
        <v>194.42500000000223</v>
      </c>
      <c r="P1893" s="57">
        <f t="shared" si="267"/>
        <v>-5.1153740516906611E-3</v>
      </c>
      <c r="Q1893" s="81"/>
      <c r="R1893" s="81"/>
    </row>
    <row r="1894" spans="2:18" x14ac:dyDescent="0.25">
      <c r="B1894" s="79">
        <v>43093</v>
      </c>
      <c r="C1894" s="54">
        <f t="shared" si="268"/>
        <v>0.25</v>
      </c>
      <c r="D1894" s="67">
        <v>9146.7330000000002</v>
      </c>
      <c r="E1894" s="68">
        <v>17.3</v>
      </c>
      <c r="F1894" s="72"/>
      <c r="G1894" s="55">
        <f t="shared" si="261"/>
        <v>-0.74113819999997821</v>
      </c>
      <c r="H1894" s="56">
        <f t="shared" si="262"/>
        <v>-26.623707230404989</v>
      </c>
      <c r="I1894" s="56">
        <f t="shared" si="263"/>
        <v>-0.10749297991013683</v>
      </c>
      <c r="J1894" s="56">
        <f t="shared" si="264"/>
        <v>-7.4113819999997818E-2</v>
      </c>
      <c r="K1894" s="56">
        <f t="shared" si="265"/>
        <v>-7.5575048075117784E-3</v>
      </c>
      <c r="L1894" s="56">
        <f t="shared" si="266"/>
        <v>2822.8158861799998</v>
      </c>
      <c r="M1894" s="57"/>
      <c r="N1894" s="87">
        <v>2834</v>
      </c>
      <c r="O1894">
        <f t="shared" si="269"/>
        <v>194.42500000000223</v>
      </c>
      <c r="P1894" s="57">
        <f t="shared" si="267"/>
        <v>-3.8119490806221923E-3</v>
      </c>
      <c r="Q1894" s="81"/>
      <c r="R1894" s="81"/>
    </row>
    <row r="1895" spans="2:18" x14ac:dyDescent="0.25">
      <c r="B1895" s="79">
        <v>43093.25</v>
      </c>
      <c r="C1895" s="54">
        <f t="shared" si="268"/>
        <v>0.25</v>
      </c>
      <c r="D1895" s="67">
        <v>9143.8799999999992</v>
      </c>
      <c r="E1895" s="68">
        <v>17.3</v>
      </c>
      <c r="F1895" s="72"/>
      <c r="G1895" s="55">
        <f t="shared" si="261"/>
        <v>-0.41190199999986565</v>
      </c>
      <c r="H1895" s="56">
        <f t="shared" si="262"/>
        <v>-26.292240365422685</v>
      </c>
      <c r="I1895" s="56">
        <f t="shared" si="263"/>
        <v>-5.9741318705380513E-2</v>
      </c>
      <c r="J1895" s="56">
        <f t="shared" si="264"/>
        <v>-4.119019999998657E-2</v>
      </c>
      <c r="K1895" s="56">
        <f t="shared" si="265"/>
        <v>-4.20023059831863E-3</v>
      </c>
      <c r="L1895" s="56">
        <f t="shared" si="266"/>
        <v>2822.8488097999998</v>
      </c>
      <c r="M1895" s="57"/>
      <c r="N1895" s="87">
        <v>2834</v>
      </c>
      <c r="O1895">
        <f t="shared" si="269"/>
        <v>194.42500000000223</v>
      </c>
      <c r="P1895" s="57">
        <f t="shared" si="267"/>
        <v>-2.1185649993563632E-3</v>
      </c>
      <c r="Q1895" s="81"/>
      <c r="R1895" s="81"/>
    </row>
    <row r="1896" spans="2:18" x14ac:dyDescent="0.25">
      <c r="B1896" s="79">
        <v>43093.5</v>
      </c>
      <c r="C1896" s="54">
        <f t="shared" si="268"/>
        <v>0.25</v>
      </c>
      <c r="D1896" s="67">
        <v>9147.4650000000001</v>
      </c>
      <c r="E1896" s="68">
        <v>17.3</v>
      </c>
      <c r="F1896" s="72"/>
      <c r="G1896" s="55">
        <f t="shared" si="261"/>
        <v>-0.82561099999997489</v>
      </c>
      <c r="H1896" s="56">
        <f t="shared" si="262"/>
        <v>-26.708752927939258</v>
      </c>
      <c r="I1896" s="56">
        <f t="shared" si="263"/>
        <v>-0.11974472053469636</v>
      </c>
      <c r="J1896" s="56">
        <f t="shared" si="264"/>
        <v>-8.25610999999975E-2</v>
      </c>
      <c r="K1896" s="56">
        <f t="shared" si="265"/>
        <v>-8.4188874647597445E-3</v>
      </c>
      <c r="L1896" s="56">
        <f t="shared" si="266"/>
        <v>2822.8074388999999</v>
      </c>
      <c r="M1896" s="57"/>
      <c r="N1896" s="87">
        <v>2834</v>
      </c>
      <c r="O1896">
        <f t="shared" si="269"/>
        <v>194.42500000000223</v>
      </c>
      <c r="P1896" s="57">
        <f t="shared" si="267"/>
        <v>-4.2464240709783486E-3</v>
      </c>
      <c r="Q1896" s="81"/>
      <c r="R1896" s="81"/>
    </row>
    <row r="1897" spans="2:18" x14ac:dyDescent="0.25">
      <c r="B1897" s="79">
        <v>43093.75</v>
      </c>
      <c r="C1897" s="54">
        <f t="shared" si="268"/>
        <v>0.25</v>
      </c>
      <c r="D1897" s="67">
        <v>9147.2659999999996</v>
      </c>
      <c r="E1897" s="68">
        <v>17.3</v>
      </c>
      <c r="F1897" s="72"/>
      <c r="G1897" s="55">
        <f t="shared" si="261"/>
        <v>-0.80264639999991438</v>
      </c>
      <c r="H1897" s="56">
        <f t="shared" si="262"/>
        <v>-26.685632558114321</v>
      </c>
      <c r="I1897" s="56">
        <f t="shared" si="263"/>
        <v>-0.11641398776926758</v>
      </c>
      <c r="J1897" s="56">
        <f t="shared" si="264"/>
        <v>-8.0264639999991449E-2</v>
      </c>
      <c r="K1897" s="56">
        <f t="shared" si="265"/>
        <v>-8.1847137642231272E-3</v>
      </c>
      <c r="L1897" s="56">
        <f t="shared" si="266"/>
        <v>2822.8097353600001</v>
      </c>
      <c r="M1897" s="57"/>
      <c r="N1897" s="87">
        <v>2834</v>
      </c>
      <c r="O1897">
        <f t="shared" si="269"/>
        <v>194.42500000000223</v>
      </c>
      <c r="P1897" s="57">
        <f t="shared" si="267"/>
        <v>-4.1283086022883128E-3</v>
      </c>
      <c r="Q1897" s="81"/>
      <c r="R1897" s="81"/>
    </row>
    <row r="1898" spans="2:18" x14ac:dyDescent="0.25">
      <c r="B1898" s="79">
        <v>43094</v>
      </c>
      <c r="C1898" s="54">
        <f t="shared" si="268"/>
        <v>0.25</v>
      </c>
      <c r="D1898" s="67">
        <v>9144.8089999999993</v>
      </c>
      <c r="E1898" s="68">
        <v>17.3</v>
      </c>
      <c r="F1898" s="72"/>
      <c r="G1898" s="55">
        <f t="shared" si="261"/>
        <v>-0.5191085999998758</v>
      </c>
      <c r="H1898" s="56">
        <f t="shared" si="262"/>
        <v>-26.400172930238796</v>
      </c>
      <c r="I1898" s="56">
        <f t="shared" si="263"/>
        <v>-7.5290317394201986E-2</v>
      </c>
      <c r="J1898" s="56">
        <f t="shared" si="264"/>
        <v>-5.1910859999987582E-2</v>
      </c>
      <c r="K1898" s="56">
        <f t="shared" si="265"/>
        <v>-5.2934334515747335E-3</v>
      </c>
      <c r="L1898" s="56">
        <f t="shared" si="266"/>
        <v>2822.8380891399997</v>
      </c>
      <c r="M1898" s="57"/>
      <c r="N1898" s="87">
        <v>2834</v>
      </c>
      <c r="O1898">
        <f t="shared" si="269"/>
        <v>194.42500000000223</v>
      </c>
      <c r="P1898" s="57">
        <f t="shared" si="267"/>
        <v>-2.6699683682647286E-3</v>
      </c>
      <c r="Q1898" s="81"/>
      <c r="R1898" s="81"/>
    </row>
    <row r="1899" spans="2:18" x14ac:dyDescent="0.25">
      <c r="B1899" s="79">
        <v>43094.25</v>
      </c>
      <c r="C1899" s="54">
        <f t="shared" si="268"/>
        <v>0.25</v>
      </c>
      <c r="D1899" s="67">
        <v>9147.4650000000001</v>
      </c>
      <c r="E1899" s="68">
        <v>17.3</v>
      </c>
      <c r="F1899" s="72"/>
      <c r="G1899" s="55">
        <f t="shared" si="261"/>
        <v>-0.82561099999997489</v>
      </c>
      <c r="H1899" s="56">
        <f t="shared" si="262"/>
        <v>-26.708752927939258</v>
      </c>
      <c r="I1899" s="56">
        <f t="shared" si="263"/>
        <v>-0.11974472053469636</v>
      </c>
      <c r="J1899" s="56">
        <f t="shared" si="264"/>
        <v>-8.25610999999975E-2</v>
      </c>
      <c r="K1899" s="56">
        <f t="shared" si="265"/>
        <v>-8.4188874647597445E-3</v>
      </c>
      <c r="L1899" s="56">
        <f t="shared" si="266"/>
        <v>2822.8074388999999</v>
      </c>
      <c r="M1899" s="57"/>
      <c r="N1899" s="87">
        <v>2834</v>
      </c>
      <c r="O1899">
        <f t="shared" si="269"/>
        <v>194.42500000000223</v>
      </c>
      <c r="P1899" s="57">
        <f t="shared" si="267"/>
        <v>-4.2464240709783486E-3</v>
      </c>
      <c r="Q1899" s="81"/>
      <c r="R1899" s="81"/>
    </row>
    <row r="1900" spans="2:18" x14ac:dyDescent="0.25">
      <c r="B1900" s="79">
        <v>43094.5</v>
      </c>
      <c r="C1900" s="54">
        <f t="shared" si="268"/>
        <v>0.25</v>
      </c>
      <c r="D1900" s="67">
        <v>9146.4689999999991</v>
      </c>
      <c r="E1900" s="68">
        <v>17.3</v>
      </c>
      <c r="F1900" s="72"/>
      <c r="G1900" s="55">
        <f t="shared" si="261"/>
        <v>-0.71067259999985899</v>
      </c>
      <c r="H1900" s="56">
        <f t="shared" si="262"/>
        <v>-26.593035068864992</v>
      </c>
      <c r="I1900" s="56">
        <f t="shared" si="263"/>
        <v>-0.10307431935699954</v>
      </c>
      <c r="J1900" s="56">
        <f t="shared" si="264"/>
        <v>-7.1067259999985907E-2</v>
      </c>
      <c r="K1900" s="56">
        <f t="shared" si="265"/>
        <v>-7.2468422098145623E-3</v>
      </c>
      <c r="L1900" s="56">
        <f t="shared" si="266"/>
        <v>2822.81893274</v>
      </c>
      <c r="M1900" s="57"/>
      <c r="N1900" s="87">
        <v>2834</v>
      </c>
      <c r="O1900">
        <f t="shared" si="269"/>
        <v>194.42500000000223</v>
      </c>
      <c r="P1900" s="57">
        <f t="shared" si="267"/>
        <v>-3.6552531824603361E-3</v>
      </c>
      <c r="Q1900" s="81"/>
      <c r="R1900" s="81"/>
    </row>
    <row r="1901" spans="2:18" x14ac:dyDescent="0.25">
      <c r="B1901" s="79">
        <v>43094.75</v>
      </c>
      <c r="C1901" s="54">
        <f t="shared" si="268"/>
        <v>0.25</v>
      </c>
      <c r="D1901" s="67">
        <v>9147.5630000000001</v>
      </c>
      <c r="E1901" s="68">
        <v>17.3</v>
      </c>
      <c r="F1901" s="72"/>
      <c r="G1901" s="55">
        <f t="shared" si="261"/>
        <v>-0.8369201999999698</v>
      </c>
      <c r="H1901" s="56">
        <f t="shared" si="262"/>
        <v>-26.720138845043493</v>
      </c>
      <c r="I1901" s="56">
        <f t="shared" si="263"/>
        <v>-0.12138498089153561</v>
      </c>
      <c r="J1901" s="56">
        <f t="shared" si="264"/>
        <v>-8.369201999999698E-2</v>
      </c>
      <c r="K1901" s="56">
        <f t="shared" si="265"/>
        <v>-8.5342091866316919E-3</v>
      </c>
      <c r="L1901" s="56">
        <f t="shared" si="266"/>
        <v>2822.8063079799999</v>
      </c>
      <c r="M1901" s="57"/>
      <c r="N1901" s="87">
        <v>2834</v>
      </c>
      <c r="O1901">
        <f t="shared" si="269"/>
        <v>194.42500000000223</v>
      </c>
      <c r="P1901" s="57">
        <f t="shared" si="267"/>
        <v>-4.3045914877199963E-3</v>
      </c>
      <c r="Q1901" s="81"/>
      <c r="R1901" s="81"/>
    </row>
    <row r="1902" spans="2:18" x14ac:dyDescent="0.25">
      <c r="B1902" s="79">
        <v>43095</v>
      </c>
      <c r="C1902" s="54">
        <f t="shared" si="268"/>
        <v>0.25</v>
      </c>
      <c r="D1902" s="67">
        <v>9144.6769999999997</v>
      </c>
      <c r="E1902" s="68">
        <v>17.3</v>
      </c>
      <c r="F1902" s="72"/>
      <c r="G1902" s="55">
        <f t="shared" si="261"/>
        <v>-0.50387579999992116</v>
      </c>
      <c r="H1902" s="56">
        <f t="shared" si="262"/>
        <v>-26.384836956253366</v>
      </c>
      <c r="I1902" s="56">
        <f t="shared" si="263"/>
        <v>-7.3080987117648558E-2</v>
      </c>
      <c r="J1902" s="56">
        <f t="shared" si="264"/>
        <v>-5.0387579999992119E-2</v>
      </c>
      <c r="K1902" s="56">
        <f t="shared" si="265"/>
        <v>-5.1381021527271958E-3</v>
      </c>
      <c r="L1902" s="56">
        <f t="shared" si="266"/>
        <v>2822.8396124199999</v>
      </c>
      <c r="M1902" s="57"/>
      <c r="N1902" s="87">
        <v>2834</v>
      </c>
      <c r="O1902">
        <f t="shared" si="269"/>
        <v>194.42500000000223</v>
      </c>
      <c r="P1902" s="57">
        <f t="shared" si="267"/>
        <v>-2.5916204191843402E-3</v>
      </c>
      <c r="Q1902" s="81"/>
      <c r="R1902" s="81"/>
    </row>
    <row r="1903" spans="2:18" x14ac:dyDescent="0.25">
      <c r="B1903" s="79">
        <v>43095.25</v>
      </c>
      <c r="C1903" s="54">
        <f t="shared" si="268"/>
        <v>0.25</v>
      </c>
      <c r="D1903" s="67">
        <v>9144.9770000000008</v>
      </c>
      <c r="E1903" s="68">
        <v>17.3</v>
      </c>
      <c r="F1903" s="72"/>
      <c r="G1903" s="55">
        <f t="shared" si="261"/>
        <v>-0.53849580000004704</v>
      </c>
      <c r="H1903" s="56">
        <f t="shared" si="262"/>
        <v>-26.419691453556197</v>
      </c>
      <c r="I1903" s="56">
        <f t="shared" si="263"/>
        <v>-7.8102192291666817E-2</v>
      </c>
      <c r="J1903" s="56">
        <f t="shared" si="264"/>
        <v>-5.3849580000004706E-2</v>
      </c>
      <c r="K1903" s="56">
        <f t="shared" si="265"/>
        <v>-5.4911278319284803E-3</v>
      </c>
      <c r="L1903" s="56">
        <f t="shared" si="266"/>
        <v>2822.8361504199997</v>
      </c>
      <c r="M1903" s="57"/>
      <c r="N1903" s="87">
        <v>2834</v>
      </c>
      <c r="O1903">
        <f t="shared" si="269"/>
        <v>194.42500000000223</v>
      </c>
      <c r="P1903" s="57">
        <f t="shared" si="267"/>
        <v>-2.7696839398227641E-3</v>
      </c>
      <c r="Q1903" s="81"/>
      <c r="R1903" s="81"/>
    </row>
    <row r="1904" spans="2:18" x14ac:dyDescent="0.25">
      <c r="B1904" s="79">
        <v>43095.5</v>
      </c>
      <c r="C1904" s="54">
        <f t="shared" si="268"/>
        <v>0.25</v>
      </c>
      <c r="D1904" s="67">
        <v>9143.7150000000001</v>
      </c>
      <c r="E1904" s="68">
        <v>17.3</v>
      </c>
      <c r="F1904" s="72"/>
      <c r="G1904" s="55">
        <f t="shared" si="261"/>
        <v>-0.39286099999997481</v>
      </c>
      <c r="H1904" s="56">
        <f t="shared" si="262"/>
        <v>-26.273070465866795</v>
      </c>
      <c r="I1904" s="56">
        <f t="shared" si="263"/>
        <v>-5.6979655859696346E-2</v>
      </c>
      <c r="J1904" s="56">
        <f t="shared" si="264"/>
        <v>-3.9286099999997486E-2</v>
      </c>
      <c r="K1904" s="56">
        <f t="shared" si="265"/>
        <v>-4.0060664747597436E-3</v>
      </c>
      <c r="L1904" s="56">
        <f t="shared" si="266"/>
        <v>2822.8507138999998</v>
      </c>
      <c r="M1904" s="57"/>
      <c r="N1904" s="87">
        <v>2834</v>
      </c>
      <c r="O1904">
        <f t="shared" si="269"/>
        <v>194.42500000000223</v>
      </c>
      <c r="P1904" s="57">
        <f t="shared" si="267"/>
        <v>-2.0206300630061479E-3</v>
      </c>
      <c r="Q1904" s="81"/>
      <c r="R1904" s="81"/>
    </row>
    <row r="1905" spans="2:18" x14ac:dyDescent="0.25">
      <c r="B1905" s="79">
        <v>43095.75</v>
      </c>
      <c r="C1905" s="54">
        <f t="shared" si="268"/>
        <v>0.25</v>
      </c>
      <c r="D1905" s="67">
        <v>9148.9290000000001</v>
      </c>
      <c r="E1905" s="68">
        <v>17.3</v>
      </c>
      <c r="F1905" s="72"/>
      <c r="G1905" s="55">
        <f t="shared" si="261"/>
        <v>-0.99455659999996826</v>
      </c>
      <c r="H1905" s="56">
        <f t="shared" si="262"/>
        <v>-26.878845022900805</v>
      </c>
      <c r="I1905" s="56">
        <f t="shared" si="263"/>
        <v>-0.14424820178381539</v>
      </c>
      <c r="J1905" s="56">
        <f t="shared" si="264"/>
        <v>-9.9455659999996837E-2</v>
      </c>
      <c r="K1905" s="56">
        <f t="shared" si="265"/>
        <v>-1.0141652779255677E-2</v>
      </c>
      <c r="L1905" s="56">
        <f t="shared" si="266"/>
        <v>2822.79054434</v>
      </c>
      <c r="M1905" s="57"/>
      <c r="N1905" s="87">
        <v>2834</v>
      </c>
      <c r="O1905">
        <f t="shared" si="269"/>
        <v>194.42500000000223</v>
      </c>
      <c r="P1905" s="57">
        <f t="shared" si="267"/>
        <v>-5.1153740516906611E-3</v>
      </c>
      <c r="Q1905" s="81"/>
      <c r="R1905" s="81"/>
    </row>
    <row r="1906" spans="2:18" x14ac:dyDescent="0.25">
      <c r="B1906" s="79">
        <v>43096</v>
      </c>
      <c r="C1906" s="54">
        <f t="shared" si="268"/>
        <v>0.25</v>
      </c>
      <c r="D1906" s="67">
        <v>9145.7710000000006</v>
      </c>
      <c r="E1906" s="68">
        <v>17.3</v>
      </c>
      <c r="F1906" s="72"/>
      <c r="G1906" s="55">
        <f t="shared" si="261"/>
        <v>-0.63012340000003197</v>
      </c>
      <c r="H1906" s="56">
        <f t="shared" si="262"/>
        <v>-26.5119398788529</v>
      </c>
      <c r="I1906" s="56">
        <f t="shared" si="263"/>
        <v>-9.1391648652184632E-2</v>
      </c>
      <c r="J1906" s="56">
        <f t="shared" si="264"/>
        <v>-6.3012340000003206E-2</v>
      </c>
      <c r="K1906" s="56">
        <f t="shared" si="265"/>
        <v>-6.4254691295443263E-3</v>
      </c>
      <c r="L1906" s="56">
        <f t="shared" si="266"/>
        <v>2822.8269876599998</v>
      </c>
      <c r="M1906" s="57"/>
      <c r="N1906" s="87">
        <v>2834</v>
      </c>
      <c r="O1906">
        <f t="shared" si="269"/>
        <v>194.42500000000223</v>
      </c>
      <c r="P1906" s="57">
        <f t="shared" si="267"/>
        <v>-3.2409587244440004E-3</v>
      </c>
      <c r="Q1906" s="81"/>
      <c r="R1906" s="81"/>
    </row>
    <row r="1907" spans="2:18" x14ac:dyDescent="0.25">
      <c r="B1907" s="79">
        <v>43096.25</v>
      </c>
      <c r="C1907" s="54">
        <f t="shared" si="268"/>
        <v>0.25</v>
      </c>
      <c r="D1907" s="67">
        <v>9145.6730000000007</v>
      </c>
      <c r="E1907" s="68">
        <v>17.399999999999999</v>
      </c>
      <c r="F1907" s="72"/>
      <c r="G1907" s="55">
        <f t="shared" si="261"/>
        <v>-0.62024420000003699</v>
      </c>
      <c r="H1907" s="56">
        <f t="shared" si="262"/>
        <v>-26.500554038211703</v>
      </c>
      <c r="I1907" s="56">
        <f t="shared" si="263"/>
        <v>-8.9958792206345367E-2</v>
      </c>
      <c r="J1907" s="56">
        <f t="shared" si="264"/>
        <v>-6.2024420000003702E-2</v>
      </c>
      <c r="K1907" s="56">
        <f t="shared" si="265"/>
        <v>-6.3247293464723771E-3</v>
      </c>
      <c r="L1907" s="56">
        <f t="shared" si="266"/>
        <v>2822.8279755799999</v>
      </c>
      <c r="M1907" s="57"/>
      <c r="N1907" s="87">
        <v>2834</v>
      </c>
      <c r="O1907">
        <f t="shared" si="269"/>
        <v>194.42500000000223</v>
      </c>
      <c r="P1907" s="57">
        <f t="shared" si="267"/>
        <v>-3.1901463289187599E-3</v>
      </c>
      <c r="Q1907" s="81"/>
      <c r="R1907" s="81"/>
    </row>
    <row r="1908" spans="2:18" x14ac:dyDescent="0.25">
      <c r="B1908" s="79">
        <v>43096.5</v>
      </c>
      <c r="C1908" s="54">
        <f t="shared" si="268"/>
        <v>0.25</v>
      </c>
      <c r="D1908" s="67">
        <v>9144.8410000000003</v>
      </c>
      <c r="E1908" s="68">
        <v>17.3</v>
      </c>
      <c r="F1908" s="72"/>
      <c r="G1908" s="55">
        <f t="shared" si="261"/>
        <v>-0.52280139999999842</v>
      </c>
      <c r="H1908" s="56">
        <f t="shared" si="262"/>
        <v>-26.403890743256625</v>
      </c>
      <c r="I1908" s="56">
        <f t="shared" si="263"/>
        <v>-7.5825912612779767E-2</v>
      </c>
      <c r="J1908" s="56">
        <f t="shared" si="264"/>
        <v>-5.2280139999999843E-2</v>
      </c>
      <c r="K1908" s="56">
        <f t="shared" si="265"/>
        <v>-5.3310895240239837E-3</v>
      </c>
      <c r="L1908" s="56">
        <f t="shared" si="266"/>
        <v>2822.8377198599997</v>
      </c>
      <c r="M1908" s="57"/>
      <c r="N1908" s="87">
        <v>2834</v>
      </c>
      <c r="O1908">
        <f t="shared" si="269"/>
        <v>194.42500000000223</v>
      </c>
      <c r="P1908" s="57">
        <f t="shared" si="267"/>
        <v>-2.6889618104667221E-3</v>
      </c>
      <c r="Q1908" s="81"/>
      <c r="R1908" s="81"/>
    </row>
    <row r="1909" spans="2:18" x14ac:dyDescent="0.25">
      <c r="B1909" s="79">
        <v>43096.75</v>
      </c>
      <c r="C1909" s="54">
        <f t="shared" si="268"/>
        <v>0.25</v>
      </c>
      <c r="D1909" s="67">
        <v>9146.8680000000004</v>
      </c>
      <c r="E1909" s="68">
        <v>17.3</v>
      </c>
      <c r="F1909" s="72"/>
      <c r="G1909" s="55">
        <f t="shared" si="261"/>
        <v>-0.75671720000000342</v>
      </c>
      <c r="H1909" s="56">
        <f t="shared" si="262"/>
        <v>-26.63939187019173</v>
      </c>
      <c r="I1909" s="56">
        <f t="shared" si="263"/>
        <v>-0.10975252223844049</v>
      </c>
      <c r="J1909" s="56">
        <f t="shared" si="264"/>
        <v>-7.5671720000000345E-2</v>
      </c>
      <c r="K1909" s="56">
        <f t="shared" si="265"/>
        <v>-7.716366363152035E-3</v>
      </c>
      <c r="L1909" s="56">
        <f t="shared" si="266"/>
        <v>2822.8143282799997</v>
      </c>
      <c r="M1909" s="57"/>
      <c r="N1909" s="87">
        <v>2834</v>
      </c>
      <c r="O1909">
        <f t="shared" si="269"/>
        <v>194.42500000000223</v>
      </c>
      <c r="P1909" s="57">
        <f t="shared" si="267"/>
        <v>-3.892077664909321E-3</v>
      </c>
      <c r="Q1909" s="81"/>
      <c r="R1909" s="81"/>
    </row>
    <row r="1910" spans="2:18" x14ac:dyDescent="0.25">
      <c r="B1910" s="79">
        <v>43097</v>
      </c>
      <c r="C1910" s="54">
        <f t="shared" si="268"/>
        <v>0.25</v>
      </c>
      <c r="D1910" s="67">
        <v>9145.5390000000007</v>
      </c>
      <c r="E1910" s="68">
        <v>17.3</v>
      </c>
      <c r="F1910" s="72"/>
      <c r="G1910" s="55">
        <f t="shared" si="261"/>
        <v>-0.60335060000003538</v>
      </c>
      <c r="H1910" s="56">
        <f t="shared" si="262"/>
        <v>-26.484985650633462</v>
      </c>
      <c r="I1910" s="56">
        <f t="shared" si="263"/>
        <v>-8.7508583317625122E-2</v>
      </c>
      <c r="J1910" s="56">
        <f t="shared" si="264"/>
        <v>-6.0335060000003542E-2</v>
      </c>
      <c r="K1910" s="56">
        <f t="shared" si="265"/>
        <v>-6.1524626042963612E-3</v>
      </c>
      <c r="L1910" s="56">
        <f t="shared" si="266"/>
        <v>2822.8296649399999</v>
      </c>
      <c r="M1910" s="57"/>
      <c r="N1910" s="87">
        <v>2834</v>
      </c>
      <c r="O1910">
        <f t="shared" si="269"/>
        <v>194.42500000000223</v>
      </c>
      <c r="P1910" s="57">
        <f t="shared" si="267"/>
        <v>-3.1032562684841377E-3</v>
      </c>
      <c r="Q1910" s="81"/>
      <c r="R1910" s="81"/>
    </row>
    <row r="1911" spans="2:18" x14ac:dyDescent="0.25">
      <c r="B1911" s="79">
        <v>43097.25</v>
      </c>
      <c r="C1911" s="54">
        <f t="shared" si="268"/>
        <v>0.25</v>
      </c>
      <c r="D1911" s="67">
        <v>9144.0130000000008</v>
      </c>
      <c r="E1911" s="68">
        <v>17.3</v>
      </c>
      <c r="F1911" s="72"/>
      <c r="G1911" s="55">
        <f t="shared" si="261"/>
        <v>-0.42725020000005376</v>
      </c>
      <c r="H1911" s="56">
        <f t="shared" si="262"/>
        <v>-26.307692474905707</v>
      </c>
      <c r="I1911" s="56">
        <f t="shared" si="263"/>
        <v>-6.1967386332547794E-2</v>
      </c>
      <c r="J1911" s="56">
        <f t="shared" si="264"/>
        <v>-4.272502000000538E-2</v>
      </c>
      <c r="K1911" s="56">
        <f t="shared" si="265"/>
        <v>-4.3567386494325483E-3</v>
      </c>
      <c r="L1911" s="56">
        <f t="shared" si="266"/>
        <v>2822.8472749799998</v>
      </c>
      <c r="M1911" s="57"/>
      <c r="N1911" s="87">
        <v>2834</v>
      </c>
      <c r="O1911">
        <f t="shared" si="269"/>
        <v>194.42500000000223</v>
      </c>
      <c r="P1911" s="57">
        <f t="shared" si="267"/>
        <v>-2.1975064935067447E-3</v>
      </c>
      <c r="Q1911" s="81"/>
      <c r="R1911" s="81"/>
    </row>
    <row r="1912" spans="2:18" x14ac:dyDescent="0.25">
      <c r="B1912" s="79">
        <v>43097.5</v>
      </c>
      <c r="C1912" s="54">
        <f t="shared" si="268"/>
        <v>0.25</v>
      </c>
      <c r="D1912" s="67">
        <v>9144.18</v>
      </c>
      <c r="E1912" s="68">
        <v>17.3</v>
      </c>
      <c r="F1912" s="72"/>
      <c r="G1912" s="55">
        <f t="shared" si="261"/>
        <v>-0.44652199999999159</v>
      </c>
      <c r="H1912" s="56">
        <f t="shared" si="262"/>
        <v>-26.327094758621342</v>
      </c>
      <c r="I1912" s="56">
        <f t="shared" si="263"/>
        <v>-6.4762523879398778E-2</v>
      </c>
      <c r="J1912" s="56">
        <f t="shared" si="264"/>
        <v>-4.4652199999999163E-2</v>
      </c>
      <c r="K1912" s="56">
        <f t="shared" si="265"/>
        <v>-4.5532562775199145E-3</v>
      </c>
      <c r="L1912" s="56">
        <f t="shared" si="266"/>
        <v>2822.8453477999997</v>
      </c>
      <c r="M1912" s="57"/>
      <c r="N1912" s="87">
        <v>2834</v>
      </c>
      <c r="O1912">
        <f t="shared" si="269"/>
        <v>194.42500000000223</v>
      </c>
      <c r="P1912" s="57">
        <f t="shared" si="267"/>
        <v>-2.296628519994787E-3</v>
      </c>
      <c r="Q1912" s="81"/>
      <c r="R1912" s="81"/>
    </row>
    <row r="1913" spans="2:18" x14ac:dyDescent="0.25">
      <c r="B1913" s="79">
        <v>43097.75</v>
      </c>
      <c r="C1913" s="54">
        <f t="shared" si="268"/>
        <v>0.25</v>
      </c>
      <c r="D1913" s="67">
        <v>9143.5149999999994</v>
      </c>
      <c r="E1913" s="68">
        <v>17.3</v>
      </c>
      <c r="F1913" s="72"/>
      <c r="G1913" s="55">
        <f t="shared" si="261"/>
        <v>-0.36978099999989084</v>
      </c>
      <c r="H1913" s="56">
        <f t="shared" si="262"/>
        <v>-26.249834239872371</v>
      </c>
      <c r="I1913" s="56">
        <f t="shared" si="263"/>
        <v>-5.3632185743684162E-2</v>
      </c>
      <c r="J1913" s="56">
        <f t="shared" si="264"/>
        <v>-3.6978099999989085E-2</v>
      </c>
      <c r="K1913" s="56">
        <f t="shared" si="265"/>
        <v>-3.7707160219588869E-3</v>
      </c>
      <c r="L1913" s="56">
        <f t="shared" si="266"/>
        <v>2822.8530218999999</v>
      </c>
      <c r="M1913" s="57"/>
      <c r="N1913" s="87">
        <v>2834</v>
      </c>
      <c r="O1913">
        <f t="shared" si="269"/>
        <v>194.42500000000223</v>
      </c>
      <c r="P1913" s="57">
        <f t="shared" si="267"/>
        <v>-1.9019210492471988E-3</v>
      </c>
      <c r="Q1913" s="81"/>
      <c r="R1913" s="81"/>
    </row>
    <row r="1914" spans="2:18" x14ac:dyDescent="0.25">
      <c r="B1914" s="79">
        <v>43098</v>
      </c>
      <c r="C1914" s="54">
        <f t="shared" si="268"/>
        <v>0.25</v>
      </c>
      <c r="D1914" s="67">
        <v>9143.9789999999994</v>
      </c>
      <c r="E1914" s="68">
        <v>17.3</v>
      </c>
      <c r="F1914" s="72"/>
      <c r="G1914" s="55">
        <f t="shared" si="261"/>
        <v>-0.42332659999988415</v>
      </c>
      <c r="H1914" s="56">
        <f t="shared" si="262"/>
        <v>-26.303742310846246</v>
      </c>
      <c r="I1914" s="56">
        <f t="shared" si="263"/>
        <v>-6.1398316412803196E-2</v>
      </c>
      <c r="J1914" s="56">
        <f t="shared" si="264"/>
        <v>-4.233265999998842E-2</v>
      </c>
      <c r="K1914" s="56">
        <f t="shared" si="265"/>
        <v>-4.3167290724548191E-3</v>
      </c>
      <c r="L1914" s="56">
        <f t="shared" si="266"/>
        <v>2822.84766734</v>
      </c>
      <c r="M1914" s="57"/>
      <c r="N1914" s="87">
        <v>2834</v>
      </c>
      <c r="O1914">
        <f t="shared" si="269"/>
        <v>194.42500000000223</v>
      </c>
      <c r="P1914" s="57">
        <f t="shared" si="267"/>
        <v>-2.1773259611669246E-3</v>
      </c>
      <c r="Q1914" s="81"/>
      <c r="R1914" s="81"/>
    </row>
    <row r="1915" spans="2:18" x14ac:dyDescent="0.25">
      <c r="B1915" s="79">
        <v>43098.25</v>
      </c>
      <c r="C1915" s="54">
        <f t="shared" si="268"/>
        <v>0.25</v>
      </c>
      <c r="D1915" s="67">
        <v>9144.8739999999998</v>
      </c>
      <c r="E1915" s="68">
        <v>17.3</v>
      </c>
      <c r="F1915" s="72"/>
      <c r="G1915" s="55">
        <f t="shared" si="261"/>
        <v>-0.52660959999993462</v>
      </c>
      <c r="H1915" s="56">
        <f t="shared" si="262"/>
        <v>-26.407724738398201</v>
      </c>
      <c r="I1915" s="56">
        <f t="shared" si="263"/>
        <v>-7.6378245181910512E-2</v>
      </c>
      <c r="J1915" s="56">
        <f t="shared" si="264"/>
        <v>-5.2660959999993463E-2</v>
      </c>
      <c r="K1915" s="56">
        <f t="shared" si="265"/>
        <v>-5.3699223487353332E-3</v>
      </c>
      <c r="L1915" s="56">
        <f t="shared" si="266"/>
        <v>2822.8373390399997</v>
      </c>
      <c r="M1915" s="57"/>
      <c r="N1915" s="87">
        <v>2834</v>
      </c>
      <c r="O1915">
        <f t="shared" si="269"/>
        <v>194.42500000000223</v>
      </c>
      <c r="P1915" s="57">
        <f t="shared" si="267"/>
        <v>-2.7085487977365494E-3</v>
      </c>
      <c r="Q1915" s="81"/>
      <c r="R1915" s="81"/>
    </row>
    <row r="1916" spans="2:18" x14ac:dyDescent="0.25">
      <c r="B1916" s="79">
        <v>43098.5</v>
      </c>
      <c r="C1916" s="54">
        <f t="shared" si="268"/>
        <v>0.25</v>
      </c>
      <c r="D1916" s="67">
        <v>9145.4060000000009</v>
      </c>
      <c r="E1916" s="68">
        <v>17.3</v>
      </c>
      <c r="F1916" s="72"/>
      <c r="G1916" s="55">
        <f t="shared" si="261"/>
        <v>-0.58800240000005721</v>
      </c>
      <c r="H1916" s="56">
        <f t="shared" si="262"/>
        <v>-26.469533452782798</v>
      </c>
      <c r="I1916" s="56">
        <f t="shared" si="263"/>
        <v>-8.5282515690488295E-2</v>
      </c>
      <c r="J1916" s="56">
        <f t="shared" si="264"/>
        <v>-5.8800240000005721E-2</v>
      </c>
      <c r="K1916" s="56">
        <f t="shared" si="265"/>
        <v>-5.9959545531845836E-3</v>
      </c>
      <c r="L1916" s="56">
        <f t="shared" si="266"/>
        <v>2822.8311997599999</v>
      </c>
      <c r="M1916" s="57"/>
      <c r="N1916" s="87">
        <v>2834</v>
      </c>
      <c r="O1916">
        <f t="shared" si="269"/>
        <v>194.42500000000223</v>
      </c>
      <c r="P1916" s="57">
        <f t="shared" si="267"/>
        <v>-3.024314774334836E-3</v>
      </c>
      <c r="Q1916" s="81"/>
      <c r="R1916" s="81"/>
    </row>
    <row r="1917" spans="2:18" x14ac:dyDescent="0.25">
      <c r="B1917" s="79">
        <v>43098.75</v>
      </c>
      <c r="C1917" s="54">
        <f t="shared" si="268"/>
        <v>0.25</v>
      </c>
      <c r="D1917" s="67">
        <v>9146.0049999999992</v>
      </c>
      <c r="E1917" s="68">
        <v>17.3</v>
      </c>
      <c r="F1917" s="72"/>
      <c r="G1917" s="55">
        <f t="shared" si="261"/>
        <v>-0.65712699999986568</v>
      </c>
      <c r="H1917" s="56">
        <f t="shared" si="262"/>
        <v>-26.539126494847324</v>
      </c>
      <c r="I1917" s="56">
        <f t="shared" si="263"/>
        <v>-9.5308188687880518E-2</v>
      </c>
      <c r="J1917" s="56">
        <f t="shared" si="264"/>
        <v>-6.5712699999986565E-2</v>
      </c>
      <c r="K1917" s="56">
        <f t="shared" si="265"/>
        <v>-6.7008291593186305E-3</v>
      </c>
      <c r="L1917" s="56">
        <f t="shared" si="266"/>
        <v>2822.8242872999999</v>
      </c>
      <c r="M1917" s="57"/>
      <c r="N1917" s="87">
        <v>2834</v>
      </c>
      <c r="O1917">
        <f t="shared" si="269"/>
        <v>194.42500000000223</v>
      </c>
      <c r="P1917" s="57">
        <f t="shared" si="267"/>
        <v>-3.3798482705406103E-3</v>
      </c>
      <c r="Q1917" s="81"/>
      <c r="R1917" s="81"/>
    </row>
    <row r="1918" spans="2:18" x14ac:dyDescent="0.25">
      <c r="B1918" s="79">
        <v>43099</v>
      </c>
      <c r="C1918" s="54">
        <f t="shared" si="268"/>
        <v>0.25</v>
      </c>
      <c r="D1918" s="67">
        <v>9144.3439999999991</v>
      </c>
      <c r="E1918" s="68">
        <v>17.3</v>
      </c>
      <c r="F1918" s="72"/>
      <c r="G1918" s="55">
        <f t="shared" si="261"/>
        <v>-0.46544759999985896</v>
      </c>
      <c r="H1918" s="56">
        <f t="shared" si="262"/>
        <v>-26.34614851013589</v>
      </c>
      <c r="I1918" s="56">
        <f t="shared" si="263"/>
        <v>-6.750744937449954E-2</v>
      </c>
      <c r="J1918" s="56">
        <f t="shared" si="264"/>
        <v>-4.6544759999985898E-2</v>
      </c>
      <c r="K1918" s="56">
        <f t="shared" si="265"/>
        <v>-4.7462436488145618E-3</v>
      </c>
      <c r="L1918" s="56">
        <f t="shared" si="266"/>
        <v>2822.8434552399999</v>
      </c>
      <c r="M1918" s="57"/>
      <c r="N1918" s="87">
        <v>2834</v>
      </c>
      <c r="O1918">
        <f t="shared" si="269"/>
        <v>194.42500000000223</v>
      </c>
      <c r="P1918" s="57">
        <f t="shared" si="267"/>
        <v>-2.393969911276089E-3</v>
      </c>
      <c r="Q1918" s="81"/>
      <c r="R1918" s="81"/>
    </row>
    <row r="1919" spans="2:18" x14ac:dyDescent="0.25">
      <c r="B1919" s="79">
        <v>43099.25</v>
      </c>
      <c r="C1919" s="54">
        <f t="shared" si="268"/>
        <v>0.25</v>
      </c>
      <c r="D1919" s="67">
        <v>9144.3130000000001</v>
      </c>
      <c r="E1919" s="68">
        <v>17.3</v>
      </c>
      <c r="F1919" s="72"/>
      <c r="G1919" s="55">
        <f t="shared" si="261"/>
        <v>-0.46187019999996981</v>
      </c>
      <c r="H1919" s="56">
        <f t="shared" si="262"/>
        <v>-26.342546885476622</v>
      </c>
      <c r="I1919" s="56">
        <f t="shared" si="263"/>
        <v>-6.6988591506535619E-2</v>
      </c>
      <c r="J1919" s="56">
        <f t="shared" si="264"/>
        <v>-4.6187019999996984E-2</v>
      </c>
      <c r="K1919" s="56">
        <f t="shared" si="265"/>
        <v>-4.7097643286316921E-3</v>
      </c>
      <c r="L1919" s="56">
        <f t="shared" si="266"/>
        <v>2822.8438129799997</v>
      </c>
      <c r="M1919" s="57"/>
      <c r="N1919" s="87">
        <v>2834</v>
      </c>
      <c r="O1919">
        <f t="shared" si="269"/>
        <v>194.42500000000223</v>
      </c>
      <c r="P1919" s="57">
        <f t="shared" si="267"/>
        <v>-2.3755700141440891E-3</v>
      </c>
      <c r="Q1919" s="81"/>
      <c r="R1919" s="81"/>
    </row>
    <row r="1920" spans="2:18" x14ac:dyDescent="0.25">
      <c r="B1920" s="79">
        <v>43099.5</v>
      </c>
      <c r="C1920" s="54">
        <f t="shared" si="268"/>
        <v>0.25</v>
      </c>
      <c r="D1920" s="67">
        <v>9145.5059999999994</v>
      </c>
      <c r="E1920" s="68">
        <v>17.3</v>
      </c>
      <c r="F1920" s="72"/>
      <c r="G1920" s="55">
        <f t="shared" si="261"/>
        <v>-0.59954239999988923</v>
      </c>
      <c r="H1920" s="56">
        <f t="shared" si="262"/>
        <v>-26.481151645936961</v>
      </c>
      <c r="I1920" s="56">
        <f t="shared" si="263"/>
        <v>-8.6956250748463929E-2</v>
      </c>
      <c r="J1920" s="56">
        <f t="shared" si="264"/>
        <v>-5.9954239999988924E-2</v>
      </c>
      <c r="K1920" s="56">
        <f t="shared" si="265"/>
        <v>-6.1136297795828702E-3</v>
      </c>
      <c r="L1920" s="56">
        <f t="shared" si="266"/>
        <v>2822.8300457599998</v>
      </c>
      <c r="M1920" s="57"/>
      <c r="N1920" s="87">
        <v>2834</v>
      </c>
      <c r="O1920">
        <f t="shared" si="269"/>
        <v>194.42500000000223</v>
      </c>
      <c r="P1920" s="57">
        <f t="shared" si="267"/>
        <v>-3.0836692812132305E-3</v>
      </c>
      <c r="Q1920" s="81"/>
      <c r="R1920" s="81"/>
    </row>
    <row r="1921" spans="2:18" x14ac:dyDescent="0.25">
      <c r="B1921" s="79">
        <v>43099.75</v>
      </c>
      <c r="C1921" s="54">
        <f t="shared" si="268"/>
        <v>0.25</v>
      </c>
      <c r="D1921" s="67">
        <v>9147.1350000000002</v>
      </c>
      <c r="E1921" s="68">
        <v>17.3</v>
      </c>
      <c r="F1921" s="72"/>
      <c r="G1921" s="55">
        <f t="shared" si="261"/>
        <v>-0.78752899999998327</v>
      </c>
      <c r="H1921" s="56">
        <f t="shared" si="262"/>
        <v>-26.670412625580411</v>
      </c>
      <c r="I1921" s="56">
        <f t="shared" si="263"/>
        <v>-0.11422139484329756</v>
      </c>
      <c r="J1921" s="56">
        <f t="shared" si="264"/>
        <v>-7.8752899999998335E-2</v>
      </c>
      <c r="K1921" s="56">
        <f t="shared" si="265"/>
        <v>-8.0305592176398294E-3</v>
      </c>
      <c r="L1921" s="56">
        <f t="shared" si="266"/>
        <v>2822.8112470999999</v>
      </c>
      <c r="M1921" s="57"/>
      <c r="N1921" s="87">
        <v>2834</v>
      </c>
      <c r="O1921">
        <f t="shared" si="269"/>
        <v>194.42500000000223</v>
      </c>
      <c r="P1921" s="57">
        <f t="shared" si="267"/>
        <v>-4.0505541982768381E-3</v>
      </c>
      <c r="Q1921" s="81"/>
      <c r="R1921" s="81"/>
    </row>
    <row r="1922" spans="2:18" x14ac:dyDescent="0.25">
      <c r="B1922" s="79">
        <v>43100</v>
      </c>
      <c r="C1922" s="54">
        <f t="shared" si="268"/>
        <v>0.25</v>
      </c>
      <c r="D1922" s="67">
        <v>9146.0360000000001</v>
      </c>
      <c r="E1922" s="68">
        <v>17.3</v>
      </c>
      <c r="F1922" s="72"/>
      <c r="G1922" s="55">
        <f t="shared" si="261"/>
        <v>-0.66070439999996478</v>
      </c>
      <c r="H1922" s="56">
        <f t="shared" si="262"/>
        <v>-26.542728142344458</v>
      </c>
      <c r="I1922" s="56">
        <f t="shared" si="263"/>
        <v>-9.5827046555874887E-2</v>
      </c>
      <c r="J1922" s="56">
        <f t="shared" si="264"/>
        <v>-6.6070439999996483E-2</v>
      </c>
      <c r="K1922" s="56">
        <f t="shared" si="265"/>
        <v>-6.7373084795036408E-3</v>
      </c>
      <c r="L1922" s="56">
        <f t="shared" si="266"/>
        <v>2822.8239295599997</v>
      </c>
      <c r="M1922" s="57"/>
      <c r="N1922" s="87">
        <v>2834</v>
      </c>
      <c r="O1922">
        <f t="shared" si="269"/>
        <v>194.42500000000223</v>
      </c>
      <c r="P1922" s="57">
        <f t="shared" si="267"/>
        <v>-3.39824816767369E-3</v>
      </c>
      <c r="Q1922" s="81"/>
      <c r="R1922" s="81"/>
    </row>
    <row r="1923" spans="2:18" x14ac:dyDescent="0.25">
      <c r="B1923" s="79">
        <v>43100.25</v>
      </c>
      <c r="C1923" s="54">
        <f t="shared" si="268"/>
        <v>0.25</v>
      </c>
      <c r="D1923" s="67">
        <v>9145.0400000000009</v>
      </c>
      <c r="E1923" s="68">
        <v>17.3</v>
      </c>
      <c r="F1923" s="72"/>
      <c r="G1923" s="55">
        <f t="shared" si="261"/>
        <v>-0.54576600000005882</v>
      </c>
      <c r="H1923" s="56">
        <f t="shared" si="262"/>
        <v>-26.427010902968277</v>
      </c>
      <c r="I1923" s="56">
        <f t="shared" si="263"/>
        <v>-7.9156645378208532E-2</v>
      </c>
      <c r="J1923" s="56">
        <f t="shared" si="264"/>
        <v>-5.4576600000005887E-2</v>
      </c>
      <c r="K1923" s="56">
        <f t="shared" si="265"/>
        <v>-5.5652632245606001E-3</v>
      </c>
      <c r="L1923" s="56">
        <f t="shared" si="266"/>
        <v>2822.8354233999999</v>
      </c>
      <c r="M1923" s="57"/>
      <c r="N1923" s="87">
        <v>2834</v>
      </c>
      <c r="O1923">
        <f t="shared" si="269"/>
        <v>194.42500000000223</v>
      </c>
      <c r="P1923" s="57">
        <f t="shared" si="267"/>
        <v>-2.8070772791567574E-3</v>
      </c>
      <c r="Q1923" s="81"/>
      <c r="R1923" s="81"/>
    </row>
    <row r="1924" spans="2:18" x14ac:dyDescent="0.25">
      <c r="B1924" s="79">
        <v>43100.5</v>
      </c>
      <c r="C1924" s="54">
        <f t="shared" si="268"/>
        <v>0.25</v>
      </c>
      <c r="D1924" s="67">
        <v>9144.0470000000005</v>
      </c>
      <c r="E1924" s="68">
        <v>17.3</v>
      </c>
      <c r="F1924" s="72"/>
      <c r="G1924" s="55">
        <f t="shared" si="261"/>
        <v>-0.43117380000001343</v>
      </c>
      <c r="H1924" s="56">
        <f t="shared" si="262"/>
        <v>-26.311642639468118</v>
      </c>
      <c r="I1924" s="56">
        <f t="shared" si="263"/>
        <v>-6.2536456252261938E-2</v>
      </c>
      <c r="J1924" s="56">
        <f t="shared" si="264"/>
        <v>-4.3117380000001343E-2</v>
      </c>
      <c r="K1924" s="56">
        <f t="shared" si="265"/>
        <v>-4.3967482264081368E-3</v>
      </c>
      <c r="L1924" s="56">
        <f t="shared" si="266"/>
        <v>2822.8468826200001</v>
      </c>
      <c r="M1924" s="57"/>
      <c r="N1924" s="87">
        <v>2834</v>
      </c>
      <c r="O1924">
        <f t="shared" si="269"/>
        <v>194.42500000000223</v>
      </c>
      <c r="P1924" s="57">
        <f t="shared" si="267"/>
        <v>-2.2176870258454853E-3</v>
      </c>
      <c r="Q1924" s="81"/>
      <c r="R1924" s="81"/>
    </row>
    <row r="1925" spans="2:18" x14ac:dyDescent="0.25">
      <c r="B1925" s="79">
        <v>43100.75</v>
      </c>
      <c r="C1925" s="54">
        <f t="shared" si="268"/>
        <v>0.25</v>
      </c>
      <c r="D1925" s="67">
        <v>9146.9349999999995</v>
      </c>
      <c r="E1925" s="68">
        <v>17.3</v>
      </c>
      <c r="F1925" s="72"/>
      <c r="G1925" s="55">
        <f t="shared" si="261"/>
        <v>-0.76444899999989935</v>
      </c>
      <c r="H1925" s="56">
        <f t="shared" si="262"/>
        <v>-26.647176101772629</v>
      </c>
      <c r="I1925" s="56">
        <f t="shared" si="263"/>
        <v>-0.1108739247272854</v>
      </c>
      <c r="J1925" s="56">
        <f t="shared" si="264"/>
        <v>-7.6444899999989935E-2</v>
      </c>
      <c r="K1925" s="56">
        <f t="shared" si="265"/>
        <v>-7.7952087648389739E-3</v>
      </c>
      <c r="L1925" s="56">
        <f t="shared" si="266"/>
        <v>2822.8135551</v>
      </c>
      <c r="M1925" s="57"/>
      <c r="N1925" s="87">
        <v>2834</v>
      </c>
      <c r="O1925">
        <f t="shared" si="269"/>
        <v>194.42500000000223</v>
      </c>
      <c r="P1925" s="57">
        <f t="shared" si="267"/>
        <v>-3.9318451845178895E-3</v>
      </c>
      <c r="Q1925" s="81"/>
      <c r="R1925" s="81"/>
    </row>
    <row r="1926" spans="2:18" x14ac:dyDescent="0.25">
      <c r="B1926" s="79">
        <v>43101</v>
      </c>
      <c r="C1926" s="54">
        <f t="shared" si="268"/>
        <v>0.25</v>
      </c>
      <c r="D1926" s="67">
        <v>9144.4779999999992</v>
      </c>
      <c r="E1926" s="68">
        <v>17.3</v>
      </c>
      <c r="F1926" s="72"/>
      <c r="G1926" s="55">
        <f t="shared" si="261"/>
        <v>-0.48091119999986059</v>
      </c>
      <c r="H1926" s="56">
        <f t="shared" si="262"/>
        <v>-26.36171682799386</v>
      </c>
      <c r="I1926" s="56">
        <f t="shared" si="263"/>
        <v>-6.9750254352219779E-2</v>
      </c>
      <c r="J1926" s="56">
        <f t="shared" si="264"/>
        <v>-4.8091119999986061E-2</v>
      </c>
      <c r="K1926" s="56">
        <f t="shared" si="265"/>
        <v>-4.9039284521905785E-3</v>
      </c>
      <c r="L1926" s="56">
        <f t="shared" si="266"/>
        <v>2822.8419088799997</v>
      </c>
      <c r="M1926" s="57"/>
      <c r="N1926" s="87">
        <v>2834</v>
      </c>
      <c r="O1926">
        <f t="shared" si="269"/>
        <v>194.42500000000223</v>
      </c>
      <c r="P1926" s="57">
        <f t="shared" si="267"/>
        <v>-2.473504950494304E-3</v>
      </c>
      <c r="Q1926" s="81"/>
      <c r="R1926" s="81"/>
    </row>
    <row r="1927" spans="2:18" x14ac:dyDescent="0.25">
      <c r="B1927" s="79">
        <v>43101.25</v>
      </c>
      <c r="C1927" s="54">
        <f t="shared" si="268"/>
        <v>0.25</v>
      </c>
      <c r="D1927" s="67">
        <v>9144.8410000000003</v>
      </c>
      <c r="E1927" s="68">
        <v>17.3</v>
      </c>
      <c r="F1927" s="72"/>
      <c r="G1927" s="55">
        <f t="shared" si="261"/>
        <v>-0.52280139999999842</v>
      </c>
      <c r="H1927" s="56">
        <f t="shared" si="262"/>
        <v>-26.403890743256625</v>
      </c>
      <c r="I1927" s="56">
        <f t="shared" si="263"/>
        <v>-7.5825912612779767E-2</v>
      </c>
      <c r="J1927" s="56">
        <f t="shared" si="264"/>
        <v>-5.2280139999999843E-2</v>
      </c>
      <c r="K1927" s="56">
        <f t="shared" si="265"/>
        <v>-5.3310895240239837E-3</v>
      </c>
      <c r="L1927" s="56">
        <f t="shared" si="266"/>
        <v>2822.8377198599997</v>
      </c>
      <c r="M1927" s="57"/>
      <c r="N1927" s="87">
        <v>2834</v>
      </c>
      <c r="O1927">
        <f t="shared" si="269"/>
        <v>194.42500000000223</v>
      </c>
      <c r="P1927" s="57">
        <f t="shared" si="267"/>
        <v>-2.6889618104667221E-3</v>
      </c>
      <c r="Q1927" s="81"/>
      <c r="R1927" s="81"/>
    </row>
    <row r="1928" spans="2:18" x14ac:dyDescent="0.25">
      <c r="B1928" s="79">
        <v>43101.5</v>
      </c>
      <c r="C1928" s="54">
        <f t="shared" si="268"/>
        <v>0.25</v>
      </c>
      <c r="D1928" s="67">
        <v>9144.9770000000008</v>
      </c>
      <c r="E1928" s="68">
        <v>17.3</v>
      </c>
      <c r="F1928" s="72"/>
      <c r="G1928" s="55">
        <f t="shared" si="261"/>
        <v>-0.53849580000004704</v>
      </c>
      <c r="H1928" s="56">
        <f t="shared" si="262"/>
        <v>-26.419691453556197</v>
      </c>
      <c r="I1928" s="56">
        <f t="shared" si="263"/>
        <v>-7.8102192291666817E-2</v>
      </c>
      <c r="J1928" s="56">
        <f t="shared" si="264"/>
        <v>-5.3849580000004706E-2</v>
      </c>
      <c r="K1928" s="56">
        <f t="shared" si="265"/>
        <v>-5.4911278319284803E-3</v>
      </c>
      <c r="L1928" s="56">
        <f t="shared" si="266"/>
        <v>2822.8361504199997</v>
      </c>
      <c r="M1928" s="57"/>
      <c r="N1928" s="87">
        <v>2834</v>
      </c>
      <c r="O1928">
        <f t="shared" si="269"/>
        <v>194.42500000000223</v>
      </c>
      <c r="P1928" s="57">
        <f t="shared" si="267"/>
        <v>-2.7696839398227641E-3</v>
      </c>
      <c r="Q1928" s="81"/>
      <c r="R1928" s="81"/>
    </row>
    <row r="1929" spans="2:18" x14ac:dyDescent="0.25">
      <c r="B1929" s="79">
        <v>43101.75</v>
      </c>
      <c r="C1929" s="54">
        <f t="shared" si="268"/>
        <v>0.25</v>
      </c>
      <c r="D1929" s="67">
        <v>9148.2950000000001</v>
      </c>
      <c r="E1929" s="68">
        <v>17.3</v>
      </c>
      <c r="F1929" s="72"/>
      <c r="G1929" s="55">
        <f t="shared" si="261"/>
        <v>-0.92139299999996649</v>
      </c>
      <c r="H1929" s="56">
        <f t="shared" si="262"/>
        <v>-26.805184807109526</v>
      </c>
      <c r="I1929" s="56">
        <f t="shared" si="263"/>
        <v>-0.13363672151609512</v>
      </c>
      <c r="J1929" s="56">
        <f t="shared" si="264"/>
        <v>-9.2139299999996649E-2</v>
      </c>
      <c r="K1929" s="56">
        <f t="shared" si="265"/>
        <v>-9.3955918438796589E-3</v>
      </c>
      <c r="L1929" s="56">
        <f t="shared" si="266"/>
        <v>2822.7978607</v>
      </c>
      <c r="M1929" s="57"/>
      <c r="N1929" s="87">
        <v>2834</v>
      </c>
      <c r="O1929">
        <f t="shared" si="269"/>
        <v>194.42500000000223</v>
      </c>
      <c r="P1929" s="57">
        <f t="shared" si="267"/>
        <v>-4.7390664780761526E-3</v>
      </c>
      <c r="Q1929" s="81"/>
      <c r="R1929" s="81"/>
    </row>
    <row r="1930" spans="2:18" x14ac:dyDescent="0.25">
      <c r="B1930" s="79">
        <v>43102</v>
      </c>
      <c r="C1930" s="54">
        <f t="shared" si="268"/>
        <v>0.25</v>
      </c>
      <c r="D1930" s="67">
        <v>9145.7379999999994</v>
      </c>
      <c r="E1930" s="68">
        <v>17.3</v>
      </c>
      <c r="F1930" s="72"/>
      <c r="G1930" s="55">
        <f t="shared" si="261"/>
        <v>-0.62631519999988583</v>
      </c>
      <c r="H1930" s="56">
        <f t="shared" si="262"/>
        <v>-26.508105870822874</v>
      </c>
      <c r="I1930" s="56">
        <f t="shared" si="263"/>
        <v>-9.0839316083023439E-2</v>
      </c>
      <c r="J1930" s="56">
        <f t="shared" si="264"/>
        <v>-6.2631519999988589E-2</v>
      </c>
      <c r="K1930" s="56">
        <f t="shared" si="265"/>
        <v>-6.3866363048308361E-3</v>
      </c>
      <c r="L1930" s="56">
        <f t="shared" si="266"/>
        <v>2822.8273684799997</v>
      </c>
      <c r="M1930" s="57"/>
      <c r="N1930" s="87">
        <v>2834</v>
      </c>
      <c r="O1930">
        <f t="shared" si="269"/>
        <v>194.42500000000223</v>
      </c>
      <c r="P1930" s="57">
        <f t="shared" si="267"/>
        <v>-3.2213717371730932E-3</v>
      </c>
      <c r="Q1930" s="81"/>
      <c r="R1930" s="81"/>
    </row>
    <row r="1931" spans="2:18" x14ac:dyDescent="0.25">
      <c r="B1931" s="79">
        <v>43102.25</v>
      </c>
      <c r="C1931" s="54">
        <f t="shared" si="268"/>
        <v>0.25</v>
      </c>
      <c r="D1931" s="67">
        <v>9143.8130000000001</v>
      </c>
      <c r="E1931" s="68">
        <v>17.3</v>
      </c>
      <c r="F1931" s="72"/>
      <c r="G1931" s="55">
        <f t="shared" si="261"/>
        <v>-0.40417019999996978</v>
      </c>
      <c r="H1931" s="56">
        <f t="shared" si="262"/>
        <v>-26.28445622296158</v>
      </c>
      <c r="I1931" s="56">
        <f t="shared" si="263"/>
        <v>-5.8619916216535617E-2</v>
      </c>
      <c r="J1931" s="56">
        <f t="shared" si="264"/>
        <v>-4.041701999999698E-2</v>
      </c>
      <c r="K1931" s="56">
        <f t="shared" si="265"/>
        <v>-4.121388196631692E-3</v>
      </c>
      <c r="L1931" s="56">
        <f t="shared" si="266"/>
        <v>2822.8495829799999</v>
      </c>
      <c r="M1931" s="57"/>
      <c r="N1931" s="87">
        <v>2834</v>
      </c>
      <c r="O1931">
        <f t="shared" si="269"/>
        <v>194.42500000000223</v>
      </c>
      <c r="P1931" s="57">
        <f t="shared" si="267"/>
        <v>-2.0787974797477956E-3</v>
      </c>
      <c r="Q1931" s="81"/>
      <c r="R1931" s="81"/>
    </row>
    <row r="1932" spans="2:18" x14ac:dyDescent="0.25">
      <c r="B1932" s="79">
        <v>43102.5</v>
      </c>
      <c r="C1932" s="54">
        <f t="shared" si="268"/>
        <v>0.25</v>
      </c>
      <c r="D1932" s="67">
        <v>9144.18</v>
      </c>
      <c r="E1932" s="68">
        <v>17.3</v>
      </c>
      <c r="F1932" s="72"/>
      <c r="G1932" s="55">
        <f t="shared" si="261"/>
        <v>-0.44652199999999159</v>
      </c>
      <c r="H1932" s="56">
        <f t="shared" si="262"/>
        <v>-26.327094758621342</v>
      </c>
      <c r="I1932" s="56">
        <f t="shared" si="263"/>
        <v>-6.4762523879398778E-2</v>
      </c>
      <c r="J1932" s="56">
        <f t="shared" si="264"/>
        <v>-4.4652199999999163E-2</v>
      </c>
      <c r="K1932" s="56">
        <f t="shared" si="265"/>
        <v>-4.5532562775199145E-3</v>
      </c>
      <c r="L1932" s="56">
        <f t="shared" si="266"/>
        <v>2822.8453477999997</v>
      </c>
      <c r="M1932" s="57"/>
      <c r="N1932" s="87">
        <v>2834</v>
      </c>
      <c r="O1932">
        <f t="shared" si="269"/>
        <v>194.42500000000223</v>
      </c>
      <c r="P1932" s="57">
        <f t="shared" si="267"/>
        <v>-2.296628519994787E-3</v>
      </c>
      <c r="Q1932" s="81"/>
      <c r="R1932" s="81"/>
    </row>
    <row r="1933" spans="2:18" x14ac:dyDescent="0.25">
      <c r="B1933" s="79">
        <v>43102.75</v>
      </c>
      <c r="C1933" s="54">
        <f t="shared" si="268"/>
        <v>0.25</v>
      </c>
      <c r="D1933" s="67">
        <v>9146.17</v>
      </c>
      <c r="E1933" s="68">
        <v>17.3</v>
      </c>
      <c r="F1933" s="72"/>
      <c r="G1933" s="55">
        <f t="shared" si="261"/>
        <v>-0.67616799999996646</v>
      </c>
      <c r="H1933" s="56">
        <f t="shared" si="262"/>
        <v>-26.558296558919665</v>
      </c>
      <c r="I1933" s="56">
        <f t="shared" si="263"/>
        <v>-9.8069851533595126E-2</v>
      </c>
      <c r="J1933" s="56">
        <f t="shared" si="264"/>
        <v>-6.7616799999996646E-2</v>
      </c>
      <c r="K1933" s="56">
        <f t="shared" si="265"/>
        <v>-6.8949932828796584E-3</v>
      </c>
      <c r="L1933" s="56">
        <f t="shared" si="266"/>
        <v>2822.8223831999999</v>
      </c>
      <c r="M1933" s="57"/>
      <c r="N1933" s="87">
        <v>2834</v>
      </c>
      <c r="O1933">
        <f t="shared" si="269"/>
        <v>194.42500000000223</v>
      </c>
      <c r="P1933" s="57">
        <f t="shared" si="267"/>
        <v>-3.4777832068919054E-3</v>
      </c>
      <c r="Q1933" s="81"/>
      <c r="R1933" s="81"/>
    </row>
    <row r="1934" spans="2:18" x14ac:dyDescent="0.25">
      <c r="B1934" s="79">
        <v>43103</v>
      </c>
      <c r="C1934" s="54">
        <f t="shared" si="268"/>
        <v>0.25</v>
      </c>
      <c r="D1934" s="67">
        <v>9143.8490000000002</v>
      </c>
      <c r="E1934" s="68">
        <v>17.3</v>
      </c>
      <c r="F1934" s="72"/>
      <c r="G1934" s="55">
        <f t="shared" si="261"/>
        <v>-0.4083245999999765</v>
      </c>
      <c r="H1934" s="56">
        <f t="shared" si="262"/>
        <v>-26.288638747026198</v>
      </c>
      <c r="I1934" s="56">
        <f t="shared" si="263"/>
        <v>-5.9222460837416585E-2</v>
      </c>
      <c r="J1934" s="56">
        <f t="shared" si="264"/>
        <v>-4.0832459999997656E-2</v>
      </c>
      <c r="K1934" s="56">
        <f t="shared" si="265"/>
        <v>-4.1637512781357603E-3</v>
      </c>
      <c r="L1934" s="56">
        <f t="shared" si="266"/>
        <v>2822.8491675400001</v>
      </c>
      <c r="M1934" s="57"/>
      <c r="N1934" s="87">
        <v>2834</v>
      </c>
      <c r="O1934">
        <f t="shared" si="269"/>
        <v>194.42500000000223</v>
      </c>
      <c r="P1934" s="57">
        <f t="shared" si="267"/>
        <v>-2.1001651022243633E-3</v>
      </c>
      <c r="Q1934" s="81"/>
      <c r="R1934" s="81"/>
    </row>
    <row r="1935" spans="2:18" x14ac:dyDescent="0.25">
      <c r="B1935" s="79">
        <v>43103.25</v>
      </c>
      <c r="C1935" s="54">
        <f t="shared" si="268"/>
        <v>0.25</v>
      </c>
      <c r="D1935" s="67">
        <v>9145.9709999999995</v>
      </c>
      <c r="E1935" s="68">
        <v>17.3</v>
      </c>
      <c r="F1935" s="72"/>
      <c r="G1935" s="55">
        <f t="shared" si="261"/>
        <v>-0.65320339999990606</v>
      </c>
      <c r="H1935" s="56">
        <f t="shared" si="262"/>
        <v>-26.535176301299543</v>
      </c>
      <c r="I1935" s="56">
        <f t="shared" si="263"/>
        <v>-9.4739118768166375E-2</v>
      </c>
      <c r="J1935" s="56">
        <f t="shared" si="264"/>
        <v>-6.5320339999990609E-2</v>
      </c>
      <c r="K1935" s="56">
        <f t="shared" si="265"/>
        <v>-6.660819582343042E-3</v>
      </c>
      <c r="L1935" s="56">
        <f t="shared" si="266"/>
        <v>2822.8246796599997</v>
      </c>
      <c r="M1935" s="57"/>
      <c r="N1935" s="87">
        <v>2834</v>
      </c>
      <c r="O1935">
        <f t="shared" si="269"/>
        <v>194.42500000000223</v>
      </c>
      <c r="P1935" s="57">
        <f t="shared" si="267"/>
        <v>-3.3596677382018701E-3</v>
      </c>
      <c r="Q1935" s="81"/>
      <c r="R1935" s="81"/>
    </row>
    <row r="1936" spans="2:18" x14ac:dyDescent="0.25">
      <c r="B1936" s="79">
        <v>43103.5</v>
      </c>
      <c r="C1936" s="54">
        <f t="shared" si="268"/>
        <v>0.25</v>
      </c>
      <c r="D1936" s="67">
        <v>9145.7379999999994</v>
      </c>
      <c r="E1936" s="68">
        <v>17.3</v>
      </c>
      <c r="F1936" s="72"/>
      <c r="G1936" s="55">
        <f t="shared" si="261"/>
        <v>-0.62631519999988583</v>
      </c>
      <c r="H1936" s="56">
        <f t="shared" si="262"/>
        <v>-26.508105870822874</v>
      </c>
      <c r="I1936" s="56">
        <f t="shared" si="263"/>
        <v>-9.0839316083023439E-2</v>
      </c>
      <c r="J1936" s="56">
        <f t="shared" si="264"/>
        <v>-6.2631519999988589E-2</v>
      </c>
      <c r="K1936" s="56">
        <f t="shared" si="265"/>
        <v>-6.3866363048308361E-3</v>
      </c>
      <c r="L1936" s="56">
        <f t="shared" si="266"/>
        <v>2822.8273684799997</v>
      </c>
      <c r="M1936" s="57"/>
      <c r="N1936" s="87">
        <v>2834</v>
      </c>
      <c r="O1936">
        <f t="shared" si="269"/>
        <v>194.42500000000223</v>
      </c>
      <c r="P1936" s="57">
        <f t="shared" si="267"/>
        <v>-3.2213717371730932E-3</v>
      </c>
      <c r="Q1936" s="81"/>
      <c r="R1936" s="81"/>
    </row>
    <row r="1937" spans="2:18" x14ac:dyDescent="0.25">
      <c r="B1937" s="79">
        <v>43103.75</v>
      </c>
      <c r="C1937" s="54">
        <f t="shared" si="268"/>
        <v>0.25</v>
      </c>
      <c r="D1937" s="67">
        <v>9149.2260000000006</v>
      </c>
      <c r="E1937" s="68">
        <v>17.3</v>
      </c>
      <c r="F1937" s="72"/>
      <c r="G1937" s="55">
        <f t="shared" si="261"/>
        <v>-1.0288304000000235</v>
      </c>
      <c r="H1937" s="56">
        <f t="shared" si="262"/>
        <v>-26.913351524878863</v>
      </c>
      <c r="I1937" s="56">
        <f t="shared" si="263"/>
        <v>-0.1492191949060834</v>
      </c>
      <c r="J1937" s="56">
        <f t="shared" si="264"/>
        <v>-0.10288304000000235</v>
      </c>
      <c r="K1937" s="56">
        <f t="shared" si="265"/>
        <v>-1.049114820166424E-2</v>
      </c>
      <c r="L1937" s="56">
        <f t="shared" si="266"/>
        <v>2822.7871169599998</v>
      </c>
      <c r="M1937" s="57"/>
      <c r="N1937" s="87">
        <v>2834</v>
      </c>
      <c r="O1937">
        <f t="shared" si="269"/>
        <v>194.42500000000223</v>
      </c>
      <c r="P1937" s="57">
        <f t="shared" si="267"/>
        <v>-5.2916569371223438E-3</v>
      </c>
      <c r="Q1937" s="81"/>
      <c r="R1937" s="81"/>
    </row>
    <row r="1938" spans="2:18" x14ac:dyDescent="0.25">
      <c r="B1938" s="79">
        <v>43104</v>
      </c>
      <c r="C1938" s="54">
        <f t="shared" si="268"/>
        <v>0.25</v>
      </c>
      <c r="D1938" s="67">
        <v>9144.8739999999998</v>
      </c>
      <c r="E1938" s="68">
        <v>17.3</v>
      </c>
      <c r="F1938" s="72"/>
      <c r="G1938" s="55">
        <f t="shared" si="261"/>
        <v>-0.52660959999993462</v>
      </c>
      <c r="H1938" s="56">
        <f t="shared" si="262"/>
        <v>-26.407724738398201</v>
      </c>
      <c r="I1938" s="56">
        <f t="shared" si="263"/>
        <v>-7.6378245181910512E-2</v>
      </c>
      <c r="J1938" s="56">
        <f t="shared" si="264"/>
        <v>-5.2660959999993463E-2</v>
      </c>
      <c r="K1938" s="56">
        <f t="shared" si="265"/>
        <v>-5.3699223487353332E-3</v>
      </c>
      <c r="L1938" s="56">
        <f t="shared" si="266"/>
        <v>2822.8373390399997</v>
      </c>
      <c r="M1938" s="57"/>
      <c r="N1938" s="87">
        <v>2834</v>
      </c>
      <c r="O1938">
        <f t="shared" si="269"/>
        <v>194.42500000000223</v>
      </c>
      <c r="P1938" s="57">
        <f t="shared" si="267"/>
        <v>-2.7085487977365494E-3</v>
      </c>
      <c r="Q1938" s="81"/>
      <c r="R1938" s="81"/>
    </row>
    <row r="1939" spans="2:18" x14ac:dyDescent="0.25">
      <c r="B1939" s="79">
        <v>43104.25</v>
      </c>
      <c r="C1939" s="54">
        <f t="shared" si="268"/>
        <v>0.25</v>
      </c>
      <c r="D1939" s="67">
        <v>9143.0519999999997</v>
      </c>
      <c r="E1939" s="68">
        <v>17.399999999999999</v>
      </c>
      <c r="F1939" s="72"/>
      <c r="G1939" s="55">
        <f t="shared" si="261"/>
        <v>-0.31778079999992109</v>
      </c>
      <c r="H1939" s="56">
        <f t="shared" si="262"/>
        <v>-26.196042443522856</v>
      </c>
      <c r="I1939" s="56">
        <f t="shared" si="263"/>
        <v>-4.6090196336148553E-2</v>
      </c>
      <c r="J1939" s="56">
        <f t="shared" si="264"/>
        <v>-3.1778079999992111E-2</v>
      </c>
      <c r="K1939" s="56">
        <f t="shared" si="265"/>
        <v>-3.2404616625271955E-3</v>
      </c>
      <c r="L1939" s="56">
        <f t="shared" si="266"/>
        <v>2822.8582219199998</v>
      </c>
      <c r="M1939" s="57"/>
      <c r="N1939" s="87">
        <v>2834</v>
      </c>
      <c r="O1939">
        <f t="shared" si="269"/>
        <v>194.42500000000223</v>
      </c>
      <c r="P1939" s="57">
        <f t="shared" si="267"/>
        <v>-1.6344647036127939E-3</v>
      </c>
      <c r="Q1939" s="81"/>
      <c r="R1939" s="81"/>
    </row>
    <row r="1940" spans="2:18" x14ac:dyDescent="0.25">
      <c r="B1940" s="79">
        <v>43104.5</v>
      </c>
      <c r="C1940" s="54">
        <f t="shared" si="268"/>
        <v>0.25</v>
      </c>
      <c r="D1940" s="67">
        <v>9145.4060000000009</v>
      </c>
      <c r="E1940" s="68">
        <v>17.399999999999999</v>
      </c>
      <c r="F1940" s="72"/>
      <c r="G1940" s="55">
        <f t="shared" si="261"/>
        <v>-0.58943240000005714</v>
      </c>
      <c r="H1940" s="56">
        <f t="shared" si="262"/>
        <v>-26.469533452782798</v>
      </c>
      <c r="I1940" s="56">
        <f t="shared" si="263"/>
        <v>-8.5489919601488287E-2</v>
      </c>
      <c r="J1940" s="56">
        <f t="shared" si="264"/>
        <v>-5.8943240000005719E-2</v>
      </c>
      <c r="K1940" s="56">
        <f t="shared" si="265"/>
        <v>-6.0105364919845828E-3</v>
      </c>
      <c r="L1940" s="56">
        <f t="shared" si="266"/>
        <v>2822.8310567599997</v>
      </c>
      <c r="M1940" s="57"/>
      <c r="N1940" s="87">
        <v>2834</v>
      </c>
      <c r="O1940">
        <f t="shared" si="269"/>
        <v>194.42500000000223</v>
      </c>
      <c r="P1940" s="57">
        <f t="shared" si="267"/>
        <v>-3.0316697955512428E-3</v>
      </c>
      <c r="Q1940" s="81"/>
      <c r="R1940" s="81"/>
    </row>
    <row r="1941" spans="2:18" x14ac:dyDescent="0.25">
      <c r="B1941" s="79">
        <v>43104.75</v>
      </c>
      <c r="C1941" s="54">
        <f t="shared" si="268"/>
        <v>0.25</v>
      </c>
      <c r="D1941" s="67">
        <v>9147.0669999999991</v>
      </c>
      <c r="E1941" s="68">
        <v>17.399999999999999</v>
      </c>
      <c r="F1941" s="72"/>
      <c r="G1941" s="55">
        <f t="shared" si="261"/>
        <v>-0.78111179999985392</v>
      </c>
      <c r="H1941" s="56">
        <f t="shared" si="262"/>
        <v>-26.662512205531812</v>
      </c>
      <c r="I1941" s="56">
        <f t="shared" si="263"/>
        <v>-0.1132906589148388</v>
      </c>
      <c r="J1941" s="56">
        <f t="shared" si="264"/>
        <v>-7.8111179999985403E-2</v>
      </c>
      <c r="K1941" s="56">
        <f t="shared" si="265"/>
        <v>-7.9651220024865108E-3</v>
      </c>
      <c r="L1941" s="56">
        <f t="shared" si="266"/>
        <v>2822.8118888199997</v>
      </c>
      <c r="M1941" s="57"/>
      <c r="N1941" s="87">
        <v>2834</v>
      </c>
      <c r="O1941">
        <f t="shared" si="269"/>
        <v>194.42500000000223</v>
      </c>
      <c r="P1941" s="57">
        <f t="shared" si="267"/>
        <v>-4.0175481548146838E-3</v>
      </c>
      <c r="Q1941" s="81"/>
      <c r="R1941" s="81"/>
    </row>
    <row r="1942" spans="2:18" x14ac:dyDescent="0.25">
      <c r="B1942" s="79">
        <v>43105</v>
      </c>
      <c r="C1942" s="54">
        <f t="shared" si="268"/>
        <v>0.25</v>
      </c>
      <c r="D1942" s="67">
        <v>9144.91</v>
      </c>
      <c r="E1942" s="68">
        <v>17.399999999999999</v>
      </c>
      <c r="F1942" s="72"/>
      <c r="G1942" s="55">
        <f t="shared" si="261"/>
        <v>-0.53219399999994121</v>
      </c>
      <c r="H1942" s="56">
        <f t="shared" si="262"/>
        <v>-26.411907279093384</v>
      </c>
      <c r="I1942" s="56">
        <f t="shared" si="263"/>
        <v>-7.7188193713791473E-2</v>
      </c>
      <c r="J1942" s="56">
        <f t="shared" si="264"/>
        <v>-5.3219399999994123E-2</v>
      </c>
      <c r="K1942" s="56">
        <f t="shared" si="265"/>
        <v>-5.4268673690394007E-3</v>
      </c>
      <c r="L1942" s="56">
        <f t="shared" si="266"/>
        <v>2822.8367805999997</v>
      </c>
      <c r="M1942" s="57"/>
      <c r="N1942" s="87">
        <v>2834</v>
      </c>
      <c r="O1942">
        <f t="shared" si="269"/>
        <v>194.42500000000223</v>
      </c>
      <c r="P1942" s="57">
        <f t="shared" si="267"/>
        <v>-2.7372714414295235E-3</v>
      </c>
      <c r="Q1942" s="81"/>
      <c r="R1942" s="81"/>
    </row>
    <row r="1943" spans="2:18" x14ac:dyDescent="0.25">
      <c r="B1943" s="79">
        <v>43105.25</v>
      </c>
      <c r="C1943" s="54">
        <f t="shared" si="268"/>
        <v>0.25</v>
      </c>
      <c r="D1943" s="67">
        <v>9144.4110000000001</v>
      </c>
      <c r="E1943" s="68">
        <v>17.399999999999999</v>
      </c>
      <c r="F1943" s="72"/>
      <c r="G1943" s="55">
        <f t="shared" si="261"/>
        <v>-0.47460939999996471</v>
      </c>
      <c r="H1943" s="56">
        <f t="shared" si="262"/>
        <v>-26.353932668087509</v>
      </c>
      <c r="I1943" s="56">
        <f t="shared" si="263"/>
        <v>-6.8836255774374883E-2</v>
      </c>
      <c r="J1943" s="56">
        <f t="shared" si="264"/>
        <v>-4.7460939999996475E-2</v>
      </c>
      <c r="K1943" s="56">
        <f t="shared" si="265"/>
        <v>-4.8396679893036405E-3</v>
      </c>
      <c r="L1943" s="56">
        <f t="shared" si="266"/>
        <v>2822.84253906</v>
      </c>
      <c r="M1943" s="57"/>
      <c r="N1943" s="87">
        <v>2834</v>
      </c>
      <c r="O1943">
        <f t="shared" si="269"/>
        <v>194.42500000000223</v>
      </c>
      <c r="P1943" s="57">
        <f t="shared" si="267"/>
        <v>-2.4410924521021437E-3</v>
      </c>
      <c r="Q1943" s="81"/>
      <c r="R1943" s="81"/>
    </row>
    <row r="1944" spans="2:18" x14ac:dyDescent="0.25">
      <c r="B1944" s="79">
        <v>43105.5</v>
      </c>
      <c r="C1944" s="54">
        <f t="shared" si="268"/>
        <v>0.25</v>
      </c>
      <c r="D1944" s="67">
        <v>9144.1119999999992</v>
      </c>
      <c r="E1944" s="68">
        <v>17.399999999999999</v>
      </c>
      <c r="F1944" s="72"/>
      <c r="G1944" s="55">
        <f t="shared" ref="G1944:G2007" si="270">$N$5*(D1944-J$18)-($N$7*($L$18-E1944))</f>
        <v>-0.4401047999998623</v>
      </c>
      <c r="H1944" s="56">
        <f t="shared" ref="H1944:H2007" si="271">($K$9*(D1944)^2)+($N$9*D1944)+$P$9</f>
        <v>-26.31919442606204</v>
      </c>
      <c r="I1944" s="56">
        <f t="shared" ref="I1944:I2007" si="272">G1944*0.1450377/1</f>
        <v>-6.3831787950940022E-2</v>
      </c>
      <c r="J1944" s="56">
        <f t="shared" ref="J1944:J2007" si="273">G1944*0.1/1</f>
        <v>-4.4010479999986231E-2</v>
      </c>
      <c r="K1944" s="56">
        <f t="shared" ref="K1944:K2007" si="274">+G1944*0.01019716/1</f>
        <v>-4.4878190623665959E-3</v>
      </c>
      <c r="L1944" s="56">
        <f t="shared" ref="L1944:L2007" si="275">+J1944+$J$21</f>
        <v>2822.8459895199999</v>
      </c>
      <c r="M1944" s="57"/>
      <c r="N1944" s="87">
        <v>2834</v>
      </c>
      <c r="O1944">
        <f t="shared" si="269"/>
        <v>194.42500000000223</v>
      </c>
      <c r="P1944" s="57">
        <f t="shared" si="267"/>
        <v>-2.2636224765326335E-3</v>
      </c>
      <c r="Q1944" s="81"/>
      <c r="R1944" s="81"/>
    </row>
    <row r="1945" spans="2:18" x14ac:dyDescent="0.25">
      <c r="B1945" s="79">
        <v>43105.75</v>
      </c>
      <c r="C1945" s="54">
        <f t="shared" si="268"/>
        <v>0.25</v>
      </c>
      <c r="D1945" s="67">
        <v>9145.9380000000001</v>
      </c>
      <c r="E1945" s="68">
        <v>17.399999999999999</v>
      </c>
      <c r="F1945" s="72"/>
      <c r="G1945" s="55">
        <f t="shared" si="270"/>
        <v>-0.65082519999996979</v>
      </c>
      <c r="H1945" s="56">
        <f t="shared" si="271"/>
        <v>-26.531342290395969</v>
      </c>
      <c r="I1945" s="56">
        <f t="shared" si="272"/>
        <v>-9.4394190110035608E-2</v>
      </c>
      <c r="J1945" s="56">
        <f t="shared" si="273"/>
        <v>-6.5082519999996979E-2</v>
      </c>
      <c r="K1945" s="56">
        <f t="shared" si="274"/>
        <v>-6.6365686964316925E-3</v>
      </c>
      <c r="L1945" s="56">
        <f t="shared" si="275"/>
        <v>2822.8249174799998</v>
      </c>
      <c r="M1945" s="57"/>
      <c r="N1945" s="87">
        <v>2834</v>
      </c>
      <c r="O1945">
        <f t="shared" si="269"/>
        <v>194.42500000000223</v>
      </c>
      <c r="P1945" s="57">
        <f t="shared" si="267"/>
        <v>-3.3474357721484495E-3</v>
      </c>
      <c r="Q1945" s="81"/>
      <c r="R1945" s="81"/>
    </row>
    <row r="1946" spans="2:18" x14ac:dyDescent="0.25">
      <c r="B1946" s="79">
        <v>43106</v>
      </c>
      <c r="C1946" s="54">
        <f t="shared" si="268"/>
        <v>0.25</v>
      </c>
      <c r="D1946" s="67">
        <v>9143.7459999999992</v>
      </c>
      <c r="E1946" s="68">
        <v>17.399999999999999</v>
      </c>
      <c r="F1946" s="72"/>
      <c r="G1946" s="55">
        <f t="shared" si="270"/>
        <v>-0.39786839999986395</v>
      </c>
      <c r="H1946" s="56">
        <f t="shared" si="271"/>
        <v>-26.276672082454525</v>
      </c>
      <c r="I1946" s="56">
        <f t="shared" si="272"/>
        <v>-5.7705917638660266E-2</v>
      </c>
      <c r="J1946" s="56">
        <f t="shared" si="273"/>
        <v>-3.9786839999986397E-2</v>
      </c>
      <c r="K1946" s="56">
        <f t="shared" si="274"/>
        <v>-4.0571277337426125E-3</v>
      </c>
      <c r="L1946" s="56">
        <f t="shared" si="275"/>
        <v>2822.8502131599998</v>
      </c>
      <c r="M1946" s="57"/>
      <c r="N1946" s="87">
        <v>2834</v>
      </c>
      <c r="O1946">
        <f t="shared" si="269"/>
        <v>194.42500000000223</v>
      </c>
      <c r="P1946" s="57">
        <f t="shared" si="267"/>
        <v>-2.0463849813545554E-3</v>
      </c>
      <c r="Q1946" s="81"/>
      <c r="R1946" s="81"/>
    </row>
    <row r="1947" spans="2:18" x14ac:dyDescent="0.25">
      <c r="B1947" s="79">
        <v>43106.25</v>
      </c>
      <c r="C1947" s="54">
        <f t="shared" si="268"/>
        <v>0.25</v>
      </c>
      <c r="D1947" s="67">
        <v>9144.3790000000008</v>
      </c>
      <c r="E1947" s="68">
        <v>17.399999999999999</v>
      </c>
      <c r="F1947" s="72"/>
      <c r="G1947" s="55">
        <f t="shared" si="270"/>
        <v>-0.47091660000005203</v>
      </c>
      <c r="H1947" s="56">
        <f t="shared" si="271"/>
        <v>-26.350214861060977</v>
      </c>
      <c r="I1947" s="56">
        <f t="shared" si="272"/>
        <v>-6.8300660555827536E-2</v>
      </c>
      <c r="J1947" s="56">
        <f t="shared" si="273"/>
        <v>-4.7091660000005205E-2</v>
      </c>
      <c r="K1947" s="56">
        <f t="shared" si="274"/>
        <v>-4.8020119168565309E-3</v>
      </c>
      <c r="L1947" s="56">
        <f t="shared" si="275"/>
        <v>2822.8429083399997</v>
      </c>
      <c r="M1947" s="57"/>
      <c r="N1947" s="87">
        <v>2834</v>
      </c>
      <c r="O1947">
        <f t="shared" si="269"/>
        <v>194.42500000000223</v>
      </c>
      <c r="P1947" s="57">
        <f t="shared" ref="P1947:P2010" si="276">G1947/O1947</f>
        <v>-2.42209900990123E-3</v>
      </c>
      <c r="Q1947" s="81"/>
      <c r="R1947" s="81"/>
    </row>
    <row r="1948" spans="2:18" x14ac:dyDescent="0.25">
      <c r="B1948" s="79">
        <v>43106.5</v>
      </c>
      <c r="C1948" s="54">
        <f t="shared" ref="C1948:C2011" si="277">B1948-B1947</f>
        <v>0.25</v>
      </c>
      <c r="D1948" s="67">
        <v>9145.5709999999999</v>
      </c>
      <c r="E1948" s="68">
        <v>17.399999999999999</v>
      </c>
      <c r="F1948" s="72"/>
      <c r="G1948" s="55">
        <f t="shared" si="270"/>
        <v>-0.60847339999994798</v>
      </c>
      <c r="H1948" s="56">
        <f t="shared" si="271"/>
        <v>-26.48870347382217</v>
      </c>
      <c r="I1948" s="56">
        <f t="shared" si="272"/>
        <v>-8.8251582447172447E-2</v>
      </c>
      <c r="J1948" s="56">
        <f t="shared" si="273"/>
        <v>-6.0847339999994803E-2</v>
      </c>
      <c r="K1948" s="56">
        <f t="shared" si="274"/>
        <v>-6.20470061554347E-3</v>
      </c>
      <c r="L1948" s="56">
        <f t="shared" si="275"/>
        <v>2822.8291526600001</v>
      </c>
      <c r="M1948" s="57"/>
      <c r="N1948" s="87">
        <v>2834</v>
      </c>
      <c r="O1948">
        <f t="shared" ref="O1948:O2011" si="278">(N1948-J$21)*O$20</f>
        <v>194.42500000000223</v>
      </c>
      <c r="P1948" s="57">
        <f t="shared" si="276"/>
        <v>-3.1296047319014581E-3</v>
      </c>
      <c r="Q1948" s="81"/>
      <c r="R1948" s="81"/>
    </row>
    <row r="1949" spans="2:18" x14ac:dyDescent="0.25">
      <c r="B1949" s="79">
        <v>43106.75</v>
      </c>
      <c r="C1949" s="54">
        <f t="shared" si="277"/>
        <v>0.25</v>
      </c>
      <c r="D1949" s="67">
        <v>9145.1759999999995</v>
      </c>
      <c r="E1949" s="68">
        <v>17.399999999999999</v>
      </c>
      <c r="F1949" s="72"/>
      <c r="G1949" s="55">
        <f t="shared" si="270"/>
        <v>-0.56289039999989754</v>
      </c>
      <c r="H1949" s="56">
        <f t="shared" si="271"/>
        <v>-26.44281162505149</v>
      </c>
      <c r="I1949" s="56">
        <f t="shared" si="272"/>
        <v>-8.164032896806514E-2</v>
      </c>
      <c r="J1949" s="56">
        <f t="shared" si="273"/>
        <v>-5.6289039999989757E-2</v>
      </c>
      <c r="K1949" s="56">
        <f t="shared" si="274"/>
        <v>-5.7398834712629552E-3</v>
      </c>
      <c r="L1949" s="56">
        <f t="shared" si="275"/>
        <v>2822.8337109599997</v>
      </c>
      <c r="M1949" s="57"/>
      <c r="N1949" s="87">
        <v>2834</v>
      </c>
      <c r="O1949">
        <f t="shared" si="278"/>
        <v>194.42500000000223</v>
      </c>
      <c r="P1949" s="57">
        <f t="shared" si="276"/>
        <v>-2.8951544297281268E-3</v>
      </c>
      <c r="Q1949" s="81"/>
      <c r="R1949" s="81"/>
    </row>
    <row r="1950" spans="2:18" x14ac:dyDescent="0.25">
      <c r="B1950" s="79">
        <v>43107</v>
      </c>
      <c r="C1950" s="54">
        <f t="shared" si="277"/>
        <v>0.25</v>
      </c>
      <c r="D1950" s="67">
        <v>9145.7060000000001</v>
      </c>
      <c r="E1950" s="68">
        <v>17.399999999999999</v>
      </c>
      <c r="F1950" s="72"/>
      <c r="G1950" s="55">
        <f t="shared" si="270"/>
        <v>-0.62405239999997308</v>
      </c>
      <c r="H1950" s="56">
        <f t="shared" si="271"/>
        <v>-26.504388045307451</v>
      </c>
      <c r="I1950" s="56">
        <f t="shared" si="272"/>
        <v>-9.0511124775476084E-2</v>
      </c>
      <c r="J1950" s="56">
        <f t="shared" si="273"/>
        <v>-6.2405239999997308E-2</v>
      </c>
      <c r="K1950" s="56">
        <f t="shared" si="274"/>
        <v>-6.3635621711837257E-3</v>
      </c>
      <c r="L1950" s="56">
        <f t="shared" si="275"/>
        <v>2822.82759476</v>
      </c>
      <c r="M1950" s="57"/>
      <c r="N1950" s="87">
        <v>2834</v>
      </c>
      <c r="O1950">
        <f t="shared" si="278"/>
        <v>194.42500000000223</v>
      </c>
      <c r="P1950" s="57">
        <f t="shared" si="276"/>
        <v>-3.2097333161885864E-3</v>
      </c>
      <c r="Q1950" s="81"/>
      <c r="R1950" s="81"/>
    </row>
    <row r="1951" spans="2:18" x14ac:dyDescent="0.25">
      <c r="B1951" s="79">
        <v>43107.25</v>
      </c>
      <c r="C1951" s="54">
        <f t="shared" si="277"/>
        <v>0.25</v>
      </c>
      <c r="D1951" s="67">
        <v>9144.3790000000008</v>
      </c>
      <c r="E1951" s="68">
        <v>17.399999999999999</v>
      </c>
      <c r="F1951" s="72"/>
      <c r="G1951" s="55">
        <f t="shared" si="270"/>
        <v>-0.47091660000005203</v>
      </c>
      <c r="H1951" s="56">
        <f t="shared" si="271"/>
        <v>-26.350214861060977</v>
      </c>
      <c r="I1951" s="56">
        <f t="shared" si="272"/>
        <v>-6.8300660555827536E-2</v>
      </c>
      <c r="J1951" s="56">
        <f t="shared" si="273"/>
        <v>-4.7091660000005205E-2</v>
      </c>
      <c r="K1951" s="56">
        <f t="shared" si="274"/>
        <v>-4.8020119168565309E-3</v>
      </c>
      <c r="L1951" s="56">
        <f t="shared" si="275"/>
        <v>2822.8429083399997</v>
      </c>
      <c r="M1951" s="57"/>
      <c r="N1951" s="87">
        <v>2834</v>
      </c>
      <c r="O1951">
        <f t="shared" si="278"/>
        <v>194.42500000000223</v>
      </c>
      <c r="P1951" s="57">
        <f t="shared" si="276"/>
        <v>-2.42209900990123E-3</v>
      </c>
      <c r="Q1951" s="81"/>
      <c r="R1951" s="81"/>
    </row>
    <row r="1952" spans="2:18" x14ac:dyDescent="0.25">
      <c r="B1952" s="79">
        <v>43107.5</v>
      </c>
      <c r="C1952" s="54">
        <f t="shared" si="277"/>
        <v>0.25</v>
      </c>
      <c r="D1952" s="67">
        <v>9142.52</v>
      </c>
      <c r="E1952" s="68">
        <v>17.399999999999999</v>
      </c>
      <c r="F1952" s="72"/>
      <c r="G1952" s="55">
        <f t="shared" si="270"/>
        <v>-0.25638800000000839</v>
      </c>
      <c r="H1952" s="56">
        <f t="shared" si="271"/>
        <v>-26.134234274401933</v>
      </c>
      <c r="I1952" s="56">
        <f t="shared" si="272"/>
        <v>-3.7185925827601211E-2</v>
      </c>
      <c r="J1952" s="56">
        <f t="shared" si="273"/>
        <v>-2.5638800000000839E-2</v>
      </c>
      <c r="K1952" s="56">
        <f t="shared" si="274"/>
        <v>-2.6144294580800857E-3</v>
      </c>
      <c r="L1952" s="56">
        <f t="shared" si="275"/>
        <v>2822.8643612000001</v>
      </c>
      <c r="M1952" s="57"/>
      <c r="N1952" s="87">
        <v>2834</v>
      </c>
      <c r="O1952">
        <f t="shared" si="278"/>
        <v>194.42500000000223</v>
      </c>
      <c r="P1952" s="57">
        <f t="shared" si="276"/>
        <v>-1.3186987270155867E-3</v>
      </c>
      <c r="Q1952" s="81"/>
      <c r="R1952" s="81"/>
    </row>
    <row r="1953" spans="2:18" x14ac:dyDescent="0.25">
      <c r="B1953" s="79">
        <v>43107.75</v>
      </c>
      <c r="C1953" s="54">
        <f t="shared" si="277"/>
        <v>0.25</v>
      </c>
      <c r="D1953" s="67">
        <v>9144.9770000000008</v>
      </c>
      <c r="E1953" s="68">
        <v>17.399999999999999</v>
      </c>
      <c r="F1953" s="72"/>
      <c r="G1953" s="55">
        <f t="shared" si="270"/>
        <v>-0.53992580000004697</v>
      </c>
      <c r="H1953" s="56">
        <f t="shared" si="271"/>
        <v>-26.419691453556197</v>
      </c>
      <c r="I1953" s="56">
        <f t="shared" si="272"/>
        <v>-7.8309596202666809E-2</v>
      </c>
      <c r="J1953" s="56">
        <f t="shared" si="273"/>
        <v>-5.3992580000004703E-2</v>
      </c>
      <c r="K1953" s="56">
        <f t="shared" si="274"/>
        <v>-5.5057097707284794E-3</v>
      </c>
      <c r="L1953" s="56">
        <f t="shared" si="275"/>
        <v>2822.83600742</v>
      </c>
      <c r="M1953" s="57"/>
      <c r="N1953" s="87">
        <v>2834</v>
      </c>
      <c r="O1953">
        <f t="shared" si="278"/>
        <v>194.42500000000223</v>
      </c>
      <c r="P1953" s="57">
        <f t="shared" si="276"/>
        <v>-2.7770389610391709E-3</v>
      </c>
      <c r="Q1953" s="81"/>
      <c r="R1953" s="81"/>
    </row>
    <row r="1954" spans="2:18" x14ac:dyDescent="0.25">
      <c r="B1954" s="79">
        <v>43108</v>
      </c>
      <c r="C1954" s="54">
        <f t="shared" si="277"/>
        <v>0.25</v>
      </c>
      <c r="D1954" s="67">
        <v>9144.3439999999991</v>
      </c>
      <c r="E1954" s="68">
        <v>17.399999999999999</v>
      </c>
      <c r="F1954" s="72"/>
      <c r="G1954" s="55">
        <f t="shared" si="270"/>
        <v>-0.46687759999985895</v>
      </c>
      <c r="H1954" s="56">
        <f t="shared" si="271"/>
        <v>-26.34614851013589</v>
      </c>
      <c r="I1954" s="56">
        <f t="shared" si="272"/>
        <v>-6.7714853285499532E-2</v>
      </c>
      <c r="J1954" s="56">
        <f t="shared" si="273"/>
        <v>-4.6687759999985895E-2</v>
      </c>
      <c r="K1954" s="56">
        <f t="shared" si="274"/>
        <v>-4.7608255876145618E-3</v>
      </c>
      <c r="L1954" s="56">
        <f t="shared" si="275"/>
        <v>2822.8433122399997</v>
      </c>
      <c r="M1954" s="57"/>
      <c r="N1954" s="87">
        <v>2834</v>
      </c>
      <c r="O1954">
        <f t="shared" si="278"/>
        <v>194.42500000000223</v>
      </c>
      <c r="P1954" s="57">
        <f t="shared" si="276"/>
        <v>-2.4013249324924962E-3</v>
      </c>
      <c r="Q1954" s="81"/>
      <c r="R1954" s="81"/>
    </row>
    <row r="1955" spans="2:18" x14ac:dyDescent="0.25">
      <c r="B1955" s="79">
        <v>43108.25</v>
      </c>
      <c r="C1955" s="54">
        <f t="shared" si="277"/>
        <v>0.25</v>
      </c>
      <c r="D1955" s="67">
        <v>9144.6769999999997</v>
      </c>
      <c r="E1955" s="68">
        <v>17.399999999999999</v>
      </c>
      <c r="F1955" s="72"/>
      <c r="G1955" s="55">
        <f t="shared" si="270"/>
        <v>-0.50530579999992109</v>
      </c>
      <c r="H1955" s="56">
        <f t="shared" si="271"/>
        <v>-26.384836956253366</v>
      </c>
      <c r="I1955" s="56">
        <f t="shared" si="272"/>
        <v>-7.328839102864855E-2</v>
      </c>
      <c r="J1955" s="56">
        <f t="shared" si="273"/>
        <v>-5.0530579999992109E-2</v>
      </c>
      <c r="K1955" s="56">
        <f t="shared" si="274"/>
        <v>-5.1526840915271958E-3</v>
      </c>
      <c r="L1955" s="56">
        <f t="shared" si="275"/>
        <v>2822.8394694199997</v>
      </c>
      <c r="M1955" s="57"/>
      <c r="N1955" s="87">
        <v>2834</v>
      </c>
      <c r="O1955">
        <f t="shared" si="278"/>
        <v>194.42500000000223</v>
      </c>
      <c r="P1955" s="57">
        <f t="shared" si="276"/>
        <v>-2.5989754404007475E-3</v>
      </c>
      <c r="Q1955" s="81"/>
      <c r="R1955" s="81"/>
    </row>
    <row r="1956" spans="2:18" x14ac:dyDescent="0.25">
      <c r="B1956" s="79">
        <v>43108.5</v>
      </c>
      <c r="C1956" s="54">
        <f t="shared" si="277"/>
        <v>0.25</v>
      </c>
      <c r="D1956" s="67">
        <v>9144.1119999999992</v>
      </c>
      <c r="E1956" s="68">
        <v>17.399999999999999</v>
      </c>
      <c r="F1956" s="72"/>
      <c r="G1956" s="55">
        <f t="shared" si="270"/>
        <v>-0.4401047999998623</v>
      </c>
      <c r="H1956" s="56">
        <f t="shared" si="271"/>
        <v>-26.31919442606204</v>
      </c>
      <c r="I1956" s="56">
        <f t="shared" si="272"/>
        <v>-6.3831787950940022E-2</v>
      </c>
      <c r="J1956" s="56">
        <f t="shared" si="273"/>
        <v>-4.4010479999986231E-2</v>
      </c>
      <c r="K1956" s="56">
        <f t="shared" si="274"/>
        <v>-4.4878190623665959E-3</v>
      </c>
      <c r="L1956" s="56">
        <f t="shared" si="275"/>
        <v>2822.8459895199999</v>
      </c>
      <c r="M1956" s="57"/>
      <c r="N1956" s="87">
        <v>2834</v>
      </c>
      <c r="O1956">
        <f t="shared" si="278"/>
        <v>194.42500000000223</v>
      </c>
      <c r="P1956" s="57">
        <f t="shared" si="276"/>
        <v>-2.2636224765326335E-3</v>
      </c>
      <c r="Q1956" s="81"/>
      <c r="R1956" s="81"/>
    </row>
    <row r="1957" spans="2:18" x14ac:dyDescent="0.25">
      <c r="B1957" s="79">
        <v>43108.75</v>
      </c>
      <c r="C1957" s="54">
        <f t="shared" si="277"/>
        <v>0.25</v>
      </c>
      <c r="D1957" s="67">
        <v>9146.6029999999992</v>
      </c>
      <c r="E1957" s="68">
        <v>17.399999999999999</v>
      </c>
      <c r="F1957" s="72"/>
      <c r="G1957" s="55">
        <f t="shared" si="270"/>
        <v>-0.72756619999986061</v>
      </c>
      <c r="H1957" s="56">
        <f t="shared" si="271"/>
        <v>-26.608603510702778</v>
      </c>
      <c r="I1957" s="56">
        <f t="shared" si="272"/>
        <v>-0.10552452824571977</v>
      </c>
      <c r="J1957" s="56">
        <f t="shared" si="273"/>
        <v>-7.2756619999986061E-2</v>
      </c>
      <c r="K1957" s="56">
        <f t="shared" si="274"/>
        <v>-7.419108951990579E-3</v>
      </c>
      <c r="L1957" s="56">
        <f t="shared" si="275"/>
        <v>2822.81724338</v>
      </c>
      <c r="M1957" s="57"/>
      <c r="N1957" s="87">
        <v>2834</v>
      </c>
      <c r="O1957">
        <f t="shared" si="278"/>
        <v>194.42500000000223</v>
      </c>
      <c r="P1957" s="57">
        <f t="shared" si="276"/>
        <v>-3.7421432428949583E-3</v>
      </c>
      <c r="Q1957" s="81"/>
      <c r="R1957" s="81"/>
    </row>
    <row r="1958" spans="2:18" x14ac:dyDescent="0.25">
      <c r="B1958" s="79">
        <v>43109</v>
      </c>
      <c r="C1958" s="54">
        <f t="shared" si="277"/>
        <v>0.25</v>
      </c>
      <c r="D1958" s="67">
        <v>9143.5480000000007</v>
      </c>
      <c r="E1958" s="68">
        <v>17.399999999999999</v>
      </c>
      <c r="F1958" s="72"/>
      <c r="G1958" s="55">
        <f t="shared" si="270"/>
        <v>-0.37501920000003697</v>
      </c>
      <c r="H1958" s="56">
        <f t="shared" si="271"/>
        <v>-26.253668215961852</v>
      </c>
      <c r="I1958" s="56">
        <f t="shared" si="272"/>
        <v>-5.4391922223845361E-2</v>
      </c>
      <c r="J1958" s="56">
        <f t="shared" si="273"/>
        <v>-3.75019200000037E-2</v>
      </c>
      <c r="K1958" s="56">
        <f t="shared" si="274"/>
        <v>-3.824130785472377E-3</v>
      </c>
      <c r="L1958" s="56">
        <f t="shared" si="275"/>
        <v>2822.8524980799998</v>
      </c>
      <c r="M1958" s="57"/>
      <c r="N1958" s="87">
        <v>2834</v>
      </c>
      <c r="O1958">
        <f t="shared" si="278"/>
        <v>194.42500000000223</v>
      </c>
      <c r="P1958" s="57">
        <f t="shared" si="276"/>
        <v>-1.928863057734513E-3</v>
      </c>
      <c r="Q1958" s="81"/>
      <c r="R1958" s="81"/>
    </row>
    <row r="1959" spans="2:18" x14ac:dyDescent="0.25">
      <c r="B1959" s="79">
        <v>43109.25</v>
      </c>
      <c r="C1959" s="54">
        <f t="shared" si="277"/>
        <v>0.25</v>
      </c>
      <c r="D1959" s="67">
        <v>9145.3060000000005</v>
      </c>
      <c r="E1959" s="68">
        <v>17.399999999999999</v>
      </c>
      <c r="F1959" s="72"/>
      <c r="G1959" s="55">
        <f t="shared" si="270"/>
        <v>-0.57789240000001507</v>
      </c>
      <c r="H1959" s="56">
        <f t="shared" si="271"/>
        <v>-26.457915263982613</v>
      </c>
      <c r="I1959" s="56">
        <f t="shared" si="272"/>
        <v>-8.3816184543482178E-2</v>
      </c>
      <c r="J1959" s="56">
        <f t="shared" si="273"/>
        <v>-5.7789240000001511E-2</v>
      </c>
      <c r="K1959" s="56">
        <f t="shared" si="274"/>
        <v>-5.8928612655841537E-3</v>
      </c>
      <c r="L1959" s="56">
        <f t="shared" si="275"/>
        <v>2822.8322107599997</v>
      </c>
      <c r="M1959" s="57"/>
      <c r="N1959" s="87">
        <v>2834</v>
      </c>
      <c r="O1959">
        <f t="shared" si="278"/>
        <v>194.42500000000223</v>
      </c>
      <c r="P1959" s="57">
        <f t="shared" si="276"/>
        <v>-2.9723152886717676E-3</v>
      </c>
      <c r="Q1959" s="81"/>
      <c r="R1959" s="81"/>
    </row>
    <row r="1960" spans="2:18" x14ac:dyDescent="0.25">
      <c r="B1960" s="79">
        <v>43109.5</v>
      </c>
      <c r="C1960" s="54">
        <f t="shared" si="277"/>
        <v>0.25</v>
      </c>
      <c r="D1960" s="67">
        <v>9145.4750000000004</v>
      </c>
      <c r="E1960" s="68">
        <v>17.399999999999999</v>
      </c>
      <c r="F1960" s="72"/>
      <c r="G1960" s="55">
        <f t="shared" si="270"/>
        <v>-0.59739500000000001</v>
      </c>
      <c r="H1960" s="56">
        <f t="shared" si="271"/>
        <v>-26.477550005593457</v>
      </c>
      <c r="I1960" s="56">
        <f t="shared" si="272"/>
        <v>-8.6644796791500001E-2</v>
      </c>
      <c r="J1960" s="56">
        <f t="shared" si="273"/>
        <v>-5.9739500000000001E-2</v>
      </c>
      <c r="K1960" s="56">
        <f t="shared" si="274"/>
        <v>-6.0917323982000006E-3</v>
      </c>
      <c r="L1960" s="56">
        <f t="shared" si="275"/>
        <v>2822.8302604999999</v>
      </c>
      <c r="M1960" s="57"/>
      <c r="N1960" s="87">
        <v>2834</v>
      </c>
      <c r="O1960">
        <f t="shared" si="278"/>
        <v>194.42500000000223</v>
      </c>
      <c r="P1960" s="57">
        <f t="shared" si="276"/>
        <v>-3.0726244052976374E-3</v>
      </c>
      <c r="Q1960" s="81"/>
      <c r="R1960" s="81"/>
    </row>
    <row r="1961" spans="2:18" x14ac:dyDescent="0.25">
      <c r="B1961" s="79">
        <v>43109.75</v>
      </c>
      <c r="C1961" s="54">
        <f t="shared" si="277"/>
        <v>0.25</v>
      </c>
      <c r="D1961" s="67">
        <v>9148.6929999999993</v>
      </c>
      <c r="E1961" s="68">
        <v>17.399999999999999</v>
      </c>
      <c r="F1961" s="72"/>
      <c r="G1961" s="55">
        <f t="shared" si="270"/>
        <v>-0.96875219999987738</v>
      </c>
      <c r="H1961" s="56">
        <f t="shared" si="271"/>
        <v>-26.851425742315541</v>
      </c>
      <c r="I1961" s="56">
        <f t="shared" si="272"/>
        <v>-0.1405055909579222</v>
      </c>
      <c r="J1961" s="56">
        <f t="shared" si="273"/>
        <v>-9.6875219999987744E-2</v>
      </c>
      <c r="K1961" s="56">
        <f t="shared" si="274"/>
        <v>-9.8785211837507502E-3</v>
      </c>
      <c r="L1961" s="56">
        <f t="shared" si="275"/>
        <v>2822.7931247799997</v>
      </c>
      <c r="M1961" s="57"/>
      <c r="N1961" s="87">
        <v>2834</v>
      </c>
      <c r="O1961">
        <f t="shared" si="278"/>
        <v>194.42500000000223</v>
      </c>
      <c r="P1961" s="57">
        <f t="shared" si="276"/>
        <v>-4.9826524366715511E-3</v>
      </c>
      <c r="Q1961" s="81"/>
      <c r="R1961" s="81"/>
    </row>
    <row r="1962" spans="2:18" x14ac:dyDescent="0.25">
      <c r="B1962" s="79">
        <v>43110</v>
      </c>
      <c r="C1962" s="54">
        <f t="shared" si="277"/>
        <v>0.25</v>
      </c>
      <c r="D1962" s="67">
        <v>9146.17</v>
      </c>
      <c r="E1962" s="68">
        <v>17.399999999999999</v>
      </c>
      <c r="F1962" s="72"/>
      <c r="G1962" s="55">
        <f t="shared" si="270"/>
        <v>-0.67759799999996639</v>
      </c>
      <c r="H1962" s="56">
        <f t="shared" si="271"/>
        <v>-26.558296558919665</v>
      </c>
      <c r="I1962" s="56">
        <f t="shared" si="272"/>
        <v>-9.8277255444595119E-2</v>
      </c>
      <c r="J1962" s="56">
        <f t="shared" si="273"/>
        <v>-6.7759799999996637E-2</v>
      </c>
      <c r="K1962" s="56">
        <f t="shared" si="274"/>
        <v>-6.9095752216796575E-3</v>
      </c>
      <c r="L1962" s="56">
        <f t="shared" si="275"/>
        <v>2822.8222401999997</v>
      </c>
      <c r="M1962" s="57"/>
      <c r="N1962" s="87">
        <v>2834</v>
      </c>
      <c r="O1962">
        <f t="shared" si="278"/>
        <v>194.42500000000223</v>
      </c>
      <c r="P1962" s="57">
        <f t="shared" si="276"/>
        <v>-3.4851382281083122E-3</v>
      </c>
      <c r="Q1962" s="81"/>
      <c r="R1962" s="81"/>
    </row>
    <row r="1963" spans="2:18" x14ac:dyDescent="0.25">
      <c r="B1963" s="79">
        <v>43110.25</v>
      </c>
      <c r="C1963" s="54">
        <f t="shared" si="277"/>
        <v>0.25</v>
      </c>
      <c r="D1963" s="67">
        <v>9144.2119999999995</v>
      </c>
      <c r="E1963" s="68">
        <v>17.399999999999999</v>
      </c>
      <c r="F1963" s="72"/>
      <c r="G1963" s="55">
        <f t="shared" si="270"/>
        <v>-0.45164479999990426</v>
      </c>
      <c r="H1963" s="56">
        <f t="shared" si="271"/>
        <v>-26.330812562875508</v>
      </c>
      <c r="I1963" s="56">
        <f t="shared" si="272"/>
        <v>-6.5505523008946104E-2</v>
      </c>
      <c r="J1963" s="56">
        <f t="shared" si="273"/>
        <v>-4.5164479999990431E-2</v>
      </c>
      <c r="K1963" s="56">
        <f t="shared" si="274"/>
        <v>-4.6054942887670241E-3</v>
      </c>
      <c r="L1963" s="56">
        <f t="shared" si="275"/>
        <v>2822.8448355199998</v>
      </c>
      <c r="M1963" s="57"/>
      <c r="N1963" s="87">
        <v>2834</v>
      </c>
      <c r="O1963">
        <f t="shared" si="278"/>
        <v>194.42500000000223</v>
      </c>
      <c r="P1963" s="57">
        <f t="shared" si="276"/>
        <v>-2.3229769834121079E-3</v>
      </c>
      <c r="Q1963" s="81"/>
      <c r="R1963" s="81"/>
    </row>
    <row r="1964" spans="2:18" x14ac:dyDescent="0.25">
      <c r="B1964" s="79">
        <v>43110.5</v>
      </c>
      <c r="C1964" s="54">
        <f t="shared" si="277"/>
        <v>0.25</v>
      </c>
      <c r="D1964" s="67">
        <v>9144.18</v>
      </c>
      <c r="E1964" s="68">
        <v>17.399999999999999</v>
      </c>
      <c r="F1964" s="72"/>
      <c r="G1964" s="55">
        <f t="shared" si="270"/>
        <v>-0.44795199999999158</v>
      </c>
      <c r="H1964" s="56">
        <f t="shared" si="271"/>
        <v>-26.327094758621342</v>
      </c>
      <c r="I1964" s="56">
        <f t="shared" si="272"/>
        <v>-6.4969927790398771E-2</v>
      </c>
      <c r="J1964" s="56">
        <f t="shared" si="273"/>
        <v>-4.4795199999999161E-2</v>
      </c>
      <c r="K1964" s="56">
        <f t="shared" si="274"/>
        <v>-4.5678382163199145E-3</v>
      </c>
      <c r="L1964" s="56">
        <f t="shared" si="275"/>
        <v>2822.8452047999999</v>
      </c>
      <c r="M1964" s="57"/>
      <c r="N1964" s="87">
        <v>2834</v>
      </c>
      <c r="O1964">
        <f t="shared" si="278"/>
        <v>194.42500000000223</v>
      </c>
      <c r="P1964" s="57">
        <f t="shared" si="276"/>
        <v>-2.3039835412111942E-3</v>
      </c>
      <c r="Q1964" s="81"/>
      <c r="R1964" s="81"/>
    </row>
    <row r="1965" spans="2:18" x14ac:dyDescent="0.25">
      <c r="B1965" s="79">
        <v>43110.75</v>
      </c>
      <c r="C1965" s="54">
        <f t="shared" si="277"/>
        <v>0.25</v>
      </c>
      <c r="D1965" s="67">
        <v>9145.4410000000007</v>
      </c>
      <c r="E1965" s="68">
        <v>17.399999999999999</v>
      </c>
      <c r="F1965" s="72"/>
      <c r="G1965" s="55">
        <f t="shared" si="270"/>
        <v>-0.59347140000004028</v>
      </c>
      <c r="H1965" s="56">
        <f t="shared" si="271"/>
        <v>-26.47359981989166</v>
      </c>
      <c r="I1965" s="56">
        <f t="shared" si="272"/>
        <v>-8.6075726871785843E-2</v>
      </c>
      <c r="J1965" s="56">
        <f t="shared" si="273"/>
        <v>-5.9347140000004031E-2</v>
      </c>
      <c r="K1965" s="56">
        <f t="shared" si="274"/>
        <v>-6.0517228212244112E-3</v>
      </c>
      <c r="L1965" s="56">
        <f t="shared" si="275"/>
        <v>2822.8306528599996</v>
      </c>
      <c r="M1965" s="57"/>
      <c r="N1965" s="87">
        <v>2834</v>
      </c>
      <c r="O1965">
        <f t="shared" si="278"/>
        <v>194.42500000000223</v>
      </c>
      <c r="P1965" s="57">
        <f t="shared" si="276"/>
        <v>-3.0524438729588967E-3</v>
      </c>
      <c r="Q1965" s="81"/>
      <c r="R1965" s="81"/>
    </row>
    <row r="1966" spans="2:18" x14ac:dyDescent="0.25">
      <c r="B1966" s="79">
        <v>43111</v>
      </c>
      <c r="C1966" s="54">
        <f t="shared" si="277"/>
        <v>0.25</v>
      </c>
      <c r="D1966" s="67">
        <v>9144.2780000000002</v>
      </c>
      <c r="E1966" s="68">
        <v>17.399999999999999</v>
      </c>
      <c r="F1966" s="72"/>
      <c r="G1966" s="55">
        <f t="shared" si="270"/>
        <v>-0.45926119999998655</v>
      </c>
      <c r="H1966" s="56">
        <f t="shared" si="271"/>
        <v>-26.338480535557665</v>
      </c>
      <c r="I1966" s="56">
        <f t="shared" si="272"/>
        <v>-6.6610188147238042E-2</v>
      </c>
      <c r="J1966" s="56">
        <f t="shared" si="273"/>
        <v>-4.5926119999998655E-2</v>
      </c>
      <c r="K1966" s="56">
        <f t="shared" si="274"/>
        <v>-4.6831599381918628E-3</v>
      </c>
      <c r="L1966" s="56">
        <f t="shared" si="275"/>
        <v>2822.84407388</v>
      </c>
      <c r="M1966" s="57"/>
      <c r="N1966" s="87">
        <v>2834</v>
      </c>
      <c r="O1966">
        <f t="shared" si="278"/>
        <v>194.42500000000223</v>
      </c>
      <c r="P1966" s="57">
        <f t="shared" si="276"/>
        <v>-2.362150957952842E-3</v>
      </c>
      <c r="Q1966" s="81"/>
      <c r="R1966" s="81"/>
    </row>
    <row r="1967" spans="2:18" x14ac:dyDescent="0.25">
      <c r="B1967" s="79">
        <v>43111.25</v>
      </c>
      <c r="C1967" s="54">
        <f t="shared" si="277"/>
        <v>0.25</v>
      </c>
      <c r="D1967" s="67">
        <v>9143.8490000000002</v>
      </c>
      <c r="E1967" s="68">
        <v>17.399999999999999</v>
      </c>
      <c r="F1967" s="72"/>
      <c r="G1967" s="55">
        <f t="shared" si="270"/>
        <v>-0.40975459999997649</v>
      </c>
      <c r="H1967" s="56">
        <f t="shared" si="271"/>
        <v>-26.288638747026198</v>
      </c>
      <c r="I1967" s="56">
        <f t="shared" si="272"/>
        <v>-5.9429864748416585E-2</v>
      </c>
      <c r="J1967" s="56">
        <f t="shared" si="273"/>
        <v>-4.0975459999997653E-2</v>
      </c>
      <c r="K1967" s="56">
        <f t="shared" si="274"/>
        <v>-4.1783332169357604E-3</v>
      </c>
      <c r="L1967" s="56">
        <f t="shared" si="275"/>
        <v>2822.8490245399998</v>
      </c>
      <c r="M1967" s="57"/>
      <c r="N1967" s="87">
        <v>2834</v>
      </c>
      <c r="O1967">
        <f t="shared" si="278"/>
        <v>194.42500000000223</v>
      </c>
      <c r="P1967" s="57">
        <f t="shared" si="276"/>
        <v>-2.1075201234407705E-3</v>
      </c>
      <c r="Q1967" s="81"/>
      <c r="R1967" s="81"/>
    </row>
    <row r="1968" spans="2:18" x14ac:dyDescent="0.25">
      <c r="B1968" s="79">
        <v>43111.5</v>
      </c>
      <c r="C1968" s="54">
        <f t="shared" si="277"/>
        <v>0.25</v>
      </c>
      <c r="D1968" s="67">
        <v>9145.1759999999995</v>
      </c>
      <c r="E1968" s="68">
        <v>17.399999999999999</v>
      </c>
      <c r="F1968" s="72"/>
      <c r="G1968" s="55">
        <f t="shared" si="270"/>
        <v>-0.56289039999989754</v>
      </c>
      <c r="H1968" s="56">
        <f t="shared" si="271"/>
        <v>-26.44281162505149</v>
      </c>
      <c r="I1968" s="56">
        <f t="shared" si="272"/>
        <v>-8.164032896806514E-2</v>
      </c>
      <c r="J1968" s="56">
        <f t="shared" si="273"/>
        <v>-5.6289039999989757E-2</v>
      </c>
      <c r="K1968" s="56">
        <f t="shared" si="274"/>
        <v>-5.7398834712629552E-3</v>
      </c>
      <c r="L1968" s="56">
        <f t="shared" si="275"/>
        <v>2822.8337109599997</v>
      </c>
      <c r="M1968" s="57"/>
      <c r="N1968" s="87">
        <v>2834</v>
      </c>
      <c r="O1968">
        <f t="shared" si="278"/>
        <v>194.42500000000223</v>
      </c>
      <c r="P1968" s="57">
        <f t="shared" si="276"/>
        <v>-2.8951544297281268E-3</v>
      </c>
      <c r="Q1968" s="81"/>
      <c r="R1968" s="81"/>
    </row>
    <row r="1969" spans="2:18" x14ac:dyDescent="0.25">
      <c r="B1969" s="79">
        <v>43111.75</v>
      </c>
      <c r="C1969" s="54">
        <f t="shared" si="277"/>
        <v>0.25</v>
      </c>
      <c r="D1969" s="67">
        <v>9145.0400000000009</v>
      </c>
      <c r="E1969" s="68">
        <v>17.399999999999999</v>
      </c>
      <c r="F1969" s="72"/>
      <c r="G1969" s="55">
        <f t="shared" si="270"/>
        <v>-0.54719600000005875</v>
      </c>
      <c r="H1969" s="56">
        <f t="shared" si="271"/>
        <v>-26.427010902968277</v>
      </c>
      <c r="I1969" s="56">
        <f t="shared" si="272"/>
        <v>-7.936404928920851E-2</v>
      </c>
      <c r="J1969" s="56">
        <f t="shared" si="273"/>
        <v>-5.4719600000005877E-2</v>
      </c>
      <c r="K1969" s="56">
        <f t="shared" si="274"/>
        <v>-5.5798451633605993E-3</v>
      </c>
      <c r="L1969" s="56">
        <f t="shared" si="275"/>
        <v>2822.8352803999996</v>
      </c>
      <c r="M1969" s="57"/>
      <c r="N1969" s="87">
        <v>2834</v>
      </c>
      <c r="O1969">
        <f t="shared" si="278"/>
        <v>194.42500000000223</v>
      </c>
      <c r="P1969" s="57">
        <f t="shared" si="276"/>
        <v>-2.8144323003731642E-3</v>
      </c>
      <c r="Q1969" s="81"/>
      <c r="R1969" s="81"/>
    </row>
    <row r="1970" spans="2:18" x14ac:dyDescent="0.25">
      <c r="B1970" s="79">
        <v>43112</v>
      </c>
      <c r="C1970" s="54">
        <f t="shared" si="277"/>
        <v>0.25</v>
      </c>
      <c r="D1970" s="67">
        <v>9143.3169999999991</v>
      </c>
      <c r="E1970" s="68">
        <v>17.399999999999999</v>
      </c>
      <c r="F1970" s="72"/>
      <c r="G1970" s="55">
        <f t="shared" si="270"/>
        <v>-0.34836179999985389</v>
      </c>
      <c r="H1970" s="56">
        <f t="shared" si="271"/>
        <v>-26.226830393293767</v>
      </c>
      <c r="I1970" s="56">
        <f t="shared" si="272"/>
        <v>-5.0525594239838809E-2</v>
      </c>
      <c r="J1970" s="56">
        <f t="shared" si="273"/>
        <v>-3.4836179999985388E-2</v>
      </c>
      <c r="K1970" s="56">
        <f t="shared" si="274"/>
        <v>-3.5523010124865104E-3</v>
      </c>
      <c r="L1970" s="56">
        <f t="shared" si="275"/>
        <v>2822.8551638199997</v>
      </c>
      <c r="M1970" s="57"/>
      <c r="N1970" s="87">
        <v>2834</v>
      </c>
      <c r="O1970">
        <f t="shared" si="278"/>
        <v>194.42500000000223</v>
      </c>
      <c r="P1970" s="57">
        <f t="shared" si="276"/>
        <v>-1.7917541468424837E-3</v>
      </c>
      <c r="Q1970" s="81"/>
      <c r="R1970" s="81"/>
    </row>
    <row r="1971" spans="2:18" x14ac:dyDescent="0.25">
      <c r="B1971" s="79">
        <v>43112.25</v>
      </c>
      <c r="C1971" s="54">
        <f t="shared" si="277"/>
        <v>0.25</v>
      </c>
      <c r="D1971" s="67">
        <v>9144.777</v>
      </c>
      <c r="E1971" s="68">
        <v>17.399999999999999</v>
      </c>
      <c r="F1971" s="72"/>
      <c r="G1971" s="55">
        <f t="shared" si="270"/>
        <v>-0.51684579999996305</v>
      </c>
      <c r="H1971" s="56">
        <f t="shared" si="271"/>
        <v>-26.396455117666846</v>
      </c>
      <c r="I1971" s="56">
        <f t="shared" si="272"/>
        <v>-7.4962126086654632E-2</v>
      </c>
      <c r="J1971" s="56">
        <f t="shared" si="273"/>
        <v>-5.1684579999996309E-2</v>
      </c>
      <c r="K1971" s="56">
        <f t="shared" si="274"/>
        <v>-5.2703593179276231E-3</v>
      </c>
      <c r="L1971" s="56">
        <f t="shared" si="275"/>
        <v>2822.8383154200001</v>
      </c>
      <c r="M1971" s="57"/>
      <c r="N1971" s="87">
        <v>2834</v>
      </c>
      <c r="O1971">
        <f t="shared" si="278"/>
        <v>194.42500000000223</v>
      </c>
      <c r="P1971" s="57">
        <f t="shared" si="276"/>
        <v>-2.6583299472802218E-3</v>
      </c>
      <c r="Q1971" s="81"/>
      <c r="R1971" s="81"/>
    </row>
    <row r="1972" spans="2:18" x14ac:dyDescent="0.25">
      <c r="B1972" s="79">
        <v>43112.5</v>
      </c>
      <c r="C1972" s="54">
        <f t="shared" si="277"/>
        <v>0.25</v>
      </c>
      <c r="D1972" s="67">
        <v>9145.5059999999994</v>
      </c>
      <c r="E1972" s="68">
        <v>17.399999999999999</v>
      </c>
      <c r="F1972" s="72"/>
      <c r="G1972" s="55">
        <f t="shared" si="270"/>
        <v>-0.60097239999988916</v>
      </c>
      <c r="H1972" s="56">
        <f t="shared" si="271"/>
        <v>-26.481151645936961</v>
      </c>
      <c r="I1972" s="56">
        <f t="shared" si="272"/>
        <v>-8.7163654659463921E-2</v>
      </c>
      <c r="J1972" s="56">
        <f t="shared" si="273"/>
        <v>-6.0097239999988922E-2</v>
      </c>
      <c r="K1972" s="56">
        <f t="shared" si="274"/>
        <v>-6.1282117183828703E-3</v>
      </c>
      <c r="L1972" s="56">
        <f t="shared" si="275"/>
        <v>2822.8299027600001</v>
      </c>
      <c r="M1972" s="57"/>
      <c r="N1972" s="87">
        <v>2834</v>
      </c>
      <c r="O1972">
        <f t="shared" si="278"/>
        <v>194.42500000000223</v>
      </c>
      <c r="P1972" s="57">
        <f t="shared" si="276"/>
        <v>-3.0910243024296377E-3</v>
      </c>
      <c r="Q1972" s="81"/>
      <c r="R1972" s="81"/>
    </row>
    <row r="1973" spans="2:18" x14ac:dyDescent="0.25">
      <c r="B1973" s="79">
        <v>43112.75</v>
      </c>
      <c r="C1973" s="54">
        <f t="shared" si="277"/>
        <v>0.25</v>
      </c>
      <c r="D1973" s="67">
        <v>9147.2309999999998</v>
      </c>
      <c r="E1973" s="68">
        <v>17.399999999999999</v>
      </c>
      <c r="F1973" s="72"/>
      <c r="G1973" s="55">
        <f t="shared" si="270"/>
        <v>-0.80003739999993118</v>
      </c>
      <c r="H1973" s="56">
        <f t="shared" si="271"/>
        <v>-26.681566163194475</v>
      </c>
      <c r="I1973" s="56">
        <f t="shared" si="272"/>
        <v>-0.11603558440997001</v>
      </c>
      <c r="J1973" s="56">
        <f t="shared" si="273"/>
        <v>-8.000373999999312E-2</v>
      </c>
      <c r="K1973" s="56">
        <f t="shared" si="274"/>
        <v>-8.1581093737832979E-3</v>
      </c>
      <c r="L1973" s="56">
        <f t="shared" si="275"/>
        <v>2822.8099962599999</v>
      </c>
      <c r="M1973" s="57"/>
      <c r="N1973" s="87">
        <v>2834</v>
      </c>
      <c r="O1973">
        <f t="shared" si="278"/>
        <v>194.42500000000223</v>
      </c>
      <c r="P1973" s="57">
        <f t="shared" si="276"/>
        <v>-4.1148895460970661E-3</v>
      </c>
      <c r="Q1973" s="81"/>
      <c r="R1973" s="81"/>
    </row>
    <row r="1974" spans="2:18" x14ac:dyDescent="0.25">
      <c r="B1974" s="79">
        <v>43113</v>
      </c>
      <c r="C1974" s="54">
        <f t="shared" si="277"/>
        <v>0.25</v>
      </c>
      <c r="D1974" s="67">
        <v>9145.3719999999994</v>
      </c>
      <c r="E1974" s="68">
        <v>17.399999999999999</v>
      </c>
      <c r="F1974" s="72"/>
      <c r="G1974" s="55">
        <f t="shared" si="270"/>
        <v>-0.58550879999988747</v>
      </c>
      <c r="H1974" s="56">
        <f t="shared" si="271"/>
        <v>-26.465583268102137</v>
      </c>
      <c r="I1974" s="56">
        <f t="shared" si="272"/>
        <v>-8.4920849681743668E-2</v>
      </c>
      <c r="J1974" s="56">
        <f t="shared" si="273"/>
        <v>-5.8550879999988752E-2</v>
      </c>
      <c r="K1974" s="56">
        <f t="shared" si="274"/>
        <v>-5.9705269150068527E-3</v>
      </c>
      <c r="L1974" s="56">
        <f t="shared" si="275"/>
        <v>2822.8314491199999</v>
      </c>
      <c r="M1974" s="57"/>
      <c r="N1974" s="87">
        <v>2834</v>
      </c>
      <c r="O1974">
        <f t="shared" si="278"/>
        <v>194.42500000000223</v>
      </c>
      <c r="P1974" s="57">
        <f t="shared" si="276"/>
        <v>-3.0114892632114223E-3</v>
      </c>
      <c r="Q1974" s="81"/>
      <c r="R1974" s="81"/>
    </row>
    <row r="1975" spans="2:18" x14ac:dyDescent="0.25">
      <c r="B1975" s="79">
        <v>43113.25</v>
      </c>
      <c r="C1975" s="54">
        <f t="shared" si="277"/>
        <v>0.25</v>
      </c>
      <c r="D1975" s="67">
        <v>9146.6029999999992</v>
      </c>
      <c r="E1975" s="68">
        <v>17.399999999999999</v>
      </c>
      <c r="F1975" s="72"/>
      <c r="G1975" s="55">
        <f t="shared" si="270"/>
        <v>-0.72756619999986061</v>
      </c>
      <c r="H1975" s="56">
        <f t="shared" si="271"/>
        <v>-26.608603510702778</v>
      </c>
      <c r="I1975" s="56">
        <f t="shared" si="272"/>
        <v>-0.10552452824571977</v>
      </c>
      <c r="J1975" s="56">
        <f t="shared" si="273"/>
        <v>-7.2756619999986061E-2</v>
      </c>
      <c r="K1975" s="56">
        <f t="shared" si="274"/>
        <v>-7.419108951990579E-3</v>
      </c>
      <c r="L1975" s="56">
        <f t="shared" si="275"/>
        <v>2822.81724338</v>
      </c>
      <c r="M1975" s="57"/>
      <c r="N1975" s="87">
        <v>2834</v>
      </c>
      <c r="O1975">
        <f t="shared" si="278"/>
        <v>194.42500000000223</v>
      </c>
      <c r="P1975" s="57">
        <f t="shared" si="276"/>
        <v>-3.7421432428949583E-3</v>
      </c>
      <c r="Q1975" s="81"/>
      <c r="R1975" s="81"/>
    </row>
    <row r="1976" spans="2:18" x14ac:dyDescent="0.25">
      <c r="B1976" s="79">
        <v>43113.5</v>
      </c>
      <c r="C1976" s="54">
        <f t="shared" si="277"/>
        <v>0.25</v>
      </c>
      <c r="D1976" s="67">
        <v>9143.35</v>
      </c>
      <c r="E1976" s="68">
        <v>17.399999999999999</v>
      </c>
      <c r="F1976" s="72"/>
      <c r="G1976" s="55">
        <f t="shared" si="270"/>
        <v>-0.35216999999999998</v>
      </c>
      <c r="H1976" s="56">
        <f t="shared" si="271"/>
        <v>-26.230664366538122</v>
      </c>
      <c r="I1976" s="56">
        <f t="shared" si="272"/>
        <v>-5.1077926808999995E-2</v>
      </c>
      <c r="J1976" s="56">
        <f t="shared" si="273"/>
        <v>-3.5216999999999998E-2</v>
      </c>
      <c r="K1976" s="56">
        <f t="shared" si="274"/>
        <v>-3.5911338372000001E-3</v>
      </c>
      <c r="L1976" s="56">
        <f t="shared" si="275"/>
        <v>2822.8547829999998</v>
      </c>
      <c r="M1976" s="57"/>
      <c r="N1976" s="87">
        <v>2834</v>
      </c>
      <c r="O1976">
        <f t="shared" si="278"/>
        <v>194.42500000000223</v>
      </c>
      <c r="P1976" s="57">
        <f t="shared" si="276"/>
        <v>-1.8113411341133905E-3</v>
      </c>
      <c r="Q1976" s="81"/>
      <c r="R1976" s="81"/>
    </row>
    <row r="1977" spans="2:18" x14ac:dyDescent="0.25">
      <c r="B1977" s="79">
        <v>43113.75</v>
      </c>
      <c r="C1977" s="54">
        <f t="shared" si="277"/>
        <v>0.25</v>
      </c>
      <c r="D1977" s="67">
        <v>9146.9349999999995</v>
      </c>
      <c r="E1977" s="68">
        <v>17.399999999999999</v>
      </c>
      <c r="F1977" s="72"/>
      <c r="G1977" s="55">
        <f t="shared" si="270"/>
        <v>-0.76587899999989928</v>
      </c>
      <c r="H1977" s="56">
        <f t="shared" si="271"/>
        <v>-26.647176101772629</v>
      </c>
      <c r="I1977" s="56">
        <f t="shared" si="272"/>
        <v>-0.11108132863828539</v>
      </c>
      <c r="J1977" s="56">
        <f t="shared" si="273"/>
        <v>-7.6587899999989939E-2</v>
      </c>
      <c r="K1977" s="56">
        <f t="shared" si="274"/>
        <v>-7.8097907036389731E-3</v>
      </c>
      <c r="L1977" s="56">
        <f t="shared" si="275"/>
        <v>2822.8134120999998</v>
      </c>
      <c r="M1977" s="57"/>
      <c r="N1977" s="87">
        <v>2834</v>
      </c>
      <c r="O1977">
        <f t="shared" si="278"/>
        <v>194.42500000000223</v>
      </c>
      <c r="P1977" s="57">
        <f t="shared" si="276"/>
        <v>-3.9392002057342963E-3</v>
      </c>
      <c r="Q1977" s="81"/>
      <c r="R1977" s="81"/>
    </row>
    <row r="1978" spans="2:18" x14ac:dyDescent="0.25">
      <c r="B1978" s="79">
        <v>43114</v>
      </c>
      <c r="C1978" s="54">
        <f t="shared" si="277"/>
        <v>0.25</v>
      </c>
      <c r="D1978" s="67">
        <v>9143.8130000000001</v>
      </c>
      <c r="E1978" s="68">
        <v>17.399999999999999</v>
      </c>
      <c r="F1978" s="72"/>
      <c r="G1978" s="55">
        <f t="shared" si="270"/>
        <v>-0.40560019999996977</v>
      </c>
      <c r="H1978" s="56">
        <f t="shared" si="271"/>
        <v>-26.28445622296158</v>
      </c>
      <c r="I1978" s="56">
        <f t="shared" si="272"/>
        <v>-5.8827320127535609E-2</v>
      </c>
      <c r="J1978" s="56">
        <f t="shared" si="273"/>
        <v>-4.0560019999996977E-2</v>
      </c>
      <c r="K1978" s="56">
        <f t="shared" si="274"/>
        <v>-4.135970135431692E-3</v>
      </c>
      <c r="L1978" s="56">
        <f t="shared" si="275"/>
        <v>2822.8494399799997</v>
      </c>
      <c r="M1978" s="57"/>
      <c r="N1978" s="87">
        <v>2834</v>
      </c>
      <c r="O1978">
        <f t="shared" si="278"/>
        <v>194.42500000000223</v>
      </c>
      <c r="P1978" s="57">
        <f t="shared" si="276"/>
        <v>-2.0861525009642028E-3</v>
      </c>
      <c r="Q1978" s="81"/>
      <c r="R1978" s="81"/>
    </row>
    <row r="1979" spans="2:18" x14ac:dyDescent="0.25">
      <c r="B1979" s="79">
        <v>43114.25</v>
      </c>
      <c r="C1979" s="54">
        <f t="shared" si="277"/>
        <v>0.25</v>
      </c>
      <c r="D1979" s="67">
        <v>9144.8739999999998</v>
      </c>
      <c r="E1979" s="68">
        <v>17.399999999999999</v>
      </c>
      <c r="F1979" s="72"/>
      <c r="G1979" s="55">
        <f t="shared" si="270"/>
        <v>-0.52803959999993455</v>
      </c>
      <c r="H1979" s="56">
        <f t="shared" si="271"/>
        <v>-26.407724738398201</v>
      </c>
      <c r="I1979" s="56">
        <f t="shared" si="272"/>
        <v>-7.6585649092910504E-2</v>
      </c>
      <c r="J1979" s="56">
        <f t="shared" si="273"/>
        <v>-5.2803959999993461E-2</v>
      </c>
      <c r="K1979" s="56">
        <f t="shared" si="274"/>
        <v>-5.3845042875353324E-3</v>
      </c>
      <c r="L1979" s="56">
        <f t="shared" si="275"/>
        <v>2822.83719604</v>
      </c>
      <c r="M1979" s="57"/>
      <c r="N1979" s="87">
        <v>2834</v>
      </c>
      <c r="O1979">
        <f t="shared" si="278"/>
        <v>194.42500000000223</v>
      </c>
      <c r="P1979" s="57">
        <f t="shared" si="276"/>
        <v>-2.7159038189529562E-3</v>
      </c>
      <c r="Q1979" s="81"/>
      <c r="R1979" s="81"/>
    </row>
    <row r="1980" spans="2:18" x14ac:dyDescent="0.25">
      <c r="B1980" s="79">
        <v>43114.5</v>
      </c>
      <c r="C1980" s="54">
        <f t="shared" si="277"/>
        <v>0.25</v>
      </c>
      <c r="D1980" s="67">
        <v>9146.0360000000001</v>
      </c>
      <c r="E1980" s="68">
        <v>17.399999999999999</v>
      </c>
      <c r="F1980" s="72"/>
      <c r="G1980" s="55">
        <f t="shared" si="270"/>
        <v>-0.66213439999996471</v>
      </c>
      <c r="H1980" s="56">
        <f t="shared" si="271"/>
        <v>-26.542728142344458</v>
      </c>
      <c r="I1980" s="56">
        <f t="shared" si="272"/>
        <v>-9.6034450466874879E-2</v>
      </c>
      <c r="J1980" s="56">
        <f t="shared" si="273"/>
        <v>-6.6213439999996473E-2</v>
      </c>
      <c r="K1980" s="56">
        <f t="shared" si="274"/>
        <v>-6.75189041830364E-3</v>
      </c>
      <c r="L1980" s="56">
        <f t="shared" si="275"/>
        <v>2822.8237865599999</v>
      </c>
      <c r="M1980" s="57"/>
      <c r="N1980" s="87">
        <v>2834</v>
      </c>
      <c r="O1980">
        <f t="shared" si="278"/>
        <v>194.42500000000223</v>
      </c>
      <c r="P1980" s="57">
        <f t="shared" si="276"/>
        <v>-3.4056031888900972E-3</v>
      </c>
      <c r="Q1980" s="81"/>
      <c r="R1980" s="81"/>
    </row>
    <row r="1981" spans="2:18" x14ac:dyDescent="0.25">
      <c r="B1981" s="79">
        <v>43114.75</v>
      </c>
      <c r="C1981" s="54">
        <f t="shared" si="277"/>
        <v>0.25</v>
      </c>
      <c r="D1981" s="67">
        <v>9146.3690000000006</v>
      </c>
      <c r="E1981" s="68">
        <v>17.399999999999999</v>
      </c>
      <c r="F1981" s="72"/>
      <c r="G1981" s="55">
        <f t="shared" si="270"/>
        <v>-0.7005626000000269</v>
      </c>
      <c r="H1981" s="56">
        <f t="shared" si="271"/>
        <v>-26.581416833781986</v>
      </c>
      <c r="I1981" s="56">
        <f t="shared" si="272"/>
        <v>-0.1016079882100239</v>
      </c>
      <c r="J1981" s="56">
        <f t="shared" si="273"/>
        <v>-7.0056260000002687E-2</v>
      </c>
      <c r="K1981" s="56">
        <f t="shared" si="274"/>
        <v>-7.1437489222162748E-3</v>
      </c>
      <c r="L1981" s="56">
        <f t="shared" si="275"/>
        <v>2822.8199437399999</v>
      </c>
      <c r="M1981" s="57"/>
      <c r="N1981" s="87">
        <v>2834</v>
      </c>
      <c r="O1981">
        <f t="shared" si="278"/>
        <v>194.42500000000223</v>
      </c>
      <c r="P1981" s="57">
        <f t="shared" si="276"/>
        <v>-3.6032536967983485E-3</v>
      </c>
      <c r="Q1981" s="81"/>
      <c r="R1981" s="81"/>
    </row>
    <row r="1982" spans="2:18" x14ac:dyDescent="0.25">
      <c r="B1982" s="79">
        <v>43115</v>
      </c>
      <c r="C1982" s="54">
        <f t="shared" si="277"/>
        <v>0.25</v>
      </c>
      <c r="D1982" s="67">
        <v>9144.8739999999998</v>
      </c>
      <c r="E1982" s="68">
        <v>17.399999999999999</v>
      </c>
      <c r="F1982" s="72"/>
      <c r="G1982" s="55">
        <f t="shared" si="270"/>
        <v>-0.52803959999993455</v>
      </c>
      <c r="H1982" s="56">
        <f t="shared" si="271"/>
        <v>-26.407724738398201</v>
      </c>
      <c r="I1982" s="56">
        <f t="shared" si="272"/>
        <v>-7.6585649092910504E-2</v>
      </c>
      <c r="J1982" s="56">
        <f t="shared" si="273"/>
        <v>-5.2803959999993461E-2</v>
      </c>
      <c r="K1982" s="56">
        <f t="shared" si="274"/>
        <v>-5.3845042875353324E-3</v>
      </c>
      <c r="L1982" s="56">
        <f t="shared" si="275"/>
        <v>2822.83719604</v>
      </c>
      <c r="M1982" s="57"/>
      <c r="N1982" s="87">
        <v>2834</v>
      </c>
      <c r="O1982">
        <f t="shared" si="278"/>
        <v>194.42500000000223</v>
      </c>
      <c r="P1982" s="57">
        <f t="shared" si="276"/>
        <v>-2.7159038189529562E-3</v>
      </c>
      <c r="Q1982" s="81"/>
      <c r="R1982" s="81"/>
    </row>
    <row r="1983" spans="2:18" x14ac:dyDescent="0.25">
      <c r="B1983" s="79">
        <v>43115.25</v>
      </c>
      <c r="C1983" s="54">
        <f t="shared" si="277"/>
        <v>0.25</v>
      </c>
      <c r="D1983" s="67">
        <v>9146.5679999999993</v>
      </c>
      <c r="E1983" s="68">
        <v>17.399999999999999</v>
      </c>
      <c r="F1983" s="72"/>
      <c r="G1983" s="55">
        <f t="shared" si="270"/>
        <v>-0.72352719999987747</v>
      </c>
      <c r="H1983" s="56">
        <f t="shared" si="271"/>
        <v>-26.604537125886509</v>
      </c>
      <c r="I1983" s="56">
        <f t="shared" si="272"/>
        <v>-0.10493872097542223</v>
      </c>
      <c r="J1983" s="56">
        <f t="shared" si="273"/>
        <v>-7.2352719999987755E-2</v>
      </c>
      <c r="K1983" s="56">
        <f t="shared" si="274"/>
        <v>-7.3779226227507506E-3</v>
      </c>
      <c r="L1983" s="56">
        <f t="shared" si="275"/>
        <v>2822.8176472800001</v>
      </c>
      <c r="M1983" s="57"/>
      <c r="N1983" s="87">
        <v>2834</v>
      </c>
      <c r="O1983">
        <f t="shared" si="278"/>
        <v>194.42500000000223</v>
      </c>
      <c r="P1983" s="57">
        <f t="shared" si="276"/>
        <v>-3.7213691654873044E-3</v>
      </c>
      <c r="Q1983" s="81"/>
      <c r="R1983" s="81"/>
    </row>
    <row r="1984" spans="2:18" x14ac:dyDescent="0.25">
      <c r="B1984" s="79">
        <v>43115.5</v>
      </c>
      <c r="C1984" s="54">
        <f t="shared" si="277"/>
        <v>0.25</v>
      </c>
      <c r="D1984" s="67">
        <v>9146.6350000000002</v>
      </c>
      <c r="E1984" s="68">
        <v>17.399999999999999</v>
      </c>
      <c r="F1984" s="72"/>
      <c r="G1984" s="55">
        <f t="shared" si="270"/>
        <v>-0.73125899999998323</v>
      </c>
      <c r="H1984" s="56">
        <f t="shared" si="271"/>
        <v>-26.61232134871625</v>
      </c>
      <c r="I1984" s="56">
        <f t="shared" si="272"/>
        <v>-0.10606012346429756</v>
      </c>
      <c r="J1984" s="56">
        <f t="shared" si="273"/>
        <v>-7.3125899999998328E-2</v>
      </c>
      <c r="K1984" s="56">
        <f t="shared" si="274"/>
        <v>-7.4567650244398292E-3</v>
      </c>
      <c r="L1984" s="56">
        <f t="shared" si="275"/>
        <v>2822.8168740999999</v>
      </c>
      <c r="M1984" s="57"/>
      <c r="N1984" s="87">
        <v>2834</v>
      </c>
      <c r="O1984">
        <f t="shared" si="278"/>
        <v>194.42500000000223</v>
      </c>
      <c r="P1984" s="57">
        <f t="shared" si="276"/>
        <v>-3.7611366850969518E-3</v>
      </c>
      <c r="Q1984" s="81"/>
      <c r="R1984" s="81"/>
    </row>
    <row r="1985" spans="2:18" x14ac:dyDescent="0.25">
      <c r="B1985" s="79">
        <v>43115.75</v>
      </c>
      <c r="C1985" s="54">
        <f t="shared" si="277"/>
        <v>0.25</v>
      </c>
      <c r="D1985" s="67">
        <v>9145.8379999999997</v>
      </c>
      <c r="E1985" s="68">
        <v>17.399999999999999</v>
      </c>
      <c r="F1985" s="72"/>
      <c r="G1985" s="55">
        <f t="shared" si="270"/>
        <v>-0.63928519999992783</v>
      </c>
      <c r="H1985" s="56">
        <f t="shared" si="271"/>
        <v>-26.519724078432318</v>
      </c>
      <c r="I1985" s="56">
        <f t="shared" si="272"/>
        <v>-9.2720455052029527E-2</v>
      </c>
      <c r="J1985" s="56">
        <f t="shared" si="273"/>
        <v>-6.3928519999992786E-2</v>
      </c>
      <c r="K1985" s="56">
        <f t="shared" si="274"/>
        <v>-6.5188934700312643E-3</v>
      </c>
      <c r="L1985" s="56">
        <f t="shared" si="275"/>
        <v>2822.8260714799999</v>
      </c>
      <c r="M1985" s="57"/>
      <c r="N1985" s="87">
        <v>2834</v>
      </c>
      <c r="O1985">
        <f t="shared" si="278"/>
        <v>194.42500000000223</v>
      </c>
      <c r="P1985" s="57">
        <f t="shared" si="276"/>
        <v>-3.2880812652689752E-3</v>
      </c>
      <c r="Q1985" s="81"/>
      <c r="R1985" s="81"/>
    </row>
    <row r="1986" spans="2:18" x14ac:dyDescent="0.25">
      <c r="B1986" s="79">
        <v>43116</v>
      </c>
      <c r="C1986" s="54">
        <f t="shared" si="277"/>
        <v>0.25</v>
      </c>
      <c r="D1986" s="67">
        <v>9144.4449999999997</v>
      </c>
      <c r="E1986" s="68">
        <v>17.399999999999999</v>
      </c>
      <c r="F1986" s="72"/>
      <c r="G1986" s="55">
        <f t="shared" si="270"/>
        <v>-0.47853299999992438</v>
      </c>
      <c r="H1986" s="56">
        <f t="shared" si="271"/>
        <v>-26.357882838542082</v>
      </c>
      <c r="I1986" s="56">
        <f t="shared" si="272"/>
        <v>-6.9405325694089026E-2</v>
      </c>
      <c r="J1986" s="56">
        <f t="shared" si="273"/>
        <v>-4.7853299999992438E-2</v>
      </c>
      <c r="K1986" s="56">
        <f t="shared" si="274"/>
        <v>-4.879677566279229E-3</v>
      </c>
      <c r="L1986" s="56">
        <f t="shared" si="275"/>
        <v>2822.8421466999998</v>
      </c>
      <c r="M1986" s="57"/>
      <c r="N1986" s="87">
        <v>2834</v>
      </c>
      <c r="O1986">
        <f t="shared" si="278"/>
        <v>194.42500000000223</v>
      </c>
      <c r="P1986" s="57">
        <f t="shared" si="276"/>
        <v>-2.4612729844408843E-3</v>
      </c>
      <c r="Q1986" s="81"/>
      <c r="R1986" s="81"/>
    </row>
    <row r="1987" spans="2:18" x14ac:dyDescent="0.25">
      <c r="B1987" s="79">
        <v>43116.25</v>
      </c>
      <c r="C1987" s="54">
        <f t="shared" si="277"/>
        <v>0.25</v>
      </c>
      <c r="D1987" s="67">
        <v>9144.1119999999992</v>
      </c>
      <c r="E1987" s="68">
        <v>17.399999999999999</v>
      </c>
      <c r="F1987" s="72"/>
      <c r="G1987" s="55">
        <f t="shared" si="270"/>
        <v>-0.4401047999998623</v>
      </c>
      <c r="H1987" s="56">
        <f t="shared" si="271"/>
        <v>-26.31919442606204</v>
      </c>
      <c r="I1987" s="56">
        <f t="shared" si="272"/>
        <v>-6.3831787950940022E-2</v>
      </c>
      <c r="J1987" s="56">
        <f t="shared" si="273"/>
        <v>-4.4010479999986231E-2</v>
      </c>
      <c r="K1987" s="56">
        <f t="shared" si="274"/>
        <v>-4.4878190623665959E-3</v>
      </c>
      <c r="L1987" s="56">
        <f t="shared" si="275"/>
        <v>2822.8459895199999</v>
      </c>
      <c r="M1987" s="57"/>
      <c r="N1987" s="87">
        <v>2834</v>
      </c>
      <c r="O1987">
        <f t="shared" si="278"/>
        <v>194.42500000000223</v>
      </c>
      <c r="P1987" s="57">
        <f t="shared" si="276"/>
        <v>-2.2636224765326335E-3</v>
      </c>
      <c r="Q1987" s="81"/>
      <c r="R1987" s="81"/>
    </row>
    <row r="1988" spans="2:18" x14ac:dyDescent="0.25">
      <c r="B1988" s="79">
        <v>43116.5</v>
      </c>
      <c r="C1988" s="54">
        <f t="shared" si="277"/>
        <v>0.25</v>
      </c>
      <c r="D1988" s="67">
        <v>9145.6389999999992</v>
      </c>
      <c r="E1988" s="68">
        <v>17.399999999999999</v>
      </c>
      <c r="F1988" s="72"/>
      <c r="G1988" s="55">
        <f t="shared" si="270"/>
        <v>-0.61632059999986732</v>
      </c>
      <c r="H1988" s="56">
        <f t="shared" si="271"/>
        <v>-26.496603849578378</v>
      </c>
      <c r="I1988" s="56">
        <f t="shared" si="272"/>
        <v>-8.9389722286600748E-2</v>
      </c>
      <c r="J1988" s="56">
        <f t="shared" si="273"/>
        <v>-6.1632059999986735E-2</v>
      </c>
      <c r="K1988" s="56">
        <f t="shared" si="274"/>
        <v>-6.2847197694946471E-3</v>
      </c>
      <c r="L1988" s="56">
        <f t="shared" si="275"/>
        <v>2822.8283679399997</v>
      </c>
      <c r="M1988" s="57"/>
      <c r="N1988" s="87">
        <v>2834</v>
      </c>
      <c r="O1988">
        <f t="shared" si="278"/>
        <v>194.42500000000223</v>
      </c>
      <c r="P1988" s="57">
        <f t="shared" si="276"/>
        <v>-3.1699657965789394E-3</v>
      </c>
      <c r="Q1988" s="81"/>
      <c r="R1988" s="81"/>
    </row>
    <row r="1989" spans="2:18" x14ac:dyDescent="0.25">
      <c r="B1989" s="79">
        <v>43116.75</v>
      </c>
      <c r="C1989" s="54">
        <f t="shared" si="277"/>
        <v>0.25</v>
      </c>
      <c r="D1989" s="67">
        <v>9145.7379999999994</v>
      </c>
      <c r="E1989" s="68">
        <v>17.399999999999999</v>
      </c>
      <c r="F1989" s="72"/>
      <c r="G1989" s="55">
        <f t="shared" si="270"/>
        <v>-0.62774519999988576</v>
      </c>
      <c r="H1989" s="56">
        <f t="shared" si="271"/>
        <v>-26.508105870822874</v>
      </c>
      <c r="I1989" s="56">
        <f t="shared" si="272"/>
        <v>-9.1046719994023431E-2</v>
      </c>
      <c r="J1989" s="56">
        <f t="shared" si="273"/>
        <v>-6.2774519999988579E-2</v>
      </c>
      <c r="K1989" s="56">
        <f t="shared" si="274"/>
        <v>-6.4012182436308353E-3</v>
      </c>
      <c r="L1989" s="56">
        <f t="shared" si="275"/>
        <v>2822.8272254799999</v>
      </c>
      <c r="M1989" s="57"/>
      <c r="N1989" s="87">
        <v>2834</v>
      </c>
      <c r="O1989">
        <f t="shared" si="278"/>
        <v>194.42500000000223</v>
      </c>
      <c r="P1989" s="57">
        <f t="shared" si="276"/>
        <v>-3.2287267583895E-3</v>
      </c>
      <c r="Q1989" s="81"/>
      <c r="R1989" s="81"/>
    </row>
    <row r="1990" spans="2:18" x14ac:dyDescent="0.25">
      <c r="B1990" s="79">
        <v>43117</v>
      </c>
      <c r="C1990" s="54">
        <f t="shared" si="277"/>
        <v>0.25</v>
      </c>
      <c r="D1990" s="67">
        <v>9144.4449999999997</v>
      </c>
      <c r="E1990" s="68">
        <v>17.399999999999999</v>
      </c>
      <c r="F1990" s="72"/>
      <c r="G1990" s="55">
        <f t="shared" si="270"/>
        <v>-0.47853299999992438</v>
      </c>
      <c r="H1990" s="56">
        <f t="shared" si="271"/>
        <v>-26.357882838542082</v>
      </c>
      <c r="I1990" s="56">
        <f t="shared" si="272"/>
        <v>-6.9405325694089026E-2</v>
      </c>
      <c r="J1990" s="56">
        <f t="shared" si="273"/>
        <v>-4.7853299999992438E-2</v>
      </c>
      <c r="K1990" s="56">
        <f t="shared" si="274"/>
        <v>-4.879677566279229E-3</v>
      </c>
      <c r="L1990" s="56">
        <f t="shared" si="275"/>
        <v>2822.8421466999998</v>
      </c>
      <c r="M1990" s="57"/>
      <c r="N1990" s="87">
        <v>2834</v>
      </c>
      <c r="O1990">
        <f t="shared" si="278"/>
        <v>194.42500000000223</v>
      </c>
      <c r="P1990" s="57">
        <f t="shared" si="276"/>
        <v>-2.4612729844408843E-3</v>
      </c>
      <c r="Q1990" s="81"/>
      <c r="R1990" s="81"/>
    </row>
    <row r="1991" spans="2:18" x14ac:dyDescent="0.25">
      <c r="B1991" s="79">
        <v>43117.25</v>
      </c>
      <c r="C1991" s="54">
        <f t="shared" si="277"/>
        <v>0.25</v>
      </c>
      <c r="D1991" s="67">
        <v>9145.6730000000007</v>
      </c>
      <c r="E1991" s="68">
        <v>17.399999999999999</v>
      </c>
      <c r="F1991" s="72"/>
      <c r="G1991" s="55">
        <f t="shared" si="270"/>
        <v>-0.62024420000003699</v>
      </c>
      <c r="H1991" s="56">
        <f t="shared" si="271"/>
        <v>-26.500554038211703</v>
      </c>
      <c r="I1991" s="56">
        <f t="shared" si="272"/>
        <v>-8.9958792206345367E-2</v>
      </c>
      <c r="J1991" s="56">
        <f t="shared" si="273"/>
        <v>-6.2024420000003702E-2</v>
      </c>
      <c r="K1991" s="56">
        <f t="shared" si="274"/>
        <v>-6.3247293464723771E-3</v>
      </c>
      <c r="L1991" s="56">
        <f t="shared" si="275"/>
        <v>2822.8279755799999</v>
      </c>
      <c r="M1991" s="57"/>
      <c r="N1991" s="87">
        <v>2834</v>
      </c>
      <c r="O1991">
        <f t="shared" si="278"/>
        <v>194.42500000000223</v>
      </c>
      <c r="P1991" s="57">
        <f t="shared" si="276"/>
        <v>-3.1901463289187599E-3</v>
      </c>
      <c r="Q1991" s="81"/>
      <c r="R1991" s="81"/>
    </row>
    <row r="1992" spans="2:18" x14ac:dyDescent="0.25">
      <c r="B1992" s="79">
        <v>43117.5</v>
      </c>
      <c r="C1992" s="54">
        <f t="shared" si="277"/>
        <v>0.25</v>
      </c>
      <c r="D1992" s="67">
        <v>9144.7430000000004</v>
      </c>
      <c r="E1992" s="68">
        <v>17.399999999999999</v>
      </c>
      <c r="F1992" s="72"/>
      <c r="G1992" s="55">
        <f t="shared" si="270"/>
        <v>-0.51292220000000333</v>
      </c>
      <c r="H1992" s="56">
        <f t="shared" si="271"/>
        <v>-26.392504942298046</v>
      </c>
      <c r="I1992" s="56">
        <f t="shared" si="272"/>
        <v>-7.4393056166940474E-2</v>
      </c>
      <c r="J1992" s="56">
        <f t="shared" si="273"/>
        <v>-5.1292220000000333E-2</v>
      </c>
      <c r="K1992" s="56">
        <f t="shared" si="274"/>
        <v>-5.2303497409520337E-3</v>
      </c>
      <c r="L1992" s="56">
        <f t="shared" si="275"/>
        <v>2822.8387077799998</v>
      </c>
      <c r="M1992" s="57"/>
      <c r="N1992" s="87">
        <v>2834</v>
      </c>
      <c r="O1992">
        <f t="shared" si="278"/>
        <v>194.42500000000223</v>
      </c>
      <c r="P1992" s="57">
        <f t="shared" si="276"/>
        <v>-2.6381494149414811E-3</v>
      </c>
      <c r="Q1992" s="81"/>
      <c r="R1992" s="81"/>
    </row>
    <row r="1993" spans="2:18" x14ac:dyDescent="0.25">
      <c r="B1993" s="79">
        <v>43117.75</v>
      </c>
      <c r="C1993" s="54">
        <f t="shared" si="277"/>
        <v>0.25</v>
      </c>
      <c r="D1993" s="67">
        <v>9146.5360000000001</v>
      </c>
      <c r="E1993" s="68">
        <v>17.399999999999999</v>
      </c>
      <c r="F1993" s="72"/>
      <c r="G1993" s="55">
        <f t="shared" si="270"/>
        <v>-0.71983439999996479</v>
      </c>
      <c r="H1993" s="56">
        <f t="shared" si="271"/>
        <v>-26.600819288806633</v>
      </c>
      <c r="I1993" s="56">
        <f t="shared" si="272"/>
        <v>-0.10440312575687488</v>
      </c>
      <c r="J1993" s="56">
        <f t="shared" si="273"/>
        <v>-7.1983439999996485E-2</v>
      </c>
      <c r="K1993" s="56">
        <f t="shared" si="274"/>
        <v>-7.340266550303641E-3</v>
      </c>
      <c r="L1993" s="56">
        <f t="shared" si="275"/>
        <v>2822.8180165599997</v>
      </c>
      <c r="M1993" s="57"/>
      <c r="N1993" s="87">
        <v>2834</v>
      </c>
      <c r="O1993">
        <f t="shared" si="278"/>
        <v>194.42500000000223</v>
      </c>
      <c r="P1993" s="57">
        <f t="shared" si="276"/>
        <v>-3.7023757232863908E-3</v>
      </c>
      <c r="Q1993" s="81"/>
      <c r="R1993" s="81"/>
    </row>
    <row r="1994" spans="2:18" x14ac:dyDescent="0.25">
      <c r="B1994" s="79">
        <v>43118</v>
      </c>
      <c r="C1994" s="54">
        <f t="shared" si="277"/>
        <v>0.25</v>
      </c>
      <c r="D1994" s="67">
        <v>9145.4750000000004</v>
      </c>
      <c r="E1994" s="68">
        <v>17.399999999999999</v>
      </c>
      <c r="F1994" s="72"/>
      <c r="G1994" s="55">
        <f t="shared" si="270"/>
        <v>-0.59739500000000001</v>
      </c>
      <c r="H1994" s="56">
        <f t="shared" si="271"/>
        <v>-26.477550005593457</v>
      </c>
      <c r="I1994" s="56">
        <f t="shared" si="272"/>
        <v>-8.6644796791500001E-2</v>
      </c>
      <c r="J1994" s="56">
        <f t="shared" si="273"/>
        <v>-5.9739500000000001E-2</v>
      </c>
      <c r="K1994" s="56">
        <f t="shared" si="274"/>
        <v>-6.0917323982000006E-3</v>
      </c>
      <c r="L1994" s="56">
        <f t="shared" si="275"/>
        <v>2822.8302604999999</v>
      </c>
      <c r="M1994" s="57"/>
      <c r="N1994" s="87">
        <v>2834</v>
      </c>
      <c r="O1994">
        <f t="shared" si="278"/>
        <v>194.42500000000223</v>
      </c>
      <c r="P1994" s="57">
        <f t="shared" si="276"/>
        <v>-3.0726244052976374E-3</v>
      </c>
      <c r="Q1994" s="81"/>
      <c r="R1994" s="81"/>
    </row>
    <row r="1995" spans="2:18" x14ac:dyDescent="0.25">
      <c r="B1995" s="79">
        <v>43118.25</v>
      </c>
      <c r="C1995" s="54">
        <f t="shared" si="277"/>
        <v>0.25</v>
      </c>
      <c r="D1995" s="67">
        <v>9143.9459999999999</v>
      </c>
      <c r="E1995" s="68">
        <v>17.399999999999999</v>
      </c>
      <c r="F1995" s="72"/>
      <c r="G1995" s="55">
        <f t="shared" si="270"/>
        <v>-0.42094839999994793</v>
      </c>
      <c r="H1995" s="56">
        <f t="shared" si="271"/>
        <v>-26.29990832856447</v>
      </c>
      <c r="I1995" s="56">
        <f t="shared" si="272"/>
        <v>-6.1053387754672443E-2</v>
      </c>
      <c r="J1995" s="56">
        <f t="shared" si="273"/>
        <v>-4.2094839999994797E-2</v>
      </c>
      <c r="K1995" s="56">
        <f t="shared" si="274"/>
        <v>-4.2924781865434688E-3</v>
      </c>
      <c r="L1995" s="56">
        <f t="shared" si="275"/>
        <v>2822.8479051599998</v>
      </c>
      <c r="M1995" s="57"/>
      <c r="N1995" s="87">
        <v>2834</v>
      </c>
      <c r="O1995">
        <f t="shared" si="278"/>
        <v>194.42500000000223</v>
      </c>
      <c r="P1995" s="57">
        <f t="shared" si="276"/>
        <v>-2.1650939951135045E-3</v>
      </c>
      <c r="Q1995" s="81"/>
      <c r="R1995" s="81"/>
    </row>
    <row r="1996" spans="2:18" x14ac:dyDescent="0.25">
      <c r="B1996" s="79">
        <v>43118.5</v>
      </c>
      <c r="C1996" s="54">
        <f t="shared" si="277"/>
        <v>0.25</v>
      </c>
      <c r="D1996" s="67">
        <v>9144.4110000000001</v>
      </c>
      <c r="E1996" s="68">
        <v>17.399999999999999</v>
      </c>
      <c r="F1996" s="72"/>
      <c r="G1996" s="55">
        <f t="shared" si="270"/>
        <v>-0.47460939999996471</v>
      </c>
      <c r="H1996" s="56">
        <f t="shared" si="271"/>
        <v>-26.353932668087509</v>
      </c>
      <c r="I1996" s="56">
        <f t="shared" si="272"/>
        <v>-6.8836255774374883E-2</v>
      </c>
      <c r="J1996" s="56">
        <f t="shared" si="273"/>
        <v>-4.7460939999996475E-2</v>
      </c>
      <c r="K1996" s="56">
        <f t="shared" si="274"/>
        <v>-4.8396679893036405E-3</v>
      </c>
      <c r="L1996" s="56">
        <f t="shared" si="275"/>
        <v>2822.84253906</v>
      </c>
      <c r="M1996" s="57"/>
      <c r="N1996" s="87">
        <v>2834</v>
      </c>
      <c r="O1996">
        <f t="shared" si="278"/>
        <v>194.42500000000223</v>
      </c>
      <c r="P1996" s="57">
        <f t="shared" si="276"/>
        <v>-2.4410924521021437E-3</v>
      </c>
      <c r="Q1996" s="81"/>
      <c r="R1996" s="81"/>
    </row>
    <row r="1997" spans="2:18" x14ac:dyDescent="0.25">
      <c r="B1997" s="79">
        <v>43118.75</v>
      </c>
      <c r="C1997" s="54">
        <f t="shared" si="277"/>
        <v>0.25</v>
      </c>
      <c r="D1997" s="67">
        <v>9146.6679999999997</v>
      </c>
      <c r="E1997" s="68">
        <v>17.399999999999999</v>
      </c>
      <c r="F1997" s="72"/>
      <c r="G1997" s="55">
        <f t="shared" si="270"/>
        <v>-0.73506719999991943</v>
      </c>
      <c r="H1997" s="56">
        <f t="shared" si="271"/>
        <v>-26.616155369634043</v>
      </c>
      <c r="I1997" s="56">
        <f t="shared" si="272"/>
        <v>-0.10661245603342831</v>
      </c>
      <c r="J1997" s="56">
        <f t="shared" si="273"/>
        <v>-7.3506719999991948E-2</v>
      </c>
      <c r="K1997" s="56">
        <f t="shared" si="274"/>
        <v>-7.4955978491511787E-3</v>
      </c>
      <c r="L1997" s="56">
        <f t="shared" si="275"/>
        <v>2822.81649328</v>
      </c>
      <c r="M1997" s="57"/>
      <c r="N1997" s="87">
        <v>2834</v>
      </c>
      <c r="O1997">
        <f t="shared" si="278"/>
        <v>194.42500000000223</v>
      </c>
      <c r="P1997" s="57">
        <f t="shared" si="276"/>
        <v>-3.7807236723667792E-3</v>
      </c>
      <c r="Q1997" s="81"/>
      <c r="R1997" s="81"/>
    </row>
    <row r="1998" spans="2:18" x14ac:dyDescent="0.25">
      <c r="B1998" s="79">
        <v>43119</v>
      </c>
      <c r="C1998" s="54">
        <f t="shared" si="277"/>
        <v>0.25</v>
      </c>
      <c r="D1998" s="67">
        <v>9144.0769999999993</v>
      </c>
      <c r="E1998" s="68">
        <v>17.399999999999999</v>
      </c>
      <c r="F1998" s="72"/>
      <c r="G1998" s="55">
        <f t="shared" si="270"/>
        <v>-0.4360657999998791</v>
      </c>
      <c r="H1998" s="56">
        <f t="shared" si="271"/>
        <v>-26.315128079205806</v>
      </c>
      <c r="I1998" s="56">
        <f t="shared" si="272"/>
        <v>-6.3245980680642466E-2</v>
      </c>
      <c r="J1998" s="56">
        <f t="shared" si="273"/>
        <v>-4.3606579999987911E-2</v>
      </c>
      <c r="K1998" s="56">
        <f t="shared" si="274"/>
        <v>-4.4466327331267675E-3</v>
      </c>
      <c r="L1998" s="56">
        <f t="shared" si="275"/>
        <v>2822.8463934199999</v>
      </c>
      <c r="M1998" s="57"/>
      <c r="N1998" s="87">
        <v>2834</v>
      </c>
      <c r="O1998">
        <f t="shared" si="278"/>
        <v>194.42500000000223</v>
      </c>
      <c r="P1998" s="57">
        <f t="shared" si="276"/>
        <v>-2.2428483991249791E-3</v>
      </c>
      <c r="Q1998" s="81"/>
      <c r="R1998" s="81"/>
    </row>
    <row r="1999" spans="2:18" x14ac:dyDescent="0.25">
      <c r="B1999" s="79">
        <v>43119.25</v>
      </c>
      <c r="C1999" s="54">
        <f t="shared" si="277"/>
        <v>0.25</v>
      </c>
      <c r="D1999" s="67">
        <v>9144.2780000000002</v>
      </c>
      <c r="E1999" s="68">
        <v>17.399999999999999</v>
      </c>
      <c r="F1999" s="72"/>
      <c r="G1999" s="55">
        <f t="shared" si="270"/>
        <v>-0.45926119999998655</v>
      </c>
      <c r="H1999" s="56">
        <f t="shared" si="271"/>
        <v>-26.338480535557665</v>
      </c>
      <c r="I1999" s="56">
        <f t="shared" si="272"/>
        <v>-6.6610188147238042E-2</v>
      </c>
      <c r="J1999" s="56">
        <f t="shared" si="273"/>
        <v>-4.5926119999998655E-2</v>
      </c>
      <c r="K1999" s="56">
        <f t="shared" si="274"/>
        <v>-4.6831599381918628E-3</v>
      </c>
      <c r="L1999" s="56">
        <f t="shared" si="275"/>
        <v>2822.84407388</v>
      </c>
      <c r="M1999" s="57"/>
      <c r="N1999" s="87">
        <v>2834</v>
      </c>
      <c r="O1999">
        <f t="shared" si="278"/>
        <v>194.42500000000223</v>
      </c>
      <c r="P1999" s="57">
        <f t="shared" si="276"/>
        <v>-2.362150957952842E-3</v>
      </c>
      <c r="Q1999" s="81"/>
      <c r="R1999" s="81"/>
    </row>
    <row r="2000" spans="2:18" x14ac:dyDescent="0.25">
      <c r="B2000" s="79">
        <v>43119.5</v>
      </c>
      <c r="C2000" s="54">
        <f t="shared" si="277"/>
        <v>0.25</v>
      </c>
      <c r="D2000" s="67">
        <v>9145.6730000000007</v>
      </c>
      <c r="E2000" s="68">
        <v>17.399999999999999</v>
      </c>
      <c r="F2000" s="72"/>
      <c r="G2000" s="55">
        <f t="shared" si="270"/>
        <v>-0.62024420000003699</v>
      </c>
      <c r="H2000" s="56">
        <f t="shared" si="271"/>
        <v>-26.500554038211703</v>
      </c>
      <c r="I2000" s="56">
        <f t="shared" si="272"/>
        <v>-8.9958792206345367E-2</v>
      </c>
      <c r="J2000" s="56">
        <f t="shared" si="273"/>
        <v>-6.2024420000003702E-2</v>
      </c>
      <c r="K2000" s="56">
        <f t="shared" si="274"/>
        <v>-6.3247293464723771E-3</v>
      </c>
      <c r="L2000" s="56">
        <f t="shared" si="275"/>
        <v>2822.8279755799999</v>
      </c>
      <c r="M2000" s="57"/>
      <c r="N2000" s="87">
        <v>2834</v>
      </c>
      <c r="O2000">
        <f t="shared" si="278"/>
        <v>194.42500000000223</v>
      </c>
      <c r="P2000" s="57">
        <f t="shared" si="276"/>
        <v>-3.1901463289187599E-3</v>
      </c>
      <c r="Q2000" s="81"/>
      <c r="R2000" s="81"/>
    </row>
    <row r="2001" spans="2:18" x14ac:dyDescent="0.25">
      <c r="B2001" s="79">
        <v>43119.75</v>
      </c>
      <c r="C2001" s="54">
        <f t="shared" si="277"/>
        <v>0.25</v>
      </c>
      <c r="D2001" s="67">
        <v>9148.0630000000001</v>
      </c>
      <c r="E2001" s="68">
        <v>17.3</v>
      </c>
      <c r="F2001" s="72"/>
      <c r="G2001" s="55">
        <f t="shared" si="270"/>
        <v>-0.89462019999996989</v>
      </c>
      <c r="H2001" s="56">
        <f t="shared" si="271"/>
        <v>-26.778230323933712</v>
      </c>
      <c r="I2001" s="56">
        <f t="shared" si="272"/>
        <v>-0.12975365618153561</v>
      </c>
      <c r="J2001" s="56">
        <f t="shared" si="273"/>
        <v>-8.9462019999996992E-2</v>
      </c>
      <c r="K2001" s="56">
        <f t="shared" si="274"/>
        <v>-9.122585318631693E-3</v>
      </c>
      <c r="L2001" s="56">
        <f t="shared" si="275"/>
        <v>2822.8005379799997</v>
      </c>
      <c r="M2001" s="57"/>
      <c r="N2001" s="87">
        <v>2834</v>
      </c>
      <c r="O2001">
        <f t="shared" si="278"/>
        <v>194.42500000000223</v>
      </c>
      <c r="P2001" s="57">
        <f t="shared" si="276"/>
        <v>-4.6013640221162899E-3</v>
      </c>
      <c r="Q2001" s="81"/>
      <c r="R2001" s="81"/>
    </row>
    <row r="2002" spans="2:18" x14ac:dyDescent="0.25">
      <c r="B2002" s="79">
        <v>43120</v>
      </c>
      <c r="C2002" s="54">
        <f t="shared" si="277"/>
        <v>0.25</v>
      </c>
      <c r="D2002" s="67">
        <v>9144.5750000000007</v>
      </c>
      <c r="E2002" s="68">
        <v>17.3</v>
      </c>
      <c r="F2002" s="72"/>
      <c r="G2002" s="55">
        <f t="shared" si="270"/>
        <v>-0.49210500000004204</v>
      </c>
      <c r="H2002" s="56">
        <f t="shared" si="271"/>
        <v>-26.372986436097108</v>
      </c>
      <c r="I2002" s="56">
        <f t="shared" si="272"/>
        <v>-7.1373777358506099E-2</v>
      </c>
      <c r="J2002" s="56">
        <f t="shared" si="273"/>
        <v>-4.9210500000004209E-2</v>
      </c>
      <c r="K2002" s="56">
        <f t="shared" si="274"/>
        <v>-5.0180734218004284E-3</v>
      </c>
      <c r="L2002" s="56">
        <f t="shared" si="275"/>
        <v>2822.8407895</v>
      </c>
      <c r="M2002" s="57"/>
      <c r="N2002" s="87">
        <v>2834</v>
      </c>
      <c r="O2002">
        <f t="shared" si="278"/>
        <v>194.42500000000223</v>
      </c>
      <c r="P2002" s="57">
        <f t="shared" si="276"/>
        <v>-2.5310788221681183E-3</v>
      </c>
      <c r="Q2002" s="81"/>
      <c r="R2002" s="81"/>
    </row>
    <row r="2003" spans="2:18" x14ac:dyDescent="0.25">
      <c r="B2003" s="79">
        <v>43120.25</v>
      </c>
      <c r="C2003" s="54">
        <f t="shared" si="277"/>
        <v>0.25</v>
      </c>
      <c r="D2003" s="67">
        <v>9146.9</v>
      </c>
      <c r="E2003" s="68">
        <v>17.3</v>
      </c>
      <c r="F2003" s="72"/>
      <c r="G2003" s="55">
        <f t="shared" si="270"/>
        <v>-0.7604099999999161</v>
      </c>
      <c r="H2003" s="56">
        <f t="shared" si="271"/>
        <v>-26.643109711897068</v>
      </c>
      <c r="I2003" s="56">
        <f t="shared" si="272"/>
        <v>-0.11028811745698783</v>
      </c>
      <c r="J2003" s="56">
        <f t="shared" si="273"/>
        <v>-7.6040999999991615E-2</v>
      </c>
      <c r="K2003" s="56">
        <f t="shared" si="274"/>
        <v>-7.7540224355991446E-3</v>
      </c>
      <c r="L2003" s="56">
        <f t="shared" si="275"/>
        <v>2822.8139590000001</v>
      </c>
      <c r="M2003" s="57"/>
      <c r="N2003" s="87">
        <v>2834</v>
      </c>
      <c r="O2003">
        <f t="shared" si="278"/>
        <v>194.42500000000223</v>
      </c>
      <c r="P2003" s="57">
        <f t="shared" si="276"/>
        <v>-3.9110711071102351E-3</v>
      </c>
      <c r="Q2003" s="81"/>
      <c r="R2003" s="81"/>
    </row>
    <row r="2004" spans="2:18" x14ac:dyDescent="0.25">
      <c r="B2004" s="79">
        <v>43120.5</v>
      </c>
      <c r="C2004" s="54">
        <f t="shared" si="277"/>
        <v>0.25</v>
      </c>
      <c r="D2004" s="67">
        <v>9144.2119999999995</v>
      </c>
      <c r="E2004" s="68">
        <v>17.3</v>
      </c>
      <c r="F2004" s="72"/>
      <c r="G2004" s="55">
        <f t="shared" si="270"/>
        <v>-0.45021479999990427</v>
      </c>
      <c r="H2004" s="56">
        <f t="shared" si="271"/>
        <v>-26.330812562875508</v>
      </c>
      <c r="I2004" s="56">
        <f t="shared" si="272"/>
        <v>-6.5298119097946111E-2</v>
      </c>
      <c r="J2004" s="56">
        <f t="shared" si="273"/>
        <v>-4.5021479999990427E-2</v>
      </c>
      <c r="K2004" s="56">
        <f t="shared" si="274"/>
        <v>-4.5909123499670241E-3</v>
      </c>
      <c r="L2004" s="56">
        <f t="shared" si="275"/>
        <v>2822.84497852</v>
      </c>
      <c r="M2004" s="57"/>
      <c r="N2004" s="87">
        <v>2834</v>
      </c>
      <c r="O2004">
        <f t="shared" si="278"/>
        <v>194.42500000000223</v>
      </c>
      <c r="P2004" s="57">
        <f t="shared" si="276"/>
        <v>-2.3156219621957006E-3</v>
      </c>
      <c r="Q2004" s="81"/>
      <c r="R2004" s="81"/>
    </row>
    <row r="2005" spans="2:18" x14ac:dyDescent="0.25">
      <c r="B2005" s="79">
        <v>43120.75</v>
      </c>
      <c r="C2005" s="54">
        <f t="shared" si="277"/>
        <v>0.25</v>
      </c>
      <c r="D2005" s="67">
        <v>9148.5609999999997</v>
      </c>
      <c r="E2005" s="68">
        <v>17.2</v>
      </c>
      <c r="F2005" s="72"/>
      <c r="G2005" s="55">
        <f t="shared" si="270"/>
        <v>-0.95065939999992277</v>
      </c>
      <c r="H2005" s="56">
        <f t="shared" si="271"/>
        <v>-26.836089545106006</v>
      </c>
      <c r="I2005" s="56">
        <f t="shared" si="272"/>
        <v>-0.13788145285936879</v>
      </c>
      <c r="J2005" s="56">
        <f t="shared" si="273"/>
        <v>-9.5065939999992286E-2</v>
      </c>
      <c r="K2005" s="56">
        <f t="shared" si="274"/>
        <v>-9.6940260073032133E-3</v>
      </c>
      <c r="L2005" s="56">
        <f t="shared" si="275"/>
        <v>2822.7949340599998</v>
      </c>
      <c r="M2005" s="57"/>
      <c r="N2005" s="87">
        <v>2834</v>
      </c>
      <c r="O2005">
        <f t="shared" si="278"/>
        <v>194.42500000000223</v>
      </c>
      <c r="P2005" s="57">
        <f t="shared" si="276"/>
        <v>-4.8895944451583483E-3</v>
      </c>
      <c r="Q2005" s="81"/>
      <c r="R2005" s="81"/>
    </row>
    <row r="2006" spans="2:18" x14ac:dyDescent="0.25">
      <c r="B2006" s="79">
        <v>43121</v>
      </c>
      <c r="C2006" s="54">
        <f t="shared" si="277"/>
        <v>0.25</v>
      </c>
      <c r="D2006" s="67">
        <v>9147.6319999999996</v>
      </c>
      <c r="E2006" s="68">
        <v>17.2</v>
      </c>
      <c r="F2006" s="72"/>
      <c r="G2006" s="55">
        <f t="shared" si="270"/>
        <v>-0.84345279999991274</v>
      </c>
      <c r="H2006" s="56">
        <f t="shared" si="271"/>
        <v>-26.728155462656105</v>
      </c>
      <c r="I2006" s="56">
        <f t="shared" si="272"/>
        <v>-0.12233245417054733</v>
      </c>
      <c r="J2006" s="56">
        <f t="shared" si="273"/>
        <v>-8.4345279999991279E-2</v>
      </c>
      <c r="K2006" s="56">
        <f t="shared" si="274"/>
        <v>-8.6008231540471106E-3</v>
      </c>
      <c r="L2006" s="56">
        <f t="shared" si="275"/>
        <v>2822.8056547199999</v>
      </c>
      <c r="M2006" s="57"/>
      <c r="N2006" s="87">
        <v>2834</v>
      </c>
      <c r="O2006">
        <f t="shared" si="278"/>
        <v>194.42500000000223</v>
      </c>
      <c r="P2006" s="57">
        <f t="shared" si="276"/>
        <v>-4.3381910762499837E-3</v>
      </c>
      <c r="Q2006" s="81"/>
      <c r="R2006" s="81"/>
    </row>
    <row r="2007" spans="2:18" x14ac:dyDescent="0.25">
      <c r="B2007" s="79">
        <v>43121.25</v>
      </c>
      <c r="C2007" s="54">
        <f t="shared" si="277"/>
        <v>0.25</v>
      </c>
      <c r="D2007" s="67">
        <v>9147.6319999999996</v>
      </c>
      <c r="E2007" s="68">
        <v>17.2</v>
      </c>
      <c r="F2007" s="72"/>
      <c r="G2007" s="55">
        <f t="shared" si="270"/>
        <v>-0.84345279999991274</v>
      </c>
      <c r="H2007" s="56">
        <f t="shared" si="271"/>
        <v>-26.728155462656105</v>
      </c>
      <c r="I2007" s="56">
        <f t="shared" si="272"/>
        <v>-0.12233245417054733</v>
      </c>
      <c r="J2007" s="56">
        <f t="shared" si="273"/>
        <v>-8.4345279999991279E-2</v>
      </c>
      <c r="K2007" s="56">
        <f t="shared" si="274"/>
        <v>-8.6008231540471106E-3</v>
      </c>
      <c r="L2007" s="56">
        <f t="shared" si="275"/>
        <v>2822.8056547199999</v>
      </c>
      <c r="M2007" s="57"/>
      <c r="N2007" s="87">
        <v>2834</v>
      </c>
      <c r="O2007">
        <f t="shared" si="278"/>
        <v>194.42500000000223</v>
      </c>
      <c r="P2007" s="57">
        <f t="shared" si="276"/>
        <v>-4.3381910762499837E-3</v>
      </c>
      <c r="Q2007" s="81"/>
      <c r="R2007" s="81"/>
    </row>
    <row r="2008" spans="2:18" x14ac:dyDescent="0.25">
      <c r="B2008" s="79">
        <v>43121.5</v>
      </c>
      <c r="C2008" s="54">
        <f t="shared" si="277"/>
        <v>0.25</v>
      </c>
      <c r="D2008" s="67">
        <v>9147.8970000000008</v>
      </c>
      <c r="E2008" s="68">
        <v>17.2</v>
      </c>
      <c r="F2008" s="72"/>
      <c r="G2008" s="55">
        <f t="shared" ref="G2008:G2071" si="279">$N$5*(D2008-J$18)-($N$7*($L$18-E2008))</f>
        <v>-0.87403380000005548</v>
      </c>
      <c r="H2008" s="56">
        <f t="shared" ref="H2008:H2071" si="280">($K$9*(D2008)^2)+($N$9*D2008)+$P$9</f>
        <v>-26.758943940872086</v>
      </c>
      <c r="I2008" s="56">
        <f t="shared" ref="I2008:I2071" si="281">G2008*0.1450377/1</f>
        <v>-0.12676785207426805</v>
      </c>
      <c r="J2008" s="56">
        <f t="shared" ref="J2008:J2071" si="282">G2008*0.1/1</f>
        <v>-8.7403380000005554E-2</v>
      </c>
      <c r="K2008" s="56">
        <f t="shared" ref="K2008:K2071" si="283">+G2008*0.01019716/1</f>
        <v>-8.9126625040085658E-3</v>
      </c>
      <c r="L2008" s="56">
        <f t="shared" ref="L2008:L2071" si="284">+J2008+$J$21</f>
        <v>2822.8025966199998</v>
      </c>
      <c r="M2008" s="57"/>
      <c r="N2008" s="87">
        <v>2834</v>
      </c>
      <c r="O2008">
        <f t="shared" si="278"/>
        <v>194.42500000000223</v>
      </c>
      <c r="P2008" s="57">
        <f t="shared" si="276"/>
        <v>-4.4954805194807532E-3</v>
      </c>
      <c r="Q2008" s="81"/>
      <c r="R2008" s="81"/>
    </row>
    <row r="2009" spans="2:18" x14ac:dyDescent="0.25">
      <c r="B2009" s="79">
        <v>43121.75</v>
      </c>
      <c r="C2009" s="54">
        <f t="shared" si="277"/>
        <v>0.25</v>
      </c>
      <c r="D2009" s="67">
        <v>9150.7189999999991</v>
      </c>
      <c r="E2009" s="68">
        <v>17.2</v>
      </c>
      <c r="F2009" s="72"/>
      <c r="G2009" s="55">
        <f t="shared" si="279"/>
        <v>-1.1996925999998589</v>
      </c>
      <c r="H2009" s="56">
        <f t="shared" si="280"/>
        <v>-27.086814084632124</v>
      </c>
      <c r="I2009" s="56">
        <f t="shared" si="281"/>
        <v>-0.17400065541099952</v>
      </c>
      <c r="J2009" s="56">
        <f t="shared" si="282"/>
        <v>-0.11996925999998589</v>
      </c>
      <c r="K2009" s="56">
        <f t="shared" si="283"/>
        <v>-1.2233457393014562E-2</v>
      </c>
      <c r="L2009" s="56">
        <f t="shared" si="284"/>
        <v>2822.77003074</v>
      </c>
      <c r="M2009" s="57"/>
      <c r="N2009" s="87">
        <v>2834</v>
      </c>
      <c r="O2009">
        <f t="shared" si="278"/>
        <v>194.42500000000223</v>
      </c>
      <c r="P2009" s="57">
        <f t="shared" si="276"/>
        <v>-6.1704647036124223E-3</v>
      </c>
      <c r="Q2009" s="81"/>
      <c r="R2009" s="81"/>
    </row>
    <row r="2010" spans="2:18" x14ac:dyDescent="0.25">
      <c r="B2010" s="79">
        <v>43122</v>
      </c>
      <c r="C2010" s="54">
        <f t="shared" si="277"/>
        <v>0.25</v>
      </c>
      <c r="D2010" s="67">
        <v>9145.8379999999997</v>
      </c>
      <c r="E2010" s="68">
        <v>17.100000000000001</v>
      </c>
      <c r="F2010" s="72"/>
      <c r="G2010" s="55">
        <f t="shared" si="279"/>
        <v>-0.63499519999992782</v>
      </c>
      <c r="H2010" s="56">
        <f t="shared" si="280"/>
        <v>-26.519724078432318</v>
      </c>
      <c r="I2010" s="56">
        <f t="shared" si="281"/>
        <v>-9.2098243319029521E-2</v>
      </c>
      <c r="J2010" s="56">
        <f t="shared" si="282"/>
        <v>-6.3499519999992787E-2</v>
      </c>
      <c r="K2010" s="56">
        <f t="shared" si="283"/>
        <v>-6.4751476536312642E-3</v>
      </c>
      <c r="L2010" s="56">
        <f t="shared" si="284"/>
        <v>2822.82650048</v>
      </c>
      <c r="M2010" s="57"/>
      <c r="N2010" s="87">
        <v>2834</v>
      </c>
      <c r="O2010">
        <f t="shared" si="278"/>
        <v>194.42500000000223</v>
      </c>
      <c r="P2010" s="57">
        <f t="shared" si="276"/>
        <v>-3.2660162016197535E-3</v>
      </c>
      <c r="Q2010" s="81"/>
      <c r="R2010" s="81"/>
    </row>
    <row r="2011" spans="2:18" x14ac:dyDescent="0.25">
      <c r="B2011" s="79">
        <v>43122.25</v>
      </c>
      <c r="C2011" s="54">
        <f t="shared" si="277"/>
        <v>0.25</v>
      </c>
      <c r="D2011" s="67">
        <v>9145.6730000000007</v>
      </c>
      <c r="E2011" s="68">
        <v>17.100000000000001</v>
      </c>
      <c r="F2011" s="72"/>
      <c r="G2011" s="55">
        <f t="shared" si="279"/>
        <v>-0.61595420000003698</v>
      </c>
      <c r="H2011" s="56">
        <f t="shared" si="280"/>
        <v>-26.500554038211703</v>
      </c>
      <c r="I2011" s="56">
        <f t="shared" si="281"/>
        <v>-8.9336580473345362E-2</v>
      </c>
      <c r="J2011" s="56">
        <f t="shared" si="282"/>
        <v>-6.1595420000003703E-2</v>
      </c>
      <c r="K2011" s="56">
        <f t="shared" si="283"/>
        <v>-6.280983530072377E-3</v>
      </c>
      <c r="L2011" s="56">
        <f t="shared" si="284"/>
        <v>2822.8284045799996</v>
      </c>
      <c r="M2011" s="57"/>
      <c r="N2011" s="87">
        <v>2834</v>
      </c>
      <c r="O2011">
        <f t="shared" si="278"/>
        <v>194.42500000000223</v>
      </c>
      <c r="P2011" s="57">
        <f t="shared" ref="P2011:P2074" si="285">G2011/O2011</f>
        <v>-3.1680812652695378E-3</v>
      </c>
      <c r="Q2011" s="81"/>
      <c r="R2011" s="81"/>
    </row>
    <row r="2012" spans="2:18" x14ac:dyDescent="0.25">
      <c r="B2012" s="79">
        <v>43122.5</v>
      </c>
      <c r="C2012" s="54">
        <f t="shared" ref="C2012:C2075" si="286">B2012-B2011</f>
        <v>0.25</v>
      </c>
      <c r="D2012" s="67">
        <v>9145.5059999999994</v>
      </c>
      <c r="E2012" s="68">
        <v>17.100000000000001</v>
      </c>
      <c r="F2012" s="72"/>
      <c r="G2012" s="55">
        <f t="shared" si="279"/>
        <v>-0.59668239999988915</v>
      </c>
      <c r="H2012" s="56">
        <f t="shared" si="280"/>
        <v>-26.481151645936961</v>
      </c>
      <c r="I2012" s="56">
        <f t="shared" si="281"/>
        <v>-8.6541442926463916E-2</v>
      </c>
      <c r="J2012" s="56">
        <f t="shared" si="282"/>
        <v>-5.9668239999988916E-2</v>
      </c>
      <c r="K2012" s="56">
        <f t="shared" si="283"/>
        <v>-6.0844659019828702E-3</v>
      </c>
      <c r="L2012" s="56">
        <f t="shared" si="284"/>
        <v>2822.8303317599998</v>
      </c>
      <c r="M2012" s="57"/>
      <c r="N2012" s="87">
        <v>2834</v>
      </c>
      <c r="O2012">
        <f t="shared" ref="O2012:O2075" si="287">(N2012-J$21)*O$20</f>
        <v>194.42500000000223</v>
      </c>
      <c r="P2012" s="57">
        <f t="shared" si="285"/>
        <v>-3.0689592387804156E-3</v>
      </c>
      <c r="Q2012" s="81"/>
      <c r="R2012" s="81"/>
    </row>
    <row r="2013" spans="2:18" x14ac:dyDescent="0.25">
      <c r="B2013" s="79">
        <v>43122.75</v>
      </c>
      <c r="C2013" s="54">
        <f t="shared" si="286"/>
        <v>0.25</v>
      </c>
      <c r="D2013" s="67">
        <v>9151.5820000000003</v>
      </c>
      <c r="E2013" s="68">
        <v>17.100000000000001</v>
      </c>
      <c r="F2013" s="72"/>
      <c r="G2013" s="55">
        <f t="shared" si="279"/>
        <v>-1.2978527999999967</v>
      </c>
      <c r="H2013" s="56">
        <f t="shared" si="280"/>
        <v>-27.187081231262937</v>
      </c>
      <c r="I2013" s="56">
        <f t="shared" si="281"/>
        <v>-0.18823758505055951</v>
      </c>
      <c r="J2013" s="56">
        <f t="shared" si="282"/>
        <v>-0.12978527999999967</v>
      </c>
      <c r="K2013" s="56">
        <f t="shared" si="283"/>
        <v>-1.3234412658047966E-2</v>
      </c>
      <c r="L2013" s="56">
        <f t="shared" si="284"/>
        <v>2822.76021472</v>
      </c>
      <c r="M2013" s="57"/>
      <c r="N2013" s="87">
        <v>2834</v>
      </c>
      <c r="O2013">
        <f t="shared" si="287"/>
        <v>194.42500000000223</v>
      </c>
      <c r="P2013" s="57">
        <f t="shared" si="285"/>
        <v>-6.6753390767647263E-3</v>
      </c>
      <c r="Q2013" s="81"/>
      <c r="R2013" s="81"/>
    </row>
    <row r="2014" spans="2:18" x14ac:dyDescent="0.25">
      <c r="B2014" s="79">
        <v>43123</v>
      </c>
      <c r="C2014" s="54">
        <f t="shared" si="286"/>
        <v>0.25</v>
      </c>
      <c r="D2014" s="67">
        <v>9144.8739999999998</v>
      </c>
      <c r="E2014" s="68">
        <v>17.100000000000001</v>
      </c>
      <c r="F2014" s="72"/>
      <c r="G2014" s="55">
        <f t="shared" si="279"/>
        <v>-0.52374959999993453</v>
      </c>
      <c r="H2014" s="56">
        <f t="shared" si="280"/>
        <v>-26.407724738398201</v>
      </c>
      <c r="I2014" s="56">
        <f t="shared" si="281"/>
        <v>-7.5963437359910499E-2</v>
      </c>
      <c r="J2014" s="56">
        <f t="shared" si="282"/>
        <v>-5.2374959999993455E-2</v>
      </c>
      <c r="K2014" s="56">
        <f t="shared" si="283"/>
        <v>-5.3407584711353323E-3</v>
      </c>
      <c r="L2014" s="56">
        <f t="shared" si="284"/>
        <v>2822.8376250399997</v>
      </c>
      <c r="M2014" s="57"/>
      <c r="N2014" s="87">
        <v>2834</v>
      </c>
      <c r="O2014">
        <f t="shared" si="287"/>
        <v>194.42500000000223</v>
      </c>
      <c r="P2014" s="57">
        <f t="shared" si="285"/>
        <v>-2.6938387553037341E-3</v>
      </c>
      <c r="Q2014" s="81"/>
      <c r="R2014" s="81"/>
    </row>
    <row r="2015" spans="2:18" x14ac:dyDescent="0.25">
      <c r="B2015" s="79">
        <v>43123.25</v>
      </c>
      <c r="C2015" s="54">
        <f t="shared" si="286"/>
        <v>0.25</v>
      </c>
      <c r="D2015" s="67">
        <v>9145.2420000000002</v>
      </c>
      <c r="E2015" s="68">
        <v>17.100000000000001</v>
      </c>
      <c r="F2015" s="72"/>
      <c r="G2015" s="55">
        <f t="shared" si="279"/>
        <v>-0.56621679999997987</v>
      </c>
      <c r="H2015" s="56">
        <f t="shared" si="280"/>
        <v>-26.450479625435264</v>
      </c>
      <c r="I2015" s="56">
        <f t="shared" si="281"/>
        <v>-8.2122782373357073E-2</v>
      </c>
      <c r="J2015" s="56">
        <f t="shared" si="282"/>
        <v>-5.6621679999997988E-2</v>
      </c>
      <c r="K2015" s="56">
        <f t="shared" si="283"/>
        <v>-5.7738033042877947E-3</v>
      </c>
      <c r="L2015" s="56">
        <f t="shared" si="284"/>
        <v>2822.8333783200001</v>
      </c>
      <c r="M2015" s="57"/>
      <c r="N2015" s="87">
        <v>2834</v>
      </c>
      <c r="O2015">
        <f t="shared" si="287"/>
        <v>194.42500000000223</v>
      </c>
      <c r="P2015" s="57">
        <f t="shared" si="285"/>
        <v>-2.9122633406196393E-3</v>
      </c>
      <c r="Q2015" s="81"/>
      <c r="R2015" s="81"/>
    </row>
    <row r="2016" spans="2:18" x14ac:dyDescent="0.25">
      <c r="B2016" s="79">
        <v>43123.5</v>
      </c>
      <c r="C2016" s="54">
        <f t="shared" si="286"/>
        <v>0.25</v>
      </c>
      <c r="D2016" s="67">
        <v>9145.0740000000005</v>
      </c>
      <c r="E2016" s="68">
        <v>17.100000000000001</v>
      </c>
      <c r="F2016" s="72"/>
      <c r="G2016" s="55">
        <f t="shared" si="279"/>
        <v>-0.54682960000001846</v>
      </c>
      <c r="H2016" s="56">
        <f t="shared" si="280"/>
        <v>-26.430961082734257</v>
      </c>
      <c r="I2016" s="56">
        <f t="shared" si="281"/>
        <v>-7.9310907475922676E-2</v>
      </c>
      <c r="J2016" s="56">
        <f t="shared" si="282"/>
        <v>-5.4682960000001848E-2</v>
      </c>
      <c r="K2016" s="56">
        <f t="shared" si="283"/>
        <v>-5.5761089239361886E-3</v>
      </c>
      <c r="L2016" s="56">
        <f t="shared" si="284"/>
        <v>2822.8353170400001</v>
      </c>
      <c r="M2016" s="57"/>
      <c r="N2016" s="87">
        <v>2834</v>
      </c>
      <c r="O2016">
        <f t="shared" si="287"/>
        <v>194.42500000000223</v>
      </c>
      <c r="P2016" s="57">
        <f t="shared" si="285"/>
        <v>-2.8125477690626832E-3</v>
      </c>
      <c r="Q2016" s="81"/>
      <c r="R2016" s="81"/>
    </row>
    <row r="2017" spans="2:18" x14ac:dyDescent="0.25">
      <c r="B2017" s="79">
        <v>43123.75</v>
      </c>
      <c r="C2017" s="54">
        <f t="shared" si="286"/>
        <v>0.25</v>
      </c>
      <c r="D2017" s="67">
        <v>9149.2260000000006</v>
      </c>
      <c r="E2017" s="68">
        <v>17.100000000000001</v>
      </c>
      <c r="F2017" s="72"/>
      <c r="G2017" s="55">
        <f t="shared" si="279"/>
        <v>-1.0259704000000236</v>
      </c>
      <c r="H2017" s="56">
        <f t="shared" si="280"/>
        <v>-26.913351524878863</v>
      </c>
      <c r="I2017" s="56">
        <f t="shared" si="281"/>
        <v>-0.14880438708408342</v>
      </c>
      <c r="J2017" s="56">
        <f t="shared" si="282"/>
        <v>-0.10259704000000236</v>
      </c>
      <c r="K2017" s="56">
        <f t="shared" si="283"/>
        <v>-1.0461984324064241E-2</v>
      </c>
      <c r="L2017" s="56">
        <f t="shared" si="284"/>
        <v>2822.7874029599998</v>
      </c>
      <c r="M2017" s="57"/>
      <c r="N2017" s="87">
        <v>2834</v>
      </c>
      <c r="O2017">
        <f t="shared" si="287"/>
        <v>194.42500000000223</v>
      </c>
      <c r="P2017" s="57">
        <f t="shared" si="285"/>
        <v>-5.2769468946895302E-3</v>
      </c>
      <c r="Q2017" s="81"/>
      <c r="R2017" s="81"/>
    </row>
    <row r="2018" spans="2:18" x14ac:dyDescent="0.25">
      <c r="B2018" s="79">
        <v>43124</v>
      </c>
      <c r="C2018" s="54">
        <f t="shared" si="286"/>
        <v>0.25</v>
      </c>
      <c r="D2018" s="67">
        <v>9144.0130000000008</v>
      </c>
      <c r="E2018" s="68">
        <v>17.100000000000001</v>
      </c>
      <c r="F2018" s="72"/>
      <c r="G2018" s="55">
        <f t="shared" si="279"/>
        <v>-0.42439020000005379</v>
      </c>
      <c r="H2018" s="56">
        <f t="shared" si="280"/>
        <v>-26.307692474905707</v>
      </c>
      <c r="I2018" s="56">
        <f t="shared" si="281"/>
        <v>-6.1552578510547795E-2</v>
      </c>
      <c r="J2018" s="56">
        <f t="shared" si="282"/>
        <v>-4.2439020000005379E-2</v>
      </c>
      <c r="K2018" s="56">
        <f t="shared" si="283"/>
        <v>-4.3275747718325482E-3</v>
      </c>
      <c r="L2018" s="56">
        <f t="shared" si="284"/>
        <v>2822.8475609799998</v>
      </c>
      <c r="M2018" s="57"/>
      <c r="N2018" s="87">
        <v>2834</v>
      </c>
      <c r="O2018">
        <f t="shared" si="287"/>
        <v>194.42500000000223</v>
      </c>
      <c r="P2018" s="57">
        <f t="shared" si="285"/>
        <v>-2.1827964510739302E-3</v>
      </c>
      <c r="Q2018" s="81"/>
      <c r="R2018" s="81"/>
    </row>
    <row r="2019" spans="2:18" x14ac:dyDescent="0.25">
      <c r="B2019" s="79">
        <v>43124.25</v>
      </c>
      <c r="C2019" s="54">
        <f t="shared" si="286"/>
        <v>0.25</v>
      </c>
      <c r="D2019" s="67">
        <v>9146.1039999999994</v>
      </c>
      <c r="E2019" s="68">
        <v>17.100000000000001</v>
      </c>
      <c r="F2019" s="72"/>
      <c r="G2019" s="55">
        <f t="shared" si="279"/>
        <v>-0.66569159999988414</v>
      </c>
      <c r="H2019" s="56">
        <f t="shared" si="280"/>
        <v>-26.550628531868142</v>
      </c>
      <c r="I2019" s="56">
        <f t="shared" si="281"/>
        <v>-9.6550378573303189E-2</v>
      </c>
      <c r="J2019" s="56">
        <f t="shared" si="282"/>
        <v>-6.6569159999988414E-2</v>
      </c>
      <c r="K2019" s="56">
        <f t="shared" si="283"/>
        <v>-6.7881637558548187E-3</v>
      </c>
      <c r="L2019" s="56">
        <f t="shared" si="284"/>
        <v>2822.8234308399997</v>
      </c>
      <c r="M2019" s="57"/>
      <c r="N2019" s="87">
        <v>2834</v>
      </c>
      <c r="O2019">
        <f t="shared" si="287"/>
        <v>194.42500000000223</v>
      </c>
      <c r="P2019" s="57">
        <f t="shared" si="285"/>
        <v>-3.4238991899183569E-3</v>
      </c>
      <c r="Q2019" s="81"/>
      <c r="R2019" s="81"/>
    </row>
    <row r="2020" spans="2:18" x14ac:dyDescent="0.25">
      <c r="B2020" s="79">
        <v>43124.5</v>
      </c>
      <c r="C2020" s="54">
        <f t="shared" si="286"/>
        <v>0.25</v>
      </c>
      <c r="D2020" s="67">
        <v>9146.5020000000004</v>
      </c>
      <c r="E2020" s="68">
        <v>17.100000000000001</v>
      </c>
      <c r="F2020" s="72"/>
      <c r="G2020" s="55">
        <f t="shared" si="279"/>
        <v>-0.71162080000000505</v>
      </c>
      <c r="H2020" s="56">
        <f t="shared" si="280"/>
        <v>-26.59686908739809</v>
      </c>
      <c r="I2020" s="56">
        <f t="shared" si="281"/>
        <v>-0.10321184410416073</v>
      </c>
      <c r="J2020" s="56">
        <f t="shared" si="282"/>
        <v>-7.1162080000000502E-2</v>
      </c>
      <c r="K2020" s="56">
        <f t="shared" si="283"/>
        <v>-7.2565111569280515E-3</v>
      </c>
      <c r="L2020" s="56">
        <f t="shared" si="284"/>
        <v>2822.8188379200001</v>
      </c>
      <c r="M2020" s="57"/>
      <c r="N2020" s="87">
        <v>2834</v>
      </c>
      <c r="O2020">
        <f t="shared" si="287"/>
        <v>194.42500000000223</v>
      </c>
      <c r="P2020" s="57">
        <f t="shared" si="285"/>
        <v>-3.660130127298428E-3</v>
      </c>
      <c r="Q2020" s="81"/>
      <c r="R2020" s="81"/>
    </row>
    <row r="2021" spans="2:18" x14ac:dyDescent="0.25">
      <c r="B2021" s="79">
        <v>43124.75</v>
      </c>
      <c r="C2021" s="54">
        <f t="shared" si="286"/>
        <v>0.25</v>
      </c>
      <c r="D2021" s="67">
        <v>9149.6579999999994</v>
      </c>
      <c r="E2021" s="68">
        <v>17.100000000000001</v>
      </c>
      <c r="F2021" s="72"/>
      <c r="G2021" s="55">
        <f t="shared" si="279"/>
        <v>-1.0758231999998944</v>
      </c>
      <c r="H2021" s="56">
        <f t="shared" si="280"/>
        <v>-26.96354286904284</v>
      </c>
      <c r="I2021" s="56">
        <f t="shared" si="281"/>
        <v>-0.15603492253462467</v>
      </c>
      <c r="J2021" s="56">
        <f t="shared" si="282"/>
        <v>-0.10758231999998945</v>
      </c>
      <c r="K2021" s="56">
        <f t="shared" si="283"/>
        <v>-1.0970341302110923E-2</v>
      </c>
      <c r="L2021" s="56">
        <f t="shared" si="284"/>
        <v>2822.78241768</v>
      </c>
      <c r="M2021" s="57"/>
      <c r="N2021" s="87">
        <v>2834</v>
      </c>
      <c r="O2021">
        <f t="shared" si="287"/>
        <v>194.42500000000223</v>
      </c>
      <c r="P2021" s="57">
        <f t="shared" si="285"/>
        <v>-5.5333583644072626E-3</v>
      </c>
      <c r="Q2021" s="81"/>
      <c r="R2021" s="81"/>
    </row>
    <row r="2022" spans="2:18" x14ac:dyDescent="0.25">
      <c r="B2022" s="79">
        <v>43125</v>
      </c>
      <c r="C2022" s="54">
        <f t="shared" si="286"/>
        <v>0.25</v>
      </c>
      <c r="D2022" s="67">
        <v>9144.3790000000008</v>
      </c>
      <c r="E2022" s="68">
        <v>17.100000000000001</v>
      </c>
      <c r="F2022" s="72"/>
      <c r="G2022" s="55">
        <f t="shared" si="279"/>
        <v>-0.46662660000005207</v>
      </c>
      <c r="H2022" s="56">
        <f t="shared" si="280"/>
        <v>-26.350214861060977</v>
      </c>
      <c r="I2022" s="56">
        <f t="shared" si="281"/>
        <v>-6.7678448822827544E-2</v>
      </c>
      <c r="J2022" s="56">
        <f t="shared" si="282"/>
        <v>-4.6662660000005213E-2</v>
      </c>
      <c r="K2022" s="56">
        <f t="shared" si="283"/>
        <v>-4.7582661004565308E-3</v>
      </c>
      <c r="L2022" s="56">
        <f t="shared" si="284"/>
        <v>2822.8433373399998</v>
      </c>
      <c r="M2022" s="57"/>
      <c r="N2022" s="87">
        <v>2834</v>
      </c>
      <c r="O2022">
        <f t="shared" si="287"/>
        <v>194.42500000000223</v>
      </c>
      <c r="P2022" s="57">
        <f t="shared" si="285"/>
        <v>-2.4000339462520084E-3</v>
      </c>
      <c r="Q2022" s="81"/>
      <c r="R2022" s="81"/>
    </row>
    <row r="2023" spans="2:18" x14ac:dyDescent="0.25">
      <c r="B2023" s="79">
        <v>43125.25</v>
      </c>
      <c r="C2023" s="54">
        <f t="shared" si="286"/>
        <v>0.25</v>
      </c>
      <c r="D2023" s="67">
        <v>9144.777</v>
      </c>
      <c r="E2023" s="68">
        <v>17.100000000000001</v>
      </c>
      <c r="F2023" s="72"/>
      <c r="G2023" s="55">
        <f t="shared" si="279"/>
        <v>-0.51255579999996304</v>
      </c>
      <c r="H2023" s="56">
        <f t="shared" si="280"/>
        <v>-26.396455117666846</v>
      </c>
      <c r="I2023" s="56">
        <f t="shared" si="281"/>
        <v>-7.433991435365464E-2</v>
      </c>
      <c r="J2023" s="56">
        <f t="shared" si="282"/>
        <v>-5.1255579999996304E-2</v>
      </c>
      <c r="K2023" s="56">
        <f t="shared" si="283"/>
        <v>-5.226613501527623E-3</v>
      </c>
      <c r="L2023" s="56">
        <f t="shared" si="284"/>
        <v>2822.8387444199998</v>
      </c>
      <c r="M2023" s="57"/>
      <c r="N2023" s="87">
        <v>2834</v>
      </c>
      <c r="O2023">
        <f t="shared" si="287"/>
        <v>194.42500000000223</v>
      </c>
      <c r="P2023" s="57">
        <f t="shared" si="285"/>
        <v>-2.6362648836310001E-3</v>
      </c>
      <c r="Q2023" s="81"/>
      <c r="R2023" s="81"/>
    </row>
    <row r="2024" spans="2:18" x14ac:dyDescent="0.25">
      <c r="B2024" s="79">
        <v>43125.5</v>
      </c>
      <c r="C2024" s="54">
        <f t="shared" si="286"/>
        <v>0.25</v>
      </c>
      <c r="D2024" s="67">
        <v>9145.7379999999994</v>
      </c>
      <c r="E2024" s="68">
        <v>17.100000000000001</v>
      </c>
      <c r="F2024" s="72"/>
      <c r="G2024" s="55">
        <f t="shared" si="279"/>
        <v>-0.62345519999988575</v>
      </c>
      <c r="H2024" s="56">
        <f t="shared" si="280"/>
        <v>-26.508105870822874</v>
      </c>
      <c r="I2024" s="56">
        <f t="shared" si="281"/>
        <v>-9.0424508261023426E-2</v>
      </c>
      <c r="J2024" s="56">
        <f t="shared" si="282"/>
        <v>-6.234551999998858E-2</v>
      </c>
      <c r="K2024" s="56">
        <f t="shared" si="283"/>
        <v>-6.3574724272308352E-3</v>
      </c>
      <c r="L2024" s="56">
        <f t="shared" si="284"/>
        <v>2822.8276544800001</v>
      </c>
      <c r="M2024" s="57"/>
      <c r="N2024" s="87">
        <v>2834</v>
      </c>
      <c r="O2024">
        <f t="shared" si="287"/>
        <v>194.42500000000223</v>
      </c>
      <c r="P2024" s="57">
        <f t="shared" si="285"/>
        <v>-3.2066616947402783E-3</v>
      </c>
      <c r="Q2024" s="81"/>
      <c r="R2024" s="81"/>
    </row>
    <row r="2025" spans="2:18" x14ac:dyDescent="0.25">
      <c r="B2025" s="79">
        <v>43125.75</v>
      </c>
      <c r="C2025" s="54">
        <f t="shared" si="286"/>
        <v>0.25</v>
      </c>
      <c r="D2025" s="67">
        <v>9149.89</v>
      </c>
      <c r="E2025" s="68">
        <v>17.100000000000001</v>
      </c>
      <c r="F2025" s="72"/>
      <c r="G2025" s="55">
        <f t="shared" si="279"/>
        <v>-1.1025959999998909</v>
      </c>
      <c r="H2025" s="56">
        <f t="shared" si="280"/>
        <v>-26.990497513334049</v>
      </c>
      <c r="I2025" s="56">
        <f t="shared" si="281"/>
        <v>-0.15991798786918415</v>
      </c>
      <c r="J2025" s="56">
        <f t="shared" si="282"/>
        <v>-0.11025959999998909</v>
      </c>
      <c r="K2025" s="56">
        <f t="shared" si="283"/>
        <v>-1.1243347827358887E-2</v>
      </c>
      <c r="L2025" s="56">
        <f t="shared" si="284"/>
        <v>2822.7797403999998</v>
      </c>
      <c r="M2025" s="57"/>
      <c r="N2025" s="87">
        <v>2834</v>
      </c>
      <c r="O2025">
        <f t="shared" si="287"/>
        <v>194.42500000000223</v>
      </c>
      <c r="P2025" s="57">
        <f t="shared" si="285"/>
        <v>-5.6710608203671253E-3</v>
      </c>
      <c r="Q2025" s="81"/>
      <c r="R2025" s="81"/>
    </row>
    <row r="2026" spans="2:18" x14ac:dyDescent="0.25">
      <c r="B2026" s="79">
        <v>43126</v>
      </c>
      <c r="C2026" s="54">
        <f t="shared" si="286"/>
        <v>0.25</v>
      </c>
      <c r="D2026" s="67">
        <v>9144.9770000000008</v>
      </c>
      <c r="E2026" s="68">
        <v>17.100000000000001</v>
      </c>
      <c r="F2026" s="72"/>
      <c r="G2026" s="55">
        <f t="shared" si="279"/>
        <v>-0.53563580000004696</v>
      </c>
      <c r="H2026" s="56">
        <f t="shared" si="280"/>
        <v>-26.419691453556197</v>
      </c>
      <c r="I2026" s="56">
        <f t="shared" si="281"/>
        <v>-7.7687384469666804E-2</v>
      </c>
      <c r="J2026" s="56">
        <f t="shared" si="282"/>
        <v>-5.3563580000004697E-2</v>
      </c>
      <c r="K2026" s="56">
        <f t="shared" si="283"/>
        <v>-5.4619639543284793E-3</v>
      </c>
      <c r="L2026" s="56">
        <f t="shared" si="284"/>
        <v>2822.8364364199997</v>
      </c>
      <c r="M2026" s="57"/>
      <c r="N2026" s="87">
        <v>2834</v>
      </c>
      <c r="O2026">
        <f t="shared" si="287"/>
        <v>194.42500000000223</v>
      </c>
      <c r="P2026" s="57">
        <f t="shared" si="285"/>
        <v>-2.7549738973899488E-3</v>
      </c>
      <c r="Q2026" s="81"/>
      <c r="R2026" s="81"/>
    </row>
    <row r="2027" spans="2:18" x14ac:dyDescent="0.25">
      <c r="B2027" s="79">
        <v>43126.25</v>
      </c>
      <c r="C2027" s="54">
        <f t="shared" si="286"/>
        <v>0.25</v>
      </c>
      <c r="D2027" s="67">
        <v>9144.9770000000008</v>
      </c>
      <c r="E2027" s="68">
        <v>17.100000000000001</v>
      </c>
      <c r="F2027" s="72"/>
      <c r="G2027" s="55">
        <f t="shared" si="279"/>
        <v>-0.53563580000004696</v>
      </c>
      <c r="H2027" s="56">
        <f t="shared" si="280"/>
        <v>-26.419691453556197</v>
      </c>
      <c r="I2027" s="56">
        <f t="shared" si="281"/>
        <v>-7.7687384469666804E-2</v>
      </c>
      <c r="J2027" s="56">
        <f t="shared" si="282"/>
        <v>-5.3563580000004697E-2</v>
      </c>
      <c r="K2027" s="56">
        <f t="shared" si="283"/>
        <v>-5.4619639543284793E-3</v>
      </c>
      <c r="L2027" s="56">
        <f t="shared" si="284"/>
        <v>2822.8364364199997</v>
      </c>
      <c r="M2027" s="57"/>
      <c r="N2027" s="87">
        <v>2834</v>
      </c>
      <c r="O2027">
        <f t="shared" si="287"/>
        <v>194.42500000000223</v>
      </c>
      <c r="P2027" s="57">
        <f t="shared" si="285"/>
        <v>-2.7549738973899488E-3</v>
      </c>
      <c r="Q2027" s="81"/>
      <c r="R2027" s="81"/>
    </row>
    <row r="2028" spans="2:18" x14ac:dyDescent="0.25">
      <c r="B2028" s="79">
        <v>43126.5</v>
      </c>
      <c r="C2028" s="54">
        <f t="shared" si="286"/>
        <v>0.25</v>
      </c>
      <c r="D2028" s="67">
        <v>9145.5390000000007</v>
      </c>
      <c r="E2028" s="68">
        <v>17.2</v>
      </c>
      <c r="F2028" s="72"/>
      <c r="G2028" s="55">
        <f t="shared" si="279"/>
        <v>-0.60192060000003533</v>
      </c>
      <c r="H2028" s="56">
        <f t="shared" si="280"/>
        <v>-26.484985650633462</v>
      </c>
      <c r="I2028" s="56">
        <f t="shared" si="281"/>
        <v>-8.7301179406625115E-2</v>
      </c>
      <c r="J2028" s="56">
        <f t="shared" si="282"/>
        <v>-6.0192060000003537E-2</v>
      </c>
      <c r="K2028" s="56">
        <f t="shared" si="283"/>
        <v>-6.1378806654963603E-3</v>
      </c>
      <c r="L2028" s="56">
        <f t="shared" si="284"/>
        <v>2822.8298079399997</v>
      </c>
      <c r="M2028" s="57"/>
      <c r="N2028" s="87">
        <v>2834</v>
      </c>
      <c r="O2028">
        <f t="shared" si="287"/>
        <v>194.42500000000223</v>
      </c>
      <c r="P2028" s="57">
        <f t="shared" si="285"/>
        <v>-3.09590124726773E-3</v>
      </c>
      <c r="Q2028" s="81"/>
      <c r="R2028" s="81"/>
    </row>
    <row r="2029" spans="2:18" x14ac:dyDescent="0.25">
      <c r="B2029" s="79">
        <v>43126.75</v>
      </c>
      <c r="C2029" s="54">
        <f t="shared" si="286"/>
        <v>0.25</v>
      </c>
      <c r="D2029" s="67">
        <v>9150.5220000000008</v>
      </c>
      <c r="E2029" s="68">
        <v>17.2</v>
      </c>
      <c r="F2029" s="72"/>
      <c r="G2029" s="55">
        <f t="shared" si="279"/>
        <v>-1.1769588000000553</v>
      </c>
      <c r="H2029" s="56">
        <f t="shared" si="280"/>
        <v>-27.063925801139931</v>
      </c>
      <c r="I2029" s="56">
        <f t="shared" si="281"/>
        <v>-0.17070339734676801</v>
      </c>
      <c r="J2029" s="56">
        <f t="shared" si="282"/>
        <v>-0.11769588000000553</v>
      </c>
      <c r="K2029" s="56">
        <f t="shared" si="283"/>
        <v>-1.2001637197008563E-2</v>
      </c>
      <c r="L2029" s="56">
        <f t="shared" si="284"/>
        <v>2822.7723041199997</v>
      </c>
      <c r="M2029" s="57"/>
      <c r="N2029" s="87">
        <v>2834</v>
      </c>
      <c r="O2029">
        <f t="shared" si="287"/>
        <v>194.42500000000223</v>
      </c>
      <c r="P2029" s="57">
        <f t="shared" si="285"/>
        <v>-6.0535363250612921E-3</v>
      </c>
      <c r="Q2029" s="81"/>
      <c r="R2029" s="81"/>
    </row>
    <row r="2030" spans="2:18" x14ac:dyDescent="0.25">
      <c r="B2030" s="79">
        <v>43127</v>
      </c>
      <c r="C2030" s="54">
        <f t="shared" si="286"/>
        <v>0.25</v>
      </c>
      <c r="D2030" s="67">
        <v>9146.1039999999994</v>
      </c>
      <c r="E2030" s="68">
        <v>17.2</v>
      </c>
      <c r="F2030" s="72"/>
      <c r="G2030" s="55">
        <f t="shared" si="279"/>
        <v>-0.66712159999988419</v>
      </c>
      <c r="H2030" s="56">
        <f t="shared" si="280"/>
        <v>-26.550628531868142</v>
      </c>
      <c r="I2030" s="56">
        <f t="shared" si="281"/>
        <v>-9.6757782484303195E-2</v>
      </c>
      <c r="J2030" s="56">
        <f t="shared" si="282"/>
        <v>-6.6712159999988419E-2</v>
      </c>
      <c r="K2030" s="56">
        <f t="shared" si="283"/>
        <v>-6.8027456946548196E-3</v>
      </c>
      <c r="L2030" s="56">
        <f t="shared" si="284"/>
        <v>2822.8232878399999</v>
      </c>
      <c r="M2030" s="57"/>
      <c r="N2030" s="87">
        <v>2834</v>
      </c>
      <c r="O2030">
        <f t="shared" si="287"/>
        <v>194.42500000000223</v>
      </c>
      <c r="P2030" s="57">
        <f t="shared" si="285"/>
        <v>-3.4312542111347641E-3</v>
      </c>
      <c r="Q2030" s="81"/>
      <c r="R2030" s="81"/>
    </row>
    <row r="2031" spans="2:18" x14ac:dyDescent="0.25">
      <c r="B2031" s="79">
        <v>43127.25</v>
      </c>
      <c r="C2031" s="54">
        <f t="shared" si="286"/>
        <v>0.25</v>
      </c>
      <c r="D2031" s="67">
        <v>9146.6350000000002</v>
      </c>
      <c r="E2031" s="68">
        <v>17.2</v>
      </c>
      <c r="F2031" s="72"/>
      <c r="G2031" s="55">
        <f t="shared" si="279"/>
        <v>-0.72839899999998325</v>
      </c>
      <c r="H2031" s="56">
        <f t="shared" si="280"/>
        <v>-26.61232134871625</v>
      </c>
      <c r="I2031" s="56">
        <f t="shared" si="281"/>
        <v>-0.10564531564229757</v>
      </c>
      <c r="J2031" s="56">
        <f t="shared" si="282"/>
        <v>-7.2839899999998334E-2</v>
      </c>
      <c r="K2031" s="56">
        <f t="shared" si="283"/>
        <v>-7.4276011468398292E-3</v>
      </c>
      <c r="L2031" s="56">
        <f t="shared" si="284"/>
        <v>2822.8171600999999</v>
      </c>
      <c r="M2031" s="57"/>
      <c r="N2031" s="87">
        <v>2834</v>
      </c>
      <c r="O2031">
        <f t="shared" si="287"/>
        <v>194.42500000000223</v>
      </c>
      <c r="P2031" s="57">
        <f t="shared" si="285"/>
        <v>-3.7464266426641374E-3</v>
      </c>
      <c r="Q2031" s="81"/>
      <c r="R2031" s="81"/>
    </row>
    <row r="2032" spans="2:18" x14ac:dyDescent="0.25">
      <c r="B2032" s="79">
        <v>43127.5</v>
      </c>
      <c r="C2032" s="54">
        <f t="shared" si="286"/>
        <v>0.25</v>
      </c>
      <c r="D2032" s="67">
        <v>9146.07</v>
      </c>
      <c r="E2032" s="68">
        <v>17.2</v>
      </c>
      <c r="F2032" s="72"/>
      <c r="G2032" s="55">
        <f t="shared" si="279"/>
        <v>-0.66319799999992446</v>
      </c>
      <c r="H2032" s="56">
        <f t="shared" si="280"/>
        <v>-26.546678336854711</v>
      </c>
      <c r="I2032" s="56">
        <f t="shared" si="281"/>
        <v>-9.6188712564589038E-2</v>
      </c>
      <c r="J2032" s="56">
        <f t="shared" si="282"/>
        <v>-6.6319799999992449E-2</v>
      </c>
      <c r="K2032" s="56">
        <f t="shared" si="283"/>
        <v>-6.7627361176792302E-3</v>
      </c>
      <c r="L2032" s="56">
        <f t="shared" si="284"/>
        <v>2822.8236801999997</v>
      </c>
      <c r="M2032" s="57"/>
      <c r="N2032" s="87">
        <v>2834</v>
      </c>
      <c r="O2032">
        <f t="shared" si="287"/>
        <v>194.42500000000223</v>
      </c>
      <c r="P2032" s="57">
        <f t="shared" si="285"/>
        <v>-3.4110736787960234E-3</v>
      </c>
      <c r="Q2032" s="81"/>
      <c r="R2032" s="81"/>
    </row>
    <row r="2033" spans="2:18" x14ac:dyDescent="0.25">
      <c r="B2033" s="79">
        <v>43127.75</v>
      </c>
      <c r="C2033" s="54">
        <f t="shared" si="286"/>
        <v>0.25</v>
      </c>
      <c r="D2033" s="67">
        <v>9150.5220000000008</v>
      </c>
      <c r="E2033" s="68">
        <v>17.2</v>
      </c>
      <c r="F2033" s="72"/>
      <c r="G2033" s="55">
        <f t="shared" si="279"/>
        <v>-1.1769588000000553</v>
      </c>
      <c r="H2033" s="56">
        <f t="shared" si="280"/>
        <v>-27.063925801139931</v>
      </c>
      <c r="I2033" s="56">
        <f t="shared" si="281"/>
        <v>-0.17070339734676801</v>
      </c>
      <c r="J2033" s="56">
        <f t="shared" si="282"/>
        <v>-0.11769588000000553</v>
      </c>
      <c r="K2033" s="56">
        <f t="shared" si="283"/>
        <v>-1.2001637197008563E-2</v>
      </c>
      <c r="L2033" s="56">
        <f t="shared" si="284"/>
        <v>2822.7723041199997</v>
      </c>
      <c r="M2033" s="57"/>
      <c r="N2033" s="87">
        <v>2834</v>
      </c>
      <c r="O2033">
        <f t="shared" si="287"/>
        <v>194.42500000000223</v>
      </c>
      <c r="P2033" s="57">
        <f t="shared" si="285"/>
        <v>-6.0535363250612921E-3</v>
      </c>
      <c r="Q2033" s="81"/>
      <c r="R2033" s="81"/>
    </row>
    <row r="2034" spans="2:18" x14ac:dyDescent="0.25">
      <c r="B2034" s="79">
        <v>43128</v>
      </c>
      <c r="C2034" s="54">
        <f t="shared" si="286"/>
        <v>0.25</v>
      </c>
      <c r="D2034" s="67">
        <v>9147.1659999999993</v>
      </c>
      <c r="E2034" s="68">
        <v>17.2</v>
      </c>
      <c r="F2034" s="72"/>
      <c r="G2034" s="55">
        <f t="shared" si="279"/>
        <v>-0.78967639999987238</v>
      </c>
      <c r="H2034" s="56">
        <f t="shared" si="280"/>
        <v>-26.674014288329772</v>
      </c>
      <c r="I2034" s="56">
        <f t="shared" si="281"/>
        <v>-0.11453284880026149</v>
      </c>
      <c r="J2034" s="56">
        <f t="shared" si="282"/>
        <v>-7.8967639999987238E-2</v>
      </c>
      <c r="K2034" s="56">
        <f t="shared" si="283"/>
        <v>-8.052456599022699E-3</v>
      </c>
      <c r="L2034" s="56">
        <f t="shared" si="284"/>
        <v>2822.8110323599999</v>
      </c>
      <c r="M2034" s="57"/>
      <c r="N2034" s="87">
        <v>2834</v>
      </c>
      <c r="O2034">
        <f t="shared" si="287"/>
        <v>194.42500000000223</v>
      </c>
      <c r="P2034" s="57">
        <f t="shared" si="285"/>
        <v>-4.0615990741924308E-3</v>
      </c>
      <c r="Q2034" s="81"/>
      <c r="R2034" s="81"/>
    </row>
    <row r="2035" spans="2:18" x14ac:dyDescent="0.25">
      <c r="B2035" s="79">
        <v>43128.25</v>
      </c>
      <c r="C2035" s="54">
        <f t="shared" si="286"/>
        <v>0.25</v>
      </c>
      <c r="D2035" s="67">
        <v>9149.2260000000006</v>
      </c>
      <c r="E2035" s="68">
        <v>17.2</v>
      </c>
      <c r="F2035" s="72"/>
      <c r="G2035" s="55">
        <f t="shared" si="279"/>
        <v>-1.0274004000000234</v>
      </c>
      <c r="H2035" s="56">
        <f t="shared" si="280"/>
        <v>-26.913351524878863</v>
      </c>
      <c r="I2035" s="56">
        <f t="shared" si="281"/>
        <v>-0.14901179099508338</v>
      </c>
      <c r="J2035" s="56">
        <f t="shared" si="282"/>
        <v>-0.10274004000000235</v>
      </c>
      <c r="K2035" s="56">
        <f t="shared" si="283"/>
        <v>-1.0476566262864239E-2</v>
      </c>
      <c r="L2035" s="56">
        <f t="shared" si="284"/>
        <v>2822.78725996</v>
      </c>
      <c r="M2035" s="57"/>
      <c r="N2035" s="87">
        <v>2834</v>
      </c>
      <c r="O2035">
        <f t="shared" si="287"/>
        <v>194.42500000000223</v>
      </c>
      <c r="P2035" s="57">
        <f t="shared" si="285"/>
        <v>-5.2843019159059361E-3</v>
      </c>
      <c r="Q2035" s="81"/>
      <c r="R2035" s="81"/>
    </row>
    <row r="2036" spans="2:18" x14ac:dyDescent="0.25">
      <c r="B2036" s="79">
        <v>43128.5</v>
      </c>
      <c r="C2036" s="54">
        <f t="shared" si="286"/>
        <v>0.25</v>
      </c>
      <c r="D2036" s="67">
        <v>9147.7639999999992</v>
      </c>
      <c r="E2036" s="68">
        <v>17.2</v>
      </c>
      <c r="F2036" s="72"/>
      <c r="G2036" s="55">
        <f t="shared" si="279"/>
        <v>-0.85868559999986738</v>
      </c>
      <c r="H2036" s="56">
        <f t="shared" si="280"/>
        <v>-26.743491606473754</v>
      </c>
      <c r="I2036" s="56">
        <f t="shared" si="281"/>
        <v>-0.12454178444710076</v>
      </c>
      <c r="J2036" s="56">
        <f t="shared" si="282"/>
        <v>-8.5868559999986743E-2</v>
      </c>
      <c r="K2036" s="56">
        <f t="shared" si="283"/>
        <v>-8.7561544528946475E-3</v>
      </c>
      <c r="L2036" s="56">
        <f t="shared" si="284"/>
        <v>2822.8041314399998</v>
      </c>
      <c r="M2036" s="57"/>
      <c r="N2036" s="87">
        <v>2834</v>
      </c>
      <c r="O2036">
        <f t="shared" si="287"/>
        <v>194.42500000000223</v>
      </c>
      <c r="P2036" s="57">
        <f t="shared" si="285"/>
        <v>-4.4165390253303721E-3</v>
      </c>
      <c r="Q2036" s="81"/>
      <c r="R2036" s="81"/>
    </row>
    <row r="2037" spans="2:18" x14ac:dyDescent="0.25">
      <c r="B2037" s="79">
        <v>43128.75</v>
      </c>
      <c r="C2037" s="54">
        <f t="shared" si="286"/>
        <v>0.25</v>
      </c>
      <c r="D2037" s="67">
        <v>9149.26</v>
      </c>
      <c r="E2037" s="68">
        <v>17.2</v>
      </c>
      <c r="F2037" s="72"/>
      <c r="G2037" s="55">
        <f t="shared" si="279"/>
        <v>-1.031323999999983</v>
      </c>
      <c r="H2037" s="56">
        <f t="shared" si="280"/>
        <v>-26.917301766612354</v>
      </c>
      <c r="I2037" s="56">
        <f t="shared" si="281"/>
        <v>-0.14958086091479753</v>
      </c>
      <c r="J2037" s="56">
        <f t="shared" si="282"/>
        <v>-0.10313239999999831</v>
      </c>
      <c r="K2037" s="56">
        <f t="shared" si="283"/>
        <v>-1.0516575839839826E-2</v>
      </c>
      <c r="L2037" s="56">
        <f t="shared" si="284"/>
        <v>2822.7868675999998</v>
      </c>
      <c r="M2037" s="57"/>
      <c r="N2037" s="87">
        <v>2834</v>
      </c>
      <c r="O2037">
        <f t="shared" si="287"/>
        <v>194.42500000000223</v>
      </c>
      <c r="P2037" s="57">
        <f t="shared" si="285"/>
        <v>-5.3044824482446767E-3</v>
      </c>
      <c r="Q2037" s="81"/>
      <c r="R2037" s="81"/>
    </row>
    <row r="2038" spans="2:18" x14ac:dyDescent="0.25">
      <c r="B2038" s="79">
        <v>43129</v>
      </c>
      <c r="C2038" s="54">
        <f t="shared" si="286"/>
        <v>0.25</v>
      </c>
      <c r="D2038" s="67">
        <v>9146.8680000000004</v>
      </c>
      <c r="E2038" s="68">
        <v>17.2</v>
      </c>
      <c r="F2038" s="72"/>
      <c r="G2038" s="55">
        <f t="shared" si="279"/>
        <v>-0.75528720000000338</v>
      </c>
      <c r="H2038" s="56">
        <f t="shared" si="280"/>
        <v>-26.63939187019173</v>
      </c>
      <c r="I2038" s="56">
        <f t="shared" si="281"/>
        <v>-0.10954511832744049</v>
      </c>
      <c r="J2038" s="56">
        <f t="shared" si="282"/>
        <v>-7.5528720000000341E-2</v>
      </c>
      <c r="K2038" s="56">
        <f t="shared" si="283"/>
        <v>-7.701784424352035E-3</v>
      </c>
      <c r="L2038" s="56">
        <f t="shared" si="284"/>
        <v>2822.8144712799999</v>
      </c>
      <c r="M2038" s="57"/>
      <c r="N2038" s="87">
        <v>2834</v>
      </c>
      <c r="O2038">
        <f t="shared" si="287"/>
        <v>194.42500000000223</v>
      </c>
      <c r="P2038" s="57">
        <f t="shared" si="285"/>
        <v>-3.8847226436929134E-3</v>
      </c>
      <c r="Q2038" s="81"/>
      <c r="R2038" s="81"/>
    </row>
    <row r="2039" spans="2:18" x14ac:dyDescent="0.25">
      <c r="B2039" s="79">
        <v>43129.25</v>
      </c>
      <c r="C2039" s="54">
        <f t="shared" si="286"/>
        <v>0.25</v>
      </c>
      <c r="D2039" s="67">
        <v>9149.7579999999998</v>
      </c>
      <c r="E2039" s="68">
        <v>17.2</v>
      </c>
      <c r="F2039" s="72"/>
      <c r="G2039" s="55">
        <f t="shared" si="279"/>
        <v>-1.0887931999999361</v>
      </c>
      <c r="H2039" s="56">
        <f t="shared" si="280"/>
        <v>-26.975161247329424</v>
      </c>
      <c r="I2039" s="56">
        <f t="shared" si="281"/>
        <v>-0.15791606150363072</v>
      </c>
      <c r="J2039" s="56">
        <f t="shared" si="282"/>
        <v>-0.10887931999999362</v>
      </c>
      <c r="K2039" s="56">
        <f t="shared" si="283"/>
        <v>-1.1102598467311348E-2</v>
      </c>
      <c r="L2039" s="56">
        <f t="shared" si="284"/>
        <v>2822.7811206799997</v>
      </c>
      <c r="M2039" s="57"/>
      <c r="N2039" s="87">
        <v>2834</v>
      </c>
      <c r="O2039">
        <f t="shared" si="287"/>
        <v>194.42500000000223</v>
      </c>
      <c r="P2039" s="57">
        <f t="shared" si="285"/>
        <v>-5.6000678925031428E-3</v>
      </c>
      <c r="Q2039" s="81"/>
      <c r="R2039" s="81"/>
    </row>
    <row r="2040" spans="2:18" x14ac:dyDescent="0.25">
      <c r="B2040" s="79">
        <v>43129.5</v>
      </c>
      <c r="C2040" s="54">
        <f t="shared" si="286"/>
        <v>0.25</v>
      </c>
      <c r="D2040" s="67">
        <v>9148.8259999999991</v>
      </c>
      <c r="E2040" s="68">
        <v>17.2</v>
      </c>
      <c r="F2040" s="72"/>
      <c r="G2040" s="55">
        <f t="shared" si="279"/>
        <v>-0.98124039999985568</v>
      </c>
      <c r="H2040" s="56">
        <f t="shared" si="280"/>
        <v>-26.866878130510486</v>
      </c>
      <c r="I2040" s="56">
        <f t="shared" si="281"/>
        <v>-0.14231685076305906</v>
      </c>
      <c r="J2040" s="56">
        <f t="shared" si="282"/>
        <v>-9.8124039999985577E-2</v>
      </c>
      <c r="K2040" s="56">
        <f t="shared" si="283"/>
        <v>-1.0005865357262528E-2</v>
      </c>
      <c r="L2040" s="56">
        <f t="shared" si="284"/>
        <v>2822.7918759599997</v>
      </c>
      <c r="M2040" s="57"/>
      <c r="N2040" s="87">
        <v>2834</v>
      </c>
      <c r="O2040">
        <f t="shared" si="287"/>
        <v>194.42500000000223</v>
      </c>
      <c r="P2040" s="57">
        <f t="shared" si="285"/>
        <v>-5.0468838883880388E-3</v>
      </c>
      <c r="Q2040" s="81"/>
      <c r="R2040" s="81"/>
    </row>
    <row r="2041" spans="2:18" x14ac:dyDescent="0.25">
      <c r="B2041" s="79">
        <v>43129.75</v>
      </c>
      <c r="C2041" s="54">
        <f t="shared" si="286"/>
        <v>0.25</v>
      </c>
      <c r="D2041" s="67">
        <v>9150.1890000000003</v>
      </c>
      <c r="E2041" s="68">
        <v>17.2</v>
      </c>
      <c r="F2041" s="72"/>
      <c r="G2041" s="55">
        <f t="shared" si="279"/>
        <v>-1.1385305999999933</v>
      </c>
      <c r="H2041" s="56">
        <f t="shared" si="280"/>
        <v>-27.02523650756666</v>
      </c>
      <c r="I2041" s="56">
        <f t="shared" si="281"/>
        <v>-0.16512985960361901</v>
      </c>
      <c r="J2041" s="56">
        <f t="shared" si="282"/>
        <v>-0.11385305999999934</v>
      </c>
      <c r="K2041" s="56">
        <f t="shared" si="283"/>
        <v>-1.1609778693095932E-2</v>
      </c>
      <c r="L2041" s="56">
        <f t="shared" si="284"/>
        <v>2822.7761469399998</v>
      </c>
      <c r="M2041" s="57"/>
      <c r="N2041" s="87">
        <v>2834</v>
      </c>
      <c r="O2041">
        <f t="shared" si="287"/>
        <v>194.42500000000223</v>
      </c>
      <c r="P2041" s="57">
        <f t="shared" si="285"/>
        <v>-5.8558858171530422E-3</v>
      </c>
      <c r="Q2041" s="81"/>
      <c r="R2041" s="81"/>
    </row>
    <row r="2042" spans="2:18" x14ac:dyDescent="0.25">
      <c r="B2042" s="79">
        <v>43130</v>
      </c>
      <c r="C2042" s="54">
        <f t="shared" si="286"/>
        <v>0.25</v>
      </c>
      <c r="D2042" s="67">
        <v>9146.8019999999997</v>
      </c>
      <c r="E2042" s="68">
        <v>17.2</v>
      </c>
      <c r="F2042" s="72"/>
      <c r="G2042" s="55">
        <f t="shared" si="279"/>
        <v>-0.74767079999992114</v>
      </c>
      <c r="H2042" s="56">
        <f t="shared" si="280"/>
        <v>-26.631723823082211</v>
      </c>
      <c r="I2042" s="56">
        <f t="shared" si="281"/>
        <v>-0.10844045318914855</v>
      </c>
      <c r="J2042" s="56">
        <f t="shared" si="282"/>
        <v>-7.4767079999992117E-2</v>
      </c>
      <c r="K2042" s="56">
        <f t="shared" si="283"/>
        <v>-7.6241187749271962E-3</v>
      </c>
      <c r="L2042" s="56">
        <f t="shared" si="284"/>
        <v>2822.8152329199997</v>
      </c>
      <c r="M2042" s="57"/>
      <c r="N2042" s="87">
        <v>2834</v>
      </c>
      <c r="O2042">
        <f t="shared" si="287"/>
        <v>194.42500000000223</v>
      </c>
      <c r="P2042" s="57">
        <f t="shared" si="285"/>
        <v>-3.8455486691521797E-3</v>
      </c>
      <c r="Q2042" s="81"/>
      <c r="R2042" s="81"/>
    </row>
    <row r="2043" spans="2:18" x14ac:dyDescent="0.25">
      <c r="B2043" s="79">
        <v>43130.25</v>
      </c>
      <c r="C2043" s="54">
        <f t="shared" si="286"/>
        <v>0.25</v>
      </c>
      <c r="D2043" s="67">
        <v>9149.5580000000009</v>
      </c>
      <c r="E2043" s="68">
        <v>17.2</v>
      </c>
      <c r="F2043" s="72"/>
      <c r="G2043" s="55">
        <f t="shared" si="279"/>
        <v>-1.065713200000062</v>
      </c>
      <c r="H2043" s="56">
        <f t="shared" si="280"/>
        <v>-26.951924495110688</v>
      </c>
      <c r="I2043" s="56">
        <f t="shared" si="281"/>
        <v>-0.15456859138764897</v>
      </c>
      <c r="J2043" s="56">
        <f t="shared" si="282"/>
        <v>-0.1065713200000062</v>
      </c>
      <c r="K2043" s="56">
        <f t="shared" si="283"/>
        <v>-1.0867248014512632E-2</v>
      </c>
      <c r="L2043" s="56">
        <f t="shared" si="284"/>
        <v>2822.7834286799998</v>
      </c>
      <c r="M2043" s="57"/>
      <c r="N2043" s="87">
        <v>2834</v>
      </c>
      <c r="O2043">
        <f t="shared" si="287"/>
        <v>194.42500000000223</v>
      </c>
      <c r="P2043" s="57">
        <f t="shared" si="285"/>
        <v>-5.4813588787452731E-3</v>
      </c>
      <c r="Q2043" s="81"/>
      <c r="R2043" s="81"/>
    </row>
    <row r="2044" spans="2:18" x14ac:dyDescent="0.25">
      <c r="B2044" s="79">
        <v>43130.5</v>
      </c>
      <c r="C2044" s="54">
        <f t="shared" si="286"/>
        <v>0.25</v>
      </c>
      <c r="D2044" s="67">
        <v>9147.1990000000005</v>
      </c>
      <c r="E2044" s="68">
        <v>17.2</v>
      </c>
      <c r="F2044" s="72"/>
      <c r="G2044" s="55">
        <f t="shared" si="279"/>
        <v>-0.79348460000001853</v>
      </c>
      <c r="H2044" s="56">
        <f t="shared" si="280"/>
        <v>-26.677848316877544</v>
      </c>
      <c r="I2044" s="56">
        <f t="shared" si="281"/>
        <v>-0.11508518136942268</v>
      </c>
      <c r="J2044" s="56">
        <f t="shared" si="282"/>
        <v>-7.9348460000001855E-2</v>
      </c>
      <c r="K2044" s="56">
        <f t="shared" si="283"/>
        <v>-8.0912894237361883E-3</v>
      </c>
      <c r="L2044" s="56">
        <f t="shared" si="284"/>
        <v>2822.81065154</v>
      </c>
      <c r="M2044" s="57"/>
      <c r="N2044" s="87">
        <v>2834</v>
      </c>
      <c r="O2044">
        <f t="shared" si="287"/>
        <v>194.42500000000223</v>
      </c>
      <c r="P2044" s="57">
        <f t="shared" si="285"/>
        <v>-4.0811860614633376E-3</v>
      </c>
      <c r="Q2044" s="81"/>
      <c r="R2044" s="81"/>
    </row>
    <row r="2045" spans="2:18" x14ac:dyDescent="0.25">
      <c r="B2045" s="79">
        <v>43130.75</v>
      </c>
      <c r="C2045" s="54">
        <f t="shared" si="286"/>
        <v>0.25</v>
      </c>
      <c r="D2045" s="67">
        <v>9151.3850000000002</v>
      </c>
      <c r="E2045" s="68">
        <v>17.2</v>
      </c>
      <c r="F2045" s="72"/>
      <c r="G2045" s="55">
        <f t="shared" si="279"/>
        <v>-1.2765489999999831</v>
      </c>
      <c r="H2045" s="56">
        <f t="shared" si="280"/>
        <v>-27.164192873747425</v>
      </c>
      <c r="I2045" s="56">
        <f t="shared" si="281"/>
        <v>-0.18514773089729752</v>
      </c>
      <c r="J2045" s="56">
        <f t="shared" si="282"/>
        <v>-0.12765489999999832</v>
      </c>
      <c r="K2045" s="56">
        <f t="shared" si="283"/>
        <v>-1.3017174400839828E-2</v>
      </c>
      <c r="L2045" s="56">
        <f t="shared" si="284"/>
        <v>2822.7623450999999</v>
      </c>
      <c r="M2045" s="57"/>
      <c r="N2045" s="87">
        <v>2834</v>
      </c>
      <c r="O2045">
        <f t="shared" si="287"/>
        <v>194.42500000000223</v>
      </c>
      <c r="P2045" s="57">
        <f t="shared" si="285"/>
        <v>-6.565765719428923E-3</v>
      </c>
      <c r="Q2045" s="81"/>
      <c r="R2045" s="81"/>
    </row>
    <row r="2046" spans="2:18" x14ac:dyDescent="0.25">
      <c r="B2046" s="79">
        <v>43131</v>
      </c>
      <c r="C2046" s="54">
        <f t="shared" si="286"/>
        <v>0.25</v>
      </c>
      <c r="D2046" s="67">
        <v>9147.6319999999996</v>
      </c>
      <c r="E2046" s="68">
        <v>17.2</v>
      </c>
      <c r="F2046" s="72"/>
      <c r="G2046" s="55">
        <f t="shared" si="279"/>
        <v>-0.84345279999991274</v>
      </c>
      <c r="H2046" s="56">
        <f t="shared" si="280"/>
        <v>-26.728155462656105</v>
      </c>
      <c r="I2046" s="56">
        <f t="shared" si="281"/>
        <v>-0.12233245417054733</v>
      </c>
      <c r="J2046" s="56">
        <f t="shared" si="282"/>
        <v>-8.4345279999991279E-2</v>
      </c>
      <c r="K2046" s="56">
        <f t="shared" si="283"/>
        <v>-8.6008231540471106E-3</v>
      </c>
      <c r="L2046" s="56">
        <f t="shared" si="284"/>
        <v>2822.8056547199999</v>
      </c>
      <c r="M2046" s="57"/>
      <c r="N2046" s="87">
        <v>2834</v>
      </c>
      <c r="O2046">
        <f t="shared" si="287"/>
        <v>194.42500000000223</v>
      </c>
      <c r="P2046" s="57">
        <f t="shared" si="285"/>
        <v>-4.3381910762499837E-3</v>
      </c>
      <c r="Q2046" s="81"/>
      <c r="R2046" s="81"/>
    </row>
    <row r="2047" spans="2:18" x14ac:dyDescent="0.25">
      <c r="B2047" s="79">
        <v>43131.25</v>
      </c>
      <c r="C2047" s="54">
        <f t="shared" si="286"/>
        <v>0.25</v>
      </c>
      <c r="D2047" s="67">
        <v>9146.8680000000004</v>
      </c>
      <c r="E2047" s="68">
        <v>17.2</v>
      </c>
      <c r="F2047" s="72"/>
      <c r="G2047" s="55">
        <f t="shared" si="279"/>
        <v>-0.75528720000000338</v>
      </c>
      <c r="H2047" s="56">
        <f t="shared" si="280"/>
        <v>-26.63939187019173</v>
      </c>
      <c r="I2047" s="56">
        <f t="shared" si="281"/>
        <v>-0.10954511832744049</v>
      </c>
      <c r="J2047" s="56">
        <f t="shared" si="282"/>
        <v>-7.5528720000000341E-2</v>
      </c>
      <c r="K2047" s="56">
        <f t="shared" si="283"/>
        <v>-7.701784424352035E-3</v>
      </c>
      <c r="L2047" s="56">
        <f t="shared" si="284"/>
        <v>2822.8144712799999</v>
      </c>
      <c r="M2047" s="57"/>
      <c r="N2047" s="87">
        <v>2834</v>
      </c>
      <c r="O2047">
        <f t="shared" si="287"/>
        <v>194.42500000000223</v>
      </c>
      <c r="P2047" s="57">
        <f t="shared" si="285"/>
        <v>-3.8847226436929134E-3</v>
      </c>
      <c r="Q2047" s="81"/>
      <c r="R2047" s="81"/>
    </row>
    <row r="2048" spans="2:18" x14ac:dyDescent="0.25">
      <c r="B2048" s="79">
        <v>43131.5</v>
      </c>
      <c r="C2048" s="54">
        <f t="shared" si="286"/>
        <v>0.25</v>
      </c>
      <c r="D2048" s="67">
        <v>9145.4750000000004</v>
      </c>
      <c r="E2048" s="68">
        <v>17.2</v>
      </c>
      <c r="F2048" s="72"/>
      <c r="G2048" s="55">
        <f t="shared" si="279"/>
        <v>-0.59453500000000004</v>
      </c>
      <c r="H2048" s="56">
        <f t="shared" si="280"/>
        <v>-26.477550005593457</v>
      </c>
      <c r="I2048" s="56">
        <f t="shared" si="281"/>
        <v>-8.6229988969500002E-2</v>
      </c>
      <c r="J2048" s="56">
        <f t="shared" si="282"/>
        <v>-5.9453500000000006E-2</v>
      </c>
      <c r="K2048" s="56">
        <f t="shared" si="283"/>
        <v>-6.0625685206000006E-3</v>
      </c>
      <c r="L2048" s="56">
        <f t="shared" si="284"/>
        <v>2822.8305464999999</v>
      </c>
      <c r="M2048" s="57"/>
      <c r="N2048" s="87">
        <v>2834</v>
      </c>
      <c r="O2048">
        <f t="shared" si="287"/>
        <v>194.42500000000223</v>
      </c>
      <c r="P2048" s="57">
        <f t="shared" si="285"/>
        <v>-3.0579143628648229E-3</v>
      </c>
      <c r="Q2048" s="81"/>
      <c r="R2048" s="81"/>
    </row>
    <row r="2049" spans="2:18" x14ac:dyDescent="0.25">
      <c r="B2049" s="79">
        <v>43131.75</v>
      </c>
      <c r="C2049" s="54">
        <f t="shared" si="286"/>
        <v>0.25</v>
      </c>
      <c r="D2049" s="67">
        <v>9148.9290000000001</v>
      </c>
      <c r="E2049" s="68">
        <v>17.2</v>
      </c>
      <c r="F2049" s="72"/>
      <c r="G2049" s="55">
        <f t="shared" si="279"/>
        <v>-0.99312659999996822</v>
      </c>
      <c r="H2049" s="56">
        <f t="shared" si="280"/>
        <v>-26.878845022900805</v>
      </c>
      <c r="I2049" s="56">
        <f t="shared" si="281"/>
        <v>-0.14404079787281537</v>
      </c>
      <c r="J2049" s="56">
        <f t="shared" si="282"/>
        <v>-9.9312659999996833E-2</v>
      </c>
      <c r="K2049" s="56">
        <f t="shared" si="283"/>
        <v>-1.0127070840455676E-2</v>
      </c>
      <c r="L2049" s="56">
        <f t="shared" si="284"/>
        <v>2822.7906873399997</v>
      </c>
      <c r="M2049" s="57"/>
      <c r="N2049" s="87">
        <v>2834</v>
      </c>
      <c r="O2049">
        <f t="shared" si="287"/>
        <v>194.42500000000223</v>
      </c>
      <c r="P2049" s="57">
        <f t="shared" si="285"/>
        <v>-5.1080190304742543E-3</v>
      </c>
      <c r="Q2049" s="81"/>
      <c r="R2049" s="81"/>
    </row>
    <row r="2050" spans="2:18" x14ac:dyDescent="0.25">
      <c r="B2050" s="79">
        <v>43132</v>
      </c>
      <c r="C2050" s="54">
        <f t="shared" si="286"/>
        <v>0.25</v>
      </c>
      <c r="D2050" s="67">
        <v>9145.4750000000004</v>
      </c>
      <c r="E2050" s="68">
        <v>17.2</v>
      </c>
      <c r="F2050" s="72"/>
      <c r="G2050" s="55">
        <f t="shared" si="279"/>
        <v>-0.59453500000000004</v>
      </c>
      <c r="H2050" s="56">
        <f t="shared" si="280"/>
        <v>-26.477550005593457</v>
      </c>
      <c r="I2050" s="56">
        <f t="shared" si="281"/>
        <v>-8.6229988969500002E-2</v>
      </c>
      <c r="J2050" s="56">
        <f t="shared" si="282"/>
        <v>-5.9453500000000006E-2</v>
      </c>
      <c r="K2050" s="56">
        <f t="shared" si="283"/>
        <v>-6.0625685206000006E-3</v>
      </c>
      <c r="L2050" s="56">
        <f t="shared" si="284"/>
        <v>2822.8305464999999</v>
      </c>
      <c r="M2050" s="57"/>
      <c r="N2050" s="87">
        <v>2834</v>
      </c>
      <c r="O2050">
        <f t="shared" si="287"/>
        <v>194.42500000000223</v>
      </c>
      <c r="P2050" s="57">
        <f t="shared" si="285"/>
        <v>-3.0579143628648229E-3</v>
      </c>
      <c r="Q2050" s="81"/>
      <c r="R2050" s="81"/>
    </row>
    <row r="2051" spans="2:18" x14ac:dyDescent="0.25">
      <c r="B2051" s="79">
        <v>43132.25</v>
      </c>
      <c r="C2051" s="54">
        <f t="shared" si="286"/>
        <v>0.25</v>
      </c>
      <c r="D2051" s="67">
        <v>9147.1010000000006</v>
      </c>
      <c r="E2051" s="68">
        <v>17.2</v>
      </c>
      <c r="F2051" s="72"/>
      <c r="G2051" s="55">
        <f t="shared" si="279"/>
        <v>-0.7821754000000235</v>
      </c>
      <c r="H2051" s="56">
        <f t="shared" si="280"/>
        <v>-26.666462415304522</v>
      </c>
      <c r="I2051" s="56">
        <f t="shared" si="281"/>
        <v>-0.1134449210125834</v>
      </c>
      <c r="J2051" s="56">
        <f t="shared" si="282"/>
        <v>-7.8217540000002361E-2</v>
      </c>
      <c r="K2051" s="56">
        <f t="shared" si="283"/>
        <v>-7.9759677018642391E-3</v>
      </c>
      <c r="L2051" s="56">
        <f t="shared" si="284"/>
        <v>2822.8117824599999</v>
      </c>
      <c r="M2051" s="57"/>
      <c r="N2051" s="87">
        <v>2834</v>
      </c>
      <c r="O2051">
        <f t="shared" si="287"/>
        <v>194.42500000000223</v>
      </c>
      <c r="P2051" s="57">
        <f t="shared" si="285"/>
        <v>-4.0230186447216898E-3</v>
      </c>
      <c r="Q2051" s="81"/>
      <c r="R2051" s="81"/>
    </row>
    <row r="2052" spans="2:18" x14ac:dyDescent="0.25">
      <c r="B2052" s="79">
        <v>43132.5</v>
      </c>
      <c r="C2052" s="54">
        <f t="shared" si="286"/>
        <v>0.25</v>
      </c>
      <c r="D2052" s="67">
        <v>9145.4060000000009</v>
      </c>
      <c r="E2052" s="68">
        <v>17.2</v>
      </c>
      <c r="F2052" s="72"/>
      <c r="G2052" s="55">
        <f t="shared" si="279"/>
        <v>-0.58657240000005717</v>
      </c>
      <c r="H2052" s="56">
        <f t="shared" si="280"/>
        <v>-26.469533452782798</v>
      </c>
      <c r="I2052" s="56">
        <f t="shared" si="281"/>
        <v>-8.5075111779488288E-2</v>
      </c>
      <c r="J2052" s="56">
        <f t="shared" si="282"/>
        <v>-5.8657240000005717E-2</v>
      </c>
      <c r="K2052" s="56">
        <f t="shared" si="283"/>
        <v>-5.9813726143845827E-3</v>
      </c>
      <c r="L2052" s="56">
        <f t="shared" si="284"/>
        <v>2822.8313427599996</v>
      </c>
      <c r="M2052" s="57"/>
      <c r="N2052" s="87">
        <v>2834</v>
      </c>
      <c r="O2052">
        <f t="shared" si="287"/>
        <v>194.42500000000223</v>
      </c>
      <c r="P2052" s="57">
        <f t="shared" si="285"/>
        <v>-3.0169597531184283E-3</v>
      </c>
      <c r="Q2052" s="81"/>
      <c r="R2052" s="81"/>
    </row>
    <row r="2053" spans="2:18" x14ac:dyDescent="0.25">
      <c r="B2053" s="79">
        <v>43132.75</v>
      </c>
      <c r="C2053" s="54">
        <f t="shared" si="286"/>
        <v>0.25</v>
      </c>
      <c r="D2053" s="67">
        <v>9147.4969999999994</v>
      </c>
      <c r="E2053" s="68">
        <v>17.2</v>
      </c>
      <c r="F2053" s="72"/>
      <c r="G2053" s="55">
        <f t="shared" si="279"/>
        <v>-0.82787379999988753</v>
      </c>
      <c r="H2053" s="56">
        <f t="shared" si="280"/>
        <v>-26.71247077796238</v>
      </c>
      <c r="I2053" s="56">
        <f t="shared" si="281"/>
        <v>-0.12007291184224368</v>
      </c>
      <c r="J2053" s="56">
        <f t="shared" si="282"/>
        <v>-8.2787379999988753E-2</v>
      </c>
      <c r="K2053" s="56">
        <f t="shared" si="283"/>
        <v>-8.4419615984068531E-3</v>
      </c>
      <c r="L2053" s="56">
        <f t="shared" si="284"/>
        <v>2822.80721262</v>
      </c>
      <c r="M2053" s="57"/>
      <c r="N2053" s="87">
        <v>2834</v>
      </c>
      <c r="O2053">
        <f t="shared" si="287"/>
        <v>194.42500000000223</v>
      </c>
      <c r="P2053" s="57">
        <f t="shared" si="285"/>
        <v>-4.258062491962855E-3</v>
      </c>
      <c r="Q2053" s="81"/>
      <c r="R2053" s="81"/>
    </row>
    <row r="2054" spans="2:18" x14ac:dyDescent="0.25">
      <c r="B2054" s="79">
        <v>43133</v>
      </c>
      <c r="C2054" s="54">
        <f t="shared" si="286"/>
        <v>0.25</v>
      </c>
      <c r="D2054" s="67">
        <v>9143.7150000000001</v>
      </c>
      <c r="E2054" s="68">
        <v>17.3</v>
      </c>
      <c r="F2054" s="72"/>
      <c r="G2054" s="55">
        <f t="shared" si="279"/>
        <v>-0.39286099999997481</v>
      </c>
      <c r="H2054" s="56">
        <f t="shared" si="280"/>
        <v>-26.273070465866795</v>
      </c>
      <c r="I2054" s="56">
        <f t="shared" si="281"/>
        <v>-5.6979655859696346E-2</v>
      </c>
      <c r="J2054" s="56">
        <f t="shared" si="282"/>
        <v>-3.9286099999997486E-2</v>
      </c>
      <c r="K2054" s="56">
        <f t="shared" si="283"/>
        <v>-4.0060664747597436E-3</v>
      </c>
      <c r="L2054" s="56">
        <f t="shared" si="284"/>
        <v>2822.8507138999998</v>
      </c>
      <c r="M2054" s="57"/>
      <c r="N2054" s="87">
        <v>2834</v>
      </c>
      <c r="O2054">
        <f t="shared" si="287"/>
        <v>194.42500000000223</v>
      </c>
      <c r="P2054" s="57">
        <f t="shared" si="285"/>
        <v>-2.0206300630061479E-3</v>
      </c>
      <c r="Q2054" s="81"/>
      <c r="R2054" s="81"/>
    </row>
    <row r="2055" spans="2:18" x14ac:dyDescent="0.25">
      <c r="B2055" s="79">
        <v>43133.25</v>
      </c>
      <c r="C2055" s="54">
        <f t="shared" si="286"/>
        <v>0.25</v>
      </c>
      <c r="D2055" s="67">
        <v>9143.4480000000003</v>
      </c>
      <c r="E2055" s="68">
        <v>17.3</v>
      </c>
      <c r="F2055" s="72"/>
      <c r="G2055" s="55">
        <f t="shared" si="279"/>
        <v>-0.36204919999999496</v>
      </c>
      <c r="H2055" s="56">
        <f t="shared" si="280"/>
        <v>-26.242050108058947</v>
      </c>
      <c r="I2055" s="56">
        <f t="shared" si="281"/>
        <v>-5.2510783254839266E-2</v>
      </c>
      <c r="J2055" s="56">
        <f t="shared" si="282"/>
        <v>-3.6204919999999495E-2</v>
      </c>
      <c r="K2055" s="56">
        <f t="shared" si="283"/>
        <v>-3.6918736202719489E-3</v>
      </c>
      <c r="L2055" s="56">
        <f t="shared" si="284"/>
        <v>2822.8537950800001</v>
      </c>
      <c r="M2055" s="57"/>
      <c r="N2055" s="87">
        <v>2834</v>
      </c>
      <c r="O2055">
        <f t="shared" si="287"/>
        <v>194.42500000000223</v>
      </c>
      <c r="P2055" s="57">
        <f t="shared" si="285"/>
        <v>-1.862153529638631E-3</v>
      </c>
      <c r="Q2055" s="81"/>
      <c r="R2055" s="81"/>
    </row>
    <row r="2056" spans="2:18" x14ac:dyDescent="0.25">
      <c r="B2056" s="79">
        <v>43133.5</v>
      </c>
      <c r="C2056" s="54">
        <f t="shared" si="286"/>
        <v>0.25</v>
      </c>
      <c r="D2056" s="67">
        <v>9146.1039999999994</v>
      </c>
      <c r="E2056" s="68">
        <v>17.3</v>
      </c>
      <c r="F2056" s="72"/>
      <c r="G2056" s="55">
        <f t="shared" si="279"/>
        <v>-0.66855159999988423</v>
      </c>
      <c r="H2056" s="56">
        <f t="shared" si="280"/>
        <v>-26.550628531868142</v>
      </c>
      <c r="I2056" s="56">
        <f t="shared" si="281"/>
        <v>-9.6965186395303202E-2</v>
      </c>
      <c r="J2056" s="56">
        <f t="shared" si="282"/>
        <v>-6.6855159999988423E-2</v>
      </c>
      <c r="K2056" s="56">
        <f t="shared" si="283"/>
        <v>-6.8173276334548196E-3</v>
      </c>
      <c r="L2056" s="56">
        <f t="shared" si="284"/>
        <v>2822.8231448399997</v>
      </c>
      <c r="M2056" s="57"/>
      <c r="N2056" s="87">
        <v>2834</v>
      </c>
      <c r="O2056">
        <f t="shared" si="287"/>
        <v>194.42500000000223</v>
      </c>
      <c r="P2056" s="57">
        <f t="shared" si="285"/>
        <v>-3.4386092323511717E-3</v>
      </c>
      <c r="Q2056" s="81"/>
      <c r="R2056" s="81"/>
    </row>
    <row r="2057" spans="2:18" x14ac:dyDescent="0.25">
      <c r="B2057" s="79">
        <v>43133.75</v>
      </c>
      <c r="C2057" s="54">
        <f t="shared" si="286"/>
        <v>0.25</v>
      </c>
      <c r="D2057" s="67">
        <v>9146.9</v>
      </c>
      <c r="E2057" s="68">
        <v>17.3</v>
      </c>
      <c r="F2057" s="72"/>
      <c r="G2057" s="55">
        <f t="shared" si="279"/>
        <v>-0.7604099999999161</v>
      </c>
      <c r="H2057" s="56">
        <f t="shared" si="280"/>
        <v>-26.643109711897068</v>
      </c>
      <c r="I2057" s="56">
        <f t="shared" si="281"/>
        <v>-0.11028811745698783</v>
      </c>
      <c r="J2057" s="56">
        <f t="shared" si="282"/>
        <v>-7.6040999999991615E-2</v>
      </c>
      <c r="K2057" s="56">
        <f t="shared" si="283"/>
        <v>-7.7540224355991446E-3</v>
      </c>
      <c r="L2057" s="56">
        <f t="shared" si="284"/>
        <v>2822.8139590000001</v>
      </c>
      <c r="M2057" s="57"/>
      <c r="N2057" s="87">
        <v>2834</v>
      </c>
      <c r="O2057">
        <f t="shared" si="287"/>
        <v>194.42500000000223</v>
      </c>
      <c r="P2057" s="57">
        <f t="shared" si="285"/>
        <v>-3.9110711071102351E-3</v>
      </c>
      <c r="Q2057" s="81"/>
      <c r="R2057" s="81"/>
    </row>
    <row r="2058" spans="2:18" x14ac:dyDescent="0.25">
      <c r="B2058" s="79">
        <v>43134</v>
      </c>
      <c r="C2058" s="54">
        <f t="shared" si="286"/>
        <v>0.25</v>
      </c>
      <c r="D2058" s="67">
        <v>9145.1409999999996</v>
      </c>
      <c r="E2058" s="68">
        <v>17.3</v>
      </c>
      <c r="F2058" s="72"/>
      <c r="G2058" s="55">
        <f t="shared" si="279"/>
        <v>-0.55742139999991447</v>
      </c>
      <c r="H2058" s="56">
        <f t="shared" si="280"/>
        <v>-26.438745261981012</v>
      </c>
      <c r="I2058" s="56">
        <f t="shared" si="281"/>
        <v>-8.0847117786767592E-2</v>
      </c>
      <c r="J2058" s="56">
        <f t="shared" si="282"/>
        <v>-5.5742139999991447E-2</v>
      </c>
      <c r="K2058" s="56">
        <f t="shared" si="283"/>
        <v>-5.6841152032231276E-3</v>
      </c>
      <c r="L2058" s="56">
        <f t="shared" si="284"/>
        <v>2822.83425786</v>
      </c>
      <c r="M2058" s="57"/>
      <c r="N2058" s="87">
        <v>2834</v>
      </c>
      <c r="O2058">
        <f t="shared" si="287"/>
        <v>194.42500000000223</v>
      </c>
      <c r="P2058" s="57">
        <f t="shared" si="285"/>
        <v>-2.8670253311040661E-3</v>
      </c>
      <c r="Q2058" s="81"/>
      <c r="R2058" s="81"/>
    </row>
    <row r="2059" spans="2:18" x14ac:dyDescent="0.25">
      <c r="B2059" s="79">
        <v>43134.25</v>
      </c>
      <c r="C2059" s="54">
        <f t="shared" si="286"/>
        <v>0.25</v>
      </c>
      <c r="D2059" s="67">
        <v>9144.0470000000005</v>
      </c>
      <c r="E2059" s="68">
        <v>17.3</v>
      </c>
      <c r="F2059" s="72"/>
      <c r="G2059" s="55">
        <f t="shared" si="279"/>
        <v>-0.43117380000001343</v>
      </c>
      <c r="H2059" s="56">
        <f t="shared" si="280"/>
        <v>-26.311642639468118</v>
      </c>
      <c r="I2059" s="56">
        <f t="shared" si="281"/>
        <v>-6.2536456252261938E-2</v>
      </c>
      <c r="J2059" s="56">
        <f t="shared" si="282"/>
        <v>-4.3117380000001343E-2</v>
      </c>
      <c r="K2059" s="56">
        <f t="shared" si="283"/>
        <v>-4.3967482264081368E-3</v>
      </c>
      <c r="L2059" s="56">
        <f t="shared" si="284"/>
        <v>2822.8468826200001</v>
      </c>
      <c r="M2059" s="57"/>
      <c r="N2059" s="87">
        <v>2834</v>
      </c>
      <c r="O2059">
        <f t="shared" si="287"/>
        <v>194.42500000000223</v>
      </c>
      <c r="P2059" s="57">
        <f t="shared" si="285"/>
        <v>-2.2176870258454853E-3</v>
      </c>
      <c r="Q2059" s="81"/>
      <c r="R2059" s="81"/>
    </row>
    <row r="2060" spans="2:18" x14ac:dyDescent="0.25">
      <c r="B2060" s="79">
        <v>43134.5</v>
      </c>
      <c r="C2060" s="54">
        <f t="shared" si="286"/>
        <v>0.25</v>
      </c>
      <c r="D2060" s="67">
        <v>9147.2309999999998</v>
      </c>
      <c r="E2060" s="68">
        <v>17.3</v>
      </c>
      <c r="F2060" s="72"/>
      <c r="G2060" s="55">
        <f t="shared" si="279"/>
        <v>-0.79860739999993124</v>
      </c>
      <c r="H2060" s="56">
        <f t="shared" si="280"/>
        <v>-26.681566163194475</v>
      </c>
      <c r="I2060" s="56">
        <f t="shared" si="281"/>
        <v>-0.11582818049897002</v>
      </c>
      <c r="J2060" s="56">
        <f t="shared" si="282"/>
        <v>-7.986073999999313E-2</v>
      </c>
      <c r="K2060" s="56">
        <f t="shared" si="283"/>
        <v>-8.1435274349832987E-3</v>
      </c>
      <c r="L2060" s="56">
        <f t="shared" si="284"/>
        <v>2822.8101392599997</v>
      </c>
      <c r="M2060" s="57"/>
      <c r="N2060" s="87">
        <v>2834</v>
      </c>
      <c r="O2060">
        <f t="shared" si="287"/>
        <v>194.42500000000223</v>
      </c>
      <c r="P2060" s="57">
        <f t="shared" si="285"/>
        <v>-4.1075345248806584E-3</v>
      </c>
      <c r="Q2060" s="81"/>
      <c r="R2060" s="81"/>
    </row>
    <row r="2061" spans="2:18" x14ac:dyDescent="0.25">
      <c r="B2061" s="79">
        <v>43134.75</v>
      </c>
      <c r="C2061" s="54">
        <f t="shared" si="286"/>
        <v>0.25</v>
      </c>
      <c r="D2061" s="67">
        <v>9149.06</v>
      </c>
      <c r="E2061" s="68">
        <v>17.3</v>
      </c>
      <c r="F2061" s="72"/>
      <c r="G2061" s="55">
        <f t="shared" si="279"/>
        <v>-1.0096739999998992</v>
      </c>
      <c r="H2061" s="56">
        <f t="shared" si="280"/>
        <v>-26.89406505775969</v>
      </c>
      <c r="I2061" s="56">
        <f t="shared" si="281"/>
        <v>-0.14644079470978535</v>
      </c>
      <c r="J2061" s="56">
        <f t="shared" si="282"/>
        <v>-0.10096739999998992</v>
      </c>
      <c r="K2061" s="56">
        <f t="shared" si="283"/>
        <v>-1.0295807325838973E-2</v>
      </c>
      <c r="L2061" s="56">
        <f t="shared" si="284"/>
        <v>2822.7890325999997</v>
      </c>
      <c r="M2061" s="57"/>
      <c r="N2061" s="87">
        <v>2834</v>
      </c>
      <c r="O2061">
        <f t="shared" si="287"/>
        <v>194.42500000000223</v>
      </c>
      <c r="P2061" s="57">
        <f t="shared" si="285"/>
        <v>-5.1931284557021349E-3</v>
      </c>
      <c r="Q2061" s="81"/>
      <c r="R2061" s="81"/>
    </row>
    <row r="2062" spans="2:18" x14ac:dyDescent="0.25">
      <c r="B2062" s="79">
        <v>43135</v>
      </c>
      <c r="C2062" s="54">
        <f t="shared" si="286"/>
        <v>0.25</v>
      </c>
      <c r="D2062" s="67">
        <v>9145.0740000000005</v>
      </c>
      <c r="E2062" s="68">
        <v>17.3</v>
      </c>
      <c r="F2062" s="72"/>
      <c r="G2062" s="55">
        <f t="shared" si="279"/>
        <v>-0.54968960000001854</v>
      </c>
      <c r="H2062" s="56">
        <f t="shared" si="280"/>
        <v>-26.430961082734257</v>
      </c>
      <c r="I2062" s="56">
        <f t="shared" si="281"/>
        <v>-7.9725715297922689E-2</v>
      </c>
      <c r="J2062" s="56">
        <f t="shared" si="282"/>
        <v>-5.4968960000001857E-2</v>
      </c>
      <c r="K2062" s="56">
        <f t="shared" si="283"/>
        <v>-5.6052728015361895E-3</v>
      </c>
      <c r="L2062" s="56">
        <f t="shared" si="284"/>
        <v>2822.8350310399996</v>
      </c>
      <c r="M2062" s="57"/>
      <c r="N2062" s="87">
        <v>2834</v>
      </c>
      <c r="O2062">
        <f t="shared" si="287"/>
        <v>194.42500000000223</v>
      </c>
      <c r="P2062" s="57">
        <f t="shared" si="285"/>
        <v>-2.8272578114954981E-3</v>
      </c>
      <c r="Q2062" s="81"/>
      <c r="R2062" s="81"/>
    </row>
    <row r="2063" spans="2:18" x14ac:dyDescent="0.25">
      <c r="B2063" s="79">
        <v>43135.25</v>
      </c>
      <c r="C2063" s="54">
        <f t="shared" si="286"/>
        <v>0.25</v>
      </c>
      <c r="D2063" s="67">
        <v>9146.3029999999999</v>
      </c>
      <c r="E2063" s="68">
        <v>17.3</v>
      </c>
      <c r="F2063" s="72"/>
      <c r="G2063" s="55">
        <f t="shared" si="279"/>
        <v>-0.69151619999994463</v>
      </c>
      <c r="H2063" s="56">
        <f t="shared" si="280"/>
        <v>-26.573748801012016</v>
      </c>
      <c r="I2063" s="56">
        <f t="shared" si="281"/>
        <v>-0.10029591916073197</v>
      </c>
      <c r="J2063" s="56">
        <f t="shared" si="282"/>
        <v>-6.915161999999446E-2</v>
      </c>
      <c r="K2063" s="56">
        <f t="shared" si="283"/>
        <v>-7.0515013339914352E-3</v>
      </c>
      <c r="L2063" s="56">
        <f t="shared" si="284"/>
        <v>2822.8208483799999</v>
      </c>
      <c r="M2063" s="57"/>
      <c r="N2063" s="87">
        <v>2834</v>
      </c>
      <c r="O2063">
        <f t="shared" si="287"/>
        <v>194.42500000000223</v>
      </c>
      <c r="P2063" s="57">
        <f t="shared" si="285"/>
        <v>-3.5567247010412071E-3</v>
      </c>
      <c r="Q2063" s="81"/>
      <c r="R2063" s="81"/>
    </row>
    <row r="2064" spans="2:18" x14ac:dyDescent="0.25">
      <c r="B2064" s="79">
        <v>43135.5</v>
      </c>
      <c r="C2064" s="54">
        <f t="shared" si="286"/>
        <v>0.25</v>
      </c>
      <c r="D2064" s="67">
        <v>9145.0400000000009</v>
      </c>
      <c r="E2064" s="68">
        <v>17.3</v>
      </c>
      <c r="F2064" s="72"/>
      <c r="G2064" s="55">
        <f t="shared" si="279"/>
        <v>-0.54576600000005882</v>
      </c>
      <c r="H2064" s="56">
        <f t="shared" si="280"/>
        <v>-26.427010902968277</v>
      </c>
      <c r="I2064" s="56">
        <f t="shared" si="281"/>
        <v>-7.9156645378208532E-2</v>
      </c>
      <c r="J2064" s="56">
        <f t="shared" si="282"/>
        <v>-5.4576600000005887E-2</v>
      </c>
      <c r="K2064" s="56">
        <f t="shared" si="283"/>
        <v>-5.5652632245606001E-3</v>
      </c>
      <c r="L2064" s="56">
        <f t="shared" si="284"/>
        <v>2822.8354233999999</v>
      </c>
      <c r="M2064" s="57"/>
      <c r="N2064" s="87">
        <v>2834</v>
      </c>
      <c r="O2064">
        <f t="shared" si="287"/>
        <v>194.42500000000223</v>
      </c>
      <c r="P2064" s="57">
        <f t="shared" si="285"/>
        <v>-2.8070772791567574E-3</v>
      </c>
      <c r="Q2064" s="81"/>
      <c r="R2064" s="81"/>
    </row>
    <row r="2065" spans="2:18" x14ac:dyDescent="0.25">
      <c r="B2065" s="79">
        <v>43135.75</v>
      </c>
      <c r="C2065" s="54">
        <f t="shared" si="286"/>
        <v>0.25</v>
      </c>
      <c r="D2065" s="67">
        <v>9147.1990000000005</v>
      </c>
      <c r="E2065" s="68">
        <v>17.3</v>
      </c>
      <c r="F2065" s="72"/>
      <c r="G2065" s="55">
        <f t="shared" si="279"/>
        <v>-0.79491460000001857</v>
      </c>
      <c r="H2065" s="56">
        <f t="shared" si="280"/>
        <v>-26.677848316877544</v>
      </c>
      <c r="I2065" s="56">
        <f t="shared" si="281"/>
        <v>-0.11529258528042269</v>
      </c>
      <c r="J2065" s="56">
        <f t="shared" si="282"/>
        <v>-7.949146000000186E-2</v>
      </c>
      <c r="K2065" s="56">
        <f t="shared" si="283"/>
        <v>-8.1058713625361892E-3</v>
      </c>
      <c r="L2065" s="56">
        <f t="shared" si="284"/>
        <v>2822.8105085399998</v>
      </c>
      <c r="M2065" s="57"/>
      <c r="N2065" s="87">
        <v>2834</v>
      </c>
      <c r="O2065">
        <f t="shared" si="287"/>
        <v>194.42500000000223</v>
      </c>
      <c r="P2065" s="57">
        <f t="shared" si="285"/>
        <v>-4.0885410826797452E-3</v>
      </c>
      <c r="Q2065" s="81"/>
      <c r="R2065" s="81"/>
    </row>
    <row r="2066" spans="2:18" x14ac:dyDescent="0.25">
      <c r="B2066" s="79">
        <v>43136</v>
      </c>
      <c r="C2066" s="54">
        <f t="shared" si="286"/>
        <v>0.25</v>
      </c>
      <c r="D2066" s="67">
        <v>9144.4779999999992</v>
      </c>
      <c r="E2066" s="68">
        <v>17.3</v>
      </c>
      <c r="F2066" s="72"/>
      <c r="G2066" s="55">
        <f t="shared" si="279"/>
        <v>-0.48091119999986059</v>
      </c>
      <c r="H2066" s="56">
        <f t="shared" si="280"/>
        <v>-26.36171682799386</v>
      </c>
      <c r="I2066" s="56">
        <f t="shared" si="281"/>
        <v>-6.9750254352219779E-2</v>
      </c>
      <c r="J2066" s="56">
        <f t="shared" si="282"/>
        <v>-4.8091119999986061E-2</v>
      </c>
      <c r="K2066" s="56">
        <f t="shared" si="283"/>
        <v>-4.9039284521905785E-3</v>
      </c>
      <c r="L2066" s="56">
        <f t="shared" si="284"/>
        <v>2822.8419088799997</v>
      </c>
      <c r="M2066" s="57"/>
      <c r="N2066" s="87">
        <v>2834</v>
      </c>
      <c r="O2066">
        <f t="shared" si="287"/>
        <v>194.42500000000223</v>
      </c>
      <c r="P2066" s="57">
        <f t="shared" si="285"/>
        <v>-2.473504950494304E-3</v>
      </c>
      <c r="Q2066" s="81"/>
      <c r="R2066" s="81"/>
    </row>
    <row r="2067" spans="2:18" x14ac:dyDescent="0.25">
      <c r="B2067" s="79">
        <v>43136.25</v>
      </c>
      <c r="C2067" s="54">
        <f t="shared" si="286"/>
        <v>0.25</v>
      </c>
      <c r="D2067" s="67">
        <v>9146.3369999999995</v>
      </c>
      <c r="E2067" s="68">
        <v>17.3</v>
      </c>
      <c r="F2067" s="72"/>
      <c r="G2067" s="55">
        <f t="shared" si="279"/>
        <v>-0.69543979999990435</v>
      </c>
      <c r="H2067" s="56">
        <f t="shared" si="280"/>
        <v>-26.577698999474933</v>
      </c>
      <c r="I2067" s="56">
        <f t="shared" si="281"/>
        <v>-0.10086498908044612</v>
      </c>
      <c r="J2067" s="56">
        <f t="shared" si="282"/>
        <v>-6.9543979999990443E-2</v>
      </c>
      <c r="K2067" s="56">
        <f t="shared" si="283"/>
        <v>-7.0915109109670246E-3</v>
      </c>
      <c r="L2067" s="56">
        <f t="shared" si="284"/>
        <v>2822.8204560199997</v>
      </c>
      <c r="M2067" s="57"/>
      <c r="N2067" s="87">
        <v>2834</v>
      </c>
      <c r="O2067">
        <f t="shared" si="287"/>
        <v>194.42500000000223</v>
      </c>
      <c r="P2067" s="57">
        <f t="shared" si="285"/>
        <v>-3.5769052333799478E-3</v>
      </c>
      <c r="Q2067" s="81"/>
      <c r="R2067" s="81"/>
    </row>
    <row r="2068" spans="2:18" x14ac:dyDescent="0.25">
      <c r="B2068" s="79">
        <v>43136.5</v>
      </c>
      <c r="C2068" s="54">
        <f t="shared" si="286"/>
        <v>0.25</v>
      </c>
      <c r="D2068" s="67">
        <v>9147.9320000000007</v>
      </c>
      <c r="E2068" s="68">
        <v>17.3</v>
      </c>
      <c r="F2068" s="72"/>
      <c r="G2068" s="55">
        <f t="shared" si="279"/>
        <v>-0.87950280000003866</v>
      </c>
      <c r="H2068" s="56">
        <f t="shared" si="280"/>
        <v>-26.763010345941211</v>
      </c>
      <c r="I2068" s="56">
        <f t="shared" si="281"/>
        <v>-0.1275610632555656</v>
      </c>
      <c r="J2068" s="56">
        <f t="shared" si="282"/>
        <v>-8.7950280000003878E-2</v>
      </c>
      <c r="K2068" s="56">
        <f t="shared" si="283"/>
        <v>-8.9684307720483952E-3</v>
      </c>
      <c r="L2068" s="56">
        <f t="shared" si="284"/>
        <v>2822.80204972</v>
      </c>
      <c r="M2068" s="57"/>
      <c r="N2068" s="87">
        <v>2834</v>
      </c>
      <c r="O2068">
        <f t="shared" si="287"/>
        <v>194.42500000000223</v>
      </c>
      <c r="P2068" s="57">
        <f t="shared" si="285"/>
        <v>-4.5236096181048143E-3</v>
      </c>
      <c r="Q2068" s="81"/>
      <c r="R2068" s="81"/>
    </row>
    <row r="2069" spans="2:18" x14ac:dyDescent="0.25">
      <c r="B2069" s="79">
        <v>43136.75</v>
      </c>
      <c r="C2069" s="54">
        <f t="shared" si="286"/>
        <v>0.25</v>
      </c>
      <c r="D2069" s="67">
        <v>9150.7870000000003</v>
      </c>
      <c r="E2069" s="68">
        <v>17.3</v>
      </c>
      <c r="F2069" s="72"/>
      <c r="G2069" s="55">
        <f t="shared" si="279"/>
        <v>-1.2089697999999882</v>
      </c>
      <c r="H2069" s="56">
        <f t="shared" si="280"/>
        <v>-27.094714612806683</v>
      </c>
      <c r="I2069" s="56">
        <f t="shared" si="281"/>
        <v>-0.17534619916145827</v>
      </c>
      <c r="J2069" s="56">
        <f t="shared" si="282"/>
        <v>-0.12089697999999882</v>
      </c>
      <c r="K2069" s="56">
        <f t="shared" si="283"/>
        <v>-1.232805848576788E-2</v>
      </c>
      <c r="L2069" s="56">
        <f t="shared" si="284"/>
        <v>2822.7691030199999</v>
      </c>
      <c r="M2069" s="57"/>
      <c r="N2069" s="87">
        <v>2834</v>
      </c>
      <c r="O2069">
        <f t="shared" si="287"/>
        <v>194.42500000000223</v>
      </c>
      <c r="P2069" s="57">
        <f t="shared" si="285"/>
        <v>-6.2181807895073903E-3</v>
      </c>
      <c r="Q2069" s="81"/>
      <c r="R2069" s="81"/>
    </row>
    <row r="2070" spans="2:18" x14ac:dyDescent="0.25">
      <c r="B2070" s="79">
        <v>43137</v>
      </c>
      <c r="C2070" s="54">
        <f t="shared" si="286"/>
        <v>0.25</v>
      </c>
      <c r="D2070" s="67">
        <v>9143.9130000000005</v>
      </c>
      <c r="E2070" s="68">
        <v>17.3</v>
      </c>
      <c r="F2070" s="72"/>
      <c r="G2070" s="55">
        <f t="shared" si="279"/>
        <v>-0.41571020000001174</v>
      </c>
      <c r="H2070" s="56">
        <f t="shared" si="280"/>
        <v>-26.296074346756768</v>
      </c>
      <c r="I2070" s="56">
        <f t="shared" si="281"/>
        <v>-6.0293651274541699E-2</v>
      </c>
      <c r="J2070" s="56">
        <f t="shared" si="282"/>
        <v>-4.157102000000118E-2</v>
      </c>
      <c r="K2070" s="56">
        <f t="shared" si="283"/>
        <v>-4.2390634230321201E-3</v>
      </c>
      <c r="L2070" s="56">
        <f t="shared" si="284"/>
        <v>2822.8484289799999</v>
      </c>
      <c r="M2070" s="57"/>
      <c r="N2070" s="87">
        <v>2834</v>
      </c>
      <c r="O2070">
        <f t="shared" si="287"/>
        <v>194.42500000000223</v>
      </c>
      <c r="P2070" s="57">
        <f t="shared" si="285"/>
        <v>-2.1381519866272699E-3</v>
      </c>
      <c r="Q2070" s="81"/>
      <c r="R2070" s="81"/>
    </row>
    <row r="2071" spans="2:18" x14ac:dyDescent="0.25">
      <c r="B2071" s="79">
        <v>43137.25</v>
      </c>
      <c r="C2071" s="54">
        <f t="shared" si="286"/>
        <v>0.25</v>
      </c>
      <c r="D2071" s="67">
        <v>9143.7150000000001</v>
      </c>
      <c r="E2071" s="68">
        <v>17.3</v>
      </c>
      <c r="F2071" s="72"/>
      <c r="G2071" s="55">
        <f t="shared" si="279"/>
        <v>-0.39286099999997481</v>
      </c>
      <c r="H2071" s="56">
        <f t="shared" si="280"/>
        <v>-26.273070465866795</v>
      </c>
      <c r="I2071" s="56">
        <f t="shared" si="281"/>
        <v>-5.6979655859696346E-2</v>
      </c>
      <c r="J2071" s="56">
        <f t="shared" si="282"/>
        <v>-3.9286099999997486E-2</v>
      </c>
      <c r="K2071" s="56">
        <f t="shared" si="283"/>
        <v>-4.0060664747597436E-3</v>
      </c>
      <c r="L2071" s="56">
        <f t="shared" si="284"/>
        <v>2822.8507138999998</v>
      </c>
      <c r="M2071" s="57"/>
      <c r="N2071" s="87">
        <v>2834</v>
      </c>
      <c r="O2071">
        <f t="shared" si="287"/>
        <v>194.42500000000223</v>
      </c>
      <c r="P2071" s="57">
        <f t="shared" si="285"/>
        <v>-2.0206300630061479E-3</v>
      </c>
      <c r="Q2071" s="81"/>
      <c r="R2071" s="81"/>
    </row>
    <row r="2072" spans="2:18" x14ac:dyDescent="0.25">
      <c r="B2072" s="79">
        <v>43137.5</v>
      </c>
      <c r="C2072" s="54">
        <f t="shared" si="286"/>
        <v>0.25</v>
      </c>
      <c r="D2072" s="67">
        <v>9145.6049999999996</v>
      </c>
      <c r="E2072" s="68">
        <v>17.3</v>
      </c>
      <c r="F2072" s="72"/>
      <c r="G2072" s="55">
        <f t="shared" ref="G2072:G2135" si="288">$N$5*(D2072-J$18)-($N$7*($L$18-E2072))</f>
        <v>-0.61096699999990767</v>
      </c>
      <c r="H2072" s="56">
        <f t="shared" ref="H2072:H2135" si="289">($K$9*(D2072)^2)+($N$9*D2072)+$P$9</f>
        <v>-26.492653661448685</v>
      </c>
      <c r="I2072" s="56">
        <f t="shared" ref="I2072:I2135" si="290">G2072*0.1450377/1</f>
        <v>-8.8613248455886598E-2</v>
      </c>
      <c r="J2072" s="56">
        <f t="shared" ref="J2072:J2135" si="291">G2072*0.1/1</f>
        <v>-6.1096699999990768E-2</v>
      </c>
      <c r="K2072" s="56">
        <f t="shared" ref="K2072:K2135" si="292">+G2072*0.01019716/1</f>
        <v>-6.2301282537190585E-3</v>
      </c>
      <c r="L2072" s="56">
        <f t="shared" ref="L2072:L2135" si="293">+J2072+$J$21</f>
        <v>2822.8289033000001</v>
      </c>
      <c r="M2072" s="57"/>
      <c r="N2072" s="87">
        <v>2834</v>
      </c>
      <c r="O2072">
        <f t="shared" si="287"/>
        <v>194.42500000000223</v>
      </c>
      <c r="P2072" s="57">
        <f t="shared" si="285"/>
        <v>-3.1424302430237915E-3</v>
      </c>
      <c r="Q2072" s="81"/>
      <c r="R2072" s="81"/>
    </row>
    <row r="2073" spans="2:18" x14ac:dyDescent="0.25">
      <c r="B2073" s="79">
        <v>43137.75</v>
      </c>
      <c r="C2073" s="54">
        <f t="shared" si="286"/>
        <v>0.25</v>
      </c>
      <c r="D2073" s="67">
        <v>9145.7060000000001</v>
      </c>
      <c r="E2073" s="68">
        <v>17.3</v>
      </c>
      <c r="F2073" s="72"/>
      <c r="G2073" s="55">
        <f t="shared" si="288"/>
        <v>-0.62262239999997315</v>
      </c>
      <c r="H2073" s="56">
        <f t="shared" si="289"/>
        <v>-26.504388045307451</v>
      </c>
      <c r="I2073" s="56">
        <f t="shared" si="290"/>
        <v>-9.0303720864476106E-2</v>
      </c>
      <c r="J2073" s="56">
        <f t="shared" si="291"/>
        <v>-6.2262239999997318E-2</v>
      </c>
      <c r="K2073" s="56">
        <f t="shared" si="292"/>
        <v>-6.3489802323837266E-3</v>
      </c>
      <c r="L2073" s="56">
        <f t="shared" si="293"/>
        <v>2822.8277377599998</v>
      </c>
      <c r="M2073" s="57"/>
      <c r="N2073" s="87">
        <v>2834</v>
      </c>
      <c r="O2073">
        <f t="shared" si="287"/>
        <v>194.42500000000223</v>
      </c>
      <c r="P2073" s="57">
        <f t="shared" si="285"/>
        <v>-3.2023782949721796E-3</v>
      </c>
      <c r="Q2073" s="81"/>
      <c r="R2073" s="81"/>
    </row>
    <row r="2074" spans="2:18" x14ac:dyDescent="0.25">
      <c r="B2074" s="79">
        <v>43138</v>
      </c>
      <c r="C2074" s="54">
        <f t="shared" si="286"/>
        <v>0.25</v>
      </c>
      <c r="D2074" s="67">
        <v>9144.8410000000003</v>
      </c>
      <c r="E2074" s="68">
        <v>17.3</v>
      </c>
      <c r="F2074" s="72"/>
      <c r="G2074" s="55">
        <f t="shared" si="288"/>
        <v>-0.52280139999999842</v>
      </c>
      <c r="H2074" s="56">
        <f t="shared" si="289"/>
        <v>-26.403890743256625</v>
      </c>
      <c r="I2074" s="56">
        <f t="shared" si="290"/>
        <v>-7.5825912612779767E-2</v>
      </c>
      <c r="J2074" s="56">
        <f t="shared" si="291"/>
        <v>-5.2280139999999843E-2</v>
      </c>
      <c r="K2074" s="56">
        <f t="shared" si="292"/>
        <v>-5.3310895240239837E-3</v>
      </c>
      <c r="L2074" s="56">
        <f t="shared" si="293"/>
        <v>2822.8377198599997</v>
      </c>
      <c r="M2074" s="57"/>
      <c r="N2074" s="87">
        <v>2834</v>
      </c>
      <c r="O2074">
        <f t="shared" si="287"/>
        <v>194.42500000000223</v>
      </c>
      <c r="P2074" s="57">
        <f t="shared" si="285"/>
        <v>-2.6889618104667221E-3</v>
      </c>
      <c r="Q2074" s="81"/>
      <c r="R2074" s="81"/>
    </row>
    <row r="2075" spans="2:18" x14ac:dyDescent="0.25">
      <c r="B2075" s="79">
        <v>43138.25</v>
      </c>
      <c r="C2075" s="54">
        <f t="shared" si="286"/>
        <v>0.25</v>
      </c>
      <c r="D2075" s="67">
        <v>9147.8289999999997</v>
      </c>
      <c r="E2075" s="68">
        <v>17.3</v>
      </c>
      <c r="F2075" s="72"/>
      <c r="G2075" s="55">
        <f t="shared" si="288"/>
        <v>-0.86761659999992624</v>
      </c>
      <c r="H2075" s="56">
        <f t="shared" si="289"/>
        <v>-26.751043498262561</v>
      </c>
      <c r="I2075" s="56">
        <f t="shared" si="290"/>
        <v>-0.12583711614580931</v>
      </c>
      <c r="J2075" s="56">
        <f t="shared" si="291"/>
        <v>-8.6761659999992635E-2</v>
      </c>
      <c r="K2075" s="56">
        <f t="shared" si="292"/>
        <v>-8.8472252888552472E-3</v>
      </c>
      <c r="L2075" s="56">
        <f t="shared" si="293"/>
        <v>2822.80323834</v>
      </c>
      <c r="M2075" s="57"/>
      <c r="N2075" s="87">
        <v>2834</v>
      </c>
      <c r="O2075">
        <f t="shared" si="287"/>
        <v>194.42500000000223</v>
      </c>
      <c r="P2075" s="57">
        <f t="shared" ref="P2075:P2138" si="294">G2075/O2075</f>
        <v>-4.4624744760185997E-3</v>
      </c>
      <c r="Q2075" s="81"/>
      <c r="R2075" s="81"/>
    </row>
    <row r="2076" spans="2:18" x14ac:dyDescent="0.25">
      <c r="B2076" s="79">
        <v>43138.5</v>
      </c>
      <c r="C2076" s="54">
        <f t="shared" ref="C2076:C2139" si="295">B2076-B2075</f>
        <v>0.25</v>
      </c>
      <c r="D2076" s="67">
        <v>9144.9770000000008</v>
      </c>
      <c r="E2076" s="68">
        <v>17.3</v>
      </c>
      <c r="F2076" s="72"/>
      <c r="G2076" s="55">
        <f t="shared" si="288"/>
        <v>-0.53849580000004704</v>
      </c>
      <c r="H2076" s="56">
        <f t="shared" si="289"/>
        <v>-26.419691453556197</v>
      </c>
      <c r="I2076" s="56">
        <f t="shared" si="290"/>
        <v>-7.8102192291666817E-2</v>
      </c>
      <c r="J2076" s="56">
        <f t="shared" si="291"/>
        <v>-5.3849580000004706E-2</v>
      </c>
      <c r="K2076" s="56">
        <f t="shared" si="292"/>
        <v>-5.4911278319284803E-3</v>
      </c>
      <c r="L2076" s="56">
        <f t="shared" si="293"/>
        <v>2822.8361504199997</v>
      </c>
      <c r="M2076" s="57"/>
      <c r="N2076" s="87">
        <v>2834</v>
      </c>
      <c r="O2076">
        <f t="shared" ref="O2076:O2139" si="296">(N2076-J$21)*O$20</f>
        <v>194.42500000000223</v>
      </c>
      <c r="P2076" s="57">
        <f t="shared" si="294"/>
        <v>-2.7696839398227641E-3</v>
      </c>
      <c r="Q2076" s="81"/>
      <c r="R2076" s="81"/>
    </row>
    <row r="2077" spans="2:18" x14ac:dyDescent="0.25">
      <c r="B2077" s="79">
        <v>43138.75</v>
      </c>
      <c r="C2077" s="54">
        <f t="shared" si="295"/>
        <v>0.25</v>
      </c>
      <c r="D2077" s="67">
        <v>9146.7330000000002</v>
      </c>
      <c r="E2077" s="68">
        <v>17.3</v>
      </c>
      <c r="F2077" s="72"/>
      <c r="G2077" s="55">
        <f t="shared" si="288"/>
        <v>-0.74113819999997821</v>
      </c>
      <c r="H2077" s="56">
        <f t="shared" si="289"/>
        <v>-26.623707230404989</v>
      </c>
      <c r="I2077" s="56">
        <f t="shared" si="290"/>
        <v>-0.10749297991013683</v>
      </c>
      <c r="J2077" s="56">
        <f t="shared" si="291"/>
        <v>-7.4113819999997818E-2</v>
      </c>
      <c r="K2077" s="56">
        <f t="shared" si="292"/>
        <v>-7.5575048075117784E-3</v>
      </c>
      <c r="L2077" s="56">
        <f t="shared" si="293"/>
        <v>2822.8158861799998</v>
      </c>
      <c r="M2077" s="57"/>
      <c r="N2077" s="87">
        <v>2834</v>
      </c>
      <c r="O2077">
        <f t="shared" si="296"/>
        <v>194.42500000000223</v>
      </c>
      <c r="P2077" s="57">
        <f t="shared" si="294"/>
        <v>-3.8119490806221923E-3</v>
      </c>
      <c r="Q2077" s="81"/>
      <c r="R2077" s="81"/>
    </row>
    <row r="2078" spans="2:18" x14ac:dyDescent="0.25">
      <c r="B2078" s="79">
        <v>43139</v>
      </c>
      <c r="C2078" s="54">
        <f t="shared" si="295"/>
        <v>0.25</v>
      </c>
      <c r="D2078" s="67">
        <v>9143.9130000000005</v>
      </c>
      <c r="E2078" s="68">
        <v>17.3</v>
      </c>
      <c r="F2078" s="72"/>
      <c r="G2078" s="55">
        <f t="shared" si="288"/>
        <v>-0.41571020000001174</v>
      </c>
      <c r="H2078" s="56">
        <f t="shared" si="289"/>
        <v>-26.296074346756768</v>
      </c>
      <c r="I2078" s="56">
        <f t="shared" si="290"/>
        <v>-6.0293651274541699E-2</v>
      </c>
      <c r="J2078" s="56">
        <f t="shared" si="291"/>
        <v>-4.157102000000118E-2</v>
      </c>
      <c r="K2078" s="56">
        <f t="shared" si="292"/>
        <v>-4.2390634230321201E-3</v>
      </c>
      <c r="L2078" s="56">
        <f t="shared" si="293"/>
        <v>2822.8484289799999</v>
      </c>
      <c r="M2078" s="57"/>
      <c r="N2078" s="87">
        <v>2834</v>
      </c>
      <c r="O2078">
        <f t="shared" si="296"/>
        <v>194.42500000000223</v>
      </c>
      <c r="P2078" s="57">
        <f t="shared" si="294"/>
        <v>-2.1381519866272699E-3</v>
      </c>
      <c r="Q2078" s="81"/>
      <c r="R2078" s="81"/>
    </row>
    <row r="2079" spans="2:18" x14ac:dyDescent="0.25">
      <c r="B2079" s="79">
        <v>43139.25</v>
      </c>
      <c r="C2079" s="54">
        <f t="shared" si="295"/>
        <v>0.25</v>
      </c>
      <c r="D2079" s="67">
        <v>9145.4750000000004</v>
      </c>
      <c r="E2079" s="68">
        <v>17.3</v>
      </c>
      <c r="F2079" s="72"/>
      <c r="G2079" s="55">
        <f t="shared" si="288"/>
        <v>-0.59596500000000008</v>
      </c>
      <c r="H2079" s="56">
        <f t="shared" si="289"/>
        <v>-26.477550005593457</v>
      </c>
      <c r="I2079" s="56">
        <f t="shared" si="290"/>
        <v>-8.6437392880500008E-2</v>
      </c>
      <c r="J2079" s="56">
        <f t="shared" si="291"/>
        <v>-5.9596500000000011E-2</v>
      </c>
      <c r="K2079" s="56">
        <f t="shared" si="292"/>
        <v>-6.0771504594000006E-3</v>
      </c>
      <c r="L2079" s="56">
        <f t="shared" si="293"/>
        <v>2822.8304034999996</v>
      </c>
      <c r="M2079" s="57"/>
      <c r="N2079" s="87">
        <v>2834</v>
      </c>
      <c r="O2079">
        <f t="shared" si="296"/>
        <v>194.42500000000223</v>
      </c>
      <c r="P2079" s="57">
        <f t="shared" si="294"/>
        <v>-3.0652693840812306E-3</v>
      </c>
      <c r="Q2079" s="81"/>
      <c r="R2079" s="81"/>
    </row>
    <row r="2080" spans="2:18" x14ac:dyDescent="0.25">
      <c r="B2080" s="79">
        <v>43139.5</v>
      </c>
      <c r="C2080" s="54">
        <f t="shared" si="295"/>
        <v>0.25</v>
      </c>
      <c r="D2080" s="67">
        <v>9146.5020000000004</v>
      </c>
      <c r="E2080" s="68">
        <v>17.3</v>
      </c>
      <c r="F2080" s="72"/>
      <c r="G2080" s="55">
        <f t="shared" si="288"/>
        <v>-0.71448080000000513</v>
      </c>
      <c r="H2080" s="56">
        <f t="shared" si="289"/>
        <v>-26.59686908739809</v>
      </c>
      <c r="I2080" s="56">
        <f t="shared" si="290"/>
        <v>-0.10362665192616075</v>
      </c>
      <c r="J2080" s="56">
        <f t="shared" si="291"/>
        <v>-7.1448080000000511E-2</v>
      </c>
      <c r="K2080" s="56">
        <f t="shared" si="292"/>
        <v>-7.2856750345280524E-3</v>
      </c>
      <c r="L2080" s="56">
        <f t="shared" si="293"/>
        <v>2822.8185519199997</v>
      </c>
      <c r="M2080" s="57"/>
      <c r="N2080" s="87">
        <v>2834</v>
      </c>
      <c r="O2080">
        <f t="shared" si="296"/>
        <v>194.42500000000223</v>
      </c>
      <c r="P2080" s="57">
        <f t="shared" si="294"/>
        <v>-3.6748401697312429E-3</v>
      </c>
      <c r="Q2080" s="81"/>
      <c r="R2080" s="81"/>
    </row>
    <row r="2081" spans="2:18" x14ac:dyDescent="0.25">
      <c r="B2081" s="79">
        <v>43139.75</v>
      </c>
      <c r="C2081" s="54">
        <f t="shared" si="295"/>
        <v>0.25</v>
      </c>
      <c r="D2081" s="67">
        <v>9149.3250000000007</v>
      </c>
      <c r="E2081" s="68">
        <v>17.3</v>
      </c>
      <c r="F2081" s="72"/>
      <c r="G2081" s="55">
        <f t="shared" si="288"/>
        <v>-1.0402550000000419</v>
      </c>
      <c r="H2081" s="56">
        <f t="shared" si="289"/>
        <v>-26.924853700739504</v>
      </c>
      <c r="I2081" s="56">
        <f t="shared" si="290"/>
        <v>-0.15087619261350607</v>
      </c>
      <c r="J2081" s="56">
        <f t="shared" si="291"/>
        <v>-0.1040255000000042</v>
      </c>
      <c r="K2081" s="56">
        <f t="shared" si="292"/>
        <v>-1.0607646675800428E-2</v>
      </c>
      <c r="L2081" s="56">
        <f t="shared" si="293"/>
        <v>2822.7859745000001</v>
      </c>
      <c r="M2081" s="57"/>
      <c r="N2081" s="87">
        <v>2834</v>
      </c>
      <c r="O2081">
        <f t="shared" si="296"/>
        <v>194.42500000000223</v>
      </c>
      <c r="P2081" s="57">
        <f t="shared" si="294"/>
        <v>-5.3504178989329043E-3</v>
      </c>
      <c r="Q2081" s="81"/>
      <c r="R2081" s="81"/>
    </row>
    <row r="2082" spans="2:18" x14ac:dyDescent="0.25">
      <c r="B2082" s="79">
        <v>43294.75</v>
      </c>
      <c r="C2082" s="54">
        <f t="shared" si="295"/>
        <v>155</v>
      </c>
      <c r="D2082" s="72">
        <v>9142.4930000000004</v>
      </c>
      <c r="E2082" s="72">
        <v>17.2</v>
      </c>
      <c r="F2082" s="72"/>
      <c r="G2082" s="55">
        <f t="shared" si="288"/>
        <v>-0.25041220000000336</v>
      </c>
      <c r="H2082" s="56">
        <f t="shared" si="289"/>
        <v>-26.131097396924361</v>
      </c>
      <c r="I2082" s="56">
        <f t="shared" si="290"/>
        <v>-3.6319209539940486E-2</v>
      </c>
      <c r="J2082" s="56">
        <f t="shared" si="291"/>
        <v>-2.5041220000000336E-2</v>
      </c>
      <c r="K2082" s="56">
        <f t="shared" si="292"/>
        <v>-2.5534932693520342E-3</v>
      </c>
      <c r="L2082" s="56">
        <f t="shared" si="293"/>
        <v>2822.8649587800001</v>
      </c>
      <c r="M2082" s="57"/>
      <c r="N2082" s="87">
        <v>2834</v>
      </c>
      <c r="O2082">
        <f t="shared" si="296"/>
        <v>194.42500000000223</v>
      </c>
      <c r="P2082" s="57">
        <f t="shared" si="294"/>
        <v>-1.2879629677253464E-3</v>
      </c>
      <c r="Q2082" s="81"/>
      <c r="R2082" s="81"/>
    </row>
    <row r="2083" spans="2:18" x14ac:dyDescent="0.25">
      <c r="B2083" s="79">
        <v>43295</v>
      </c>
      <c r="C2083" s="54">
        <f t="shared" si="295"/>
        <v>0.25</v>
      </c>
      <c r="D2083" s="72">
        <v>9141.5059999999994</v>
      </c>
      <c r="E2083" s="72">
        <v>17.2</v>
      </c>
      <c r="F2083" s="72"/>
      <c r="G2083" s="55">
        <f t="shared" si="288"/>
        <v>-0.13651239999988915</v>
      </c>
      <c r="H2083" s="56">
        <f t="shared" si="289"/>
        <v>-26.016427315887313</v>
      </c>
      <c r="I2083" s="56">
        <f t="shared" si="290"/>
        <v>-1.9799444517463922E-2</v>
      </c>
      <c r="J2083" s="56">
        <f t="shared" si="291"/>
        <v>-1.3651239999988915E-2</v>
      </c>
      <c r="K2083" s="56">
        <f t="shared" si="292"/>
        <v>-1.3920387847828697E-3</v>
      </c>
      <c r="L2083" s="56">
        <f t="shared" si="293"/>
        <v>2822.8763487599999</v>
      </c>
      <c r="M2083" s="57"/>
      <c r="N2083" s="87">
        <v>2834</v>
      </c>
      <c r="O2083">
        <f t="shared" si="296"/>
        <v>194.42500000000223</v>
      </c>
      <c r="P2083" s="57">
        <f t="shared" si="294"/>
        <v>-7.0213398482647598E-4</v>
      </c>
      <c r="Q2083" s="81"/>
      <c r="R2083" s="81"/>
    </row>
    <row r="2084" spans="2:18" x14ac:dyDescent="0.25">
      <c r="B2084" s="79">
        <v>43295.25</v>
      </c>
      <c r="C2084" s="54">
        <f t="shared" si="295"/>
        <v>0.25</v>
      </c>
      <c r="D2084" s="72">
        <v>9141.6389999999992</v>
      </c>
      <c r="E2084" s="72">
        <v>17.2</v>
      </c>
      <c r="F2084" s="72"/>
      <c r="G2084" s="55">
        <f t="shared" si="288"/>
        <v>-0.15186059999986734</v>
      </c>
      <c r="H2084" s="56">
        <f t="shared" si="289"/>
        <v>-26.031879287896118</v>
      </c>
      <c r="I2084" s="56">
        <f t="shared" si="290"/>
        <v>-2.2025512144600759E-2</v>
      </c>
      <c r="J2084" s="56">
        <f t="shared" si="291"/>
        <v>-1.5186059999986734E-2</v>
      </c>
      <c r="K2084" s="56">
        <f t="shared" si="292"/>
        <v>-1.5485468358946474E-3</v>
      </c>
      <c r="L2084" s="56">
        <f t="shared" si="293"/>
        <v>2822.87481394</v>
      </c>
      <c r="M2084" s="57"/>
      <c r="N2084" s="87">
        <v>2834</v>
      </c>
      <c r="O2084">
        <f t="shared" si="296"/>
        <v>194.42500000000223</v>
      </c>
      <c r="P2084" s="57">
        <f t="shared" si="294"/>
        <v>-7.8107547897577777E-4</v>
      </c>
      <c r="Q2084" s="81"/>
      <c r="R2084" s="81"/>
    </row>
    <row r="2085" spans="2:18" x14ac:dyDescent="0.25">
      <c r="B2085" s="79">
        <v>43295.5</v>
      </c>
      <c r="C2085" s="54">
        <f t="shared" si="295"/>
        <v>0.25</v>
      </c>
      <c r="D2085" s="72">
        <v>9141.2360000000008</v>
      </c>
      <c r="E2085" s="72">
        <v>17.2</v>
      </c>
      <c r="F2085" s="72"/>
      <c r="G2085" s="55">
        <f t="shared" si="288"/>
        <v>-0.1053544000000487</v>
      </c>
      <c r="H2085" s="56">
        <f t="shared" si="289"/>
        <v>-25.985058674595621</v>
      </c>
      <c r="I2085" s="56">
        <f t="shared" si="290"/>
        <v>-1.5280359860887062E-2</v>
      </c>
      <c r="J2085" s="56">
        <f t="shared" si="291"/>
        <v>-1.0535440000004871E-2</v>
      </c>
      <c r="K2085" s="56">
        <f t="shared" si="292"/>
        <v>-1.0743156735044967E-3</v>
      </c>
      <c r="L2085" s="56">
        <f t="shared" si="293"/>
        <v>2822.8794645600001</v>
      </c>
      <c r="M2085" s="57"/>
      <c r="N2085" s="87">
        <v>2834</v>
      </c>
      <c r="O2085">
        <f t="shared" si="296"/>
        <v>194.42500000000223</v>
      </c>
      <c r="P2085" s="57">
        <f t="shared" si="294"/>
        <v>-5.4187681625329819E-4</v>
      </c>
      <c r="Q2085" s="81"/>
      <c r="R2085" s="81"/>
    </row>
    <row r="2086" spans="2:18" x14ac:dyDescent="0.25">
      <c r="B2086" s="79">
        <v>43295.75</v>
      </c>
      <c r="C2086" s="54">
        <f t="shared" si="295"/>
        <v>0.25</v>
      </c>
      <c r="D2086" s="72">
        <v>9141.8559999999998</v>
      </c>
      <c r="E2086" s="72">
        <v>17.2</v>
      </c>
      <c r="F2086" s="72"/>
      <c r="G2086" s="55">
        <f t="shared" si="288"/>
        <v>-0.17690239999993115</v>
      </c>
      <c r="H2086" s="56">
        <f t="shared" si="289"/>
        <v>-26.057090416655001</v>
      </c>
      <c r="I2086" s="56">
        <f t="shared" si="290"/>
        <v>-2.5657517220470012E-2</v>
      </c>
      <c r="J2086" s="56">
        <f t="shared" si="291"/>
        <v>-1.7690239999993116E-2</v>
      </c>
      <c r="K2086" s="56">
        <f t="shared" si="292"/>
        <v>-1.803902077183298E-3</v>
      </c>
      <c r="L2086" s="56">
        <f t="shared" si="293"/>
        <v>2822.87230976</v>
      </c>
      <c r="M2086" s="57"/>
      <c r="N2086" s="87">
        <v>2834</v>
      </c>
      <c r="O2086">
        <f t="shared" si="296"/>
        <v>194.42500000000223</v>
      </c>
      <c r="P2086" s="57">
        <f t="shared" si="294"/>
        <v>-9.098747589040973E-4</v>
      </c>
      <c r="Q2086" s="81"/>
      <c r="R2086" s="81"/>
    </row>
    <row r="2087" spans="2:18" x14ac:dyDescent="0.25">
      <c r="B2087" s="79">
        <v>43296</v>
      </c>
      <c r="C2087" s="54">
        <f t="shared" si="295"/>
        <v>0.25</v>
      </c>
      <c r="D2087" s="72">
        <v>9140.9699999999993</v>
      </c>
      <c r="E2087" s="72">
        <v>17.2</v>
      </c>
      <c r="F2087" s="72"/>
      <c r="G2087" s="55">
        <f t="shared" si="288"/>
        <v>-7.4657999999882443E-2</v>
      </c>
      <c r="H2087" s="56">
        <f t="shared" si="289"/>
        <v>-25.954154784953971</v>
      </c>
      <c r="I2087" s="56">
        <f t="shared" si="290"/>
        <v>-1.082822460658295E-2</v>
      </c>
      <c r="J2087" s="56">
        <f t="shared" si="291"/>
        <v>-7.4657999999882445E-3</v>
      </c>
      <c r="K2087" s="56">
        <f t="shared" si="292"/>
        <v>-7.6129957127880129E-4</v>
      </c>
      <c r="L2087" s="56">
        <f t="shared" si="293"/>
        <v>2822.8825342</v>
      </c>
      <c r="M2087" s="57"/>
      <c r="N2087" s="87">
        <v>2834</v>
      </c>
      <c r="O2087">
        <f t="shared" si="296"/>
        <v>194.42500000000223</v>
      </c>
      <c r="P2087" s="57">
        <f t="shared" si="294"/>
        <v>-3.8399382795361496E-4</v>
      </c>
      <c r="Q2087" s="81"/>
      <c r="R2087" s="81"/>
    </row>
    <row r="2088" spans="2:18" x14ac:dyDescent="0.25">
      <c r="B2088" s="79">
        <v>43296.25</v>
      </c>
      <c r="C2088" s="54">
        <f t="shared" si="295"/>
        <v>0.25</v>
      </c>
      <c r="D2088" s="72">
        <v>9140.9009999999998</v>
      </c>
      <c r="E2088" s="72">
        <v>17.2</v>
      </c>
      <c r="F2088" s="72"/>
      <c r="G2088" s="55">
        <f t="shared" si="288"/>
        <v>-6.6695399999939536E-2</v>
      </c>
      <c r="H2088" s="56">
        <f t="shared" si="289"/>
        <v>-25.946138367484991</v>
      </c>
      <c r="I2088" s="56">
        <f t="shared" si="290"/>
        <v>-9.6733474165712294E-3</v>
      </c>
      <c r="J2088" s="56">
        <f t="shared" si="291"/>
        <v>-6.6695399999939543E-3</v>
      </c>
      <c r="K2088" s="56">
        <f t="shared" si="292"/>
        <v>-6.8010366506338342E-4</v>
      </c>
      <c r="L2088" s="56">
        <f t="shared" si="293"/>
        <v>2822.8833304599998</v>
      </c>
      <c r="M2088" s="57"/>
      <c r="N2088" s="87">
        <v>2834</v>
      </c>
      <c r="O2088">
        <f t="shared" si="296"/>
        <v>194.42500000000223</v>
      </c>
      <c r="P2088" s="57">
        <f t="shared" si="294"/>
        <v>-3.4303921820722009E-4</v>
      </c>
      <c r="Q2088" s="81"/>
      <c r="R2088" s="81"/>
    </row>
    <row r="2089" spans="2:18" x14ac:dyDescent="0.25">
      <c r="B2089" s="79">
        <v>43296.5</v>
      </c>
      <c r="C2089" s="54">
        <f t="shared" si="295"/>
        <v>0.25</v>
      </c>
      <c r="D2089" s="72">
        <v>9141.7739999999994</v>
      </c>
      <c r="E2089" s="72">
        <v>17.2</v>
      </c>
      <c r="F2089" s="72"/>
      <c r="G2089" s="55">
        <f t="shared" si="288"/>
        <v>-0.16743959999989252</v>
      </c>
      <c r="H2089" s="56">
        <f t="shared" si="289"/>
        <v>-26.047563628262424</v>
      </c>
      <c r="I2089" s="56">
        <f t="shared" si="290"/>
        <v>-2.428505447290441E-2</v>
      </c>
      <c r="J2089" s="56">
        <f t="shared" si="291"/>
        <v>-1.6743959999989254E-2</v>
      </c>
      <c r="K2089" s="56">
        <f t="shared" si="292"/>
        <v>-1.707408391534904E-3</v>
      </c>
      <c r="L2089" s="56">
        <f t="shared" si="293"/>
        <v>2822.8732560399999</v>
      </c>
      <c r="M2089" s="57"/>
      <c r="N2089" s="87">
        <v>2834</v>
      </c>
      <c r="O2089">
        <f t="shared" si="296"/>
        <v>194.42500000000223</v>
      </c>
      <c r="P2089" s="57">
        <f t="shared" si="294"/>
        <v>-8.6120406326290659E-4</v>
      </c>
      <c r="Q2089" s="81"/>
      <c r="R2089" s="81"/>
    </row>
    <row r="2090" spans="2:18" x14ac:dyDescent="0.25">
      <c r="B2090" s="79">
        <v>43296.75</v>
      </c>
      <c r="C2090" s="54">
        <f t="shared" si="295"/>
        <v>0.25</v>
      </c>
      <c r="D2090" s="72">
        <v>9142.51</v>
      </c>
      <c r="E2090" s="72">
        <v>17.2</v>
      </c>
      <c r="F2090" s="72"/>
      <c r="G2090" s="55">
        <f t="shared" si="288"/>
        <v>-0.25237399999998322</v>
      </c>
      <c r="H2090" s="56">
        <f t="shared" si="289"/>
        <v>-26.133072467891907</v>
      </c>
      <c r="I2090" s="56">
        <f t="shared" si="290"/>
        <v>-3.6603744499797565E-2</v>
      </c>
      <c r="J2090" s="56">
        <f t="shared" si="291"/>
        <v>-2.5237399999998324E-2</v>
      </c>
      <c r="K2090" s="56">
        <f t="shared" si="292"/>
        <v>-2.5734980578398289E-3</v>
      </c>
      <c r="L2090" s="56">
        <f t="shared" si="293"/>
        <v>2822.8647625999997</v>
      </c>
      <c r="M2090" s="57"/>
      <c r="N2090" s="87">
        <v>2834</v>
      </c>
      <c r="O2090">
        <f t="shared" si="296"/>
        <v>194.42500000000223</v>
      </c>
      <c r="P2090" s="57">
        <f t="shared" si="294"/>
        <v>-1.2980532338947169E-3</v>
      </c>
      <c r="Q2090" s="81"/>
      <c r="R2090" s="81"/>
    </row>
    <row r="2091" spans="2:18" x14ac:dyDescent="0.25">
      <c r="B2091" s="79">
        <v>43297</v>
      </c>
      <c r="C2091" s="54">
        <f t="shared" si="295"/>
        <v>0.25</v>
      </c>
      <c r="D2091" s="72">
        <v>9141.4050000000007</v>
      </c>
      <c r="E2091" s="72">
        <v>17.2</v>
      </c>
      <c r="F2091" s="72"/>
      <c r="G2091" s="55">
        <f t="shared" si="288"/>
        <v>-0.12485700000003358</v>
      </c>
      <c r="H2091" s="56">
        <f t="shared" si="289"/>
        <v>-26.004693116725321</v>
      </c>
      <c r="I2091" s="56">
        <f t="shared" si="290"/>
        <v>-1.8108972108904869E-2</v>
      </c>
      <c r="J2091" s="56">
        <f t="shared" si="291"/>
        <v>-1.2485700000003359E-2</v>
      </c>
      <c r="K2091" s="56">
        <f t="shared" si="292"/>
        <v>-1.2731868061203425E-3</v>
      </c>
      <c r="L2091" s="56">
        <f t="shared" si="293"/>
        <v>2822.8775142999998</v>
      </c>
      <c r="M2091" s="57"/>
      <c r="N2091" s="87">
        <v>2834</v>
      </c>
      <c r="O2091">
        <f t="shared" si="296"/>
        <v>194.42500000000223</v>
      </c>
      <c r="P2091" s="57">
        <f t="shared" si="294"/>
        <v>-6.4218593287916756E-4</v>
      </c>
      <c r="Q2091" s="81"/>
      <c r="R2091" s="81"/>
    </row>
    <row r="2092" spans="2:18" x14ac:dyDescent="0.25">
      <c r="B2092" s="79">
        <v>43297.25</v>
      </c>
      <c r="C2092" s="54">
        <f t="shared" si="295"/>
        <v>0.25</v>
      </c>
      <c r="D2092" s="72">
        <v>9141.1540000000005</v>
      </c>
      <c r="E2092" s="72">
        <v>17.2</v>
      </c>
      <c r="F2092" s="72"/>
      <c r="G2092" s="55">
        <f t="shared" si="288"/>
        <v>-9.5891600000010069E-2</v>
      </c>
      <c r="H2092" s="56">
        <f t="shared" si="289"/>
        <v>-25.97553190833878</v>
      </c>
      <c r="I2092" s="56">
        <f t="shared" si="290"/>
        <v>-1.3907897113321459E-2</v>
      </c>
      <c r="J2092" s="56">
        <f t="shared" si="291"/>
        <v>-9.5891600000010072E-3</v>
      </c>
      <c r="K2092" s="56">
        <f t="shared" si="292"/>
        <v>-9.7782198785610272E-4</v>
      </c>
      <c r="L2092" s="56">
        <f t="shared" si="293"/>
        <v>2822.88041084</v>
      </c>
      <c r="M2092" s="57"/>
      <c r="N2092" s="87">
        <v>2834</v>
      </c>
      <c r="O2092">
        <f t="shared" si="296"/>
        <v>194.42500000000223</v>
      </c>
      <c r="P2092" s="57">
        <f t="shared" si="294"/>
        <v>-4.9320612061210737E-4</v>
      </c>
      <c r="Q2092" s="81"/>
      <c r="R2092" s="81"/>
    </row>
    <row r="2093" spans="2:18" x14ac:dyDescent="0.25">
      <c r="B2093" s="79">
        <v>43297.5</v>
      </c>
      <c r="C2093" s="54">
        <f t="shared" si="295"/>
        <v>0.25</v>
      </c>
      <c r="D2093" s="72">
        <v>9141.3539999999994</v>
      </c>
      <c r="E2093" s="72">
        <v>17.2</v>
      </c>
      <c r="F2093" s="72"/>
      <c r="G2093" s="55">
        <f t="shared" si="288"/>
        <v>-0.11897159999988413</v>
      </c>
      <c r="H2093" s="56">
        <f t="shared" si="289"/>
        <v>-25.998767928736697</v>
      </c>
      <c r="I2093" s="56">
        <f t="shared" si="290"/>
        <v>-1.7255367229303195E-2</v>
      </c>
      <c r="J2093" s="56">
        <f t="shared" si="291"/>
        <v>-1.1897159999988414E-2</v>
      </c>
      <c r="K2093" s="56">
        <f t="shared" si="292"/>
        <v>-1.2131724406548184E-3</v>
      </c>
      <c r="L2093" s="56">
        <f t="shared" si="293"/>
        <v>2822.8781028399999</v>
      </c>
      <c r="M2093" s="57"/>
      <c r="N2093" s="87">
        <v>2834</v>
      </c>
      <c r="O2093">
        <f t="shared" si="296"/>
        <v>194.42500000000223</v>
      </c>
      <c r="P2093" s="57">
        <f t="shared" si="294"/>
        <v>-6.1191513436997694E-4</v>
      </c>
      <c r="Q2093" s="81"/>
      <c r="R2093" s="81"/>
    </row>
    <row r="2094" spans="2:18" x14ac:dyDescent="0.25">
      <c r="B2094" s="79">
        <v>43297.75</v>
      </c>
      <c r="C2094" s="54">
        <f t="shared" si="295"/>
        <v>0.25</v>
      </c>
      <c r="D2094" s="72">
        <v>9142.51</v>
      </c>
      <c r="E2094" s="72">
        <v>17.2</v>
      </c>
      <c r="F2094" s="72"/>
      <c r="G2094" s="55">
        <f t="shared" si="288"/>
        <v>-0.25237399999998322</v>
      </c>
      <c r="H2094" s="56">
        <f t="shared" si="289"/>
        <v>-26.133072467891907</v>
      </c>
      <c r="I2094" s="56">
        <f t="shared" si="290"/>
        <v>-3.6603744499797565E-2</v>
      </c>
      <c r="J2094" s="56">
        <f t="shared" si="291"/>
        <v>-2.5237399999998324E-2</v>
      </c>
      <c r="K2094" s="56">
        <f t="shared" si="292"/>
        <v>-2.5734980578398289E-3</v>
      </c>
      <c r="L2094" s="56">
        <f t="shared" si="293"/>
        <v>2822.8647625999997</v>
      </c>
      <c r="M2094" s="57"/>
      <c r="N2094" s="87">
        <v>2834</v>
      </c>
      <c r="O2094">
        <f t="shared" si="296"/>
        <v>194.42500000000223</v>
      </c>
      <c r="P2094" s="57">
        <f t="shared" si="294"/>
        <v>-1.2980532338947169E-3</v>
      </c>
      <c r="Q2094" s="81"/>
      <c r="R2094" s="81"/>
    </row>
    <row r="2095" spans="2:18" x14ac:dyDescent="0.25">
      <c r="B2095" s="79">
        <v>43298</v>
      </c>
      <c r="C2095" s="54">
        <f t="shared" si="295"/>
        <v>0.25</v>
      </c>
      <c r="D2095" s="72">
        <v>9141.1540000000005</v>
      </c>
      <c r="E2095" s="72">
        <v>17.2</v>
      </c>
      <c r="F2095" s="72"/>
      <c r="G2095" s="55">
        <f t="shared" si="288"/>
        <v>-9.5891600000010069E-2</v>
      </c>
      <c r="H2095" s="56">
        <f t="shared" si="289"/>
        <v>-25.97553190833878</v>
      </c>
      <c r="I2095" s="56">
        <f t="shared" si="290"/>
        <v>-1.3907897113321459E-2</v>
      </c>
      <c r="J2095" s="56">
        <f t="shared" si="291"/>
        <v>-9.5891600000010072E-3</v>
      </c>
      <c r="K2095" s="56">
        <f t="shared" si="292"/>
        <v>-9.7782198785610272E-4</v>
      </c>
      <c r="L2095" s="56">
        <f t="shared" si="293"/>
        <v>2822.88041084</v>
      </c>
      <c r="M2095" s="57"/>
      <c r="N2095" s="87">
        <v>2834</v>
      </c>
      <c r="O2095">
        <f t="shared" si="296"/>
        <v>194.42500000000223</v>
      </c>
      <c r="P2095" s="57">
        <f t="shared" si="294"/>
        <v>-4.9320612061210737E-4</v>
      </c>
      <c r="Q2095" s="81"/>
      <c r="R2095" s="81"/>
    </row>
    <row r="2096" spans="2:18" x14ac:dyDescent="0.25">
      <c r="B2096" s="79">
        <v>43298.25</v>
      </c>
      <c r="C2096" s="54">
        <f t="shared" si="295"/>
        <v>0.25</v>
      </c>
      <c r="D2096" s="72">
        <v>9141.2880000000005</v>
      </c>
      <c r="E2096" s="72">
        <v>17.2</v>
      </c>
      <c r="F2096" s="72"/>
      <c r="G2096" s="55">
        <f t="shared" si="288"/>
        <v>-0.11135520000001176</v>
      </c>
      <c r="H2096" s="56">
        <f t="shared" si="289"/>
        <v>-25.991100040080255</v>
      </c>
      <c r="I2096" s="56">
        <f t="shared" si="290"/>
        <v>-1.6150702091041705E-2</v>
      </c>
      <c r="J2096" s="56">
        <f t="shared" si="291"/>
        <v>-1.1135520000001176E-2</v>
      </c>
      <c r="K2096" s="56">
        <f t="shared" si="292"/>
        <v>-1.1355067912321199E-3</v>
      </c>
      <c r="L2096" s="56">
        <f t="shared" si="293"/>
        <v>2822.8788644799997</v>
      </c>
      <c r="M2096" s="57"/>
      <c r="N2096" s="87">
        <v>2834</v>
      </c>
      <c r="O2096">
        <f t="shared" si="296"/>
        <v>194.42500000000223</v>
      </c>
      <c r="P2096" s="57">
        <f t="shared" si="294"/>
        <v>-5.7274115983032268E-4</v>
      </c>
      <c r="Q2096" s="81"/>
      <c r="R2096" s="81"/>
    </row>
    <row r="2097" spans="2:18" x14ac:dyDescent="0.25">
      <c r="B2097" s="79">
        <v>43298.5</v>
      </c>
      <c r="C2097" s="54">
        <f t="shared" si="295"/>
        <v>0.25</v>
      </c>
      <c r="D2097" s="72">
        <v>9140.9380000000001</v>
      </c>
      <c r="E2097" s="72">
        <v>17.2</v>
      </c>
      <c r="F2097" s="72"/>
      <c r="G2097" s="55">
        <f t="shared" si="288"/>
        <v>-7.0965199999969766E-2</v>
      </c>
      <c r="H2097" s="56">
        <f t="shared" si="289"/>
        <v>-25.950437025870087</v>
      </c>
      <c r="I2097" s="56">
        <f t="shared" si="290"/>
        <v>-1.0292629388035615E-2</v>
      </c>
      <c r="J2097" s="56">
        <f t="shared" si="291"/>
        <v>-7.0965199999969766E-3</v>
      </c>
      <c r="K2097" s="56">
        <f t="shared" si="292"/>
        <v>-7.2364349883169172E-4</v>
      </c>
      <c r="L2097" s="56">
        <f t="shared" si="293"/>
        <v>2822.8829034800001</v>
      </c>
      <c r="M2097" s="57"/>
      <c r="N2097" s="87">
        <v>2834</v>
      </c>
      <c r="O2097">
        <f t="shared" si="296"/>
        <v>194.42500000000223</v>
      </c>
      <c r="P2097" s="57">
        <f t="shared" si="294"/>
        <v>-3.650003857527013E-4</v>
      </c>
      <c r="Q2097" s="81"/>
      <c r="R2097" s="81"/>
    </row>
    <row r="2098" spans="2:18" x14ac:dyDescent="0.25">
      <c r="B2098" s="79">
        <v>43299</v>
      </c>
      <c r="C2098" s="54">
        <f t="shared" si="295"/>
        <v>0.5</v>
      </c>
      <c r="D2098" s="72">
        <v>9141.2720000000008</v>
      </c>
      <c r="E2098" s="72">
        <v>17.2</v>
      </c>
      <c r="F2098" s="72"/>
      <c r="G2098" s="55">
        <f t="shared" si="288"/>
        <v>-0.10950880000005542</v>
      </c>
      <c r="H2098" s="56">
        <f t="shared" si="289"/>
        <v>-25.989241158267077</v>
      </c>
      <c r="I2098" s="56">
        <f t="shared" si="290"/>
        <v>-1.5882904481768035E-2</v>
      </c>
      <c r="J2098" s="56">
        <f t="shared" si="291"/>
        <v>-1.0950880000005542E-2</v>
      </c>
      <c r="K2098" s="56">
        <f t="shared" si="292"/>
        <v>-1.1166787550085651E-3</v>
      </c>
      <c r="L2098" s="56">
        <f t="shared" si="293"/>
        <v>2822.8790491199998</v>
      </c>
      <c r="M2098" s="57"/>
      <c r="N2098" s="87">
        <v>2834</v>
      </c>
      <c r="O2098">
        <f t="shared" si="296"/>
        <v>194.42500000000223</v>
      </c>
      <c r="P2098" s="57">
        <f t="shared" si="294"/>
        <v>-5.6324443872986577E-4</v>
      </c>
      <c r="Q2098" s="81"/>
      <c r="R2098" s="81"/>
    </row>
    <row r="2099" spans="2:18" x14ac:dyDescent="0.25">
      <c r="B2099" s="79">
        <v>43299.25</v>
      </c>
      <c r="C2099" s="54">
        <f t="shared" si="295"/>
        <v>0.25</v>
      </c>
      <c r="D2099" s="72">
        <v>9141.3889999999992</v>
      </c>
      <c r="E2099" s="72">
        <v>17.2</v>
      </c>
      <c r="F2099" s="72"/>
      <c r="G2099" s="55">
        <f t="shared" si="288"/>
        <v>-0.12301059999986733</v>
      </c>
      <c r="H2099" s="56">
        <f t="shared" si="289"/>
        <v>-26.002834234097008</v>
      </c>
      <c r="I2099" s="56">
        <f t="shared" si="290"/>
        <v>-1.7841174499600758E-2</v>
      </c>
      <c r="J2099" s="56">
        <f t="shared" si="291"/>
        <v>-1.2301059999986734E-2</v>
      </c>
      <c r="K2099" s="56">
        <f t="shared" si="292"/>
        <v>-1.2543587698946471E-3</v>
      </c>
      <c r="L2099" s="56">
        <f t="shared" si="293"/>
        <v>2822.8776989399998</v>
      </c>
      <c r="M2099" s="57"/>
      <c r="N2099" s="87">
        <v>2834</v>
      </c>
      <c r="O2099">
        <f t="shared" si="296"/>
        <v>194.42500000000223</v>
      </c>
      <c r="P2099" s="57">
        <f t="shared" si="294"/>
        <v>-6.3268921177763099E-4</v>
      </c>
      <c r="Q2099" s="81"/>
      <c r="R2099" s="81"/>
    </row>
    <row r="2100" spans="2:18" x14ac:dyDescent="0.25">
      <c r="B2100" s="79">
        <v>43299.5</v>
      </c>
      <c r="C2100" s="54">
        <f t="shared" si="295"/>
        <v>0.25</v>
      </c>
      <c r="D2100" s="72">
        <v>9141.74</v>
      </c>
      <c r="E2100" s="72">
        <v>17.2</v>
      </c>
      <c r="F2100" s="72"/>
      <c r="G2100" s="55">
        <f t="shared" si="288"/>
        <v>-0.16351599999993283</v>
      </c>
      <c r="H2100" s="56">
        <f t="shared" si="289"/>
        <v>-26.04361349734836</v>
      </c>
      <c r="I2100" s="56">
        <f t="shared" si="290"/>
        <v>-2.3715984553190256E-2</v>
      </c>
      <c r="J2100" s="56">
        <f t="shared" si="291"/>
        <v>-1.6351599999993284E-2</v>
      </c>
      <c r="K2100" s="56">
        <f t="shared" si="292"/>
        <v>-1.667398814559315E-3</v>
      </c>
      <c r="L2100" s="56">
        <f t="shared" si="293"/>
        <v>2822.8736484000001</v>
      </c>
      <c r="M2100" s="57"/>
      <c r="N2100" s="87">
        <v>2834</v>
      </c>
      <c r="O2100">
        <f t="shared" si="296"/>
        <v>194.42500000000223</v>
      </c>
      <c r="P2100" s="57">
        <f t="shared" si="294"/>
        <v>-8.4102353092416584E-4</v>
      </c>
      <c r="Q2100" s="81"/>
      <c r="R2100" s="81"/>
    </row>
    <row r="2101" spans="2:18" x14ac:dyDescent="0.25">
      <c r="B2101" s="79">
        <v>43299.75</v>
      </c>
      <c r="C2101" s="54">
        <f t="shared" si="295"/>
        <v>0.25</v>
      </c>
      <c r="D2101" s="72">
        <v>9143.598</v>
      </c>
      <c r="E2101" s="72">
        <v>17.2</v>
      </c>
      <c r="F2101" s="72"/>
      <c r="G2101" s="55">
        <f t="shared" si="288"/>
        <v>-0.377929199999953</v>
      </c>
      <c r="H2101" s="56">
        <f t="shared" si="289"/>
        <v>-26.259477271546075</v>
      </c>
      <c r="I2101" s="56">
        <f t="shared" si="290"/>
        <v>-5.4813981930833179E-2</v>
      </c>
      <c r="J2101" s="56">
        <f t="shared" si="291"/>
        <v>-3.7792919999995303E-2</v>
      </c>
      <c r="K2101" s="56">
        <f t="shared" si="292"/>
        <v>-3.8538045210715207E-3</v>
      </c>
      <c r="L2101" s="56">
        <f t="shared" si="293"/>
        <v>2822.85220708</v>
      </c>
      <c r="M2101" s="57"/>
      <c r="N2101" s="87">
        <v>2834</v>
      </c>
      <c r="O2101">
        <f t="shared" si="296"/>
        <v>194.42500000000223</v>
      </c>
      <c r="P2101" s="57">
        <f t="shared" si="294"/>
        <v>-1.9438302687408958E-3</v>
      </c>
      <c r="Q2101" s="81"/>
      <c r="R2101" s="81"/>
    </row>
    <row r="2102" spans="2:18" x14ac:dyDescent="0.25">
      <c r="B2102" s="79">
        <v>43300</v>
      </c>
      <c r="C2102" s="54">
        <f t="shared" si="295"/>
        <v>0.25</v>
      </c>
      <c r="D2102" s="72">
        <v>9141.7900000000009</v>
      </c>
      <c r="E2102" s="72">
        <v>17.2</v>
      </c>
      <c r="F2102" s="72"/>
      <c r="G2102" s="55">
        <f t="shared" si="288"/>
        <v>-0.16928600000005878</v>
      </c>
      <c r="H2102" s="56">
        <f t="shared" si="289"/>
        <v>-26.049422513572608</v>
      </c>
      <c r="I2102" s="56">
        <f t="shared" si="290"/>
        <v>-2.4552852082208525E-2</v>
      </c>
      <c r="J2102" s="56">
        <f t="shared" si="291"/>
        <v>-1.6928600000005879E-2</v>
      </c>
      <c r="K2102" s="56">
        <f t="shared" si="292"/>
        <v>-1.7262364277605994E-3</v>
      </c>
      <c r="L2102" s="56">
        <f t="shared" si="293"/>
        <v>2822.8730713999998</v>
      </c>
      <c r="M2102" s="57"/>
      <c r="N2102" s="87">
        <v>2834</v>
      </c>
      <c r="O2102">
        <f t="shared" si="296"/>
        <v>194.42500000000223</v>
      </c>
      <c r="P2102" s="57">
        <f t="shared" si="294"/>
        <v>-8.7070078436444305E-4</v>
      </c>
      <c r="Q2102" s="81"/>
      <c r="R2102" s="81"/>
    </row>
    <row r="2103" spans="2:18" x14ac:dyDescent="0.25">
      <c r="B2103" s="79">
        <v>43300.25</v>
      </c>
      <c r="C2103" s="54">
        <f t="shared" si="295"/>
        <v>0.25</v>
      </c>
      <c r="D2103" s="72">
        <v>9142.6579999999994</v>
      </c>
      <c r="E2103" s="72">
        <v>17.2</v>
      </c>
      <c r="F2103" s="72"/>
      <c r="G2103" s="55">
        <f t="shared" si="288"/>
        <v>-0.2694531999998942</v>
      </c>
      <c r="H2103" s="56">
        <f t="shared" si="289"/>
        <v>-26.150267208690593</v>
      </c>
      <c r="I2103" s="56">
        <f t="shared" si="290"/>
        <v>-3.9080872385624653E-2</v>
      </c>
      <c r="J2103" s="56">
        <f t="shared" si="291"/>
        <v>-2.694531999998942E-2</v>
      </c>
      <c r="K2103" s="56">
        <f t="shared" si="292"/>
        <v>-2.7476573929109214E-3</v>
      </c>
      <c r="L2103" s="56">
        <f t="shared" si="293"/>
        <v>2822.86305468</v>
      </c>
      <c r="M2103" s="57"/>
      <c r="N2103" s="87">
        <v>2834</v>
      </c>
      <c r="O2103">
        <f t="shared" si="296"/>
        <v>194.42500000000223</v>
      </c>
      <c r="P2103" s="57">
        <f t="shared" si="294"/>
        <v>-1.3858979040755619E-3</v>
      </c>
      <c r="Q2103" s="81"/>
      <c r="R2103" s="81"/>
    </row>
    <row r="2104" spans="2:18" x14ac:dyDescent="0.25">
      <c r="B2104" s="79">
        <v>43300.5</v>
      </c>
      <c r="C2104" s="54">
        <f t="shared" si="295"/>
        <v>0.25</v>
      </c>
      <c r="D2104" s="72">
        <v>9142.6260000000002</v>
      </c>
      <c r="E2104" s="72">
        <v>17.2</v>
      </c>
      <c r="F2104" s="72"/>
      <c r="G2104" s="55">
        <f t="shared" si="288"/>
        <v>-0.26576039999998152</v>
      </c>
      <c r="H2104" s="56">
        <f t="shared" si="289"/>
        <v>-26.146549426088086</v>
      </c>
      <c r="I2104" s="56">
        <f t="shared" si="290"/>
        <v>-3.854527716707732E-2</v>
      </c>
      <c r="J2104" s="56">
        <f t="shared" si="291"/>
        <v>-2.6576039999998153E-2</v>
      </c>
      <c r="K2104" s="56">
        <f t="shared" si="292"/>
        <v>-2.7100013204638118E-3</v>
      </c>
      <c r="L2104" s="56">
        <f t="shared" si="293"/>
        <v>2822.8634239600001</v>
      </c>
      <c r="M2104" s="57"/>
      <c r="N2104" s="87">
        <v>2834</v>
      </c>
      <c r="O2104">
        <f t="shared" si="296"/>
        <v>194.42500000000223</v>
      </c>
      <c r="P2104" s="57">
        <f t="shared" si="294"/>
        <v>-1.3669044618746483E-3</v>
      </c>
      <c r="Q2104" s="81"/>
      <c r="R2104" s="81"/>
    </row>
    <row r="2105" spans="2:18" x14ac:dyDescent="0.25">
      <c r="B2105" s="79">
        <v>43300.75</v>
      </c>
      <c r="C2105" s="54">
        <f t="shared" si="295"/>
        <v>0.25</v>
      </c>
      <c r="D2105" s="72">
        <v>9143.4130000000005</v>
      </c>
      <c r="E2105" s="72">
        <v>17.2</v>
      </c>
      <c r="F2105" s="72"/>
      <c r="G2105" s="55">
        <f t="shared" si="288"/>
        <v>-0.35658020000001178</v>
      </c>
      <c r="H2105" s="56">
        <f t="shared" si="289"/>
        <v>-26.237983771321524</v>
      </c>
      <c r="I2105" s="56">
        <f t="shared" si="290"/>
        <v>-5.1717572073541704E-2</v>
      </c>
      <c r="J2105" s="56">
        <f t="shared" si="291"/>
        <v>-3.5658020000001178E-2</v>
      </c>
      <c r="K2105" s="56">
        <f t="shared" si="292"/>
        <v>-3.6361053522321204E-3</v>
      </c>
      <c r="L2105" s="56">
        <f t="shared" si="293"/>
        <v>2822.8543419799998</v>
      </c>
      <c r="M2105" s="57"/>
      <c r="N2105" s="87">
        <v>2834</v>
      </c>
      <c r="O2105">
        <f t="shared" si="296"/>
        <v>194.42500000000223</v>
      </c>
      <c r="P2105" s="57">
        <f t="shared" si="294"/>
        <v>-1.8340244310145696E-3</v>
      </c>
      <c r="Q2105" s="81"/>
      <c r="R2105" s="81"/>
    </row>
    <row r="2106" spans="2:18" x14ac:dyDescent="0.25">
      <c r="B2106" s="79">
        <v>43301</v>
      </c>
      <c r="C2106" s="54">
        <f t="shared" si="295"/>
        <v>0.25</v>
      </c>
      <c r="D2106" s="72">
        <v>9141.5550000000003</v>
      </c>
      <c r="E2106" s="72">
        <v>17.2</v>
      </c>
      <c r="F2106" s="72"/>
      <c r="G2106" s="55">
        <f t="shared" si="288"/>
        <v>-0.14216699999999161</v>
      </c>
      <c r="H2106" s="56">
        <f t="shared" si="289"/>
        <v>-26.022120146784118</v>
      </c>
      <c r="I2106" s="56">
        <f t="shared" si="290"/>
        <v>-2.0619574695898781E-2</v>
      </c>
      <c r="J2106" s="56">
        <f t="shared" si="291"/>
        <v>-1.4216699999999161E-2</v>
      </c>
      <c r="K2106" s="56">
        <f t="shared" si="292"/>
        <v>-1.4496996457199144E-3</v>
      </c>
      <c r="L2106" s="56">
        <f t="shared" si="293"/>
        <v>2822.8757833</v>
      </c>
      <c r="M2106" s="57"/>
      <c r="N2106" s="87">
        <v>2834</v>
      </c>
      <c r="O2106">
        <f t="shared" si="296"/>
        <v>194.42500000000223</v>
      </c>
      <c r="P2106" s="57">
        <f t="shared" si="294"/>
        <v>-7.3121769319783967E-4</v>
      </c>
      <c r="Q2106" s="81"/>
      <c r="R2106" s="81"/>
    </row>
    <row r="2107" spans="2:18" x14ac:dyDescent="0.25">
      <c r="B2107" s="79">
        <v>43301.25</v>
      </c>
      <c r="C2107" s="54">
        <f t="shared" si="295"/>
        <v>0.25</v>
      </c>
      <c r="D2107" s="72">
        <v>9142.1749999999993</v>
      </c>
      <c r="E2107" s="72">
        <v>17.2</v>
      </c>
      <c r="F2107" s="72"/>
      <c r="G2107" s="55">
        <f t="shared" si="288"/>
        <v>-0.21371499999987403</v>
      </c>
      <c r="H2107" s="56">
        <f t="shared" si="289"/>
        <v>-26.094151974957185</v>
      </c>
      <c r="I2107" s="56">
        <f t="shared" si="290"/>
        <v>-3.0996732055481729E-2</v>
      </c>
      <c r="J2107" s="56">
        <f t="shared" si="291"/>
        <v>-2.1371499999987404E-2</v>
      </c>
      <c r="K2107" s="56">
        <f t="shared" si="292"/>
        <v>-2.1792860493987155E-3</v>
      </c>
      <c r="L2107" s="56">
        <f t="shared" si="293"/>
        <v>2822.8686284999999</v>
      </c>
      <c r="M2107" s="57"/>
      <c r="N2107" s="87">
        <v>2834</v>
      </c>
      <c r="O2107">
        <f t="shared" si="296"/>
        <v>194.42500000000223</v>
      </c>
      <c r="P2107" s="57">
        <f t="shared" si="294"/>
        <v>-1.0992156358486387E-3</v>
      </c>
      <c r="Q2107" s="81"/>
      <c r="R2107" s="81"/>
    </row>
    <row r="2108" spans="2:18" x14ac:dyDescent="0.25">
      <c r="B2108" s="79">
        <v>43301.5</v>
      </c>
      <c r="C2108" s="54">
        <f t="shared" si="295"/>
        <v>0.25</v>
      </c>
      <c r="D2108" s="72">
        <v>9143.0290000000005</v>
      </c>
      <c r="E2108" s="72">
        <v>17.2</v>
      </c>
      <c r="F2108" s="72"/>
      <c r="G2108" s="55">
        <f t="shared" si="288"/>
        <v>-0.31226660000001011</v>
      </c>
      <c r="H2108" s="56">
        <f t="shared" si="289"/>
        <v>-26.193370283286868</v>
      </c>
      <c r="I2108" s="56">
        <f t="shared" si="290"/>
        <v>-4.5290429450821464E-2</v>
      </c>
      <c r="J2108" s="56">
        <f t="shared" si="291"/>
        <v>-3.1226660000001013E-2</v>
      </c>
      <c r="K2108" s="56">
        <f t="shared" si="292"/>
        <v>-3.1842324828561031E-3</v>
      </c>
      <c r="L2108" s="56">
        <f t="shared" si="293"/>
        <v>2822.85877334</v>
      </c>
      <c r="M2108" s="57"/>
      <c r="N2108" s="87">
        <v>2834</v>
      </c>
      <c r="O2108">
        <f t="shared" si="296"/>
        <v>194.42500000000223</v>
      </c>
      <c r="P2108" s="57">
        <f t="shared" si="294"/>
        <v>-1.6061031245982076E-3</v>
      </c>
      <c r="Q2108" s="81"/>
      <c r="R2108" s="81"/>
    </row>
    <row r="2109" spans="2:18" x14ac:dyDescent="0.25">
      <c r="B2109" s="79">
        <v>43301.75</v>
      </c>
      <c r="C2109" s="54">
        <f t="shared" si="295"/>
        <v>0.25</v>
      </c>
      <c r="D2109" s="72">
        <v>9144.1990000000005</v>
      </c>
      <c r="E2109" s="72">
        <v>17.2</v>
      </c>
      <c r="F2109" s="72"/>
      <c r="G2109" s="55">
        <f t="shared" si="288"/>
        <v>-0.44728460000001852</v>
      </c>
      <c r="H2109" s="56">
        <f t="shared" si="289"/>
        <v>-26.329302204843543</v>
      </c>
      <c r="I2109" s="56">
        <f t="shared" si="290"/>
        <v>-6.4873129629422682E-2</v>
      </c>
      <c r="J2109" s="56">
        <f t="shared" si="291"/>
        <v>-4.4728460000001857E-2</v>
      </c>
      <c r="K2109" s="56">
        <f t="shared" si="292"/>
        <v>-4.561032631736189E-3</v>
      </c>
      <c r="L2109" s="56">
        <f t="shared" si="293"/>
        <v>2822.8452715399999</v>
      </c>
      <c r="M2109" s="57"/>
      <c r="N2109" s="87">
        <v>2834</v>
      </c>
      <c r="O2109">
        <f t="shared" si="296"/>
        <v>194.42500000000223</v>
      </c>
      <c r="P2109" s="57">
        <f t="shared" si="294"/>
        <v>-2.3005508550855776E-3</v>
      </c>
      <c r="Q2109" s="81"/>
      <c r="R2109" s="81"/>
    </row>
    <row r="2110" spans="2:18" x14ac:dyDescent="0.25">
      <c r="B2110" s="79">
        <v>43302</v>
      </c>
      <c r="C2110" s="54">
        <f t="shared" si="295"/>
        <v>0.25</v>
      </c>
      <c r="D2110" s="72">
        <v>9142.6090000000004</v>
      </c>
      <c r="E2110" s="72">
        <v>17.2</v>
      </c>
      <c r="F2110" s="72"/>
      <c r="G2110" s="55">
        <f t="shared" si="288"/>
        <v>-0.26379860000000172</v>
      </c>
      <c r="H2110" s="56">
        <f t="shared" si="289"/>
        <v>-26.144574354261977</v>
      </c>
      <c r="I2110" s="56">
        <f t="shared" si="290"/>
        <v>-3.8260742207220248E-2</v>
      </c>
      <c r="J2110" s="56">
        <f t="shared" si="291"/>
        <v>-2.6379860000000172E-2</v>
      </c>
      <c r="K2110" s="56">
        <f t="shared" si="292"/>
        <v>-2.6899965319760175E-3</v>
      </c>
      <c r="L2110" s="56">
        <f t="shared" si="293"/>
        <v>2822.86362014</v>
      </c>
      <c r="M2110" s="57"/>
      <c r="N2110" s="87">
        <v>2834</v>
      </c>
      <c r="O2110">
        <f t="shared" si="296"/>
        <v>194.42500000000223</v>
      </c>
      <c r="P2110" s="57">
        <f t="shared" si="294"/>
        <v>-1.3568141957052782E-3</v>
      </c>
      <c r="Q2110" s="81"/>
      <c r="R2110" s="81"/>
    </row>
    <row r="2111" spans="2:18" x14ac:dyDescent="0.25">
      <c r="B2111" s="79">
        <v>43302.25</v>
      </c>
      <c r="C2111" s="54">
        <f t="shared" si="295"/>
        <v>0.25</v>
      </c>
      <c r="D2111" s="72">
        <v>9142.3580000000002</v>
      </c>
      <c r="E2111" s="72">
        <v>17.2</v>
      </c>
      <c r="F2111" s="72"/>
      <c r="G2111" s="55">
        <f t="shared" si="288"/>
        <v>-0.23483319999997818</v>
      </c>
      <c r="H2111" s="56">
        <f t="shared" si="289"/>
        <v>-26.115413014295655</v>
      </c>
      <c r="I2111" s="56">
        <f t="shared" si="290"/>
        <v>-3.4059667211636835E-2</v>
      </c>
      <c r="J2111" s="56">
        <f t="shared" si="291"/>
        <v>-2.348331999999782E-2</v>
      </c>
      <c r="K2111" s="56">
        <f t="shared" si="292"/>
        <v>-2.3946317137117775E-3</v>
      </c>
      <c r="L2111" s="56">
        <f t="shared" si="293"/>
        <v>2822.8665166799997</v>
      </c>
      <c r="M2111" s="57"/>
      <c r="N2111" s="87">
        <v>2834</v>
      </c>
      <c r="O2111">
        <f t="shared" si="296"/>
        <v>194.42500000000223</v>
      </c>
      <c r="P2111" s="57">
        <f t="shared" si="294"/>
        <v>-1.2078343834382177E-3</v>
      </c>
      <c r="Q2111" s="81"/>
      <c r="R2111" s="81"/>
    </row>
    <row r="2112" spans="2:18" x14ac:dyDescent="0.25">
      <c r="B2112" s="79">
        <v>43302.5</v>
      </c>
      <c r="C2112" s="54">
        <f t="shared" si="295"/>
        <v>0.25</v>
      </c>
      <c r="D2112" s="72">
        <v>9142.8279999999995</v>
      </c>
      <c r="E2112" s="72">
        <v>17.2</v>
      </c>
      <c r="F2112" s="72"/>
      <c r="G2112" s="55">
        <f t="shared" si="288"/>
        <v>-0.28907119999990261</v>
      </c>
      <c r="H2112" s="56">
        <f t="shared" si="289"/>
        <v>-26.170017936241948</v>
      </c>
      <c r="I2112" s="56">
        <f t="shared" si="290"/>
        <v>-4.1926221984225874E-2</v>
      </c>
      <c r="J2112" s="56">
        <f t="shared" si="291"/>
        <v>-2.8907119999990263E-2</v>
      </c>
      <c r="K2112" s="56">
        <f t="shared" si="292"/>
        <v>-2.9477052777910069E-3</v>
      </c>
      <c r="L2112" s="56">
        <f t="shared" si="293"/>
        <v>2822.8610928799999</v>
      </c>
      <c r="M2112" s="57"/>
      <c r="N2112" s="87">
        <v>2834</v>
      </c>
      <c r="O2112">
        <f t="shared" si="296"/>
        <v>194.42500000000223</v>
      </c>
      <c r="P2112" s="57">
        <f t="shared" si="294"/>
        <v>-1.4868005657703448E-3</v>
      </c>
      <c r="Q2112" s="81"/>
      <c r="R2112" s="81"/>
    </row>
    <row r="2113" spans="2:18" x14ac:dyDescent="0.25">
      <c r="B2113" s="79">
        <v>43302.75</v>
      </c>
      <c r="C2113" s="54">
        <f t="shared" si="295"/>
        <v>0.25</v>
      </c>
      <c r="D2113" s="72">
        <v>9144.0650000000005</v>
      </c>
      <c r="E2113" s="72">
        <v>17.2</v>
      </c>
      <c r="F2113" s="72"/>
      <c r="G2113" s="55">
        <f t="shared" si="288"/>
        <v>-0.43182100000001683</v>
      </c>
      <c r="H2113" s="56">
        <f t="shared" si="289"/>
        <v>-26.313733903263937</v>
      </c>
      <c r="I2113" s="56">
        <f t="shared" si="290"/>
        <v>-6.2630324651702443E-2</v>
      </c>
      <c r="J2113" s="56">
        <f t="shared" si="291"/>
        <v>-4.3182100000001687E-2</v>
      </c>
      <c r="K2113" s="56">
        <f t="shared" si="292"/>
        <v>-4.4033478283601714E-3</v>
      </c>
      <c r="L2113" s="56">
        <f t="shared" si="293"/>
        <v>2822.8468178999997</v>
      </c>
      <c r="M2113" s="57"/>
      <c r="N2113" s="87">
        <v>2834</v>
      </c>
      <c r="O2113">
        <f t="shared" si="296"/>
        <v>194.42500000000223</v>
      </c>
      <c r="P2113" s="57">
        <f t="shared" si="294"/>
        <v>-2.2210158158673622E-3</v>
      </c>
      <c r="Q2113" s="81"/>
      <c r="R2113" s="81"/>
    </row>
    <row r="2114" spans="2:18" x14ac:dyDescent="0.25">
      <c r="B2114" s="79">
        <v>43303</v>
      </c>
      <c r="C2114" s="54">
        <f t="shared" si="295"/>
        <v>0.25</v>
      </c>
      <c r="D2114" s="72">
        <v>9142.3919999999998</v>
      </c>
      <c r="E2114" s="72">
        <v>17.2</v>
      </c>
      <c r="F2114" s="72"/>
      <c r="G2114" s="55">
        <f t="shared" si="288"/>
        <v>-0.23875679999993785</v>
      </c>
      <c r="H2114" s="56">
        <f t="shared" si="289"/>
        <v>-26.119363154358098</v>
      </c>
      <c r="I2114" s="56">
        <f t="shared" si="290"/>
        <v>-3.4628737131350985E-2</v>
      </c>
      <c r="J2114" s="56">
        <f t="shared" si="291"/>
        <v>-2.3875679999993786E-2</v>
      </c>
      <c r="K2114" s="56">
        <f t="shared" si="292"/>
        <v>-2.4346412906873661E-3</v>
      </c>
      <c r="L2114" s="56">
        <f t="shared" si="293"/>
        <v>2822.8661243199999</v>
      </c>
      <c r="M2114" s="57"/>
      <c r="N2114" s="87">
        <v>2834</v>
      </c>
      <c r="O2114">
        <f t="shared" si="296"/>
        <v>194.42500000000223</v>
      </c>
      <c r="P2114" s="57">
        <f t="shared" si="294"/>
        <v>-1.2280149157769583E-3</v>
      </c>
      <c r="Q2114" s="81"/>
      <c r="R2114" s="81"/>
    </row>
    <row r="2115" spans="2:18" x14ac:dyDescent="0.25">
      <c r="B2115" s="79">
        <v>43303.25</v>
      </c>
      <c r="C2115" s="54">
        <f t="shared" si="295"/>
        <v>0.25</v>
      </c>
      <c r="D2115" s="72">
        <v>9142.0079999999998</v>
      </c>
      <c r="E2115" s="72">
        <v>17.2</v>
      </c>
      <c r="F2115" s="72"/>
      <c r="G2115" s="55">
        <f t="shared" si="288"/>
        <v>-0.19444319999993617</v>
      </c>
      <c r="H2115" s="56">
        <f t="shared" si="289"/>
        <v>-26.074749837028321</v>
      </c>
      <c r="I2115" s="56">
        <f t="shared" si="290"/>
        <v>-2.8201594508630742E-2</v>
      </c>
      <c r="J2115" s="56">
        <f t="shared" si="291"/>
        <v>-1.9444319999993617E-2</v>
      </c>
      <c r="K2115" s="56">
        <f t="shared" si="292"/>
        <v>-1.9827684213113493E-3</v>
      </c>
      <c r="L2115" s="56">
        <f t="shared" si="293"/>
        <v>2822.8705556800001</v>
      </c>
      <c r="M2115" s="57"/>
      <c r="N2115" s="87">
        <v>2834</v>
      </c>
      <c r="O2115">
        <f t="shared" si="296"/>
        <v>194.42500000000223</v>
      </c>
      <c r="P2115" s="57">
        <f t="shared" si="294"/>
        <v>-1.0000936093605963E-3</v>
      </c>
      <c r="Q2115" s="81"/>
      <c r="R2115" s="81"/>
    </row>
    <row r="2116" spans="2:18" x14ac:dyDescent="0.25">
      <c r="B2116" s="79">
        <v>43303.5</v>
      </c>
      <c r="C2116" s="54">
        <f t="shared" si="295"/>
        <v>0.25</v>
      </c>
      <c r="D2116" s="72">
        <v>9142.4259999999995</v>
      </c>
      <c r="E2116" s="72">
        <v>17.2</v>
      </c>
      <c r="F2116" s="72"/>
      <c r="G2116" s="55">
        <f t="shared" si="288"/>
        <v>-0.24268039999989757</v>
      </c>
      <c r="H2116" s="56">
        <f t="shared" si="289"/>
        <v>-26.123313294924174</v>
      </c>
      <c r="I2116" s="56">
        <f t="shared" si="290"/>
        <v>-3.5197807051065143E-2</v>
      </c>
      <c r="J2116" s="56">
        <f t="shared" si="291"/>
        <v>-2.4268039999989759E-2</v>
      </c>
      <c r="K2116" s="56">
        <f t="shared" si="292"/>
        <v>-2.4746508676629555E-3</v>
      </c>
      <c r="L2116" s="56">
        <f t="shared" si="293"/>
        <v>2822.8657319599997</v>
      </c>
      <c r="M2116" s="57"/>
      <c r="N2116" s="87">
        <v>2834</v>
      </c>
      <c r="O2116">
        <f t="shared" si="296"/>
        <v>194.42500000000223</v>
      </c>
      <c r="P2116" s="57">
        <f t="shared" si="294"/>
        <v>-1.248195448115699E-3</v>
      </c>
      <c r="Q2116" s="81"/>
      <c r="R2116" s="81"/>
    </row>
    <row r="2117" spans="2:18" x14ac:dyDescent="0.25">
      <c r="B2117" s="79">
        <v>43303.75</v>
      </c>
      <c r="C2117" s="54">
        <f t="shared" si="295"/>
        <v>0.25</v>
      </c>
      <c r="D2117" s="72">
        <v>9143.9670000000006</v>
      </c>
      <c r="E2117" s="72">
        <v>17.2</v>
      </c>
      <c r="F2117" s="72"/>
      <c r="G2117" s="55">
        <f t="shared" si="288"/>
        <v>-0.42051180000002186</v>
      </c>
      <c r="H2117" s="56">
        <f t="shared" si="289"/>
        <v>-26.302348135416196</v>
      </c>
      <c r="I2117" s="56">
        <f t="shared" si="290"/>
        <v>-6.0990064294863165E-2</v>
      </c>
      <c r="J2117" s="56">
        <f t="shared" si="291"/>
        <v>-4.2051180000002186E-2</v>
      </c>
      <c r="K2117" s="56">
        <f t="shared" si="292"/>
        <v>-4.2880261064882231E-3</v>
      </c>
      <c r="L2117" s="56">
        <f t="shared" si="293"/>
        <v>2822.8479488200001</v>
      </c>
      <c r="M2117" s="57"/>
      <c r="N2117" s="87">
        <v>2834</v>
      </c>
      <c r="O2117">
        <f t="shared" si="296"/>
        <v>194.42500000000223</v>
      </c>
      <c r="P2117" s="57">
        <f t="shared" si="294"/>
        <v>-2.1628483991257145E-3</v>
      </c>
      <c r="Q2117" s="81"/>
      <c r="R2117" s="81"/>
    </row>
    <row r="2118" spans="2:18" x14ac:dyDescent="0.25">
      <c r="B2118" s="79">
        <v>43304</v>
      </c>
      <c r="C2118" s="54">
        <f t="shared" si="295"/>
        <v>0.25</v>
      </c>
      <c r="D2118" s="72">
        <v>9141.8209999999999</v>
      </c>
      <c r="E2118" s="72">
        <v>17.2</v>
      </c>
      <c r="F2118" s="72"/>
      <c r="G2118" s="55">
        <f t="shared" si="288"/>
        <v>-0.17286339999994793</v>
      </c>
      <c r="H2118" s="56">
        <f t="shared" si="289"/>
        <v>-26.053024104178121</v>
      </c>
      <c r="I2118" s="56">
        <f t="shared" si="290"/>
        <v>-2.5071709950172445E-2</v>
      </c>
      <c r="J2118" s="56">
        <f t="shared" si="291"/>
        <v>-1.7286339999994793E-2</v>
      </c>
      <c r="K2118" s="56">
        <f t="shared" si="292"/>
        <v>-1.7627157479434691E-3</v>
      </c>
      <c r="L2118" s="56">
        <f t="shared" si="293"/>
        <v>2822.87271366</v>
      </c>
      <c r="M2118" s="57"/>
      <c r="N2118" s="87">
        <v>2834</v>
      </c>
      <c r="O2118">
        <f t="shared" si="296"/>
        <v>194.42500000000223</v>
      </c>
      <c r="P2118" s="57">
        <f t="shared" si="294"/>
        <v>-8.8910068149644314E-4</v>
      </c>
      <c r="Q2118" s="81"/>
      <c r="R2118" s="81"/>
    </row>
    <row r="2119" spans="2:18" x14ac:dyDescent="0.25">
      <c r="B2119" s="79">
        <v>43304.25</v>
      </c>
      <c r="C2119" s="54">
        <f t="shared" si="295"/>
        <v>0.25</v>
      </c>
      <c r="D2119" s="72">
        <v>9142.2080000000005</v>
      </c>
      <c r="E2119" s="72">
        <v>17.2</v>
      </c>
      <c r="F2119" s="72"/>
      <c r="G2119" s="55">
        <f t="shared" si="288"/>
        <v>-0.21752320000002015</v>
      </c>
      <c r="H2119" s="56">
        <f t="shared" si="289"/>
        <v>-26.097985931792891</v>
      </c>
      <c r="I2119" s="56">
        <f t="shared" si="290"/>
        <v>-3.1549064624642922E-2</v>
      </c>
      <c r="J2119" s="56">
        <f t="shared" si="291"/>
        <v>-2.1752320000002018E-2</v>
      </c>
      <c r="K2119" s="56">
        <f t="shared" si="292"/>
        <v>-2.2181188741122056E-3</v>
      </c>
      <c r="L2119" s="56">
        <f t="shared" si="293"/>
        <v>2822.86824768</v>
      </c>
      <c r="M2119" s="57"/>
      <c r="N2119" s="87">
        <v>2834</v>
      </c>
      <c r="O2119">
        <f t="shared" si="296"/>
        <v>194.42500000000223</v>
      </c>
      <c r="P2119" s="57">
        <f t="shared" si="294"/>
        <v>-1.1188026231195457E-3</v>
      </c>
      <c r="Q2119" s="81"/>
      <c r="R2119" s="81"/>
    </row>
    <row r="2120" spans="2:18" x14ac:dyDescent="0.25">
      <c r="B2120" s="79">
        <v>43304.5</v>
      </c>
      <c r="C2120" s="54">
        <f t="shared" si="295"/>
        <v>0.25</v>
      </c>
      <c r="D2120" s="72">
        <v>9141.32</v>
      </c>
      <c r="E2120" s="72">
        <v>17.2</v>
      </c>
      <c r="F2120" s="72"/>
      <c r="G2120" s="55">
        <f t="shared" si="288"/>
        <v>-0.11504799999992443</v>
      </c>
      <c r="H2120" s="56">
        <f t="shared" si="289"/>
        <v>-25.994817804040395</v>
      </c>
      <c r="I2120" s="56">
        <f t="shared" si="290"/>
        <v>-1.6686297309589038E-2</v>
      </c>
      <c r="J2120" s="56">
        <f t="shared" si="291"/>
        <v>-1.1504799999992444E-2</v>
      </c>
      <c r="K2120" s="56">
        <f t="shared" si="292"/>
        <v>-1.1731628636792294E-3</v>
      </c>
      <c r="L2120" s="56">
        <f t="shared" si="293"/>
        <v>2822.8784952000001</v>
      </c>
      <c r="M2120" s="57"/>
      <c r="N2120" s="87">
        <v>2834</v>
      </c>
      <c r="O2120">
        <f t="shared" si="296"/>
        <v>194.42500000000223</v>
      </c>
      <c r="P2120" s="57">
        <f t="shared" si="294"/>
        <v>-5.9173460203123629E-4</v>
      </c>
      <c r="Q2120" s="81"/>
      <c r="R2120" s="81"/>
    </row>
    <row r="2121" spans="2:18" x14ac:dyDescent="0.25">
      <c r="B2121" s="79">
        <v>43304.75</v>
      </c>
      <c r="C2121" s="54">
        <f t="shared" si="295"/>
        <v>0.25</v>
      </c>
      <c r="D2121" s="72">
        <v>9142.3080000000009</v>
      </c>
      <c r="E2121" s="72">
        <v>17.2</v>
      </c>
      <c r="F2121" s="72"/>
      <c r="G2121" s="55">
        <f t="shared" si="288"/>
        <v>-0.22906320000006211</v>
      </c>
      <c r="H2121" s="56">
        <f t="shared" si="289"/>
        <v>-26.109603985706372</v>
      </c>
      <c r="I2121" s="56">
        <f t="shared" si="290"/>
        <v>-3.3222799682649004E-2</v>
      </c>
      <c r="J2121" s="56">
        <f t="shared" si="291"/>
        <v>-2.2906320000006211E-2</v>
      </c>
      <c r="K2121" s="56">
        <f t="shared" si="292"/>
        <v>-2.3357941005126334E-3</v>
      </c>
      <c r="L2121" s="56">
        <f t="shared" si="293"/>
        <v>2822.8670936799999</v>
      </c>
      <c r="M2121" s="57"/>
      <c r="N2121" s="87">
        <v>2834</v>
      </c>
      <c r="O2121">
        <f t="shared" si="296"/>
        <v>194.42500000000223</v>
      </c>
      <c r="P2121" s="57">
        <f t="shared" si="294"/>
        <v>-1.1781571299990202E-3</v>
      </c>
      <c r="Q2121" s="81"/>
      <c r="R2121" s="81"/>
    </row>
    <row r="2122" spans="2:18" x14ac:dyDescent="0.25">
      <c r="B2122" s="79">
        <v>43305</v>
      </c>
      <c r="C2122" s="54">
        <f t="shared" si="295"/>
        <v>0.25</v>
      </c>
      <c r="D2122" s="72">
        <v>9141.2720000000008</v>
      </c>
      <c r="E2122" s="72">
        <v>17.2</v>
      </c>
      <c r="F2122" s="72"/>
      <c r="G2122" s="55">
        <f t="shared" si="288"/>
        <v>-0.10950880000005542</v>
      </c>
      <c r="H2122" s="56">
        <f t="shared" si="289"/>
        <v>-25.989241158267077</v>
      </c>
      <c r="I2122" s="56">
        <f t="shared" si="290"/>
        <v>-1.5882904481768035E-2</v>
      </c>
      <c r="J2122" s="56">
        <f t="shared" si="291"/>
        <v>-1.0950880000005542E-2</v>
      </c>
      <c r="K2122" s="56">
        <f t="shared" si="292"/>
        <v>-1.1166787550085651E-3</v>
      </c>
      <c r="L2122" s="56">
        <f t="shared" si="293"/>
        <v>2822.8790491199998</v>
      </c>
      <c r="M2122" s="57"/>
      <c r="N2122" s="87">
        <v>2834</v>
      </c>
      <c r="O2122">
        <f t="shared" si="296"/>
        <v>194.42500000000223</v>
      </c>
      <c r="P2122" s="57">
        <f t="shared" si="294"/>
        <v>-5.6324443872986577E-4</v>
      </c>
      <c r="Q2122" s="81"/>
      <c r="R2122" s="81"/>
    </row>
    <row r="2123" spans="2:18" x14ac:dyDescent="0.25">
      <c r="B2123" s="79">
        <v>43305.25</v>
      </c>
      <c r="C2123" s="54">
        <f t="shared" si="295"/>
        <v>0.25</v>
      </c>
      <c r="D2123" s="72">
        <v>9141.6730000000007</v>
      </c>
      <c r="E2123" s="72">
        <v>17.2</v>
      </c>
      <c r="F2123" s="72"/>
      <c r="G2123" s="55">
        <f t="shared" si="288"/>
        <v>-0.15578420000003693</v>
      </c>
      <c r="H2123" s="56">
        <f t="shared" si="289"/>
        <v>-26.035829417314972</v>
      </c>
      <c r="I2123" s="56">
        <f t="shared" si="290"/>
        <v>-2.2594582064345354E-2</v>
      </c>
      <c r="J2123" s="56">
        <f t="shared" si="291"/>
        <v>-1.5578420000003694E-2</v>
      </c>
      <c r="K2123" s="56">
        <f t="shared" si="292"/>
        <v>-1.5885564128723766E-3</v>
      </c>
      <c r="L2123" s="56">
        <f t="shared" si="293"/>
        <v>2822.8744215799998</v>
      </c>
      <c r="M2123" s="57"/>
      <c r="N2123" s="87">
        <v>2834</v>
      </c>
      <c r="O2123">
        <f t="shared" si="296"/>
        <v>194.42500000000223</v>
      </c>
      <c r="P2123" s="57">
        <f t="shared" si="294"/>
        <v>-8.0125601131559795E-4</v>
      </c>
      <c r="Q2123" s="81"/>
      <c r="R2123" s="81"/>
    </row>
    <row r="2124" spans="2:18" x14ac:dyDescent="0.25">
      <c r="B2124" s="79">
        <v>43305.5</v>
      </c>
      <c r="C2124" s="54">
        <f t="shared" si="295"/>
        <v>0.25</v>
      </c>
      <c r="D2124" s="72">
        <v>9141.07</v>
      </c>
      <c r="E2124" s="72">
        <v>17.2</v>
      </c>
      <c r="F2124" s="72"/>
      <c r="G2124" s="55">
        <f t="shared" si="288"/>
        <v>-8.6197999999924418E-2</v>
      </c>
      <c r="H2124" s="56">
        <f t="shared" si="289"/>
        <v>-25.965772784964884</v>
      </c>
      <c r="I2124" s="56">
        <f t="shared" si="290"/>
        <v>-1.2501959664589037E-2</v>
      </c>
      <c r="J2124" s="56">
        <f t="shared" si="291"/>
        <v>-8.6197999999924422E-3</v>
      </c>
      <c r="K2124" s="56">
        <f t="shared" si="292"/>
        <v>-8.7897479767922934E-4</v>
      </c>
      <c r="L2124" s="56">
        <f t="shared" si="293"/>
        <v>2822.8813802</v>
      </c>
      <c r="M2124" s="57"/>
      <c r="N2124" s="87">
        <v>2834</v>
      </c>
      <c r="O2124">
        <f t="shared" si="296"/>
        <v>194.42500000000223</v>
      </c>
      <c r="P2124" s="57">
        <f t="shared" si="294"/>
        <v>-4.4334833483308952E-4</v>
      </c>
      <c r="Q2124" s="81"/>
      <c r="R2124" s="81"/>
    </row>
    <row r="2125" spans="2:18" x14ac:dyDescent="0.25">
      <c r="B2125" s="79">
        <v>43305.75</v>
      </c>
      <c r="C2125" s="54">
        <f t="shared" si="295"/>
        <v>0.25</v>
      </c>
      <c r="D2125" s="72">
        <v>9141.6219999999994</v>
      </c>
      <c r="E2125" s="72">
        <v>17.2</v>
      </c>
      <c r="F2125" s="72"/>
      <c r="G2125" s="55">
        <f t="shared" si="288"/>
        <v>-0.14989879999988748</v>
      </c>
      <c r="H2125" s="56">
        <f t="shared" si="289"/>
        <v>-26.029904223375524</v>
      </c>
      <c r="I2125" s="56">
        <f t="shared" si="290"/>
        <v>-2.174097718474368E-2</v>
      </c>
      <c r="J2125" s="56">
        <f t="shared" si="291"/>
        <v>-1.4989879999988749E-2</v>
      </c>
      <c r="K2125" s="56">
        <f t="shared" si="292"/>
        <v>-1.5285420474068527E-3</v>
      </c>
      <c r="L2125" s="56">
        <f t="shared" si="293"/>
        <v>2822.8750101199998</v>
      </c>
      <c r="M2125" s="57"/>
      <c r="N2125" s="87">
        <v>2834</v>
      </c>
      <c r="O2125">
        <f t="shared" si="296"/>
        <v>194.42500000000223</v>
      </c>
      <c r="P2125" s="57">
        <f t="shared" si="294"/>
        <v>-7.7098521280640744E-4</v>
      </c>
      <c r="Q2125" s="81"/>
      <c r="R2125" s="81"/>
    </row>
    <row r="2126" spans="2:18" x14ac:dyDescent="0.25">
      <c r="B2126" s="79">
        <v>43306</v>
      </c>
      <c r="C2126" s="54">
        <f t="shared" si="295"/>
        <v>0.25</v>
      </c>
      <c r="D2126" s="72">
        <v>9140.65</v>
      </c>
      <c r="E2126" s="72">
        <v>17.2</v>
      </c>
      <c r="F2126" s="72"/>
      <c r="G2126" s="55">
        <f t="shared" si="288"/>
        <v>-3.7729999999916025E-2</v>
      </c>
      <c r="H2126" s="56">
        <f t="shared" si="289"/>
        <v>-25.916977214178132</v>
      </c>
      <c r="I2126" s="56">
        <f t="shared" si="290"/>
        <v>-5.4722724209878204E-3</v>
      </c>
      <c r="J2126" s="56">
        <f t="shared" si="291"/>
        <v>-3.7729999999916025E-3</v>
      </c>
      <c r="K2126" s="56">
        <f t="shared" si="292"/>
        <v>-3.8473884679914369E-4</v>
      </c>
      <c r="L2126" s="56">
        <f t="shared" si="293"/>
        <v>2822.886227</v>
      </c>
      <c r="M2126" s="57"/>
      <c r="N2126" s="87">
        <v>2834</v>
      </c>
      <c r="O2126">
        <f t="shared" si="296"/>
        <v>194.42500000000223</v>
      </c>
      <c r="P2126" s="57">
        <f t="shared" si="294"/>
        <v>-1.9405940594015991E-4</v>
      </c>
      <c r="Q2126" s="81"/>
      <c r="R2126" s="81"/>
    </row>
    <row r="2127" spans="2:18" x14ac:dyDescent="0.25">
      <c r="B2127" s="79">
        <v>43306.25</v>
      </c>
      <c r="C2127" s="54">
        <f t="shared" si="295"/>
        <v>0.25</v>
      </c>
      <c r="D2127" s="72">
        <v>9140.7019999999993</v>
      </c>
      <c r="E2127" s="72">
        <v>17.2</v>
      </c>
      <c r="F2127" s="72"/>
      <c r="G2127" s="55">
        <f t="shared" si="288"/>
        <v>-4.3730799999879083E-2</v>
      </c>
      <c r="H2127" s="56">
        <f t="shared" si="289"/>
        <v>-25.923018566395285</v>
      </c>
      <c r="I2127" s="56">
        <f t="shared" si="290"/>
        <v>-6.3426146511424619E-3</v>
      </c>
      <c r="J2127" s="56">
        <f t="shared" si="291"/>
        <v>-4.3730799999879087E-3</v>
      </c>
      <c r="K2127" s="56">
        <f t="shared" si="292"/>
        <v>-4.4592996452676701E-4</v>
      </c>
      <c r="L2127" s="56">
        <f t="shared" si="293"/>
        <v>2822.88562692</v>
      </c>
      <c r="M2127" s="57"/>
      <c r="N2127" s="87">
        <v>2834</v>
      </c>
      <c r="O2127">
        <f t="shared" si="296"/>
        <v>194.42500000000223</v>
      </c>
      <c r="P2127" s="57">
        <f t="shared" si="294"/>
        <v>-2.2492374951718443E-4</v>
      </c>
      <c r="Q2127" s="81"/>
      <c r="R2127" s="81"/>
    </row>
    <row r="2128" spans="2:18" x14ac:dyDescent="0.25">
      <c r="B2128" s="79">
        <v>43306.5</v>
      </c>
      <c r="C2128" s="54">
        <f t="shared" si="295"/>
        <v>0.25</v>
      </c>
      <c r="D2128" s="72">
        <v>9141.0869999999995</v>
      </c>
      <c r="E2128" s="72">
        <v>17.2</v>
      </c>
      <c r="F2128" s="72"/>
      <c r="G2128" s="55">
        <f t="shared" si="288"/>
        <v>-8.8159799999904268E-2</v>
      </c>
      <c r="H2128" s="56">
        <f t="shared" si="289"/>
        <v>-25.967747845399572</v>
      </c>
      <c r="I2128" s="56">
        <f t="shared" si="290"/>
        <v>-1.2786494624446115E-2</v>
      </c>
      <c r="J2128" s="56">
        <f t="shared" si="291"/>
        <v>-8.8159799999904271E-3</v>
      </c>
      <c r="K2128" s="56">
        <f t="shared" si="292"/>
        <v>-8.9897958616702383E-4</v>
      </c>
      <c r="L2128" s="56">
        <f t="shared" si="293"/>
        <v>2822.8811840200001</v>
      </c>
      <c r="M2128" s="57"/>
      <c r="N2128" s="87">
        <v>2834</v>
      </c>
      <c r="O2128">
        <f t="shared" si="296"/>
        <v>194.42500000000223</v>
      </c>
      <c r="P2128" s="57">
        <f t="shared" si="294"/>
        <v>-4.5343860100245984E-4</v>
      </c>
      <c r="Q2128" s="81"/>
      <c r="R2128" s="81"/>
    </row>
    <row r="2129" spans="2:18" x14ac:dyDescent="0.25">
      <c r="B2129" s="79">
        <v>43306.75</v>
      </c>
      <c r="C2129" s="54">
        <f t="shared" si="295"/>
        <v>0.25</v>
      </c>
      <c r="D2129" s="72">
        <v>9142.0720000000001</v>
      </c>
      <c r="E2129" s="72">
        <v>17.2</v>
      </c>
      <c r="F2129" s="72"/>
      <c r="G2129" s="55">
        <f t="shared" si="288"/>
        <v>-0.20182879999997144</v>
      </c>
      <c r="H2129" s="56">
        <f t="shared" si="289"/>
        <v>-26.08218538545816</v>
      </c>
      <c r="I2129" s="56">
        <f t="shared" si="290"/>
        <v>-2.9272784945755855E-2</v>
      </c>
      <c r="J2129" s="56">
        <f t="shared" si="291"/>
        <v>-2.0182879999997145E-2</v>
      </c>
      <c r="K2129" s="56">
        <f t="shared" si="292"/>
        <v>-2.0580805662077086E-3</v>
      </c>
      <c r="L2129" s="56">
        <f t="shared" si="293"/>
        <v>2822.8698171199999</v>
      </c>
      <c r="M2129" s="57"/>
      <c r="N2129" s="87">
        <v>2834</v>
      </c>
      <c r="O2129">
        <f t="shared" si="296"/>
        <v>194.42500000000223</v>
      </c>
      <c r="P2129" s="57">
        <f t="shared" si="294"/>
        <v>-1.0380804937635032E-3</v>
      </c>
      <c r="Q2129" s="81"/>
      <c r="R2129" s="81"/>
    </row>
    <row r="2130" spans="2:18" x14ac:dyDescent="0.25">
      <c r="B2130" s="79">
        <v>43307</v>
      </c>
      <c r="C2130" s="54">
        <f t="shared" si="295"/>
        <v>0.25</v>
      </c>
      <c r="D2130" s="72">
        <v>9140.6010000000006</v>
      </c>
      <c r="E2130" s="72">
        <v>17.2</v>
      </c>
      <c r="F2130" s="72"/>
      <c r="G2130" s="55">
        <f t="shared" si="288"/>
        <v>-3.2075400000023499E-2</v>
      </c>
      <c r="H2130" s="56">
        <f t="shared" si="289"/>
        <v>-25.911284402589445</v>
      </c>
      <c r="I2130" s="56">
        <f t="shared" si="290"/>
        <v>-4.652142242583408E-3</v>
      </c>
      <c r="J2130" s="56">
        <f t="shared" si="291"/>
        <v>-3.2075400000023502E-3</v>
      </c>
      <c r="K2130" s="56">
        <f t="shared" si="292"/>
        <v>-3.2707798586423964E-4</v>
      </c>
      <c r="L2130" s="56">
        <f t="shared" si="293"/>
        <v>2822.8867924599999</v>
      </c>
      <c r="M2130" s="57"/>
      <c r="N2130" s="87">
        <v>2834</v>
      </c>
      <c r="O2130">
        <f t="shared" si="296"/>
        <v>194.42500000000223</v>
      </c>
      <c r="P2130" s="57">
        <f t="shared" si="294"/>
        <v>-1.6497569756987595E-4</v>
      </c>
      <c r="Q2130" s="81"/>
      <c r="R2130" s="81"/>
    </row>
    <row r="2131" spans="2:18" x14ac:dyDescent="0.25">
      <c r="B2131" s="79">
        <v>43307.25</v>
      </c>
      <c r="C2131" s="54">
        <f t="shared" si="295"/>
        <v>0.25</v>
      </c>
      <c r="D2131" s="72">
        <v>9140.8189999999995</v>
      </c>
      <c r="E2131" s="72">
        <v>17.2</v>
      </c>
      <c r="F2131" s="72"/>
      <c r="G2131" s="55">
        <f t="shared" si="288"/>
        <v>-5.7232599999900907E-2</v>
      </c>
      <c r="H2131" s="56">
        <f t="shared" si="289"/>
        <v>-25.936611613188461</v>
      </c>
      <c r="I2131" s="56">
        <f t="shared" si="290"/>
        <v>-8.3008846690056266E-3</v>
      </c>
      <c r="J2131" s="56">
        <f t="shared" si="291"/>
        <v>-5.7232599999900912E-3</v>
      </c>
      <c r="K2131" s="56">
        <f t="shared" si="292"/>
        <v>-5.8360997941498956E-4</v>
      </c>
      <c r="L2131" s="56">
        <f t="shared" si="293"/>
        <v>2822.8842767399997</v>
      </c>
      <c r="M2131" s="57"/>
      <c r="N2131" s="87">
        <v>2834</v>
      </c>
      <c r="O2131">
        <f t="shared" si="296"/>
        <v>194.42500000000223</v>
      </c>
      <c r="P2131" s="57">
        <f t="shared" si="294"/>
        <v>-2.9436852256602933E-4</v>
      </c>
      <c r="Q2131" s="81"/>
      <c r="R2131" s="81"/>
    </row>
    <row r="2132" spans="2:18" x14ac:dyDescent="0.25">
      <c r="B2132" s="79">
        <v>43307.5</v>
      </c>
      <c r="C2132" s="54">
        <f t="shared" si="295"/>
        <v>0.25</v>
      </c>
      <c r="D2132" s="72">
        <v>9140.4680000000008</v>
      </c>
      <c r="E2132" s="72">
        <v>17.2</v>
      </c>
      <c r="F2132" s="72"/>
      <c r="G2132" s="55">
        <f t="shared" si="288"/>
        <v>-1.6727200000045333E-2</v>
      </c>
      <c r="H2132" s="56">
        <f t="shared" si="289"/>
        <v>-25.8958324906896</v>
      </c>
      <c r="I2132" s="56">
        <f t="shared" si="290"/>
        <v>-2.4260746154465746E-3</v>
      </c>
      <c r="J2132" s="56">
        <f t="shared" si="291"/>
        <v>-1.6727200000045334E-3</v>
      </c>
      <c r="K2132" s="56">
        <f t="shared" si="292"/>
        <v>-1.7056993475246228E-4</v>
      </c>
      <c r="L2132" s="56">
        <f t="shared" si="293"/>
        <v>2822.8883272799999</v>
      </c>
      <c r="M2132" s="57"/>
      <c r="N2132" s="87">
        <v>2834</v>
      </c>
      <c r="O2132">
        <f t="shared" si="296"/>
        <v>194.42500000000223</v>
      </c>
      <c r="P2132" s="57">
        <f t="shared" si="294"/>
        <v>-8.6034203420574219E-5</v>
      </c>
      <c r="Q2132" s="81"/>
      <c r="R2132" s="81"/>
    </row>
    <row r="2133" spans="2:18" x14ac:dyDescent="0.25">
      <c r="B2133" s="79">
        <v>43307.75</v>
      </c>
      <c r="C2133" s="54">
        <f t="shared" si="295"/>
        <v>0.25</v>
      </c>
      <c r="D2133" s="72">
        <v>9142.0079999999998</v>
      </c>
      <c r="E2133" s="72">
        <v>17.2</v>
      </c>
      <c r="F2133" s="72"/>
      <c r="G2133" s="55">
        <f t="shared" si="288"/>
        <v>-0.19444319999993617</v>
      </c>
      <c r="H2133" s="56">
        <f t="shared" si="289"/>
        <v>-26.074749837028321</v>
      </c>
      <c r="I2133" s="56">
        <f t="shared" si="290"/>
        <v>-2.8201594508630742E-2</v>
      </c>
      <c r="J2133" s="56">
        <f t="shared" si="291"/>
        <v>-1.9444319999993617E-2</v>
      </c>
      <c r="K2133" s="56">
        <f t="shared" si="292"/>
        <v>-1.9827684213113493E-3</v>
      </c>
      <c r="L2133" s="56">
        <f t="shared" si="293"/>
        <v>2822.8705556800001</v>
      </c>
      <c r="M2133" s="57"/>
      <c r="N2133" s="87">
        <v>2834</v>
      </c>
      <c r="O2133">
        <f t="shared" si="296"/>
        <v>194.42500000000223</v>
      </c>
      <c r="P2133" s="57">
        <f t="shared" si="294"/>
        <v>-1.0000936093605963E-3</v>
      </c>
      <c r="Q2133" s="81"/>
      <c r="R2133" s="81"/>
    </row>
    <row r="2134" spans="2:18" x14ac:dyDescent="0.25">
      <c r="B2134" s="79">
        <v>43308</v>
      </c>
      <c r="C2134" s="54">
        <f t="shared" si="295"/>
        <v>0.25</v>
      </c>
      <c r="D2134" s="72">
        <v>9140.8050000000003</v>
      </c>
      <c r="E2134" s="72">
        <v>17.2</v>
      </c>
      <c r="F2134" s="72"/>
      <c r="G2134" s="55">
        <f t="shared" si="288"/>
        <v>-5.561699999999159E-2</v>
      </c>
      <c r="H2134" s="56">
        <f t="shared" si="289"/>
        <v>-25.934985094454987</v>
      </c>
      <c r="I2134" s="56">
        <f t="shared" si="290"/>
        <v>-8.0665617608987796E-3</v>
      </c>
      <c r="J2134" s="56">
        <f t="shared" si="291"/>
        <v>-5.5616999999991597E-3</v>
      </c>
      <c r="K2134" s="56">
        <f t="shared" si="292"/>
        <v>-5.6713544771991428E-4</v>
      </c>
      <c r="L2134" s="56">
        <f t="shared" si="293"/>
        <v>2822.8844383000001</v>
      </c>
      <c r="M2134" s="57"/>
      <c r="N2134" s="87">
        <v>2834</v>
      </c>
      <c r="O2134">
        <f t="shared" si="296"/>
        <v>194.42500000000223</v>
      </c>
      <c r="P2134" s="57">
        <f t="shared" si="294"/>
        <v>-2.8605889160339951E-4</v>
      </c>
      <c r="Q2134" s="81"/>
      <c r="R2134" s="81"/>
    </row>
    <row r="2135" spans="2:18" x14ac:dyDescent="0.25">
      <c r="B2135" s="79">
        <v>43308.25</v>
      </c>
      <c r="C2135" s="54">
        <f t="shared" si="295"/>
        <v>0.25</v>
      </c>
      <c r="D2135" s="72">
        <v>9141.1540000000005</v>
      </c>
      <c r="E2135" s="72">
        <v>17.2</v>
      </c>
      <c r="F2135" s="72"/>
      <c r="G2135" s="55">
        <f t="shared" si="288"/>
        <v>-9.5891600000010069E-2</v>
      </c>
      <c r="H2135" s="56">
        <f t="shared" si="289"/>
        <v>-25.97553190833878</v>
      </c>
      <c r="I2135" s="56">
        <f t="shared" si="290"/>
        <v>-1.3907897113321459E-2</v>
      </c>
      <c r="J2135" s="56">
        <f t="shared" si="291"/>
        <v>-9.5891600000010072E-3</v>
      </c>
      <c r="K2135" s="56">
        <f t="shared" si="292"/>
        <v>-9.7782198785610272E-4</v>
      </c>
      <c r="L2135" s="56">
        <f t="shared" si="293"/>
        <v>2822.88041084</v>
      </c>
      <c r="M2135" s="57"/>
      <c r="N2135" s="87">
        <v>2834</v>
      </c>
      <c r="O2135">
        <f t="shared" si="296"/>
        <v>194.42500000000223</v>
      </c>
      <c r="P2135" s="57">
        <f t="shared" si="294"/>
        <v>-4.9320612061210737E-4</v>
      </c>
      <c r="Q2135" s="81"/>
      <c r="R2135" s="81"/>
    </row>
    <row r="2136" spans="2:18" x14ac:dyDescent="0.25">
      <c r="B2136" s="79">
        <v>43308.5</v>
      </c>
      <c r="C2136" s="54">
        <f t="shared" si="295"/>
        <v>0.25</v>
      </c>
      <c r="D2136" s="72">
        <v>9141.0529999999999</v>
      </c>
      <c r="E2136" s="72">
        <v>17.2</v>
      </c>
      <c r="F2136" s="72"/>
      <c r="G2136" s="55">
        <f t="shared" ref="G2136:G2199" si="297">$N$5*(D2136-J$18)-($N$7*($L$18-E2136))</f>
        <v>-8.4236199999944569E-2</v>
      </c>
      <c r="H2136" s="56">
        <f t="shared" ref="H2136:H2199" si="298">($K$9*(D2136)^2)+($N$9*D2136)+$P$9</f>
        <v>-25.963797724655706</v>
      </c>
      <c r="I2136" s="56">
        <f t="shared" ref="I2136:I2199" si="299">G2136*0.1450377/1</f>
        <v>-1.221742470473196E-2</v>
      </c>
      <c r="J2136" s="56">
        <f t="shared" ref="J2136:J2199" si="300">G2136*0.1/1</f>
        <v>-8.4236199999944573E-3</v>
      </c>
      <c r="K2136" s="56">
        <f t="shared" ref="K2136:K2199" si="301">+G2136*0.01019716/1</f>
        <v>-8.5897000919143475E-4</v>
      </c>
      <c r="L2136" s="56">
        <f t="shared" ref="L2136:L2199" si="302">+J2136+$J$21</f>
        <v>2822.8815763799998</v>
      </c>
      <c r="M2136" s="57"/>
      <c r="N2136" s="87">
        <v>2834</v>
      </c>
      <c r="O2136">
        <f t="shared" si="296"/>
        <v>194.42500000000223</v>
      </c>
      <c r="P2136" s="57">
        <f t="shared" si="294"/>
        <v>-4.3325806866371919E-4</v>
      </c>
      <c r="Q2136" s="81"/>
      <c r="R2136" s="81"/>
    </row>
    <row r="2137" spans="2:18" x14ac:dyDescent="0.25">
      <c r="B2137" s="79">
        <v>43308.75</v>
      </c>
      <c r="C2137" s="54">
        <f t="shared" si="295"/>
        <v>0.25</v>
      </c>
      <c r="D2137" s="72">
        <v>9141.8729999999996</v>
      </c>
      <c r="E2137" s="72">
        <v>17.2</v>
      </c>
      <c r="F2137" s="72"/>
      <c r="G2137" s="55">
        <f t="shared" si="297"/>
        <v>-0.17886419999991099</v>
      </c>
      <c r="H2137" s="56">
        <f t="shared" si="298"/>
        <v>-26.059065482907727</v>
      </c>
      <c r="I2137" s="56">
        <f t="shared" si="299"/>
        <v>-2.594205218032709E-2</v>
      </c>
      <c r="J2137" s="56">
        <f t="shared" si="300"/>
        <v>-1.7886419999991101E-2</v>
      </c>
      <c r="K2137" s="56">
        <f t="shared" si="301"/>
        <v>-1.8239068656710925E-3</v>
      </c>
      <c r="L2137" s="56">
        <f t="shared" si="302"/>
        <v>2822.8721135799997</v>
      </c>
      <c r="M2137" s="57"/>
      <c r="N2137" s="87">
        <v>2834</v>
      </c>
      <c r="O2137">
        <f t="shared" si="296"/>
        <v>194.42500000000223</v>
      </c>
      <c r="P2137" s="57">
        <f t="shared" si="294"/>
        <v>-9.1996502507346763E-4</v>
      </c>
      <c r="Q2137" s="81"/>
      <c r="R2137" s="81"/>
    </row>
    <row r="2138" spans="2:18" x14ac:dyDescent="0.25">
      <c r="B2138" s="79">
        <v>43309</v>
      </c>
      <c r="C2138" s="54">
        <f t="shared" si="295"/>
        <v>0.25</v>
      </c>
      <c r="D2138" s="72">
        <v>9141.4220000000005</v>
      </c>
      <c r="E2138" s="72">
        <v>17.2</v>
      </c>
      <c r="F2138" s="72"/>
      <c r="G2138" s="55">
        <f t="shared" si="297"/>
        <v>-0.12681880000001342</v>
      </c>
      <c r="H2138" s="56">
        <f t="shared" si="298"/>
        <v>-26.006668179639746</v>
      </c>
      <c r="I2138" s="56">
        <f t="shared" si="299"/>
        <v>-1.8393507068761944E-2</v>
      </c>
      <c r="J2138" s="56">
        <f t="shared" si="300"/>
        <v>-1.2681880000001342E-2</v>
      </c>
      <c r="K2138" s="56">
        <f t="shared" si="301"/>
        <v>-1.2931915946081368E-3</v>
      </c>
      <c r="L2138" s="56">
        <f t="shared" si="302"/>
        <v>2822.8773181199999</v>
      </c>
      <c r="M2138" s="57"/>
      <c r="N2138" s="87">
        <v>2834</v>
      </c>
      <c r="O2138">
        <f t="shared" si="296"/>
        <v>194.42500000000223</v>
      </c>
      <c r="P2138" s="57">
        <f t="shared" si="294"/>
        <v>-6.5227619904853777E-4</v>
      </c>
      <c r="Q2138" s="81"/>
      <c r="R2138" s="81"/>
    </row>
    <row r="2139" spans="2:18" x14ac:dyDescent="0.25">
      <c r="B2139" s="79">
        <v>43309.25</v>
      </c>
      <c r="C2139" s="54">
        <f t="shared" si="295"/>
        <v>0.25</v>
      </c>
      <c r="D2139" s="72">
        <v>9140.8670000000002</v>
      </c>
      <c r="E2139" s="72">
        <v>17.2</v>
      </c>
      <c r="F2139" s="72"/>
      <c r="G2139" s="55">
        <f t="shared" si="297"/>
        <v>-6.2771799999979838E-2</v>
      </c>
      <c r="H2139" s="56">
        <f t="shared" si="298"/>
        <v>-25.94218824949462</v>
      </c>
      <c r="I2139" s="56">
        <f t="shared" si="299"/>
        <v>-9.1042774968570755E-3</v>
      </c>
      <c r="J2139" s="56">
        <f t="shared" si="300"/>
        <v>-6.2771799999979845E-3</v>
      </c>
      <c r="K2139" s="56">
        <f t="shared" si="301"/>
        <v>-6.4009408808779445E-4</v>
      </c>
      <c r="L2139" s="56">
        <f t="shared" si="302"/>
        <v>2822.88372282</v>
      </c>
      <c r="M2139" s="57"/>
      <c r="N2139" s="87">
        <v>2834</v>
      </c>
      <c r="O2139">
        <f t="shared" si="296"/>
        <v>194.42500000000223</v>
      </c>
      <c r="P2139" s="57">
        <f t="shared" ref="P2139:P2202" si="303">G2139/O2139</f>
        <v>-3.2285868586847945E-4</v>
      </c>
      <c r="Q2139" s="81"/>
      <c r="R2139" s="81"/>
    </row>
    <row r="2140" spans="2:18" x14ac:dyDescent="0.25">
      <c r="B2140" s="79">
        <v>43309.5</v>
      </c>
      <c r="C2140" s="54">
        <f t="shared" ref="C2140:C2203" si="304">B2140-B2139</f>
        <v>0.25</v>
      </c>
      <c r="D2140" s="72">
        <v>9140.9850000000006</v>
      </c>
      <c r="E2140" s="72">
        <v>17.2</v>
      </c>
      <c r="F2140" s="72"/>
      <c r="G2140" s="55">
        <f t="shared" si="297"/>
        <v>-7.6389000000025173E-2</v>
      </c>
      <c r="H2140" s="56">
        <f t="shared" si="298"/>
        <v>-25.955897484678189</v>
      </c>
      <c r="I2140" s="56">
        <f t="shared" si="299"/>
        <v>-1.107928486530365E-2</v>
      </c>
      <c r="J2140" s="56">
        <f t="shared" si="300"/>
        <v>-7.6389000000025176E-3</v>
      </c>
      <c r="K2140" s="56">
        <f t="shared" si="301"/>
        <v>-7.7895085524025669E-4</v>
      </c>
      <c r="L2140" s="56">
        <f t="shared" si="302"/>
        <v>2822.8823610999998</v>
      </c>
      <c r="M2140" s="57"/>
      <c r="N2140" s="87">
        <v>2834</v>
      </c>
      <c r="O2140">
        <f t="shared" ref="O2140:O2203" si="305">(N2140-J$21)*O$20</f>
        <v>194.42500000000223</v>
      </c>
      <c r="P2140" s="57">
        <f t="shared" si="303"/>
        <v>-3.9289700398623784E-4</v>
      </c>
      <c r="Q2140" s="81"/>
      <c r="R2140" s="81"/>
    </row>
    <row r="2141" spans="2:18" x14ac:dyDescent="0.25">
      <c r="B2141" s="79">
        <v>43309.75</v>
      </c>
      <c r="C2141" s="54">
        <f t="shared" si="304"/>
        <v>0.25</v>
      </c>
      <c r="D2141" s="72">
        <v>9143.8819999999996</v>
      </c>
      <c r="E2141" s="72">
        <v>17.2</v>
      </c>
      <c r="F2141" s="72"/>
      <c r="G2141" s="55">
        <f t="shared" si="297"/>
        <v>-0.41070279999991272</v>
      </c>
      <c r="H2141" s="56">
        <f t="shared" si="298"/>
        <v>-26.292472727914401</v>
      </c>
      <c r="I2141" s="56">
        <f t="shared" si="299"/>
        <v>-5.9567389495547338E-2</v>
      </c>
      <c r="J2141" s="56">
        <f t="shared" si="300"/>
        <v>-4.1070279999991272E-2</v>
      </c>
      <c r="K2141" s="56">
        <f t="shared" si="301"/>
        <v>-4.1880021640471098E-3</v>
      </c>
      <c r="L2141" s="56">
        <f t="shared" si="302"/>
        <v>2822.8489297199999</v>
      </c>
      <c r="M2141" s="57"/>
      <c r="N2141" s="87">
        <v>2834</v>
      </c>
      <c r="O2141">
        <f t="shared" si="305"/>
        <v>194.42500000000223</v>
      </c>
      <c r="P2141" s="57">
        <f t="shared" si="303"/>
        <v>-2.1123970682777834E-3</v>
      </c>
      <c r="Q2141" s="81"/>
      <c r="R2141" s="81"/>
    </row>
    <row r="2142" spans="2:18" x14ac:dyDescent="0.25">
      <c r="B2142" s="79">
        <v>43310</v>
      </c>
      <c r="C2142" s="54">
        <f t="shared" si="304"/>
        <v>0.25</v>
      </c>
      <c r="D2142" s="72">
        <v>9140.9699999999993</v>
      </c>
      <c r="E2142" s="72">
        <v>17.2</v>
      </c>
      <c r="F2142" s="72"/>
      <c r="G2142" s="55">
        <f t="shared" si="297"/>
        <v>-7.4657999999882443E-2</v>
      </c>
      <c r="H2142" s="56">
        <f t="shared" si="298"/>
        <v>-25.954154784953971</v>
      </c>
      <c r="I2142" s="56">
        <f t="shared" si="299"/>
        <v>-1.082822460658295E-2</v>
      </c>
      <c r="J2142" s="56">
        <f t="shared" si="300"/>
        <v>-7.4657999999882445E-3</v>
      </c>
      <c r="K2142" s="56">
        <f t="shared" si="301"/>
        <v>-7.6129957127880129E-4</v>
      </c>
      <c r="L2142" s="56">
        <f t="shared" si="302"/>
        <v>2822.8825342</v>
      </c>
      <c r="M2142" s="57"/>
      <c r="N2142" s="87">
        <v>2834</v>
      </c>
      <c r="O2142">
        <f t="shared" si="305"/>
        <v>194.42500000000223</v>
      </c>
      <c r="P2142" s="57">
        <f t="shared" si="303"/>
        <v>-3.8399382795361496E-4</v>
      </c>
      <c r="Q2142" s="81"/>
      <c r="R2142" s="81"/>
    </row>
    <row r="2143" spans="2:18" x14ac:dyDescent="0.25">
      <c r="B2143" s="79">
        <v>43310.25</v>
      </c>
      <c r="C2143" s="54">
        <f t="shared" si="304"/>
        <v>0.25</v>
      </c>
      <c r="D2143" s="72">
        <v>9141.1540000000005</v>
      </c>
      <c r="E2143" s="72">
        <v>17.2</v>
      </c>
      <c r="F2143" s="72"/>
      <c r="G2143" s="55">
        <f t="shared" si="297"/>
        <v>-9.5891600000010069E-2</v>
      </c>
      <c r="H2143" s="56">
        <f t="shared" si="298"/>
        <v>-25.97553190833878</v>
      </c>
      <c r="I2143" s="56">
        <f t="shared" si="299"/>
        <v>-1.3907897113321459E-2</v>
      </c>
      <c r="J2143" s="56">
        <f t="shared" si="300"/>
        <v>-9.5891600000010072E-3</v>
      </c>
      <c r="K2143" s="56">
        <f t="shared" si="301"/>
        <v>-9.7782198785610272E-4</v>
      </c>
      <c r="L2143" s="56">
        <f t="shared" si="302"/>
        <v>2822.88041084</v>
      </c>
      <c r="M2143" s="57"/>
      <c r="N2143" s="87">
        <v>2834</v>
      </c>
      <c r="O2143">
        <f t="shared" si="305"/>
        <v>194.42500000000223</v>
      </c>
      <c r="P2143" s="57">
        <f t="shared" si="303"/>
        <v>-4.9320612061210737E-4</v>
      </c>
      <c r="Q2143" s="81"/>
      <c r="R2143" s="81"/>
    </row>
    <row r="2144" spans="2:18" x14ac:dyDescent="0.25">
      <c r="B2144" s="79">
        <v>43310.5</v>
      </c>
      <c r="C2144" s="54">
        <f t="shared" si="304"/>
        <v>0.25</v>
      </c>
      <c r="D2144" s="72">
        <v>9141.3379999999997</v>
      </c>
      <c r="E2144" s="72">
        <v>17.2</v>
      </c>
      <c r="F2144" s="72"/>
      <c r="G2144" s="55">
        <f t="shared" si="297"/>
        <v>-0.11712519999992779</v>
      </c>
      <c r="H2144" s="56">
        <f t="shared" si="298"/>
        <v>-25.996909046464225</v>
      </c>
      <c r="I2144" s="56">
        <f t="shared" si="299"/>
        <v>-1.6987569620029525E-2</v>
      </c>
      <c r="J2144" s="56">
        <f t="shared" si="300"/>
        <v>-1.1712519999992781E-2</v>
      </c>
      <c r="K2144" s="56">
        <f t="shared" si="301"/>
        <v>-1.1943444044312636E-3</v>
      </c>
      <c r="L2144" s="56">
        <f t="shared" si="302"/>
        <v>2822.8782874799999</v>
      </c>
      <c r="M2144" s="57"/>
      <c r="N2144" s="87">
        <v>2834</v>
      </c>
      <c r="O2144">
        <f t="shared" si="305"/>
        <v>194.42500000000223</v>
      </c>
      <c r="P2144" s="57">
        <f t="shared" si="303"/>
        <v>-6.0241841326952013E-4</v>
      </c>
      <c r="Q2144" s="81"/>
      <c r="R2144" s="81"/>
    </row>
    <row r="2145" spans="2:18" x14ac:dyDescent="0.25">
      <c r="B2145" s="79">
        <v>43310.75</v>
      </c>
      <c r="C2145" s="54">
        <f t="shared" si="304"/>
        <v>0.25</v>
      </c>
      <c r="D2145" s="72">
        <v>9143.5810000000001</v>
      </c>
      <c r="E2145" s="72">
        <v>17.2</v>
      </c>
      <c r="F2145" s="72"/>
      <c r="G2145" s="55">
        <f t="shared" si="297"/>
        <v>-0.37596739999997314</v>
      </c>
      <c r="H2145" s="56">
        <f t="shared" si="298"/>
        <v>-26.25750219252518</v>
      </c>
      <c r="I2145" s="56">
        <f t="shared" si="299"/>
        <v>-5.45294469709761E-2</v>
      </c>
      <c r="J2145" s="56">
        <f t="shared" si="300"/>
        <v>-3.7596739999997318E-2</v>
      </c>
      <c r="K2145" s="56">
        <f t="shared" si="301"/>
        <v>-3.833799732583726E-3</v>
      </c>
      <c r="L2145" s="56">
        <f t="shared" si="302"/>
        <v>2822.8524032599998</v>
      </c>
      <c r="M2145" s="57"/>
      <c r="N2145" s="87">
        <v>2834</v>
      </c>
      <c r="O2145">
        <f t="shared" si="305"/>
        <v>194.42500000000223</v>
      </c>
      <c r="P2145" s="57">
        <f t="shared" si="303"/>
        <v>-1.9337400025715254E-3</v>
      </c>
      <c r="Q2145" s="81"/>
      <c r="R2145" s="81"/>
    </row>
    <row r="2146" spans="2:18" x14ac:dyDescent="0.25">
      <c r="B2146" s="79">
        <v>43311</v>
      </c>
      <c r="C2146" s="54">
        <f t="shared" si="304"/>
        <v>0.25</v>
      </c>
      <c r="D2146" s="72">
        <v>9141.723</v>
      </c>
      <c r="E2146" s="72">
        <v>17.2</v>
      </c>
      <c r="F2146" s="72"/>
      <c r="G2146" s="55">
        <f t="shared" si="297"/>
        <v>-0.16155419999995296</v>
      </c>
      <c r="H2146" s="56">
        <f t="shared" si="298"/>
        <v>-26.041638432080163</v>
      </c>
      <c r="I2146" s="56">
        <f t="shared" si="299"/>
        <v>-2.3431449593333178E-2</v>
      </c>
      <c r="J2146" s="56">
        <f t="shared" si="300"/>
        <v>-1.6155419999995296E-2</v>
      </c>
      <c r="K2146" s="56">
        <f t="shared" si="301"/>
        <v>-1.6473940260715203E-3</v>
      </c>
      <c r="L2146" s="56">
        <f t="shared" si="302"/>
        <v>2822.87384458</v>
      </c>
      <c r="M2146" s="57"/>
      <c r="N2146" s="87">
        <v>2834</v>
      </c>
      <c r="O2146">
        <f t="shared" si="305"/>
        <v>194.42500000000223</v>
      </c>
      <c r="P2146" s="57">
        <f t="shared" si="303"/>
        <v>-8.3093326475479551E-4</v>
      </c>
      <c r="Q2146" s="81"/>
      <c r="R2146" s="81"/>
    </row>
    <row r="2147" spans="2:18" x14ac:dyDescent="0.25">
      <c r="B2147" s="79">
        <v>43311.25</v>
      </c>
      <c r="C2147" s="54">
        <f t="shared" si="304"/>
        <v>0.25</v>
      </c>
      <c r="D2147" s="72">
        <v>9142.259</v>
      </c>
      <c r="E2147" s="72">
        <v>17.2</v>
      </c>
      <c r="F2147" s="72"/>
      <c r="G2147" s="55">
        <f t="shared" si="297"/>
        <v>-0.22340859999995968</v>
      </c>
      <c r="H2147" s="56">
        <f t="shared" si="298"/>
        <v>-26.103911138744706</v>
      </c>
      <c r="I2147" s="56">
        <f t="shared" si="299"/>
        <v>-3.2402669504214152E-2</v>
      </c>
      <c r="J2147" s="56">
        <f t="shared" si="300"/>
        <v>-2.2340859999995969E-2</v>
      </c>
      <c r="K2147" s="56">
        <f t="shared" si="301"/>
        <v>-2.2781332395755889E-3</v>
      </c>
      <c r="L2147" s="56">
        <f t="shared" si="302"/>
        <v>2822.8676591399999</v>
      </c>
      <c r="M2147" s="57"/>
      <c r="N2147" s="87">
        <v>2834</v>
      </c>
      <c r="O2147">
        <f t="shared" si="305"/>
        <v>194.42500000000223</v>
      </c>
      <c r="P2147" s="57">
        <f t="shared" si="303"/>
        <v>-1.1490734216276566E-3</v>
      </c>
      <c r="Q2147" s="81"/>
      <c r="R2147" s="81"/>
    </row>
    <row r="2148" spans="2:18" x14ac:dyDescent="0.25">
      <c r="B2148" s="79">
        <v>43311.5</v>
      </c>
      <c r="C2148" s="54">
        <f t="shared" si="304"/>
        <v>0.25</v>
      </c>
      <c r="D2148" s="72">
        <v>9141.2540000000008</v>
      </c>
      <c r="E2148" s="72">
        <v>17.2</v>
      </c>
      <c r="F2148" s="72"/>
      <c r="G2148" s="55">
        <f t="shared" si="297"/>
        <v>-0.10743160000005206</v>
      </c>
      <c r="H2148" s="56">
        <f t="shared" si="298"/>
        <v>-25.987149916360977</v>
      </c>
      <c r="I2148" s="56">
        <f t="shared" si="299"/>
        <v>-1.5581632171327549E-2</v>
      </c>
      <c r="J2148" s="56">
        <f t="shared" si="300"/>
        <v>-1.0743160000005206E-2</v>
      </c>
      <c r="K2148" s="56">
        <f t="shared" si="301"/>
        <v>-1.0954972142565309E-3</v>
      </c>
      <c r="L2148" s="56">
        <f t="shared" si="302"/>
        <v>2822.8792568399999</v>
      </c>
      <c r="M2148" s="57"/>
      <c r="N2148" s="87">
        <v>2834</v>
      </c>
      <c r="O2148">
        <f t="shared" si="305"/>
        <v>194.42500000000223</v>
      </c>
      <c r="P2148" s="57">
        <f t="shared" si="303"/>
        <v>-5.5256062749158203E-4</v>
      </c>
      <c r="Q2148" s="81"/>
      <c r="R2148" s="81"/>
    </row>
    <row r="2149" spans="2:18" x14ac:dyDescent="0.25">
      <c r="B2149" s="79">
        <v>43311.75</v>
      </c>
      <c r="C2149" s="54">
        <f t="shared" si="304"/>
        <v>0.25</v>
      </c>
      <c r="D2149" s="72">
        <v>9143.43</v>
      </c>
      <c r="E2149" s="72">
        <v>17.2</v>
      </c>
      <c r="F2149" s="72"/>
      <c r="G2149" s="55">
        <f t="shared" si="297"/>
        <v>-0.35854199999999165</v>
      </c>
      <c r="H2149" s="56">
        <f t="shared" si="298"/>
        <v>-26.239958849098684</v>
      </c>
      <c r="I2149" s="56">
        <f t="shared" si="299"/>
        <v>-5.2002107033398783E-2</v>
      </c>
      <c r="J2149" s="56">
        <f t="shared" si="300"/>
        <v>-3.5854199999999163E-2</v>
      </c>
      <c r="K2149" s="56">
        <f t="shared" si="301"/>
        <v>-3.6561101407199151E-3</v>
      </c>
      <c r="L2149" s="56">
        <f t="shared" si="302"/>
        <v>2822.8541458</v>
      </c>
      <c r="M2149" s="57"/>
      <c r="N2149" s="87">
        <v>2834</v>
      </c>
      <c r="O2149">
        <f t="shared" si="305"/>
        <v>194.42500000000223</v>
      </c>
      <c r="P2149" s="57">
        <f t="shared" si="303"/>
        <v>-1.8441146971839399E-3</v>
      </c>
      <c r="Q2149" s="81"/>
      <c r="R2149" s="81"/>
    </row>
    <row r="2150" spans="2:18" x14ac:dyDescent="0.25">
      <c r="B2150" s="79">
        <v>43312</v>
      </c>
      <c r="C2150" s="54">
        <f t="shared" si="304"/>
        <v>0.25</v>
      </c>
      <c r="D2150" s="72">
        <v>9141.2360000000008</v>
      </c>
      <c r="E2150" s="72">
        <v>17.2</v>
      </c>
      <c r="F2150" s="72"/>
      <c r="G2150" s="55">
        <f t="shared" si="297"/>
        <v>-0.1053544000000487</v>
      </c>
      <c r="H2150" s="56">
        <f t="shared" si="298"/>
        <v>-25.985058674595621</v>
      </c>
      <c r="I2150" s="56">
        <f t="shared" si="299"/>
        <v>-1.5280359860887062E-2</v>
      </c>
      <c r="J2150" s="56">
        <f t="shared" si="300"/>
        <v>-1.0535440000004871E-2</v>
      </c>
      <c r="K2150" s="56">
        <f t="shared" si="301"/>
        <v>-1.0743156735044967E-3</v>
      </c>
      <c r="L2150" s="56">
        <f t="shared" si="302"/>
        <v>2822.8794645600001</v>
      </c>
      <c r="M2150" s="57"/>
      <c r="N2150" s="87">
        <v>2834</v>
      </c>
      <c r="O2150">
        <f t="shared" si="305"/>
        <v>194.42500000000223</v>
      </c>
      <c r="P2150" s="57">
        <f t="shared" si="303"/>
        <v>-5.4187681625329819E-4</v>
      </c>
      <c r="Q2150" s="81"/>
      <c r="R2150" s="81"/>
    </row>
    <row r="2151" spans="2:18" x14ac:dyDescent="0.25">
      <c r="B2151" s="79">
        <v>43312.25</v>
      </c>
      <c r="C2151" s="54">
        <f t="shared" si="304"/>
        <v>0.25</v>
      </c>
      <c r="D2151" s="72">
        <v>9142.51</v>
      </c>
      <c r="E2151" s="72">
        <v>17.2</v>
      </c>
      <c r="F2151" s="72"/>
      <c r="G2151" s="55">
        <f t="shared" si="297"/>
        <v>-0.25237399999998322</v>
      </c>
      <c r="H2151" s="56">
        <f t="shared" si="298"/>
        <v>-26.133072467891907</v>
      </c>
      <c r="I2151" s="56">
        <f t="shared" si="299"/>
        <v>-3.6603744499797565E-2</v>
      </c>
      <c r="J2151" s="56">
        <f t="shared" si="300"/>
        <v>-2.5237399999998324E-2</v>
      </c>
      <c r="K2151" s="56">
        <f t="shared" si="301"/>
        <v>-2.5734980578398289E-3</v>
      </c>
      <c r="L2151" s="56">
        <f t="shared" si="302"/>
        <v>2822.8647625999997</v>
      </c>
      <c r="M2151" s="57"/>
      <c r="N2151" s="87">
        <v>2834</v>
      </c>
      <c r="O2151">
        <f t="shared" si="305"/>
        <v>194.42500000000223</v>
      </c>
      <c r="P2151" s="57">
        <f t="shared" si="303"/>
        <v>-1.2980532338947169E-3</v>
      </c>
      <c r="Q2151" s="81"/>
      <c r="R2151" s="81"/>
    </row>
    <row r="2152" spans="2:18" x14ac:dyDescent="0.25">
      <c r="B2152" s="79">
        <v>43312.5</v>
      </c>
      <c r="C2152" s="54">
        <f t="shared" si="304"/>
        <v>0.25</v>
      </c>
      <c r="D2152" s="72">
        <v>9141.89</v>
      </c>
      <c r="E2152" s="72">
        <v>17.2</v>
      </c>
      <c r="F2152" s="72"/>
      <c r="G2152" s="55">
        <f t="shared" si="297"/>
        <v>-0.18082599999989082</v>
      </c>
      <c r="H2152" s="56">
        <f t="shared" si="298"/>
        <v>-26.06104054928619</v>
      </c>
      <c r="I2152" s="56">
        <f t="shared" si="299"/>
        <v>-2.6226587140184165E-2</v>
      </c>
      <c r="J2152" s="56">
        <f t="shared" si="300"/>
        <v>-1.8082599999989082E-2</v>
      </c>
      <c r="K2152" s="56">
        <f t="shared" si="301"/>
        <v>-1.8439116541588867E-3</v>
      </c>
      <c r="L2152" s="56">
        <f t="shared" si="302"/>
        <v>2822.8719173999998</v>
      </c>
      <c r="M2152" s="57"/>
      <c r="N2152" s="87">
        <v>2834</v>
      </c>
      <c r="O2152">
        <f t="shared" si="305"/>
        <v>194.42500000000223</v>
      </c>
      <c r="P2152" s="57">
        <f t="shared" si="303"/>
        <v>-9.3005529124283784E-4</v>
      </c>
      <c r="Q2152" s="81"/>
      <c r="R2152" s="81"/>
    </row>
    <row r="2153" spans="2:18" x14ac:dyDescent="0.25">
      <c r="B2153" s="79">
        <v>43312.75</v>
      </c>
      <c r="C2153" s="54">
        <f t="shared" si="304"/>
        <v>0.25</v>
      </c>
      <c r="D2153" s="72">
        <v>9143.3610000000008</v>
      </c>
      <c r="E2153" s="72">
        <v>17.2</v>
      </c>
      <c r="F2153" s="72"/>
      <c r="G2153" s="55">
        <f t="shared" si="297"/>
        <v>-0.35057940000004872</v>
      </c>
      <c r="H2153" s="56">
        <f t="shared" si="298"/>
        <v>-26.231942357725302</v>
      </c>
      <c r="I2153" s="56">
        <f t="shared" si="299"/>
        <v>-5.0847229843387062E-2</v>
      </c>
      <c r="J2153" s="56">
        <f t="shared" si="300"/>
        <v>-3.5057940000004874E-2</v>
      </c>
      <c r="K2153" s="56">
        <f t="shared" si="301"/>
        <v>-3.5749142345044968E-3</v>
      </c>
      <c r="L2153" s="56">
        <f t="shared" si="302"/>
        <v>2822.8549420599998</v>
      </c>
      <c r="M2153" s="57"/>
      <c r="N2153" s="87">
        <v>2834</v>
      </c>
      <c r="O2153">
        <f t="shared" si="305"/>
        <v>194.42500000000223</v>
      </c>
      <c r="P2153" s="57">
        <f t="shared" si="303"/>
        <v>-1.8031600874375451E-3</v>
      </c>
      <c r="Q2153" s="81"/>
      <c r="R2153" s="81"/>
    </row>
    <row r="2154" spans="2:18" x14ac:dyDescent="0.25">
      <c r="B2154" s="79">
        <v>43313</v>
      </c>
      <c r="C2154" s="54">
        <f t="shared" si="304"/>
        <v>0.25</v>
      </c>
      <c r="D2154" s="72">
        <v>9141.6219999999994</v>
      </c>
      <c r="E2154" s="72">
        <v>17.2</v>
      </c>
      <c r="F2154" s="72"/>
      <c r="G2154" s="55">
        <f t="shared" si="297"/>
        <v>-0.14989879999988748</v>
      </c>
      <c r="H2154" s="56">
        <f t="shared" si="298"/>
        <v>-26.029904223375524</v>
      </c>
      <c r="I2154" s="56">
        <f t="shared" si="299"/>
        <v>-2.174097718474368E-2</v>
      </c>
      <c r="J2154" s="56">
        <f t="shared" si="300"/>
        <v>-1.4989879999988749E-2</v>
      </c>
      <c r="K2154" s="56">
        <f t="shared" si="301"/>
        <v>-1.5285420474068527E-3</v>
      </c>
      <c r="L2154" s="56">
        <f t="shared" si="302"/>
        <v>2822.8750101199998</v>
      </c>
      <c r="M2154" s="57"/>
      <c r="N2154" s="87">
        <v>2834</v>
      </c>
      <c r="O2154">
        <f t="shared" si="305"/>
        <v>194.42500000000223</v>
      </c>
      <c r="P2154" s="57">
        <f t="shared" si="303"/>
        <v>-7.7098521280640744E-4</v>
      </c>
      <c r="Q2154" s="81"/>
      <c r="R2154" s="81"/>
    </row>
    <row r="2155" spans="2:18" x14ac:dyDescent="0.25">
      <c r="B2155" s="79">
        <v>43313.25</v>
      </c>
      <c r="C2155" s="54">
        <f t="shared" si="304"/>
        <v>0.25</v>
      </c>
      <c r="D2155" s="72">
        <v>9142.6929999999993</v>
      </c>
      <c r="E2155" s="72">
        <v>17.2</v>
      </c>
      <c r="F2155" s="72"/>
      <c r="G2155" s="55">
        <f t="shared" si="297"/>
        <v>-0.27349219999987745</v>
      </c>
      <c r="H2155" s="56">
        <f t="shared" si="298"/>
        <v>-26.154333533922454</v>
      </c>
      <c r="I2155" s="56">
        <f t="shared" si="299"/>
        <v>-3.9666679655922223E-2</v>
      </c>
      <c r="J2155" s="56">
        <f t="shared" si="300"/>
        <v>-2.7349219999987746E-2</v>
      </c>
      <c r="K2155" s="56">
        <f t="shared" si="301"/>
        <v>-2.7888437221507503E-3</v>
      </c>
      <c r="L2155" s="56">
        <f t="shared" si="302"/>
        <v>2822.86265078</v>
      </c>
      <c r="M2155" s="57"/>
      <c r="N2155" s="87">
        <v>2834</v>
      </c>
      <c r="O2155">
        <f t="shared" si="305"/>
        <v>194.42500000000223</v>
      </c>
      <c r="P2155" s="57">
        <f t="shared" si="303"/>
        <v>-1.4066719814832163E-3</v>
      </c>
      <c r="Q2155" s="81"/>
      <c r="R2155" s="81"/>
    </row>
    <row r="2156" spans="2:18" x14ac:dyDescent="0.25">
      <c r="B2156" s="79">
        <v>43313.5</v>
      </c>
      <c r="C2156" s="54">
        <f t="shared" si="304"/>
        <v>0.25</v>
      </c>
      <c r="D2156" s="72">
        <v>9141.3379999999997</v>
      </c>
      <c r="E2156" s="72">
        <v>17.2</v>
      </c>
      <c r="F2156" s="72"/>
      <c r="G2156" s="55">
        <f t="shared" si="297"/>
        <v>-0.11712519999992779</v>
      </c>
      <c r="H2156" s="56">
        <f t="shared" si="298"/>
        <v>-25.996909046464225</v>
      </c>
      <c r="I2156" s="56">
        <f t="shared" si="299"/>
        <v>-1.6987569620029525E-2</v>
      </c>
      <c r="J2156" s="56">
        <f t="shared" si="300"/>
        <v>-1.1712519999992781E-2</v>
      </c>
      <c r="K2156" s="56">
        <f t="shared" si="301"/>
        <v>-1.1943444044312636E-3</v>
      </c>
      <c r="L2156" s="56">
        <f t="shared" si="302"/>
        <v>2822.8782874799999</v>
      </c>
      <c r="M2156" s="57"/>
      <c r="N2156" s="87">
        <v>2834</v>
      </c>
      <c r="O2156">
        <f t="shared" si="305"/>
        <v>194.42500000000223</v>
      </c>
      <c r="P2156" s="57">
        <f t="shared" si="303"/>
        <v>-6.0241841326952013E-4</v>
      </c>
      <c r="Q2156" s="81"/>
      <c r="R2156" s="81"/>
    </row>
    <row r="2157" spans="2:18" x14ac:dyDescent="0.25">
      <c r="B2157" s="79">
        <v>43313.75</v>
      </c>
      <c r="C2157" s="54">
        <f t="shared" si="304"/>
        <v>0.25</v>
      </c>
      <c r="D2157" s="72">
        <v>9143.5810000000001</v>
      </c>
      <c r="E2157" s="72">
        <v>17.2</v>
      </c>
      <c r="F2157" s="72"/>
      <c r="G2157" s="55">
        <f t="shared" si="297"/>
        <v>-0.37596739999997314</v>
      </c>
      <c r="H2157" s="56">
        <f t="shared" si="298"/>
        <v>-26.25750219252518</v>
      </c>
      <c r="I2157" s="56">
        <f t="shared" si="299"/>
        <v>-5.45294469709761E-2</v>
      </c>
      <c r="J2157" s="56">
        <f t="shared" si="300"/>
        <v>-3.7596739999997318E-2</v>
      </c>
      <c r="K2157" s="56">
        <f t="shared" si="301"/>
        <v>-3.833799732583726E-3</v>
      </c>
      <c r="L2157" s="56">
        <f t="shared" si="302"/>
        <v>2822.8524032599998</v>
      </c>
      <c r="M2157" s="57"/>
      <c r="N2157" s="87">
        <v>2834</v>
      </c>
      <c r="O2157">
        <f t="shared" si="305"/>
        <v>194.42500000000223</v>
      </c>
      <c r="P2157" s="57">
        <f t="shared" si="303"/>
        <v>-1.9337400025715254E-3</v>
      </c>
      <c r="Q2157" s="81"/>
      <c r="R2157" s="81"/>
    </row>
    <row r="2158" spans="2:18" x14ac:dyDescent="0.25">
      <c r="B2158" s="79">
        <v>43314</v>
      </c>
      <c r="C2158" s="54">
        <f t="shared" si="304"/>
        <v>0.25</v>
      </c>
      <c r="D2158" s="72">
        <v>9141.4380000000001</v>
      </c>
      <c r="E2158" s="72">
        <v>17.2</v>
      </c>
      <c r="F2158" s="72"/>
      <c r="G2158" s="55">
        <f t="shared" si="297"/>
        <v>-0.12866519999996975</v>
      </c>
      <c r="H2158" s="56">
        <f t="shared" si="298"/>
        <v>-26.008527062497706</v>
      </c>
      <c r="I2158" s="56">
        <f t="shared" si="299"/>
        <v>-1.866130467803561E-2</v>
      </c>
      <c r="J2158" s="56">
        <f t="shared" si="300"/>
        <v>-1.2866519999996976E-2</v>
      </c>
      <c r="K2158" s="56">
        <f t="shared" si="301"/>
        <v>-1.3120196308316916E-3</v>
      </c>
      <c r="L2158" s="56">
        <f t="shared" si="302"/>
        <v>2822.8771334799999</v>
      </c>
      <c r="M2158" s="57"/>
      <c r="N2158" s="87">
        <v>2834</v>
      </c>
      <c r="O2158">
        <f t="shared" si="305"/>
        <v>194.42500000000223</v>
      </c>
      <c r="P2158" s="57">
        <f t="shared" si="303"/>
        <v>-6.6177292014899458E-4</v>
      </c>
      <c r="Q2158" s="81"/>
      <c r="R2158" s="81"/>
    </row>
    <row r="2159" spans="2:18" x14ac:dyDescent="0.25">
      <c r="B2159" s="79">
        <v>43314.25</v>
      </c>
      <c r="C2159" s="54">
        <f t="shared" si="304"/>
        <v>0.25</v>
      </c>
      <c r="D2159" s="72">
        <v>9142.2420000000002</v>
      </c>
      <c r="E2159" s="72">
        <v>17.2</v>
      </c>
      <c r="F2159" s="72"/>
      <c r="G2159" s="55">
        <f t="shared" si="297"/>
        <v>-0.22144679999997985</v>
      </c>
      <c r="H2159" s="56">
        <f t="shared" si="298"/>
        <v>-26.10193606963503</v>
      </c>
      <c r="I2159" s="56">
        <f t="shared" si="299"/>
        <v>-3.2118134544357073E-2</v>
      </c>
      <c r="J2159" s="56">
        <f t="shared" si="300"/>
        <v>-2.2144679999997988E-2</v>
      </c>
      <c r="K2159" s="56">
        <f t="shared" si="301"/>
        <v>-2.2581284510877946E-3</v>
      </c>
      <c r="L2159" s="56">
        <f t="shared" si="302"/>
        <v>2822.8678553199998</v>
      </c>
      <c r="M2159" s="57"/>
      <c r="N2159" s="87">
        <v>2834</v>
      </c>
      <c r="O2159">
        <f t="shared" si="305"/>
        <v>194.42500000000223</v>
      </c>
      <c r="P2159" s="57">
        <f t="shared" si="303"/>
        <v>-1.1389831554582863E-3</v>
      </c>
      <c r="Q2159" s="81"/>
      <c r="R2159" s="81"/>
    </row>
    <row r="2160" spans="2:18" x14ac:dyDescent="0.25">
      <c r="B2160" s="79">
        <v>43314.5</v>
      </c>
      <c r="C2160" s="54">
        <f t="shared" si="304"/>
        <v>0.25</v>
      </c>
      <c r="D2160" s="72">
        <v>9141.4869999999992</v>
      </c>
      <c r="E2160" s="72">
        <v>17.2</v>
      </c>
      <c r="F2160" s="72"/>
      <c r="G2160" s="55">
        <f t="shared" si="297"/>
        <v>-0.13431979999986229</v>
      </c>
      <c r="H2160" s="56">
        <f t="shared" si="298"/>
        <v>-26.014219891943412</v>
      </c>
      <c r="I2160" s="56">
        <f t="shared" si="299"/>
        <v>-1.9481434856440025E-2</v>
      </c>
      <c r="J2160" s="56">
        <f t="shared" si="300"/>
        <v>-1.3431979999986229E-2</v>
      </c>
      <c r="K2160" s="56">
        <f t="shared" si="301"/>
        <v>-1.3696804917665958E-3</v>
      </c>
      <c r="L2160" s="56">
        <f t="shared" si="302"/>
        <v>2822.8765680199999</v>
      </c>
      <c r="M2160" s="57"/>
      <c r="N2160" s="87">
        <v>2834</v>
      </c>
      <c r="O2160">
        <f t="shared" si="305"/>
        <v>194.42500000000223</v>
      </c>
      <c r="P2160" s="57">
        <f t="shared" si="303"/>
        <v>-6.9085662851927862E-4</v>
      </c>
      <c r="Q2160" s="81"/>
      <c r="R2160" s="81"/>
    </row>
    <row r="2161" spans="2:18" x14ac:dyDescent="0.25">
      <c r="B2161" s="79">
        <v>43314.75</v>
      </c>
      <c r="C2161" s="54">
        <f t="shared" si="304"/>
        <v>0.25</v>
      </c>
      <c r="D2161" s="72">
        <v>9144.4500000000007</v>
      </c>
      <c r="E2161" s="72">
        <v>17.2</v>
      </c>
      <c r="F2161" s="72"/>
      <c r="G2161" s="55">
        <f t="shared" si="297"/>
        <v>-0.47625000000004203</v>
      </c>
      <c r="H2161" s="56">
        <f t="shared" si="298"/>
        <v>-26.358463746004418</v>
      </c>
      <c r="I2161" s="56">
        <f t="shared" si="299"/>
        <v>-6.9074204625006089E-2</v>
      </c>
      <c r="J2161" s="56">
        <f t="shared" si="300"/>
        <v>-4.7625000000004206E-2</v>
      </c>
      <c r="K2161" s="56">
        <f t="shared" si="301"/>
        <v>-4.8563974500004286E-3</v>
      </c>
      <c r="L2161" s="56">
        <f t="shared" si="302"/>
        <v>2822.8423749999997</v>
      </c>
      <c r="M2161" s="57"/>
      <c r="N2161" s="87">
        <v>2834</v>
      </c>
      <c r="O2161">
        <f t="shared" si="305"/>
        <v>194.42500000000223</v>
      </c>
      <c r="P2161" s="57">
        <f t="shared" si="303"/>
        <v>-2.4495306673526377E-3</v>
      </c>
      <c r="Q2161" s="81"/>
      <c r="R2161" s="81"/>
    </row>
    <row r="2162" spans="2:18" x14ac:dyDescent="0.25">
      <c r="B2162" s="79">
        <v>43315</v>
      </c>
      <c r="C2162" s="54">
        <f t="shared" si="304"/>
        <v>0.25</v>
      </c>
      <c r="D2162" s="72">
        <v>9142.2260000000006</v>
      </c>
      <c r="E2162" s="72">
        <v>17.2</v>
      </c>
      <c r="F2162" s="72"/>
      <c r="G2162" s="55">
        <f t="shared" si="297"/>
        <v>-0.21960040000002351</v>
      </c>
      <c r="H2162" s="56">
        <f t="shared" si="298"/>
        <v>-26.100077181176175</v>
      </c>
      <c r="I2162" s="56">
        <f t="shared" si="299"/>
        <v>-3.1850336935083406E-2</v>
      </c>
      <c r="J2162" s="56">
        <f t="shared" si="300"/>
        <v>-2.1960040000002352E-2</v>
      </c>
      <c r="K2162" s="56">
        <f t="shared" si="301"/>
        <v>-2.2393004148642398E-3</v>
      </c>
      <c r="L2162" s="56">
        <f t="shared" si="302"/>
        <v>2822.8680399599998</v>
      </c>
      <c r="M2162" s="57"/>
      <c r="N2162" s="87">
        <v>2834</v>
      </c>
      <c r="O2162">
        <f t="shared" si="305"/>
        <v>194.42500000000223</v>
      </c>
      <c r="P2162" s="57">
        <f t="shared" si="303"/>
        <v>-1.1294864343578295E-3</v>
      </c>
      <c r="Q2162" s="81"/>
      <c r="R2162" s="81"/>
    </row>
    <row r="2163" spans="2:18" x14ac:dyDescent="0.25">
      <c r="B2163" s="79">
        <v>43315.25</v>
      </c>
      <c r="C2163" s="54">
        <f t="shared" si="304"/>
        <v>0.25</v>
      </c>
      <c r="D2163" s="72">
        <v>9141.6039999999994</v>
      </c>
      <c r="E2163" s="72">
        <v>17.2</v>
      </c>
      <c r="F2163" s="72"/>
      <c r="G2163" s="55">
        <f t="shared" si="297"/>
        <v>-0.14782159999988412</v>
      </c>
      <c r="H2163" s="56">
        <f t="shared" si="298"/>
        <v>-26.027812978725933</v>
      </c>
      <c r="I2163" s="56">
        <f t="shared" si="299"/>
        <v>-2.1439704874303193E-2</v>
      </c>
      <c r="J2163" s="56">
        <f t="shared" si="300"/>
        <v>-1.4782159999988413E-2</v>
      </c>
      <c r="K2163" s="56">
        <f t="shared" si="301"/>
        <v>-1.5073605066548183E-3</v>
      </c>
      <c r="L2163" s="56">
        <f t="shared" si="302"/>
        <v>2822.87521784</v>
      </c>
      <c r="M2163" s="57"/>
      <c r="N2163" s="87">
        <v>2834</v>
      </c>
      <c r="O2163">
        <f t="shared" si="305"/>
        <v>194.42500000000223</v>
      </c>
      <c r="P2163" s="57">
        <f t="shared" si="303"/>
        <v>-7.603014015681236E-4</v>
      </c>
      <c r="Q2163" s="81"/>
      <c r="R2163" s="81"/>
    </row>
    <row r="2164" spans="2:18" x14ac:dyDescent="0.25">
      <c r="B2164" s="79">
        <v>43315.5</v>
      </c>
      <c r="C2164" s="54">
        <f t="shared" si="304"/>
        <v>0.25</v>
      </c>
      <c r="D2164" s="72">
        <v>9141.1370000000006</v>
      </c>
      <c r="E2164" s="72">
        <v>17.2</v>
      </c>
      <c r="F2164" s="72"/>
      <c r="G2164" s="55">
        <f t="shared" si="297"/>
        <v>-9.392980000003022E-2</v>
      </c>
      <c r="H2164" s="56">
        <f t="shared" si="298"/>
        <v>-25.973556847407963</v>
      </c>
      <c r="I2164" s="56">
        <f t="shared" si="299"/>
        <v>-1.3623362153464382E-2</v>
      </c>
      <c r="J2164" s="56">
        <f t="shared" si="300"/>
        <v>-9.3929800000030223E-3</v>
      </c>
      <c r="K2164" s="56">
        <f t="shared" si="301"/>
        <v>-9.5781719936830813E-4</v>
      </c>
      <c r="L2164" s="56">
        <f t="shared" si="302"/>
        <v>2822.8806070199998</v>
      </c>
      <c r="M2164" s="57"/>
      <c r="N2164" s="87">
        <v>2834</v>
      </c>
      <c r="O2164">
        <f t="shared" si="305"/>
        <v>194.42500000000223</v>
      </c>
      <c r="P2164" s="57">
        <f t="shared" si="303"/>
        <v>-4.8311585444273699E-4</v>
      </c>
      <c r="Q2164" s="81"/>
      <c r="R2164" s="81"/>
    </row>
    <row r="2165" spans="2:18" x14ac:dyDescent="0.25">
      <c r="B2165" s="79">
        <v>43315.75</v>
      </c>
      <c r="C2165" s="54">
        <f t="shared" si="304"/>
        <v>0.25</v>
      </c>
      <c r="D2165" s="72">
        <v>9144.6880000000001</v>
      </c>
      <c r="E2165" s="72">
        <v>17.2</v>
      </c>
      <c r="F2165" s="72"/>
      <c r="G2165" s="55">
        <f t="shared" si="297"/>
        <v>-0.50371519999996983</v>
      </c>
      <c r="H2165" s="56">
        <f t="shared" si="298"/>
        <v>-26.386114953795868</v>
      </c>
      <c r="I2165" s="56">
        <f t="shared" si="299"/>
        <v>-7.3057694063035625E-2</v>
      </c>
      <c r="J2165" s="56">
        <f t="shared" si="300"/>
        <v>-5.0371519999996985E-2</v>
      </c>
      <c r="K2165" s="56">
        <f t="shared" si="301"/>
        <v>-5.1364644888316924E-3</v>
      </c>
      <c r="L2165" s="56">
        <f t="shared" si="302"/>
        <v>2822.8396284800001</v>
      </c>
      <c r="M2165" s="57"/>
      <c r="N2165" s="87">
        <v>2834</v>
      </c>
      <c r="O2165">
        <f t="shared" si="305"/>
        <v>194.42500000000223</v>
      </c>
      <c r="P2165" s="57">
        <f t="shared" si="303"/>
        <v>-2.5907943937249021E-3</v>
      </c>
      <c r="Q2165" s="81"/>
      <c r="R2165" s="81"/>
    </row>
    <row r="2166" spans="2:18" x14ac:dyDescent="0.25">
      <c r="B2166" s="79">
        <v>43316</v>
      </c>
      <c r="C2166" s="54">
        <f t="shared" si="304"/>
        <v>0.25</v>
      </c>
      <c r="D2166" s="72">
        <v>9141.6880000000001</v>
      </c>
      <c r="E2166" s="72">
        <v>17.2</v>
      </c>
      <c r="F2166" s="72"/>
      <c r="G2166" s="55">
        <f t="shared" si="297"/>
        <v>-0.15751519999996977</v>
      </c>
      <c r="H2166" s="56">
        <f t="shared" si="298"/>
        <v>-26.037572121630092</v>
      </c>
      <c r="I2166" s="56">
        <f t="shared" si="299"/>
        <v>-2.2845642323035615E-2</v>
      </c>
      <c r="J2166" s="56">
        <f t="shared" si="300"/>
        <v>-1.5751519999996976E-2</v>
      </c>
      <c r="K2166" s="56">
        <f t="shared" si="301"/>
        <v>-1.6062076968316919E-3</v>
      </c>
      <c r="L2166" s="56">
        <f t="shared" si="302"/>
        <v>2822.87424848</v>
      </c>
      <c r="M2166" s="57"/>
      <c r="N2166" s="87">
        <v>2834</v>
      </c>
      <c r="O2166">
        <f t="shared" si="305"/>
        <v>194.42500000000223</v>
      </c>
      <c r="P2166" s="57">
        <f t="shared" si="303"/>
        <v>-8.1015918734714135E-4</v>
      </c>
      <c r="Q2166" s="81"/>
      <c r="R2166" s="81"/>
    </row>
    <row r="2167" spans="2:18" x14ac:dyDescent="0.25">
      <c r="B2167" s="79">
        <v>43316.25</v>
      </c>
      <c r="C2167" s="54">
        <f t="shared" si="304"/>
        <v>0.25</v>
      </c>
      <c r="D2167" s="72">
        <v>9142.5409999999993</v>
      </c>
      <c r="E2167" s="72">
        <v>17.2</v>
      </c>
      <c r="F2167" s="72"/>
      <c r="G2167" s="55">
        <f t="shared" si="297"/>
        <v>-0.25595139999987238</v>
      </c>
      <c r="H2167" s="56">
        <f t="shared" si="298"/>
        <v>-26.13667406821537</v>
      </c>
      <c r="I2167" s="56">
        <f t="shared" si="299"/>
        <v>-3.7122602367761486E-2</v>
      </c>
      <c r="J2167" s="56">
        <f t="shared" si="300"/>
        <v>-2.5595139999987238E-2</v>
      </c>
      <c r="K2167" s="56">
        <f t="shared" si="301"/>
        <v>-2.6099773780226985E-3</v>
      </c>
      <c r="L2167" s="56">
        <f t="shared" si="302"/>
        <v>2822.8644048599999</v>
      </c>
      <c r="M2167" s="57"/>
      <c r="N2167" s="87">
        <v>2834</v>
      </c>
      <c r="O2167">
        <f t="shared" si="305"/>
        <v>194.42500000000223</v>
      </c>
      <c r="P2167" s="57">
        <f t="shared" si="303"/>
        <v>-1.316453131026717E-3</v>
      </c>
      <c r="Q2167" s="81"/>
      <c r="R2167" s="81"/>
    </row>
    <row r="2168" spans="2:18" x14ac:dyDescent="0.25">
      <c r="B2168" s="79">
        <v>43316.5</v>
      </c>
      <c r="C2168" s="54">
        <f t="shared" si="304"/>
        <v>0.25</v>
      </c>
      <c r="D2168" s="72">
        <v>9142.643</v>
      </c>
      <c r="E2168" s="72">
        <v>17.2</v>
      </c>
      <c r="F2168" s="72"/>
      <c r="G2168" s="55">
        <f t="shared" si="297"/>
        <v>-0.26772219999996139</v>
      </c>
      <c r="H2168" s="56">
        <f t="shared" si="298"/>
        <v>-26.14852449804016</v>
      </c>
      <c r="I2168" s="56">
        <f t="shared" si="299"/>
        <v>-3.8829812126934399E-2</v>
      </c>
      <c r="J2168" s="56">
        <f t="shared" si="300"/>
        <v>-2.6772219999996141E-2</v>
      </c>
      <c r="K2168" s="56">
        <f t="shared" si="301"/>
        <v>-2.7300061089516065E-3</v>
      </c>
      <c r="L2168" s="56">
        <f t="shared" si="302"/>
        <v>2822.8632277799998</v>
      </c>
      <c r="M2168" s="57"/>
      <c r="N2168" s="87">
        <v>2834</v>
      </c>
      <c r="O2168">
        <f t="shared" si="305"/>
        <v>194.42500000000223</v>
      </c>
      <c r="P2168" s="57">
        <f t="shared" si="303"/>
        <v>-1.3769947280440186E-3</v>
      </c>
      <c r="Q2168" s="81"/>
      <c r="R2168" s="81"/>
    </row>
    <row r="2169" spans="2:18" x14ac:dyDescent="0.25">
      <c r="B2169" s="79">
        <v>43316.75</v>
      </c>
      <c r="C2169" s="54">
        <f t="shared" si="304"/>
        <v>0.25</v>
      </c>
      <c r="D2169" s="72">
        <v>9143.7649999999994</v>
      </c>
      <c r="E2169" s="72">
        <v>17.2</v>
      </c>
      <c r="F2169" s="72"/>
      <c r="G2169" s="55">
        <f t="shared" si="297"/>
        <v>-0.39720099999989089</v>
      </c>
      <c r="H2169" s="56">
        <f t="shared" si="298"/>
        <v>-26.278879525086495</v>
      </c>
      <c r="I2169" s="56">
        <f t="shared" si="299"/>
        <v>-5.760911947768417E-2</v>
      </c>
      <c r="J2169" s="56">
        <f t="shared" si="300"/>
        <v>-3.9720099999989093E-2</v>
      </c>
      <c r="K2169" s="56">
        <f t="shared" si="301"/>
        <v>-4.0503221491588878E-3</v>
      </c>
      <c r="L2169" s="56">
        <f t="shared" si="302"/>
        <v>2822.8502798999998</v>
      </c>
      <c r="M2169" s="57"/>
      <c r="N2169" s="87">
        <v>2834</v>
      </c>
      <c r="O2169">
        <f t="shared" si="305"/>
        <v>194.42500000000223</v>
      </c>
      <c r="P2169" s="57">
        <f t="shared" si="303"/>
        <v>-2.0429522952289383E-3</v>
      </c>
      <c r="Q2169" s="81"/>
      <c r="R2169" s="81"/>
    </row>
    <row r="2170" spans="2:18" x14ac:dyDescent="0.25">
      <c r="B2170" s="79">
        <v>43317</v>
      </c>
      <c r="C2170" s="54">
        <f t="shared" si="304"/>
        <v>0.25</v>
      </c>
      <c r="D2170" s="72">
        <v>9142.9779999999992</v>
      </c>
      <c r="E2170" s="72">
        <v>17.2</v>
      </c>
      <c r="F2170" s="72"/>
      <c r="G2170" s="55">
        <f t="shared" si="297"/>
        <v>-0.30638119999986063</v>
      </c>
      <c r="H2170" s="56">
        <f t="shared" si="298"/>
        <v>-26.187445059237007</v>
      </c>
      <c r="I2170" s="56">
        <f t="shared" si="299"/>
        <v>-4.4436824571219787E-2</v>
      </c>
      <c r="J2170" s="56">
        <f t="shared" si="300"/>
        <v>-3.0638119999986065E-2</v>
      </c>
      <c r="K2170" s="56">
        <f t="shared" si="301"/>
        <v>-3.1242181173905788E-3</v>
      </c>
      <c r="L2170" s="56">
        <f t="shared" si="302"/>
        <v>2822.8593618800001</v>
      </c>
      <c r="M2170" s="57"/>
      <c r="N2170" s="87">
        <v>2834</v>
      </c>
      <c r="O2170">
        <f t="shared" si="305"/>
        <v>194.42500000000223</v>
      </c>
      <c r="P2170" s="57">
        <f t="shared" si="303"/>
        <v>-1.575832326089017E-3</v>
      </c>
      <c r="Q2170" s="81"/>
      <c r="R2170" s="81"/>
    </row>
    <row r="2171" spans="2:18" x14ac:dyDescent="0.25">
      <c r="B2171" s="79">
        <v>43317.25</v>
      </c>
      <c r="C2171" s="54">
        <f t="shared" si="304"/>
        <v>0.25</v>
      </c>
      <c r="D2171" s="72">
        <v>9142.3420000000006</v>
      </c>
      <c r="E2171" s="72">
        <v>17.2</v>
      </c>
      <c r="F2171" s="72"/>
      <c r="G2171" s="55">
        <f t="shared" si="297"/>
        <v>-0.23298680000002184</v>
      </c>
      <c r="H2171" s="56">
        <f t="shared" si="298"/>
        <v>-26.113554125028713</v>
      </c>
      <c r="I2171" s="56">
        <f t="shared" si="299"/>
        <v>-3.3791869602363168E-2</v>
      </c>
      <c r="J2171" s="56">
        <f t="shared" si="300"/>
        <v>-2.3298680000002184E-2</v>
      </c>
      <c r="K2171" s="56">
        <f t="shared" si="301"/>
        <v>-2.3758036774882228E-3</v>
      </c>
      <c r="L2171" s="56">
        <f t="shared" si="302"/>
        <v>2822.8667013199997</v>
      </c>
      <c r="M2171" s="57"/>
      <c r="N2171" s="87">
        <v>2834</v>
      </c>
      <c r="O2171">
        <f t="shared" si="305"/>
        <v>194.42500000000223</v>
      </c>
      <c r="P2171" s="57">
        <f t="shared" si="303"/>
        <v>-1.1983376623377609E-3</v>
      </c>
      <c r="Q2171" s="81"/>
      <c r="R2171" s="81"/>
    </row>
    <row r="2172" spans="2:18" x14ac:dyDescent="0.25">
      <c r="B2172" s="79">
        <v>43317.5</v>
      </c>
      <c r="C2172" s="54">
        <f t="shared" si="304"/>
        <v>0.25</v>
      </c>
      <c r="D2172" s="72">
        <v>9141.6560000000009</v>
      </c>
      <c r="E2172" s="72">
        <v>17.2</v>
      </c>
      <c r="F2172" s="72"/>
      <c r="G2172" s="55">
        <f t="shared" si="297"/>
        <v>-0.15382240000005709</v>
      </c>
      <c r="H2172" s="56">
        <f t="shared" si="298"/>
        <v>-26.033854352542676</v>
      </c>
      <c r="I2172" s="56">
        <f t="shared" si="299"/>
        <v>-2.2310047104488279E-2</v>
      </c>
      <c r="J2172" s="56">
        <f t="shared" si="300"/>
        <v>-1.5382240000005709E-2</v>
      </c>
      <c r="K2172" s="56">
        <f t="shared" si="301"/>
        <v>-1.5685516243845823E-3</v>
      </c>
      <c r="L2172" s="56">
        <f t="shared" si="302"/>
        <v>2822.8746177600001</v>
      </c>
      <c r="M2172" s="57"/>
      <c r="N2172" s="87">
        <v>2834</v>
      </c>
      <c r="O2172">
        <f t="shared" si="305"/>
        <v>194.42500000000223</v>
      </c>
      <c r="P2172" s="57">
        <f t="shared" si="303"/>
        <v>-7.9116574514622774E-4</v>
      </c>
      <c r="Q2172" s="81"/>
      <c r="R2172" s="81"/>
    </row>
    <row r="2173" spans="2:18" x14ac:dyDescent="0.25">
      <c r="B2173" s="79">
        <v>43317.75</v>
      </c>
      <c r="C2173" s="54">
        <f t="shared" si="304"/>
        <v>0.25</v>
      </c>
      <c r="D2173" s="72">
        <v>9144.1170000000002</v>
      </c>
      <c r="E2173" s="72">
        <v>17.2</v>
      </c>
      <c r="F2173" s="72"/>
      <c r="G2173" s="55">
        <f t="shared" si="297"/>
        <v>-0.43782179999997989</v>
      </c>
      <c r="H2173" s="56">
        <f t="shared" si="298"/>
        <v>-26.319775332799281</v>
      </c>
      <c r="I2173" s="56">
        <f t="shared" si="299"/>
        <v>-6.3500666881857085E-2</v>
      </c>
      <c r="J2173" s="56">
        <f t="shared" si="300"/>
        <v>-4.3782179999997992E-2</v>
      </c>
      <c r="K2173" s="56">
        <f t="shared" si="301"/>
        <v>-4.4645389460877954E-3</v>
      </c>
      <c r="L2173" s="56">
        <f t="shared" si="302"/>
        <v>2822.8462178199998</v>
      </c>
      <c r="M2173" s="57"/>
      <c r="N2173" s="87">
        <v>2834</v>
      </c>
      <c r="O2173">
        <f t="shared" si="305"/>
        <v>194.42500000000223</v>
      </c>
      <c r="P2173" s="57">
        <f t="shared" si="303"/>
        <v>-2.2518801594443865E-3</v>
      </c>
      <c r="Q2173" s="81"/>
      <c r="R2173" s="81"/>
    </row>
    <row r="2174" spans="2:18" x14ac:dyDescent="0.25">
      <c r="B2174" s="79">
        <v>43318</v>
      </c>
      <c r="C2174" s="54">
        <f t="shared" si="304"/>
        <v>0.25</v>
      </c>
      <c r="D2174" s="72">
        <v>9141.8729999999996</v>
      </c>
      <c r="E2174" s="72">
        <v>17.2</v>
      </c>
      <c r="F2174" s="72"/>
      <c r="G2174" s="55">
        <f t="shared" si="297"/>
        <v>-0.17886419999991099</v>
      </c>
      <c r="H2174" s="56">
        <f t="shared" si="298"/>
        <v>-26.059065482907727</v>
      </c>
      <c r="I2174" s="56">
        <f t="shared" si="299"/>
        <v>-2.594205218032709E-2</v>
      </c>
      <c r="J2174" s="56">
        <f t="shared" si="300"/>
        <v>-1.7886419999991101E-2</v>
      </c>
      <c r="K2174" s="56">
        <f t="shared" si="301"/>
        <v>-1.8239068656710925E-3</v>
      </c>
      <c r="L2174" s="56">
        <f t="shared" si="302"/>
        <v>2822.8721135799997</v>
      </c>
      <c r="M2174" s="57"/>
      <c r="N2174" s="87">
        <v>2834</v>
      </c>
      <c r="O2174">
        <f t="shared" si="305"/>
        <v>194.42500000000223</v>
      </c>
      <c r="P2174" s="57">
        <f t="shared" si="303"/>
        <v>-9.1996502507346763E-4</v>
      </c>
      <c r="Q2174" s="81"/>
      <c r="R2174" s="81"/>
    </row>
    <row r="2175" spans="2:18" x14ac:dyDescent="0.25">
      <c r="B2175" s="79">
        <v>43318.25</v>
      </c>
      <c r="C2175" s="54">
        <f t="shared" si="304"/>
        <v>0.25</v>
      </c>
      <c r="D2175" s="72">
        <v>9142.7950000000001</v>
      </c>
      <c r="E2175" s="72">
        <v>17.2</v>
      </c>
      <c r="F2175" s="72"/>
      <c r="G2175" s="55">
        <f t="shared" si="297"/>
        <v>-0.28526299999996646</v>
      </c>
      <c r="H2175" s="56">
        <f t="shared" si="298"/>
        <v>-26.166183970497741</v>
      </c>
      <c r="I2175" s="56">
        <f t="shared" si="299"/>
        <v>-4.1373889415095136E-2</v>
      </c>
      <c r="J2175" s="56">
        <f t="shared" si="300"/>
        <v>-2.8526299999996646E-2</v>
      </c>
      <c r="K2175" s="56">
        <f t="shared" si="301"/>
        <v>-2.9088724530796583E-3</v>
      </c>
      <c r="L2175" s="56">
        <f t="shared" si="302"/>
        <v>2822.8614736999998</v>
      </c>
      <c r="M2175" s="57"/>
      <c r="N2175" s="87">
        <v>2834</v>
      </c>
      <c r="O2175">
        <f t="shared" si="305"/>
        <v>194.42500000000223</v>
      </c>
      <c r="P2175" s="57">
        <f t="shared" si="303"/>
        <v>-1.4672135785005179E-3</v>
      </c>
      <c r="Q2175" s="81"/>
      <c r="R2175" s="81"/>
    </row>
    <row r="2176" spans="2:18" x14ac:dyDescent="0.25">
      <c r="B2176" s="79">
        <v>43318.5</v>
      </c>
      <c r="C2176" s="54">
        <f t="shared" si="304"/>
        <v>0.25</v>
      </c>
      <c r="D2176" s="72">
        <v>9140.9009999999998</v>
      </c>
      <c r="E2176" s="72">
        <v>17.2</v>
      </c>
      <c r="F2176" s="72"/>
      <c r="G2176" s="55">
        <f t="shared" si="297"/>
        <v>-6.6695399999939536E-2</v>
      </c>
      <c r="H2176" s="56">
        <f t="shared" si="298"/>
        <v>-25.946138367484991</v>
      </c>
      <c r="I2176" s="56">
        <f t="shared" si="299"/>
        <v>-9.6733474165712294E-3</v>
      </c>
      <c r="J2176" s="56">
        <f t="shared" si="300"/>
        <v>-6.6695399999939543E-3</v>
      </c>
      <c r="K2176" s="56">
        <f t="shared" si="301"/>
        <v>-6.8010366506338342E-4</v>
      </c>
      <c r="L2176" s="56">
        <f t="shared" si="302"/>
        <v>2822.8833304599998</v>
      </c>
      <c r="M2176" s="57"/>
      <c r="N2176" s="87">
        <v>2834</v>
      </c>
      <c r="O2176">
        <f t="shared" si="305"/>
        <v>194.42500000000223</v>
      </c>
      <c r="P2176" s="57">
        <f t="shared" si="303"/>
        <v>-3.4303921820722009E-4</v>
      </c>
      <c r="Q2176" s="81"/>
      <c r="R2176" s="81"/>
    </row>
    <row r="2177" spans="2:18" x14ac:dyDescent="0.25">
      <c r="B2177" s="79">
        <v>43318.75</v>
      </c>
      <c r="C2177" s="54">
        <f t="shared" si="304"/>
        <v>0.25</v>
      </c>
      <c r="D2177" s="72">
        <v>9143.0630000000001</v>
      </c>
      <c r="E2177" s="72">
        <v>17.2</v>
      </c>
      <c r="F2177" s="72"/>
      <c r="G2177" s="55">
        <f t="shared" si="297"/>
        <v>-0.31619019999996978</v>
      </c>
      <c r="H2177" s="56">
        <f t="shared" si="298"/>
        <v>-26.197320433282812</v>
      </c>
      <c r="I2177" s="56">
        <f t="shared" si="299"/>
        <v>-4.5859499370535614E-2</v>
      </c>
      <c r="J2177" s="56">
        <f t="shared" si="300"/>
        <v>-3.1619019999996979E-2</v>
      </c>
      <c r="K2177" s="56">
        <f t="shared" si="301"/>
        <v>-3.2242420598316921E-3</v>
      </c>
      <c r="L2177" s="56">
        <f t="shared" si="302"/>
        <v>2822.8583809799998</v>
      </c>
      <c r="M2177" s="57"/>
      <c r="N2177" s="87">
        <v>2834</v>
      </c>
      <c r="O2177">
        <f t="shared" si="305"/>
        <v>194.42500000000223</v>
      </c>
      <c r="P2177" s="57">
        <f t="shared" si="303"/>
        <v>-1.6262836569369483E-3</v>
      </c>
      <c r="Q2177" s="81"/>
      <c r="R2177" s="81"/>
    </row>
    <row r="2178" spans="2:18" x14ac:dyDescent="0.25">
      <c r="B2178" s="79">
        <v>43319</v>
      </c>
      <c r="C2178" s="54">
        <f t="shared" si="304"/>
        <v>0.25</v>
      </c>
      <c r="D2178" s="72">
        <v>9141.1869999999999</v>
      </c>
      <c r="E2178" s="72">
        <v>17.2</v>
      </c>
      <c r="F2178" s="72"/>
      <c r="G2178" s="55">
        <f t="shared" si="297"/>
        <v>-9.9699799999946243E-2</v>
      </c>
      <c r="H2178" s="56">
        <f t="shared" si="298"/>
        <v>-25.979365850504337</v>
      </c>
      <c r="I2178" s="56">
        <f t="shared" si="299"/>
        <v>-1.4460229682452202E-2</v>
      </c>
      <c r="J2178" s="56">
        <f t="shared" si="300"/>
        <v>-9.9699799999946256E-3</v>
      </c>
      <c r="K2178" s="56">
        <f t="shared" si="301"/>
        <v>-1.0166548125674518E-3</v>
      </c>
      <c r="L2178" s="56">
        <f t="shared" si="302"/>
        <v>2822.88003002</v>
      </c>
      <c r="M2178" s="57"/>
      <c r="N2178" s="87">
        <v>2834</v>
      </c>
      <c r="O2178">
        <f t="shared" si="305"/>
        <v>194.42500000000223</v>
      </c>
      <c r="P2178" s="57">
        <f t="shared" si="303"/>
        <v>-5.1279310788193439E-4</v>
      </c>
      <c r="Q2178" s="81"/>
      <c r="R2178" s="81"/>
    </row>
    <row r="2179" spans="2:18" x14ac:dyDescent="0.25">
      <c r="B2179" s="79">
        <v>43319.25</v>
      </c>
      <c r="C2179" s="54">
        <f t="shared" si="304"/>
        <v>0.25</v>
      </c>
      <c r="D2179" s="72">
        <v>9141.8209999999999</v>
      </c>
      <c r="E2179" s="72">
        <v>17.2</v>
      </c>
      <c r="F2179" s="72"/>
      <c r="G2179" s="55">
        <f t="shared" si="297"/>
        <v>-0.17286339999994793</v>
      </c>
      <c r="H2179" s="56">
        <f t="shared" si="298"/>
        <v>-26.053024104178121</v>
      </c>
      <c r="I2179" s="56">
        <f t="shared" si="299"/>
        <v>-2.5071709950172445E-2</v>
      </c>
      <c r="J2179" s="56">
        <f t="shared" si="300"/>
        <v>-1.7286339999994793E-2</v>
      </c>
      <c r="K2179" s="56">
        <f t="shared" si="301"/>
        <v>-1.7627157479434691E-3</v>
      </c>
      <c r="L2179" s="56">
        <f t="shared" si="302"/>
        <v>2822.87271366</v>
      </c>
      <c r="M2179" s="57"/>
      <c r="N2179" s="87">
        <v>2834</v>
      </c>
      <c r="O2179">
        <f t="shared" si="305"/>
        <v>194.42500000000223</v>
      </c>
      <c r="P2179" s="57">
        <f t="shared" si="303"/>
        <v>-8.8910068149644314E-4</v>
      </c>
      <c r="Q2179" s="81"/>
      <c r="R2179" s="81"/>
    </row>
    <row r="2180" spans="2:18" x14ac:dyDescent="0.25">
      <c r="B2180" s="79">
        <v>43319.5</v>
      </c>
      <c r="C2180" s="54">
        <f t="shared" si="304"/>
        <v>0.25</v>
      </c>
      <c r="D2180" s="72">
        <v>9141.1029999999992</v>
      </c>
      <c r="E2180" s="72">
        <v>17.2</v>
      </c>
      <c r="F2180" s="72"/>
      <c r="G2180" s="55">
        <f t="shared" si="297"/>
        <v>-9.0006199999860606E-2</v>
      </c>
      <c r="H2180" s="56">
        <f t="shared" si="298"/>
        <v>-25.969606725923541</v>
      </c>
      <c r="I2180" s="56">
        <f t="shared" si="299"/>
        <v>-1.3054292233719782E-2</v>
      </c>
      <c r="J2180" s="56">
        <f t="shared" si="300"/>
        <v>-9.0006199999860606E-3</v>
      </c>
      <c r="K2180" s="56">
        <f t="shared" si="301"/>
        <v>-9.1780762239057861E-4</v>
      </c>
      <c r="L2180" s="56">
        <f t="shared" si="302"/>
        <v>2822.88099938</v>
      </c>
      <c r="M2180" s="57"/>
      <c r="N2180" s="87">
        <v>2834</v>
      </c>
      <c r="O2180">
        <f t="shared" si="305"/>
        <v>194.42500000000223</v>
      </c>
      <c r="P2180" s="57">
        <f t="shared" si="303"/>
        <v>-4.629353221029167E-4</v>
      </c>
      <c r="Q2180" s="81"/>
      <c r="R2180" s="81"/>
    </row>
    <row r="2181" spans="2:18" x14ac:dyDescent="0.25">
      <c r="B2181" s="79">
        <v>43319.75</v>
      </c>
      <c r="C2181" s="54">
        <f t="shared" si="304"/>
        <v>0.25</v>
      </c>
      <c r="D2181" s="72">
        <v>9144.1990000000005</v>
      </c>
      <c r="E2181" s="72">
        <v>17.2</v>
      </c>
      <c r="F2181" s="72"/>
      <c r="G2181" s="55">
        <f t="shared" si="297"/>
        <v>-0.44728460000001852</v>
      </c>
      <c r="H2181" s="56">
        <f t="shared" si="298"/>
        <v>-26.329302204843543</v>
      </c>
      <c r="I2181" s="56">
        <f t="shared" si="299"/>
        <v>-6.4873129629422682E-2</v>
      </c>
      <c r="J2181" s="56">
        <f t="shared" si="300"/>
        <v>-4.4728460000001857E-2</v>
      </c>
      <c r="K2181" s="56">
        <f t="shared" si="301"/>
        <v>-4.561032631736189E-3</v>
      </c>
      <c r="L2181" s="56">
        <f t="shared" si="302"/>
        <v>2822.8452715399999</v>
      </c>
      <c r="M2181" s="57"/>
      <c r="N2181" s="87">
        <v>2834</v>
      </c>
      <c r="O2181">
        <f t="shared" si="305"/>
        <v>194.42500000000223</v>
      </c>
      <c r="P2181" s="57">
        <f t="shared" si="303"/>
        <v>-2.3005508550855776E-3</v>
      </c>
      <c r="Q2181" s="81"/>
      <c r="R2181" s="81"/>
    </row>
    <row r="2182" spans="2:18" x14ac:dyDescent="0.25">
      <c r="B2182" s="79">
        <v>43320</v>
      </c>
      <c r="C2182" s="54">
        <f t="shared" si="304"/>
        <v>0.25</v>
      </c>
      <c r="D2182" s="72">
        <v>9141.1370000000006</v>
      </c>
      <c r="E2182" s="72">
        <v>17.2</v>
      </c>
      <c r="F2182" s="72"/>
      <c r="G2182" s="55">
        <f t="shared" si="297"/>
        <v>-9.392980000003022E-2</v>
      </c>
      <c r="H2182" s="56">
        <f t="shared" si="298"/>
        <v>-25.973556847407963</v>
      </c>
      <c r="I2182" s="56">
        <f t="shared" si="299"/>
        <v>-1.3623362153464382E-2</v>
      </c>
      <c r="J2182" s="56">
        <f t="shared" si="300"/>
        <v>-9.3929800000030223E-3</v>
      </c>
      <c r="K2182" s="56">
        <f t="shared" si="301"/>
        <v>-9.5781719936830813E-4</v>
      </c>
      <c r="L2182" s="56">
        <f t="shared" si="302"/>
        <v>2822.8806070199998</v>
      </c>
      <c r="M2182" s="57"/>
      <c r="N2182" s="87">
        <v>2834</v>
      </c>
      <c r="O2182">
        <f t="shared" si="305"/>
        <v>194.42500000000223</v>
      </c>
      <c r="P2182" s="57">
        <f t="shared" si="303"/>
        <v>-4.8311585444273699E-4</v>
      </c>
      <c r="Q2182" s="81"/>
      <c r="R2182" s="81"/>
    </row>
    <row r="2183" spans="2:18" x14ac:dyDescent="0.25">
      <c r="B2183" s="79">
        <v>43320.25</v>
      </c>
      <c r="C2183" s="54">
        <f t="shared" si="304"/>
        <v>0.25</v>
      </c>
      <c r="D2183" s="72">
        <v>9141.7039999999997</v>
      </c>
      <c r="E2183" s="72">
        <v>17.2</v>
      </c>
      <c r="F2183" s="72"/>
      <c r="G2183" s="55">
        <f t="shared" si="297"/>
        <v>-0.15936159999992611</v>
      </c>
      <c r="H2183" s="56">
        <f t="shared" si="298"/>
        <v>-26.039431006341147</v>
      </c>
      <c r="I2183" s="56">
        <f t="shared" si="299"/>
        <v>-2.3113439932309281E-2</v>
      </c>
      <c r="J2183" s="56">
        <f t="shared" si="300"/>
        <v>-1.5936159999992611E-2</v>
      </c>
      <c r="K2183" s="56">
        <f t="shared" si="301"/>
        <v>-1.6250357330552466E-3</v>
      </c>
      <c r="L2183" s="56">
        <f t="shared" si="302"/>
        <v>2822.87406384</v>
      </c>
      <c r="M2183" s="57"/>
      <c r="N2183" s="87">
        <v>2834</v>
      </c>
      <c r="O2183">
        <f t="shared" si="305"/>
        <v>194.42500000000223</v>
      </c>
      <c r="P2183" s="57">
        <f t="shared" si="303"/>
        <v>-8.1965590844759815E-4</v>
      </c>
      <c r="Q2183" s="81"/>
      <c r="R2183" s="81"/>
    </row>
    <row r="2184" spans="2:18" x14ac:dyDescent="0.25">
      <c r="B2184" s="79">
        <v>43320.5</v>
      </c>
      <c r="C2184" s="54">
        <f t="shared" si="304"/>
        <v>0.25</v>
      </c>
      <c r="D2184" s="72">
        <v>9140.7690000000002</v>
      </c>
      <c r="E2184" s="72">
        <v>17.2</v>
      </c>
      <c r="F2184" s="72"/>
      <c r="G2184" s="55">
        <f t="shared" si="297"/>
        <v>-5.146259999998487E-2</v>
      </c>
      <c r="H2184" s="56">
        <f t="shared" si="298"/>
        <v>-25.930802618103144</v>
      </c>
      <c r="I2184" s="56">
        <f t="shared" si="299"/>
        <v>-7.4640171400178054E-3</v>
      </c>
      <c r="J2184" s="56">
        <f t="shared" si="300"/>
        <v>-5.146259999998487E-3</v>
      </c>
      <c r="K2184" s="56">
        <f t="shared" si="301"/>
        <v>-5.2477236621584569E-4</v>
      </c>
      <c r="L2184" s="56">
        <f t="shared" si="302"/>
        <v>2822.8848537399999</v>
      </c>
      <c r="M2184" s="57"/>
      <c r="N2184" s="87">
        <v>2834</v>
      </c>
      <c r="O2184">
        <f t="shared" si="305"/>
        <v>194.42500000000223</v>
      </c>
      <c r="P2184" s="57">
        <f t="shared" si="303"/>
        <v>-2.6469126912683183E-4</v>
      </c>
      <c r="Q2184" s="81"/>
      <c r="R2184" s="81"/>
    </row>
    <row r="2185" spans="2:18" x14ac:dyDescent="0.25">
      <c r="B2185" s="79">
        <v>43320.75</v>
      </c>
      <c r="C2185" s="54">
        <f t="shared" si="304"/>
        <v>0.25</v>
      </c>
      <c r="D2185" s="72">
        <v>9142.3580000000002</v>
      </c>
      <c r="E2185" s="72">
        <v>17.2</v>
      </c>
      <c r="F2185" s="72"/>
      <c r="G2185" s="55">
        <f t="shared" si="297"/>
        <v>-0.23483319999997818</v>
      </c>
      <c r="H2185" s="56">
        <f t="shared" si="298"/>
        <v>-26.115413014295655</v>
      </c>
      <c r="I2185" s="56">
        <f t="shared" si="299"/>
        <v>-3.4059667211636835E-2</v>
      </c>
      <c r="J2185" s="56">
        <f t="shared" si="300"/>
        <v>-2.348331999999782E-2</v>
      </c>
      <c r="K2185" s="56">
        <f t="shared" si="301"/>
        <v>-2.3946317137117775E-3</v>
      </c>
      <c r="L2185" s="56">
        <f t="shared" si="302"/>
        <v>2822.8665166799997</v>
      </c>
      <c r="M2185" s="57"/>
      <c r="N2185" s="87">
        <v>2834</v>
      </c>
      <c r="O2185">
        <f t="shared" si="305"/>
        <v>194.42500000000223</v>
      </c>
      <c r="P2185" s="57">
        <f t="shared" si="303"/>
        <v>-1.2078343834382177E-3</v>
      </c>
      <c r="Q2185" s="81"/>
      <c r="R2185" s="81"/>
    </row>
    <row r="2186" spans="2:18" x14ac:dyDescent="0.25">
      <c r="B2186" s="79">
        <v>43321</v>
      </c>
      <c r="C2186" s="54">
        <f t="shared" si="304"/>
        <v>0.25</v>
      </c>
      <c r="D2186" s="72">
        <v>9140.92</v>
      </c>
      <c r="E2186" s="72">
        <v>17.2</v>
      </c>
      <c r="F2186" s="72"/>
      <c r="G2186" s="55">
        <f t="shared" si="297"/>
        <v>-6.8887999999966407E-2</v>
      </c>
      <c r="H2186" s="56">
        <f t="shared" si="298"/>
        <v>-25.948345786581285</v>
      </c>
      <c r="I2186" s="56">
        <f t="shared" si="299"/>
        <v>-9.9913570775951276E-3</v>
      </c>
      <c r="J2186" s="56">
        <f t="shared" si="300"/>
        <v>-6.8887999999966412E-3</v>
      </c>
      <c r="K2186" s="56">
        <f t="shared" si="301"/>
        <v>-7.0246195807965742E-4</v>
      </c>
      <c r="L2186" s="56">
        <f t="shared" si="302"/>
        <v>2822.8831111999998</v>
      </c>
      <c r="M2186" s="57"/>
      <c r="N2186" s="87">
        <v>2834</v>
      </c>
      <c r="O2186">
        <f t="shared" si="305"/>
        <v>194.42500000000223</v>
      </c>
      <c r="P2186" s="57">
        <f t="shared" si="303"/>
        <v>-3.5431657451441746E-4</v>
      </c>
      <c r="Q2186" s="81"/>
      <c r="R2186" s="81"/>
    </row>
    <row r="2187" spans="2:18" x14ac:dyDescent="0.25">
      <c r="B2187" s="79">
        <v>43321.25</v>
      </c>
      <c r="C2187" s="54">
        <f t="shared" si="304"/>
        <v>0.25</v>
      </c>
      <c r="D2187" s="72">
        <v>9140.9009999999998</v>
      </c>
      <c r="E2187" s="72">
        <v>17.2</v>
      </c>
      <c r="F2187" s="72"/>
      <c r="G2187" s="55">
        <f t="shared" si="297"/>
        <v>-6.6695399999939536E-2</v>
      </c>
      <c r="H2187" s="56">
        <f t="shared" si="298"/>
        <v>-25.946138367484991</v>
      </c>
      <c r="I2187" s="56">
        <f t="shared" si="299"/>
        <v>-9.6733474165712294E-3</v>
      </c>
      <c r="J2187" s="56">
        <f t="shared" si="300"/>
        <v>-6.6695399999939543E-3</v>
      </c>
      <c r="K2187" s="56">
        <f t="shared" si="301"/>
        <v>-6.8010366506338342E-4</v>
      </c>
      <c r="L2187" s="56">
        <f t="shared" si="302"/>
        <v>2822.8833304599998</v>
      </c>
      <c r="M2187" s="57"/>
      <c r="N2187" s="87">
        <v>2834</v>
      </c>
      <c r="O2187">
        <f t="shared" si="305"/>
        <v>194.42500000000223</v>
      </c>
      <c r="P2187" s="57">
        <f t="shared" si="303"/>
        <v>-3.4303921820722009E-4</v>
      </c>
      <c r="Q2187" s="81"/>
      <c r="R2187" s="81"/>
    </row>
    <row r="2188" spans="2:18" x14ac:dyDescent="0.25">
      <c r="B2188" s="79">
        <v>43321.5</v>
      </c>
      <c r="C2188" s="54">
        <f t="shared" si="304"/>
        <v>0.25</v>
      </c>
      <c r="D2188" s="72">
        <v>9140.6869999999999</v>
      </c>
      <c r="E2188" s="72">
        <v>17.2</v>
      </c>
      <c r="F2188" s="72"/>
      <c r="G2188" s="55">
        <f t="shared" si="297"/>
        <v>-4.1999799999946255E-2</v>
      </c>
      <c r="H2188" s="56">
        <f t="shared" si="298"/>
        <v>-25.921275868519842</v>
      </c>
      <c r="I2188" s="56">
        <f t="shared" si="299"/>
        <v>-6.0915543924522043E-3</v>
      </c>
      <c r="J2188" s="56">
        <f t="shared" si="300"/>
        <v>-4.1999799999946257E-3</v>
      </c>
      <c r="K2188" s="56">
        <f t="shared" si="301"/>
        <v>-4.2827868056745198E-4</v>
      </c>
      <c r="L2188" s="56">
        <f t="shared" si="302"/>
        <v>2822.8858000199998</v>
      </c>
      <c r="M2188" s="57"/>
      <c r="N2188" s="87">
        <v>2834</v>
      </c>
      <c r="O2188">
        <f t="shared" si="305"/>
        <v>194.42500000000223</v>
      </c>
      <c r="P2188" s="57">
        <f t="shared" si="303"/>
        <v>-2.1602057348564112E-4</v>
      </c>
      <c r="Q2188" s="81"/>
      <c r="R2188" s="81"/>
    </row>
    <row r="2189" spans="2:18" x14ac:dyDescent="0.25">
      <c r="B2189" s="79">
        <v>43321.75</v>
      </c>
      <c r="C2189" s="54">
        <f t="shared" si="304"/>
        <v>0.25</v>
      </c>
      <c r="D2189" s="72">
        <v>9142.2080000000005</v>
      </c>
      <c r="E2189" s="72">
        <v>17.2</v>
      </c>
      <c r="F2189" s="72"/>
      <c r="G2189" s="55">
        <f t="shared" si="297"/>
        <v>-0.21752320000002015</v>
      </c>
      <c r="H2189" s="56">
        <f t="shared" si="298"/>
        <v>-26.097985931792891</v>
      </c>
      <c r="I2189" s="56">
        <f t="shared" si="299"/>
        <v>-3.1549064624642922E-2</v>
      </c>
      <c r="J2189" s="56">
        <f t="shared" si="300"/>
        <v>-2.1752320000002018E-2</v>
      </c>
      <c r="K2189" s="56">
        <f t="shared" si="301"/>
        <v>-2.2181188741122056E-3</v>
      </c>
      <c r="L2189" s="56">
        <f t="shared" si="302"/>
        <v>2822.86824768</v>
      </c>
      <c r="M2189" s="57"/>
      <c r="N2189" s="87">
        <v>2834</v>
      </c>
      <c r="O2189">
        <f t="shared" si="305"/>
        <v>194.42500000000223</v>
      </c>
      <c r="P2189" s="57">
        <f t="shared" si="303"/>
        <v>-1.1188026231195457E-3</v>
      </c>
      <c r="Q2189" s="81"/>
      <c r="R2189" s="81"/>
    </row>
    <row r="2190" spans="2:18" x14ac:dyDescent="0.25">
      <c r="B2190" s="79">
        <v>43322</v>
      </c>
      <c r="C2190" s="54">
        <f t="shared" si="304"/>
        <v>0.25</v>
      </c>
      <c r="D2190" s="72">
        <v>9141.0040000000008</v>
      </c>
      <c r="E2190" s="72">
        <v>17.2</v>
      </c>
      <c r="F2190" s="72"/>
      <c r="G2190" s="55">
        <f t="shared" si="297"/>
        <v>-7.8581600000052043E-2</v>
      </c>
      <c r="H2190" s="56">
        <f t="shared" si="298"/>
        <v>-25.95810490446911</v>
      </c>
      <c r="I2190" s="56">
        <f t="shared" si="299"/>
        <v>-1.1397294526327548E-2</v>
      </c>
      <c r="J2190" s="56">
        <f t="shared" si="300"/>
        <v>-7.8581600000052054E-3</v>
      </c>
      <c r="K2190" s="56">
        <f t="shared" si="301"/>
        <v>-8.0130914825653069E-4</v>
      </c>
      <c r="L2190" s="56">
        <f t="shared" si="302"/>
        <v>2822.8821418399998</v>
      </c>
      <c r="M2190" s="57"/>
      <c r="N2190" s="87">
        <v>2834</v>
      </c>
      <c r="O2190">
        <f t="shared" si="305"/>
        <v>194.42500000000223</v>
      </c>
      <c r="P2190" s="57">
        <f t="shared" si="303"/>
        <v>-4.0417436029343521E-4</v>
      </c>
      <c r="Q2190" s="81"/>
      <c r="R2190" s="81"/>
    </row>
    <row r="2191" spans="2:18" x14ac:dyDescent="0.25">
      <c r="B2191" s="79">
        <v>43322.25</v>
      </c>
      <c r="C2191" s="54">
        <f t="shared" si="304"/>
        <v>0.25</v>
      </c>
      <c r="D2191" s="72">
        <v>9140.92</v>
      </c>
      <c r="E2191" s="72">
        <v>17.2</v>
      </c>
      <c r="F2191" s="72"/>
      <c r="G2191" s="55">
        <f t="shared" si="297"/>
        <v>-6.8887999999966407E-2</v>
      </c>
      <c r="H2191" s="56">
        <f t="shared" si="298"/>
        <v>-25.948345786581285</v>
      </c>
      <c r="I2191" s="56">
        <f t="shared" si="299"/>
        <v>-9.9913570775951276E-3</v>
      </c>
      <c r="J2191" s="56">
        <f t="shared" si="300"/>
        <v>-6.8887999999966412E-3</v>
      </c>
      <c r="K2191" s="56">
        <f t="shared" si="301"/>
        <v>-7.0246195807965742E-4</v>
      </c>
      <c r="L2191" s="56">
        <f t="shared" si="302"/>
        <v>2822.8831111999998</v>
      </c>
      <c r="M2191" s="57"/>
      <c r="N2191" s="87">
        <v>2834</v>
      </c>
      <c r="O2191">
        <f t="shared" si="305"/>
        <v>194.42500000000223</v>
      </c>
      <c r="P2191" s="57">
        <f t="shared" si="303"/>
        <v>-3.5431657451441746E-4</v>
      </c>
      <c r="Q2191" s="81"/>
      <c r="R2191" s="81"/>
    </row>
    <row r="2192" spans="2:18" x14ac:dyDescent="0.25">
      <c r="B2192" s="79">
        <v>43322.5</v>
      </c>
      <c r="C2192" s="54">
        <f t="shared" si="304"/>
        <v>0.25</v>
      </c>
      <c r="D2192" s="72">
        <v>9141.0869999999995</v>
      </c>
      <c r="E2192" s="72">
        <v>17.2</v>
      </c>
      <c r="F2192" s="72"/>
      <c r="G2192" s="55">
        <f t="shared" si="297"/>
        <v>-8.8159799999904268E-2</v>
      </c>
      <c r="H2192" s="56">
        <f t="shared" si="298"/>
        <v>-25.967747845399572</v>
      </c>
      <c r="I2192" s="56">
        <f t="shared" si="299"/>
        <v>-1.2786494624446115E-2</v>
      </c>
      <c r="J2192" s="56">
        <f t="shared" si="300"/>
        <v>-8.8159799999904271E-3</v>
      </c>
      <c r="K2192" s="56">
        <f t="shared" si="301"/>
        <v>-8.9897958616702383E-4</v>
      </c>
      <c r="L2192" s="56">
        <f t="shared" si="302"/>
        <v>2822.8811840200001</v>
      </c>
      <c r="M2192" s="57"/>
      <c r="N2192" s="87">
        <v>2834</v>
      </c>
      <c r="O2192">
        <f t="shared" si="305"/>
        <v>194.42500000000223</v>
      </c>
      <c r="P2192" s="57">
        <f t="shared" si="303"/>
        <v>-4.5343860100245984E-4</v>
      </c>
      <c r="Q2192" s="81"/>
      <c r="R2192" s="81"/>
    </row>
    <row r="2193" spans="2:18" x14ac:dyDescent="0.25">
      <c r="B2193" s="79">
        <v>43322.75</v>
      </c>
      <c r="C2193" s="54">
        <f t="shared" si="304"/>
        <v>0.25</v>
      </c>
      <c r="D2193" s="72">
        <v>9142.3420000000006</v>
      </c>
      <c r="E2193" s="72">
        <v>17.2</v>
      </c>
      <c r="F2193" s="72"/>
      <c r="G2193" s="55">
        <f t="shared" si="297"/>
        <v>-0.23298680000002184</v>
      </c>
      <c r="H2193" s="56">
        <f t="shared" si="298"/>
        <v>-26.113554125028713</v>
      </c>
      <c r="I2193" s="56">
        <f t="shared" si="299"/>
        <v>-3.3791869602363168E-2</v>
      </c>
      <c r="J2193" s="56">
        <f t="shared" si="300"/>
        <v>-2.3298680000002184E-2</v>
      </c>
      <c r="K2193" s="56">
        <f t="shared" si="301"/>
        <v>-2.3758036774882228E-3</v>
      </c>
      <c r="L2193" s="56">
        <f t="shared" si="302"/>
        <v>2822.8667013199997</v>
      </c>
      <c r="M2193" s="57"/>
      <c r="N2193" s="87">
        <v>2834</v>
      </c>
      <c r="O2193">
        <f t="shared" si="305"/>
        <v>194.42500000000223</v>
      </c>
      <c r="P2193" s="57">
        <f t="shared" si="303"/>
        <v>-1.1983376623377609E-3</v>
      </c>
      <c r="Q2193" s="81"/>
      <c r="R2193" s="81"/>
    </row>
    <row r="2194" spans="2:18" x14ac:dyDescent="0.25">
      <c r="B2194" s="79">
        <v>43323</v>
      </c>
      <c r="C2194" s="54">
        <f t="shared" si="304"/>
        <v>0.25</v>
      </c>
      <c r="D2194" s="72">
        <v>9140.8349999999991</v>
      </c>
      <c r="E2194" s="72">
        <v>17.2</v>
      </c>
      <c r="F2194" s="72"/>
      <c r="G2194" s="55">
        <f t="shared" si="297"/>
        <v>-5.9078999999857246E-2</v>
      </c>
      <c r="H2194" s="56">
        <f t="shared" si="298"/>
        <v>-25.938470491845692</v>
      </c>
      <c r="I2194" s="56">
        <f t="shared" si="299"/>
        <v>-8.5686822782792948E-3</v>
      </c>
      <c r="J2194" s="56">
        <f t="shared" si="300"/>
        <v>-5.9078999999857247E-3</v>
      </c>
      <c r="K2194" s="56">
        <f t="shared" si="301"/>
        <v>-6.0243801563854434E-4</v>
      </c>
      <c r="L2194" s="56">
        <f t="shared" si="302"/>
        <v>2822.8840921000001</v>
      </c>
      <c r="M2194" s="57"/>
      <c r="N2194" s="87">
        <v>2834</v>
      </c>
      <c r="O2194">
        <f t="shared" si="305"/>
        <v>194.42500000000223</v>
      </c>
      <c r="P2194" s="57">
        <f t="shared" si="303"/>
        <v>-3.0386524366648614E-4</v>
      </c>
      <c r="Q2194" s="81"/>
      <c r="R2194" s="81"/>
    </row>
    <row r="2195" spans="2:18" x14ac:dyDescent="0.25">
      <c r="B2195" s="79">
        <v>43323.25</v>
      </c>
      <c r="C2195" s="54">
        <f t="shared" si="304"/>
        <v>0.25</v>
      </c>
      <c r="D2195" s="72">
        <v>9141.3379999999997</v>
      </c>
      <c r="E2195" s="72">
        <v>17.2</v>
      </c>
      <c r="F2195" s="72"/>
      <c r="G2195" s="55">
        <f t="shared" si="297"/>
        <v>-0.11712519999992779</v>
      </c>
      <c r="H2195" s="56">
        <f t="shared" si="298"/>
        <v>-25.996909046464225</v>
      </c>
      <c r="I2195" s="56">
        <f t="shared" si="299"/>
        <v>-1.6987569620029525E-2</v>
      </c>
      <c r="J2195" s="56">
        <f t="shared" si="300"/>
        <v>-1.1712519999992781E-2</v>
      </c>
      <c r="K2195" s="56">
        <f t="shared" si="301"/>
        <v>-1.1943444044312636E-3</v>
      </c>
      <c r="L2195" s="56">
        <f t="shared" si="302"/>
        <v>2822.8782874799999</v>
      </c>
      <c r="M2195" s="57"/>
      <c r="N2195" s="87">
        <v>2834</v>
      </c>
      <c r="O2195">
        <f t="shared" si="305"/>
        <v>194.42500000000223</v>
      </c>
      <c r="P2195" s="57">
        <f t="shared" si="303"/>
        <v>-6.0241841326952013E-4</v>
      </c>
      <c r="Q2195" s="81"/>
      <c r="R2195" s="81"/>
    </row>
    <row r="2196" spans="2:18" x14ac:dyDescent="0.25">
      <c r="B2196" s="79">
        <v>43323.5</v>
      </c>
      <c r="C2196" s="54">
        <f t="shared" si="304"/>
        <v>0.25</v>
      </c>
      <c r="D2196" s="72">
        <v>9141.4719999999998</v>
      </c>
      <c r="E2196" s="72">
        <v>17.2</v>
      </c>
      <c r="F2196" s="72"/>
      <c r="G2196" s="55">
        <f t="shared" si="297"/>
        <v>-0.13258879999992945</v>
      </c>
      <c r="H2196" s="56">
        <f t="shared" si="298"/>
        <v>-26.01247718894092</v>
      </c>
      <c r="I2196" s="56">
        <f t="shared" si="299"/>
        <v>-1.9230374597749768E-2</v>
      </c>
      <c r="J2196" s="56">
        <f t="shared" si="300"/>
        <v>-1.3258879999992946E-2</v>
      </c>
      <c r="K2196" s="56">
        <f t="shared" si="301"/>
        <v>-1.3520292078072807E-3</v>
      </c>
      <c r="L2196" s="56">
        <f t="shared" si="302"/>
        <v>2822.8767411199997</v>
      </c>
      <c r="M2196" s="57"/>
      <c r="N2196" s="87">
        <v>2834</v>
      </c>
      <c r="O2196">
        <f t="shared" si="305"/>
        <v>194.42500000000223</v>
      </c>
      <c r="P2196" s="57">
        <f t="shared" si="303"/>
        <v>-6.8195345248773533E-4</v>
      </c>
      <c r="Q2196" s="81"/>
      <c r="R2196" s="81"/>
    </row>
    <row r="2197" spans="2:18" x14ac:dyDescent="0.25">
      <c r="B2197" s="79">
        <v>43323.75</v>
      </c>
      <c r="C2197" s="54">
        <f t="shared" si="304"/>
        <v>0.25</v>
      </c>
      <c r="D2197" s="72">
        <v>9142.6579999999994</v>
      </c>
      <c r="E2197" s="72">
        <v>17.2</v>
      </c>
      <c r="F2197" s="72"/>
      <c r="G2197" s="55">
        <f t="shared" si="297"/>
        <v>-0.2694531999998942</v>
      </c>
      <c r="H2197" s="56">
        <f t="shared" si="298"/>
        <v>-26.150267208690593</v>
      </c>
      <c r="I2197" s="56">
        <f t="shared" si="299"/>
        <v>-3.9080872385624653E-2</v>
      </c>
      <c r="J2197" s="56">
        <f t="shared" si="300"/>
        <v>-2.694531999998942E-2</v>
      </c>
      <c r="K2197" s="56">
        <f t="shared" si="301"/>
        <v>-2.7476573929109214E-3</v>
      </c>
      <c r="L2197" s="56">
        <f t="shared" si="302"/>
        <v>2822.86305468</v>
      </c>
      <c r="M2197" s="57"/>
      <c r="N2197" s="87">
        <v>2834</v>
      </c>
      <c r="O2197">
        <f t="shared" si="305"/>
        <v>194.42500000000223</v>
      </c>
      <c r="P2197" s="57">
        <f t="shared" si="303"/>
        <v>-1.3858979040755619E-3</v>
      </c>
      <c r="Q2197" s="81"/>
      <c r="R2197" s="81"/>
    </row>
    <row r="2198" spans="2:18" x14ac:dyDescent="0.25">
      <c r="B2198" s="79">
        <v>43324</v>
      </c>
      <c r="C2198" s="54">
        <f t="shared" si="304"/>
        <v>0.25</v>
      </c>
      <c r="D2198" s="72">
        <v>9140.4159999999993</v>
      </c>
      <c r="E2198" s="72">
        <v>17.2</v>
      </c>
      <c r="F2198" s="72"/>
      <c r="G2198" s="55">
        <f t="shared" si="297"/>
        <v>-1.0726399999872367E-2</v>
      </c>
      <c r="H2198" s="56">
        <f t="shared" si="298"/>
        <v>-25.889791143770026</v>
      </c>
      <c r="I2198" s="56">
        <f t="shared" si="299"/>
        <v>-1.5557323852614883E-3</v>
      </c>
      <c r="J2198" s="56">
        <f t="shared" si="300"/>
        <v>-1.0726399999872367E-3</v>
      </c>
      <c r="K2198" s="56">
        <f t="shared" si="301"/>
        <v>-1.093788170226985E-4</v>
      </c>
      <c r="L2198" s="56">
        <f t="shared" si="302"/>
        <v>2822.8889273599998</v>
      </c>
      <c r="M2198" s="57"/>
      <c r="N2198" s="87">
        <v>2834</v>
      </c>
      <c r="O2198">
        <f t="shared" si="305"/>
        <v>194.42500000000223</v>
      </c>
      <c r="P2198" s="57">
        <f t="shared" si="303"/>
        <v>-5.5169859842470072E-5</v>
      </c>
      <c r="Q2198" s="81"/>
      <c r="R2198" s="81"/>
    </row>
    <row r="2199" spans="2:18" x14ac:dyDescent="0.25">
      <c r="B2199" s="79">
        <v>43324.25</v>
      </c>
      <c r="C2199" s="54">
        <f t="shared" si="304"/>
        <v>0.25</v>
      </c>
      <c r="D2199" s="72">
        <v>9141.9069999999992</v>
      </c>
      <c r="E2199" s="72">
        <v>17.2</v>
      </c>
      <c r="F2199" s="72"/>
      <c r="G2199" s="55">
        <f t="shared" si="297"/>
        <v>-0.18278779999987069</v>
      </c>
      <c r="H2199" s="56">
        <f t="shared" si="298"/>
        <v>-26.063015615790391</v>
      </c>
      <c r="I2199" s="56">
        <f t="shared" si="299"/>
        <v>-2.6511122100041244E-2</v>
      </c>
      <c r="J2199" s="56">
        <f t="shared" si="300"/>
        <v>-1.8278779999987071E-2</v>
      </c>
      <c r="K2199" s="56">
        <f t="shared" si="301"/>
        <v>-1.8639164426466814E-3</v>
      </c>
      <c r="L2199" s="56">
        <f t="shared" si="302"/>
        <v>2822.8717212199999</v>
      </c>
      <c r="M2199" s="57"/>
      <c r="N2199" s="87">
        <v>2834</v>
      </c>
      <c r="O2199">
        <f t="shared" si="305"/>
        <v>194.42500000000223</v>
      </c>
      <c r="P2199" s="57">
        <f t="shared" si="303"/>
        <v>-9.4014555741220827E-4</v>
      </c>
      <c r="Q2199" s="81"/>
      <c r="R2199" s="81"/>
    </row>
    <row r="2200" spans="2:18" x14ac:dyDescent="0.25">
      <c r="B2200" s="79">
        <v>43324.5</v>
      </c>
      <c r="C2200" s="54">
        <f t="shared" si="304"/>
        <v>0.25</v>
      </c>
      <c r="D2200" s="72">
        <v>9141.07</v>
      </c>
      <c r="E2200" s="72">
        <v>17.2</v>
      </c>
      <c r="F2200" s="72"/>
      <c r="G2200" s="55">
        <f t="shared" ref="G2200:G2263" si="306">$N$5*(D2200-J$18)-($N$7*($L$18-E2200))</f>
        <v>-8.6197999999924418E-2</v>
      </c>
      <c r="H2200" s="56">
        <f t="shared" ref="H2200:H2263" si="307">($K$9*(D2200)^2)+($N$9*D2200)+$P$9</f>
        <v>-25.965772784964884</v>
      </c>
      <c r="I2200" s="56">
        <f t="shared" ref="I2200:I2263" si="308">G2200*0.1450377/1</f>
        <v>-1.2501959664589037E-2</v>
      </c>
      <c r="J2200" s="56">
        <f t="shared" ref="J2200:J2263" si="309">G2200*0.1/1</f>
        <v>-8.6197999999924422E-3</v>
      </c>
      <c r="K2200" s="56">
        <f t="shared" ref="K2200:K2263" si="310">+G2200*0.01019716/1</f>
        <v>-8.7897479767922934E-4</v>
      </c>
      <c r="L2200" s="56">
        <f t="shared" ref="L2200:L2263" si="311">+J2200+$J$21</f>
        <v>2822.8813802</v>
      </c>
      <c r="M2200" s="57"/>
      <c r="N2200" s="87">
        <v>2834</v>
      </c>
      <c r="O2200">
        <f t="shared" si="305"/>
        <v>194.42500000000223</v>
      </c>
      <c r="P2200" s="57">
        <f t="shared" si="303"/>
        <v>-4.4334833483308952E-4</v>
      </c>
      <c r="Q2200" s="81"/>
      <c r="R2200" s="81"/>
    </row>
    <row r="2201" spans="2:18" x14ac:dyDescent="0.25">
      <c r="B2201" s="79">
        <v>43324.75</v>
      </c>
      <c r="C2201" s="54">
        <f t="shared" si="304"/>
        <v>0.25</v>
      </c>
      <c r="D2201" s="72">
        <v>9143.0460000000003</v>
      </c>
      <c r="E2201" s="72">
        <v>17.2</v>
      </c>
      <c r="F2201" s="72"/>
      <c r="G2201" s="55">
        <f t="shared" si="306"/>
        <v>-0.31422839999998997</v>
      </c>
      <c r="H2201" s="56">
        <f t="shared" si="307"/>
        <v>-26.195345358221857</v>
      </c>
      <c r="I2201" s="56">
        <f t="shared" si="308"/>
        <v>-4.5574964410678542E-2</v>
      </c>
      <c r="J2201" s="56">
        <f t="shared" si="309"/>
        <v>-3.1422839999999001E-2</v>
      </c>
      <c r="K2201" s="56">
        <f t="shared" si="310"/>
        <v>-3.2042372713438978E-3</v>
      </c>
      <c r="L2201" s="56">
        <f t="shared" si="311"/>
        <v>2822.8585771600001</v>
      </c>
      <c r="M2201" s="57"/>
      <c r="N2201" s="87">
        <v>2834</v>
      </c>
      <c r="O2201">
        <f t="shared" si="305"/>
        <v>194.42500000000223</v>
      </c>
      <c r="P2201" s="57">
        <f t="shared" si="303"/>
        <v>-1.6161933907675782E-3</v>
      </c>
      <c r="Q2201" s="81"/>
      <c r="R2201" s="81"/>
    </row>
    <row r="2202" spans="2:18" x14ac:dyDescent="0.25">
      <c r="B2202" s="79">
        <v>43325</v>
      </c>
      <c r="C2202" s="54">
        <f t="shared" si="304"/>
        <v>0.25</v>
      </c>
      <c r="D2202" s="72">
        <v>9140.8670000000002</v>
      </c>
      <c r="E2202" s="72">
        <v>17.2</v>
      </c>
      <c r="F2202" s="72"/>
      <c r="G2202" s="55">
        <f t="shared" si="306"/>
        <v>-6.2771799999979838E-2</v>
      </c>
      <c r="H2202" s="56">
        <f t="shared" si="307"/>
        <v>-25.94218824949462</v>
      </c>
      <c r="I2202" s="56">
        <f t="shared" si="308"/>
        <v>-9.1042774968570755E-3</v>
      </c>
      <c r="J2202" s="56">
        <f t="shared" si="309"/>
        <v>-6.2771799999979845E-3</v>
      </c>
      <c r="K2202" s="56">
        <f t="shared" si="310"/>
        <v>-6.4009408808779445E-4</v>
      </c>
      <c r="L2202" s="56">
        <f t="shared" si="311"/>
        <v>2822.88372282</v>
      </c>
      <c r="M2202" s="57"/>
      <c r="N2202" s="87">
        <v>2834</v>
      </c>
      <c r="O2202">
        <f t="shared" si="305"/>
        <v>194.42500000000223</v>
      </c>
      <c r="P2202" s="57">
        <f t="shared" si="303"/>
        <v>-3.2285868586847945E-4</v>
      </c>
      <c r="Q2202" s="81"/>
      <c r="R2202" s="81"/>
    </row>
    <row r="2203" spans="2:18" x14ac:dyDescent="0.25">
      <c r="B2203" s="79">
        <v>43325.25</v>
      </c>
      <c r="C2203" s="54">
        <f t="shared" si="304"/>
        <v>0.25</v>
      </c>
      <c r="D2203" s="72">
        <v>9141.1180000000004</v>
      </c>
      <c r="E2203" s="72">
        <v>17.2</v>
      </c>
      <c r="F2203" s="72"/>
      <c r="G2203" s="55">
        <f t="shared" si="306"/>
        <v>-9.1737200000003349E-2</v>
      </c>
      <c r="H2203" s="56">
        <f t="shared" si="307"/>
        <v>-25.971349426516554</v>
      </c>
      <c r="I2203" s="56">
        <f t="shared" si="308"/>
        <v>-1.3305352492440485E-2</v>
      </c>
      <c r="J2203" s="56">
        <f t="shared" si="309"/>
        <v>-9.1737200000003346E-3</v>
      </c>
      <c r="K2203" s="56">
        <f t="shared" si="310"/>
        <v>-9.3545890635203413E-4</v>
      </c>
      <c r="L2203" s="56">
        <f t="shared" si="311"/>
        <v>2822.8808262799998</v>
      </c>
      <c r="M2203" s="57"/>
      <c r="N2203" s="87">
        <v>2834</v>
      </c>
      <c r="O2203">
        <f t="shared" si="305"/>
        <v>194.42500000000223</v>
      </c>
      <c r="P2203" s="57">
        <f t="shared" ref="P2203:P2266" si="312">G2203/O2203</f>
        <v>-4.7183849813553968E-4</v>
      </c>
      <c r="Q2203" s="81"/>
      <c r="R2203" s="81"/>
    </row>
    <row r="2204" spans="2:18" x14ac:dyDescent="0.25">
      <c r="B2204" s="79">
        <v>43325.5</v>
      </c>
      <c r="C2204" s="54">
        <f t="shared" ref="C2204:C2267" si="313">B2204-B2203</f>
        <v>0.25</v>
      </c>
      <c r="D2204" s="72">
        <v>9141.6039999999994</v>
      </c>
      <c r="E2204" s="72">
        <v>17.2</v>
      </c>
      <c r="F2204" s="72"/>
      <c r="G2204" s="55">
        <f t="shared" si="306"/>
        <v>-0.14782159999988412</v>
      </c>
      <c r="H2204" s="56">
        <f t="shared" si="307"/>
        <v>-26.027812978725933</v>
      </c>
      <c r="I2204" s="56">
        <f t="shared" si="308"/>
        <v>-2.1439704874303193E-2</v>
      </c>
      <c r="J2204" s="56">
        <f t="shared" si="309"/>
        <v>-1.4782159999988413E-2</v>
      </c>
      <c r="K2204" s="56">
        <f t="shared" si="310"/>
        <v>-1.5073605066548183E-3</v>
      </c>
      <c r="L2204" s="56">
        <f t="shared" si="311"/>
        <v>2822.87521784</v>
      </c>
      <c r="M2204" s="57"/>
      <c r="N2204" s="87">
        <v>2834</v>
      </c>
      <c r="O2204">
        <f t="shared" ref="O2204:O2267" si="314">(N2204-J$21)*O$20</f>
        <v>194.42500000000223</v>
      </c>
      <c r="P2204" s="57">
        <f t="shared" si="312"/>
        <v>-7.603014015681236E-4</v>
      </c>
      <c r="Q2204" s="81"/>
      <c r="R2204" s="81"/>
    </row>
    <row r="2205" spans="2:18" x14ac:dyDescent="0.25">
      <c r="B2205" s="79">
        <v>43325.75</v>
      </c>
      <c r="C2205" s="54">
        <f t="shared" si="313"/>
        <v>0.25</v>
      </c>
      <c r="D2205" s="72">
        <v>9144.0329999999994</v>
      </c>
      <c r="E2205" s="72">
        <v>17.2</v>
      </c>
      <c r="F2205" s="72"/>
      <c r="G2205" s="55">
        <f t="shared" si="306"/>
        <v>-0.42812819999989421</v>
      </c>
      <c r="H2205" s="56">
        <f t="shared" si="307"/>
        <v>-26.310016101057954</v>
      </c>
      <c r="I2205" s="56">
        <f t="shared" si="308"/>
        <v>-6.2094729433124655E-2</v>
      </c>
      <c r="J2205" s="56">
        <f t="shared" si="309"/>
        <v>-4.2812819999989427E-2</v>
      </c>
      <c r="K2205" s="56">
        <f t="shared" si="310"/>
        <v>-4.3656917559109212E-3</v>
      </c>
      <c r="L2205" s="56">
        <f t="shared" si="311"/>
        <v>2822.8471871799998</v>
      </c>
      <c r="M2205" s="57"/>
      <c r="N2205" s="87">
        <v>2834</v>
      </c>
      <c r="O2205">
        <f t="shared" si="314"/>
        <v>194.42500000000223</v>
      </c>
      <c r="P2205" s="57">
        <f t="shared" si="312"/>
        <v>-2.2020223736653687E-3</v>
      </c>
      <c r="Q2205" s="81"/>
      <c r="R2205" s="81"/>
    </row>
    <row r="2206" spans="2:18" x14ac:dyDescent="0.25">
      <c r="B2206" s="79">
        <v>43326</v>
      </c>
      <c r="C2206" s="54">
        <f t="shared" si="313"/>
        <v>0.25</v>
      </c>
      <c r="D2206" s="72">
        <v>9141.7039999999997</v>
      </c>
      <c r="E2206" s="72">
        <v>17.2</v>
      </c>
      <c r="F2206" s="72"/>
      <c r="G2206" s="55">
        <f t="shared" si="306"/>
        <v>-0.15936159999992611</v>
      </c>
      <c r="H2206" s="56">
        <f t="shared" si="307"/>
        <v>-26.039431006341147</v>
      </c>
      <c r="I2206" s="56">
        <f t="shared" si="308"/>
        <v>-2.3113439932309281E-2</v>
      </c>
      <c r="J2206" s="56">
        <f t="shared" si="309"/>
        <v>-1.5936159999992611E-2</v>
      </c>
      <c r="K2206" s="56">
        <f t="shared" si="310"/>
        <v>-1.6250357330552466E-3</v>
      </c>
      <c r="L2206" s="56">
        <f t="shared" si="311"/>
        <v>2822.87406384</v>
      </c>
      <c r="M2206" s="57"/>
      <c r="N2206" s="87">
        <v>2834</v>
      </c>
      <c r="O2206">
        <f t="shared" si="314"/>
        <v>194.42500000000223</v>
      </c>
      <c r="P2206" s="57">
        <f t="shared" si="312"/>
        <v>-8.1965590844759815E-4</v>
      </c>
      <c r="Q2206" s="81"/>
      <c r="R2206" s="81"/>
    </row>
    <row r="2207" spans="2:18" x14ac:dyDescent="0.25">
      <c r="B2207" s="79">
        <v>43326.25</v>
      </c>
      <c r="C2207" s="54">
        <f t="shared" si="313"/>
        <v>0.25</v>
      </c>
      <c r="D2207" s="72">
        <v>9142.1749999999993</v>
      </c>
      <c r="E2207" s="72">
        <v>17.2</v>
      </c>
      <c r="F2207" s="72"/>
      <c r="G2207" s="55">
        <f t="shared" si="306"/>
        <v>-0.21371499999987403</v>
      </c>
      <c r="H2207" s="56">
        <f t="shared" si="307"/>
        <v>-26.094151974957185</v>
      </c>
      <c r="I2207" s="56">
        <f t="shared" si="308"/>
        <v>-3.0996732055481729E-2</v>
      </c>
      <c r="J2207" s="56">
        <f t="shared" si="309"/>
        <v>-2.1371499999987404E-2</v>
      </c>
      <c r="K2207" s="56">
        <f t="shared" si="310"/>
        <v>-2.1792860493987155E-3</v>
      </c>
      <c r="L2207" s="56">
        <f t="shared" si="311"/>
        <v>2822.8686284999999</v>
      </c>
      <c r="M2207" s="57"/>
      <c r="N2207" s="87">
        <v>2834</v>
      </c>
      <c r="O2207">
        <f t="shared" si="314"/>
        <v>194.42500000000223</v>
      </c>
      <c r="P2207" s="57">
        <f t="shared" si="312"/>
        <v>-1.0992156358486387E-3</v>
      </c>
      <c r="Q2207" s="81"/>
      <c r="R2207" s="81"/>
    </row>
    <row r="2208" spans="2:18" x14ac:dyDescent="0.25">
      <c r="B2208" s="79">
        <v>43326.5</v>
      </c>
      <c r="C2208" s="54">
        <f t="shared" si="313"/>
        <v>0.25</v>
      </c>
      <c r="D2208" s="72">
        <v>9141.57</v>
      </c>
      <c r="E2208" s="72">
        <v>17.2</v>
      </c>
      <c r="F2208" s="72"/>
      <c r="G2208" s="55">
        <f t="shared" si="306"/>
        <v>-0.14389799999992442</v>
      </c>
      <c r="H2208" s="56">
        <f t="shared" si="307"/>
        <v>-26.023862850328669</v>
      </c>
      <c r="I2208" s="56">
        <f t="shared" si="308"/>
        <v>-2.0870634954589035E-2</v>
      </c>
      <c r="J2208" s="56">
        <f t="shared" si="309"/>
        <v>-1.4389799999992443E-2</v>
      </c>
      <c r="K2208" s="56">
        <f t="shared" si="310"/>
        <v>-1.4673509296792293E-3</v>
      </c>
      <c r="L2208" s="56">
        <f t="shared" si="311"/>
        <v>2822.8756101999998</v>
      </c>
      <c r="M2208" s="57"/>
      <c r="N2208" s="87">
        <v>2834</v>
      </c>
      <c r="O2208">
        <f t="shared" si="314"/>
        <v>194.42500000000223</v>
      </c>
      <c r="P2208" s="57">
        <f t="shared" si="312"/>
        <v>-7.4012086922938295E-4</v>
      </c>
      <c r="Q2208" s="81"/>
      <c r="R2208" s="81"/>
    </row>
    <row r="2209" spans="2:18" x14ac:dyDescent="0.25">
      <c r="B2209" s="79">
        <v>43326.75</v>
      </c>
      <c r="C2209" s="54">
        <f t="shared" si="313"/>
        <v>0.25</v>
      </c>
      <c r="D2209" s="72">
        <v>9144.7860000000001</v>
      </c>
      <c r="E2209" s="72">
        <v>17.2</v>
      </c>
      <c r="F2209" s="72"/>
      <c r="G2209" s="55">
        <f t="shared" si="306"/>
        <v>-0.51502439999996474</v>
      </c>
      <c r="H2209" s="56">
        <f t="shared" si="307"/>
        <v>-26.397500752407723</v>
      </c>
      <c r="I2209" s="56">
        <f t="shared" si="308"/>
        <v>-7.4697954419874882E-2</v>
      </c>
      <c r="J2209" s="56">
        <f t="shared" si="309"/>
        <v>-5.1502439999996479E-2</v>
      </c>
      <c r="K2209" s="56">
        <f t="shared" si="310"/>
        <v>-5.2517862107036408E-3</v>
      </c>
      <c r="L2209" s="56">
        <f t="shared" si="311"/>
        <v>2822.8384975599997</v>
      </c>
      <c r="M2209" s="57"/>
      <c r="N2209" s="87">
        <v>2834</v>
      </c>
      <c r="O2209">
        <f t="shared" si="314"/>
        <v>194.42500000000223</v>
      </c>
      <c r="P2209" s="57">
        <f t="shared" si="312"/>
        <v>-2.6489618104665494E-3</v>
      </c>
      <c r="Q2209" s="81"/>
      <c r="R2209" s="81"/>
    </row>
    <row r="2210" spans="2:18" x14ac:dyDescent="0.25">
      <c r="B2210" s="79">
        <v>43327</v>
      </c>
      <c r="C2210" s="54">
        <f t="shared" si="313"/>
        <v>0.25</v>
      </c>
      <c r="D2210" s="72">
        <v>9141.7739999999994</v>
      </c>
      <c r="E2210" s="72">
        <v>17.2</v>
      </c>
      <c r="F2210" s="72"/>
      <c r="G2210" s="55">
        <f t="shared" si="306"/>
        <v>-0.16743959999989252</v>
      </c>
      <c r="H2210" s="56">
        <f t="shared" si="307"/>
        <v>-26.047563628262424</v>
      </c>
      <c r="I2210" s="56">
        <f t="shared" si="308"/>
        <v>-2.428505447290441E-2</v>
      </c>
      <c r="J2210" s="56">
        <f t="shared" si="309"/>
        <v>-1.6743959999989254E-2</v>
      </c>
      <c r="K2210" s="56">
        <f t="shared" si="310"/>
        <v>-1.707408391534904E-3</v>
      </c>
      <c r="L2210" s="56">
        <f t="shared" si="311"/>
        <v>2822.8732560399999</v>
      </c>
      <c r="M2210" s="57"/>
      <c r="N2210" s="87">
        <v>2834</v>
      </c>
      <c r="O2210">
        <f t="shared" si="314"/>
        <v>194.42500000000223</v>
      </c>
      <c r="P2210" s="57">
        <f t="shared" si="312"/>
        <v>-8.6120406326290659E-4</v>
      </c>
      <c r="Q2210" s="81"/>
      <c r="R2210" s="81"/>
    </row>
    <row r="2211" spans="2:18" x14ac:dyDescent="0.25">
      <c r="B2211" s="79">
        <v>43327.25</v>
      </c>
      <c r="C2211" s="54">
        <f t="shared" si="313"/>
        <v>0.25</v>
      </c>
      <c r="D2211" s="72">
        <v>9141.9240000000009</v>
      </c>
      <c r="E2211" s="72">
        <v>17.2</v>
      </c>
      <c r="F2211" s="72"/>
      <c r="G2211" s="55">
        <f t="shared" si="306"/>
        <v>-0.18474960000006044</v>
      </c>
      <c r="H2211" s="56">
        <f t="shared" si="307"/>
        <v>-26.064990682420557</v>
      </c>
      <c r="I2211" s="56">
        <f t="shared" si="308"/>
        <v>-2.6795657059928764E-2</v>
      </c>
      <c r="J2211" s="56">
        <f t="shared" si="309"/>
        <v>-1.8474960000006046E-2</v>
      </c>
      <c r="K2211" s="56">
        <f t="shared" si="310"/>
        <v>-1.8839212311366163E-3</v>
      </c>
      <c r="L2211" s="56">
        <f t="shared" si="311"/>
        <v>2822.8715250400001</v>
      </c>
      <c r="M2211" s="57"/>
      <c r="N2211" s="87">
        <v>2834</v>
      </c>
      <c r="O2211">
        <f t="shared" si="314"/>
        <v>194.42500000000223</v>
      </c>
      <c r="P2211" s="57">
        <f t="shared" si="312"/>
        <v>-9.5023582358265825E-4</v>
      </c>
      <c r="Q2211" s="81"/>
      <c r="R2211" s="81"/>
    </row>
    <row r="2212" spans="2:18" x14ac:dyDescent="0.25">
      <c r="B2212" s="79">
        <v>43327.5</v>
      </c>
      <c r="C2212" s="54">
        <f t="shared" si="313"/>
        <v>0.25</v>
      </c>
      <c r="D2212" s="72">
        <v>9141.8729999999996</v>
      </c>
      <c r="E2212" s="72">
        <v>17.2</v>
      </c>
      <c r="F2212" s="72"/>
      <c r="G2212" s="55">
        <f t="shared" si="306"/>
        <v>-0.17886419999991099</v>
      </c>
      <c r="H2212" s="56">
        <f t="shared" si="307"/>
        <v>-26.059065482907727</v>
      </c>
      <c r="I2212" s="56">
        <f t="shared" si="308"/>
        <v>-2.594205218032709E-2</v>
      </c>
      <c r="J2212" s="56">
        <f t="shared" si="309"/>
        <v>-1.7886419999991101E-2</v>
      </c>
      <c r="K2212" s="56">
        <f t="shared" si="310"/>
        <v>-1.8239068656710925E-3</v>
      </c>
      <c r="L2212" s="56">
        <f t="shared" si="311"/>
        <v>2822.8721135799997</v>
      </c>
      <c r="M2212" s="57"/>
      <c r="N2212" s="87">
        <v>2834</v>
      </c>
      <c r="O2212">
        <f t="shared" si="314"/>
        <v>194.42500000000223</v>
      </c>
      <c r="P2212" s="57">
        <f t="shared" si="312"/>
        <v>-9.1996502507346763E-4</v>
      </c>
      <c r="Q2212" s="81"/>
      <c r="R2212" s="81"/>
    </row>
    <row r="2213" spans="2:18" x14ac:dyDescent="0.25">
      <c r="B2213" s="79">
        <v>43327.75</v>
      </c>
      <c r="C2213" s="54">
        <f t="shared" si="313"/>
        <v>0.25</v>
      </c>
      <c r="D2213" s="72">
        <v>9144.1170000000002</v>
      </c>
      <c r="E2213" s="72">
        <v>17.2</v>
      </c>
      <c r="F2213" s="72"/>
      <c r="G2213" s="55">
        <f t="shared" si="306"/>
        <v>-0.43782179999997989</v>
      </c>
      <c r="H2213" s="56">
        <f t="shared" si="307"/>
        <v>-26.319775332799281</v>
      </c>
      <c r="I2213" s="56">
        <f t="shared" si="308"/>
        <v>-6.3500666881857085E-2</v>
      </c>
      <c r="J2213" s="56">
        <f t="shared" si="309"/>
        <v>-4.3782179999997992E-2</v>
      </c>
      <c r="K2213" s="56">
        <f t="shared" si="310"/>
        <v>-4.4645389460877954E-3</v>
      </c>
      <c r="L2213" s="56">
        <f t="shared" si="311"/>
        <v>2822.8462178199998</v>
      </c>
      <c r="M2213" s="57"/>
      <c r="N2213" s="87">
        <v>2834</v>
      </c>
      <c r="O2213">
        <f t="shared" si="314"/>
        <v>194.42500000000223</v>
      </c>
      <c r="P2213" s="57">
        <f t="shared" si="312"/>
        <v>-2.2518801594443865E-3</v>
      </c>
      <c r="Q2213" s="81"/>
      <c r="R2213" s="81"/>
    </row>
    <row r="2214" spans="2:18" x14ac:dyDescent="0.25">
      <c r="B2214" s="79">
        <v>43328</v>
      </c>
      <c r="C2214" s="54">
        <f t="shared" si="313"/>
        <v>0.25</v>
      </c>
      <c r="D2214" s="72">
        <v>9141.9069999999992</v>
      </c>
      <c r="E2214" s="72">
        <v>17.2</v>
      </c>
      <c r="F2214" s="72"/>
      <c r="G2214" s="55">
        <f t="shared" si="306"/>
        <v>-0.18278779999987069</v>
      </c>
      <c r="H2214" s="56">
        <f t="shared" si="307"/>
        <v>-26.063015615790391</v>
      </c>
      <c r="I2214" s="56">
        <f t="shared" si="308"/>
        <v>-2.6511122100041244E-2</v>
      </c>
      <c r="J2214" s="56">
        <f t="shared" si="309"/>
        <v>-1.8278779999987071E-2</v>
      </c>
      <c r="K2214" s="56">
        <f t="shared" si="310"/>
        <v>-1.8639164426466814E-3</v>
      </c>
      <c r="L2214" s="56">
        <f t="shared" si="311"/>
        <v>2822.8717212199999</v>
      </c>
      <c r="M2214" s="57"/>
      <c r="N2214" s="87">
        <v>2834</v>
      </c>
      <c r="O2214">
        <f t="shared" si="314"/>
        <v>194.42500000000223</v>
      </c>
      <c r="P2214" s="57">
        <f t="shared" si="312"/>
        <v>-9.4014555741220827E-4</v>
      </c>
      <c r="Q2214" s="81"/>
      <c r="R2214" s="81"/>
    </row>
    <row r="2215" spans="2:18" x14ac:dyDescent="0.25">
      <c r="B2215" s="79">
        <v>43328.25</v>
      </c>
      <c r="C2215" s="54">
        <f t="shared" si="313"/>
        <v>0.25</v>
      </c>
      <c r="D2215" s="72">
        <v>9141.3040000000001</v>
      </c>
      <c r="E2215" s="72">
        <v>17.2</v>
      </c>
      <c r="F2215" s="72"/>
      <c r="G2215" s="55">
        <f t="shared" si="306"/>
        <v>-0.11320159999996809</v>
      </c>
      <c r="H2215" s="56">
        <f t="shared" si="307"/>
        <v>-25.992958922004391</v>
      </c>
      <c r="I2215" s="56">
        <f t="shared" si="308"/>
        <v>-1.6418499700315371E-2</v>
      </c>
      <c r="J2215" s="56">
        <f t="shared" si="309"/>
        <v>-1.1320159999996811E-2</v>
      </c>
      <c r="K2215" s="56">
        <f t="shared" si="310"/>
        <v>-1.1543348274556746E-3</v>
      </c>
      <c r="L2215" s="56">
        <f t="shared" si="311"/>
        <v>2822.8786798399997</v>
      </c>
      <c r="M2215" s="57"/>
      <c r="N2215" s="87">
        <v>2834</v>
      </c>
      <c r="O2215">
        <f t="shared" si="314"/>
        <v>194.42500000000223</v>
      </c>
      <c r="P2215" s="57">
        <f t="shared" si="312"/>
        <v>-5.8223788093077948E-4</v>
      </c>
      <c r="Q2215" s="81"/>
      <c r="R2215" s="81"/>
    </row>
    <row r="2216" spans="2:18" x14ac:dyDescent="0.25">
      <c r="B2216" s="79">
        <v>43328.5</v>
      </c>
      <c r="C2216" s="54">
        <f t="shared" si="313"/>
        <v>0.25</v>
      </c>
      <c r="D2216" s="72">
        <v>9141.1869999999999</v>
      </c>
      <c r="E2216" s="72">
        <v>17.2</v>
      </c>
      <c r="F2216" s="72"/>
      <c r="G2216" s="55">
        <f t="shared" si="306"/>
        <v>-9.9699799999946243E-2</v>
      </c>
      <c r="H2216" s="56">
        <f t="shared" si="307"/>
        <v>-25.979365850504337</v>
      </c>
      <c r="I2216" s="56">
        <f t="shared" si="308"/>
        <v>-1.4460229682452202E-2</v>
      </c>
      <c r="J2216" s="56">
        <f t="shared" si="309"/>
        <v>-9.9699799999946256E-3</v>
      </c>
      <c r="K2216" s="56">
        <f t="shared" si="310"/>
        <v>-1.0166548125674518E-3</v>
      </c>
      <c r="L2216" s="56">
        <f t="shared" si="311"/>
        <v>2822.88003002</v>
      </c>
      <c r="M2216" s="57"/>
      <c r="N2216" s="87">
        <v>2834</v>
      </c>
      <c r="O2216">
        <f t="shared" si="314"/>
        <v>194.42500000000223</v>
      </c>
      <c r="P2216" s="57">
        <f t="shared" si="312"/>
        <v>-5.1279310788193439E-4</v>
      </c>
      <c r="Q2216" s="81"/>
      <c r="R2216" s="81"/>
    </row>
    <row r="2217" spans="2:18" x14ac:dyDescent="0.25">
      <c r="B2217" s="79">
        <v>43328.75</v>
      </c>
      <c r="C2217" s="54">
        <f t="shared" si="313"/>
        <v>0.25</v>
      </c>
      <c r="D2217" s="72">
        <v>9141.723</v>
      </c>
      <c r="E2217" s="72">
        <v>17.2</v>
      </c>
      <c r="F2217" s="72"/>
      <c r="G2217" s="55">
        <f t="shared" si="306"/>
        <v>-0.16155419999995296</v>
      </c>
      <c r="H2217" s="56">
        <f t="shared" si="307"/>
        <v>-26.041638432080163</v>
      </c>
      <c r="I2217" s="56">
        <f t="shared" si="308"/>
        <v>-2.3431449593333178E-2</v>
      </c>
      <c r="J2217" s="56">
        <f t="shared" si="309"/>
        <v>-1.6155419999995296E-2</v>
      </c>
      <c r="K2217" s="56">
        <f t="shared" si="310"/>
        <v>-1.6473940260715203E-3</v>
      </c>
      <c r="L2217" s="56">
        <f t="shared" si="311"/>
        <v>2822.87384458</v>
      </c>
      <c r="M2217" s="57"/>
      <c r="N2217" s="87">
        <v>2834</v>
      </c>
      <c r="O2217">
        <f t="shared" si="314"/>
        <v>194.42500000000223</v>
      </c>
      <c r="P2217" s="57">
        <f t="shared" si="312"/>
        <v>-8.3093326475479551E-4</v>
      </c>
      <c r="Q2217" s="81"/>
      <c r="R2217" s="81"/>
    </row>
    <row r="2218" spans="2:18" x14ac:dyDescent="0.25">
      <c r="B2218" s="79">
        <v>43329</v>
      </c>
      <c r="C2218" s="54">
        <f t="shared" si="313"/>
        <v>0.25</v>
      </c>
      <c r="D2218" s="72">
        <v>9140.1830000000009</v>
      </c>
      <c r="E2218" s="72">
        <v>17.2</v>
      </c>
      <c r="F2218" s="72"/>
      <c r="G2218" s="55">
        <f t="shared" si="306"/>
        <v>1.6161799999937873E-2</v>
      </c>
      <c r="H2218" s="56">
        <f t="shared" si="307"/>
        <v>-25.862721276838556</v>
      </c>
      <c r="I2218" s="56">
        <f t="shared" si="308"/>
        <v>2.3440702998509893E-3</v>
      </c>
      <c r="J2218" s="56">
        <f t="shared" si="309"/>
        <v>1.6161799999937874E-3</v>
      </c>
      <c r="K2218" s="56">
        <f t="shared" si="310"/>
        <v>1.6480446048736648E-4</v>
      </c>
      <c r="L2218" s="56">
        <f t="shared" si="311"/>
        <v>2822.8916161799998</v>
      </c>
      <c r="M2218" s="57"/>
      <c r="N2218" s="87">
        <v>2834</v>
      </c>
      <c r="O2218">
        <f t="shared" si="314"/>
        <v>194.42500000000223</v>
      </c>
      <c r="P2218" s="57">
        <f t="shared" si="312"/>
        <v>8.3126141185226626E-5</v>
      </c>
      <c r="Q2218" s="81"/>
      <c r="R2218" s="81"/>
    </row>
    <row r="2219" spans="2:18" x14ac:dyDescent="0.25">
      <c r="B2219" s="79">
        <v>43329.25</v>
      </c>
      <c r="C2219" s="54">
        <f t="shared" si="313"/>
        <v>0.25</v>
      </c>
      <c r="D2219" s="72">
        <v>9140.5679999999993</v>
      </c>
      <c r="E2219" s="72">
        <v>17.2</v>
      </c>
      <c r="F2219" s="72"/>
      <c r="G2219" s="55">
        <f t="shared" si="306"/>
        <v>-2.8267199999877406E-2</v>
      </c>
      <c r="H2219" s="56">
        <f t="shared" si="307"/>
        <v>-25.907450468843081</v>
      </c>
      <c r="I2219" s="56">
        <f t="shared" si="308"/>
        <v>-4.0998096734222193E-3</v>
      </c>
      <c r="J2219" s="56">
        <f t="shared" si="309"/>
        <v>-2.8267199999877407E-3</v>
      </c>
      <c r="K2219" s="56">
        <f t="shared" si="310"/>
        <v>-2.8824516115074988E-4</v>
      </c>
      <c r="L2219" s="56">
        <f t="shared" si="311"/>
        <v>2822.8871732799998</v>
      </c>
      <c r="M2219" s="57"/>
      <c r="N2219" s="87">
        <v>2834</v>
      </c>
      <c r="O2219">
        <f t="shared" si="314"/>
        <v>194.42500000000223</v>
      </c>
      <c r="P2219" s="57">
        <f t="shared" si="312"/>
        <v>-1.4538871029896918E-4</v>
      </c>
      <c r="Q2219" s="81"/>
      <c r="R2219" s="81"/>
    </row>
    <row r="2220" spans="2:18" x14ac:dyDescent="0.25">
      <c r="B2220" s="79">
        <v>43329.5</v>
      </c>
      <c r="C2220" s="54">
        <f t="shared" si="313"/>
        <v>0.25</v>
      </c>
      <c r="D2220" s="72">
        <v>9140.4339999999993</v>
      </c>
      <c r="E2220" s="72">
        <v>17.2</v>
      </c>
      <c r="F2220" s="72"/>
      <c r="G2220" s="55">
        <f t="shared" si="306"/>
        <v>-1.2803599999875726E-2</v>
      </c>
      <c r="H2220" s="56">
        <f t="shared" si="307"/>
        <v>-25.891882379108893</v>
      </c>
      <c r="I2220" s="56">
        <f t="shared" si="308"/>
        <v>-1.8570046957019754E-3</v>
      </c>
      <c r="J2220" s="56">
        <f t="shared" si="309"/>
        <v>-1.2803599999875728E-3</v>
      </c>
      <c r="K2220" s="56">
        <f t="shared" si="310"/>
        <v>-1.3056035777473277E-4</v>
      </c>
      <c r="L2220" s="56">
        <f t="shared" si="311"/>
        <v>2822.8887196400001</v>
      </c>
      <c r="M2220" s="57"/>
      <c r="N2220" s="87">
        <v>2834</v>
      </c>
      <c r="O2220">
        <f t="shared" si="314"/>
        <v>194.42500000000223</v>
      </c>
      <c r="P2220" s="57">
        <f t="shared" si="312"/>
        <v>-6.5853671080753909E-5</v>
      </c>
      <c r="Q2220" s="81"/>
      <c r="R2220" s="81"/>
    </row>
    <row r="2221" spans="2:18" x14ac:dyDescent="0.25">
      <c r="B2221" s="79">
        <v>43329.75</v>
      </c>
      <c r="C2221" s="54">
        <f t="shared" si="313"/>
        <v>0.25</v>
      </c>
      <c r="D2221" s="72">
        <v>9141.1180000000004</v>
      </c>
      <c r="E2221" s="72">
        <v>17.2</v>
      </c>
      <c r="F2221" s="72"/>
      <c r="G2221" s="55">
        <f t="shared" si="306"/>
        <v>-9.1737200000003349E-2</v>
      </c>
      <c r="H2221" s="56">
        <f t="shared" si="307"/>
        <v>-25.971349426516554</v>
      </c>
      <c r="I2221" s="56">
        <f t="shared" si="308"/>
        <v>-1.3305352492440485E-2</v>
      </c>
      <c r="J2221" s="56">
        <f t="shared" si="309"/>
        <v>-9.1737200000003346E-3</v>
      </c>
      <c r="K2221" s="56">
        <f t="shared" si="310"/>
        <v>-9.3545890635203413E-4</v>
      </c>
      <c r="L2221" s="56">
        <f t="shared" si="311"/>
        <v>2822.8808262799998</v>
      </c>
      <c r="M2221" s="57"/>
      <c r="N2221" s="87">
        <v>2834</v>
      </c>
      <c r="O2221">
        <f t="shared" si="314"/>
        <v>194.42500000000223</v>
      </c>
      <c r="P2221" s="57">
        <f t="shared" si="312"/>
        <v>-4.7183849813553968E-4</v>
      </c>
      <c r="Q2221" s="81"/>
      <c r="R2221" s="81"/>
    </row>
    <row r="2222" spans="2:18" x14ac:dyDescent="0.25">
      <c r="B2222" s="79">
        <v>43330</v>
      </c>
      <c r="C2222" s="54">
        <f t="shared" si="313"/>
        <v>0.25</v>
      </c>
      <c r="D2222" s="72">
        <v>9141.1710000000003</v>
      </c>
      <c r="E2222" s="72">
        <v>17.2</v>
      </c>
      <c r="F2222" s="72"/>
      <c r="G2222" s="55">
        <f t="shared" si="306"/>
        <v>-9.7853399999989918E-2</v>
      </c>
      <c r="H2222" s="56">
        <f t="shared" si="307"/>
        <v>-25.977506969395108</v>
      </c>
      <c r="I2222" s="56">
        <f t="shared" si="308"/>
        <v>-1.4192432073178537E-2</v>
      </c>
      <c r="J2222" s="56">
        <f t="shared" si="309"/>
        <v>-9.7853399999989921E-3</v>
      </c>
      <c r="K2222" s="56">
        <f t="shared" si="310"/>
        <v>-9.9782677634389721E-4</v>
      </c>
      <c r="L2222" s="56">
        <f t="shared" si="311"/>
        <v>2822.8802146600001</v>
      </c>
      <c r="M2222" s="57"/>
      <c r="N2222" s="87">
        <v>2834</v>
      </c>
      <c r="O2222">
        <f t="shared" si="314"/>
        <v>194.42500000000223</v>
      </c>
      <c r="P2222" s="57">
        <f t="shared" si="312"/>
        <v>-5.032963867814777E-4</v>
      </c>
      <c r="Q2222" s="81"/>
      <c r="R2222" s="81"/>
    </row>
    <row r="2223" spans="2:18" x14ac:dyDescent="0.25">
      <c r="B2223" s="79">
        <v>43330.25</v>
      </c>
      <c r="C2223" s="54">
        <f t="shared" si="313"/>
        <v>0.25</v>
      </c>
      <c r="D2223" s="72">
        <v>9140.92</v>
      </c>
      <c r="E2223" s="72">
        <v>17.2</v>
      </c>
      <c r="F2223" s="72"/>
      <c r="G2223" s="55">
        <f t="shared" si="306"/>
        <v>-6.8887999999966407E-2</v>
      </c>
      <c r="H2223" s="56">
        <f t="shared" si="307"/>
        <v>-25.948345786581285</v>
      </c>
      <c r="I2223" s="56">
        <f t="shared" si="308"/>
        <v>-9.9913570775951276E-3</v>
      </c>
      <c r="J2223" s="56">
        <f t="shared" si="309"/>
        <v>-6.8887999999966412E-3</v>
      </c>
      <c r="K2223" s="56">
        <f t="shared" si="310"/>
        <v>-7.0246195807965742E-4</v>
      </c>
      <c r="L2223" s="56">
        <f t="shared" si="311"/>
        <v>2822.8831111999998</v>
      </c>
      <c r="M2223" s="57"/>
      <c r="N2223" s="87">
        <v>2834</v>
      </c>
      <c r="O2223">
        <f t="shared" si="314"/>
        <v>194.42500000000223</v>
      </c>
      <c r="P2223" s="57">
        <f t="shared" si="312"/>
        <v>-3.5431657451441746E-4</v>
      </c>
      <c r="Q2223" s="81"/>
      <c r="R2223" s="81"/>
    </row>
    <row r="2224" spans="2:18" x14ac:dyDescent="0.25">
      <c r="B2224" s="79">
        <v>43330.5</v>
      </c>
      <c r="C2224" s="54">
        <f t="shared" si="313"/>
        <v>0.25</v>
      </c>
      <c r="D2224" s="72">
        <v>9140.9529999999995</v>
      </c>
      <c r="E2224" s="72">
        <v>17.2</v>
      </c>
      <c r="F2224" s="72"/>
      <c r="G2224" s="55">
        <f t="shared" si="306"/>
        <v>-7.2696199999902594E-2</v>
      </c>
      <c r="H2224" s="56">
        <f t="shared" si="307"/>
        <v>-25.952179725385122</v>
      </c>
      <c r="I2224" s="56">
        <f t="shared" si="308"/>
        <v>-1.0543689646725873E-2</v>
      </c>
      <c r="J2224" s="56">
        <f t="shared" si="309"/>
        <v>-7.2696199999902596E-3</v>
      </c>
      <c r="K2224" s="56">
        <f t="shared" si="310"/>
        <v>-7.412947827910068E-4</v>
      </c>
      <c r="L2224" s="56">
        <f t="shared" si="311"/>
        <v>2822.8827303799999</v>
      </c>
      <c r="M2224" s="57"/>
      <c r="N2224" s="87">
        <v>2834</v>
      </c>
      <c r="O2224">
        <f t="shared" si="314"/>
        <v>194.42500000000223</v>
      </c>
      <c r="P2224" s="57">
        <f t="shared" si="312"/>
        <v>-3.7390356178424464E-4</v>
      </c>
      <c r="Q2224" s="81"/>
      <c r="R2224" s="81"/>
    </row>
    <row r="2225" spans="2:18" x14ac:dyDescent="0.25">
      <c r="B2225" s="79">
        <v>43330.75</v>
      </c>
      <c r="C2225" s="54">
        <f t="shared" si="313"/>
        <v>0.25</v>
      </c>
      <c r="D2225" s="72">
        <v>9143.598</v>
      </c>
      <c r="E2225" s="72">
        <v>17.2</v>
      </c>
      <c r="F2225" s="72"/>
      <c r="G2225" s="55">
        <f t="shared" si="306"/>
        <v>-0.377929199999953</v>
      </c>
      <c r="H2225" s="56">
        <f t="shared" si="307"/>
        <v>-26.259477271546075</v>
      </c>
      <c r="I2225" s="56">
        <f t="shared" si="308"/>
        <v>-5.4813981930833179E-2</v>
      </c>
      <c r="J2225" s="56">
        <f t="shared" si="309"/>
        <v>-3.7792919999995303E-2</v>
      </c>
      <c r="K2225" s="56">
        <f t="shared" si="310"/>
        <v>-3.8538045210715207E-3</v>
      </c>
      <c r="L2225" s="56">
        <f t="shared" si="311"/>
        <v>2822.85220708</v>
      </c>
      <c r="M2225" s="57"/>
      <c r="N2225" s="87">
        <v>2834</v>
      </c>
      <c r="O2225">
        <f t="shared" si="314"/>
        <v>194.42500000000223</v>
      </c>
      <c r="P2225" s="57">
        <f t="shared" si="312"/>
        <v>-1.9438302687408958E-3</v>
      </c>
      <c r="Q2225" s="81"/>
      <c r="R2225" s="81"/>
    </row>
    <row r="2226" spans="2:18" x14ac:dyDescent="0.25">
      <c r="B2226" s="79">
        <v>43331</v>
      </c>
      <c r="C2226" s="54">
        <f t="shared" si="313"/>
        <v>0.25</v>
      </c>
      <c r="D2226" s="72">
        <v>9141.2880000000005</v>
      </c>
      <c r="E2226" s="72">
        <v>17.2</v>
      </c>
      <c r="F2226" s="72"/>
      <c r="G2226" s="55">
        <f t="shared" si="306"/>
        <v>-0.11135520000001176</v>
      </c>
      <c r="H2226" s="56">
        <f t="shared" si="307"/>
        <v>-25.991100040080255</v>
      </c>
      <c r="I2226" s="56">
        <f t="shared" si="308"/>
        <v>-1.6150702091041705E-2</v>
      </c>
      <c r="J2226" s="56">
        <f t="shared" si="309"/>
        <v>-1.1135520000001176E-2</v>
      </c>
      <c r="K2226" s="56">
        <f t="shared" si="310"/>
        <v>-1.1355067912321199E-3</v>
      </c>
      <c r="L2226" s="56">
        <f t="shared" si="311"/>
        <v>2822.8788644799997</v>
      </c>
      <c r="M2226" s="57"/>
      <c r="N2226" s="87">
        <v>2834</v>
      </c>
      <c r="O2226">
        <f t="shared" si="314"/>
        <v>194.42500000000223</v>
      </c>
      <c r="P2226" s="57">
        <f t="shared" si="312"/>
        <v>-5.7274115983032268E-4</v>
      </c>
      <c r="Q2226" s="81"/>
      <c r="R2226" s="81"/>
    </row>
    <row r="2227" spans="2:18" x14ac:dyDescent="0.25">
      <c r="B2227" s="79">
        <v>43331.25</v>
      </c>
      <c r="C2227" s="54">
        <f t="shared" si="313"/>
        <v>0.25</v>
      </c>
      <c r="D2227" s="72">
        <v>9141.5390000000007</v>
      </c>
      <c r="E2227" s="72">
        <v>17.2</v>
      </c>
      <c r="F2227" s="72"/>
      <c r="G2227" s="55">
        <f t="shared" si="306"/>
        <v>-0.14032060000003527</v>
      </c>
      <c r="H2227" s="56">
        <f t="shared" si="307"/>
        <v>-26.020261263111024</v>
      </c>
      <c r="I2227" s="56">
        <f t="shared" si="308"/>
        <v>-2.0351777086625115E-2</v>
      </c>
      <c r="J2227" s="56">
        <f t="shared" si="309"/>
        <v>-1.4032060000003527E-2</v>
      </c>
      <c r="K2227" s="56">
        <f t="shared" si="310"/>
        <v>-1.4308716094963596E-3</v>
      </c>
      <c r="L2227" s="56">
        <f t="shared" si="311"/>
        <v>2822.87596794</v>
      </c>
      <c r="M2227" s="57"/>
      <c r="N2227" s="87">
        <v>2834</v>
      </c>
      <c r="O2227">
        <f t="shared" si="314"/>
        <v>194.42500000000223</v>
      </c>
      <c r="P2227" s="57">
        <f t="shared" si="312"/>
        <v>-7.2172097209738286E-4</v>
      </c>
      <c r="Q2227" s="81"/>
      <c r="R2227" s="81"/>
    </row>
    <row r="2228" spans="2:18" x14ac:dyDescent="0.25">
      <c r="B2228" s="79">
        <v>43331.5</v>
      </c>
      <c r="C2228" s="54">
        <f t="shared" si="313"/>
        <v>0.25</v>
      </c>
      <c r="D2228" s="72">
        <v>9140.8189999999995</v>
      </c>
      <c r="E2228" s="72">
        <v>17.2</v>
      </c>
      <c r="F2228" s="72"/>
      <c r="G2228" s="55">
        <f t="shared" si="306"/>
        <v>-5.7232599999900907E-2</v>
      </c>
      <c r="H2228" s="56">
        <f t="shared" si="307"/>
        <v>-25.936611613188461</v>
      </c>
      <c r="I2228" s="56">
        <f t="shared" si="308"/>
        <v>-8.3008846690056266E-3</v>
      </c>
      <c r="J2228" s="56">
        <f t="shared" si="309"/>
        <v>-5.7232599999900912E-3</v>
      </c>
      <c r="K2228" s="56">
        <f t="shared" si="310"/>
        <v>-5.8360997941498956E-4</v>
      </c>
      <c r="L2228" s="56">
        <f t="shared" si="311"/>
        <v>2822.8842767399997</v>
      </c>
      <c r="M2228" s="57"/>
      <c r="N2228" s="87">
        <v>2834</v>
      </c>
      <c r="O2228">
        <f t="shared" si="314"/>
        <v>194.42500000000223</v>
      </c>
      <c r="P2228" s="57">
        <f t="shared" si="312"/>
        <v>-2.9436852256602933E-4</v>
      </c>
      <c r="Q2228" s="81"/>
      <c r="R2228" s="81"/>
    </row>
    <row r="2229" spans="2:18" x14ac:dyDescent="0.25">
      <c r="B2229" s="79">
        <v>43331.75</v>
      </c>
      <c r="C2229" s="54">
        <f t="shared" si="313"/>
        <v>0.25</v>
      </c>
      <c r="D2229" s="72">
        <v>9142.8770000000004</v>
      </c>
      <c r="E2229" s="72">
        <v>17.2</v>
      </c>
      <c r="F2229" s="72"/>
      <c r="G2229" s="55">
        <f t="shared" si="306"/>
        <v>-0.29472580000000503</v>
      </c>
      <c r="H2229" s="56">
        <f t="shared" si="307"/>
        <v>-26.175710795342866</v>
      </c>
      <c r="I2229" s="56">
        <f t="shared" si="308"/>
        <v>-4.2746352162660727E-2</v>
      </c>
      <c r="J2229" s="56">
        <f t="shared" si="309"/>
        <v>-2.9472580000000505E-2</v>
      </c>
      <c r="K2229" s="56">
        <f t="shared" si="310"/>
        <v>-3.0053661387280514E-3</v>
      </c>
      <c r="L2229" s="56">
        <f t="shared" si="311"/>
        <v>2822.8605274199999</v>
      </c>
      <c r="M2229" s="57"/>
      <c r="N2229" s="87">
        <v>2834</v>
      </c>
      <c r="O2229">
        <f t="shared" si="314"/>
        <v>194.42500000000223</v>
      </c>
      <c r="P2229" s="57">
        <f t="shared" si="312"/>
        <v>-1.5158842741417084E-3</v>
      </c>
      <c r="Q2229" s="81"/>
      <c r="R2229" s="81"/>
    </row>
    <row r="2230" spans="2:18" x14ac:dyDescent="0.25">
      <c r="B2230" s="79">
        <v>43332</v>
      </c>
      <c r="C2230" s="54">
        <f t="shared" si="313"/>
        <v>0.25</v>
      </c>
      <c r="D2230" s="72">
        <v>9141.3690000000006</v>
      </c>
      <c r="E2230" s="72">
        <v>17.2</v>
      </c>
      <c r="F2230" s="72"/>
      <c r="G2230" s="55">
        <f t="shared" si="306"/>
        <v>-0.12070260000002686</v>
      </c>
      <c r="H2230" s="56">
        <f t="shared" si="307"/>
        <v>-26.000510630968847</v>
      </c>
      <c r="I2230" s="56">
        <f t="shared" si="308"/>
        <v>-1.7506427488023894E-2</v>
      </c>
      <c r="J2230" s="56">
        <f t="shared" si="309"/>
        <v>-1.2070260000002686E-2</v>
      </c>
      <c r="K2230" s="56">
        <f t="shared" si="310"/>
        <v>-1.2308237246162739E-3</v>
      </c>
      <c r="L2230" s="56">
        <f t="shared" si="311"/>
        <v>2822.8779297399997</v>
      </c>
      <c r="M2230" s="57"/>
      <c r="N2230" s="87">
        <v>2834</v>
      </c>
      <c r="O2230">
        <f t="shared" si="314"/>
        <v>194.42500000000223</v>
      </c>
      <c r="P2230" s="57">
        <f t="shared" si="312"/>
        <v>-6.2081831040259987E-4</v>
      </c>
      <c r="Q2230" s="81"/>
      <c r="R2230" s="81"/>
    </row>
    <row r="2231" spans="2:18" x14ac:dyDescent="0.25">
      <c r="B2231" s="79">
        <v>43332.25</v>
      </c>
      <c r="C2231" s="54">
        <f t="shared" si="313"/>
        <v>0.25</v>
      </c>
      <c r="D2231" s="72">
        <v>9142.3240000000005</v>
      </c>
      <c r="E2231" s="72">
        <v>17.2</v>
      </c>
      <c r="F2231" s="72"/>
      <c r="G2231" s="55">
        <f t="shared" si="306"/>
        <v>-0.23090960000001845</v>
      </c>
      <c r="H2231" s="56">
        <f t="shared" si="307"/>
        <v>-26.111462874736389</v>
      </c>
      <c r="I2231" s="56">
        <f t="shared" si="308"/>
        <v>-3.3490597291922677E-2</v>
      </c>
      <c r="J2231" s="56">
        <f t="shared" si="309"/>
        <v>-2.3090960000001846E-2</v>
      </c>
      <c r="K2231" s="56">
        <f t="shared" si="310"/>
        <v>-2.3546221367361881E-3</v>
      </c>
      <c r="L2231" s="56">
        <f t="shared" si="311"/>
        <v>2822.8669090399999</v>
      </c>
      <c r="M2231" s="57"/>
      <c r="N2231" s="87">
        <v>2834</v>
      </c>
      <c r="O2231">
        <f t="shared" si="314"/>
        <v>194.42500000000223</v>
      </c>
      <c r="P2231" s="57">
        <f t="shared" si="312"/>
        <v>-1.187653851099477E-3</v>
      </c>
      <c r="Q2231" s="81"/>
      <c r="R2231" s="81"/>
    </row>
    <row r="2232" spans="2:18" x14ac:dyDescent="0.25">
      <c r="B2232" s="79">
        <v>43332.5</v>
      </c>
      <c r="C2232" s="54">
        <f t="shared" si="313"/>
        <v>0.25</v>
      </c>
      <c r="D2232" s="72">
        <v>9140.8189999999995</v>
      </c>
      <c r="E2232" s="72">
        <v>17.2</v>
      </c>
      <c r="F2232" s="72"/>
      <c r="G2232" s="55">
        <f t="shared" si="306"/>
        <v>-5.7232599999900907E-2</v>
      </c>
      <c r="H2232" s="56">
        <f t="shared" si="307"/>
        <v>-25.936611613188461</v>
      </c>
      <c r="I2232" s="56">
        <f t="shared" si="308"/>
        <v>-8.3008846690056266E-3</v>
      </c>
      <c r="J2232" s="56">
        <f t="shared" si="309"/>
        <v>-5.7232599999900912E-3</v>
      </c>
      <c r="K2232" s="56">
        <f t="shared" si="310"/>
        <v>-5.8360997941498956E-4</v>
      </c>
      <c r="L2232" s="56">
        <f t="shared" si="311"/>
        <v>2822.8842767399997</v>
      </c>
      <c r="M2232" s="57"/>
      <c r="N2232" s="87">
        <v>2834</v>
      </c>
      <c r="O2232">
        <f t="shared" si="314"/>
        <v>194.42500000000223</v>
      </c>
      <c r="P2232" s="57">
        <f t="shared" si="312"/>
        <v>-2.9436852256602933E-4</v>
      </c>
      <c r="Q2232" s="81"/>
      <c r="R2232" s="81"/>
    </row>
    <row r="2233" spans="2:18" x14ac:dyDescent="0.25">
      <c r="B2233" s="79">
        <v>43332.75</v>
      </c>
      <c r="C2233" s="54">
        <f t="shared" si="313"/>
        <v>0.25</v>
      </c>
      <c r="D2233" s="72">
        <v>9142.7270000000008</v>
      </c>
      <c r="E2233" s="72">
        <v>17.2</v>
      </c>
      <c r="F2233" s="72"/>
      <c r="G2233" s="55">
        <f t="shared" si="306"/>
        <v>-0.27741580000004706</v>
      </c>
      <c r="H2233" s="56">
        <f t="shared" si="307"/>
        <v>-26.158283678944599</v>
      </c>
      <c r="I2233" s="56">
        <f t="shared" si="308"/>
        <v>-4.0235749575666821E-2</v>
      </c>
      <c r="J2233" s="56">
        <f t="shared" si="309"/>
        <v>-2.7741580000004706E-2</v>
      </c>
      <c r="K2233" s="56">
        <f t="shared" si="310"/>
        <v>-2.8288532991284799E-3</v>
      </c>
      <c r="L2233" s="56">
        <f t="shared" si="311"/>
        <v>2822.8622584199998</v>
      </c>
      <c r="M2233" s="57"/>
      <c r="N2233" s="87">
        <v>2834</v>
      </c>
      <c r="O2233">
        <f t="shared" si="314"/>
        <v>194.42500000000223</v>
      </c>
      <c r="P2233" s="57">
        <f t="shared" si="312"/>
        <v>-1.4268525138230366E-3</v>
      </c>
      <c r="Q2233" s="81"/>
      <c r="R2233" s="81"/>
    </row>
    <row r="2234" spans="2:18" x14ac:dyDescent="0.25">
      <c r="B2234" s="79">
        <v>43333</v>
      </c>
      <c r="C2234" s="54">
        <f t="shared" si="313"/>
        <v>0.25</v>
      </c>
      <c r="D2234" s="72">
        <v>9141.0370000000003</v>
      </c>
      <c r="E2234" s="72">
        <v>17.2</v>
      </c>
      <c r="F2234" s="72"/>
      <c r="G2234" s="55">
        <f t="shared" si="306"/>
        <v>-8.2389799999988231E-2</v>
      </c>
      <c r="H2234" s="56">
        <f t="shared" si="307"/>
        <v>-25.961938844479846</v>
      </c>
      <c r="I2234" s="56">
        <f t="shared" si="308"/>
        <v>-1.1949627095458293E-2</v>
      </c>
      <c r="J2234" s="56">
        <f t="shared" si="309"/>
        <v>-8.2389799999988238E-3</v>
      </c>
      <c r="K2234" s="56">
        <f t="shared" si="310"/>
        <v>-8.4014197296787996E-4</v>
      </c>
      <c r="L2234" s="56">
        <f t="shared" si="311"/>
        <v>2822.8817610199999</v>
      </c>
      <c r="M2234" s="57"/>
      <c r="N2234" s="87">
        <v>2834</v>
      </c>
      <c r="O2234">
        <f t="shared" si="314"/>
        <v>194.42500000000223</v>
      </c>
      <c r="P2234" s="57">
        <f t="shared" si="312"/>
        <v>-4.2376134756326239E-4</v>
      </c>
      <c r="Q2234" s="81"/>
      <c r="R2234" s="81"/>
    </row>
    <row r="2235" spans="2:18" x14ac:dyDescent="0.25">
      <c r="B2235" s="79">
        <v>43333.25</v>
      </c>
      <c r="C2235" s="54">
        <f t="shared" si="313"/>
        <v>0.25</v>
      </c>
      <c r="D2235" s="72">
        <v>9141.723</v>
      </c>
      <c r="E2235" s="72">
        <v>17.2</v>
      </c>
      <c r="F2235" s="72"/>
      <c r="G2235" s="55">
        <f t="shared" si="306"/>
        <v>-0.16155419999995296</v>
      </c>
      <c r="H2235" s="56">
        <f t="shared" si="307"/>
        <v>-26.041638432080163</v>
      </c>
      <c r="I2235" s="56">
        <f t="shared" si="308"/>
        <v>-2.3431449593333178E-2</v>
      </c>
      <c r="J2235" s="56">
        <f t="shared" si="309"/>
        <v>-1.6155419999995296E-2</v>
      </c>
      <c r="K2235" s="56">
        <f t="shared" si="310"/>
        <v>-1.6473940260715203E-3</v>
      </c>
      <c r="L2235" s="56">
        <f t="shared" si="311"/>
        <v>2822.87384458</v>
      </c>
      <c r="M2235" s="57"/>
      <c r="N2235" s="87">
        <v>2834</v>
      </c>
      <c r="O2235">
        <f t="shared" si="314"/>
        <v>194.42500000000223</v>
      </c>
      <c r="P2235" s="57">
        <f t="shared" si="312"/>
        <v>-8.3093326475479551E-4</v>
      </c>
      <c r="Q2235" s="81"/>
      <c r="R2235" s="81"/>
    </row>
    <row r="2236" spans="2:18" x14ac:dyDescent="0.25">
      <c r="B2236" s="79">
        <v>43333.5</v>
      </c>
      <c r="C2236" s="54">
        <f t="shared" si="313"/>
        <v>0.25</v>
      </c>
      <c r="D2236" s="72">
        <v>9141.3889999999992</v>
      </c>
      <c r="E2236" s="72">
        <v>17.2</v>
      </c>
      <c r="F2236" s="72"/>
      <c r="G2236" s="55">
        <f t="shared" si="306"/>
        <v>-0.12301059999986733</v>
      </c>
      <c r="H2236" s="56">
        <f t="shared" si="307"/>
        <v>-26.002834234097008</v>
      </c>
      <c r="I2236" s="56">
        <f t="shared" si="308"/>
        <v>-1.7841174499600758E-2</v>
      </c>
      <c r="J2236" s="56">
        <f t="shared" si="309"/>
        <v>-1.2301059999986734E-2</v>
      </c>
      <c r="K2236" s="56">
        <f t="shared" si="310"/>
        <v>-1.2543587698946471E-3</v>
      </c>
      <c r="L2236" s="56">
        <f t="shared" si="311"/>
        <v>2822.8776989399998</v>
      </c>
      <c r="M2236" s="57"/>
      <c r="N2236" s="87">
        <v>2834</v>
      </c>
      <c r="O2236">
        <f t="shared" si="314"/>
        <v>194.42500000000223</v>
      </c>
      <c r="P2236" s="57">
        <f t="shared" si="312"/>
        <v>-6.3268921177763099E-4</v>
      </c>
      <c r="Q2236" s="81"/>
      <c r="R2236" s="81"/>
    </row>
    <row r="2237" spans="2:18" x14ac:dyDescent="0.25">
      <c r="B2237" s="79">
        <v>43333.75</v>
      </c>
      <c r="C2237" s="54">
        <f t="shared" si="313"/>
        <v>0.25</v>
      </c>
      <c r="D2237" s="72">
        <v>9143.5630000000001</v>
      </c>
      <c r="E2237" s="72">
        <v>17.2</v>
      </c>
      <c r="F2237" s="72"/>
      <c r="G2237" s="55">
        <f t="shared" si="306"/>
        <v>-0.37389019999996981</v>
      </c>
      <c r="H2237" s="56">
        <f t="shared" si="307"/>
        <v>-26.255410932522864</v>
      </c>
      <c r="I2237" s="56">
        <f t="shared" si="308"/>
        <v>-5.4228174660535616E-2</v>
      </c>
      <c r="J2237" s="56">
        <f t="shared" si="309"/>
        <v>-3.7389019999996984E-2</v>
      </c>
      <c r="K2237" s="56">
        <f t="shared" si="310"/>
        <v>-3.8126181918316923E-3</v>
      </c>
      <c r="L2237" s="56">
        <f t="shared" si="311"/>
        <v>2822.85261098</v>
      </c>
      <c r="M2237" s="57"/>
      <c r="N2237" s="87">
        <v>2834</v>
      </c>
      <c r="O2237">
        <f t="shared" si="314"/>
        <v>194.42500000000223</v>
      </c>
      <c r="P2237" s="57">
        <f t="shared" si="312"/>
        <v>-1.9230561913332418E-3</v>
      </c>
      <c r="Q2237" s="81"/>
      <c r="R2237" s="81"/>
    </row>
    <row r="2238" spans="2:18" x14ac:dyDescent="0.25">
      <c r="B2238" s="79">
        <v>43334</v>
      </c>
      <c r="C2238" s="54">
        <f t="shared" si="313"/>
        <v>0.25</v>
      </c>
      <c r="D2238" s="72">
        <v>9140.65</v>
      </c>
      <c r="E2238" s="72">
        <v>17.2</v>
      </c>
      <c r="F2238" s="72"/>
      <c r="G2238" s="55">
        <f t="shared" si="306"/>
        <v>-3.7729999999916025E-2</v>
      </c>
      <c r="H2238" s="56">
        <f t="shared" si="307"/>
        <v>-25.916977214178132</v>
      </c>
      <c r="I2238" s="56">
        <f t="shared" si="308"/>
        <v>-5.4722724209878204E-3</v>
      </c>
      <c r="J2238" s="56">
        <f t="shared" si="309"/>
        <v>-3.7729999999916025E-3</v>
      </c>
      <c r="K2238" s="56">
        <f t="shared" si="310"/>
        <v>-3.8473884679914369E-4</v>
      </c>
      <c r="L2238" s="56">
        <f t="shared" si="311"/>
        <v>2822.886227</v>
      </c>
      <c r="M2238" s="57"/>
      <c r="N2238" s="87">
        <v>2834</v>
      </c>
      <c r="O2238">
        <f t="shared" si="314"/>
        <v>194.42500000000223</v>
      </c>
      <c r="P2238" s="57">
        <f t="shared" si="312"/>
        <v>-1.9405940594015991E-4</v>
      </c>
      <c r="Q2238" s="81"/>
      <c r="R2238" s="81"/>
    </row>
    <row r="2239" spans="2:18" x14ac:dyDescent="0.25">
      <c r="B2239" s="79">
        <v>43334.25</v>
      </c>
      <c r="C2239" s="54">
        <f t="shared" si="313"/>
        <v>0.25</v>
      </c>
      <c r="D2239" s="72">
        <v>9141.6389999999992</v>
      </c>
      <c r="E2239" s="72">
        <v>17.2</v>
      </c>
      <c r="F2239" s="72"/>
      <c r="G2239" s="55">
        <f t="shared" si="306"/>
        <v>-0.15186059999986734</v>
      </c>
      <c r="H2239" s="56">
        <f t="shared" si="307"/>
        <v>-26.031879287896118</v>
      </c>
      <c r="I2239" s="56">
        <f t="shared" si="308"/>
        <v>-2.2025512144600759E-2</v>
      </c>
      <c r="J2239" s="56">
        <f t="shared" si="309"/>
        <v>-1.5186059999986734E-2</v>
      </c>
      <c r="K2239" s="56">
        <f t="shared" si="310"/>
        <v>-1.5485468358946474E-3</v>
      </c>
      <c r="L2239" s="56">
        <f t="shared" si="311"/>
        <v>2822.87481394</v>
      </c>
      <c r="M2239" s="57"/>
      <c r="N2239" s="87">
        <v>2834</v>
      </c>
      <c r="O2239">
        <f t="shared" si="314"/>
        <v>194.42500000000223</v>
      </c>
      <c r="P2239" s="57">
        <f t="shared" si="312"/>
        <v>-7.8107547897577777E-4</v>
      </c>
      <c r="Q2239" s="81"/>
      <c r="R2239" s="81"/>
    </row>
    <row r="2240" spans="2:18" x14ac:dyDescent="0.25">
      <c r="B2240" s="79">
        <v>43334.5</v>
      </c>
      <c r="C2240" s="54">
        <f t="shared" si="313"/>
        <v>0.25</v>
      </c>
      <c r="D2240" s="72">
        <v>9141.2880000000005</v>
      </c>
      <c r="E2240" s="72">
        <v>17.2</v>
      </c>
      <c r="F2240" s="72"/>
      <c r="G2240" s="55">
        <f t="shared" si="306"/>
        <v>-0.11135520000001176</v>
      </c>
      <c r="H2240" s="56">
        <f t="shared" si="307"/>
        <v>-25.991100040080255</v>
      </c>
      <c r="I2240" s="56">
        <f t="shared" si="308"/>
        <v>-1.6150702091041705E-2</v>
      </c>
      <c r="J2240" s="56">
        <f t="shared" si="309"/>
        <v>-1.1135520000001176E-2</v>
      </c>
      <c r="K2240" s="56">
        <f t="shared" si="310"/>
        <v>-1.1355067912321199E-3</v>
      </c>
      <c r="L2240" s="56">
        <f t="shared" si="311"/>
        <v>2822.8788644799997</v>
      </c>
      <c r="M2240" s="57"/>
      <c r="N2240" s="87">
        <v>2834</v>
      </c>
      <c r="O2240">
        <f t="shared" si="314"/>
        <v>194.42500000000223</v>
      </c>
      <c r="P2240" s="57">
        <f t="shared" si="312"/>
        <v>-5.7274115983032268E-4</v>
      </c>
      <c r="Q2240" s="81"/>
      <c r="R2240" s="81"/>
    </row>
    <row r="2241" spans="2:18" x14ac:dyDescent="0.25">
      <c r="B2241" s="79">
        <v>43334.75</v>
      </c>
      <c r="C2241" s="54">
        <f t="shared" si="313"/>
        <v>0.25</v>
      </c>
      <c r="D2241" s="72">
        <v>9142.2919999999995</v>
      </c>
      <c r="E2241" s="72">
        <v>17.2</v>
      </c>
      <c r="F2241" s="72"/>
      <c r="G2241" s="55">
        <f t="shared" si="306"/>
        <v>-0.22721679999989589</v>
      </c>
      <c r="H2241" s="56">
        <f t="shared" si="307"/>
        <v>-26.107745096787312</v>
      </c>
      <c r="I2241" s="56">
        <f t="shared" si="308"/>
        <v>-3.2955002073344897E-2</v>
      </c>
      <c r="J2241" s="56">
        <f t="shared" si="309"/>
        <v>-2.2721679999989589E-2</v>
      </c>
      <c r="K2241" s="56">
        <f t="shared" si="310"/>
        <v>-2.3169660642869384E-3</v>
      </c>
      <c r="L2241" s="56">
        <f t="shared" si="311"/>
        <v>2822.86727832</v>
      </c>
      <c r="M2241" s="57"/>
      <c r="N2241" s="87">
        <v>2834</v>
      </c>
      <c r="O2241">
        <f t="shared" si="314"/>
        <v>194.42500000000223</v>
      </c>
      <c r="P2241" s="57">
        <f t="shared" si="312"/>
        <v>-1.1686604088974838E-3</v>
      </c>
      <c r="Q2241" s="81"/>
      <c r="R2241" s="81"/>
    </row>
    <row r="2242" spans="2:18" x14ac:dyDescent="0.25">
      <c r="B2242" s="79">
        <v>43335</v>
      </c>
      <c r="C2242" s="54">
        <f t="shared" si="313"/>
        <v>0.25</v>
      </c>
      <c r="D2242" s="72">
        <v>9141.4380000000001</v>
      </c>
      <c r="E2242" s="72">
        <v>17.2</v>
      </c>
      <c r="F2242" s="72"/>
      <c r="G2242" s="55">
        <f t="shared" si="306"/>
        <v>-0.12866519999996975</v>
      </c>
      <c r="H2242" s="56">
        <f t="shared" si="307"/>
        <v>-26.008527062497706</v>
      </c>
      <c r="I2242" s="56">
        <f t="shared" si="308"/>
        <v>-1.866130467803561E-2</v>
      </c>
      <c r="J2242" s="56">
        <f t="shared" si="309"/>
        <v>-1.2866519999996976E-2</v>
      </c>
      <c r="K2242" s="56">
        <f t="shared" si="310"/>
        <v>-1.3120196308316916E-3</v>
      </c>
      <c r="L2242" s="56">
        <f t="shared" si="311"/>
        <v>2822.8771334799999</v>
      </c>
      <c r="M2242" s="57"/>
      <c r="N2242" s="87">
        <v>2834</v>
      </c>
      <c r="O2242">
        <f t="shared" si="314"/>
        <v>194.42500000000223</v>
      </c>
      <c r="P2242" s="57">
        <f t="shared" si="312"/>
        <v>-6.6177292014899458E-4</v>
      </c>
      <c r="Q2242" s="81"/>
      <c r="R2242" s="81"/>
    </row>
    <row r="2243" spans="2:18" x14ac:dyDescent="0.25">
      <c r="B2243" s="79">
        <v>43335.25</v>
      </c>
      <c r="C2243" s="54">
        <f t="shared" si="313"/>
        <v>0.25</v>
      </c>
      <c r="D2243" s="72">
        <v>9141.6219999999994</v>
      </c>
      <c r="E2243" s="72">
        <v>17.2</v>
      </c>
      <c r="F2243" s="72"/>
      <c r="G2243" s="55">
        <f t="shared" si="306"/>
        <v>-0.14989879999988748</v>
      </c>
      <c r="H2243" s="56">
        <f t="shared" si="307"/>
        <v>-26.029904223375524</v>
      </c>
      <c r="I2243" s="56">
        <f t="shared" si="308"/>
        <v>-2.174097718474368E-2</v>
      </c>
      <c r="J2243" s="56">
        <f t="shared" si="309"/>
        <v>-1.4989879999988749E-2</v>
      </c>
      <c r="K2243" s="56">
        <f t="shared" si="310"/>
        <v>-1.5285420474068527E-3</v>
      </c>
      <c r="L2243" s="56">
        <f t="shared" si="311"/>
        <v>2822.8750101199998</v>
      </c>
      <c r="M2243" s="57"/>
      <c r="N2243" s="87">
        <v>2834</v>
      </c>
      <c r="O2243">
        <f t="shared" si="314"/>
        <v>194.42500000000223</v>
      </c>
      <c r="P2243" s="57">
        <f t="shared" si="312"/>
        <v>-7.7098521280640744E-4</v>
      </c>
      <c r="Q2243" s="81"/>
      <c r="R2243" s="81"/>
    </row>
    <row r="2244" spans="2:18" x14ac:dyDescent="0.25">
      <c r="B2244" s="79">
        <v>43335.5</v>
      </c>
      <c r="C2244" s="54">
        <f t="shared" si="313"/>
        <v>0.25</v>
      </c>
      <c r="D2244" s="72">
        <v>9141.74</v>
      </c>
      <c r="E2244" s="72">
        <v>17.2</v>
      </c>
      <c r="F2244" s="72"/>
      <c r="G2244" s="55">
        <f t="shared" si="306"/>
        <v>-0.16351599999993283</v>
      </c>
      <c r="H2244" s="56">
        <f t="shared" si="307"/>
        <v>-26.04361349734836</v>
      </c>
      <c r="I2244" s="56">
        <f t="shared" si="308"/>
        <v>-2.3715984553190256E-2</v>
      </c>
      <c r="J2244" s="56">
        <f t="shared" si="309"/>
        <v>-1.6351599999993284E-2</v>
      </c>
      <c r="K2244" s="56">
        <f t="shared" si="310"/>
        <v>-1.667398814559315E-3</v>
      </c>
      <c r="L2244" s="56">
        <f t="shared" si="311"/>
        <v>2822.8736484000001</v>
      </c>
      <c r="M2244" s="57"/>
      <c r="N2244" s="87">
        <v>2834</v>
      </c>
      <c r="O2244">
        <f t="shared" si="314"/>
        <v>194.42500000000223</v>
      </c>
      <c r="P2244" s="57">
        <f t="shared" si="312"/>
        <v>-8.4102353092416584E-4</v>
      </c>
      <c r="Q2244" s="81"/>
      <c r="R2244" s="81"/>
    </row>
    <row r="2245" spans="2:18" x14ac:dyDescent="0.25">
      <c r="B2245" s="79">
        <v>43335.75</v>
      </c>
      <c r="C2245" s="54">
        <f t="shared" si="313"/>
        <v>0.25</v>
      </c>
      <c r="D2245" s="72">
        <v>9145.0040000000008</v>
      </c>
      <c r="E2245" s="72">
        <v>17.2</v>
      </c>
      <c r="F2245" s="72"/>
      <c r="G2245" s="55">
        <f t="shared" si="306"/>
        <v>-0.54018160000005211</v>
      </c>
      <c r="H2245" s="56">
        <f t="shared" si="307"/>
        <v>-26.422828360235599</v>
      </c>
      <c r="I2245" s="56">
        <f t="shared" si="308"/>
        <v>-7.8346696846327557E-2</v>
      </c>
      <c r="J2245" s="56">
        <f t="shared" si="309"/>
        <v>-5.4018160000005214E-2</v>
      </c>
      <c r="K2245" s="56">
        <f t="shared" si="310"/>
        <v>-5.5083182042565317E-3</v>
      </c>
      <c r="L2245" s="56">
        <f t="shared" si="311"/>
        <v>2822.8359818399999</v>
      </c>
      <c r="M2245" s="57"/>
      <c r="N2245" s="87">
        <v>2834</v>
      </c>
      <c r="O2245">
        <f t="shared" si="314"/>
        <v>194.42500000000223</v>
      </c>
      <c r="P2245" s="57">
        <f t="shared" si="312"/>
        <v>-2.7783546354637825E-3</v>
      </c>
      <c r="Q2245" s="81"/>
      <c r="R2245" s="81"/>
    </row>
    <row r="2246" spans="2:18" x14ac:dyDescent="0.25">
      <c r="B2246" s="79">
        <v>43336</v>
      </c>
      <c r="C2246" s="54">
        <f t="shared" si="313"/>
        <v>0.25</v>
      </c>
      <c r="D2246" s="72">
        <v>9138.11</v>
      </c>
      <c r="E2246" s="72">
        <v>17.2</v>
      </c>
      <c r="F2246" s="72"/>
      <c r="G2246" s="55">
        <f t="shared" si="306"/>
        <v>0.2553859999999748</v>
      </c>
      <c r="H2246" s="56">
        <f t="shared" si="307"/>
        <v>-25.621881827606103</v>
      </c>
      <c r="I2246" s="56">
        <f t="shared" si="308"/>
        <v>3.7040598052196345E-2</v>
      </c>
      <c r="J2246" s="56">
        <f t="shared" si="309"/>
        <v>2.5538599999997483E-2</v>
      </c>
      <c r="K2246" s="56">
        <f t="shared" si="310"/>
        <v>2.6042119037597432E-3</v>
      </c>
      <c r="L2246" s="56">
        <f t="shared" si="311"/>
        <v>2822.9155385999998</v>
      </c>
      <c r="M2246" s="57"/>
      <c r="N2246" s="87">
        <v>2834</v>
      </c>
      <c r="O2246">
        <f t="shared" si="314"/>
        <v>194.42500000000223</v>
      </c>
      <c r="P2246" s="57">
        <f t="shared" si="312"/>
        <v>1.3135450687924489E-3</v>
      </c>
      <c r="Q2246" s="81"/>
      <c r="R2246" s="81"/>
    </row>
    <row r="2247" spans="2:18" x14ac:dyDescent="0.25">
      <c r="B2247" s="79">
        <v>43336.25</v>
      </c>
      <c r="C2247" s="54">
        <f t="shared" si="313"/>
        <v>0.25</v>
      </c>
      <c r="D2247" s="72">
        <v>9142.2260000000006</v>
      </c>
      <c r="E2247" s="72">
        <v>17.2</v>
      </c>
      <c r="F2247" s="72"/>
      <c r="G2247" s="55">
        <f t="shared" si="306"/>
        <v>-0.21960040000002351</v>
      </c>
      <c r="H2247" s="56">
        <f t="shared" si="307"/>
        <v>-26.100077181176175</v>
      </c>
      <c r="I2247" s="56">
        <f t="shared" si="308"/>
        <v>-3.1850336935083406E-2</v>
      </c>
      <c r="J2247" s="56">
        <f t="shared" si="309"/>
        <v>-2.1960040000002352E-2</v>
      </c>
      <c r="K2247" s="56">
        <f t="shared" si="310"/>
        <v>-2.2393004148642398E-3</v>
      </c>
      <c r="L2247" s="56">
        <f t="shared" si="311"/>
        <v>2822.8680399599998</v>
      </c>
      <c r="M2247" s="57"/>
      <c r="N2247" s="87">
        <v>2834</v>
      </c>
      <c r="O2247">
        <f t="shared" si="314"/>
        <v>194.42500000000223</v>
      </c>
      <c r="P2247" s="57">
        <f t="shared" si="312"/>
        <v>-1.1294864343578295E-3</v>
      </c>
      <c r="Q2247" s="81"/>
      <c r="R2247" s="81"/>
    </row>
    <row r="2248" spans="2:18" x14ac:dyDescent="0.25">
      <c r="B2248" s="79">
        <v>43336.5</v>
      </c>
      <c r="C2248" s="54">
        <f t="shared" si="313"/>
        <v>0.25</v>
      </c>
      <c r="D2248" s="72">
        <v>9141.8559999999998</v>
      </c>
      <c r="E2248" s="72">
        <v>17.2</v>
      </c>
      <c r="F2248" s="72"/>
      <c r="G2248" s="55">
        <f t="shared" si="306"/>
        <v>-0.17690239999993115</v>
      </c>
      <c r="H2248" s="56">
        <f t="shared" si="307"/>
        <v>-26.057090416655001</v>
      </c>
      <c r="I2248" s="56">
        <f t="shared" si="308"/>
        <v>-2.5657517220470012E-2</v>
      </c>
      <c r="J2248" s="56">
        <f t="shared" si="309"/>
        <v>-1.7690239999993116E-2</v>
      </c>
      <c r="K2248" s="56">
        <f t="shared" si="310"/>
        <v>-1.803902077183298E-3</v>
      </c>
      <c r="L2248" s="56">
        <f t="shared" si="311"/>
        <v>2822.87230976</v>
      </c>
      <c r="M2248" s="57"/>
      <c r="N2248" s="87">
        <v>2834</v>
      </c>
      <c r="O2248">
        <f t="shared" si="314"/>
        <v>194.42500000000223</v>
      </c>
      <c r="P2248" s="57">
        <f t="shared" si="312"/>
        <v>-9.098747589040973E-4</v>
      </c>
      <c r="Q2248" s="81"/>
      <c r="R2248" s="81"/>
    </row>
    <row r="2249" spans="2:18" x14ac:dyDescent="0.25">
      <c r="B2249" s="79">
        <v>43336.75</v>
      </c>
      <c r="C2249" s="54">
        <f t="shared" si="313"/>
        <v>0.25</v>
      </c>
      <c r="D2249" s="72">
        <v>9143.982</v>
      </c>
      <c r="E2249" s="72">
        <v>17.2</v>
      </c>
      <c r="F2249" s="72"/>
      <c r="G2249" s="55">
        <f t="shared" si="306"/>
        <v>-0.42224279999995468</v>
      </c>
      <c r="H2249" s="56">
        <f t="shared" si="307"/>
        <v>-26.30409085471365</v>
      </c>
      <c r="I2249" s="56">
        <f t="shared" si="308"/>
        <v>-6.1241124553553426E-2</v>
      </c>
      <c r="J2249" s="56">
        <f t="shared" si="309"/>
        <v>-4.2224279999995472E-2</v>
      </c>
      <c r="K2249" s="56">
        <f t="shared" si="310"/>
        <v>-4.305677390447538E-3</v>
      </c>
      <c r="L2249" s="56">
        <f t="shared" si="311"/>
        <v>2822.8477757199998</v>
      </c>
      <c r="M2249" s="57"/>
      <c r="N2249" s="87">
        <v>2834</v>
      </c>
      <c r="O2249">
        <f t="shared" si="314"/>
        <v>194.42500000000223</v>
      </c>
      <c r="P2249" s="57">
        <f t="shared" si="312"/>
        <v>-2.1717515751572577E-3</v>
      </c>
      <c r="Q2249" s="81"/>
      <c r="R2249" s="81"/>
    </row>
    <row r="2250" spans="2:18" x14ac:dyDescent="0.25">
      <c r="B2250" s="79">
        <v>43337</v>
      </c>
      <c r="C2250" s="54">
        <f t="shared" si="313"/>
        <v>0.25</v>
      </c>
      <c r="D2250" s="72">
        <v>9141.6560000000009</v>
      </c>
      <c r="E2250" s="72">
        <v>17.2</v>
      </c>
      <c r="F2250" s="72"/>
      <c r="G2250" s="55">
        <f t="shared" si="306"/>
        <v>-0.15382240000005709</v>
      </c>
      <c r="H2250" s="56">
        <f t="shared" si="307"/>
        <v>-26.033854352542676</v>
      </c>
      <c r="I2250" s="56">
        <f t="shared" si="308"/>
        <v>-2.2310047104488279E-2</v>
      </c>
      <c r="J2250" s="56">
        <f t="shared" si="309"/>
        <v>-1.5382240000005709E-2</v>
      </c>
      <c r="K2250" s="56">
        <f t="shared" si="310"/>
        <v>-1.5685516243845823E-3</v>
      </c>
      <c r="L2250" s="56">
        <f t="shared" si="311"/>
        <v>2822.8746177600001</v>
      </c>
      <c r="M2250" s="57"/>
      <c r="N2250" s="87">
        <v>2834</v>
      </c>
      <c r="O2250">
        <f t="shared" si="314"/>
        <v>194.42500000000223</v>
      </c>
      <c r="P2250" s="57">
        <f t="shared" si="312"/>
        <v>-7.9116574514622774E-4</v>
      </c>
      <c r="Q2250" s="81"/>
      <c r="R2250" s="81"/>
    </row>
    <row r="2251" spans="2:18" x14ac:dyDescent="0.25">
      <c r="B2251" s="79">
        <v>43337.25</v>
      </c>
      <c r="C2251" s="54">
        <f t="shared" si="313"/>
        <v>0.25</v>
      </c>
      <c r="D2251" s="72">
        <v>9141.0370000000003</v>
      </c>
      <c r="E2251" s="72">
        <v>17.2</v>
      </c>
      <c r="F2251" s="72"/>
      <c r="G2251" s="55">
        <f t="shared" si="306"/>
        <v>-8.2389799999988231E-2</v>
      </c>
      <c r="H2251" s="56">
        <f t="shared" si="307"/>
        <v>-25.961938844479846</v>
      </c>
      <c r="I2251" s="56">
        <f t="shared" si="308"/>
        <v>-1.1949627095458293E-2</v>
      </c>
      <c r="J2251" s="56">
        <f t="shared" si="309"/>
        <v>-8.2389799999988238E-3</v>
      </c>
      <c r="K2251" s="56">
        <f t="shared" si="310"/>
        <v>-8.4014197296787996E-4</v>
      </c>
      <c r="L2251" s="56">
        <f t="shared" si="311"/>
        <v>2822.8817610199999</v>
      </c>
      <c r="M2251" s="57"/>
      <c r="N2251" s="87">
        <v>2834</v>
      </c>
      <c r="O2251">
        <f t="shared" si="314"/>
        <v>194.42500000000223</v>
      </c>
      <c r="P2251" s="57">
        <f t="shared" si="312"/>
        <v>-4.2376134756326239E-4</v>
      </c>
      <c r="Q2251" s="81"/>
      <c r="R2251" s="81"/>
    </row>
    <row r="2252" spans="2:18" x14ac:dyDescent="0.25">
      <c r="B2252" s="79">
        <v>43337.5</v>
      </c>
      <c r="C2252" s="54">
        <f t="shared" si="313"/>
        <v>0.25</v>
      </c>
      <c r="D2252" s="72">
        <v>9141.1869999999999</v>
      </c>
      <c r="E2252" s="72">
        <v>17.2</v>
      </c>
      <c r="F2252" s="72"/>
      <c r="G2252" s="55">
        <f t="shared" si="306"/>
        <v>-9.9699799999946243E-2</v>
      </c>
      <c r="H2252" s="56">
        <f t="shared" si="307"/>
        <v>-25.979365850504337</v>
      </c>
      <c r="I2252" s="56">
        <f t="shared" si="308"/>
        <v>-1.4460229682452202E-2</v>
      </c>
      <c r="J2252" s="56">
        <f t="shared" si="309"/>
        <v>-9.9699799999946256E-3</v>
      </c>
      <c r="K2252" s="56">
        <f t="shared" si="310"/>
        <v>-1.0166548125674518E-3</v>
      </c>
      <c r="L2252" s="56">
        <f t="shared" si="311"/>
        <v>2822.88003002</v>
      </c>
      <c r="M2252" s="57"/>
      <c r="N2252" s="87">
        <v>2834</v>
      </c>
      <c r="O2252">
        <f t="shared" si="314"/>
        <v>194.42500000000223</v>
      </c>
      <c r="P2252" s="57">
        <f t="shared" si="312"/>
        <v>-5.1279310788193439E-4</v>
      </c>
      <c r="Q2252" s="81"/>
      <c r="R2252" s="81"/>
    </row>
    <row r="2253" spans="2:18" x14ac:dyDescent="0.25">
      <c r="B2253" s="79">
        <v>43337.75</v>
      </c>
      <c r="C2253" s="54">
        <f t="shared" si="313"/>
        <v>0.25</v>
      </c>
      <c r="D2253" s="72">
        <v>9142.9619999999995</v>
      </c>
      <c r="E2253" s="72">
        <v>17.2</v>
      </c>
      <c r="F2253" s="72"/>
      <c r="G2253" s="55">
        <f t="shared" si="306"/>
        <v>-0.30453479999990429</v>
      </c>
      <c r="H2253" s="56">
        <f t="shared" si="307"/>
        <v>-26.185586165650648</v>
      </c>
      <c r="I2253" s="56">
        <f t="shared" si="308"/>
        <v>-4.4169026961946113E-2</v>
      </c>
      <c r="J2253" s="56">
        <f t="shared" si="309"/>
        <v>-3.0453479999990429E-2</v>
      </c>
      <c r="K2253" s="56">
        <f t="shared" si="310"/>
        <v>-3.105390081167024E-3</v>
      </c>
      <c r="L2253" s="56">
        <f t="shared" si="311"/>
        <v>2822.8595465200001</v>
      </c>
      <c r="M2253" s="57"/>
      <c r="N2253" s="87">
        <v>2834</v>
      </c>
      <c r="O2253">
        <f t="shared" si="314"/>
        <v>194.42500000000223</v>
      </c>
      <c r="P2253" s="57">
        <f t="shared" si="312"/>
        <v>-1.5663356049885602E-3</v>
      </c>
      <c r="Q2253" s="81"/>
      <c r="R2253" s="81"/>
    </row>
    <row r="2254" spans="2:18" x14ac:dyDescent="0.25">
      <c r="B2254" s="79">
        <v>43338</v>
      </c>
      <c r="C2254" s="54">
        <f t="shared" si="313"/>
        <v>0.25</v>
      </c>
      <c r="D2254" s="72">
        <v>9141.3889999999992</v>
      </c>
      <c r="E2254" s="72">
        <v>17.2</v>
      </c>
      <c r="F2254" s="72"/>
      <c r="G2254" s="55">
        <f t="shared" si="306"/>
        <v>-0.12301059999986733</v>
      </c>
      <c r="H2254" s="56">
        <f t="shared" si="307"/>
        <v>-26.002834234097008</v>
      </c>
      <c r="I2254" s="56">
        <f t="shared" si="308"/>
        <v>-1.7841174499600758E-2</v>
      </c>
      <c r="J2254" s="56">
        <f t="shared" si="309"/>
        <v>-1.2301059999986734E-2</v>
      </c>
      <c r="K2254" s="56">
        <f t="shared" si="310"/>
        <v>-1.2543587698946471E-3</v>
      </c>
      <c r="L2254" s="56">
        <f t="shared" si="311"/>
        <v>2822.8776989399998</v>
      </c>
      <c r="M2254" s="57"/>
      <c r="N2254" s="87">
        <v>2834</v>
      </c>
      <c r="O2254">
        <f t="shared" si="314"/>
        <v>194.42500000000223</v>
      </c>
      <c r="P2254" s="57">
        <f t="shared" si="312"/>
        <v>-6.3268921177763099E-4</v>
      </c>
      <c r="Q2254" s="81"/>
      <c r="R2254" s="81"/>
    </row>
    <row r="2255" spans="2:18" x14ac:dyDescent="0.25">
      <c r="B2255" s="79">
        <v>43338.25</v>
      </c>
      <c r="C2255" s="54">
        <f t="shared" si="313"/>
        <v>0.25</v>
      </c>
      <c r="D2255" s="72">
        <v>9141.32</v>
      </c>
      <c r="E2255" s="72">
        <v>17.2</v>
      </c>
      <c r="F2255" s="72"/>
      <c r="G2255" s="55">
        <f t="shared" si="306"/>
        <v>-0.11504799999992443</v>
      </c>
      <c r="H2255" s="56">
        <f t="shared" si="307"/>
        <v>-25.994817804040395</v>
      </c>
      <c r="I2255" s="56">
        <f t="shared" si="308"/>
        <v>-1.6686297309589038E-2</v>
      </c>
      <c r="J2255" s="56">
        <f t="shared" si="309"/>
        <v>-1.1504799999992444E-2</v>
      </c>
      <c r="K2255" s="56">
        <f t="shared" si="310"/>
        <v>-1.1731628636792294E-3</v>
      </c>
      <c r="L2255" s="56">
        <f t="shared" si="311"/>
        <v>2822.8784952000001</v>
      </c>
      <c r="M2255" s="57"/>
      <c r="N2255" s="87">
        <v>2834</v>
      </c>
      <c r="O2255">
        <f t="shared" si="314"/>
        <v>194.42500000000223</v>
      </c>
      <c r="P2255" s="57">
        <f t="shared" si="312"/>
        <v>-5.9173460203123629E-4</v>
      </c>
      <c r="Q2255" s="81"/>
      <c r="R2255" s="81"/>
    </row>
    <row r="2256" spans="2:18" x14ac:dyDescent="0.25">
      <c r="B2256" s="79">
        <v>43338.5</v>
      </c>
      <c r="C2256" s="54">
        <f t="shared" si="313"/>
        <v>0.25</v>
      </c>
      <c r="D2256" s="72">
        <v>9141.0869999999995</v>
      </c>
      <c r="E2256" s="72">
        <v>17.2</v>
      </c>
      <c r="F2256" s="72"/>
      <c r="G2256" s="55">
        <f t="shared" si="306"/>
        <v>-8.8159799999904268E-2</v>
      </c>
      <c r="H2256" s="56">
        <f t="shared" si="307"/>
        <v>-25.967747845399572</v>
      </c>
      <c r="I2256" s="56">
        <f t="shared" si="308"/>
        <v>-1.2786494624446115E-2</v>
      </c>
      <c r="J2256" s="56">
        <f t="shared" si="309"/>
        <v>-8.8159799999904271E-3</v>
      </c>
      <c r="K2256" s="56">
        <f t="shared" si="310"/>
        <v>-8.9897958616702383E-4</v>
      </c>
      <c r="L2256" s="56">
        <f t="shared" si="311"/>
        <v>2822.8811840200001</v>
      </c>
      <c r="M2256" s="57"/>
      <c r="N2256" s="87">
        <v>2834</v>
      </c>
      <c r="O2256">
        <f t="shared" si="314"/>
        <v>194.42500000000223</v>
      </c>
      <c r="P2256" s="57">
        <f t="shared" si="312"/>
        <v>-4.5343860100245984E-4</v>
      </c>
      <c r="Q2256" s="81"/>
      <c r="R2256" s="81"/>
    </row>
    <row r="2257" spans="2:18" x14ac:dyDescent="0.25">
      <c r="B2257" s="79">
        <v>43338.75</v>
      </c>
      <c r="C2257" s="54">
        <f t="shared" si="313"/>
        <v>0.25</v>
      </c>
      <c r="D2257" s="72">
        <v>9143.2970000000005</v>
      </c>
      <c r="E2257" s="72">
        <v>17.2</v>
      </c>
      <c r="F2257" s="72"/>
      <c r="G2257" s="55">
        <f t="shared" si="306"/>
        <v>-0.34319380000001348</v>
      </c>
      <c r="H2257" s="56">
        <f t="shared" si="307"/>
        <v>-26.224506773376561</v>
      </c>
      <c r="I2257" s="56">
        <f t="shared" si="308"/>
        <v>-4.9776039406261956E-2</v>
      </c>
      <c r="J2257" s="56">
        <f t="shared" si="309"/>
        <v>-3.431938000000135E-2</v>
      </c>
      <c r="K2257" s="56">
        <f t="shared" si="310"/>
        <v>-3.4996020896081374E-3</v>
      </c>
      <c r="L2257" s="56">
        <f t="shared" si="311"/>
        <v>2822.8556806199999</v>
      </c>
      <c r="M2257" s="57"/>
      <c r="N2257" s="87">
        <v>2834</v>
      </c>
      <c r="O2257">
        <f t="shared" si="314"/>
        <v>194.42500000000223</v>
      </c>
      <c r="P2257" s="57">
        <f t="shared" si="312"/>
        <v>-1.7651732030346382E-3</v>
      </c>
      <c r="Q2257" s="81"/>
      <c r="R2257" s="81"/>
    </row>
    <row r="2258" spans="2:18" x14ac:dyDescent="0.25">
      <c r="B2258" s="79">
        <v>43339</v>
      </c>
      <c r="C2258" s="54">
        <f t="shared" si="313"/>
        <v>0.25</v>
      </c>
      <c r="D2258" s="72">
        <v>9141.6560000000009</v>
      </c>
      <c r="E2258" s="72">
        <v>17.2</v>
      </c>
      <c r="F2258" s="72"/>
      <c r="G2258" s="55">
        <f t="shared" si="306"/>
        <v>-0.15382240000005709</v>
      </c>
      <c r="H2258" s="56">
        <f t="shared" si="307"/>
        <v>-26.033854352542676</v>
      </c>
      <c r="I2258" s="56">
        <f t="shared" si="308"/>
        <v>-2.2310047104488279E-2</v>
      </c>
      <c r="J2258" s="56">
        <f t="shared" si="309"/>
        <v>-1.5382240000005709E-2</v>
      </c>
      <c r="K2258" s="56">
        <f t="shared" si="310"/>
        <v>-1.5685516243845823E-3</v>
      </c>
      <c r="L2258" s="56">
        <f t="shared" si="311"/>
        <v>2822.8746177600001</v>
      </c>
      <c r="M2258" s="57"/>
      <c r="N2258" s="87">
        <v>2834</v>
      </c>
      <c r="O2258">
        <f t="shared" si="314"/>
        <v>194.42500000000223</v>
      </c>
      <c r="P2258" s="57">
        <f t="shared" si="312"/>
        <v>-7.9116574514622774E-4</v>
      </c>
      <c r="Q2258" s="81"/>
      <c r="R2258" s="81"/>
    </row>
    <row r="2259" spans="2:18" x14ac:dyDescent="0.25">
      <c r="B2259" s="79">
        <v>43339.25</v>
      </c>
      <c r="C2259" s="54">
        <f t="shared" si="313"/>
        <v>0.25</v>
      </c>
      <c r="D2259" s="72">
        <v>9141.6389999999992</v>
      </c>
      <c r="E2259" s="72">
        <v>17.2</v>
      </c>
      <c r="F2259" s="72"/>
      <c r="G2259" s="55">
        <f t="shared" si="306"/>
        <v>-0.15186059999986734</v>
      </c>
      <c r="H2259" s="56">
        <f t="shared" si="307"/>
        <v>-26.031879287896118</v>
      </c>
      <c r="I2259" s="56">
        <f t="shared" si="308"/>
        <v>-2.2025512144600759E-2</v>
      </c>
      <c r="J2259" s="56">
        <f t="shared" si="309"/>
        <v>-1.5186059999986734E-2</v>
      </c>
      <c r="K2259" s="56">
        <f t="shared" si="310"/>
        <v>-1.5485468358946474E-3</v>
      </c>
      <c r="L2259" s="56">
        <f t="shared" si="311"/>
        <v>2822.87481394</v>
      </c>
      <c r="M2259" s="57"/>
      <c r="N2259" s="87">
        <v>2834</v>
      </c>
      <c r="O2259">
        <f t="shared" si="314"/>
        <v>194.42500000000223</v>
      </c>
      <c r="P2259" s="57">
        <f t="shared" si="312"/>
        <v>-7.8107547897577777E-4</v>
      </c>
      <c r="Q2259" s="81"/>
      <c r="R2259" s="81"/>
    </row>
    <row r="2260" spans="2:18" x14ac:dyDescent="0.25">
      <c r="B2260" s="79">
        <v>43339.5</v>
      </c>
      <c r="C2260" s="54">
        <f t="shared" si="313"/>
        <v>0.25</v>
      </c>
      <c r="D2260" s="72">
        <v>9141.6219999999994</v>
      </c>
      <c r="E2260" s="72">
        <v>17.2</v>
      </c>
      <c r="F2260" s="72"/>
      <c r="G2260" s="55">
        <f t="shared" si="306"/>
        <v>-0.14989879999988748</v>
      </c>
      <c r="H2260" s="56">
        <f t="shared" si="307"/>
        <v>-26.029904223375524</v>
      </c>
      <c r="I2260" s="56">
        <f t="shared" si="308"/>
        <v>-2.174097718474368E-2</v>
      </c>
      <c r="J2260" s="56">
        <f t="shared" si="309"/>
        <v>-1.4989879999988749E-2</v>
      </c>
      <c r="K2260" s="56">
        <f t="shared" si="310"/>
        <v>-1.5285420474068527E-3</v>
      </c>
      <c r="L2260" s="56">
        <f t="shared" si="311"/>
        <v>2822.8750101199998</v>
      </c>
      <c r="M2260" s="57"/>
      <c r="N2260" s="87">
        <v>2834</v>
      </c>
      <c r="O2260">
        <f t="shared" si="314"/>
        <v>194.42500000000223</v>
      </c>
      <c r="P2260" s="57">
        <f t="shared" si="312"/>
        <v>-7.7098521280640744E-4</v>
      </c>
      <c r="Q2260" s="81"/>
      <c r="R2260" s="81"/>
    </row>
    <row r="2261" spans="2:18" x14ac:dyDescent="0.25">
      <c r="B2261" s="79">
        <v>43339.75</v>
      </c>
      <c r="C2261" s="54">
        <f t="shared" si="313"/>
        <v>0.25</v>
      </c>
      <c r="D2261" s="72">
        <v>9143.1949999999997</v>
      </c>
      <c r="E2261" s="72">
        <v>17.2</v>
      </c>
      <c r="F2261" s="72"/>
      <c r="G2261" s="55">
        <f t="shared" si="306"/>
        <v>-0.33142299999992447</v>
      </c>
      <c r="H2261" s="56">
        <f t="shared" si="307"/>
        <v>-26.212656314507058</v>
      </c>
      <c r="I2261" s="56">
        <f t="shared" si="308"/>
        <v>-4.8068829647089042E-2</v>
      </c>
      <c r="J2261" s="56">
        <f t="shared" si="309"/>
        <v>-3.314229999999245E-2</v>
      </c>
      <c r="K2261" s="56">
        <f t="shared" si="310"/>
        <v>-3.3795733586792298E-3</v>
      </c>
      <c r="L2261" s="56">
        <f t="shared" si="311"/>
        <v>2822.8568577000001</v>
      </c>
      <c r="M2261" s="57"/>
      <c r="N2261" s="87">
        <v>2834</v>
      </c>
      <c r="O2261">
        <f t="shared" si="314"/>
        <v>194.42500000000223</v>
      </c>
      <c r="P2261" s="57">
        <f t="shared" si="312"/>
        <v>-1.7046316060173366E-3</v>
      </c>
      <c r="Q2261" s="81"/>
      <c r="R2261" s="81"/>
    </row>
    <row r="2262" spans="2:18" x14ac:dyDescent="0.25">
      <c r="B2262" s="79">
        <v>43340</v>
      </c>
      <c r="C2262" s="54">
        <f t="shared" si="313"/>
        <v>0.25</v>
      </c>
      <c r="D2262" s="72">
        <v>9141.6389999999992</v>
      </c>
      <c r="E2262" s="72">
        <v>17.2</v>
      </c>
      <c r="F2262" s="72"/>
      <c r="G2262" s="55">
        <f t="shared" si="306"/>
        <v>-0.15186059999986734</v>
      </c>
      <c r="H2262" s="56">
        <f t="shared" si="307"/>
        <v>-26.031879287896118</v>
      </c>
      <c r="I2262" s="56">
        <f t="shared" si="308"/>
        <v>-2.2025512144600759E-2</v>
      </c>
      <c r="J2262" s="56">
        <f t="shared" si="309"/>
        <v>-1.5186059999986734E-2</v>
      </c>
      <c r="K2262" s="56">
        <f t="shared" si="310"/>
        <v>-1.5485468358946474E-3</v>
      </c>
      <c r="L2262" s="56">
        <f t="shared" si="311"/>
        <v>2822.87481394</v>
      </c>
      <c r="M2262" s="57"/>
      <c r="N2262" s="87">
        <v>2834</v>
      </c>
      <c r="O2262">
        <f t="shared" si="314"/>
        <v>194.42500000000223</v>
      </c>
      <c r="P2262" s="57">
        <f t="shared" si="312"/>
        <v>-7.8107547897577777E-4</v>
      </c>
      <c r="Q2262" s="81"/>
      <c r="R2262" s="81"/>
    </row>
    <row r="2263" spans="2:18" x14ac:dyDescent="0.25">
      <c r="B2263" s="79">
        <v>43340.25</v>
      </c>
      <c r="C2263" s="54">
        <f t="shared" si="313"/>
        <v>0.25</v>
      </c>
      <c r="D2263" s="72">
        <v>9142.1560000000009</v>
      </c>
      <c r="E2263" s="72">
        <v>17.2</v>
      </c>
      <c r="F2263" s="72"/>
      <c r="G2263" s="55">
        <f t="shared" si="306"/>
        <v>-0.21152240000005709</v>
      </c>
      <c r="H2263" s="56">
        <f t="shared" si="307"/>
        <v>-26.091944545478782</v>
      </c>
      <c r="I2263" s="56">
        <f t="shared" si="308"/>
        <v>-3.0678722394488277E-2</v>
      </c>
      <c r="J2263" s="56">
        <f t="shared" si="309"/>
        <v>-2.115224000000571E-2</v>
      </c>
      <c r="K2263" s="56">
        <f t="shared" si="310"/>
        <v>-2.156927756384582E-3</v>
      </c>
      <c r="L2263" s="56">
        <f t="shared" si="311"/>
        <v>2822.8688477599999</v>
      </c>
      <c r="M2263" s="57"/>
      <c r="N2263" s="87">
        <v>2834</v>
      </c>
      <c r="O2263">
        <f t="shared" si="314"/>
        <v>194.42500000000223</v>
      </c>
      <c r="P2263" s="57">
        <f t="shared" si="312"/>
        <v>-1.0879382795425212E-3</v>
      </c>
      <c r="Q2263" s="81"/>
      <c r="R2263" s="81"/>
    </row>
    <row r="2264" spans="2:18" x14ac:dyDescent="0.25">
      <c r="B2264" s="79">
        <v>43340.5</v>
      </c>
      <c r="C2264" s="54">
        <f t="shared" si="313"/>
        <v>0.25</v>
      </c>
      <c r="D2264" s="72">
        <v>9141.07</v>
      </c>
      <c r="E2264" s="72">
        <v>17.2</v>
      </c>
      <c r="F2264" s="72"/>
      <c r="G2264" s="55">
        <f t="shared" ref="G2264:G2327" si="315">$N$5*(D2264-J$18)-($N$7*($L$18-E2264))</f>
        <v>-8.6197999999924418E-2</v>
      </c>
      <c r="H2264" s="56">
        <f t="shared" ref="H2264:H2327" si="316">($K$9*(D2264)^2)+($N$9*D2264)+$P$9</f>
        <v>-25.965772784964884</v>
      </c>
      <c r="I2264" s="56">
        <f t="shared" ref="I2264:I2327" si="317">G2264*0.1450377/1</f>
        <v>-1.2501959664589037E-2</v>
      </c>
      <c r="J2264" s="56">
        <f t="shared" ref="J2264:J2327" si="318">G2264*0.1/1</f>
        <v>-8.6197999999924422E-3</v>
      </c>
      <c r="K2264" s="56">
        <f t="shared" ref="K2264:K2327" si="319">+G2264*0.01019716/1</f>
        <v>-8.7897479767922934E-4</v>
      </c>
      <c r="L2264" s="56">
        <f t="shared" ref="L2264:L2327" si="320">+J2264+$J$21</f>
        <v>2822.8813802</v>
      </c>
      <c r="M2264" s="57"/>
      <c r="N2264" s="87">
        <v>2834</v>
      </c>
      <c r="O2264">
        <f t="shared" si="314"/>
        <v>194.42500000000223</v>
      </c>
      <c r="P2264" s="57">
        <f t="shared" si="312"/>
        <v>-4.4334833483308952E-4</v>
      </c>
      <c r="Q2264" s="81"/>
      <c r="R2264" s="81"/>
    </row>
    <row r="2265" spans="2:18" x14ac:dyDescent="0.25">
      <c r="B2265" s="79">
        <v>43340.75</v>
      </c>
      <c r="C2265" s="54">
        <f t="shared" si="313"/>
        <v>0.25</v>
      </c>
      <c r="D2265" s="72">
        <v>9142.643</v>
      </c>
      <c r="E2265" s="72">
        <v>17.2</v>
      </c>
      <c r="F2265" s="72"/>
      <c r="G2265" s="55">
        <f t="shared" si="315"/>
        <v>-0.26772219999996139</v>
      </c>
      <c r="H2265" s="56">
        <f t="shared" si="316"/>
        <v>-26.14852449804016</v>
      </c>
      <c r="I2265" s="56">
        <f t="shared" si="317"/>
        <v>-3.8829812126934399E-2</v>
      </c>
      <c r="J2265" s="56">
        <f t="shared" si="318"/>
        <v>-2.6772219999996141E-2</v>
      </c>
      <c r="K2265" s="56">
        <f t="shared" si="319"/>
        <v>-2.7300061089516065E-3</v>
      </c>
      <c r="L2265" s="56">
        <f t="shared" si="320"/>
        <v>2822.8632277799998</v>
      </c>
      <c r="M2265" s="57"/>
      <c r="N2265" s="87">
        <v>2834</v>
      </c>
      <c r="O2265">
        <f t="shared" si="314"/>
        <v>194.42500000000223</v>
      </c>
      <c r="P2265" s="57">
        <f t="shared" si="312"/>
        <v>-1.3769947280440186E-3</v>
      </c>
      <c r="Q2265" s="81"/>
      <c r="R2265" s="81"/>
    </row>
    <row r="2266" spans="2:18" x14ac:dyDescent="0.25">
      <c r="B2266" s="79">
        <v>43341</v>
      </c>
      <c r="C2266" s="54">
        <f t="shared" si="313"/>
        <v>0.25</v>
      </c>
      <c r="D2266" s="72">
        <v>9141.4719999999998</v>
      </c>
      <c r="E2266" s="72">
        <v>17.2</v>
      </c>
      <c r="F2266" s="72"/>
      <c r="G2266" s="55">
        <f t="shared" si="315"/>
        <v>-0.13258879999992945</v>
      </c>
      <c r="H2266" s="56">
        <f t="shared" si="316"/>
        <v>-26.01247718894092</v>
      </c>
      <c r="I2266" s="56">
        <f t="shared" si="317"/>
        <v>-1.9230374597749768E-2</v>
      </c>
      <c r="J2266" s="56">
        <f t="shared" si="318"/>
        <v>-1.3258879999992946E-2</v>
      </c>
      <c r="K2266" s="56">
        <f t="shared" si="319"/>
        <v>-1.3520292078072807E-3</v>
      </c>
      <c r="L2266" s="56">
        <f t="shared" si="320"/>
        <v>2822.8767411199997</v>
      </c>
      <c r="M2266" s="57"/>
      <c r="N2266" s="87">
        <v>2834</v>
      </c>
      <c r="O2266">
        <f t="shared" si="314"/>
        <v>194.42500000000223</v>
      </c>
      <c r="P2266" s="57">
        <f t="shared" si="312"/>
        <v>-6.8195345248773533E-4</v>
      </c>
      <c r="Q2266" s="81"/>
      <c r="R2266" s="81"/>
    </row>
    <row r="2267" spans="2:18" x14ac:dyDescent="0.25">
      <c r="B2267" s="79">
        <v>43341.25</v>
      </c>
      <c r="C2267" s="54">
        <f t="shared" si="313"/>
        <v>0.25</v>
      </c>
      <c r="D2267" s="72">
        <v>9141.5229999999992</v>
      </c>
      <c r="E2267" s="72">
        <v>17.2</v>
      </c>
      <c r="F2267" s="72"/>
      <c r="G2267" s="55">
        <f t="shared" si="315"/>
        <v>-0.13847419999986901</v>
      </c>
      <c r="H2267" s="56">
        <f t="shared" si="316"/>
        <v>-26.01840237954957</v>
      </c>
      <c r="I2267" s="56">
        <f t="shared" si="317"/>
        <v>-2.0083979477321001E-2</v>
      </c>
      <c r="J2267" s="56">
        <f t="shared" si="318"/>
        <v>-1.3847419999986902E-2</v>
      </c>
      <c r="K2267" s="56">
        <f t="shared" si="319"/>
        <v>-1.4120435732706644E-3</v>
      </c>
      <c r="L2267" s="56">
        <f t="shared" si="320"/>
        <v>2822.8761525800001</v>
      </c>
      <c r="M2267" s="57"/>
      <c r="N2267" s="87">
        <v>2834</v>
      </c>
      <c r="O2267">
        <f t="shared" si="314"/>
        <v>194.42500000000223</v>
      </c>
      <c r="P2267" s="57">
        <f t="shared" ref="P2267:P2330" si="321">G2267/O2267</f>
        <v>-7.122242509958463E-4</v>
      </c>
      <c r="Q2267" s="81"/>
      <c r="R2267" s="81"/>
    </row>
    <row r="2268" spans="2:18" x14ac:dyDescent="0.25">
      <c r="B2268" s="79">
        <v>43341.5</v>
      </c>
      <c r="C2268" s="54">
        <f t="shared" ref="C2268:C2331" si="322">B2268-B2267</f>
        <v>0.25</v>
      </c>
      <c r="D2268" s="72">
        <v>9142.6260000000002</v>
      </c>
      <c r="E2268" s="72">
        <v>17.2</v>
      </c>
      <c r="F2268" s="72"/>
      <c r="G2268" s="55">
        <f t="shared" si="315"/>
        <v>-0.26576039999998152</v>
      </c>
      <c r="H2268" s="56">
        <f t="shared" si="316"/>
        <v>-26.146549426088086</v>
      </c>
      <c r="I2268" s="56">
        <f t="shared" si="317"/>
        <v>-3.854527716707732E-2</v>
      </c>
      <c r="J2268" s="56">
        <f t="shared" si="318"/>
        <v>-2.6576039999998153E-2</v>
      </c>
      <c r="K2268" s="56">
        <f t="shared" si="319"/>
        <v>-2.7100013204638118E-3</v>
      </c>
      <c r="L2268" s="56">
        <f t="shared" si="320"/>
        <v>2822.8634239600001</v>
      </c>
      <c r="M2268" s="57"/>
      <c r="N2268" s="87">
        <v>2834</v>
      </c>
      <c r="O2268">
        <f t="shared" ref="O2268:O2331" si="323">(N2268-J$21)*O$20</f>
        <v>194.42500000000223</v>
      </c>
      <c r="P2268" s="57">
        <f t="shared" si="321"/>
        <v>-1.3669044618746483E-3</v>
      </c>
      <c r="Q2268" s="81"/>
      <c r="R2268" s="81"/>
    </row>
    <row r="2269" spans="2:18" x14ac:dyDescent="0.25">
      <c r="B2269" s="79">
        <v>43341.75</v>
      </c>
      <c r="C2269" s="54">
        <f t="shared" si="322"/>
        <v>0.25</v>
      </c>
      <c r="D2269" s="72">
        <v>9143.3459999999995</v>
      </c>
      <c r="E2269" s="72">
        <v>17.2</v>
      </c>
      <c r="F2269" s="72"/>
      <c r="G2269" s="55">
        <f t="shared" si="315"/>
        <v>-0.34884839999990597</v>
      </c>
      <c r="H2269" s="56">
        <f t="shared" si="316"/>
        <v>-26.230199642483285</v>
      </c>
      <c r="I2269" s="56">
        <f t="shared" si="317"/>
        <v>-5.059616958466636E-2</v>
      </c>
      <c r="J2269" s="56">
        <f t="shared" si="318"/>
        <v>-3.4884839999990598E-2</v>
      </c>
      <c r="K2269" s="56">
        <f t="shared" si="319"/>
        <v>-3.5572629505430413E-3</v>
      </c>
      <c r="L2269" s="56">
        <f t="shared" si="320"/>
        <v>2822.85511516</v>
      </c>
      <c r="M2269" s="57"/>
      <c r="N2269" s="87">
        <v>2834</v>
      </c>
      <c r="O2269">
        <f t="shared" si="323"/>
        <v>194.42500000000223</v>
      </c>
      <c r="P2269" s="57">
        <f t="shared" si="321"/>
        <v>-1.794256911404922E-3</v>
      </c>
      <c r="Q2269" s="81"/>
      <c r="R2269" s="81"/>
    </row>
    <row r="2270" spans="2:18" x14ac:dyDescent="0.25">
      <c r="B2270" s="79">
        <v>43342</v>
      </c>
      <c r="C2270" s="54">
        <f t="shared" si="322"/>
        <v>0.25</v>
      </c>
      <c r="D2270" s="72">
        <v>9141.4220000000005</v>
      </c>
      <c r="E2270" s="72">
        <v>17.2</v>
      </c>
      <c r="F2270" s="72"/>
      <c r="G2270" s="55">
        <f t="shared" si="315"/>
        <v>-0.12681880000001342</v>
      </c>
      <c r="H2270" s="56">
        <f t="shared" si="316"/>
        <v>-26.006668179639746</v>
      </c>
      <c r="I2270" s="56">
        <f t="shared" si="317"/>
        <v>-1.8393507068761944E-2</v>
      </c>
      <c r="J2270" s="56">
        <f t="shared" si="318"/>
        <v>-1.2681880000001342E-2</v>
      </c>
      <c r="K2270" s="56">
        <f t="shared" si="319"/>
        <v>-1.2931915946081368E-3</v>
      </c>
      <c r="L2270" s="56">
        <f t="shared" si="320"/>
        <v>2822.8773181199999</v>
      </c>
      <c r="M2270" s="57"/>
      <c r="N2270" s="87">
        <v>2834</v>
      </c>
      <c r="O2270">
        <f t="shared" si="323"/>
        <v>194.42500000000223</v>
      </c>
      <c r="P2270" s="57">
        <f t="shared" si="321"/>
        <v>-6.5227619904853777E-4</v>
      </c>
      <c r="Q2270" s="81"/>
      <c r="R2270" s="81"/>
    </row>
    <row r="2271" spans="2:18" x14ac:dyDescent="0.25">
      <c r="B2271" s="79">
        <v>43342.25</v>
      </c>
      <c r="C2271" s="54">
        <f t="shared" si="322"/>
        <v>0.25</v>
      </c>
      <c r="D2271" s="72">
        <v>9141.6389999999992</v>
      </c>
      <c r="E2271" s="72">
        <v>17.2</v>
      </c>
      <c r="F2271" s="72"/>
      <c r="G2271" s="55">
        <f t="shared" si="315"/>
        <v>-0.15186059999986734</v>
      </c>
      <c r="H2271" s="56">
        <f t="shared" si="316"/>
        <v>-26.031879287896118</v>
      </c>
      <c r="I2271" s="56">
        <f t="shared" si="317"/>
        <v>-2.2025512144600759E-2</v>
      </c>
      <c r="J2271" s="56">
        <f t="shared" si="318"/>
        <v>-1.5186059999986734E-2</v>
      </c>
      <c r="K2271" s="56">
        <f t="shared" si="319"/>
        <v>-1.5485468358946474E-3</v>
      </c>
      <c r="L2271" s="56">
        <f t="shared" si="320"/>
        <v>2822.87481394</v>
      </c>
      <c r="M2271" s="57"/>
      <c r="N2271" s="87">
        <v>2834</v>
      </c>
      <c r="O2271">
        <f t="shared" si="323"/>
        <v>194.42500000000223</v>
      </c>
      <c r="P2271" s="57">
        <f t="shared" si="321"/>
        <v>-7.8107547897577777E-4</v>
      </c>
      <c r="Q2271" s="81"/>
      <c r="R2271" s="81"/>
    </row>
    <row r="2272" spans="2:18" x14ac:dyDescent="0.25">
      <c r="B2272" s="79">
        <v>43342.5</v>
      </c>
      <c r="C2272" s="54">
        <f t="shared" si="322"/>
        <v>0.25</v>
      </c>
      <c r="D2272" s="72">
        <v>9141.9549999999999</v>
      </c>
      <c r="E2272" s="72">
        <v>17.2</v>
      </c>
      <c r="F2272" s="72"/>
      <c r="G2272" s="55">
        <f t="shared" si="315"/>
        <v>-0.18832699999994962</v>
      </c>
      <c r="H2272" s="56">
        <f t="shared" si="316"/>
        <v>-26.068592274834828</v>
      </c>
      <c r="I2272" s="56">
        <f t="shared" si="317"/>
        <v>-2.7314514927892691E-2</v>
      </c>
      <c r="J2272" s="56">
        <f t="shared" si="318"/>
        <v>-1.8832699999994963E-2</v>
      </c>
      <c r="K2272" s="56">
        <f t="shared" si="319"/>
        <v>-1.9204005513194862E-3</v>
      </c>
      <c r="L2272" s="56">
        <f t="shared" si="320"/>
        <v>2822.8711672999998</v>
      </c>
      <c r="M2272" s="57"/>
      <c r="N2272" s="87">
        <v>2834</v>
      </c>
      <c r="O2272">
        <f t="shared" si="323"/>
        <v>194.42500000000223</v>
      </c>
      <c r="P2272" s="57">
        <f t="shared" si="321"/>
        <v>-9.6863572071465844E-4</v>
      </c>
      <c r="Q2272" s="81"/>
      <c r="R2272" s="81"/>
    </row>
    <row r="2273" spans="2:18" x14ac:dyDescent="0.25">
      <c r="B2273" s="79">
        <v>43342.75</v>
      </c>
      <c r="C2273" s="54">
        <f t="shared" si="322"/>
        <v>0.25</v>
      </c>
      <c r="D2273" s="72">
        <v>9143.4449999999997</v>
      </c>
      <c r="E2273" s="72">
        <v>17.2</v>
      </c>
      <c r="F2273" s="72"/>
      <c r="G2273" s="55">
        <f t="shared" si="315"/>
        <v>-0.36027299999992446</v>
      </c>
      <c r="H2273" s="56">
        <f t="shared" si="316"/>
        <v>-26.241701564889127</v>
      </c>
      <c r="I2273" s="56">
        <f t="shared" si="317"/>
        <v>-5.2253167292089044E-2</v>
      </c>
      <c r="J2273" s="56">
        <f t="shared" si="318"/>
        <v>-3.6027299999992449E-2</v>
      </c>
      <c r="K2273" s="56">
        <f t="shared" si="319"/>
        <v>-3.6737614246792299E-3</v>
      </c>
      <c r="L2273" s="56">
        <f t="shared" si="320"/>
        <v>2822.8539726999998</v>
      </c>
      <c r="M2273" s="57"/>
      <c r="N2273" s="87">
        <v>2834</v>
      </c>
      <c r="O2273">
        <f t="shared" si="323"/>
        <v>194.42500000000223</v>
      </c>
      <c r="P2273" s="57">
        <f t="shared" si="321"/>
        <v>-1.8530178732154832E-3</v>
      </c>
      <c r="Q2273" s="81"/>
      <c r="R2273" s="81"/>
    </row>
    <row r="2274" spans="2:18" x14ac:dyDescent="0.25">
      <c r="B2274" s="79">
        <v>43343</v>
      </c>
      <c r="C2274" s="54">
        <f t="shared" si="322"/>
        <v>0.25</v>
      </c>
      <c r="D2274" s="72">
        <v>9142.375</v>
      </c>
      <c r="E2274" s="72">
        <v>17.2</v>
      </c>
      <c r="F2274" s="72"/>
      <c r="G2274" s="55">
        <f t="shared" si="315"/>
        <v>-0.23679499999995798</v>
      </c>
      <c r="H2274" s="56">
        <f t="shared" si="316"/>
        <v>-26.117388084264121</v>
      </c>
      <c r="I2274" s="56">
        <f t="shared" si="317"/>
        <v>-3.4344202171493907E-2</v>
      </c>
      <c r="J2274" s="56">
        <f t="shared" si="318"/>
        <v>-2.3679499999995801E-2</v>
      </c>
      <c r="K2274" s="56">
        <f t="shared" si="319"/>
        <v>-2.4146365021995718E-3</v>
      </c>
      <c r="L2274" s="56">
        <f t="shared" si="320"/>
        <v>2822.8663204999998</v>
      </c>
      <c r="M2274" s="57"/>
      <c r="N2274" s="87">
        <v>2834</v>
      </c>
      <c r="O2274">
        <f t="shared" si="323"/>
        <v>194.42500000000223</v>
      </c>
      <c r="P2274" s="57">
        <f t="shared" si="321"/>
        <v>-1.2179246496075878E-3</v>
      </c>
      <c r="Q2274" s="81"/>
      <c r="R2274" s="81"/>
    </row>
    <row r="2275" spans="2:18" x14ac:dyDescent="0.25">
      <c r="B2275" s="79">
        <v>43343.25</v>
      </c>
      <c r="C2275" s="54">
        <f t="shared" si="322"/>
        <v>0.25</v>
      </c>
      <c r="D2275" s="72">
        <v>9143.0290000000005</v>
      </c>
      <c r="E2275" s="72">
        <v>17.2</v>
      </c>
      <c r="F2275" s="72"/>
      <c r="G2275" s="55">
        <f t="shared" si="315"/>
        <v>-0.31226660000001011</v>
      </c>
      <c r="H2275" s="56">
        <f t="shared" si="316"/>
        <v>-26.193370283286868</v>
      </c>
      <c r="I2275" s="56">
        <f t="shared" si="317"/>
        <v>-4.5290429450821464E-2</v>
      </c>
      <c r="J2275" s="56">
        <f t="shared" si="318"/>
        <v>-3.1226660000001013E-2</v>
      </c>
      <c r="K2275" s="56">
        <f t="shared" si="319"/>
        <v>-3.1842324828561031E-3</v>
      </c>
      <c r="L2275" s="56">
        <f t="shared" si="320"/>
        <v>2822.85877334</v>
      </c>
      <c r="M2275" s="57"/>
      <c r="N2275" s="87">
        <v>2834</v>
      </c>
      <c r="O2275">
        <f t="shared" si="323"/>
        <v>194.42500000000223</v>
      </c>
      <c r="P2275" s="57">
        <f t="shared" si="321"/>
        <v>-1.6061031245982076E-3</v>
      </c>
      <c r="Q2275" s="81"/>
      <c r="R2275" s="81"/>
    </row>
    <row r="2276" spans="2:18" x14ac:dyDescent="0.25">
      <c r="B2276" s="79">
        <v>43343.5</v>
      </c>
      <c r="C2276" s="54">
        <f t="shared" si="322"/>
        <v>0.25</v>
      </c>
      <c r="D2276" s="72">
        <v>9142.3919999999998</v>
      </c>
      <c r="E2276" s="72">
        <v>17.2</v>
      </c>
      <c r="F2276" s="72"/>
      <c r="G2276" s="55">
        <f t="shared" si="315"/>
        <v>-0.23875679999993785</v>
      </c>
      <c r="H2276" s="56">
        <f t="shared" si="316"/>
        <v>-26.119363154358098</v>
      </c>
      <c r="I2276" s="56">
        <f t="shared" si="317"/>
        <v>-3.4628737131350985E-2</v>
      </c>
      <c r="J2276" s="56">
        <f t="shared" si="318"/>
        <v>-2.3875679999993786E-2</v>
      </c>
      <c r="K2276" s="56">
        <f t="shared" si="319"/>
        <v>-2.4346412906873661E-3</v>
      </c>
      <c r="L2276" s="56">
        <f t="shared" si="320"/>
        <v>2822.8661243199999</v>
      </c>
      <c r="M2276" s="57"/>
      <c r="N2276" s="87">
        <v>2834</v>
      </c>
      <c r="O2276">
        <f t="shared" si="323"/>
        <v>194.42500000000223</v>
      </c>
      <c r="P2276" s="57">
        <f t="shared" si="321"/>
        <v>-1.2280149157769583E-3</v>
      </c>
      <c r="Q2276" s="81"/>
      <c r="R2276" s="81"/>
    </row>
    <row r="2277" spans="2:18" x14ac:dyDescent="0.25">
      <c r="B2277" s="79">
        <v>43343.75</v>
      </c>
      <c r="C2277" s="54">
        <f t="shared" si="322"/>
        <v>0.25</v>
      </c>
      <c r="D2277" s="72">
        <v>9145.2710000000006</v>
      </c>
      <c r="E2277" s="72">
        <v>17.2</v>
      </c>
      <c r="F2277" s="72"/>
      <c r="G2277" s="55">
        <f t="shared" si="315"/>
        <v>-0.57099340000003196</v>
      </c>
      <c r="H2277" s="56">
        <f t="shared" si="316"/>
        <v>-26.453848898931028</v>
      </c>
      <c r="I2277" s="56">
        <f t="shared" si="317"/>
        <v>-8.2815569451184637E-2</v>
      </c>
      <c r="J2277" s="56">
        <f t="shared" si="318"/>
        <v>-5.7099340000003197E-2</v>
      </c>
      <c r="K2277" s="56">
        <f t="shared" si="319"/>
        <v>-5.8225110587443261E-3</v>
      </c>
      <c r="L2277" s="56">
        <f t="shared" si="320"/>
        <v>2822.8329006599997</v>
      </c>
      <c r="M2277" s="57"/>
      <c r="N2277" s="87">
        <v>2834</v>
      </c>
      <c r="O2277">
        <f t="shared" si="323"/>
        <v>194.42500000000223</v>
      </c>
      <c r="P2277" s="57">
        <f t="shared" si="321"/>
        <v>-2.9368311688312996E-3</v>
      </c>
      <c r="Q2277" s="81"/>
      <c r="R2277" s="81"/>
    </row>
    <row r="2278" spans="2:18" x14ac:dyDescent="0.25">
      <c r="B2278" s="79">
        <v>43344</v>
      </c>
      <c r="C2278" s="54">
        <f t="shared" si="322"/>
        <v>0.25</v>
      </c>
      <c r="D2278" s="72">
        <v>9142.1409999999996</v>
      </c>
      <c r="E2278" s="72">
        <v>17.2</v>
      </c>
      <c r="F2278" s="72"/>
      <c r="G2278" s="55">
        <f t="shared" si="315"/>
        <v>-0.20979139999991434</v>
      </c>
      <c r="H2278" s="56">
        <f t="shared" si="316"/>
        <v>-26.09020183810685</v>
      </c>
      <c r="I2278" s="56">
        <f t="shared" si="317"/>
        <v>-3.0427662135767572E-2</v>
      </c>
      <c r="J2278" s="56">
        <f t="shared" si="318"/>
        <v>-2.0979139999991434E-2</v>
      </c>
      <c r="K2278" s="56">
        <f t="shared" si="319"/>
        <v>-2.1392764724231265E-3</v>
      </c>
      <c r="L2278" s="56">
        <f t="shared" si="320"/>
        <v>2822.8690208600001</v>
      </c>
      <c r="M2278" s="57"/>
      <c r="N2278" s="87">
        <v>2834</v>
      </c>
      <c r="O2278">
        <f t="shared" si="323"/>
        <v>194.42500000000223</v>
      </c>
      <c r="P2278" s="57">
        <f t="shared" si="321"/>
        <v>-1.079035103509898E-3</v>
      </c>
      <c r="Q2278" s="81"/>
      <c r="R2278" s="81"/>
    </row>
    <row r="2279" spans="2:18" x14ac:dyDescent="0.25">
      <c r="B2279" s="79">
        <v>43344.25</v>
      </c>
      <c r="C2279" s="54">
        <f t="shared" si="322"/>
        <v>0.25</v>
      </c>
      <c r="D2279" s="72">
        <v>9142.0720000000001</v>
      </c>
      <c r="E2279" s="72">
        <v>17.2</v>
      </c>
      <c r="F2279" s="72"/>
      <c r="G2279" s="55">
        <f t="shared" si="315"/>
        <v>-0.20182879999997144</v>
      </c>
      <c r="H2279" s="56">
        <f t="shared" si="316"/>
        <v>-26.08218538545816</v>
      </c>
      <c r="I2279" s="56">
        <f t="shared" si="317"/>
        <v>-2.9272784945755855E-2</v>
      </c>
      <c r="J2279" s="56">
        <f t="shared" si="318"/>
        <v>-2.0182879999997145E-2</v>
      </c>
      <c r="K2279" s="56">
        <f t="shared" si="319"/>
        <v>-2.0580805662077086E-3</v>
      </c>
      <c r="L2279" s="56">
        <f t="shared" si="320"/>
        <v>2822.8698171199999</v>
      </c>
      <c r="M2279" s="57"/>
      <c r="N2279" s="87">
        <v>2834</v>
      </c>
      <c r="O2279">
        <f t="shared" si="323"/>
        <v>194.42500000000223</v>
      </c>
      <c r="P2279" s="57">
        <f t="shared" si="321"/>
        <v>-1.0380804937635032E-3</v>
      </c>
      <c r="Q2279" s="81"/>
      <c r="R2279" s="81"/>
    </row>
    <row r="2280" spans="2:18" x14ac:dyDescent="0.25">
      <c r="B2280" s="79">
        <v>43344.5</v>
      </c>
      <c r="C2280" s="54">
        <f t="shared" si="322"/>
        <v>0.25</v>
      </c>
      <c r="D2280" s="72">
        <v>9142.4760000000006</v>
      </c>
      <c r="E2280" s="72">
        <v>17.2</v>
      </c>
      <c r="F2280" s="72"/>
      <c r="G2280" s="55">
        <f t="shared" si="315"/>
        <v>-0.24845040000002352</v>
      </c>
      <c r="H2280" s="56">
        <f t="shared" si="316"/>
        <v>-26.129122326082324</v>
      </c>
      <c r="I2280" s="56">
        <f t="shared" si="317"/>
        <v>-3.6034674580083408E-2</v>
      </c>
      <c r="J2280" s="56">
        <f t="shared" si="318"/>
        <v>-2.4845040000002355E-2</v>
      </c>
      <c r="K2280" s="56">
        <f t="shared" si="319"/>
        <v>-2.5334884808642399E-3</v>
      </c>
      <c r="L2280" s="56">
        <f t="shared" si="320"/>
        <v>2822.8651549599999</v>
      </c>
      <c r="M2280" s="57"/>
      <c r="N2280" s="87">
        <v>2834</v>
      </c>
      <c r="O2280">
        <f t="shared" si="323"/>
        <v>194.42500000000223</v>
      </c>
      <c r="P2280" s="57">
        <f t="shared" si="321"/>
        <v>-1.2778727015559763E-3</v>
      </c>
      <c r="Q2280" s="81"/>
      <c r="R2280" s="81"/>
    </row>
    <row r="2281" spans="2:18" x14ac:dyDescent="0.25">
      <c r="B2281" s="79">
        <v>43344.75</v>
      </c>
      <c r="C2281" s="54">
        <f t="shared" si="322"/>
        <v>0.25</v>
      </c>
      <c r="D2281" s="72">
        <v>9143.9150000000009</v>
      </c>
      <c r="E2281" s="72">
        <v>17.2</v>
      </c>
      <c r="F2281" s="72"/>
      <c r="G2281" s="55">
        <f t="shared" si="315"/>
        <v>-0.4145110000000588</v>
      </c>
      <c r="H2281" s="56">
        <f t="shared" si="316"/>
        <v>-26.296306709276905</v>
      </c>
      <c r="I2281" s="56">
        <f t="shared" si="317"/>
        <v>-6.0119722064708524E-2</v>
      </c>
      <c r="J2281" s="56">
        <f t="shared" si="318"/>
        <v>-4.1451100000005882E-2</v>
      </c>
      <c r="K2281" s="56">
        <f t="shared" si="319"/>
        <v>-4.2268349887605999E-3</v>
      </c>
      <c r="L2281" s="56">
        <f t="shared" si="320"/>
        <v>2822.8485489</v>
      </c>
      <c r="M2281" s="57"/>
      <c r="N2281" s="87">
        <v>2834</v>
      </c>
      <c r="O2281">
        <f t="shared" si="323"/>
        <v>194.42500000000223</v>
      </c>
      <c r="P2281" s="57">
        <f t="shared" si="321"/>
        <v>-2.1319840555486902E-3</v>
      </c>
      <c r="Q2281" s="81"/>
      <c r="R2281" s="81"/>
    </row>
    <row r="2282" spans="2:18" x14ac:dyDescent="0.25">
      <c r="B2282" s="79">
        <v>43345</v>
      </c>
      <c r="C2282" s="54">
        <f t="shared" si="322"/>
        <v>0.25</v>
      </c>
      <c r="D2282" s="72">
        <v>9143.1949999999997</v>
      </c>
      <c r="E2282" s="72">
        <v>17.2</v>
      </c>
      <c r="F2282" s="72"/>
      <c r="G2282" s="55">
        <f t="shared" si="315"/>
        <v>-0.33142299999992447</v>
      </c>
      <c r="H2282" s="56">
        <f t="shared" si="316"/>
        <v>-26.212656314507058</v>
      </c>
      <c r="I2282" s="56">
        <f t="shared" si="317"/>
        <v>-4.8068829647089042E-2</v>
      </c>
      <c r="J2282" s="56">
        <f t="shared" si="318"/>
        <v>-3.314229999999245E-2</v>
      </c>
      <c r="K2282" s="56">
        <f t="shared" si="319"/>
        <v>-3.3795733586792298E-3</v>
      </c>
      <c r="L2282" s="56">
        <f t="shared" si="320"/>
        <v>2822.8568577000001</v>
      </c>
      <c r="M2282" s="57"/>
      <c r="N2282" s="87">
        <v>2834</v>
      </c>
      <c r="O2282">
        <f t="shared" si="323"/>
        <v>194.42500000000223</v>
      </c>
      <c r="P2282" s="57">
        <f t="shared" si="321"/>
        <v>-1.7046316060173366E-3</v>
      </c>
      <c r="Q2282" s="81"/>
      <c r="R2282" s="81"/>
    </row>
    <row r="2283" spans="2:18" x14ac:dyDescent="0.25">
      <c r="B2283" s="79">
        <v>43345.25</v>
      </c>
      <c r="C2283" s="54">
        <f t="shared" si="322"/>
        <v>0.25</v>
      </c>
      <c r="D2283" s="72">
        <v>9142.3240000000005</v>
      </c>
      <c r="E2283" s="72">
        <v>17.2</v>
      </c>
      <c r="F2283" s="72"/>
      <c r="G2283" s="55">
        <f t="shared" si="315"/>
        <v>-0.23090960000001845</v>
      </c>
      <c r="H2283" s="56">
        <f t="shared" si="316"/>
        <v>-26.111462874736389</v>
      </c>
      <c r="I2283" s="56">
        <f t="shared" si="317"/>
        <v>-3.3490597291922677E-2</v>
      </c>
      <c r="J2283" s="56">
        <f t="shared" si="318"/>
        <v>-2.3090960000001846E-2</v>
      </c>
      <c r="K2283" s="56">
        <f t="shared" si="319"/>
        <v>-2.3546221367361881E-3</v>
      </c>
      <c r="L2283" s="56">
        <f t="shared" si="320"/>
        <v>2822.8669090399999</v>
      </c>
      <c r="M2283" s="57"/>
      <c r="N2283" s="87">
        <v>2834</v>
      </c>
      <c r="O2283">
        <f t="shared" si="323"/>
        <v>194.42500000000223</v>
      </c>
      <c r="P2283" s="57">
        <f t="shared" si="321"/>
        <v>-1.187653851099477E-3</v>
      </c>
      <c r="Q2283" s="81"/>
      <c r="R2283" s="81"/>
    </row>
    <row r="2284" spans="2:18" x14ac:dyDescent="0.25">
      <c r="B2284" s="79">
        <v>43345.5</v>
      </c>
      <c r="C2284" s="54">
        <f t="shared" si="322"/>
        <v>0.25</v>
      </c>
      <c r="D2284" s="72">
        <v>9142.3240000000005</v>
      </c>
      <c r="E2284" s="72">
        <v>17.2</v>
      </c>
      <c r="F2284" s="72"/>
      <c r="G2284" s="55">
        <f t="shared" si="315"/>
        <v>-0.23090960000001845</v>
      </c>
      <c r="H2284" s="56">
        <f t="shared" si="316"/>
        <v>-26.111462874736389</v>
      </c>
      <c r="I2284" s="56">
        <f t="shared" si="317"/>
        <v>-3.3490597291922677E-2</v>
      </c>
      <c r="J2284" s="56">
        <f t="shared" si="318"/>
        <v>-2.3090960000001846E-2</v>
      </c>
      <c r="K2284" s="56">
        <f t="shared" si="319"/>
        <v>-2.3546221367361881E-3</v>
      </c>
      <c r="L2284" s="56">
        <f t="shared" si="320"/>
        <v>2822.8669090399999</v>
      </c>
      <c r="M2284" s="57"/>
      <c r="N2284" s="87">
        <v>2834</v>
      </c>
      <c r="O2284">
        <f t="shared" si="323"/>
        <v>194.42500000000223</v>
      </c>
      <c r="P2284" s="57">
        <f t="shared" si="321"/>
        <v>-1.187653851099477E-3</v>
      </c>
      <c r="Q2284" s="81"/>
      <c r="R2284" s="81"/>
    </row>
    <row r="2285" spans="2:18" x14ac:dyDescent="0.25">
      <c r="B2285" s="79">
        <v>43345.75</v>
      </c>
      <c r="C2285" s="54">
        <f t="shared" si="322"/>
        <v>0.25</v>
      </c>
      <c r="D2285" s="72">
        <v>9144.7520000000004</v>
      </c>
      <c r="E2285" s="72">
        <v>17.2</v>
      </c>
      <c r="F2285" s="72"/>
      <c r="G2285" s="55">
        <f t="shared" si="315"/>
        <v>-0.51110080000000502</v>
      </c>
      <c r="H2285" s="56">
        <f t="shared" si="316"/>
        <v>-26.393550576905454</v>
      </c>
      <c r="I2285" s="56">
        <f t="shared" si="317"/>
        <v>-7.4128884500160724E-2</v>
      </c>
      <c r="J2285" s="56">
        <f t="shared" si="318"/>
        <v>-5.1110080000000502E-2</v>
      </c>
      <c r="K2285" s="56">
        <f t="shared" si="319"/>
        <v>-5.2117766337280514E-3</v>
      </c>
      <c r="L2285" s="56">
        <f t="shared" si="320"/>
        <v>2822.8388899199999</v>
      </c>
      <c r="M2285" s="57"/>
      <c r="N2285" s="87">
        <v>2834</v>
      </c>
      <c r="O2285">
        <f t="shared" si="323"/>
        <v>194.42500000000223</v>
      </c>
      <c r="P2285" s="57">
        <f t="shared" si="321"/>
        <v>-2.6287812781278083E-3</v>
      </c>
      <c r="Q2285" s="81"/>
      <c r="R2285" s="81"/>
    </row>
    <row r="2286" spans="2:18" x14ac:dyDescent="0.25">
      <c r="B2286" s="79">
        <v>43346</v>
      </c>
      <c r="C2286" s="54">
        <f t="shared" si="322"/>
        <v>0.25</v>
      </c>
      <c r="D2286" s="72">
        <v>9141.6039999999994</v>
      </c>
      <c r="E2286" s="72">
        <v>17.2</v>
      </c>
      <c r="F2286" s="72"/>
      <c r="G2286" s="55">
        <f t="shared" si="315"/>
        <v>-0.14782159999988412</v>
      </c>
      <c r="H2286" s="56">
        <f t="shared" si="316"/>
        <v>-26.027812978725933</v>
      </c>
      <c r="I2286" s="56">
        <f t="shared" si="317"/>
        <v>-2.1439704874303193E-2</v>
      </c>
      <c r="J2286" s="56">
        <f t="shared" si="318"/>
        <v>-1.4782159999988413E-2</v>
      </c>
      <c r="K2286" s="56">
        <f t="shared" si="319"/>
        <v>-1.5073605066548183E-3</v>
      </c>
      <c r="L2286" s="56">
        <f t="shared" si="320"/>
        <v>2822.87521784</v>
      </c>
      <c r="M2286" s="57"/>
      <c r="N2286" s="87">
        <v>2834</v>
      </c>
      <c r="O2286">
        <f t="shared" si="323"/>
        <v>194.42500000000223</v>
      </c>
      <c r="P2286" s="57">
        <f t="shared" si="321"/>
        <v>-7.603014015681236E-4</v>
      </c>
      <c r="Q2286" s="81"/>
      <c r="R2286" s="81"/>
    </row>
    <row r="2287" spans="2:18" x14ac:dyDescent="0.25">
      <c r="B2287" s="79">
        <v>43346.25</v>
      </c>
      <c r="C2287" s="54">
        <f t="shared" si="322"/>
        <v>0.25</v>
      </c>
      <c r="D2287" s="72">
        <v>9142.9439999999995</v>
      </c>
      <c r="E2287" s="72">
        <v>17.2</v>
      </c>
      <c r="F2287" s="72"/>
      <c r="G2287" s="55">
        <f t="shared" si="315"/>
        <v>-0.30245759999990096</v>
      </c>
      <c r="H2287" s="56">
        <f t="shared" si="316"/>
        <v>-26.183494910499348</v>
      </c>
      <c r="I2287" s="56">
        <f t="shared" si="317"/>
        <v>-4.3867754651505636E-2</v>
      </c>
      <c r="J2287" s="56">
        <f t="shared" si="318"/>
        <v>-3.0245759999990098E-2</v>
      </c>
      <c r="K2287" s="56">
        <f t="shared" si="319"/>
        <v>-3.0842085404149903E-3</v>
      </c>
      <c r="L2287" s="56">
        <f t="shared" si="320"/>
        <v>2822.8597542399998</v>
      </c>
      <c r="M2287" s="57"/>
      <c r="N2287" s="87">
        <v>2834</v>
      </c>
      <c r="O2287">
        <f t="shared" si="323"/>
        <v>194.42500000000223</v>
      </c>
      <c r="P2287" s="57">
        <f t="shared" si="321"/>
        <v>-1.5556517937502764E-3</v>
      </c>
      <c r="Q2287" s="81"/>
      <c r="R2287" s="81"/>
    </row>
    <row r="2288" spans="2:18" x14ac:dyDescent="0.25">
      <c r="B2288" s="79">
        <v>43346.5</v>
      </c>
      <c r="C2288" s="54">
        <f t="shared" si="322"/>
        <v>0.25</v>
      </c>
      <c r="D2288" s="72">
        <v>9142.3919999999998</v>
      </c>
      <c r="E2288" s="72">
        <v>17.2</v>
      </c>
      <c r="F2288" s="72"/>
      <c r="G2288" s="55">
        <f t="shared" si="315"/>
        <v>-0.23875679999993785</v>
      </c>
      <c r="H2288" s="56">
        <f t="shared" si="316"/>
        <v>-26.119363154358098</v>
      </c>
      <c r="I2288" s="56">
        <f t="shared" si="317"/>
        <v>-3.4628737131350985E-2</v>
      </c>
      <c r="J2288" s="56">
        <f t="shared" si="318"/>
        <v>-2.3875679999993786E-2</v>
      </c>
      <c r="K2288" s="56">
        <f t="shared" si="319"/>
        <v>-2.4346412906873661E-3</v>
      </c>
      <c r="L2288" s="56">
        <f t="shared" si="320"/>
        <v>2822.8661243199999</v>
      </c>
      <c r="M2288" s="57"/>
      <c r="N2288" s="87">
        <v>2834</v>
      </c>
      <c r="O2288">
        <f t="shared" si="323"/>
        <v>194.42500000000223</v>
      </c>
      <c r="P2288" s="57">
        <f t="shared" si="321"/>
        <v>-1.2280149157769583E-3</v>
      </c>
      <c r="Q2288" s="81"/>
      <c r="R2288" s="81"/>
    </row>
    <row r="2289" spans="2:18" x14ac:dyDescent="0.25">
      <c r="B2289" s="79">
        <v>43346.75</v>
      </c>
      <c r="C2289" s="54">
        <f t="shared" si="322"/>
        <v>0.25</v>
      </c>
      <c r="D2289" s="72">
        <v>9143.4639999999999</v>
      </c>
      <c r="E2289" s="72">
        <v>17.2</v>
      </c>
      <c r="F2289" s="72"/>
      <c r="G2289" s="55">
        <f t="shared" si="315"/>
        <v>-0.36246559999995132</v>
      </c>
      <c r="H2289" s="56">
        <f t="shared" si="316"/>
        <v>-26.243909005030673</v>
      </c>
      <c r="I2289" s="56">
        <f t="shared" si="317"/>
        <v>-5.2571176953112933E-2</v>
      </c>
      <c r="J2289" s="56">
        <f t="shared" si="318"/>
        <v>-3.6246559999995133E-2</v>
      </c>
      <c r="K2289" s="56">
        <f t="shared" si="319"/>
        <v>-3.6961197176955036E-3</v>
      </c>
      <c r="L2289" s="56">
        <f t="shared" si="320"/>
        <v>2822.8537534399998</v>
      </c>
      <c r="M2289" s="57"/>
      <c r="N2289" s="87">
        <v>2834</v>
      </c>
      <c r="O2289">
        <f t="shared" si="323"/>
        <v>194.42500000000223</v>
      </c>
      <c r="P2289" s="57">
        <f t="shared" si="321"/>
        <v>-1.8642952295226806E-3</v>
      </c>
      <c r="Q2289" s="81"/>
      <c r="R2289" s="81"/>
    </row>
    <row r="2290" spans="2:18" x14ac:dyDescent="0.25">
      <c r="B2290" s="79">
        <v>43347</v>
      </c>
      <c r="C2290" s="54">
        <f t="shared" si="322"/>
        <v>0.25</v>
      </c>
      <c r="D2290" s="72">
        <v>9141.5550000000003</v>
      </c>
      <c r="E2290" s="72">
        <v>17.2</v>
      </c>
      <c r="F2290" s="72"/>
      <c r="G2290" s="55">
        <f t="shared" si="315"/>
        <v>-0.14216699999999161</v>
      </c>
      <c r="H2290" s="56">
        <f t="shared" si="316"/>
        <v>-26.022120146784118</v>
      </c>
      <c r="I2290" s="56">
        <f t="shared" si="317"/>
        <v>-2.0619574695898781E-2</v>
      </c>
      <c r="J2290" s="56">
        <f t="shared" si="318"/>
        <v>-1.4216699999999161E-2</v>
      </c>
      <c r="K2290" s="56">
        <f t="shared" si="319"/>
        <v>-1.4496996457199144E-3</v>
      </c>
      <c r="L2290" s="56">
        <f t="shared" si="320"/>
        <v>2822.8757833</v>
      </c>
      <c r="M2290" s="57"/>
      <c r="N2290" s="87">
        <v>2834</v>
      </c>
      <c r="O2290">
        <f t="shared" si="323"/>
        <v>194.42500000000223</v>
      </c>
      <c r="P2290" s="57">
        <f t="shared" si="321"/>
        <v>-7.3121769319783967E-4</v>
      </c>
      <c r="Q2290" s="81"/>
      <c r="R2290" s="81"/>
    </row>
    <row r="2291" spans="2:18" x14ac:dyDescent="0.25">
      <c r="B2291" s="79">
        <v>43347.25</v>
      </c>
      <c r="C2291" s="54">
        <f t="shared" si="322"/>
        <v>0.25</v>
      </c>
      <c r="D2291" s="72">
        <v>9141.991</v>
      </c>
      <c r="E2291" s="72">
        <v>17.2</v>
      </c>
      <c r="F2291" s="72"/>
      <c r="G2291" s="55">
        <f t="shared" si="315"/>
        <v>-0.19248139999995634</v>
      </c>
      <c r="H2291" s="56">
        <f t="shared" si="316"/>
        <v>-26.072774769776288</v>
      </c>
      <c r="I2291" s="56">
        <f t="shared" si="317"/>
        <v>-2.7917059548773666E-2</v>
      </c>
      <c r="J2291" s="56">
        <f t="shared" si="318"/>
        <v>-1.9248139999995636E-2</v>
      </c>
      <c r="K2291" s="56">
        <f t="shared" si="319"/>
        <v>-1.962763632823555E-3</v>
      </c>
      <c r="L2291" s="56">
        <f t="shared" si="320"/>
        <v>2822.8707518599999</v>
      </c>
      <c r="M2291" s="57"/>
      <c r="N2291" s="87">
        <v>2834</v>
      </c>
      <c r="O2291">
        <f t="shared" si="323"/>
        <v>194.42500000000223</v>
      </c>
      <c r="P2291" s="57">
        <f t="shared" si="321"/>
        <v>-9.9000334319122602E-4</v>
      </c>
      <c r="Q2291" s="81"/>
      <c r="R2291" s="81"/>
    </row>
    <row r="2292" spans="2:18" x14ac:dyDescent="0.25">
      <c r="B2292" s="79">
        <v>43347.5</v>
      </c>
      <c r="C2292" s="54">
        <f t="shared" si="322"/>
        <v>0.25</v>
      </c>
      <c r="D2292" s="72">
        <v>9142.8130000000001</v>
      </c>
      <c r="E2292" s="72">
        <v>17.2</v>
      </c>
      <c r="F2292" s="72"/>
      <c r="G2292" s="55">
        <f t="shared" si="315"/>
        <v>-0.28734019999996979</v>
      </c>
      <c r="H2292" s="56">
        <f t="shared" si="316"/>
        <v>-26.168275224481249</v>
      </c>
      <c r="I2292" s="56">
        <f t="shared" si="317"/>
        <v>-4.1675161725535613E-2</v>
      </c>
      <c r="J2292" s="56">
        <f t="shared" si="318"/>
        <v>-2.8734019999996981E-2</v>
      </c>
      <c r="K2292" s="56">
        <f t="shared" si="319"/>
        <v>-2.930053993831692E-3</v>
      </c>
      <c r="L2292" s="56">
        <f t="shared" si="320"/>
        <v>2822.8612659800001</v>
      </c>
      <c r="M2292" s="57"/>
      <c r="N2292" s="87">
        <v>2834</v>
      </c>
      <c r="O2292">
        <f t="shared" si="323"/>
        <v>194.42500000000223</v>
      </c>
      <c r="P2292" s="57">
        <f t="shared" si="321"/>
        <v>-1.4778973897388015E-3</v>
      </c>
      <c r="Q2292" s="81"/>
      <c r="R2292" s="81"/>
    </row>
    <row r="2293" spans="2:18" x14ac:dyDescent="0.25">
      <c r="B2293" s="79">
        <v>43347.75</v>
      </c>
      <c r="C2293" s="54">
        <f t="shared" si="322"/>
        <v>0.25</v>
      </c>
      <c r="D2293" s="72">
        <v>9144.0650000000005</v>
      </c>
      <c r="E2293" s="72">
        <v>17.2</v>
      </c>
      <c r="F2293" s="72"/>
      <c r="G2293" s="55">
        <f t="shared" si="315"/>
        <v>-0.43182100000001683</v>
      </c>
      <c r="H2293" s="56">
        <f t="shared" si="316"/>
        <v>-26.313733903263937</v>
      </c>
      <c r="I2293" s="56">
        <f t="shared" si="317"/>
        <v>-6.2630324651702443E-2</v>
      </c>
      <c r="J2293" s="56">
        <f t="shared" si="318"/>
        <v>-4.3182100000001687E-2</v>
      </c>
      <c r="K2293" s="56">
        <f t="shared" si="319"/>
        <v>-4.4033478283601714E-3</v>
      </c>
      <c r="L2293" s="56">
        <f t="shared" si="320"/>
        <v>2822.8468178999997</v>
      </c>
      <c r="M2293" s="57"/>
      <c r="N2293" s="87">
        <v>2834</v>
      </c>
      <c r="O2293">
        <f t="shared" si="323"/>
        <v>194.42500000000223</v>
      </c>
      <c r="P2293" s="57">
        <f t="shared" si="321"/>
        <v>-2.2210158158673622E-3</v>
      </c>
      <c r="Q2293" s="81"/>
      <c r="R2293" s="81"/>
    </row>
    <row r="2294" spans="2:18" x14ac:dyDescent="0.25">
      <c r="B2294" s="79">
        <v>43348</v>
      </c>
      <c r="C2294" s="54">
        <f t="shared" si="322"/>
        <v>0.25</v>
      </c>
      <c r="D2294" s="72">
        <v>9142.375</v>
      </c>
      <c r="E2294" s="72">
        <v>17.2</v>
      </c>
      <c r="F2294" s="72"/>
      <c r="G2294" s="55">
        <f t="shared" si="315"/>
        <v>-0.23679499999995798</v>
      </c>
      <c r="H2294" s="56">
        <f t="shared" si="316"/>
        <v>-26.117388084264121</v>
      </c>
      <c r="I2294" s="56">
        <f t="shared" si="317"/>
        <v>-3.4344202171493907E-2</v>
      </c>
      <c r="J2294" s="56">
        <f t="shared" si="318"/>
        <v>-2.3679499999995801E-2</v>
      </c>
      <c r="K2294" s="56">
        <f t="shared" si="319"/>
        <v>-2.4146365021995718E-3</v>
      </c>
      <c r="L2294" s="56">
        <f t="shared" si="320"/>
        <v>2822.8663204999998</v>
      </c>
      <c r="M2294" s="57"/>
      <c r="N2294" s="87">
        <v>2834</v>
      </c>
      <c r="O2294">
        <f t="shared" si="323"/>
        <v>194.42500000000223</v>
      </c>
      <c r="P2294" s="57">
        <f t="shared" si="321"/>
        <v>-1.2179246496075878E-3</v>
      </c>
      <c r="Q2294" s="81"/>
      <c r="R2294" s="81"/>
    </row>
    <row r="2295" spans="2:18" x14ac:dyDescent="0.25">
      <c r="B2295" s="79">
        <v>43348.25</v>
      </c>
      <c r="C2295" s="54">
        <f t="shared" si="322"/>
        <v>0.25</v>
      </c>
      <c r="D2295" s="72">
        <v>9142.6090000000004</v>
      </c>
      <c r="E2295" s="72">
        <v>17.2</v>
      </c>
      <c r="F2295" s="72"/>
      <c r="G2295" s="55">
        <f t="shared" si="315"/>
        <v>-0.26379860000000172</v>
      </c>
      <c r="H2295" s="56">
        <f t="shared" si="316"/>
        <v>-26.144574354261977</v>
      </c>
      <c r="I2295" s="56">
        <f t="shared" si="317"/>
        <v>-3.8260742207220248E-2</v>
      </c>
      <c r="J2295" s="56">
        <f t="shared" si="318"/>
        <v>-2.6379860000000172E-2</v>
      </c>
      <c r="K2295" s="56">
        <f t="shared" si="319"/>
        <v>-2.6899965319760175E-3</v>
      </c>
      <c r="L2295" s="56">
        <f t="shared" si="320"/>
        <v>2822.86362014</v>
      </c>
      <c r="M2295" s="57"/>
      <c r="N2295" s="87">
        <v>2834</v>
      </c>
      <c r="O2295">
        <f t="shared" si="323"/>
        <v>194.42500000000223</v>
      </c>
      <c r="P2295" s="57">
        <f t="shared" si="321"/>
        <v>-1.3568141957052782E-3</v>
      </c>
      <c r="Q2295" s="81"/>
      <c r="R2295" s="81"/>
    </row>
    <row r="2296" spans="2:18" x14ac:dyDescent="0.25">
      <c r="B2296" s="79">
        <v>43348.5</v>
      </c>
      <c r="C2296" s="54">
        <f t="shared" si="322"/>
        <v>0.25</v>
      </c>
      <c r="D2296" s="72">
        <v>9142.2739999999994</v>
      </c>
      <c r="E2296" s="72">
        <v>17.2</v>
      </c>
      <c r="F2296" s="72"/>
      <c r="G2296" s="55">
        <f t="shared" si="315"/>
        <v>-0.2251395999998925</v>
      </c>
      <c r="H2296" s="56">
        <f t="shared" si="316"/>
        <v>-26.105653846887208</v>
      </c>
      <c r="I2296" s="56">
        <f t="shared" si="317"/>
        <v>-3.2653729762904406E-2</v>
      </c>
      <c r="J2296" s="56">
        <f t="shared" si="318"/>
        <v>-2.2513959999989251E-2</v>
      </c>
      <c r="K2296" s="56">
        <f t="shared" si="319"/>
        <v>-2.2957845235349037E-3</v>
      </c>
      <c r="L2296" s="56">
        <f t="shared" si="320"/>
        <v>2822.8674860399997</v>
      </c>
      <c r="M2296" s="57"/>
      <c r="N2296" s="87">
        <v>2834</v>
      </c>
      <c r="O2296">
        <f t="shared" si="323"/>
        <v>194.42500000000223</v>
      </c>
      <c r="P2296" s="57">
        <f t="shared" si="321"/>
        <v>-1.1579765976591997E-3</v>
      </c>
      <c r="Q2296" s="81"/>
      <c r="R2296" s="81"/>
    </row>
    <row r="2297" spans="2:18" x14ac:dyDescent="0.25">
      <c r="B2297" s="79">
        <v>43348.75</v>
      </c>
      <c r="C2297" s="54">
        <f t="shared" si="322"/>
        <v>0.25</v>
      </c>
      <c r="D2297" s="72">
        <v>9144.3179999999993</v>
      </c>
      <c r="E2297" s="72">
        <v>17.2</v>
      </c>
      <c r="F2297" s="72"/>
      <c r="G2297" s="55">
        <f t="shared" si="315"/>
        <v>-0.46101719999987745</v>
      </c>
      <c r="H2297" s="56">
        <f t="shared" si="316"/>
        <v>-26.34312779265133</v>
      </c>
      <c r="I2297" s="56">
        <f t="shared" si="317"/>
        <v>-6.6864874348422226E-2</v>
      </c>
      <c r="J2297" s="56">
        <f t="shared" si="318"/>
        <v>-4.6101719999987745E-2</v>
      </c>
      <c r="K2297" s="56">
        <f t="shared" si="319"/>
        <v>-4.7010661511507502E-3</v>
      </c>
      <c r="L2297" s="56">
        <f t="shared" si="320"/>
        <v>2822.8438982799998</v>
      </c>
      <c r="M2297" s="57"/>
      <c r="N2297" s="87">
        <v>2834</v>
      </c>
      <c r="O2297">
        <f t="shared" si="323"/>
        <v>194.42500000000223</v>
      </c>
      <c r="P2297" s="57">
        <f t="shared" si="321"/>
        <v>-2.3711827182711699E-3</v>
      </c>
      <c r="Q2297" s="81"/>
      <c r="R2297" s="81"/>
    </row>
    <row r="2298" spans="2:18" x14ac:dyDescent="0.25">
      <c r="B2298" s="79">
        <v>43349</v>
      </c>
      <c r="C2298" s="54">
        <f t="shared" si="322"/>
        <v>0.25</v>
      </c>
      <c r="D2298" s="72">
        <v>9142.3080000000009</v>
      </c>
      <c r="E2298" s="72">
        <v>17.2</v>
      </c>
      <c r="F2298" s="72"/>
      <c r="G2298" s="55">
        <f t="shared" si="315"/>
        <v>-0.22906320000006211</v>
      </c>
      <c r="H2298" s="56">
        <f t="shared" si="316"/>
        <v>-26.109603985706372</v>
      </c>
      <c r="I2298" s="56">
        <f t="shared" si="317"/>
        <v>-3.3222799682649004E-2</v>
      </c>
      <c r="J2298" s="56">
        <f t="shared" si="318"/>
        <v>-2.2906320000006211E-2</v>
      </c>
      <c r="K2298" s="56">
        <f t="shared" si="319"/>
        <v>-2.3357941005126334E-3</v>
      </c>
      <c r="L2298" s="56">
        <f t="shared" si="320"/>
        <v>2822.8670936799999</v>
      </c>
      <c r="M2298" s="57"/>
      <c r="N2298" s="87">
        <v>2834</v>
      </c>
      <c r="O2298">
        <f t="shared" si="323"/>
        <v>194.42500000000223</v>
      </c>
      <c r="P2298" s="57">
        <f t="shared" si="321"/>
        <v>-1.1781571299990202E-3</v>
      </c>
      <c r="Q2298" s="81"/>
      <c r="R2298" s="81"/>
    </row>
    <row r="2299" spans="2:18" x14ac:dyDescent="0.25">
      <c r="B2299" s="79">
        <v>43349.25</v>
      </c>
      <c r="C2299" s="54">
        <f t="shared" si="322"/>
        <v>0.25</v>
      </c>
      <c r="D2299" s="72">
        <v>9141.7569999999996</v>
      </c>
      <c r="E2299" s="72">
        <v>17.2</v>
      </c>
      <c r="F2299" s="72"/>
      <c r="G2299" s="55">
        <f t="shared" si="315"/>
        <v>-0.16547779999991266</v>
      </c>
      <c r="H2299" s="56">
        <f t="shared" si="316"/>
        <v>-26.045588562742296</v>
      </c>
      <c r="I2299" s="56">
        <f t="shared" si="317"/>
        <v>-2.4000519513047332E-2</v>
      </c>
      <c r="J2299" s="56">
        <f t="shared" si="318"/>
        <v>-1.6547779999991265E-2</v>
      </c>
      <c r="K2299" s="56">
        <f t="shared" si="319"/>
        <v>-1.6874036030471095E-3</v>
      </c>
      <c r="L2299" s="56">
        <f t="shared" si="320"/>
        <v>2822.8734522199998</v>
      </c>
      <c r="M2299" s="57"/>
      <c r="N2299" s="87">
        <v>2834</v>
      </c>
      <c r="O2299">
        <f t="shared" si="323"/>
        <v>194.42500000000223</v>
      </c>
      <c r="P2299" s="57">
        <f t="shared" si="321"/>
        <v>-8.5111379709353616E-4</v>
      </c>
      <c r="Q2299" s="81"/>
      <c r="R2299" s="81"/>
    </row>
    <row r="2300" spans="2:18" x14ac:dyDescent="0.25">
      <c r="B2300" s="79">
        <v>43349.5</v>
      </c>
      <c r="C2300" s="54">
        <f t="shared" si="322"/>
        <v>0.25</v>
      </c>
      <c r="D2300" s="72">
        <v>9142.0229999999992</v>
      </c>
      <c r="E2300" s="72">
        <v>17.2</v>
      </c>
      <c r="F2300" s="72"/>
      <c r="G2300" s="55">
        <f t="shared" si="315"/>
        <v>-0.19617419999986901</v>
      </c>
      <c r="H2300" s="56">
        <f t="shared" si="316"/>
        <v>-26.076492543531685</v>
      </c>
      <c r="I2300" s="56">
        <f t="shared" si="317"/>
        <v>-2.8452654767320999E-2</v>
      </c>
      <c r="J2300" s="56">
        <f t="shared" si="318"/>
        <v>-1.9617419999986903E-2</v>
      </c>
      <c r="K2300" s="56">
        <f t="shared" si="319"/>
        <v>-2.0004197052706642E-3</v>
      </c>
      <c r="L2300" s="56">
        <f t="shared" si="320"/>
        <v>2822.8703825799998</v>
      </c>
      <c r="M2300" s="57"/>
      <c r="N2300" s="87">
        <v>2834</v>
      </c>
      <c r="O2300">
        <f t="shared" si="323"/>
        <v>194.42500000000223</v>
      </c>
      <c r="P2300" s="57">
        <f t="shared" si="321"/>
        <v>-1.0089967853921396E-3</v>
      </c>
      <c r="Q2300" s="81"/>
      <c r="R2300" s="81"/>
    </row>
    <row r="2301" spans="2:18" x14ac:dyDescent="0.25">
      <c r="B2301" s="79">
        <v>43349.75</v>
      </c>
      <c r="C2301" s="54">
        <f t="shared" si="322"/>
        <v>0.25</v>
      </c>
      <c r="D2301" s="72">
        <v>9145.0210000000006</v>
      </c>
      <c r="E2301" s="72">
        <v>17.2</v>
      </c>
      <c r="F2301" s="72"/>
      <c r="G2301" s="55">
        <f t="shared" si="315"/>
        <v>-0.54214340000003192</v>
      </c>
      <c r="H2301" s="56">
        <f t="shared" si="316"/>
        <v>-26.424803449789124</v>
      </c>
      <c r="I2301" s="56">
        <f t="shared" si="317"/>
        <v>-7.8631231806184629E-2</v>
      </c>
      <c r="J2301" s="56">
        <f t="shared" si="318"/>
        <v>-5.4214340000003192E-2</v>
      </c>
      <c r="K2301" s="56">
        <f t="shared" si="319"/>
        <v>-5.5283229927443256E-3</v>
      </c>
      <c r="L2301" s="56">
        <f t="shared" si="320"/>
        <v>2822.8357856600001</v>
      </c>
      <c r="M2301" s="57"/>
      <c r="N2301" s="87">
        <v>2834</v>
      </c>
      <c r="O2301">
        <f t="shared" si="323"/>
        <v>194.42500000000223</v>
      </c>
      <c r="P2301" s="57">
        <f t="shared" si="321"/>
        <v>-2.7884449016331529E-3</v>
      </c>
      <c r="Q2301" s="81"/>
      <c r="R2301" s="81"/>
    </row>
    <row r="2302" spans="2:18" x14ac:dyDescent="0.25">
      <c r="B2302" s="79">
        <v>43350</v>
      </c>
      <c r="C2302" s="54">
        <f t="shared" si="322"/>
        <v>0.25</v>
      </c>
      <c r="D2302" s="72">
        <v>9140.7690000000002</v>
      </c>
      <c r="E2302" s="72">
        <v>17.2</v>
      </c>
      <c r="F2302" s="72"/>
      <c r="G2302" s="55">
        <f t="shared" si="315"/>
        <v>-5.146259999998487E-2</v>
      </c>
      <c r="H2302" s="56">
        <f t="shared" si="316"/>
        <v>-25.930802618103144</v>
      </c>
      <c r="I2302" s="56">
        <f t="shared" si="317"/>
        <v>-7.4640171400178054E-3</v>
      </c>
      <c r="J2302" s="56">
        <f t="shared" si="318"/>
        <v>-5.146259999998487E-3</v>
      </c>
      <c r="K2302" s="56">
        <f t="shared" si="319"/>
        <v>-5.2477236621584569E-4</v>
      </c>
      <c r="L2302" s="56">
        <f t="shared" si="320"/>
        <v>2822.8848537399999</v>
      </c>
      <c r="M2302" s="57"/>
      <c r="N2302" s="87">
        <v>2834</v>
      </c>
      <c r="O2302">
        <f t="shared" si="323"/>
        <v>194.42500000000223</v>
      </c>
      <c r="P2302" s="57">
        <f t="shared" si="321"/>
        <v>-2.6469126912683183E-4</v>
      </c>
      <c r="Q2302" s="81"/>
      <c r="R2302" s="81"/>
    </row>
    <row r="2303" spans="2:18" x14ac:dyDescent="0.25">
      <c r="B2303" s="79">
        <v>43350.25</v>
      </c>
      <c r="C2303" s="54">
        <f t="shared" si="322"/>
        <v>0.25</v>
      </c>
      <c r="D2303" s="72">
        <v>9141.2039999999997</v>
      </c>
      <c r="E2303" s="72">
        <v>17.2</v>
      </c>
      <c r="F2303" s="72"/>
      <c r="G2303" s="55">
        <f t="shared" si="315"/>
        <v>-0.10166159999992611</v>
      </c>
      <c r="H2303" s="56">
        <f t="shared" si="316"/>
        <v>-25.981340911805546</v>
      </c>
      <c r="I2303" s="56">
        <f t="shared" si="317"/>
        <v>-1.4744764642309281E-2</v>
      </c>
      <c r="J2303" s="56">
        <f t="shared" si="318"/>
        <v>-1.0166159999992611E-2</v>
      </c>
      <c r="K2303" s="56">
        <f t="shared" si="319"/>
        <v>-1.0366596010552465E-3</v>
      </c>
      <c r="L2303" s="56">
        <f t="shared" si="320"/>
        <v>2822.8798338399997</v>
      </c>
      <c r="M2303" s="57"/>
      <c r="N2303" s="87">
        <v>2834</v>
      </c>
      <c r="O2303">
        <f t="shared" si="323"/>
        <v>194.42500000000223</v>
      </c>
      <c r="P2303" s="57">
        <f t="shared" si="321"/>
        <v>-5.2288337405130482E-4</v>
      </c>
      <c r="Q2303" s="81"/>
      <c r="R2303" s="81"/>
    </row>
    <row r="2304" spans="2:18" x14ac:dyDescent="0.25">
      <c r="B2304" s="79">
        <v>43350.5</v>
      </c>
      <c r="C2304" s="54">
        <f t="shared" si="322"/>
        <v>0.25</v>
      </c>
      <c r="D2304" s="72">
        <v>9141.3539999999994</v>
      </c>
      <c r="E2304" s="72">
        <v>17.2</v>
      </c>
      <c r="F2304" s="72"/>
      <c r="G2304" s="55">
        <f t="shared" si="315"/>
        <v>-0.11897159999988413</v>
      </c>
      <c r="H2304" s="56">
        <f t="shared" si="316"/>
        <v>-25.998767928736697</v>
      </c>
      <c r="I2304" s="56">
        <f t="shared" si="317"/>
        <v>-1.7255367229303195E-2</v>
      </c>
      <c r="J2304" s="56">
        <f t="shared" si="318"/>
        <v>-1.1897159999988414E-2</v>
      </c>
      <c r="K2304" s="56">
        <f t="shared" si="319"/>
        <v>-1.2131724406548184E-3</v>
      </c>
      <c r="L2304" s="56">
        <f t="shared" si="320"/>
        <v>2822.8781028399999</v>
      </c>
      <c r="M2304" s="57"/>
      <c r="N2304" s="87">
        <v>2834</v>
      </c>
      <c r="O2304">
        <f t="shared" si="323"/>
        <v>194.42500000000223</v>
      </c>
      <c r="P2304" s="57">
        <f t="shared" si="321"/>
        <v>-6.1191513436997694E-4</v>
      </c>
      <c r="Q2304" s="81"/>
      <c r="R2304" s="81"/>
    </row>
    <row r="2305" spans="2:18" x14ac:dyDescent="0.25">
      <c r="B2305" s="79">
        <v>43350.75</v>
      </c>
      <c r="C2305" s="54">
        <f t="shared" si="322"/>
        <v>0.25</v>
      </c>
      <c r="D2305" s="72">
        <v>9143.7309999999998</v>
      </c>
      <c r="E2305" s="72">
        <v>17.2</v>
      </c>
      <c r="F2305" s="72"/>
      <c r="G2305" s="55">
        <f t="shared" si="315"/>
        <v>-0.39327739999993117</v>
      </c>
      <c r="H2305" s="56">
        <f t="shared" si="316"/>
        <v>-26.274929364698437</v>
      </c>
      <c r="I2305" s="56">
        <f t="shared" si="317"/>
        <v>-5.7040049557970013E-2</v>
      </c>
      <c r="J2305" s="56">
        <f t="shared" si="318"/>
        <v>-3.9327739999993117E-2</v>
      </c>
      <c r="K2305" s="56">
        <f t="shared" si="319"/>
        <v>-4.0103125721832984E-3</v>
      </c>
      <c r="L2305" s="56">
        <f t="shared" si="320"/>
        <v>2822.85067226</v>
      </c>
      <c r="M2305" s="57"/>
      <c r="N2305" s="87">
        <v>2834</v>
      </c>
      <c r="O2305">
        <f t="shared" si="323"/>
        <v>194.42500000000223</v>
      </c>
      <c r="P2305" s="57">
        <f t="shared" si="321"/>
        <v>-2.0227717628901977E-3</v>
      </c>
      <c r="Q2305" s="81"/>
      <c r="R2305" s="81"/>
    </row>
    <row r="2306" spans="2:18" x14ac:dyDescent="0.25">
      <c r="B2306" s="79">
        <v>43351</v>
      </c>
      <c r="C2306" s="54">
        <f t="shared" si="322"/>
        <v>0.25</v>
      </c>
      <c r="D2306" s="72">
        <v>9142.1239999999998</v>
      </c>
      <c r="E2306" s="72">
        <v>17.2</v>
      </c>
      <c r="F2306" s="72"/>
      <c r="G2306" s="55">
        <f t="shared" si="315"/>
        <v>-0.2078295999999345</v>
      </c>
      <c r="H2306" s="56">
        <f t="shared" si="316"/>
        <v>-26.088226769870516</v>
      </c>
      <c r="I2306" s="56">
        <f t="shared" si="317"/>
        <v>-3.0143127175910497E-2</v>
      </c>
      <c r="J2306" s="56">
        <f t="shared" si="318"/>
        <v>-2.0782959999993453E-2</v>
      </c>
      <c r="K2306" s="56">
        <f t="shared" si="319"/>
        <v>-2.1192716839353322E-3</v>
      </c>
      <c r="L2306" s="56">
        <f t="shared" si="320"/>
        <v>2822.86921704</v>
      </c>
      <c r="M2306" s="57"/>
      <c r="N2306" s="87">
        <v>2834</v>
      </c>
      <c r="O2306">
        <f t="shared" si="323"/>
        <v>194.42500000000223</v>
      </c>
      <c r="P2306" s="57">
        <f t="shared" si="321"/>
        <v>-1.0689448373405277E-3</v>
      </c>
      <c r="Q2306" s="81"/>
      <c r="R2306" s="81"/>
    </row>
    <row r="2307" spans="2:18" x14ac:dyDescent="0.25">
      <c r="B2307" s="79">
        <v>43351.25</v>
      </c>
      <c r="C2307" s="54">
        <f t="shared" si="322"/>
        <v>0.25</v>
      </c>
      <c r="D2307" s="72">
        <v>9141.4549999999999</v>
      </c>
      <c r="E2307" s="72">
        <v>17.2</v>
      </c>
      <c r="F2307" s="72"/>
      <c r="G2307" s="55">
        <f t="shared" si="315"/>
        <v>-0.13062699999994962</v>
      </c>
      <c r="H2307" s="56">
        <f t="shared" si="316"/>
        <v>-26.01050212565633</v>
      </c>
      <c r="I2307" s="56">
        <f t="shared" si="317"/>
        <v>-1.8945839637892693E-2</v>
      </c>
      <c r="J2307" s="56">
        <f t="shared" si="318"/>
        <v>-1.3062699999994962E-2</v>
      </c>
      <c r="K2307" s="56">
        <f t="shared" si="319"/>
        <v>-1.3320244193194863E-3</v>
      </c>
      <c r="L2307" s="56">
        <f t="shared" si="320"/>
        <v>2822.8769373</v>
      </c>
      <c r="M2307" s="57"/>
      <c r="N2307" s="87">
        <v>2834</v>
      </c>
      <c r="O2307">
        <f t="shared" si="323"/>
        <v>194.42500000000223</v>
      </c>
      <c r="P2307" s="57">
        <f t="shared" si="321"/>
        <v>-6.7186318631836501E-4</v>
      </c>
      <c r="Q2307" s="81"/>
      <c r="R2307" s="81"/>
    </row>
    <row r="2308" spans="2:18" x14ac:dyDescent="0.25">
      <c r="B2308" s="79">
        <v>43351.5</v>
      </c>
      <c r="C2308" s="54">
        <f t="shared" si="322"/>
        <v>0.25</v>
      </c>
      <c r="D2308" s="72">
        <v>9141.1710000000003</v>
      </c>
      <c r="E2308" s="72">
        <v>17.2</v>
      </c>
      <c r="F2308" s="72"/>
      <c r="G2308" s="55">
        <f t="shared" si="315"/>
        <v>-9.7853399999989918E-2</v>
      </c>
      <c r="H2308" s="56">
        <f t="shared" si="316"/>
        <v>-25.977506969395108</v>
      </c>
      <c r="I2308" s="56">
        <f t="shared" si="317"/>
        <v>-1.4192432073178537E-2</v>
      </c>
      <c r="J2308" s="56">
        <f t="shared" si="318"/>
        <v>-9.7853399999989921E-3</v>
      </c>
      <c r="K2308" s="56">
        <f t="shared" si="319"/>
        <v>-9.9782677634389721E-4</v>
      </c>
      <c r="L2308" s="56">
        <f t="shared" si="320"/>
        <v>2822.8802146600001</v>
      </c>
      <c r="M2308" s="57"/>
      <c r="N2308" s="87">
        <v>2834</v>
      </c>
      <c r="O2308">
        <f t="shared" si="323"/>
        <v>194.42500000000223</v>
      </c>
      <c r="P2308" s="57">
        <f t="shared" si="321"/>
        <v>-5.032963867814777E-4</v>
      </c>
      <c r="Q2308" s="81"/>
      <c r="R2308" s="81"/>
    </row>
    <row r="2309" spans="2:18" x14ac:dyDescent="0.25">
      <c r="B2309" s="79">
        <v>43351.75</v>
      </c>
      <c r="C2309" s="54">
        <f t="shared" si="322"/>
        <v>0.25</v>
      </c>
      <c r="D2309" s="72">
        <v>9143.8510000000006</v>
      </c>
      <c r="E2309" s="72">
        <v>17.2</v>
      </c>
      <c r="F2309" s="72"/>
      <c r="G2309" s="55">
        <f t="shared" si="315"/>
        <v>-0.40712540000002351</v>
      </c>
      <c r="H2309" s="56">
        <f t="shared" si="316"/>
        <v>-26.288871109490856</v>
      </c>
      <c r="I2309" s="56">
        <f t="shared" si="317"/>
        <v>-5.9048531627583403E-2</v>
      </c>
      <c r="J2309" s="56">
        <f t="shared" si="318"/>
        <v>-4.0712540000002351E-2</v>
      </c>
      <c r="K2309" s="56">
        <f t="shared" si="319"/>
        <v>-4.1515228438642401E-3</v>
      </c>
      <c r="L2309" s="56">
        <f t="shared" si="320"/>
        <v>2822.8492874599997</v>
      </c>
      <c r="M2309" s="57"/>
      <c r="N2309" s="87">
        <v>2834</v>
      </c>
      <c r="O2309">
        <f t="shared" si="323"/>
        <v>194.42500000000223</v>
      </c>
      <c r="P2309" s="57">
        <f t="shared" si="321"/>
        <v>-2.0939971711457831E-3</v>
      </c>
      <c r="Q2309" s="81"/>
      <c r="R2309" s="81"/>
    </row>
    <row r="2310" spans="2:18" x14ac:dyDescent="0.25">
      <c r="B2310" s="79">
        <v>43352</v>
      </c>
      <c r="C2310" s="54">
        <f t="shared" si="322"/>
        <v>0.25</v>
      </c>
      <c r="D2310" s="72">
        <v>9141.7039999999997</v>
      </c>
      <c r="E2310" s="72">
        <v>17.2</v>
      </c>
      <c r="F2310" s="72"/>
      <c r="G2310" s="55">
        <f t="shared" si="315"/>
        <v>-0.15936159999992611</v>
      </c>
      <c r="H2310" s="56">
        <f t="shared" si="316"/>
        <v>-26.039431006341147</v>
      </c>
      <c r="I2310" s="56">
        <f t="shared" si="317"/>
        <v>-2.3113439932309281E-2</v>
      </c>
      <c r="J2310" s="56">
        <f t="shared" si="318"/>
        <v>-1.5936159999992611E-2</v>
      </c>
      <c r="K2310" s="56">
        <f t="shared" si="319"/>
        <v>-1.6250357330552466E-3</v>
      </c>
      <c r="L2310" s="56">
        <f t="shared" si="320"/>
        <v>2822.87406384</v>
      </c>
      <c r="M2310" s="57"/>
      <c r="N2310" s="87">
        <v>2834</v>
      </c>
      <c r="O2310">
        <f t="shared" si="323"/>
        <v>194.42500000000223</v>
      </c>
      <c r="P2310" s="57">
        <f t="shared" si="321"/>
        <v>-8.1965590844759815E-4</v>
      </c>
      <c r="Q2310" s="81"/>
      <c r="R2310" s="81"/>
    </row>
    <row r="2311" spans="2:18" x14ac:dyDescent="0.25">
      <c r="B2311" s="79">
        <v>43352.25</v>
      </c>
      <c r="C2311" s="54">
        <f t="shared" si="322"/>
        <v>0.25</v>
      </c>
      <c r="D2311" s="72">
        <v>9141.5059999999994</v>
      </c>
      <c r="E2311" s="72">
        <v>17.2</v>
      </c>
      <c r="F2311" s="72"/>
      <c r="G2311" s="55">
        <f t="shared" si="315"/>
        <v>-0.13651239999988915</v>
      </c>
      <c r="H2311" s="56">
        <f t="shared" si="316"/>
        <v>-26.016427315887313</v>
      </c>
      <c r="I2311" s="56">
        <f t="shared" si="317"/>
        <v>-1.9799444517463922E-2</v>
      </c>
      <c r="J2311" s="56">
        <f t="shared" si="318"/>
        <v>-1.3651239999988915E-2</v>
      </c>
      <c r="K2311" s="56">
        <f t="shared" si="319"/>
        <v>-1.3920387847828697E-3</v>
      </c>
      <c r="L2311" s="56">
        <f t="shared" si="320"/>
        <v>2822.8763487599999</v>
      </c>
      <c r="M2311" s="57"/>
      <c r="N2311" s="87">
        <v>2834</v>
      </c>
      <c r="O2311">
        <f t="shared" si="323"/>
        <v>194.42500000000223</v>
      </c>
      <c r="P2311" s="57">
        <f t="shared" si="321"/>
        <v>-7.0213398482647598E-4</v>
      </c>
      <c r="Q2311" s="81"/>
      <c r="R2311" s="81"/>
    </row>
    <row r="2312" spans="2:18" x14ac:dyDescent="0.25">
      <c r="B2312" s="79">
        <v>43352.5</v>
      </c>
      <c r="C2312" s="54">
        <f t="shared" si="322"/>
        <v>0.25</v>
      </c>
      <c r="D2312" s="72">
        <v>9141.4869999999992</v>
      </c>
      <c r="E2312" s="72">
        <v>17.2</v>
      </c>
      <c r="F2312" s="72"/>
      <c r="G2312" s="55">
        <f t="shared" si="315"/>
        <v>-0.13431979999986229</v>
      </c>
      <c r="H2312" s="56">
        <f t="shared" si="316"/>
        <v>-26.014219891943412</v>
      </c>
      <c r="I2312" s="56">
        <f t="shared" si="317"/>
        <v>-1.9481434856440025E-2</v>
      </c>
      <c r="J2312" s="56">
        <f t="shared" si="318"/>
        <v>-1.3431979999986229E-2</v>
      </c>
      <c r="K2312" s="56">
        <f t="shared" si="319"/>
        <v>-1.3696804917665958E-3</v>
      </c>
      <c r="L2312" s="56">
        <f t="shared" si="320"/>
        <v>2822.8765680199999</v>
      </c>
      <c r="M2312" s="57"/>
      <c r="N2312" s="87">
        <v>2834</v>
      </c>
      <c r="O2312">
        <f t="shared" si="323"/>
        <v>194.42500000000223</v>
      </c>
      <c r="P2312" s="57">
        <f t="shared" si="321"/>
        <v>-6.9085662851927862E-4</v>
      </c>
      <c r="Q2312" s="81"/>
      <c r="R2312" s="81"/>
    </row>
    <row r="2313" spans="2:18" x14ac:dyDescent="0.25">
      <c r="B2313" s="79">
        <v>43352.75</v>
      </c>
      <c r="C2313" s="54">
        <f t="shared" si="322"/>
        <v>0.25</v>
      </c>
      <c r="D2313" s="72">
        <v>9144.2669999999998</v>
      </c>
      <c r="E2313" s="72">
        <v>17.2</v>
      </c>
      <c r="F2313" s="72"/>
      <c r="G2313" s="55">
        <f t="shared" si="315"/>
        <v>-0.45513179999993791</v>
      </c>
      <c r="H2313" s="56">
        <f t="shared" si="316"/>
        <v>-26.337202539978762</v>
      </c>
      <c r="I2313" s="56">
        <f t="shared" si="317"/>
        <v>-6.6011269468850997E-2</v>
      </c>
      <c r="J2313" s="56">
        <f t="shared" si="318"/>
        <v>-4.5513179999993797E-2</v>
      </c>
      <c r="K2313" s="56">
        <f t="shared" si="319"/>
        <v>-4.6410517856873669E-3</v>
      </c>
      <c r="L2313" s="56">
        <f t="shared" si="320"/>
        <v>2822.8444868199999</v>
      </c>
      <c r="M2313" s="57"/>
      <c r="N2313" s="87">
        <v>2834</v>
      </c>
      <c r="O2313">
        <f t="shared" si="323"/>
        <v>194.42500000000223</v>
      </c>
      <c r="P2313" s="57">
        <f t="shared" si="321"/>
        <v>-2.3409119197630589E-3</v>
      </c>
      <c r="Q2313" s="81"/>
      <c r="R2313" s="81"/>
    </row>
    <row r="2314" spans="2:18" x14ac:dyDescent="0.25">
      <c r="B2314" s="79">
        <v>43353</v>
      </c>
      <c r="C2314" s="54">
        <f t="shared" si="322"/>
        <v>0.25</v>
      </c>
      <c r="D2314" s="72">
        <v>9141.74</v>
      </c>
      <c r="E2314" s="72">
        <v>17.2</v>
      </c>
      <c r="F2314" s="72"/>
      <c r="G2314" s="55">
        <f t="shared" si="315"/>
        <v>-0.16351599999993283</v>
      </c>
      <c r="H2314" s="56">
        <f t="shared" si="316"/>
        <v>-26.04361349734836</v>
      </c>
      <c r="I2314" s="56">
        <f t="shared" si="317"/>
        <v>-2.3715984553190256E-2</v>
      </c>
      <c r="J2314" s="56">
        <f t="shared" si="318"/>
        <v>-1.6351599999993284E-2</v>
      </c>
      <c r="K2314" s="56">
        <f t="shared" si="319"/>
        <v>-1.667398814559315E-3</v>
      </c>
      <c r="L2314" s="56">
        <f t="shared" si="320"/>
        <v>2822.8736484000001</v>
      </c>
      <c r="M2314" s="57"/>
      <c r="N2314" s="87">
        <v>2834</v>
      </c>
      <c r="O2314">
        <f t="shared" si="323"/>
        <v>194.42500000000223</v>
      </c>
      <c r="P2314" s="57">
        <f t="shared" si="321"/>
        <v>-8.4102353092416584E-4</v>
      </c>
      <c r="Q2314" s="81"/>
      <c r="R2314" s="81"/>
    </row>
    <row r="2315" spans="2:18" x14ac:dyDescent="0.25">
      <c r="B2315" s="79">
        <v>43353.25</v>
      </c>
      <c r="C2315" s="54">
        <f t="shared" si="322"/>
        <v>0.25</v>
      </c>
      <c r="D2315" s="72">
        <v>9141.3889999999992</v>
      </c>
      <c r="E2315" s="72">
        <v>17.2</v>
      </c>
      <c r="F2315" s="72"/>
      <c r="G2315" s="55">
        <f t="shared" si="315"/>
        <v>-0.12301059999986733</v>
      </c>
      <c r="H2315" s="56">
        <f t="shared" si="316"/>
        <v>-26.002834234097008</v>
      </c>
      <c r="I2315" s="56">
        <f t="shared" si="317"/>
        <v>-1.7841174499600758E-2</v>
      </c>
      <c r="J2315" s="56">
        <f t="shared" si="318"/>
        <v>-1.2301059999986734E-2</v>
      </c>
      <c r="K2315" s="56">
        <f t="shared" si="319"/>
        <v>-1.2543587698946471E-3</v>
      </c>
      <c r="L2315" s="56">
        <f t="shared" si="320"/>
        <v>2822.8776989399998</v>
      </c>
      <c r="M2315" s="57"/>
      <c r="N2315" s="87">
        <v>2834</v>
      </c>
      <c r="O2315">
        <f t="shared" si="323"/>
        <v>194.42500000000223</v>
      </c>
      <c r="P2315" s="57">
        <f t="shared" si="321"/>
        <v>-6.3268921177763099E-4</v>
      </c>
      <c r="Q2315" s="81"/>
      <c r="R2315" s="81"/>
    </row>
    <row r="2316" spans="2:18" x14ac:dyDescent="0.25">
      <c r="B2316" s="79">
        <v>43353.5</v>
      </c>
      <c r="C2316" s="54">
        <f t="shared" si="322"/>
        <v>0.25</v>
      </c>
      <c r="D2316" s="72">
        <v>9141.8209999999999</v>
      </c>
      <c r="E2316" s="72">
        <v>17.2</v>
      </c>
      <c r="F2316" s="72"/>
      <c r="G2316" s="55">
        <f t="shared" si="315"/>
        <v>-0.17286339999994793</v>
      </c>
      <c r="H2316" s="56">
        <f t="shared" si="316"/>
        <v>-26.053024104178121</v>
      </c>
      <c r="I2316" s="56">
        <f t="shared" si="317"/>
        <v>-2.5071709950172445E-2</v>
      </c>
      <c r="J2316" s="56">
        <f t="shared" si="318"/>
        <v>-1.7286339999994793E-2</v>
      </c>
      <c r="K2316" s="56">
        <f t="shared" si="319"/>
        <v>-1.7627157479434691E-3</v>
      </c>
      <c r="L2316" s="56">
        <f t="shared" si="320"/>
        <v>2822.87271366</v>
      </c>
      <c r="M2316" s="57"/>
      <c r="N2316" s="87">
        <v>2834</v>
      </c>
      <c r="O2316">
        <f t="shared" si="323"/>
        <v>194.42500000000223</v>
      </c>
      <c r="P2316" s="57">
        <f t="shared" si="321"/>
        <v>-8.8910068149644314E-4</v>
      </c>
      <c r="Q2316" s="81"/>
      <c r="R2316" s="81"/>
    </row>
    <row r="2317" spans="2:18" x14ac:dyDescent="0.25">
      <c r="B2317" s="79">
        <v>43353.75</v>
      </c>
      <c r="C2317" s="54">
        <f t="shared" si="322"/>
        <v>0.25</v>
      </c>
      <c r="D2317" s="72">
        <v>9143.9989999999998</v>
      </c>
      <c r="E2317" s="72">
        <v>17.2</v>
      </c>
      <c r="F2317" s="72"/>
      <c r="G2317" s="55">
        <f t="shared" si="315"/>
        <v>-0.42420459999993454</v>
      </c>
      <c r="H2317" s="56">
        <f t="shared" si="316"/>
        <v>-26.306065936702453</v>
      </c>
      <c r="I2317" s="56">
        <f t="shared" si="317"/>
        <v>-6.1525659513410505E-2</v>
      </c>
      <c r="J2317" s="56">
        <f t="shared" si="318"/>
        <v>-4.2420459999993457E-2</v>
      </c>
      <c r="K2317" s="56">
        <f t="shared" si="319"/>
        <v>-4.3256821789353327E-3</v>
      </c>
      <c r="L2317" s="56">
        <f t="shared" si="320"/>
        <v>2822.84757954</v>
      </c>
      <c r="M2317" s="57"/>
      <c r="N2317" s="87">
        <v>2834</v>
      </c>
      <c r="O2317">
        <f t="shared" si="323"/>
        <v>194.42500000000223</v>
      </c>
      <c r="P2317" s="57">
        <f t="shared" si="321"/>
        <v>-2.1818418413266281E-3</v>
      </c>
      <c r="Q2317" s="81"/>
      <c r="R2317" s="81"/>
    </row>
    <row r="2318" spans="2:18" x14ac:dyDescent="0.25">
      <c r="B2318" s="79">
        <v>43354</v>
      </c>
      <c r="C2318" s="54">
        <f t="shared" si="322"/>
        <v>0.25</v>
      </c>
      <c r="D2318" s="72">
        <v>9141.2360000000008</v>
      </c>
      <c r="E2318" s="72">
        <v>17.2</v>
      </c>
      <c r="F2318" s="72"/>
      <c r="G2318" s="55">
        <f t="shared" si="315"/>
        <v>-0.1053544000000487</v>
      </c>
      <c r="H2318" s="56">
        <f t="shared" si="316"/>
        <v>-25.985058674595621</v>
      </c>
      <c r="I2318" s="56">
        <f t="shared" si="317"/>
        <v>-1.5280359860887062E-2</v>
      </c>
      <c r="J2318" s="56">
        <f t="shared" si="318"/>
        <v>-1.0535440000004871E-2</v>
      </c>
      <c r="K2318" s="56">
        <f t="shared" si="319"/>
        <v>-1.0743156735044967E-3</v>
      </c>
      <c r="L2318" s="56">
        <f t="shared" si="320"/>
        <v>2822.8794645600001</v>
      </c>
      <c r="M2318" s="57"/>
      <c r="N2318" s="87">
        <v>2834</v>
      </c>
      <c r="O2318">
        <f t="shared" si="323"/>
        <v>194.42500000000223</v>
      </c>
      <c r="P2318" s="57">
        <f t="shared" si="321"/>
        <v>-5.4187681625329819E-4</v>
      </c>
      <c r="Q2318" s="81"/>
      <c r="R2318" s="81"/>
    </row>
    <row r="2319" spans="2:18" x14ac:dyDescent="0.25">
      <c r="B2319" s="79">
        <v>43354.25</v>
      </c>
      <c r="C2319" s="54">
        <f t="shared" si="322"/>
        <v>0.25</v>
      </c>
      <c r="D2319" s="72">
        <v>9142.3240000000005</v>
      </c>
      <c r="E2319" s="72">
        <v>17.2</v>
      </c>
      <c r="F2319" s="72"/>
      <c r="G2319" s="55">
        <f t="shared" si="315"/>
        <v>-0.23090960000001845</v>
      </c>
      <c r="H2319" s="56">
        <f t="shared" si="316"/>
        <v>-26.111462874736389</v>
      </c>
      <c r="I2319" s="56">
        <f t="shared" si="317"/>
        <v>-3.3490597291922677E-2</v>
      </c>
      <c r="J2319" s="56">
        <f t="shared" si="318"/>
        <v>-2.3090960000001846E-2</v>
      </c>
      <c r="K2319" s="56">
        <f t="shared" si="319"/>
        <v>-2.3546221367361881E-3</v>
      </c>
      <c r="L2319" s="56">
        <f t="shared" si="320"/>
        <v>2822.8669090399999</v>
      </c>
      <c r="M2319" s="57"/>
      <c r="N2319" s="87">
        <v>2834</v>
      </c>
      <c r="O2319">
        <f t="shared" si="323"/>
        <v>194.42500000000223</v>
      </c>
      <c r="P2319" s="57">
        <f t="shared" si="321"/>
        <v>-1.187653851099477E-3</v>
      </c>
      <c r="Q2319" s="81"/>
      <c r="R2319" s="81"/>
    </row>
    <row r="2320" spans="2:18" x14ac:dyDescent="0.25">
      <c r="B2320" s="79">
        <v>43354.5</v>
      </c>
      <c r="C2320" s="54">
        <f t="shared" si="322"/>
        <v>0.25</v>
      </c>
      <c r="D2320" s="72">
        <v>9141.4719999999998</v>
      </c>
      <c r="E2320" s="72">
        <v>17.2</v>
      </c>
      <c r="F2320" s="72"/>
      <c r="G2320" s="55">
        <f t="shared" si="315"/>
        <v>-0.13258879999992945</v>
      </c>
      <c r="H2320" s="56">
        <f t="shared" si="316"/>
        <v>-26.01247718894092</v>
      </c>
      <c r="I2320" s="56">
        <f t="shared" si="317"/>
        <v>-1.9230374597749768E-2</v>
      </c>
      <c r="J2320" s="56">
        <f t="shared" si="318"/>
        <v>-1.3258879999992946E-2</v>
      </c>
      <c r="K2320" s="56">
        <f t="shared" si="319"/>
        <v>-1.3520292078072807E-3</v>
      </c>
      <c r="L2320" s="56">
        <f t="shared" si="320"/>
        <v>2822.8767411199997</v>
      </c>
      <c r="M2320" s="57"/>
      <c r="N2320" s="87">
        <v>2834</v>
      </c>
      <c r="O2320">
        <f t="shared" si="323"/>
        <v>194.42500000000223</v>
      </c>
      <c r="P2320" s="57">
        <f t="shared" si="321"/>
        <v>-6.8195345248773533E-4</v>
      </c>
      <c r="Q2320" s="81"/>
      <c r="R2320" s="81"/>
    </row>
    <row r="2321" spans="2:18" x14ac:dyDescent="0.25">
      <c r="B2321" s="79">
        <v>43354.75</v>
      </c>
      <c r="C2321" s="54">
        <f t="shared" si="322"/>
        <v>0.25</v>
      </c>
      <c r="D2321" s="72">
        <v>9144.5010000000002</v>
      </c>
      <c r="E2321" s="72">
        <v>17.2</v>
      </c>
      <c r="F2321" s="72"/>
      <c r="G2321" s="55">
        <f t="shared" si="315"/>
        <v>-0.48213539999998156</v>
      </c>
      <c r="H2321" s="56">
        <f t="shared" si="316"/>
        <v>-26.364389002740609</v>
      </c>
      <c r="I2321" s="56">
        <f t="shared" si="317"/>
        <v>-6.9927809504577318E-2</v>
      </c>
      <c r="J2321" s="56">
        <f t="shared" si="318"/>
        <v>-4.821353999999816E-2</v>
      </c>
      <c r="K2321" s="56">
        <f t="shared" si="319"/>
        <v>-4.9164118154638118E-3</v>
      </c>
      <c r="L2321" s="56">
        <f t="shared" si="320"/>
        <v>2822.8417864600001</v>
      </c>
      <c r="M2321" s="57"/>
      <c r="N2321" s="87">
        <v>2834</v>
      </c>
      <c r="O2321">
        <f t="shared" si="323"/>
        <v>194.42500000000223</v>
      </c>
      <c r="P2321" s="57">
        <f t="shared" si="321"/>
        <v>-2.4798014658607486E-3</v>
      </c>
      <c r="Q2321" s="81"/>
      <c r="R2321" s="81"/>
    </row>
    <row r="2322" spans="2:18" x14ac:dyDescent="0.25">
      <c r="B2322" s="79">
        <v>43355</v>
      </c>
      <c r="C2322" s="54">
        <f t="shared" si="322"/>
        <v>0.25</v>
      </c>
      <c r="D2322" s="72">
        <v>9141.9750000000004</v>
      </c>
      <c r="E2322" s="72">
        <v>17.2</v>
      </c>
      <c r="F2322" s="72"/>
      <c r="G2322" s="55">
        <f t="shared" si="315"/>
        <v>-0.190635</v>
      </c>
      <c r="H2322" s="56">
        <f t="shared" si="316"/>
        <v>-26.070915883066164</v>
      </c>
      <c r="I2322" s="56">
        <f t="shared" si="317"/>
        <v>-2.7649261939499997E-2</v>
      </c>
      <c r="J2322" s="56">
        <f t="shared" si="318"/>
        <v>-1.9063500000000001E-2</v>
      </c>
      <c r="K2322" s="56">
        <f t="shared" si="319"/>
        <v>-1.9439355966E-3</v>
      </c>
      <c r="L2322" s="56">
        <f t="shared" si="320"/>
        <v>2822.8709365</v>
      </c>
      <c r="M2322" s="57"/>
      <c r="N2322" s="87">
        <v>2834</v>
      </c>
      <c r="O2322">
        <f t="shared" si="323"/>
        <v>194.42500000000223</v>
      </c>
      <c r="P2322" s="57">
        <f t="shared" si="321"/>
        <v>-9.8050662209076922E-4</v>
      </c>
      <c r="Q2322" s="81"/>
      <c r="R2322" s="81"/>
    </row>
    <row r="2323" spans="2:18" x14ac:dyDescent="0.25">
      <c r="B2323" s="79">
        <v>43355.25</v>
      </c>
      <c r="C2323" s="54">
        <f t="shared" si="322"/>
        <v>0.25</v>
      </c>
      <c r="D2323" s="72">
        <v>9142.6579999999994</v>
      </c>
      <c r="E2323" s="72">
        <v>17.2</v>
      </c>
      <c r="F2323" s="72"/>
      <c r="G2323" s="55">
        <f t="shared" si="315"/>
        <v>-0.2694531999998942</v>
      </c>
      <c r="H2323" s="56">
        <f t="shared" si="316"/>
        <v>-26.150267208690593</v>
      </c>
      <c r="I2323" s="56">
        <f t="shared" si="317"/>
        <v>-3.9080872385624653E-2</v>
      </c>
      <c r="J2323" s="56">
        <f t="shared" si="318"/>
        <v>-2.694531999998942E-2</v>
      </c>
      <c r="K2323" s="56">
        <f t="shared" si="319"/>
        <v>-2.7476573929109214E-3</v>
      </c>
      <c r="L2323" s="56">
        <f t="shared" si="320"/>
        <v>2822.86305468</v>
      </c>
      <c r="M2323" s="57"/>
      <c r="N2323" s="87">
        <v>2834</v>
      </c>
      <c r="O2323">
        <f t="shared" si="323"/>
        <v>194.42500000000223</v>
      </c>
      <c r="P2323" s="57">
        <f t="shared" si="321"/>
        <v>-1.3858979040755619E-3</v>
      </c>
      <c r="Q2323" s="81"/>
      <c r="R2323" s="81"/>
    </row>
    <row r="2324" spans="2:18" x14ac:dyDescent="0.25">
      <c r="B2324" s="79">
        <v>43355.5</v>
      </c>
      <c r="C2324" s="54">
        <f t="shared" si="322"/>
        <v>0.25</v>
      </c>
      <c r="D2324" s="72">
        <v>9142.259</v>
      </c>
      <c r="E2324" s="72">
        <v>17.2</v>
      </c>
      <c r="F2324" s="72"/>
      <c r="G2324" s="55">
        <f t="shared" si="315"/>
        <v>-0.22340859999995968</v>
      </c>
      <c r="H2324" s="56">
        <f t="shared" si="316"/>
        <v>-26.103911138744706</v>
      </c>
      <c r="I2324" s="56">
        <f t="shared" si="317"/>
        <v>-3.2402669504214152E-2</v>
      </c>
      <c r="J2324" s="56">
        <f t="shared" si="318"/>
        <v>-2.2340859999995969E-2</v>
      </c>
      <c r="K2324" s="56">
        <f t="shared" si="319"/>
        <v>-2.2781332395755889E-3</v>
      </c>
      <c r="L2324" s="56">
        <f t="shared" si="320"/>
        <v>2822.8676591399999</v>
      </c>
      <c r="M2324" s="57"/>
      <c r="N2324" s="87">
        <v>2834</v>
      </c>
      <c r="O2324">
        <f t="shared" si="323"/>
        <v>194.42500000000223</v>
      </c>
      <c r="P2324" s="57">
        <f t="shared" si="321"/>
        <v>-1.1490734216276566E-3</v>
      </c>
      <c r="Q2324" s="81"/>
      <c r="R2324" s="81"/>
    </row>
    <row r="2325" spans="2:18" x14ac:dyDescent="0.25">
      <c r="B2325" s="79">
        <v>43355.75</v>
      </c>
      <c r="C2325" s="54">
        <f t="shared" si="322"/>
        <v>0.25</v>
      </c>
      <c r="D2325" s="72">
        <v>9145.607</v>
      </c>
      <c r="E2325" s="72">
        <v>17.2</v>
      </c>
      <c r="F2325" s="72"/>
      <c r="G2325" s="55">
        <f t="shared" si="315"/>
        <v>-0.60976779999995467</v>
      </c>
      <c r="H2325" s="56">
        <f t="shared" si="316"/>
        <v>-26.492886025442203</v>
      </c>
      <c r="I2325" s="56">
        <f t="shared" si="317"/>
        <v>-8.8439319246053416E-2</v>
      </c>
      <c r="J2325" s="56">
        <f t="shared" si="318"/>
        <v>-6.097677999999547E-2</v>
      </c>
      <c r="K2325" s="56">
        <f t="shared" si="319"/>
        <v>-6.2178998194475383E-3</v>
      </c>
      <c r="L2325" s="56">
        <f t="shared" si="320"/>
        <v>2822.8290232199997</v>
      </c>
      <c r="M2325" s="57"/>
      <c r="N2325" s="87">
        <v>2834</v>
      </c>
      <c r="O2325">
        <f t="shared" si="323"/>
        <v>194.42500000000223</v>
      </c>
      <c r="P2325" s="57">
        <f t="shared" si="321"/>
        <v>-3.1362623119452113E-3</v>
      </c>
      <c r="Q2325" s="81"/>
      <c r="R2325" s="81"/>
    </row>
    <row r="2326" spans="2:18" x14ac:dyDescent="0.25">
      <c r="B2326" s="79">
        <v>43356</v>
      </c>
      <c r="C2326" s="54">
        <f t="shared" si="322"/>
        <v>0.25</v>
      </c>
      <c r="D2326" s="72">
        <v>9142.2260000000006</v>
      </c>
      <c r="E2326" s="72">
        <v>17.2</v>
      </c>
      <c r="F2326" s="72"/>
      <c r="G2326" s="55">
        <f t="shared" si="315"/>
        <v>-0.21960040000002351</v>
      </c>
      <c r="H2326" s="56">
        <f t="shared" si="316"/>
        <v>-26.100077181176175</v>
      </c>
      <c r="I2326" s="56">
        <f t="shared" si="317"/>
        <v>-3.1850336935083406E-2</v>
      </c>
      <c r="J2326" s="56">
        <f t="shared" si="318"/>
        <v>-2.1960040000002352E-2</v>
      </c>
      <c r="K2326" s="56">
        <f t="shared" si="319"/>
        <v>-2.2393004148642398E-3</v>
      </c>
      <c r="L2326" s="56">
        <f t="shared" si="320"/>
        <v>2822.8680399599998</v>
      </c>
      <c r="M2326" s="57"/>
      <c r="N2326" s="87">
        <v>2834</v>
      </c>
      <c r="O2326">
        <f t="shared" si="323"/>
        <v>194.42500000000223</v>
      </c>
      <c r="P2326" s="57">
        <f t="shared" si="321"/>
        <v>-1.1294864343578295E-3</v>
      </c>
      <c r="Q2326" s="81"/>
      <c r="R2326" s="81"/>
    </row>
    <row r="2327" spans="2:18" x14ac:dyDescent="0.25">
      <c r="B2327" s="79">
        <v>43356.25</v>
      </c>
      <c r="C2327" s="54">
        <f t="shared" si="322"/>
        <v>0.25</v>
      </c>
      <c r="D2327" s="72">
        <v>9143.2970000000005</v>
      </c>
      <c r="E2327" s="72">
        <v>17.2</v>
      </c>
      <c r="F2327" s="72"/>
      <c r="G2327" s="55">
        <f t="shared" si="315"/>
        <v>-0.34319380000001348</v>
      </c>
      <c r="H2327" s="56">
        <f t="shared" si="316"/>
        <v>-26.224506773376561</v>
      </c>
      <c r="I2327" s="56">
        <f t="shared" si="317"/>
        <v>-4.9776039406261956E-2</v>
      </c>
      <c r="J2327" s="56">
        <f t="shared" si="318"/>
        <v>-3.431938000000135E-2</v>
      </c>
      <c r="K2327" s="56">
        <f t="shared" si="319"/>
        <v>-3.4996020896081374E-3</v>
      </c>
      <c r="L2327" s="56">
        <f t="shared" si="320"/>
        <v>2822.8556806199999</v>
      </c>
      <c r="M2327" s="57"/>
      <c r="N2327" s="87">
        <v>2834</v>
      </c>
      <c r="O2327">
        <f t="shared" si="323"/>
        <v>194.42500000000223</v>
      </c>
      <c r="P2327" s="57">
        <f t="shared" si="321"/>
        <v>-1.7651732030346382E-3</v>
      </c>
      <c r="Q2327" s="81"/>
      <c r="R2327" s="81"/>
    </row>
    <row r="2328" spans="2:18" x14ac:dyDescent="0.25">
      <c r="B2328" s="79">
        <v>43356.5</v>
      </c>
      <c r="C2328" s="54">
        <f t="shared" si="322"/>
        <v>0.25</v>
      </c>
      <c r="D2328" s="72">
        <v>9141.7569999999996</v>
      </c>
      <c r="E2328" s="72">
        <v>17.2</v>
      </c>
      <c r="F2328" s="72"/>
      <c r="G2328" s="55">
        <f t="shared" ref="G2328:G2391" si="324">$N$5*(D2328-J$18)-($N$7*($L$18-E2328))</f>
        <v>-0.16547779999991266</v>
      </c>
      <c r="H2328" s="56">
        <f t="shared" ref="H2328:H2391" si="325">($K$9*(D2328)^2)+($N$9*D2328)+$P$9</f>
        <v>-26.045588562742296</v>
      </c>
      <c r="I2328" s="56">
        <f t="shared" ref="I2328:I2391" si="326">G2328*0.1450377/1</f>
        <v>-2.4000519513047332E-2</v>
      </c>
      <c r="J2328" s="56">
        <f t="shared" ref="J2328:J2391" si="327">G2328*0.1/1</f>
        <v>-1.6547779999991265E-2</v>
      </c>
      <c r="K2328" s="56">
        <f t="shared" ref="K2328:K2391" si="328">+G2328*0.01019716/1</f>
        <v>-1.6874036030471095E-3</v>
      </c>
      <c r="L2328" s="56">
        <f t="shared" ref="L2328:L2391" si="329">+J2328+$J$21</f>
        <v>2822.8734522199998</v>
      </c>
      <c r="M2328" s="57"/>
      <c r="N2328" s="87">
        <v>2834</v>
      </c>
      <c r="O2328">
        <f t="shared" si="323"/>
        <v>194.42500000000223</v>
      </c>
      <c r="P2328" s="57">
        <f t="shared" si="321"/>
        <v>-8.5111379709353616E-4</v>
      </c>
      <c r="Q2328" s="81"/>
      <c r="R2328" s="81"/>
    </row>
    <row r="2329" spans="2:18" x14ac:dyDescent="0.25">
      <c r="B2329" s="79">
        <v>43356.75</v>
      </c>
      <c r="C2329" s="54">
        <f t="shared" si="322"/>
        <v>0.25</v>
      </c>
      <c r="D2329" s="72">
        <v>9145.14</v>
      </c>
      <c r="E2329" s="72">
        <v>17.2</v>
      </c>
      <c r="F2329" s="72"/>
      <c r="G2329" s="55">
        <f t="shared" si="324"/>
        <v>-0.5558759999998909</v>
      </c>
      <c r="H2329" s="56">
        <f t="shared" si="325"/>
        <v>-26.438629080186729</v>
      </c>
      <c r="I2329" s="56">
        <f t="shared" si="326"/>
        <v>-8.0622976525184173E-2</v>
      </c>
      <c r="J2329" s="56">
        <f t="shared" si="327"/>
        <v>-5.5587599999989093E-2</v>
      </c>
      <c r="K2329" s="56">
        <f t="shared" si="328"/>
        <v>-5.6683565121588876E-3</v>
      </c>
      <c r="L2329" s="56">
        <f t="shared" si="329"/>
        <v>2822.8344124</v>
      </c>
      <c r="M2329" s="57"/>
      <c r="N2329" s="87">
        <v>2834</v>
      </c>
      <c r="O2329">
        <f t="shared" si="323"/>
        <v>194.42500000000223</v>
      </c>
      <c r="P2329" s="57">
        <f t="shared" si="321"/>
        <v>-2.8590767648187451E-3</v>
      </c>
      <c r="Q2329" s="81"/>
      <c r="R2329" s="81"/>
    </row>
    <row r="2330" spans="2:18" x14ac:dyDescent="0.25">
      <c r="B2330" s="79">
        <v>43357</v>
      </c>
      <c r="C2330" s="54">
        <f t="shared" si="322"/>
        <v>0.25</v>
      </c>
      <c r="D2330" s="72">
        <v>9142.0920000000006</v>
      </c>
      <c r="E2330" s="72">
        <v>17.2</v>
      </c>
      <c r="F2330" s="72"/>
      <c r="G2330" s="55">
        <f t="shared" si="324"/>
        <v>-0.20413680000002182</v>
      </c>
      <c r="H2330" s="56">
        <f t="shared" si="325"/>
        <v>-26.084508994708358</v>
      </c>
      <c r="I2330" s="56">
        <f t="shared" si="326"/>
        <v>-2.9607531957363164E-2</v>
      </c>
      <c r="J2330" s="56">
        <f t="shared" si="327"/>
        <v>-2.0413680000002182E-2</v>
      </c>
      <c r="K2330" s="56">
        <f t="shared" si="328"/>
        <v>-2.0816156114882227E-3</v>
      </c>
      <c r="L2330" s="56">
        <f t="shared" si="329"/>
        <v>2822.8695863200001</v>
      </c>
      <c r="M2330" s="57"/>
      <c r="N2330" s="87">
        <v>2834</v>
      </c>
      <c r="O2330">
        <f t="shared" si="323"/>
        <v>194.42500000000223</v>
      </c>
      <c r="P2330" s="57">
        <f t="shared" si="321"/>
        <v>-1.0499513951396141E-3</v>
      </c>
      <c r="Q2330" s="81"/>
      <c r="R2330" s="81"/>
    </row>
    <row r="2331" spans="2:18" x14ac:dyDescent="0.25">
      <c r="B2331" s="79">
        <v>43357.25</v>
      </c>
      <c r="C2331" s="54">
        <f t="shared" si="322"/>
        <v>0.25</v>
      </c>
      <c r="D2331" s="72">
        <v>9142.7759999999998</v>
      </c>
      <c r="E2331" s="72">
        <v>17.2</v>
      </c>
      <c r="F2331" s="72"/>
      <c r="G2331" s="55">
        <f t="shared" si="324"/>
        <v>-0.28307039999993955</v>
      </c>
      <c r="H2331" s="56">
        <f t="shared" si="325"/>
        <v>-26.16397653589047</v>
      </c>
      <c r="I2331" s="56">
        <f t="shared" si="326"/>
        <v>-4.1055879754071233E-2</v>
      </c>
      <c r="J2331" s="56">
        <f t="shared" si="327"/>
        <v>-2.8307039999993955E-2</v>
      </c>
      <c r="K2331" s="56">
        <f t="shared" si="328"/>
        <v>-2.8865141600633837E-3</v>
      </c>
      <c r="L2331" s="56">
        <f t="shared" si="329"/>
        <v>2822.8616929599998</v>
      </c>
      <c r="M2331" s="57"/>
      <c r="N2331" s="87">
        <v>2834</v>
      </c>
      <c r="O2331">
        <f t="shared" si="323"/>
        <v>194.42500000000223</v>
      </c>
      <c r="P2331" s="57">
        <f t="shared" ref="P2331:P2394" si="330">G2331/O2331</f>
        <v>-1.4559362221933203E-3</v>
      </c>
      <c r="Q2331" s="81"/>
      <c r="R2331" s="81"/>
    </row>
    <row r="2332" spans="2:18" x14ac:dyDescent="0.25">
      <c r="B2332" s="79">
        <v>43357.5</v>
      </c>
      <c r="C2332" s="54">
        <f t="shared" ref="C2332:C2395" si="331">B2332-B2331</f>
        <v>0.25</v>
      </c>
      <c r="D2332" s="72">
        <v>9143.7309999999998</v>
      </c>
      <c r="E2332" s="72">
        <v>17.2</v>
      </c>
      <c r="F2332" s="72"/>
      <c r="G2332" s="55">
        <f t="shared" si="324"/>
        <v>-0.39327739999993117</v>
      </c>
      <c r="H2332" s="56">
        <f t="shared" si="325"/>
        <v>-26.274929364698437</v>
      </c>
      <c r="I2332" s="56">
        <f t="shared" si="326"/>
        <v>-5.7040049557970013E-2</v>
      </c>
      <c r="J2332" s="56">
        <f t="shared" si="327"/>
        <v>-3.9327739999993117E-2</v>
      </c>
      <c r="K2332" s="56">
        <f t="shared" si="328"/>
        <v>-4.0103125721832984E-3</v>
      </c>
      <c r="L2332" s="56">
        <f t="shared" si="329"/>
        <v>2822.85067226</v>
      </c>
      <c r="M2332" s="57"/>
      <c r="N2332" s="87">
        <v>2834</v>
      </c>
      <c r="O2332">
        <f t="shared" ref="O2332:O2395" si="332">(N2332-J$21)*O$20</f>
        <v>194.42500000000223</v>
      </c>
      <c r="P2332" s="57">
        <f t="shared" si="330"/>
        <v>-2.0227717628901977E-3</v>
      </c>
      <c r="Q2332" s="81"/>
      <c r="R2332" s="81"/>
    </row>
    <row r="2333" spans="2:18" x14ac:dyDescent="0.25">
      <c r="B2333" s="79">
        <v>43357.75</v>
      </c>
      <c r="C2333" s="54">
        <f t="shared" si="331"/>
        <v>0.25</v>
      </c>
      <c r="D2333" s="72">
        <v>9145.3719999999994</v>
      </c>
      <c r="E2333" s="72">
        <v>17.3</v>
      </c>
      <c r="F2333" s="72"/>
      <c r="G2333" s="55">
        <f t="shared" si="324"/>
        <v>-0.58407879999988754</v>
      </c>
      <c r="H2333" s="56">
        <f t="shared" si="325"/>
        <v>-26.465583268102137</v>
      </c>
      <c r="I2333" s="56">
        <f t="shared" si="326"/>
        <v>-8.4713445770743689E-2</v>
      </c>
      <c r="J2333" s="56">
        <f t="shared" si="327"/>
        <v>-5.8407879999988754E-2</v>
      </c>
      <c r="K2333" s="56">
        <f t="shared" si="328"/>
        <v>-5.9559449762068535E-3</v>
      </c>
      <c r="L2333" s="56">
        <f t="shared" si="329"/>
        <v>2822.8315921200001</v>
      </c>
      <c r="M2333" s="57"/>
      <c r="N2333" s="87">
        <v>2834</v>
      </c>
      <c r="O2333">
        <f t="shared" si="332"/>
        <v>194.42500000000223</v>
      </c>
      <c r="P2333" s="57">
        <f t="shared" si="330"/>
        <v>-3.0041342419950155E-3</v>
      </c>
      <c r="Q2333" s="81"/>
      <c r="R2333" s="81"/>
    </row>
    <row r="2334" spans="2:18" x14ac:dyDescent="0.25">
      <c r="B2334" s="79">
        <v>43358</v>
      </c>
      <c r="C2334" s="54">
        <f t="shared" si="331"/>
        <v>0.25</v>
      </c>
      <c r="D2334" s="72">
        <v>9143.1949999999997</v>
      </c>
      <c r="E2334" s="72">
        <v>17.2</v>
      </c>
      <c r="F2334" s="72"/>
      <c r="G2334" s="55">
        <f t="shared" si="324"/>
        <v>-0.33142299999992447</v>
      </c>
      <c r="H2334" s="56">
        <f t="shared" si="325"/>
        <v>-26.212656314507058</v>
      </c>
      <c r="I2334" s="56">
        <f t="shared" si="326"/>
        <v>-4.8068829647089042E-2</v>
      </c>
      <c r="J2334" s="56">
        <f t="shared" si="327"/>
        <v>-3.314229999999245E-2</v>
      </c>
      <c r="K2334" s="56">
        <f t="shared" si="328"/>
        <v>-3.3795733586792298E-3</v>
      </c>
      <c r="L2334" s="56">
        <f t="shared" si="329"/>
        <v>2822.8568577000001</v>
      </c>
      <c r="M2334" s="57"/>
      <c r="N2334" s="87">
        <v>2834</v>
      </c>
      <c r="O2334">
        <f t="shared" si="332"/>
        <v>194.42500000000223</v>
      </c>
      <c r="P2334" s="57">
        <f t="shared" si="330"/>
        <v>-1.7046316060173366E-3</v>
      </c>
      <c r="Q2334" s="81"/>
      <c r="R2334" s="81"/>
    </row>
    <row r="2335" spans="2:18" x14ac:dyDescent="0.25">
      <c r="B2335" s="79">
        <v>43358.25</v>
      </c>
      <c r="C2335" s="54">
        <f t="shared" si="331"/>
        <v>0.25</v>
      </c>
      <c r="D2335" s="72">
        <v>9143.3610000000008</v>
      </c>
      <c r="E2335" s="72">
        <v>17.2</v>
      </c>
      <c r="F2335" s="72"/>
      <c r="G2335" s="55">
        <f t="shared" si="324"/>
        <v>-0.35057940000004872</v>
      </c>
      <c r="H2335" s="56">
        <f t="shared" si="325"/>
        <v>-26.231942357725302</v>
      </c>
      <c r="I2335" s="56">
        <f t="shared" si="326"/>
        <v>-5.0847229843387062E-2</v>
      </c>
      <c r="J2335" s="56">
        <f t="shared" si="327"/>
        <v>-3.5057940000004874E-2</v>
      </c>
      <c r="K2335" s="56">
        <f t="shared" si="328"/>
        <v>-3.5749142345044968E-3</v>
      </c>
      <c r="L2335" s="56">
        <f t="shared" si="329"/>
        <v>2822.8549420599998</v>
      </c>
      <c r="M2335" s="57"/>
      <c r="N2335" s="87">
        <v>2834</v>
      </c>
      <c r="O2335">
        <f t="shared" si="332"/>
        <v>194.42500000000223</v>
      </c>
      <c r="P2335" s="57">
        <f t="shared" si="330"/>
        <v>-1.8031600874375451E-3</v>
      </c>
      <c r="Q2335" s="81"/>
      <c r="R2335" s="81"/>
    </row>
    <row r="2336" spans="2:18" x14ac:dyDescent="0.25">
      <c r="B2336" s="79">
        <v>43358.5</v>
      </c>
      <c r="C2336" s="54">
        <f t="shared" si="331"/>
        <v>0.25</v>
      </c>
      <c r="D2336" s="72">
        <v>9142.5930000000008</v>
      </c>
      <c r="E2336" s="72">
        <v>17.2</v>
      </c>
      <c r="F2336" s="72"/>
      <c r="G2336" s="55">
        <f t="shared" si="324"/>
        <v>-0.26195220000004538</v>
      </c>
      <c r="H2336" s="56">
        <f t="shared" si="325"/>
        <v>-26.142715463246304</v>
      </c>
      <c r="I2336" s="56">
        <f t="shared" si="326"/>
        <v>-3.7992944597946582E-2</v>
      </c>
      <c r="J2336" s="56">
        <f t="shared" si="327"/>
        <v>-2.619522000000454E-2</v>
      </c>
      <c r="K2336" s="56">
        <f t="shared" si="328"/>
        <v>-2.6711684957524628E-3</v>
      </c>
      <c r="L2336" s="56">
        <f t="shared" si="329"/>
        <v>2822.86380478</v>
      </c>
      <c r="M2336" s="57"/>
      <c r="N2336" s="87">
        <v>2834</v>
      </c>
      <c r="O2336">
        <f t="shared" si="332"/>
        <v>194.42500000000223</v>
      </c>
      <c r="P2336" s="57">
        <f t="shared" si="330"/>
        <v>-1.3473174746048212E-3</v>
      </c>
      <c r="Q2336" s="81"/>
      <c r="R2336" s="81"/>
    </row>
    <row r="2337" spans="2:18" x14ac:dyDescent="0.25">
      <c r="B2337" s="79">
        <v>43358.75</v>
      </c>
      <c r="C2337" s="54">
        <f t="shared" si="331"/>
        <v>0.25</v>
      </c>
      <c r="D2337" s="72">
        <v>9143.3459999999995</v>
      </c>
      <c r="E2337" s="72">
        <v>17.2</v>
      </c>
      <c r="F2337" s="72"/>
      <c r="G2337" s="55">
        <f t="shared" si="324"/>
        <v>-0.34884839999990597</v>
      </c>
      <c r="H2337" s="56">
        <f t="shared" si="325"/>
        <v>-26.230199642483285</v>
      </c>
      <c r="I2337" s="56">
        <f t="shared" si="326"/>
        <v>-5.059616958466636E-2</v>
      </c>
      <c r="J2337" s="56">
        <f t="shared" si="327"/>
        <v>-3.4884839999990598E-2</v>
      </c>
      <c r="K2337" s="56">
        <f t="shared" si="328"/>
        <v>-3.5572629505430413E-3</v>
      </c>
      <c r="L2337" s="56">
        <f t="shared" si="329"/>
        <v>2822.85511516</v>
      </c>
      <c r="M2337" s="57"/>
      <c r="N2337" s="87">
        <v>2834</v>
      </c>
      <c r="O2337">
        <f t="shared" si="332"/>
        <v>194.42500000000223</v>
      </c>
      <c r="P2337" s="57">
        <f t="shared" si="330"/>
        <v>-1.794256911404922E-3</v>
      </c>
      <c r="Q2337" s="81"/>
      <c r="R2337" s="81"/>
    </row>
    <row r="2338" spans="2:18" x14ac:dyDescent="0.25">
      <c r="B2338" s="79">
        <v>43359</v>
      </c>
      <c r="C2338" s="54">
        <f t="shared" si="331"/>
        <v>0.25</v>
      </c>
      <c r="D2338" s="72">
        <v>9141.723</v>
      </c>
      <c r="E2338" s="72">
        <v>17.2</v>
      </c>
      <c r="F2338" s="72"/>
      <c r="G2338" s="55">
        <f t="shared" si="324"/>
        <v>-0.16155419999995296</v>
      </c>
      <c r="H2338" s="56">
        <f t="shared" si="325"/>
        <v>-26.041638432080163</v>
      </c>
      <c r="I2338" s="56">
        <f t="shared" si="326"/>
        <v>-2.3431449593333178E-2</v>
      </c>
      <c r="J2338" s="56">
        <f t="shared" si="327"/>
        <v>-1.6155419999995296E-2</v>
      </c>
      <c r="K2338" s="56">
        <f t="shared" si="328"/>
        <v>-1.6473940260715203E-3</v>
      </c>
      <c r="L2338" s="56">
        <f t="shared" si="329"/>
        <v>2822.87384458</v>
      </c>
      <c r="M2338" s="57"/>
      <c r="N2338" s="87">
        <v>2834</v>
      </c>
      <c r="O2338">
        <f t="shared" si="332"/>
        <v>194.42500000000223</v>
      </c>
      <c r="P2338" s="57">
        <f t="shared" si="330"/>
        <v>-8.3093326475479551E-4</v>
      </c>
      <c r="Q2338" s="81"/>
      <c r="R2338" s="81"/>
    </row>
    <row r="2339" spans="2:18" x14ac:dyDescent="0.25">
      <c r="B2339" s="79">
        <v>43359.25</v>
      </c>
      <c r="C2339" s="54">
        <f t="shared" si="331"/>
        <v>0.25</v>
      </c>
      <c r="D2339" s="72">
        <v>9142.3420000000006</v>
      </c>
      <c r="E2339" s="72">
        <v>17.2</v>
      </c>
      <c r="F2339" s="72"/>
      <c r="G2339" s="55">
        <f t="shared" si="324"/>
        <v>-0.23298680000002184</v>
      </c>
      <c r="H2339" s="56">
        <f t="shared" si="325"/>
        <v>-26.113554125028713</v>
      </c>
      <c r="I2339" s="56">
        <f t="shared" si="326"/>
        <v>-3.3791869602363168E-2</v>
      </c>
      <c r="J2339" s="56">
        <f t="shared" si="327"/>
        <v>-2.3298680000002184E-2</v>
      </c>
      <c r="K2339" s="56">
        <f t="shared" si="328"/>
        <v>-2.3758036774882228E-3</v>
      </c>
      <c r="L2339" s="56">
        <f t="shared" si="329"/>
        <v>2822.8667013199997</v>
      </c>
      <c r="M2339" s="57"/>
      <c r="N2339" s="87">
        <v>2834</v>
      </c>
      <c r="O2339">
        <f t="shared" si="332"/>
        <v>194.42500000000223</v>
      </c>
      <c r="P2339" s="57">
        <f t="shared" si="330"/>
        <v>-1.1983376623377609E-3</v>
      </c>
      <c r="Q2339" s="81"/>
      <c r="R2339" s="81"/>
    </row>
    <row r="2340" spans="2:18" x14ac:dyDescent="0.25">
      <c r="B2340" s="79">
        <v>43359.5</v>
      </c>
      <c r="C2340" s="54">
        <f t="shared" si="331"/>
        <v>0.25</v>
      </c>
      <c r="D2340" s="72">
        <v>9141.9750000000004</v>
      </c>
      <c r="E2340" s="72">
        <v>17.2</v>
      </c>
      <c r="F2340" s="72"/>
      <c r="G2340" s="55">
        <f t="shared" si="324"/>
        <v>-0.190635</v>
      </c>
      <c r="H2340" s="56">
        <f t="shared" si="325"/>
        <v>-26.070915883066164</v>
      </c>
      <c r="I2340" s="56">
        <f t="shared" si="326"/>
        <v>-2.7649261939499997E-2</v>
      </c>
      <c r="J2340" s="56">
        <f t="shared" si="327"/>
        <v>-1.9063500000000001E-2</v>
      </c>
      <c r="K2340" s="56">
        <f t="shared" si="328"/>
        <v>-1.9439355966E-3</v>
      </c>
      <c r="L2340" s="56">
        <f t="shared" si="329"/>
        <v>2822.8709365</v>
      </c>
      <c r="M2340" s="57"/>
      <c r="N2340" s="87">
        <v>2834</v>
      </c>
      <c r="O2340">
        <f t="shared" si="332"/>
        <v>194.42500000000223</v>
      </c>
      <c r="P2340" s="57">
        <f t="shared" si="330"/>
        <v>-9.8050662209076922E-4</v>
      </c>
      <c r="Q2340" s="81"/>
      <c r="R2340" s="81"/>
    </row>
    <row r="2341" spans="2:18" x14ac:dyDescent="0.25">
      <c r="B2341" s="79">
        <v>43359.75</v>
      </c>
      <c r="C2341" s="54">
        <f t="shared" si="331"/>
        <v>0.25</v>
      </c>
      <c r="D2341" s="72">
        <v>9144.8369999999995</v>
      </c>
      <c r="E2341" s="72">
        <v>17.2</v>
      </c>
      <c r="F2341" s="72"/>
      <c r="G2341" s="55">
        <f t="shared" si="324"/>
        <v>-0.52090979999990428</v>
      </c>
      <c r="H2341" s="56">
        <f t="shared" si="325"/>
        <v>-26.403426016605181</v>
      </c>
      <c r="I2341" s="56">
        <f t="shared" si="326"/>
        <v>-7.5551559299446111E-2</v>
      </c>
      <c r="J2341" s="56">
        <f t="shared" si="327"/>
        <v>-5.2090979999990433E-2</v>
      </c>
      <c r="K2341" s="56">
        <f t="shared" si="328"/>
        <v>-5.311800576167024E-3</v>
      </c>
      <c r="L2341" s="56">
        <f t="shared" si="329"/>
        <v>2822.8379090200001</v>
      </c>
      <c r="M2341" s="57"/>
      <c r="N2341" s="87">
        <v>2834</v>
      </c>
      <c r="O2341">
        <f t="shared" si="332"/>
        <v>194.42500000000223</v>
      </c>
      <c r="P2341" s="57">
        <f t="shared" si="330"/>
        <v>-2.6792326089746603E-3</v>
      </c>
      <c r="Q2341" s="81"/>
      <c r="R2341" s="81"/>
    </row>
    <row r="2342" spans="2:18" x14ac:dyDescent="0.25">
      <c r="B2342" s="79">
        <v>43360</v>
      </c>
      <c r="C2342" s="54">
        <f t="shared" si="331"/>
        <v>0.25</v>
      </c>
      <c r="D2342" s="72">
        <v>9142.5930000000008</v>
      </c>
      <c r="E2342" s="72">
        <v>17.2</v>
      </c>
      <c r="F2342" s="72"/>
      <c r="G2342" s="55">
        <f t="shared" si="324"/>
        <v>-0.26195220000004538</v>
      </c>
      <c r="H2342" s="56">
        <f t="shared" si="325"/>
        <v>-26.142715463246304</v>
      </c>
      <c r="I2342" s="56">
        <f t="shared" si="326"/>
        <v>-3.7992944597946582E-2</v>
      </c>
      <c r="J2342" s="56">
        <f t="shared" si="327"/>
        <v>-2.619522000000454E-2</v>
      </c>
      <c r="K2342" s="56">
        <f t="shared" si="328"/>
        <v>-2.6711684957524628E-3</v>
      </c>
      <c r="L2342" s="56">
        <f t="shared" si="329"/>
        <v>2822.86380478</v>
      </c>
      <c r="M2342" s="57"/>
      <c r="N2342" s="87">
        <v>2834</v>
      </c>
      <c r="O2342">
        <f t="shared" si="332"/>
        <v>194.42500000000223</v>
      </c>
      <c r="P2342" s="57">
        <f t="shared" si="330"/>
        <v>-1.3473174746048212E-3</v>
      </c>
      <c r="Q2342" s="81"/>
      <c r="R2342" s="81"/>
    </row>
    <row r="2343" spans="2:18" x14ac:dyDescent="0.25">
      <c r="B2343" s="79">
        <v>43360.25</v>
      </c>
      <c r="C2343" s="54">
        <f t="shared" si="331"/>
        <v>0.25</v>
      </c>
      <c r="D2343" s="72">
        <v>9143.5480000000007</v>
      </c>
      <c r="E2343" s="72">
        <v>17.2</v>
      </c>
      <c r="F2343" s="72"/>
      <c r="G2343" s="55">
        <f t="shared" si="324"/>
        <v>-0.37215920000003699</v>
      </c>
      <c r="H2343" s="56">
        <f t="shared" si="325"/>
        <v>-26.253668215961852</v>
      </c>
      <c r="I2343" s="56">
        <f t="shared" si="326"/>
        <v>-5.3977114401845362E-2</v>
      </c>
      <c r="J2343" s="56">
        <f t="shared" si="327"/>
        <v>-3.7215920000003698E-2</v>
      </c>
      <c r="K2343" s="56">
        <f t="shared" si="328"/>
        <v>-3.7949669078723774E-3</v>
      </c>
      <c r="L2343" s="56">
        <f t="shared" si="329"/>
        <v>2822.8527840799998</v>
      </c>
      <c r="M2343" s="57"/>
      <c r="N2343" s="87">
        <v>2834</v>
      </c>
      <c r="O2343">
        <f t="shared" si="332"/>
        <v>194.42500000000223</v>
      </c>
      <c r="P2343" s="57">
        <f t="shared" si="330"/>
        <v>-1.9141530153016985E-3</v>
      </c>
      <c r="Q2343" s="81"/>
      <c r="R2343" s="81"/>
    </row>
    <row r="2344" spans="2:18" x14ac:dyDescent="0.25">
      <c r="B2344" s="79">
        <v>43360.5</v>
      </c>
      <c r="C2344" s="54">
        <f t="shared" si="331"/>
        <v>0.25</v>
      </c>
      <c r="D2344" s="72">
        <v>9142.51</v>
      </c>
      <c r="E2344" s="72">
        <v>17.2</v>
      </c>
      <c r="F2344" s="72"/>
      <c r="G2344" s="55">
        <f t="shared" si="324"/>
        <v>-0.25237399999998322</v>
      </c>
      <c r="H2344" s="56">
        <f t="shared" si="325"/>
        <v>-26.133072467891907</v>
      </c>
      <c r="I2344" s="56">
        <f t="shared" si="326"/>
        <v>-3.6603744499797565E-2</v>
      </c>
      <c r="J2344" s="56">
        <f t="shared" si="327"/>
        <v>-2.5237399999998324E-2</v>
      </c>
      <c r="K2344" s="56">
        <f t="shared" si="328"/>
        <v>-2.5734980578398289E-3</v>
      </c>
      <c r="L2344" s="56">
        <f t="shared" si="329"/>
        <v>2822.8647625999997</v>
      </c>
      <c r="M2344" s="57"/>
      <c r="N2344" s="87">
        <v>2834</v>
      </c>
      <c r="O2344">
        <f t="shared" si="332"/>
        <v>194.42500000000223</v>
      </c>
      <c r="P2344" s="57">
        <f t="shared" si="330"/>
        <v>-1.2980532338947169E-3</v>
      </c>
      <c r="Q2344" s="81"/>
      <c r="R2344" s="81"/>
    </row>
    <row r="2345" spans="2:18" x14ac:dyDescent="0.25">
      <c r="B2345" s="79">
        <v>43360.75</v>
      </c>
      <c r="C2345" s="54">
        <f t="shared" si="331"/>
        <v>0.25</v>
      </c>
      <c r="D2345" s="72">
        <v>9144.4840000000004</v>
      </c>
      <c r="E2345" s="72">
        <v>17.2</v>
      </c>
      <c r="F2345" s="72"/>
      <c r="G2345" s="55">
        <f t="shared" si="324"/>
        <v>-0.48017360000000175</v>
      </c>
      <c r="H2345" s="56">
        <f t="shared" si="325"/>
        <v>-26.362413917035838</v>
      </c>
      <c r="I2345" s="56">
        <f t="shared" si="326"/>
        <v>-6.9643274544720246E-2</v>
      </c>
      <c r="J2345" s="56">
        <f t="shared" si="327"/>
        <v>-4.8017360000000175E-2</v>
      </c>
      <c r="K2345" s="56">
        <f t="shared" si="328"/>
        <v>-4.896407026976018E-3</v>
      </c>
      <c r="L2345" s="56">
        <f t="shared" si="329"/>
        <v>2822.84198264</v>
      </c>
      <c r="M2345" s="57"/>
      <c r="N2345" s="87">
        <v>2834</v>
      </c>
      <c r="O2345">
        <f t="shared" si="332"/>
        <v>194.42500000000223</v>
      </c>
      <c r="P2345" s="57">
        <f t="shared" si="330"/>
        <v>-2.4697111996913783E-3</v>
      </c>
      <c r="Q2345" s="81"/>
      <c r="R2345" s="81"/>
    </row>
    <row r="2346" spans="2:18" x14ac:dyDescent="0.25">
      <c r="B2346" s="79">
        <v>43361.25</v>
      </c>
      <c r="C2346" s="54">
        <f t="shared" si="331"/>
        <v>0.5</v>
      </c>
      <c r="D2346" s="72">
        <v>9141.5889999999999</v>
      </c>
      <c r="E2346" s="72">
        <v>17.2</v>
      </c>
      <c r="F2346" s="72"/>
      <c r="G2346" s="55">
        <f t="shared" si="324"/>
        <v>-0.1460905999999513</v>
      </c>
      <c r="H2346" s="56">
        <f t="shared" si="325"/>
        <v>-26.026070274959238</v>
      </c>
      <c r="I2346" s="56">
        <f t="shared" si="326"/>
        <v>-2.1188644615612935E-2</v>
      </c>
      <c r="J2346" s="56">
        <f t="shared" si="327"/>
        <v>-1.4609059999995131E-2</v>
      </c>
      <c r="K2346" s="56">
        <f t="shared" si="328"/>
        <v>-1.4897092226955034E-3</v>
      </c>
      <c r="L2346" s="56">
        <f t="shared" si="329"/>
        <v>2822.8753909399998</v>
      </c>
      <c r="M2346" s="57"/>
      <c r="N2346" s="87">
        <v>2834</v>
      </c>
      <c r="O2346">
        <f t="shared" si="332"/>
        <v>194.42500000000223</v>
      </c>
      <c r="P2346" s="57">
        <f t="shared" si="330"/>
        <v>-7.5139822553658032E-4</v>
      </c>
      <c r="Q2346" s="81"/>
      <c r="R2346" s="81"/>
    </row>
    <row r="2347" spans="2:18" x14ac:dyDescent="0.25">
      <c r="B2347" s="79">
        <v>43361.5</v>
      </c>
      <c r="C2347" s="54">
        <f t="shared" si="331"/>
        <v>0.25</v>
      </c>
      <c r="D2347" s="72">
        <v>9141.9390000000003</v>
      </c>
      <c r="E2347" s="72">
        <v>17.2</v>
      </c>
      <c r="F2347" s="72"/>
      <c r="G2347" s="55">
        <f t="shared" si="324"/>
        <v>-0.18648059999999328</v>
      </c>
      <c r="H2347" s="56">
        <f t="shared" si="325"/>
        <v>-26.066733388375269</v>
      </c>
      <c r="I2347" s="56">
        <f t="shared" si="326"/>
        <v>-2.7046717318619025E-2</v>
      </c>
      <c r="J2347" s="56">
        <f t="shared" si="327"/>
        <v>-1.8648059999999328E-2</v>
      </c>
      <c r="K2347" s="56">
        <f t="shared" si="328"/>
        <v>-1.9015725150959314E-3</v>
      </c>
      <c r="L2347" s="56">
        <f t="shared" si="329"/>
        <v>2822.8713519399998</v>
      </c>
      <c r="M2347" s="57"/>
      <c r="N2347" s="87">
        <v>2834</v>
      </c>
      <c r="O2347">
        <f t="shared" si="332"/>
        <v>194.42500000000223</v>
      </c>
      <c r="P2347" s="57">
        <f t="shared" si="330"/>
        <v>-9.5913899961420153E-4</v>
      </c>
      <c r="Q2347" s="81"/>
      <c r="R2347" s="81"/>
    </row>
    <row r="2348" spans="2:18" x14ac:dyDescent="0.25">
      <c r="B2348" s="79">
        <v>43361.75</v>
      </c>
      <c r="C2348" s="54">
        <f t="shared" si="331"/>
        <v>0.25</v>
      </c>
      <c r="D2348" s="72">
        <v>9145.0370000000003</v>
      </c>
      <c r="E2348" s="72">
        <v>17.3</v>
      </c>
      <c r="F2348" s="72"/>
      <c r="G2348" s="55">
        <f t="shared" si="324"/>
        <v>-0.54541979999998835</v>
      </c>
      <c r="H2348" s="56">
        <f t="shared" si="325"/>
        <v>-26.426662357718897</v>
      </c>
      <c r="I2348" s="56">
        <f t="shared" si="326"/>
        <v>-7.9106433326458309E-2</v>
      </c>
      <c r="J2348" s="56">
        <f t="shared" si="327"/>
        <v>-5.4541979999998838E-2</v>
      </c>
      <c r="K2348" s="56">
        <f t="shared" si="328"/>
        <v>-5.5617329677678812E-3</v>
      </c>
      <c r="L2348" s="56">
        <f t="shared" si="329"/>
        <v>2822.8354580199998</v>
      </c>
      <c r="M2348" s="57"/>
      <c r="N2348" s="87">
        <v>2834</v>
      </c>
      <c r="O2348">
        <f t="shared" si="332"/>
        <v>194.42500000000223</v>
      </c>
      <c r="P2348" s="57">
        <f t="shared" si="330"/>
        <v>-2.8052966439500171E-3</v>
      </c>
      <c r="Q2348" s="81"/>
      <c r="R2348" s="81"/>
    </row>
    <row r="2349" spans="2:18" x14ac:dyDescent="0.25">
      <c r="B2349" s="79">
        <v>43362</v>
      </c>
      <c r="C2349" s="54">
        <f t="shared" si="331"/>
        <v>0.25</v>
      </c>
      <c r="D2349" s="72">
        <v>9142.5619999999999</v>
      </c>
      <c r="E2349" s="72">
        <v>17.2</v>
      </c>
      <c r="F2349" s="72"/>
      <c r="G2349" s="55">
        <f t="shared" si="324"/>
        <v>-0.25837479999994628</v>
      </c>
      <c r="H2349" s="56">
        <f t="shared" si="325"/>
        <v>-26.139113862220711</v>
      </c>
      <c r="I2349" s="56">
        <f t="shared" si="326"/>
        <v>-3.7474086729952207E-2</v>
      </c>
      <c r="J2349" s="56">
        <f t="shared" si="327"/>
        <v>-2.5837479999994629E-2</v>
      </c>
      <c r="K2349" s="56">
        <f t="shared" si="328"/>
        <v>-2.6346891755674525E-3</v>
      </c>
      <c r="L2349" s="56">
        <f t="shared" si="329"/>
        <v>2822.8641625199998</v>
      </c>
      <c r="M2349" s="57"/>
      <c r="N2349" s="87">
        <v>2834</v>
      </c>
      <c r="O2349">
        <f t="shared" si="332"/>
        <v>194.42500000000223</v>
      </c>
      <c r="P2349" s="57">
        <f t="shared" si="330"/>
        <v>-1.3289175774717414E-3</v>
      </c>
      <c r="Q2349" s="81"/>
      <c r="R2349" s="81"/>
    </row>
    <row r="2350" spans="2:18" x14ac:dyDescent="0.25">
      <c r="B2350" s="79">
        <v>43362.25</v>
      </c>
      <c r="C2350" s="54">
        <f t="shared" si="331"/>
        <v>0.25</v>
      </c>
      <c r="D2350" s="72">
        <v>9142.2739999999994</v>
      </c>
      <c r="E2350" s="72">
        <v>17.2</v>
      </c>
      <c r="F2350" s="72"/>
      <c r="G2350" s="55">
        <f t="shared" si="324"/>
        <v>-0.2251395999998925</v>
      </c>
      <c r="H2350" s="56">
        <f t="shared" si="325"/>
        <v>-26.105653846887208</v>
      </c>
      <c r="I2350" s="56">
        <f t="shared" si="326"/>
        <v>-3.2653729762904406E-2</v>
      </c>
      <c r="J2350" s="56">
        <f t="shared" si="327"/>
        <v>-2.2513959999989251E-2</v>
      </c>
      <c r="K2350" s="56">
        <f t="shared" si="328"/>
        <v>-2.2957845235349037E-3</v>
      </c>
      <c r="L2350" s="56">
        <f t="shared" si="329"/>
        <v>2822.8674860399997</v>
      </c>
      <c r="M2350" s="57"/>
      <c r="N2350" s="87">
        <v>2834</v>
      </c>
      <c r="O2350">
        <f t="shared" si="332"/>
        <v>194.42500000000223</v>
      </c>
      <c r="P2350" s="57">
        <f t="shared" si="330"/>
        <v>-1.1579765976591997E-3</v>
      </c>
      <c r="Q2350" s="81"/>
      <c r="R2350" s="81"/>
    </row>
    <row r="2351" spans="2:18" x14ac:dyDescent="0.25">
      <c r="B2351" s="79">
        <v>43362.5</v>
      </c>
      <c r="C2351" s="54">
        <f t="shared" si="331"/>
        <v>0.25</v>
      </c>
      <c r="D2351" s="72">
        <v>9142.5619999999999</v>
      </c>
      <c r="E2351" s="72">
        <v>17.2</v>
      </c>
      <c r="F2351" s="72"/>
      <c r="G2351" s="55">
        <f t="shared" si="324"/>
        <v>-0.25837479999994628</v>
      </c>
      <c r="H2351" s="56">
        <f t="shared" si="325"/>
        <v>-26.139113862220711</v>
      </c>
      <c r="I2351" s="56">
        <f t="shared" si="326"/>
        <v>-3.7474086729952207E-2</v>
      </c>
      <c r="J2351" s="56">
        <f t="shared" si="327"/>
        <v>-2.5837479999994629E-2</v>
      </c>
      <c r="K2351" s="56">
        <f t="shared" si="328"/>
        <v>-2.6346891755674525E-3</v>
      </c>
      <c r="L2351" s="56">
        <f t="shared" si="329"/>
        <v>2822.8641625199998</v>
      </c>
      <c r="M2351" s="57"/>
      <c r="N2351" s="87">
        <v>2834</v>
      </c>
      <c r="O2351">
        <f t="shared" si="332"/>
        <v>194.42500000000223</v>
      </c>
      <c r="P2351" s="57">
        <f t="shared" si="330"/>
        <v>-1.3289175774717414E-3</v>
      </c>
      <c r="Q2351" s="81"/>
      <c r="R2351" s="81"/>
    </row>
    <row r="2352" spans="2:18" x14ac:dyDescent="0.25">
      <c r="B2352" s="79">
        <v>43362.75</v>
      </c>
      <c r="C2352" s="54">
        <f t="shared" si="331"/>
        <v>0.25</v>
      </c>
      <c r="D2352" s="72">
        <v>9144.3179999999993</v>
      </c>
      <c r="E2352" s="72">
        <v>17.2</v>
      </c>
      <c r="F2352" s="72"/>
      <c r="G2352" s="55">
        <f t="shared" si="324"/>
        <v>-0.46101719999987745</v>
      </c>
      <c r="H2352" s="56">
        <f t="shared" si="325"/>
        <v>-26.34312779265133</v>
      </c>
      <c r="I2352" s="56">
        <f t="shared" si="326"/>
        <v>-6.6864874348422226E-2</v>
      </c>
      <c r="J2352" s="56">
        <f t="shared" si="327"/>
        <v>-4.6101719999987745E-2</v>
      </c>
      <c r="K2352" s="56">
        <f t="shared" si="328"/>
        <v>-4.7010661511507502E-3</v>
      </c>
      <c r="L2352" s="56">
        <f t="shared" si="329"/>
        <v>2822.8438982799998</v>
      </c>
      <c r="M2352" s="57"/>
      <c r="N2352" s="87">
        <v>2834</v>
      </c>
      <c r="O2352">
        <f t="shared" si="332"/>
        <v>194.42500000000223</v>
      </c>
      <c r="P2352" s="57">
        <f t="shared" si="330"/>
        <v>-2.3711827182711699E-3</v>
      </c>
      <c r="Q2352" s="81"/>
      <c r="R2352" s="81"/>
    </row>
    <row r="2353" spans="2:18" x14ac:dyDescent="0.25">
      <c r="B2353" s="79">
        <v>43363</v>
      </c>
      <c r="C2353" s="54">
        <f t="shared" si="331"/>
        <v>0.25</v>
      </c>
      <c r="D2353" s="72">
        <v>9142.7099999999991</v>
      </c>
      <c r="E2353" s="72">
        <v>17.3</v>
      </c>
      <c r="F2353" s="72"/>
      <c r="G2353" s="55">
        <f t="shared" si="324"/>
        <v>-0.27688399999985724</v>
      </c>
      <c r="H2353" s="56">
        <f t="shared" si="325"/>
        <v>-26.15630860637043</v>
      </c>
      <c r="I2353" s="56">
        <f t="shared" si="326"/>
        <v>-4.0158618526779294E-2</v>
      </c>
      <c r="J2353" s="56">
        <f t="shared" si="327"/>
        <v>-2.7688399999985725E-2</v>
      </c>
      <c r="K2353" s="56">
        <f t="shared" si="328"/>
        <v>-2.8234304494385446E-3</v>
      </c>
      <c r="L2353" s="56">
        <f t="shared" si="329"/>
        <v>2822.8623115999999</v>
      </c>
      <c r="M2353" s="57"/>
      <c r="N2353" s="87">
        <v>2834</v>
      </c>
      <c r="O2353">
        <f t="shared" si="332"/>
        <v>194.42500000000223</v>
      </c>
      <c r="P2353" s="57">
        <f t="shared" si="330"/>
        <v>-1.4241172688689936E-3</v>
      </c>
      <c r="Q2353" s="81"/>
      <c r="R2353" s="81"/>
    </row>
    <row r="2354" spans="2:18" x14ac:dyDescent="0.25">
      <c r="B2354" s="79">
        <v>43363.25</v>
      </c>
      <c r="C2354" s="54">
        <f t="shared" si="331"/>
        <v>0.25</v>
      </c>
      <c r="D2354" s="72">
        <v>9142.6929999999993</v>
      </c>
      <c r="E2354" s="72">
        <v>17.2</v>
      </c>
      <c r="F2354" s="72"/>
      <c r="G2354" s="55">
        <f t="shared" si="324"/>
        <v>-0.27349219999987745</v>
      </c>
      <c r="H2354" s="56">
        <f t="shared" si="325"/>
        <v>-26.154333533922454</v>
      </c>
      <c r="I2354" s="56">
        <f t="shared" si="326"/>
        <v>-3.9666679655922223E-2</v>
      </c>
      <c r="J2354" s="56">
        <f t="shared" si="327"/>
        <v>-2.7349219999987746E-2</v>
      </c>
      <c r="K2354" s="56">
        <f t="shared" si="328"/>
        <v>-2.7888437221507503E-3</v>
      </c>
      <c r="L2354" s="56">
        <f t="shared" si="329"/>
        <v>2822.86265078</v>
      </c>
      <c r="M2354" s="57"/>
      <c r="N2354" s="87">
        <v>2834</v>
      </c>
      <c r="O2354">
        <f t="shared" si="332"/>
        <v>194.42500000000223</v>
      </c>
      <c r="P2354" s="57">
        <f t="shared" si="330"/>
        <v>-1.4066719814832163E-3</v>
      </c>
      <c r="Q2354" s="81"/>
      <c r="R2354" s="81"/>
    </row>
    <row r="2355" spans="2:18" x14ac:dyDescent="0.25">
      <c r="B2355" s="79">
        <v>43363.75</v>
      </c>
      <c r="C2355" s="54">
        <f t="shared" si="331"/>
        <v>0.5</v>
      </c>
      <c r="D2355" s="72">
        <v>9144.134</v>
      </c>
      <c r="E2355" s="72">
        <v>17.3</v>
      </c>
      <c r="F2355" s="72"/>
      <c r="G2355" s="55">
        <f t="shared" si="324"/>
        <v>-0.44121359999995968</v>
      </c>
      <c r="H2355" s="56">
        <f t="shared" si="325"/>
        <v>-26.321750415787392</v>
      </c>
      <c r="I2355" s="56">
        <f t="shared" si="326"/>
        <v>-6.3992605752714149E-2</v>
      </c>
      <c r="J2355" s="56">
        <f t="shared" si="327"/>
        <v>-4.4121359999995974E-2</v>
      </c>
      <c r="K2355" s="56">
        <f t="shared" si="328"/>
        <v>-4.4991256733755893E-3</v>
      </c>
      <c r="L2355" s="56">
        <f t="shared" si="329"/>
        <v>2822.8458786399997</v>
      </c>
      <c r="M2355" s="57"/>
      <c r="N2355" s="87">
        <v>2834</v>
      </c>
      <c r="O2355">
        <f t="shared" si="332"/>
        <v>194.42500000000223</v>
      </c>
      <c r="P2355" s="57">
        <f t="shared" si="330"/>
        <v>-2.269325446830164E-3</v>
      </c>
      <c r="Q2355" s="81"/>
      <c r="R2355" s="81"/>
    </row>
    <row r="2356" spans="2:18" x14ac:dyDescent="0.25">
      <c r="B2356" s="79">
        <v>43364</v>
      </c>
      <c r="C2356" s="54">
        <f t="shared" si="331"/>
        <v>0.25</v>
      </c>
      <c r="D2356" s="72">
        <v>9142.1409999999996</v>
      </c>
      <c r="E2356" s="72">
        <v>17.3</v>
      </c>
      <c r="F2356" s="72"/>
      <c r="G2356" s="55">
        <f t="shared" si="324"/>
        <v>-0.21122139999991435</v>
      </c>
      <c r="H2356" s="56">
        <f t="shared" si="325"/>
        <v>-26.09020183810685</v>
      </c>
      <c r="I2356" s="56">
        <f t="shared" si="326"/>
        <v>-3.0635066046767575E-2</v>
      </c>
      <c r="J2356" s="56">
        <f t="shared" si="327"/>
        <v>-2.1122139999991435E-2</v>
      </c>
      <c r="K2356" s="56">
        <f t="shared" si="328"/>
        <v>-2.1538584112231265E-3</v>
      </c>
      <c r="L2356" s="56">
        <f t="shared" si="329"/>
        <v>2822.8688778599999</v>
      </c>
      <c r="M2356" s="57"/>
      <c r="N2356" s="87">
        <v>2834</v>
      </c>
      <c r="O2356">
        <f t="shared" si="332"/>
        <v>194.42500000000223</v>
      </c>
      <c r="P2356" s="57">
        <f t="shared" si="330"/>
        <v>-1.0863901247263055E-3</v>
      </c>
      <c r="Q2356" s="81"/>
      <c r="R2356" s="81"/>
    </row>
    <row r="2357" spans="2:18" x14ac:dyDescent="0.25">
      <c r="B2357" s="79">
        <v>43364.25</v>
      </c>
      <c r="C2357" s="54">
        <f t="shared" si="331"/>
        <v>0.25</v>
      </c>
      <c r="D2357" s="72">
        <v>9142.1560000000009</v>
      </c>
      <c r="E2357" s="72">
        <v>17.2</v>
      </c>
      <c r="F2357" s="72"/>
      <c r="G2357" s="55">
        <f t="shared" si="324"/>
        <v>-0.21152240000005709</v>
      </c>
      <c r="H2357" s="56">
        <f t="shared" si="325"/>
        <v>-26.091944545478782</v>
      </c>
      <c r="I2357" s="56">
        <f t="shared" si="326"/>
        <v>-3.0678722394488277E-2</v>
      </c>
      <c r="J2357" s="56">
        <f t="shared" si="327"/>
        <v>-2.115224000000571E-2</v>
      </c>
      <c r="K2357" s="56">
        <f t="shared" si="328"/>
        <v>-2.156927756384582E-3</v>
      </c>
      <c r="L2357" s="56">
        <f t="shared" si="329"/>
        <v>2822.8688477599999</v>
      </c>
      <c r="M2357" s="57"/>
      <c r="N2357" s="87">
        <v>2834</v>
      </c>
      <c r="O2357">
        <f t="shared" si="332"/>
        <v>194.42500000000223</v>
      </c>
      <c r="P2357" s="57">
        <f t="shared" si="330"/>
        <v>-1.0879382795425212E-3</v>
      </c>
      <c r="Q2357" s="81"/>
      <c r="R2357" s="81"/>
    </row>
    <row r="2358" spans="2:18" x14ac:dyDescent="0.25">
      <c r="B2358" s="79">
        <v>43364.5</v>
      </c>
      <c r="C2358" s="54">
        <f t="shared" si="331"/>
        <v>0.25</v>
      </c>
      <c r="D2358" s="72">
        <v>9142.5619999999999</v>
      </c>
      <c r="E2358" s="72">
        <v>17.2</v>
      </c>
      <c r="F2358" s="72"/>
      <c r="G2358" s="55">
        <f t="shared" si="324"/>
        <v>-0.25837479999994628</v>
      </c>
      <c r="H2358" s="56">
        <f t="shared" si="325"/>
        <v>-26.139113862220711</v>
      </c>
      <c r="I2358" s="56">
        <f t="shared" si="326"/>
        <v>-3.7474086729952207E-2</v>
      </c>
      <c r="J2358" s="56">
        <f t="shared" si="327"/>
        <v>-2.5837479999994629E-2</v>
      </c>
      <c r="K2358" s="56">
        <f t="shared" si="328"/>
        <v>-2.6346891755674525E-3</v>
      </c>
      <c r="L2358" s="56">
        <f t="shared" si="329"/>
        <v>2822.8641625199998</v>
      </c>
      <c r="M2358" s="57"/>
      <c r="N2358" s="87">
        <v>2834</v>
      </c>
      <c r="O2358">
        <f t="shared" si="332"/>
        <v>194.42500000000223</v>
      </c>
      <c r="P2358" s="57">
        <f t="shared" si="330"/>
        <v>-1.3289175774717414E-3</v>
      </c>
      <c r="Q2358" s="81"/>
      <c r="R2358" s="81"/>
    </row>
    <row r="2359" spans="2:18" x14ac:dyDescent="0.25">
      <c r="B2359" s="79">
        <v>43364.75</v>
      </c>
      <c r="C2359" s="54">
        <f t="shared" si="331"/>
        <v>0.25</v>
      </c>
      <c r="D2359" s="72">
        <v>9143.866</v>
      </c>
      <c r="E2359" s="72">
        <v>17.3</v>
      </c>
      <c r="F2359" s="72"/>
      <c r="G2359" s="55">
        <f t="shared" si="324"/>
        <v>-0.41028639999995636</v>
      </c>
      <c r="H2359" s="56">
        <f t="shared" si="325"/>
        <v>-26.2906138280307</v>
      </c>
      <c r="I2359" s="56">
        <f t="shared" si="326"/>
        <v>-5.9506995797273671E-2</v>
      </c>
      <c r="J2359" s="56">
        <f t="shared" si="327"/>
        <v>-4.1028639999995641E-2</v>
      </c>
      <c r="K2359" s="56">
        <f t="shared" si="328"/>
        <v>-4.183756066623555E-3</v>
      </c>
      <c r="L2359" s="56">
        <f t="shared" si="329"/>
        <v>2822.8489713599997</v>
      </c>
      <c r="M2359" s="57"/>
      <c r="N2359" s="87">
        <v>2834</v>
      </c>
      <c r="O2359">
        <f t="shared" si="332"/>
        <v>194.42500000000223</v>
      </c>
      <c r="P2359" s="57">
        <f t="shared" si="330"/>
        <v>-2.1102553683937336E-3</v>
      </c>
      <c r="Q2359" s="81"/>
      <c r="R2359" s="81"/>
    </row>
    <row r="2360" spans="2:18" x14ac:dyDescent="0.25">
      <c r="B2360" s="79">
        <v>43365</v>
      </c>
      <c r="C2360" s="54">
        <f t="shared" si="331"/>
        <v>0.25</v>
      </c>
      <c r="D2360" s="72">
        <v>9141.5059999999994</v>
      </c>
      <c r="E2360" s="72">
        <v>17.2</v>
      </c>
      <c r="F2360" s="72"/>
      <c r="G2360" s="55">
        <f t="shared" si="324"/>
        <v>-0.13651239999988915</v>
      </c>
      <c r="H2360" s="56">
        <f t="shared" si="325"/>
        <v>-26.016427315887313</v>
      </c>
      <c r="I2360" s="56">
        <f t="shared" si="326"/>
        <v>-1.9799444517463922E-2</v>
      </c>
      <c r="J2360" s="56">
        <f t="shared" si="327"/>
        <v>-1.3651239999988915E-2</v>
      </c>
      <c r="K2360" s="56">
        <f t="shared" si="328"/>
        <v>-1.3920387847828697E-3</v>
      </c>
      <c r="L2360" s="56">
        <f t="shared" si="329"/>
        <v>2822.8763487599999</v>
      </c>
      <c r="M2360" s="57"/>
      <c r="N2360" s="87">
        <v>2834</v>
      </c>
      <c r="O2360">
        <f t="shared" si="332"/>
        <v>194.42500000000223</v>
      </c>
      <c r="P2360" s="57">
        <f t="shared" si="330"/>
        <v>-7.0213398482647598E-4</v>
      </c>
      <c r="Q2360" s="81"/>
      <c r="R2360" s="81"/>
    </row>
    <row r="2361" spans="2:18" x14ac:dyDescent="0.25">
      <c r="B2361" s="79">
        <v>43365.25</v>
      </c>
      <c r="C2361" s="54">
        <f t="shared" si="331"/>
        <v>0.25</v>
      </c>
      <c r="D2361" s="72">
        <v>9141.8060000000005</v>
      </c>
      <c r="E2361" s="72">
        <v>17.2</v>
      </c>
      <c r="F2361" s="72"/>
      <c r="G2361" s="55">
        <f t="shared" si="324"/>
        <v>-0.17113240000001512</v>
      </c>
      <c r="H2361" s="56">
        <f t="shared" si="325"/>
        <v>-26.051281398994206</v>
      </c>
      <c r="I2361" s="56">
        <f t="shared" si="326"/>
        <v>-2.4820649691482191E-2</v>
      </c>
      <c r="J2361" s="56">
        <f t="shared" si="327"/>
        <v>-1.7113240000001511E-2</v>
      </c>
      <c r="K2361" s="56">
        <f t="shared" si="328"/>
        <v>-1.7450644639841542E-3</v>
      </c>
      <c r="L2361" s="56">
        <f t="shared" si="329"/>
        <v>2822.8728867599998</v>
      </c>
      <c r="M2361" s="57"/>
      <c r="N2361" s="87">
        <v>2834</v>
      </c>
      <c r="O2361">
        <f t="shared" si="332"/>
        <v>194.42500000000223</v>
      </c>
      <c r="P2361" s="57">
        <f t="shared" si="330"/>
        <v>-8.8019750546489985E-4</v>
      </c>
      <c r="Q2361" s="81"/>
      <c r="R2361" s="81"/>
    </row>
    <row r="2362" spans="2:18" x14ac:dyDescent="0.25">
      <c r="B2362" s="79">
        <v>43365.5</v>
      </c>
      <c r="C2362" s="54">
        <f t="shared" si="331"/>
        <v>0.25</v>
      </c>
      <c r="D2362" s="72">
        <v>9142.51</v>
      </c>
      <c r="E2362" s="72">
        <v>17.2</v>
      </c>
      <c r="F2362" s="72"/>
      <c r="G2362" s="55">
        <f t="shared" si="324"/>
        <v>-0.25237399999998322</v>
      </c>
      <c r="H2362" s="56">
        <f t="shared" si="325"/>
        <v>-26.133072467891907</v>
      </c>
      <c r="I2362" s="56">
        <f t="shared" si="326"/>
        <v>-3.6603744499797565E-2</v>
      </c>
      <c r="J2362" s="56">
        <f t="shared" si="327"/>
        <v>-2.5237399999998324E-2</v>
      </c>
      <c r="K2362" s="56">
        <f t="shared" si="328"/>
        <v>-2.5734980578398289E-3</v>
      </c>
      <c r="L2362" s="56">
        <f t="shared" si="329"/>
        <v>2822.8647625999997</v>
      </c>
      <c r="M2362" s="57"/>
      <c r="N2362" s="87">
        <v>2834</v>
      </c>
      <c r="O2362">
        <f t="shared" si="332"/>
        <v>194.42500000000223</v>
      </c>
      <c r="P2362" s="57">
        <f t="shared" si="330"/>
        <v>-1.2980532338947169E-3</v>
      </c>
      <c r="Q2362" s="81"/>
      <c r="R2362" s="81"/>
    </row>
    <row r="2363" spans="2:18" x14ac:dyDescent="0.25">
      <c r="B2363" s="79">
        <v>43365.75</v>
      </c>
      <c r="C2363" s="54">
        <f t="shared" si="331"/>
        <v>0.25</v>
      </c>
      <c r="D2363" s="72">
        <v>9145.2559999999994</v>
      </c>
      <c r="E2363" s="72">
        <v>17.2</v>
      </c>
      <c r="F2363" s="72"/>
      <c r="G2363" s="55">
        <f t="shared" si="324"/>
        <v>-0.56926239999988915</v>
      </c>
      <c r="H2363" s="56">
        <f t="shared" si="325"/>
        <v>-26.452106171215064</v>
      </c>
      <c r="I2363" s="56">
        <f t="shared" si="326"/>
        <v>-8.2564509192463914E-2</v>
      </c>
      <c r="J2363" s="56">
        <f t="shared" si="327"/>
        <v>-5.6926239999988915E-2</v>
      </c>
      <c r="K2363" s="56">
        <f t="shared" si="328"/>
        <v>-5.8048597747828697E-3</v>
      </c>
      <c r="L2363" s="56">
        <f t="shared" si="329"/>
        <v>2822.8330737599999</v>
      </c>
      <c r="M2363" s="57"/>
      <c r="N2363" s="87">
        <v>2834</v>
      </c>
      <c r="O2363">
        <f t="shared" si="332"/>
        <v>194.42500000000223</v>
      </c>
      <c r="P2363" s="57">
        <f t="shared" si="330"/>
        <v>-2.927927992798676E-3</v>
      </c>
      <c r="Q2363" s="81"/>
      <c r="R2363" s="81"/>
    </row>
    <row r="2364" spans="2:18" x14ac:dyDescent="0.25">
      <c r="B2364" s="79">
        <v>43366</v>
      </c>
      <c r="C2364" s="54">
        <f t="shared" si="331"/>
        <v>0.25</v>
      </c>
      <c r="D2364" s="72">
        <v>9143.0630000000001</v>
      </c>
      <c r="E2364" s="72">
        <v>17.2</v>
      </c>
      <c r="F2364" s="72"/>
      <c r="G2364" s="55">
        <f t="shared" si="324"/>
        <v>-0.31619019999996978</v>
      </c>
      <c r="H2364" s="56">
        <f t="shared" si="325"/>
        <v>-26.197320433282812</v>
      </c>
      <c r="I2364" s="56">
        <f t="shared" si="326"/>
        <v>-4.5859499370535614E-2</v>
      </c>
      <c r="J2364" s="56">
        <f t="shared" si="327"/>
        <v>-3.1619019999996979E-2</v>
      </c>
      <c r="K2364" s="56">
        <f t="shared" si="328"/>
        <v>-3.2242420598316921E-3</v>
      </c>
      <c r="L2364" s="56">
        <f t="shared" si="329"/>
        <v>2822.8583809799998</v>
      </c>
      <c r="M2364" s="57"/>
      <c r="N2364" s="87">
        <v>2834</v>
      </c>
      <c r="O2364">
        <f t="shared" si="332"/>
        <v>194.42500000000223</v>
      </c>
      <c r="P2364" s="57">
        <f t="shared" si="330"/>
        <v>-1.6262836569369483E-3</v>
      </c>
      <c r="Q2364" s="81"/>
      <c r="R2364" s="81"/>
    </row>
    <row r="2365" spans="2:18" x14ac:dyDescent="0.25">
      <c r="B2365" s="79">
        <v>43366.25</v>
      </c>
      <c r="C2365" s="54">
        <f t="shared" si="331"/>
        <v>0.25</v>
      </c>
      <c r="D2365" s="72">
        <v>9143.4130000000005</v>
      </c>
      <c r="E2365" s="72">
        <v>17.2</v>
      </c>
      <c r="F2365" s="72"/>
      <c r="G2365" s="55">
        <f t="shared" si="324"/>
        <v>-0.35658020000001178</v>
      </c>
      <c r="H2365" s="56">
        <f t="shared" si="325"/>
        <v>-26.237983771321524</v>
      </c>
      <c r="I2365" s="56">
        <f t="shared" si="326"/>
        <v>-5.1717572073541704E-2</v>
      </c>
      <c r="J2365" s="56">
        <f t="shared" si="327"/>
        <v>-3.5658020000001178E-2</v>
      </c>
      <c r="K2365" s="56">
        <f t="shared" si="328"/>
        <v>-3.6361053522321204E-3</v>
      </c>
      <c r="L2365" s="56">
        <f t="shared" si="329"/>
        <v>2822.8543419799998</v>
      </c>
      <c r="M2365" s="57"/>
      <c r="N2365" s="87">
        <v>2834</v>
      </c>
      <c r="O2365">
        <f t="shared" si="332"/>
        <v>194.42500000000223</v>
      </c>
      <c r="P2365" s="57">
        <f t="shared" si="330"/>
        <v>-1.8340244310145696E-3</v>
      </c>
      <c r="Q2365" s="81"/>
      <c r="R2365" s="81"/>
    </row>
    <row r="2366" spans="2:18" x14ac:dyDescent="0.25">
      <c r="B2366" s="79">
        <v>43366.5</v>
      </c>
      <c r="C2366" s="54">
        <f t="shared" si="331"/>
        <v>0.25</v>
      </c>
      <c r="D2366" s="72">
        <v>9143.1290000000008</v>
      </c>
      <c r="E2366" s="72">
        <v>17.2</v>
      </c>
      <c r="F2366" s="72"/>
      <c r="G2366" s="55">
        <f t="shared" si="324"/>
        <v>-0.32380660000005207</v>
      </c>
      <c r="H2366" s="56">
        <f t="shared" si="325"/>
        <v>-26.204988372946673</v>
      </c>
      <c r="I2366" s="56">
        <f t="shared" si="326"/>
        <v>-4.6964164508827552E-2</v>
      </c>
      <c r="J2366" s="56">
        <f t="shared" si="327"/>
        <v>-3.238066000000521E-2</v>
      </c>
      <c r="K2366" s="56">
        <f t="shared" si="328"/>
        <v>-3.3019077092565309E-3</v>
      </c>
      <c r="L2366" s="56">
        <f t="shared" si="329"/>
        <v>2822.8576193399999</v>
      </c>
      <c r="M2366" s="57"/>
      <c r="N2366" s="87">
        <v>2834</v>
      </c>
      <c r="O2366">
        <f t="shared" si="332"/>
        <v>194.42500000000223</v>
      </c>
      <c r="P2366" s="57">
        <f t="shared" si="330"/>
        <v>-1.6654576314776822E-3</v>
      </c>
      <c r="Q2366" s="81"/>
      <c r="R2366" s="81"/>
    </row>
    <row r="2367" spans="2:18" x14ac:dyDescent="0.25">
      <c r="B2367" s="79">
        <v>43366.75</v>
      </c>
      <c r="C2367" s="54">
        <f t="shared" si="331"/>
        <v>0.25</v>
      </c>
      <c r="D2367" s="72">
        <v>9144.6020000000008</v>
      </c>
      <c r="E2367" s="72">
        <v>17.2</v>
      </c>
      <c r="F2367" s="72"/>
      <c r="G2367" s="55">
        <f t="shared" si="324"/>
        <v>-0.49379080000004705</v>
      </c>
      <c r="H2367" s="56">
        <f t="shared" si="325"/>
        <v>-26.376123338050547</v>
      </c>
      <c r="I2367" s="56">
        <f t="shared" si="326"/>
        <v>-7.1618281913166826E-2</v>
      </c>
      <c r="J2367" s="56">
        <f t="shared" si="327"/>
        <v>-4.937908000000471E-2</v>
      </c>
      <c r="K2367" s="56">
        <f t="shared" si="328"/>
        <v>-5.0352637941284799E-3</v>
      </c>
      <c r="L2367" s="56">
        <f t="shared" si="329"/>
        <v>2822.8406209199998</v>
      </c>
      <c r="M2367" s="57"/>
      <c r="N2367" s="87">
        <v>2834</v>
      </c>
      <c r="O2367">
        <f t="shared" si="332"/>
        <v>194.42500000000223</v>
      </c>
      <c r="P2367" s="57">
        <f t="shared" si="330"/>
        <v>-2.5397495178091367E-3</v>
      </c>
      <c r="Q2367" s="81"/>
      <c r="R2367" s="81"/>
    </row>
    <row r="2368" spans="2:18" x14ac:dyDescent="0.25">
      <c r="B2368" s="79">
        <v>43367</v>
      </c>
      <c r="C2368" s="54">
        <f t="shared" si="331"/>
        <v>0.25</v>
      </c>
      <c r="D2368" s="72">
        <v>9142.3240000000005</v>
      </c>
      <c r="E2368" s="72">
        <v>17.2</v>
      </c>
      <c r="F2368" s="72"/>
      <c r="G2368" s="55">
        <f t="shared" si="324"/>
        <v>-0.23090960000001845</v>
      </c>
      <c r="H2368" s="56">
        <f t="shared" si="325"/>
        <v>-26.111462874736389</v>
      </c>
      <c r="I2368" s="56">
        <f t="shared" si="326"/>
        <v>-3.3490597291922677E-2</v>
      </c>
      <c r="J2368" s="56">
        <f t="shared" si="327"/>
        <v>-2.3090960000001846E-2</v>
      </c>
      <c r="K2368" s="56">
        <f t="shared" si="328"/>
        <v>-2.3546221367361881E-3</v>
      </c>
      <c r="L2368" s="56">
        <f t="shared" si="329"/>
        <v>2822.8669090399999</v>
      </c>
      <c r="M2368" s="57"/>
      <c r="N2368" s="87">
        <v>2834</v>
      </c>
      <c r="O2368">
        <f t="shared" si="332"/>
        <v>194.42500000000223</v>
      </c>
      <c r="P2368" s="57">
        <f t="shared" si="330"/>
        <v>-1.187653851099477E-3</v>
      </c>
      <c r="Q2368" s="81"/>
      <c r="R2368" s="81"/>
    </row>
    <row r="2369" spans="2:18" x14ac:dyDescent="0.25">
      <c r="B2369" s="79">
        <v>43367.25</v>
      </c>
      <c r="C2369" s="54">
        <f t="shared" si="331"/>
        <v>0.25</v>
      </c>
      <c r="D2369" s="72">
        <v>9143.5310000000009</v>
      </c>
      <c r="E2369" s="72">
        <v>17.2</v>
      </c>
      <c r="F2369" s="72"/>
      <c r="G2369" s="55">
        <f t="shared" si="324"/>
        <v>-0.37019740000005713</v>
      </c>
      <c r="H2369" s="56">
        <f t="shared" si="325"/>
        <v>-26.251693137311122</v>
      </c>
      <c r="I2369" s="56">
        <f t="shared" si="326"/>
        <v>-5.3692579441988283E-2</v>
      </c>
      <c r="J2369" s="56">
        <f t="shared" si="327"/>
        <v>-3.7019740000005713E-2</v>
      </c>
      <c r="K2369" s="56">
        <f t="shared" si="328"/>
        <v>-3.7749621193845827E-3</v>
      </c>
      <c r="L2369" s="56">
        <f t="shared" si="329"/>
        <v>2822.8529802599996</v>
      </c>
      <c r="M2369" s="57"/>
      <c r="N2369" s="87">
        <v>2834</v>
      </c>
      <c r="O2369">
        <f t="shared" si="332"/>
        <v>194.42500000000223</v>
      </c>
      <c r="P2369" s="57">
        <f t="shared" si="330"/>
        <v>-1.904062749132328E-3</v>
      </c>
      <c r="Q2369" s="81"/>
      <c r="R2369" s="81"/>
    </row>
    <row r="2370" spans="2:18" x14ac:dyDescent="0.25">
      <c r="B2370" s="79">
        <v>43367.5</v>
      </c>
      <c r="C2370" s="54">
        <f t="shared" si="331"/>
        <v>0.25</v>
      </c>
      <c r="D2370" s="72">
        <v>9142.259</v>
      </c>
      <c r="E2370" s="72">
        <v>17.3</v>
      </c>
      <c r="F2370" s="72"/>
      <c r="G2370" s="55">
        <f t="shared" si="324"/>
        <v>-0.2248385999999597</v>
      </c>
      <c r="H2370" s="56">
        <f t="shared" si="325"/>
        <v>-26.103911138744706</v>
      </c>
      <c r="I2370" s="56">
        <f t="shared" si="326"/>
        <v>-3.2610073415214151E-2</v>
      </c>
      <c r="J2370" s="56">
        <f t="shared" si="327"/>
        <v>-2.248385999999597E-2</v>
      </c>
      <c r="K2370" s="56">
        <f t="shared" si="328"/>
        <v>-2.2927151783755889E-3</v>
      </c>
      <c r="L2370" s="56">
        <f t="shared" si="329"/>
        <v>2822.8675161399997</v>
      </c>
      <c r="M2370" s="57"/>
      <c r="N2370" s="87">
        <v>2834</v>
      </c>
      <c r="O2370">
        <f t="shared" si="332"/>
        <v>194.42500000000223</v>
      </c>
      <c r="P2370" s="57">
        <f t="shared" si="330"/>
        <v>-1.1564284428440639E-3</v>
      </c>
      <c r="Q2370" s="81"/>
      <c r="R2370" s="81"/>
    </row>
    <row r="2371" spans="2:18" x14ac:dyDescent="0.25">
      <c r="B2371" s="79">
        <v>43367.75</v>
      </c>
      <c r="C2371" s="54">
        <f t="shared" si="331"/>
        <v>0.25</v>
      </c>
      <c r="D2371" s="72">
        <v>9145.8070000000007</v>
      </c>
      <c r="E2371" s="72">
        <v>17.2</v>
      </c>
      <c r="F2371" s="72"/>
      <c r="G2371" s="55">
        <f t="shared" si="324"/>
        <v>-0.63284780000003871</v>
      </c>
      <c r="H2371" s="56">
        <f t="shared" si="325"/>
        <v>-26.516122433607961</v>
      </c>
      <c r="I2371" s="56">
        <f t="shared" si="326"/>
        <v>-9.1786789362065607E-2</v>
      </c>
      <c r="J2371" s="56">
        <f t="shared" si="327"/>
        <v>-6.3284780000003871E-2</v>
      </c>
      <c r="K2371" s="56">
        <f t="shared" si="328"/>
        <v>-6.4532502722483946E-3</v>
      </c>
      <c r="L2371" s="56">
        <f t="shared" si="329"/>
        <v>2822.8267152199996</v>
      </c>
      <c r="M2371" s="57"/>
      <c r="N2371" s="87">
        <v>2834</v>
      </c>
      <c r="O2371">
        <f t="shared" si="332"/>
        <v>194.42500000000223</v>
      </c>
      <c r="P2371" s="57">
        <f t="shared" si="330"/>
        <v>-3.2549713257041609E-3</v>
      </c>
      <c r="Q2371" s="81"/>
      <c r="R2371" s="81"/>
    </row>
    <row r="2372" spans="2:18" x14ac:dyDescent="0.25">
      <c r="B2372" s="79">
        <v>43368</v>
      </c>
      <c r="C2372" s="54">
        <f t="shared" si="331"/>
        <v>0.25</v>
      </c>
      <c r="D2372" s="72">
        <v>9141.6730000000007</v>
      </c>
      <c r="E2372" s="72">
        <v>17.2</v>
      </c>
      <c r="F2372" s="72"/>
      <c r="G2372" s="55">
        <f t="shared" si="324"/>
        <v>-0.15578420000003693</v>
      </c>
      <c r="H2372" s="56">
        <f t="shared" si="325"/>
        <v>-26.035829417314972</v>
      </c>
      <c r="I2372" s="56">
        <f t="shared" si="326"/>
        <v>-2.2594582064345354E-2</v>
      </c>
      <c r="J2372" s="56">
        <f t="shared" si="327"/>
        <v>-1.5578420000003694E-2</v>
      </c>
      <c r="K2372" s="56">
        <f t="shared" si="328"/>
        <v>-1.5885564128723766E-3</v>
      </c>
      <c r="L2372" s="56">
        <f t="shared" si="329"/>
        <v>2822.8744215799998</v>
      </c>
      <c r="M2372" s="57"/>
      <c r="N2372" s="87">
        <v>2834</v>
      </c>
      <c r="O2372">
        <f t="shared" si="332"/>
        <v>194.42500000000223</v>
      </c>
      <c r="P2372" s="57">
        <f t="shared" si="330"/>
        <v>-8.0125601131559795E-4</v>
      </c>
      <c r="Q2372" s="81"/>
      <c r="R2372" s="81"/>
    </row>
    <row r="2373" spans="2:18" x14ac:dyDescent="0.25">
      <c r="B2373" s="79">
        <v>43368.25</v>
      </c>
      <c r="C2373" s="54">
        <f t="shared" si="331"/>
        <v>0.25</v>
      </c>
      <c r="D2373" s="72">
        <v>9142.8940000000002</v>
      </c>
      <c r="E2373" s="72">
        <v>17.2</v>
      </c>
      <c r="F2373" s="72"/>
      <c r="G2373" s="55">
        <f t="shared" si="324"/>
        <v>-0.2966875999999849</v>
      </c>
      <c r="H2373" s="56">
        <f t="shared" si="325"/>
        <v>-26.17768586915281</v>
      </c>
      <c r="I2373" s="56">
        <f t="shared" si="326"/>
        <v>-4.3030887122517805E-2</v>
      </c>
      <c r="J2373" s="56">
        <f t="shared" si="327"/>
        <v>-2.966875999999849E-2</v>
      </c>
      <c r="K2373" s="56">
        <f t="shared" si="328"/>
        <v>-3.0253709272158461E-3</v>
      </c>
      <c r="L2373" s="56">
        <f t="shared" si="329"/>
        <v>2822.8603312400001</v>
      </c>
      <c r="M2373" s="57"/>
      <c r="N2373" s="87">
        <v>2834</v>
      </c>
      <c r="O2373">
        <f t="shared" si="332"/>
        <v>194.42500000000223</v>
      </c>
      <c r="P2373" s="57">
        <f t="shared" si="330"/>
        <v>-1.5259745403110789E-3</v>
      </c>
      <c r="Q2373" s="81"/>
      <c r="R2373" s="81"/>
    </row>
    <row r="2374" spans="2:18" x14ac:dyDescent="0.25">
      <c r="B2374" s="79">
        <v>43368.5</v>
      </c>
      <c r="C2374" s="54">
        <f t="shared" si="331"/>
        <v>0.25</v>
      </c>
      <c r="D2374" s="72">
        <v>9143.0949999999993</v>
      </c>
      <c r="E2374" s="72">
        <v>17.3</v>
      </c>
      <c r="F2374" s="72"/>
      <c r="G2374" s="55">
        <f t="shared" si="324"/>
        <v>-0.32131299999988244</v>
      </c>
      <c r="H2374" s="56">
        <f t="shared" si="325"/>
        <v>-26.201038221973704</v>
      </c>
      <c r="I2374" s="56">
        <f t="shared" si="326"/>
        <v>-4.6602498500082946E-2</v>
      </c>
      <c r="J2374" s="56">
        <f t="shared" si="327"/>
        <v>-3.2131299999988247E-2</v>
      </c>
      <c r="K2374" s="56">
        <f t="shared" si="328"/>
        <v>-3.2764800710788013E-3</v>
      </c>
      <c r="L2374" s="56">
        <f t="shared" si="329"/>
        <v>2822.8578686999999</v>
      </c>
      <c r="M2374" s="57"/>
      <c r="N2374" s="87">
        <v>2834</v>
      </c>
      <c r="O2374">
        <f t="shared" si="332"/>
        <v>194.42500000000223</v>
      </c>
      <c r="P2374" s="57">
        <f t="shared" si="330"/>
        <v>-1.6526321203542691E-3</v>
      </c>
      <c r="Q2374" s="81"/>
      <c r="R2374" s="81"/>
    </row>
    <row r="2375" spans="2:18" x14ac:dyDescent="0.25">
      <c r="B2375" s="79">
        <v>43368.75</v>
      </c>
      <c r="C2375" s="54">
        <f t="shared" si="331"/>
        <v>0.25</v>
      </c>
      <c r="D2375" s="72">
        <v>9144.6880000000001</v>
      </c>
      <c r="E2375" s="72">
        <v>17.2</v>
      </c>
      <c r="F2375" s="72"/>
      <c r="G2375" s="55">
        <f t="shared" si="324"/>
        <v>-0.50371519999996983</v>
      </c>
      <c r="H2375" s="56">
        <f t="shared" si="325"/>
        <v>-26.386114953795868</v>
      </c>
      <c r="I2375" s="56">
        <f t="shared" si="326"/>
        <v>-7.3057694063035625E-2</v>
      </c>
      <c r="J2375" s="56">
        <f t="shared" si="327"/>
        <v>-5.0371519999996985E-2</v>
      </c>
      <c r="K2375" s="56">
        <f t="shared" si="328"/>
        <v>-5.1364644888316924E-3</v>
      </c>
      <c r="L2375" s="56">
        <f t="shared" si="329"/>
        <v>2822.8396284800001</v>
      </c>
      <c r="M2375" s="57"/>
      <c r="N2375" s="87">
        <v>2834</v>
      </c>
      <c r="O2375">
        <f t="shared" si="332"/>
        <v>194.42500000000223</v>
      </c>
      <c r="P2375" s="57">
        <f t="shared" si="330"/>
        <v>-2.5907943937249021E-3</v>
      </c>
      <c r="Q2375" s="81"/>
      <c r="R2375" s="81"/>
    </row>
    <row r="2376" spans="2:18" x14ac:dyDescent="0.25">
      <c r="B2376" s="79">
        <v>43369</v>
      </c>
      <c r="C2376" s="54">
        <f t="shared" si="331"/>
        <v>0.25</v>
      </c>
      <c r="D2376" s="72">
        <v>9142.6090000000004</v>
      </c>
      <c r="E2376" s="72">
        <v>17.2</v>
      </c>
      <c r="F2376" s="72"/>
      <c r="G2376" s="55">
        <f t="shared" si="324"/>
        <v>-0.26379860000000172</v>
      </c>
      <c r="H2376" s="56">
        <f t="shared" si="325"/>
        <v>-26.144574354261977</v>
      </c>
      <c r="I2376" s="56">
        <f t="shared" si="326"/>
        <v>-3.8260742207220248E-2</v>
      </c>
      <c r="J2376" s="56">
        <f t="shared" si="327"/>
        <v>-2.6379860000000172E-2</v>
      </c>
      <c r="K2376" s="56">
        <f t="shared" si="328"/>
        <v>-2.6899965319760175E-3</v>
      </c>
      <c r="L2376" s="56">
        <f t="shared" si="329"/>
        <v>2822.86362014</v>
      </c>
      <c r="M2376" s="57"/>
      <c r="N2376" s="87">
        <v>2834</v>
      </c>
      <c r="O2376">
        <f t="shared" si="332"/>
        <v>194.42500000000223</v>
      </c>
      <c r="P2376" s="57">
        <f t="shared" si="330"/>
        <v>-1.3568141957052782E-3</v>
      </c>
      <c r="Q2376" s="81"/>
      <c r="R2376" s="81"/>
    </row>
    <row r="2377" spans="2:18" x14ac:dyDescent="0.25">
      <c r="B2377" s="79">
        <v>43369.25</v>
      </c>
      <c r="C2377" s="54">
        <f t="shared" si="331"/>
        <v>0.25</v>
      </c>
      <c r="D2377" s="72">
        <v>9142.9439999999995</v>
      </c>
      <c r="E2377" s="72">
        <v>17.2</v>
      </c>
      <c r="F2377" s="72"/>
      <c r="G2377" s="55">
        <f t="shared" si="324"/>
        <v>-0.30245759999990096</v>
      </c>
      <c r="H2377" s="56">
        <f t="shared" si="325"/>
        <v>-26.183494910499348</v>
      </c>
      <c r="I2377" s="56">
        <f t="shared" si="326"/>
        <v>-4.3867754651505636E-2</v>
      </c>
      <c r="J2377" s="56">
        <f t="shared" si="327"/>
        <v>-3.0245759999990098E-2</v>
      </c>
      <c r="K2377" s="56">
        <f t="shared" si="328"/>
        <v>-3.0842085404149903E-3</v>
      </c>
      <c r="L2377" s="56">
        <f t="shared" si="329"/>
        <v>2822.8597542399998</v>
      </c>
      <c r="M2377" s="57"/>
      <c r="N2377" s="87">
        <v>2834</v>
      </c>
      <c r="O2377">
        <f t="shared" si="332"/>
        <v>194.42500000000223</v>
      </c>
      <c r="P2377" s="57">
        <f t="shared" si="330"/>
        <v>-1.5556517937502764E-3</v>
      </c>
      <c r="Q2377" s="81"/>
      <c r="R2377" s="81"/>
    </row>
    <row r="2378" spans="2:18" x14ac:dyDescent="0.25">
      <c r="B2378" s="79">
        <v>43369.5</v>
      </c>
      <c r="C2378" s="54">
        <f t="shared" si="331"/>
        <v>0.25</v>
      </c>
      <c r="D2378" s="72">
        <v>9142.0920000000006</v>
      </c>
      <c r="E2378" s="72">
        <v>17.3</v>
      </c>
      <c r="F2378" s="72"/>
      <c r="G2378" s="55">
        <f t="shared" si="324"/>
        <v>-0.20556680000002184</v>
      </c>
      <c r="H2378" s="56">
        <f t="shared" si="325"/>
        <v>-26.084508994708358</v>
      </c>
      <c r="I2378" s="56">
        <f t="shared" si="326"/>
        <v>-2.9814935868363167E-2</v>
      </c>
      <c r="J2378" s="56">
        <f t="shared" si="327"/>
        <v>-2.0556680000002187E-2</v>
      </c>
      <c r="K2378" s="56">
        <f t="shared" si="328"/>
        <v>-2.0961975502882227E-3</v>
      </c>
      <c r="L2378" s="56">
        <f t="shared" si="329"/>
        <v>2822.8694433199998</v>
      </c>
      <c r="M2378" s="57"/>
      <c r="N2378" s="87">
        <v>2834</v>
      </c>
      <c r="O2378">
        <f t="shared" si="332"/>
        <v>194.42500000000223</v>
      </c>
      <c r="P2378" s="57">
        <f t="shared" si="330"/>
        <v>-1.0573064163560215E-3</v>
      </c>
      <c r="Q2378" s="81"/>
      <c r="R2378" s="81"/>
    </row>
    <row r="2379" spans="2:18" x14ac:dyDescent="0.25">
      <c r="B2379" s="79">
        <v>43369.75</v>
      </c>
      <c r="C2379" s="54">
        <f t="shared" si="331"/>
        <v>0.25</v>
      </c>
      <c r="D2379" s="72">
        <v>9145.1890000000003</v>
      </c>
      <c r="E2379" s="72">
        <v>17.2</v>
      </c>
      <c r="F2379" s="72"/>
      <c r="G2379" s="55">
        <f t="shared" si="324"/>
        <v>-0.56153059999999333</v>
      </c>
      <c r="H2379" s="56">
        <f t="shared" si="325"/>
        <v>-26.44432198861341</v>
      </c>
      <c r="I2379" s="56">
        <f t="shared" si="326"/>
        <v>-8.1443106703619025E-2</v>
      </c>
      <c r="J2379" s="56">
        <f t="shared" si="327"/>
        <v>-5.6153059999999339E-2</v>
      </c>
      <c r="K2379" s="56">
        <f t="shared" si="328"/>
        <v>-5.7260173730959325E-3</v>
      </c>
      <c r="L2379" s="56">
        <f t="shared" si="329"/>
        <v>2822.8338469400001</v>
      </c>
      <c r="M2379" s="57"/>
      <c r="N2379" s="87">
        <v>2834</v>
      </c>
      <c r="O2379">
        <f t="shared" si="332"/>
        <v>194.42500000000223</v>
      </c>
      <c r="P2379" s="57">
        <f t="shared" si="330"/>
        <v>-2.8881604731901089E-3</v>
      </c>
      <c r="Q2379" s="81"/>
      <c r="R2379" s="81"/>
    </row>
    <row r="2380" spans="2:18" x14ac:dyDescent="0.25">
      <c r="B2380" s="79">
        <v>43370</v>
      </c>
      <c r="C2380" s="54">
        <f t="shared" si="331"/>
        <v>0.25</v>
      </c>
      <c r="D2380" s="72">
        <v>9141.5229999999992</v>
      </c>
      <c r="E2380" s="72">
        <v>17.2</v>
      </c>
      <c r="F2380" s="72"/>
      <c r="G2380" s="55">
        <f t="shared" si="324"/>
        <v>-0.13847419999986901</v>
      </c>
      <c r="H2380" s="56">
        <f t="shared" si="325"/>
        <v>-26.01840237954957</v>
      </c>
      <c r="I2380" s="56">
        <f t="shared" si="326"/>
        <v>-2.0083979477321001E-2</v>
      </c>
      <c r="J2380" s="56">
        <f t="shared" si="327"/>
        <v>-1.3847419999986902E-2</v>
      </c>
      <c r="K2380" s="56">
        <f t="shared" si="328"/>
        <v>-1.4120435732706644E-3</v>
      </c>
      <c r="L2380" s="56">
        <f t="shared" si="329"/>
        <v>2822.8761525800001</v>
      </c>
      <c r="M2380" s="57"/>
      <c r="N2380" s="87">
        <v>2834</v>
      </c>
      <c r="O2380">
        <f t="shared" si="332"/>
        <v>194.42500000000223</v>
      </c>
      <c r="P2380" s="57">
        <f t="shared" si="330"/>
        <v>-7.122242509958463E-4</v>
      </c>
      <c r="Q2380" s="81"/>
      <c r="R2380" s="81"/>
    </row>
    <row r="2381" spans="2:18" x14ac:dyDescent="0.25">
      <c r="B2381" s="79">
        <v>43370.25</v>
      </c>
      <c r="C2381" s="54">
        <f t="shared" si="331"/>
        <v>0.25</v>
      </c>
      <c r="D2381" s="72">
        <v>9142.3240000000005</v>
      </c>
      <c r="E2381" s="72">
        <v>17.2</v>
      </c>
      <c r="F2381" s="72"/>
      <c r="G2381" s="55">
        <f t="shared" si="324"/>
        <v>-0.23090960000001845</v>
      </c>
      <c r="H2381" s="56">
        <f t="shared" si="325"/>
        <v>-26.111462874736389</v>
      </c>
      <c r="I2381" s="56">
        <f t="shared" si="326"/>
        <v>-3.3490597291922677E-2</v>
      </c>
      <c r="J2381" s="56">
        <f t="shared" si="327"/>
        <v>-2.3090960000001846E-2</v>
      </c>
      <c r="K2381" s="56">
        <f t="shared" si="328"/>
        <v>-2.3546221367361881E-3</v>
      </c>
      <c r="L2381" s="56">
        <f t="shared" si="329"/>
        <v>2822.8669090399999</v>
      </c>
      <c r="M2381" s="57"/>
      <c r="N2381" s="87">
        <v>2834</v>
      </c>
      <c r="O2381">
        <f t="shared" si="332"/>
        <v>194.42500000000223</v>
      </c>
      <c r="P2381" s="57">
        <f t="shared" si="330"/>
        <v>-1.187653851099477E-3</v>
      </c>
      <c r="Q2381" s="81"/>
      <c r="R2381" s="81"/>
    </row>
    <row r="2382" spans="2:18" x14ac:dyDescent="0.25">
      <c r="B2382" s="79">
        <v>43370.5</v>
      </c>
      <c r="C2382" s="54">
        <f t="shared" si="331"/>
        <v>0.25</v>
      </c>
      <c r="D2382" s="72">
        <v>9141.9069999999992</v>
      </c>
      <c r="E2382" s="72">
        <v>17.2</v>
      </c>
      <c r="F2382" s="72"/>
      <c r="G2382" s="55">
        <f t="shared" si="324"/>
        <v>-0.18278779999987069</v>
      </c>
      <c r="H2382" s="56">
        <f t="shared" si="325"/>
        <v>-26.063015615790391</v>
      </c>
      <c r="I2382" s="56">
        <f t="shared" si="326"/>
        <v>-2.6511122100041244E-2</v>
      </c>
      <c r="J2382" s="56">
        <f t="shared" si="327"/>
        <v>-1.8278779999987071E-2</v>
      </c>
      <c r="K2382" s="56">
        <f t="shared" si="328"/>
        <v>-1.8639164426466814E-3</v>
      </c>
      <c r="L2382" s="56">
        <f t="shared" si="329"/>
        <v>2822.8717212199999</v>
      </c>
      <c r="M2382" s="57"/>
      <c r="N2382" s="87">
        <v>2834</v>
      </c>
      <c r="O2382">
        <f t="shared" si="332"/>
        <v>194.42500000000223</v>
      </c>
      <c r="P2382" s="57">
        <f t="shared" si="330"/>
        <v>-9.4014555741220827E-4</v>
      </c>
      <c r="Q2382" s="81"/>
      <c r="R2382" s="81"/>
    </row>
    <row r="2383" spans="2:18" x14ac:dyDescent="0.25">
      <c r="B2383" s="79">
        <v>43370.75</v>
      </c>
      <c r="C2383" s="54">
        <f t="shared" si="331"/>
        <v>0.25</v>
      </c>
      <c r="D2383" s="72">
        <v>9145.5059999999994</v>
      </c>
      <c r="E2383" s="72">
        <v>17.2</v>
      </c>
      <c r="F2383" s="72"/>
      <c r="G2383" s="55">
        <f t="shared" si="324"/>
        <v>-0.59811239999988919</v>
      </c>
      <c r="H2383" s="56">
        <f t="shared" si="325"/>
        <v>-26.481151645936961</v>
      </c>
      <c r="I2383" s="56">
        <f t="shared" si="326"/>
        <v>-8.6748846837463922E-2</v>
      </c>
      <c r="J2383" s="56">
        <f t="shared" si="327"/>
        <v>-5.981123999998892E-2</v>
      </c>
      <c r="K2383" s="56">
        <f t="shared" si="328"/>
        <v>-6.0990478407828702E-3</v>
      </c>
      <c r="L2383" s="56">
        <f t="shared" si="329"/>
        <v>2822.8301887600001</v>
      </c>
      <c r="M2383" s="57"/>
      <c r="N2383" s="87">
        <v>2834</v>
      </c>
      <c r="O2383">
        <f t="shared" si="332"/>
        <v>194.42500000000223</v>
      </c>
      <c r="P2383" s="57">
        <f t="shared" si="330"/>
        <v>-3.0763142599968232E-3</v>
      </c>
      <c r="Q2383" s="81"/>
      <c r="R2383" s="81"/>
    </row>
    <row r="2384" spans="2:18" x14ac:dyDescent="0.25">
      <c r="B2384" s="79">
        <v>43371</v>
      </c>
      <c r="C2384" s="54">
        <f t="shared" si="331"/>
        <v>0.25</v>
      </c>
      <c r="D2384" s="72">
        <v>9142.4069999999992</v>
      </c>
      <c r="E2384" s="72">
        <v>17.2</v>
      </c>
      <c r="F2384" s="72"/>
      <c r="G2384" s="55">
        <f t="shared" si="324"/>
        <v>-0.24048779999987066</v>
      </c>
      <c r="H2384" s="56">
        <f t="shared" si="325"/>
        <v>-26.121105863369166</v>
      </c>
      <c r="I2384" s="56">
        <f t="shared" si="326"/>
        <v>-3.4879797390041239E-2</v>
      </c>
      <c r="J2384" s="56">
        <f t="shared" si="327"/>
        <v>-2.4048779999987068E-2</v>
      </c>
      <c r="K2384" s="56">
        <f t="shared" si="328"/>
        <v>-2.4522925746466814E-3</v>
      </c>
      <c r="L2384" s="56">
        <f t="shared" si="329"/>
        <v>2822.8659512199997</v>
      </c>
      <c r="M2384" s="57"/>
      <c r="N2384" s="87">
        <v>2834</v>
      </c>
      <c r="O2384">
        <f t="shared" si="332"/>
        <v>194.42500000000223</v>
      </c>
      <c r="P2384" s="57">
        <f t="shared" si="330"/>
        <v>-1.2369180918085016E-3</v>
      </c>
      <c r="Q2384" s="81"/>
      <c r="R2384" s="81"/>
    </row>
    <row r="2385" spans="2:18" x14ac:dyDescent="0.25">
      <c r="B2385" s="79">
        <v>43371.25</v>
      </c>
      <c r="C2385" s="54">
        <f t="shared" si="331"/>
        <v>0.25</v>
      </c>
      <c r="D2385" s="72">
        <v>9142.2420000000002</v>
      </c>
      <c r="E2385" s="72">
        <v>17.3</v>
      </c>
      <c r="F2385" s="72"/>
      <c r="G2385" s="55">
        <f t="shared" si="324"/>
        <v>-0.22287679999997986</v>
      </c>
      <c r="H2385" s="56">
        <f t="shared" si="325"/>
        <v>-26.10193606963503</v>
      </c>
      <c r="I2385" s="56">
        <f t="shared" si="326"/>
        <v>-3.2325538455357079E-2</v>
      </c>
      <c r="J2385" s="56">
        <f t="shared" si="327"/>
        <v>-2.2287679999997988E-2</v>
      </c>
      <c r="K2385" s="56">
        <f t="shared" si="328"/>
        <v>-2.2727103898877946E-3</v>
      </c>
      <c r="L2385" s="56">
        <f t="shared" si="329"/>
        <v>2822.86771232</v>
      </c>
      <c r="M2385" s="57"/>
      <c r="N2385" s="87">
        <v>2834</v>
      </c>
      <c r="O2385">
        <f t="shared" si="332"/>
        <v>194.42500000000223</v>
      </c>
      <c r="P2385" s="57">
        <f t="shared" si="330"/>
        <v>-1.1463381766746935E-3</v>
      </c>
      <c r="Q2385" s="81"/>
      <c r="R2385" s="81"/>
    </row>
    <row r="2386" spans="2:18" x14ac:dyDescent="0.25">
      <c r="B2386" s="79">
        <v>43371.5</v>
      </c>
      <c r="C2386" s="54">
        <f t="shared" si="331"/>
        <v>0.25</v>
      </c>
      <c r="D2386" s="72">
        <v>9142.375</v>
      </c>
      <c r="E2386" s="72">
        <v>17.2</v>
      </c>
      <c r="F2386" s="72"/>
      <c r="G2386" s="55">
        <f t="shared" si="324"/>
        <v>-0.23679499999995798</v>
      </c>
      <c r="H2386" s="56">
        <f t="shared" si="325"/>
        <v>-26.117388084264121</v>
      </c>
      <c r="I2386" s="56">
        <f t="shared" si="326"/>
        <v>-3.4344202171493907E-2</v>
      </c>
      <c r="J2386" s="56">
        <f t="shared" si="327"/>
        <v>-2.3679499999995801E-2</v>
      </c>
      <c r="K2386" s="56">
        <f t="shared" si="328"/>
        <v>-2.4146365021995718E-3</v>
      </c>
      <c r="L2386" s="56">
        <f t="shared" si="329"/>
        <v>2822.8663204999998</v>
      </c>
      <c r="M2386" s="57"/>
      <c r="N2386" s="87">
        <v>2834</v>
      </c>
      <c r="O2386">
        <f t="shared" si="332"/>
        <v>194.42500000000223</v>
      </c>
      <c r="P2386" s="57">
        <f t="shared" si="330"/>
        <v>-1.2179246496075878E-3</v>
      </c>
      <c r="Q2386" s="81"/>
      <c r="R2386" s="81"/>
    </row>
    <row r="2387" spans="2:18" x14ac:dyDescent="0.25">
      <c r="B2387" s="79">
        <v>43371.75</v>
      </c>
      <c r="C2387" s="54">
        <f t="shared" si="331"/>
        <v>0.25</v>
      </c>
      <c r="D2387" s="72">
        <v>9146.1589999999997</v>
      </c>
      <c r="E2387" s="72">
        <v>17.3</v>
      </c>
      <c r="F2387" s="72"/>
      <c r="G2387" s="55">
        <f t="shared" si="324"/>
        <v>-0.67489859999991775</v>
      </c>
      <c r="H2387" s="56">
        <f t="shared" si="325"/>
        <v>-26.557018554279239</v>
      </c>
      <c r="I2387" s="56">
        <f t="shared" si="326"/>
        <v>-9.7885740677208066E-2</v>
      </c>
      <c r="J2387" s="56">
        <f t="shared" si="327"/>
        <v>-6.7489859999991783E-2</v>
      </c>
      <c r="K2387" s="56">
        <f t="shared" si="328"/>
        <v>-6.8820490079751617E-3</v>
      </c>
      <c r="L2387" s="56">
        <f t="shared" si="329"/>
        <v>2822.8225101399998</v>
      </c>
      <c r="M2387" s="57"/>
      <c r="N2387" s="87">
        <v>2834</v>
      </c>
      <c r="O2387">
        <f t="shared" si="332"/>
        <v>194.42500000000223</v>
      </c>
      <c r="P2387" s="57">
        <f t="shared" si="330"/>
        <v>-3.4712542111349364E-3</v>
      </c>
      <c r="Q2387" s="81"/>
      <c r="R2387" s="81"/>
    </row>
    <row r="2388" spans="2:18" x14ac:dyDescent="0.25">
      <c r="B2388" s="79">
        <v>43372</v>
      </c>
      <c r="C2388" s="54">
        <f t="shared" si="331"/>
        <v>0.25</v>
      </c>
      <c r="D2388" s="72">
        <v>9142.4259999999995</v>
      </c>
      <c r="E2388" s="72">
        <v>17.2</v>
      </c>
      <c r="F2388" s="72"/>
      <c r="G2388" s="55">
        <f t="shared" si="324"/>
        <v>-0.24268039999989757</v>
      </c>
      <c r="H2388" s="56">
        <f t="shared" si="325"/>
        <v>-26.123313294924174</v>
      </c>
      <c r="I2388" s="56">
        <f t="shared" si="326"/>
        <v>-3.5197807051065143E-2</v>
      </c>
      <c r="J2388" s="56">
        <f t="shared" si="327"/>
        <v>-2.4268039999989759E-2</v>
      </c>
      <c r="K2388" s="56">
        <f t="shared" si="328"/>
        <v>-2.4746508676629555E-3</v>
      </c>
      <c r="L2388" s="56">
        <f t="shared" si="329"/>
        <v>2822.8657319599997</v>
      </c>
      <c r="M2388" s="57"/>
      <c r="N2388" s="87">
        <v>2834</v>
      </c>
      <c r="O2388">
        <f t="shared" si="332"/>
        <v>194.42500000000223</v>
      </c>
      <c r="P2388" s="57">
        <f t="shared" si="330"/>
        <v>-1.248195448115699E-3</v>
      </c>
      <c r="Q2388" s="81"/>
      <c r="R2388" s="81"/>
    </row>
    <row r="2389" spans="2:18" x14ac:dyDescent="0.25">
      <c r="B2389" s="79">
        <v>43372.25</v>
      </c>
      <c r="C2389" s="54">
        <f t="shared" si="331"/>
        <v>0.25</v>
      </c>
      <c r="D2389" s="72">
        <v>9142.9279999999999</v>
      </c>
      <c r="E2389" s="72">
        <v>17.2</v>
      </c>
      <c r="F2389" s="72"/>
      <c r="G2389" s="55">
        <f t="shared" si="324"/>
        <v>-0.30061119999994462</v>
      </c>
      <c r="H2389" s="56">
        <f t="shared" si="325"/>
        <v>-26.18163601715014</v>
      </c>
      <c r="I2389" s="56">
        <f t="shared" si="326"/>
        <v>-4.3599957042231963E-2</v>
      </c>
      <c r="J2389" s="56">
        <f t="shared" si="327"/>
        <v>-3.0061119999994463E-2</v>
      </c>
      <c r="K2389" s="56">
        <f t="shared" si="328"/>
        <v>-3.0653805041914355E-3</v>
      </c>
      <c r="L2389" s="56">
        <f t="shared" si="329"/>
        <v>2822.8599388799998</v>
      </c>
      <c r="M2389" s="57"/>
      <c r="N2389" s="87">
        <v>2834</v>
      </c>
      <c r="O2389">
        <f t="shared" si="332"/>
        <v>194.42500000000223</v>
      </c>
      <c r="P2389" s="57">
        <f t="shared" si="330"/>
        <v>-1.5461550726498195E-3</v>
      </c>
      <c r="Q2389" s="81"/>
      <c r="R2389" s="81"/>
    </row>
    <row r="2390" spans="2:18" x14ac:dyDescent="0.25">
      <c r="B2390" s="79">
        <v>43372.5</v>
      </c>
      <c r="C2390" s="54">
        <f t="shared" si="331"/>
        <v>0.25</v>
      </c>
      <c r="D2390" s="72">
        <v>9142.9779999999992</v>
      </c>
      <c r="E2390" s="72">
        <v>17.2</v>
      </c>
      <c r="F2390" s="72"/>
      <c r="G2390" s="55">
        <f t="shared" si="324"/>
        <v>-0.30638119999986063</v>
      </c>
      <c r="H2390" s="56">
        <f t="shared" si="325"/>
        <v>-26.187445059237007</v>
      </c>
      <c r="I2390" s="56">
        <f t="shared" si="326"/>
        <v>-4.4436824571219787E-2</v>
      </c>
      <c r="J2390" s="56">
        <f t="shared" si="327"/>
        <v>-3.0638119999986065E-2</v>
      </c>
      <c r="K2390" s="56">
        <f t="shared" si="328"/>
        <v>-3.1242181173905788E-3</v>
      </c>
      <c r="L2390" s="56">
        <f t="shared" si="329"/>
        <v>2822.8593618800001</v>
      </c>
      <c r="M2390" s="57"/>
      <c r="N2390" s="87">
        <v>2834</v>
      </c>
      <c r="O2390">
        <f t="shared" si="332"/>
        <v>194.42500000000223</v>
      </c>
      <c r="P2390" s="57">
        <f t="shared" si="330"/>
        <v>-1.575832326089017E-3</v>
      </c>
      <c r="Q2390" s="81"/>
      <c r="R2390" s="81"/>
    </row>
    <row r="2391" spans="2:18" x14ac:dyDescent="0.25">
      <c r="B2391" s="79">
        <v>43372.75</v>
      </c>
      <c r="C2391" s="54">
        <f t="shared" si="331"/>
        <v>0.25</v>
      </c>
      <c r="D2391" s="72">
        <v>9145.4380000000001</v>
      </c>
      <c r="E2391" s="72">
        <v>17.3</v>
      </c>
      <c r="F2391" s="72"/>
      <c r="G2391" s="55">
        <f t="shared" si="324"/>
        <v>-0.59169519999996989</v>
      </c>
      <c r="H2391" s="56">
        <f t="shared" si="325"/>
        <v>-26.473251274118411</v>
      </c>
      <c r="I2391" s="56">
        <f t="shared" si="326"/>
        <v>-8.5818110909035628E-2</v>
      </c>
      <c r="J2391" s="56">
        <f t="shared" si="327"/>
        <v>-5.9169519999996992E-2</v>
      </c>
      <c r="K2391" s="56">
        <f t="shared" si="328"/>
        <v>-6.0336106256316932E-3</v>
      </c>
      <c r="L2391" s="56">
        <f t="shared" si="329"/>
        <v>2822.8308304799998</v>
      </c>
      <c r="M2391" s="57"/>
      <c r="N2391" s="87">
        <v>2834</v>
      </c>
      <c r="O2391">
        <f t="shared" si="332"/>
        <v>194.42500000000223</v>
      </c>
      <c r="P2391" s="57">
        <f t="shared" si="330"/>
        <v>-3.0433082165357496E-3</v>
      </c>
      <c r="Q2391" s="81"/>
      <c r="R2391" s="81"/>
    </row>
    <row r="2392" spans="2:18" x14ac:dyDescent="0.25">
      <c r="B2392" s="79">
        <v>43373</v>
      </c>
      <c r="C2392" s="54">
        <f t="shared" si="331"/>
        <v>0.25</v>
      </c>
      <c r="D2392" s="72">
        <v>9142.7759999999998</v>
      </c>
      <c r="E2392" s="72">
        <v>17.3</v>
      </c>
      <c r="F2392" s="72"/>
      <c r="G2392" s="55">
        <f t="shared" ref="G2392:G2455" si="333">$N$5*(D2392-J$18)-($N$7*($L$18-E2392))</f>
        <v>-0.28450039999993953</v>
      </c>
      <c r="H2392" s="56">
        <f t="shared" ref="H2392:H2455" si="334">($K$9*(D2392)^2)+($N$9*D2392)+$P$9</f>
        <v>-26.16397653589047</v>
      </c>
      <c r="I2392" s="56">
        <f t="shared" ref="I2392:I2455" si="335">G2392*0.1450377/1</f>
        <v>-4.1263283665071225E-2</v>
      </c>
      <c r="J2392" s="56">
        <f t="shared" ref="J2392:J2455" si="336">G2392*0.1/1</f>
        <v>-2.8450039999993956E-2</v>
      </c>
      <c r="K2392" s="56">
        <f t="shared" ref="K2392:K2455" si="337">+G2392*0.01019716/1</f>
        <v>-2.9010960988633833E-3</v>
      </c>
      <c r="L2392" s="56">
        <f t="shared" ref="L2392:L2455" si="338">+J2392+$J$21</f>
        <v>2822.86154996</v>
      </c>
      <c r="M2392" s="57"/>
      <c r="N2392" s="87">
        <v>2834</v>
      </c>
      <c r="O2392">
        <f t="shared" si="332"/>
        <v>194.42500000000223</v>
      </c>
      <c r="P2392" s="57">
        <f t="shared" si="330"/>
        <v>-1.4632912434097275E-3</v>
      </c>
      <c r="Q2392" s="81"/>
      <c r="R2392" s="81"/>
    </row>
    <row r="2393" spans="2:18" x14ac:dyDescent="0.25">
      <c r="B2393" s="79">
        <v>43373.25</v>
      </c>
      <c r="C2393" s="54">
        <f t="shared" si="331"/>
        <v>0.25</v>
      </c>
      <c r="D2393" s="72">
        <v>9143.0120000000006</v>
      </c>
      <c r="E2393" s="72">
        <v>17.3</v>
      </c>
      <c r="F2393" s="72"/>
      <c r="G2393" s="55">
        <f t="shared" si="333"/>
        <v>-0.31173480000003023</v>
      </c>
      <c r="H2393" s="56">
        <f t="shared" si="334"/>
        <v>-26.191395208477843</v>
      </c>
      <c r="I2393" s="56">
        <f t="shared" si="335"/>
        <v>-4.5213298401964384E-2</v>
      </c>
      <c r="J2393" s="56">
        <f t="shared" si="336"/>
        <v>-3.1173480000003025E-2</v>
      </c>
      <c r="K2393" s="56">
        <f t="shared" si="337"/>
        <v>-3.1788096331683085E-3</v>
      </c>
      <c r="L2393" s="56">
        <f t="shared" si="338"/>
        <v>2822.8588265200001</v>
      </c>
      <c r="M2393" s="57"/>
      <c r="N2393" s="87">
        <v>2834</v>
      </c>
      <c r="O2393">
        <f t="shared" si="332"/>
        <v>194.42500000000223</v>
      </c>
      <c r="P2393" s="57">
        <f t="shared" si="330"/>
        <v>-1.6033678796452445E-3</v>
      </c>
      <c r="Q2393" s="81"/>
      <c r="R2393" s="81"/>
    </row>
    <row r="2394" spans="2:18" x14ac:dyDescent="0.25">
      <c r="B2394" s="79">
        <v>43373.5</v>
      </c>
      <c r="C2394" s="54">
        <f t="shared" si="331"/>
        <v>0.25</v>
      </c>
      <c r="D2394" s="72">
        <v>9142.9279999999999</v>
      </c>
      <c r="E2394" s="72">
        <v>17.2</v>
      </c>
      <c r="F2394" s="72"/>
      <c r="G2394" s="55">
        <f t="shared" si="333"/>
        <v>-0.30061119999994462</v>
      </c>
      <c r="H2394" s="56">
        <f t="shared" si="334"/>
        <v>-26.18163601715014</v>
      </c>
      <c r="I2394" s="56">
        <f t="shared" si="335"/>
        <v>-4.3599957042231963E-2</v>
      </c>
      <c r="J2394" s="56">
        <f t="shared" si="336"/>
        <v>-3.0061119999994463E-2</v>
      </c>
      <c r="K2394" s="56">
        <f t="shared" si="337"/>
        <v>-3.0653805041914355E-3</v>
      </c>
      <c r="L2394" s="56">
        <f t="shared" si="338"/>
        <v>2822.8599388799998</v>
      </c>
      <c r="M2394" s="57"/>
      <c r="N2394" s="87">
        <v>2834</v>
      </c>
      <c r="O2394">
        <f t="shared" si="332"/>
        <v>194.42500000000223</v>
      </c>
      <c r="P2394" s="57">
        <f t="shared" si="330"/>
        <v>-1.5461550726498195E-3</v>
      </c>
      <c r="Q2394" s="81"/>
      <c r="R2394" s="81"/>
    </row>
    <row r="2395" spans="2:18" x14ac:dyDescent="0.25">
      <c r="B2395" s="79">
        <v>43373.75</v>
      </c>
      <c r="C2395" s="54">
        <f t="shared" si="331"/>
        <v>0.25</v>
      </c>
      <c r="D2395" s="72">
        <v>9144.8529999999992</v>
      </c>
      <c r="E2395" s="72">
        <v>17.2</v>
      </c>
      <c r="F2395" s="72"/>
      <c r="G2395" s="55">
        <f t="shared" si="333"/>
        <v>-0.52275619999986067</v>
      </c>
      <c r="H2395" s="56">
        <f t="shared" si="334"/>
        <v>-26.405284923253021</v>
      </c>
      <c r="I2395" s="56">
        <f t="shared" si="335"/>
        <v>-7.5819356908719784E-2</v>
      </c>
      <c r="J2395" s="56">
        <f t="shared" si="336"/>
        <v>-5.2275619999986069E-2</v>
      </c>
      <c r="K2395" s="56">
        <f t="shared" si="337"/>
        <v>-5.3306286123905797E-3</v>
      </c>
      <c r="L2395" s="56">
        <f t="shared" si="338"/>
        <v>2822.8377243800001</v>
      </c>
      <c r="M2395" s="57"/>
      <c r="N2395" s="87">
        <v>2834</v>
      </c>
      <c r="O2395">
        <f t="shared" si="332"/>
        <v>194.42500000000223</v>
      </c>
      <c r="P2395" s="57">
        <f t="shared" ref="P2395:P2458" si="339">G2395/O2395</f>
        <v>-2.6887293300751174E-3</v>
      </c>
      <c r="Q2395" s="81"/>
      <c r="R2395" s="81"/>
    </row>
    <row r="2396" spans="2:18" x14ac:dyDescent="0.25">
      <c r="B2396" s="79">
        <v>43374</v>
      </c>
      <c r="C2396" s="54">
        <f t="shared" ref="C2396:C2459" si="340">B2396-B2395</f>
        <v>0.25</v>
      </c>
      <c r="D2396" s="72">
        <v>9142.3420000000006</v>
      </c>
      <c r="E2396" s="72">
        <v>17.3</v>
      </c>
      <c r="F2396" s="72"/>
      <c r="G2396" s="55">
        <f t="shared" si="333"/>
        <v>-0.23441680000002185</v>
      </c>
      <c r="H2396" s="56">
        <f t="shared" si="334"/>
        <v>-26.113554125028713</v>
      </c>
      <c r="I2396" s="56">
        <f t="shared" si="335"/>
        <v>-3.3999273513363168E-2</v>
      </c>
      <c r="J2396" s="56">
        <f t="shared" si="336"/>
        <v>-2.3441680000002185E-2</v>
      </c>
      <c r="K2396" s="56">
        <f t="shared" si="337"/>
        <v>-2.3903856162882228E-3</v>
      </c>
      <c r="L2396" s="56">
        <f t="shared" si="338"/>
        <v>2822.86655832</v>
      </c>
      <c r="M2396" s="57"/>
      <c r="N2396" s="87">
        <v>2834</v>
      </c>
      <c r="O2396">
        <f t="shared" ref="O2396:O2459" si="341">(N2396-J$21)*O$20</f>
        <v>194.42500000000223</v>
      </c>
      <c r="P2396" s="57">
        <f t="shared" si="339"/>
        <v>-1.2056926835541683E-3</v>
      </c>
      <c r="Q2396" s="81"/>
      <c r="R2396" s="81"/>
    </row>
    <row r="2397" spans="2:18" x14ac:dyDescent="0.25">
      <c r="B2397" s="79">
        <v>43374.5</v>
      </c>
      <c r="C2397" s="54">
        <f t="shared" si="340"/>
        <v>0.5</v>
      </c>
      <c r="D2397" s="72">
        <v>9142.0409999999993</v>
      </c>
      <c r="E2397" s="72">
        <v>17.3</v>
      </c>
      <c r="F2397" s="72"/>
      <c r="G2397" s="55">
        <f t="shared" si="333"/>
        <v>-0.19968139999987239</v>
      </c>
      <c r="H2397" s="56">
        <f t="shared" si="334"/>
        <v>-26.078583791464553</v>
      </c>
      <c r="I2397" s="56">
        <f t="shared" si="335"/>
        <v>-2.896133098876149E-2</v>
      </c>
      <c r="J2397" s="56">
        <f t="shared" si="336"/>
        <v>-1.9968139999987242E-2</v>
      </c>
      <c r="K2397" s="56">
        <f t="shared" si="337"/>
        <v>-2.0361831848226988E-3</v>
      </c>
      <c r="L2397" s="56">
        <f t="shared" si="338"/>
        <v>2822.8700318599999</v>
      </c>
      <c r="M2397" s="57"/>
      <c r="N2397" s="87">
        <v>2834</v>
      </c>
      <c r="O2397">
        <f t="shared" si="341"/>
        <v>194.42500000000223</v>
      </c>
      <c r="P2397" s="57">
        <f t="shared" si="339"/>
        <v>-1.0270356178468309E-3</v>
      </c>
      <c r="Q2397" s="81"/>
      <c r="R2397" s="81"/>
    </row>
    <row r="2398" spans="2:18" x14ac:dyDescent="0.25">
      <c r="B2398" s="79">
        <v>43375</v>
      </c>
      <c r="C2398" s="54">
        <f t="shared" si="340"/>
        <v>0.5</v>
      </c>
      <c r="D2398" s="72">
        <v>9142.1409999999996</v>
      </c>
      <c r="E2398" s="72">
        <v>17.3</v>
      </c>
      <c r="F2398" s="72"/>
      <c r="G2398" s="55">
        <f t="shared" si="333"/>
        <v>-0.21122139999991435</v>
      </c>
      <c r="H2398" s="56">
        <f t="shared" si="334"/>
        <v>-26.09020183810685</v>
      </c>
      <c r="I2398" s="56">
        <f t="shared" si="335"/>
        <v>-3.0635066046767575E-2</v>
      </c>
      <c r="J2398" s="56">
        <f t="shared" si="336"/>
        <v>-2.1122139999991435E-2</v>
      </c>
      <c r="K2398" s="56">
        <f t="shared" si="337"/>
        <v>-2.1538584112231265E-3</v>
      </c>
      <c r="L2398" s="56">
        <f t="shared" si="338"/>
        <v>2822.8688778599999</v>
      </c>
      <c r="M2398" s="57"/>
      <c r="N2398" s="87">
        <v>2834</v>
      </c>
      <c r="O2398">
        <f t="shared" si="341"/>
        <v>194.42500000000223</v>
      </c>
      <c r="P2398" s="57">
        <f t="shared" si="339"/>
        <v>-1.0863901247263055E-3</v>
      </c>
      <c r="Q2398" s="81"/>
      <c r="R2398" s="81"/>
    </row>
    <row r="2399" spans="2:18" x14ac:dyDescent="0.25">
      <c r="B2399" s="79">
        <v>43375.25</v>
      </c>
      <c r="C2399" s="54">
        <f t="shared" si="340"/>
        <v>0.25</v>
      </c>
      <c r="D2399" s="72">
        <v>9142.6779999999999</v>
      </c>
      <c r="E2399" s="72">
        <v>17.3</v>
      </c>
      <c r="F2399" s="72"/>
      <c r="G2399" s="55">
        <f t="shared" si="333"/>
        <v>-0.27319119999994457</v>
      </c>
      <c r="H2399" s="56">
        <f t="shared" si="334"/>
        <v>-26.152590823043511</v>
      </c>
      <c r="I2399" s="56">
        <f t="shared" si="335"/>
        <v>-3.9623023308231961E-2</v>
      </c>
      <c r="J2399" s="56">
        <f t="shared" si="336"/>
        <v>-2.7319119999994458E-2</v>
      </c>
      <c r="K2399" s="56">
        <f t="shared" si="337"/>
        <v>-2.785774376991435E-3</v>
      </c>
      <c r="L2399" s="56">
        <f t="shared" si="338"/>
        <v>2822.86268088</v>
      </c>
      <c r="M2399" s="57"/>
      <c r="N2399" s="87">
        <v>2834</v>
      </c>
      <c r="O2399">
        <f t="shared" si="341"/>
        <v>194.42500000000223</v>
      </c>
      <c r="P2399" s="57">
        <f t="shared" si="339"/>
        <v>-1.40512382666808E-3</v>
      </c>
      <c r="Q2399" s="81"/>
      <c r="R2399" s="81"/>
    </row>
    <row r="2400" spans="2:18" x14ac:dyDescent="0.25">
      <c r="B2400" s="79">
        <v>43375.5</v>
      </c>
      <c r="C2400" s="54">
        <f t="shared" si="340"/>
        <v>0.25</v>
      </c>
      <c r="D2400" s="72">
        <v>9143.2440000000006</v>
      </c>
      <c r="E2400" s="72">
        <v>17.3</v>
      </c>
      <c r="F2400" s="72"/>
      <c r="G2400" s="55">
        <f t="shared" si="333"/>
        <v>-0.33850760000002689</v>
      </c>
      <c r="H2400" s="56">
        <f t="shared" si="334"/>
        <v>-26.218349181437816</v>
      </c>
      <c r="I2400" s="56">
        <f t="shared" si="335"/>
        <v>-4.9096363736523894E-2</v>
      </c>
      <c r="J2400" s="56">
        <f t="shared" si="336"/>
        <v>-3.3850760000002693E-2</v>
      </c>
      <c r="K2400" s="56">
        <f t="shared" si="337"/>
        <v>-3.4518161584162744E-3</v>
      </c>
      <c r="L2400" s="56">
        <f t="shared" si="338"/>
        <v>2822.8561492399999</v>
      </c>
      <c r="M2400" s="57"/>
      <c r="N2400" s="87">
        <v>2834</v>
      </c>
      <c r="O2400">
        <f t="shared" si="341"/>
        <v>194.42500000000223</v>
      </c>
      <c r="P2400" s="57">
        <f t="shared" si="339"/>
        <v>-1.7410703356051075E-3</v>
      </c>
      <c r="Q2400" s="81"/>
      <c r="R2400" s="81"/>
    </row>
    <row r="2401" spans="2:18" x14ac:dyDescent="0.25">
      <c r="B2401" s="79">
        <v>43375.75</v>
      </c>
      <c r="C2401" s="54">
        <f t="shared" si="340"/>
        <v>0.25</v>
      </c>
      <c r="D2401" s="72">
        <v>9144.8529999999992</v>
      </c>
      <c r="E2401" s="72">
        <v>17.3</v>
      </c>
      <c r="F2401" s="72"/>
      <c r="G2401" s="55">
        <f t="shared" si="333"/>
        <v>-0.52418619999986071</v>
      </c>
      <c r="H2401" s="56">
        <f t="shared" si="334"/>
        <v>-26.405284923253021</v>
      </c>
      <c r="I2401" s="56">
        <f t="shared" si="335"/>
        <v>-7.6026760819719791E-2</v>
      </c>
      <c r="J2401" s="56">
        <f t="shared" si="336"/>
        <v>-5.2418619999986073E-2</v>
      </c>
      <c r="K2401" s="56">
        <f t="shared" si="337"/>
        <v>-5.3452105511905797E-3</v>
      </c>
      <c r="L2401" s="56">
        <f t="shared" si="338"/>
        <v>2822.8375813799998</v>
      </c>
      <c r="M2401" s="57"/>
      <c r="N2401" s="87">
        <v>2834</v>
      </c>
      <c r="O2401">
        <f t="shared" si="341"/>
        <v>194.42500000000223</v>
      </c>
      <c r="P2401" s="57">
        <f t="shared" si="339"/>
        <v>-2.6960843512915246E-3</v>
      </c>
      <c r="Q2401" s="81"/>
      <c r="R2401" s="81"/>
    </row>
    <row r="2402" spans="2:18" x14ac:dyDescent="0.25">
      <c r="B2402" s="79">
        <v>43376</v>
      </c>
      <c r="C2402" s="54">
        <f t="shared" si="340"/>
        <v>0.25</v>
      </c>
      <c r="D2402" s="72">
        <v>9142.1239999999998</v>
      </c>
      <c r="E2402" s="72">
        <v>17.3</v>
      </c>
      <c r="F2402" s="72"/>
      <c r="G2402" s="55">
        <f t="shared" si="333"/>
        <v>-0.20925959999993451</v>
      </c>
      <c r="H2402" s="56">
        <f t="shared" si="334"/>
        <v>-26.088226769870516</v>
      </c>
      <c r="I2402" s="56">
        <f t="shared" si="335"/>
        <v>-3.03505310869105E-2</v>
      </c>
      <c r="J2402" s="56">
        <f t="shared" si="336"/>
        <v>-2.0925959999993454E-2</v>
      </c>
      <c r="K2402" s="56">
        <f t="shared" si="337"/>
        <v>-2.1338536227353323E-3</v>
      </c>
      <c r="L2402" s="56">
        <f t="shared" si="338"/>
        <v>2822.8690740399998</v>
      </c>
      <c r="M2402" s="57"/>
      <c r="N2402" s="87">
        <v>2834</v>
      </c>
      <c r="O2402">
        <f t="shared" si="341"/>
        <v>194.42500000000223</v>
      </c>
      <c r="P2402" s="57">
        <f t="shared" si="339"/>
        <v>-1.0762998585569351E-3</v>
      </c>
      <c r="Q2402" s="81"/>
      <c r="R2402" s="81"/>
    </row>
    <row r="2403" spans="2:18" x14ac:dyDescent="0.25">
      <c r="B2403" s="79">
        <v>43376.25</v>
      </c>
      <c r="C2403" s="54">
        <f t="shared" si="340"/>
        <v>0.25</v>
      </c>
      <c r="D2403" s="72">
        <v>9142.3580000000002</v>
      </c>
      <c r="E2403" s="72">
        <v>17.3</v>
      </c>
      <c r="F2403" s="72"/>
      <c r="G2403" s="55">
        <f t="shared" si="333"/>
        <v>-0.23626319999997819</v>
      </c>
      <c r="H2403" s="56">
        <f t="shared" si="334"/>
        <v>-26.115413014295655</v>
      </c>
      <c r="I2403" s="56">
        <f t="shared" si="335"/>
        <v>-3.4267071122636834E-2</v>
      </c>
      <c r="J2403" s="56">
        <f t="shared" si="336"/>
        <v>-2.362631999999782E-2</v>
      </c>
      <c r="K2403" s="56">
        <f t="shared" si="337"/>
        <v>-2.4092136525117776E-3</v>
      </c>
      <c r="L2403" s="56">
        <f t="shared" si="338"/>
        <v>2822.8663736799999</v>
      </c>
      <c r="M2403" s="57"/>
      <c r="N2403" s="87">
        <v>2834</v>
      </c>
      <c r="O2403">
        <f t="shared" si="341"/>
        <v>194.42500000000223</v>
      </c>
      <c r="P2403" s="57">
        <f t="shared" si="339"/>
        <v>-1.2151894046546251E-3</v>
      </c>
      <c r="Q2403" s="81"/>
      <c r="R2403" s="81"/>
    </row>
    <row r="2404" spans="2:18" x14ac:dyDescent="0.25">
      <c r="B2404" s="79">
        <v>43376.5</v>
      </c>
      <c r="C2404" s="54">
        <f t="shared" si="340"/>
        <v>0.25</v>
      </c>
      <c r="D2404" s="72">
        <v>9142.6929999999993</v>
      </c>
      <c r="E2404" s="72">
        <v>17.3</v>
      </c>
      <c r="F2404" s="72"/>
      <c r="G2404" s="55">
        <f t="shared" si="333"/>
        <v>-0.27492219999987744</v>
      </c>
      <c r="H2404" s="56">
        <f t="shared" si="334"/>
        <v>-26.154333533922454</v>
      </c>
      <c r="I2404" s="56">
        <f t="shared" si="335"/>
        <v>-3.9874083566922222E-2</v>
      </c>
      <c r="J2404" s="56">
        <f t="shared" si="336"/>
        <v>-2.7492219999987744E-2</v>
      </c>
      <c r="K2404" s="56">
        <f t="shared" si="337"/>
        <v>-2.8034256609507503E-3</v>
      </c>
      <c r="L2404" s="56">
        <f t="shared" si="338"/>
        <v>2822.8625077799998</v>
      </c>
      <c r="M2404" s="57"/>
      <c r="N2404" s="87">
        <v>2834</v>
      </c>
      <c r="O2404">
        <f t="shared" si="341"/>
        <v>194.42500000000223</v>
      </c>
      <c r="P2404" s="57">
        <f t="shared" si="339"/>
        <v>-1.4140270026996235E-3</v>
      </c>
      <c r="Q2404" s="81"/>
      <c r="R2404" s="81"/>
    </row>
    <row r="2405" spans="2:18" x14ac:dyDescent="0.25">
      <c r="B2405" s="79">
        <v>43376.75</v>
      </c>
      <c r="C2405" s="54">
        <f t="shared" si="340"/>
        <v>0.25</v>
      </c>
      <c r="D2405" s="72">
        <v>9144.8870000000006</v>
      </c>
      <c r="E2405" s="72">
        <v>17.3</v>
      </c>
      <c r="F2405" s="72"/>
      <c r="G2405" s="55">
        <f t="shared" si="333"/>
        <v>-0.52810980000003027</v>
      </c>
      <c r="H2405" s="56">
        <f t="shared" si="334"/>
        <v>-26.409235100250953</v>
      </c>
      <c r="I2405" s="56">
        <f t="shared" si="335"/>
        <v>-7.6595830739464382E-2</v>
      </c>
      <c r="J2405" s="56">
        <f t="shared" si="336"/>
        <v>-5.2810980000003033E-2</v>
      </c>
      <c r="K2405" s="56">
        <f t="shared" si="337"/>
        <v>-5.3852201281683089E-3</v>
      </c>
      <c r="L2405" s="56">
        <f t="shared" si="338"/>
        <v>2822.8371890200001</v>
      </c>
      <c r="M2405" s="57"/>
      <c r="N2405" s="87">
        <v>2834</v>
      </c>
      <c r="O2405">
        <f t="shared" si="341"/>
        <v>194.42500000000223</v>
      </c>
      <c r="P2405" s="57">
        <f t="shared" si="339"/>
        <v>-2.7162648836313447E-3</v>
      </c>
      <c r="Q2405" s="81"/>
      <c r="R2405" s="81"/>
    </row>
    <row r="2406" spans="2:18" x14ac:dyDescent="0.25">
      <c r="B2406" s="79">
        <v>43377</v>
      </c>
      <c r="C2406" s="54">
        <f t="shared" si="340"/>
        <v>0.25</v>
      </c>
      <c r="D2406" s="72">
        <v>9141.4719999999998</v>
      </c>
      <c r="E2406" s="72">
        <v>17.3</v>
      </c>
      <c r="F2406" s="72"/>
      <c r="G2406" s="55">
        <f t="shared" si="333"/>
        <v>-0.13401879999992947</v>
      </c>
      <c r="H2406" s="56">
        <f t="shared" si="334"/>
        <v>-26.01247718894092</v>
      </c>
      <c r="I2406" s="56">
        <f t="shared" si="335"/>
        <v>-1.9437778508749767E-2</v>
      </c>
      <c r="J2406" s="56">
        <f t="shared" si="336"/>
        <v>-1.3401879999992948E-2</v>
      </c>
      <c r="K2406" s="56">
        <f t="shared" si="337"/>
        <v>-1.3666111466072808E-3</v>
      </c>
      <c r="L2406" s="56">
        <f t="shared" si="338"/>
        <v>2822.8765981199999</v>
      </c>
      <c r="M2406" s="57"/>
      <c r="N2406" s="87">
        <v>2834</v>
      </c>
      <c r="O2406">
        <f t="shared" si="341"/>
        <v>194.42500000000223</v>
      </c>
      <c r="P2406" s="57">
        <f t="shared" si="339"/>
        <v>-6.8930847370414266E-4</v>
      </c>
      <c r="Q2406" s="81"/>
      <c r="R2406" s="81"/>
    </row>
    <row r="2407" spans="2:18" x14ac:dyDescent="0.25">
      <c r="B2407" s="79">
        <v>43377.25</v>
      </c>
      <c r="C2407" s="54">
        <f t="shared" si="340"/>
        <v>0.25</v>
      </c>
      <c r="D2407" s="72">
        <v>9142.6090000000004</v>
      </c>
      <c r="E2407" s="72">
        <v>17.3</v>
      </c>
      <c r="F2407" s="72"/>
      <c r="G2407" s="55">
        <f t="shared" si="333"/>
        <v>-0.2652286000000017</v>
      </c>
      <c r="H2407" s="56">
        <f t="shared" si="334"/>
        <v>-26.144574354261977</v>
      </c>
      <c r="I2407" s="56">
        <f t="shared" si="335"/>
        <v>-3.8468146118220248E-2</v>
      </c>
      <c r="J2407" s="56">
        <f t="shared" si="336"/>
        <v>-2.6522860000000172E-2</v>
      </c>
      <c r="K2407" s="56">
        <f t="shared" si="337"/>
        <v>-2.7045784707760176E-3</v>
      </c>
      <c r="L2407" s="56">
        <f t="shared" si="338"/>
        <v>2822.8634771399998</v>
      </c>
      <c r="M2407" s="57"/>
      <c r="N2407" s="87">
        <v>2834</v>
      </c>
      <c r="O2407">
        <f t="shared" si="341"/>
        <v>194.42500000000223</v>
      </c>
      <c r="P2407" s="57">
        <f t="shared" si="339"/>
        <v>-1.3641692169216852E-3</v>
      </c>
      <c r="Q2407" s="81"/>
      <c r="R2407" s="81"/>
    </row>
    <row r="2408" spans="2:18" x14ac:dyDescent="0.25">
      <c r="B2408" s="79">
        <v>43377.5</v>
      </c>
      <c r="C2408" s="54">
        <f t="shared" si="340"/>
        <v>0.25</v>
      </c>
      <c r="D2408" s="72">
        <v>9142.4259999999995</v>
      </c>
      <c r="E2408" s="72">
        <v>17.3</v>
      </c>
      <c r="F2408" s="72"/>
      <c r="G2408" s="55">
        <f t="shared" si="333"/>
        <v>-0.24411039999989759</v>
      </c>
      <c r="H2408" s="56">
        <f t="shared" si="334"/>
        <v>-26.123313294924174</v>
      </c>
      <c r="I2408" s="56">
        <f t="shared" si="335"/>
        <v>-3.5405210962065142E-2</v>
      </c>
      <c r="J2408" s="56">
        <f t="shared" si="336"/>
        <v>-2.441103999998976E-2</v>
      </c>
      <c r="K2408" s="56">
        <f t="shared" si="337"/>
        <v>-2.489232806462956E-3</v>
      </c>
      <c r="L2408" s="56">
        <f t="shared" si="338"/>
        <v>2822.86558896</v>
      </c>
      <c r="M2408" s="57"/>
      <c r="N2408" s="87">
        <v>2834</v>
      </c>
      <c r="O2408">
        <f t="shared" si="341"/>
        <v>194.42500000000223</v>
      </c>
      <c r="P2408" s="57">
        <f t="shared" si="339"/>
        <v>-1.2555504693321064E-3</v>
      </c>
      <c r="Q2408" s="81"/>
      <c r="R2408" s="81"/>
    </row>
    <row r="2409" spans="2:18" x14ac:dyDescent="0.25">
      <c r="B2409" s="79">
        <v>43378</v>
      </c>
      <c r="C2409" s="54">
        <f t="shared" si="340"/>
        <v>0.5</v>
      </c>
      <c r="D2409" s="72">
        <v>9142.259</v>
      </c>
      <c r="E2409" s="72">
        <v>17.3</v>
      </c>
      <c r="F2409" s="72"/>
      <c r="G2409" s="55">
        <f t="shared" si="333"/>
        <v>-0.2248385999999597</v>
      </c>
      <c r="H2409" s="56">
        <f t="shared" si="334"/>
        <v>-26.103911138744706</v>
      </c>
      <c r="I2409" s="56">
        <f t="shared" si="335"/>
        <v>-3.2610073415214151E-2</v>
      </c>
      <c r="J2409" s="56">
        <f t="shared" si="336"/>
        <v>-2.248385999999597E-2</v>
      </c>
      <c r="K2409" s="56">
        <f t="shared" si="337"/>
        <v>-2.2927151783755889E-3</v>
      </c>
      <c r="L2409" s="56">
        <f t="shared" si="338"/>
        <v>2822.8675161399997</v>
      </c>
      <c r="M2409" s="57"/>
      <c r="N2409" s="87">
        <v>2834</v>
      </c>
      <c r="O2409">
        <f t="shared" si="341"/>
        <v>194.42500000000223</v>
      </c>
      <c r="P2409" s="57">
        <f t="shared" si="339"/>
        <v>-1.1564284428440639E-3</v>
      </c>
      <c r="Q2409" s="81"/>
      <c r="R2409" s="81"/>
    </row>
    <row r="2410" spans="2:18" x14ac:dyDescent="0.25">
      <c r="B2410" s="79">
        <v>43378.25</v>
      </c>
      <c r="C2410" s="54">
        <f t="shared" si="340"/>
        <v>0.25</v>
      </c>
      <c r="D2410" s="72">
        <v>9142.7950000000001</v>
      </c>
      <c r="E2410" s="72">
        <v>17.3</v>
      </c>
      <c r="F2410" s="72"/>
      <c r="G2410" s="55">
        <f t="shared" si="333"/>
        <v>-0.28669299999996645</v>
      </c>
      <c r="H2410" s="56">
        <f t="shared" si="334"/>
        <v>-26.166183970497741</v>
      </c>
      <c r="I2410" s="56">
        <f t="shared" si="335"/>
        <v>-4.1581293326095128E-2</v>
      </c>
      <c r="J2410" s="56">
        <f t="shared" si="336"/>
        <v>-2.8669299999996647E-2</v>
      </c>
      <c r="K2410" s="56">
        <f t="shared" si="337"/>
        <v>-2.9234543918796579E-3</v>
      </c>
      <c r="L2410" s="56">
        <f t="shared" si="338"/>
        <v>2822.8613307000001</v>
      </c>
      <c r="M2410" s="57"/>
      <c r="N2410" s="87">
        <v>2834</v>
      </c>
      <c r="O2410">
        <f t="shared" si="341"/>
        <v>194.42500000000223</v>
      </c>
      <c r="P2410" s="57">
        <f t="shared" si="339"/>
        <v>-1.4745685997169251E-3</v>
      </c>
      <c r="Q2410" s="81"/>
      <c r="R2410" s="81"/>
    </row>
    <row r="2411" spans="2:18" x14ac:dyDescent="0.25">
      <c r="B2411" s="79">
        <v>43378.5</v>
      </c>
      <c r="C2411" s="54">
        <f t="shared" si="340"/>
        <v>0.25</v>
      </c>
      <c r="D2411" s="72">
        <v>9142.3240000000005</v>
      </c>
      <c r="E2411" s="72">
        <v>17.3</v>
      </c>
      <c r="F2411" s="72"/>
      <c r="G2411" s="55">
        <f t="shared" si="333"/>
        <v>-0.23233960000001846</v>
      </c>
      <c r="H2411" s="56">
        <f t="shared" si="334"/>
        <v>-26.111462874736389</v>
      </c>
      <c r="I2411" s="56">
        <f t="shared" si="335"/>
        <v>-3.3698001202922677E-2</v>
      </c>
      <c r="J2411" s="56">
        <f t="shared" si="336"/>
        <v>-2.3233960000001847E-2</v>
      </c>
      <c r="K2411" s="56">
        <f t="shared" si="337"/>
        <v>-2.3692040755361882E-3</v>
      </c>
      <c r="L2411" s="56">
        <f t="shared" si="338"/>
        <v>2822.8667660399997</v>
      </c>
      <c r="M2411" s="57"/>
      <c r="N2411" s="87">
        <v>2834</v>
      </c>
      <c r="O2411">
        <f t="shared" si="341"/>
        <v>194.42500000000223</v>
      </c>
      <c r="P2411" s="57">
        <f t="shared" si="339"/>
        <v>-1.1950088723158842E-3</v>
      </c>
      <c r="Q2411" s="81"/>
      <c r="R2411" s="81"/>
    </row>
    <row r="2412" spans="2:18" x14ac:dyDescent="0.25">
      <c r="B2412" s="79">
        <v>43378.75</v>
      </c>
      <c r="C2412" s="54">
        <f t="shared" si="340"/>
        <v>0.25</v>
      </c>
      <c r="D2412" s="72">
        <v>9143.5310000000009</v>
      </c>
      <c r="E2412" s="72">
        <v>17.3</v>
      </c>
      <c r="F2412" s="72"/>
      <c r="G2412" s="55">
        <f t="shared" si="333"/>
        <v>-0.37162740000005712</v>
      </c>
      <c r="H2412" s="56">
        <f t="shared" si="334"/>
        <v>-26.251693137311122</v>
      </c>
      <c r="I2412" s="56">
        <f t="shared" si="335"/>
        <v>-5.3899983352988283E-2</v>
      </c>
      <c r="J2412" s="56">
        <f t="shared" si="336"/>
        <v>-3.716274000000571E-2</v>
      </c>
      <c r="K2412" s="56">
        <f t="shared" si="337"/>
        <v>-3.7895440581845827E-3</v>
      </c>
      <c r="L2412" s="56">
        <f t="shared" si="338"/>
        <v>2822.8528372599999</v>
      </c>
      <c r="M2412" s="57"/>
      <c r="N2412" s="87">
        <v>2834</v>
      </c>
      <c r="O2412">
        <f t="shared" si="341"/>
        <v>194.42500000000223</v>
      </c>
      <c r="P2412" s="57">
        <f t="shared" si="339"/>
        <v>-1.9114177703487352E-3</v>
      </c>
      <c r="Q2412" s="81"/>
      <c r="R2412" s="81"/>
    </row>
    <row r="2413" spans="2:18" x14ac:dyDescent="0.25">
      <c r="B2413" s="79">
        <v>43379</v>
      </c>
      <c r="C2413" s="54">
        <f t="shared" si="340"/>
        <v>0.25</v>
      </c>
      <c r="D2413" s="72">
        <v>9142.4069999999992</v>
      </c>
      <c r="E2413" s="72">
        <v>17.3</v>
      </c>
      <c r="F2413" s="72"/>
      <c r="G2413" s="55">
        <f t="shared" si="333"/>
        <v>-0.24191779999987068</v>
      </c>
      <c r="H2413" s="56">
        <f t="shared" si="334"/>
        <v>-26.121105863369166</v>
      </c>
      <c r="I2413" s="56">
        <f t="shared" si="335"/>
        <v>-3.5087201301041239E-2</v>
      </c>
      <c r="J2413" s="56">
        <f t="shared" si="336"/>
        <v>-2.4191779999987069E-2</v>
      </c>
      <c r="K2413" s="56">
        <f t="shared" si="337"/>
        <v>-2.4668745134466814E-3</v>
      </c>
      <c r="L2413" s="56">
        <f t="shared" si="338"/>
        <v>2822.86580822</v>
      </c>
      <c r="M2413" s="57"/>
      <c r="N2413" s="87">
        <v>2834</v>
      </c>
      <c r="O2413">
        <f t="shared" si="341"/>
        <v>194.42500000000223</v>
      </c>
      <c r="P2413" s="57">
        <f t="shared" si="339"/>
        <v>-1.2442731130249088E-3</v>
      </c>
      <c r="Q2413" s="81"/>
      <c r="R2413" s="81"/>
    </row>
    <row r="2414" spans="2:18" x14ac:dyDescent="0.25">
      <c r="B2414" s="79">
        <v>43379.25</v>
      </c>
      <c r="C2414" s="54">
        <f t="shared" si="340"/>
        <v>0.25</v>
      </c>
      <c r="D2414" s="72">
        <v>9142.2260000000006</v>
      </c>
      <c r="E2414" s="72">
        <v>17.3</v>
      </c>
      <c r="F2414" s="72"/>
      <c r="G2414" s="55">
        <f t="shared" si="333"/>
        <v>-0.22103040000002352</v>
      </c>
      <c r="H2414" s="56">
        <f t="shared" si="334"/>
        <v>-26.100077181176175</v>
      </c>
      <c r="I2414" s="56">
        <f t="shared" si="335"/>
        <v>-3.2057740846083413E-2</v>
      </c>
      <c r="J2414" s="56">
        <f t="shared" si="336"/>
        <v>-2.2103040000002353E-2</v>
      </c>
      <c r="K2414" s="56">
        <f t="shared" si="337"/>
        <v>-2.2538823536642398E-3</v>
      </c>
      <c r="L2414" s="56">
        <f t="shared" si="338"/>
        <v>2822.8678969600001</v>
      </c>
      <c r="M2414" s="57"/>
      <c r="N2414" s="87">
        <v>2834</v>
      </c>
      <c r="O2414">
        <f t="shared" si="341"/>
        <v>194.42500000000223</v>
      </c>
      <c r="P2414" s="57">
        <f t="shared" si="339"/>
        <v>-1.1368414555742367E-3</v>
      </c>
      <c r="Q2414" s="81"/>
      <c r="R2414" s="81"/>
    </row>
    <row r="2415" spans="2:18" x14ac:dyDescent="0.25">
      <c r="B2415" s="79">
        <v>43379.5</v>
      </c>
      <c r="C2415" s="54">
        <f t="shared" si="340"/>
        <v>0.25</v>
      </c>
      <c r="D2415" s="72">
        <v>9143.33</v>
      </c>
      <c r="E2415" s="72">
        <v>17.3</v>
      </c>
      <c r="F2415" s="72"/>
      <c r="G2415" s="55">
        <f t="shared" si="333"/>
        <v>-0.34843199999994962</v>
      </c>
      <c r="H2415" s="56">
        <f t="shared" si="334"/>
        <v>-26.228340746333515</v>
      </c>
      <c r="I2415" s="56">
        <f t="shared" si="335"/>
        <v>-5.0535775886392686E-2</v>
      </c>
      <c r="J2415" s="56">
        <f t="shared" si="336"/>
        <v>-3.484319999999496E-2</v>
      </c>
      <c r="K2415" s="56">
        <f t="shared" si="337"/>
        <v>-3.5530168531194865E-3</v>
      </c>
      <c r="L2415" s="56">
        <f t="shared" si="338"/>
        <v>2822.8551567999998</v>
      </c>
      <c r="M2415" s="57"/>
      <c r="N2415" s="87">
        <v>2834</v>
      </c>
      <c r="O2415">
        <f t="shared" si="341"/>
        <v>194.42500000000223</v>
      </c>
      <c r="P2415" s="57">
        <f t="shared" si="339"/>
        <v>-1.7921152115208724E-3</v>
      </c>
      <c r="Q2415" s="81"/>
      <c r="R2415" s="81"/>
    </row>
    <row r="2416" spans="2:18" x14ac:dyDescent="0.25">
      <c r="B2416" s="79">
        <v>43380</v>
      </c>
      <c r="C2416" s="54">
        <f t="shared" si="340"/>
        <v>0.5</v>
      </c>
      <c r="D2416" s="72">
        <v>9141.9549999999999</v>
      </c>
      <c r="E2416" s="72">
        <v>17.3</v>
      </c>
      <c r="F2416" s="72"/>
      <c r="G2416" s="55">
        <f t="shared" si="333"/>
        <v>-0.18975699999994963</v>
      </c>
      <c r="H2416" s="56">
        <f t="shared" si="334"/>
        <v>-26.068592274834828</v>
      </c>
      <c r="I2416" s="56">
        <f t="shared" si="335"/>
        <v>-2.7521918838892694E-2</v>
      </c>
      <c r="J2416" s="56">
        <f t="shared" si="336"/>
        <v>-1.8975699999994964E-2</v>
      </c>
      <c r="K2416" s="56">
        <f t="shared" si="337"/>
        <v>-1.9349824901194865E-3</v>
      </c>
      <c r="L2416" s="56">
        <f t="shared" si="338"/>
        <v>2822.8710243</v>
      </c>
      <c r="M2416" s="57"/>
      <c r="N2416" s="87">
        <v>2834</v>
      </c>
      <c r="O2416">
        <f t="shared" si="341"/>
        <v>194.42500000000223</v>
      </c>
      <c r="P2416" s="57">
        <f t="shared" si="339"/>
        <v>-9.7599074193106578E-4</v>
      </c>
      <c r="Q2416" s="81"/>
      <c r="R2416" s="81"/>
    </row>
    <row r="2417" spans="2:18" x14ac:dyDescent="0.25">
      <c r="B2417" s="79">
        <v>43380.25</v>
      </c>
      <c r="C2417" s="54">
        <f t="shared" si="340"/>
        <v>0.25</v>
      </c>
      <c r="D2417" s="72">
        <v>9141.74</v>
      </c>
      <c r="E2417" s="72">
        <v>17.3</v>
      </c>
      <c r="F2417" s="72"/>
      <c r="G2417" s="55">
        <f t="shared" si="333"/>
        <v>-0.16494599999993284</v>
      </c>
      <c r="H2417" s="56">
        <f t="shared" si="334"/>
        <v>-26.04361349734836</v>
      </c>
      <c r="I2417" s="56">
        <f t="shared" si="335"/>
        <v>-2.3923388464190259E-2</v>
      </c>
      <c r="J2417" s="56">
        <f t="shared" si="336"/>
        <v>-1.6494599999993285E-2</v>
      </c>
      <c r="K2417" s="56">
        <f t="shared" si="337"/>
        <v>-1.6819807533593153E-3</v>
      </c>
      <c r="L2417" s="56">
        <f t="shared" si="338"/>
        <v>2822.8735053999999</v>
      </c>
      <c r="M2417" s="57"/>
      <c r="N2417" s="87">
        <v>2834</v>
      </c>
      <c r="O2417">
        <f t="shared" si="341"/>
        <v>194.42500000000223</v>
      </c>
      <c r="P2417" s="57">
        <f t="shared" si="339"/>
        <v>-8.4837855214057328E-4</v>
      </c>
      <c r="Q2417" s="81"/>
      <c r="R2417" s="81"/>
    </row>
    <row r="2418" spans="2:18" x14ac:dyDescent="0.25">
      <c r="B2418" s="79">
        <v>43380.5</v>
      </c>
      <c r="C2418" s="54">
        <f t="shared" si="340"/>
        <v>0.25</v>
      </c>
      <c r="D2418" s="72">
        <v>9141.7569999999996</v>
      </c>
      <c r="E2418" s="72">
        <v>17.3</v>
      </c>
      <c r="F2418" s="72"/>
      <c r="G2418" s="55">
        <f t="shared" si="333"/>
        <v>-0.16690779999991268</v>
      </c>
      <c r="H2418" s="56">
        <f t="shared" si="334"/>
        <v>-26.045588562742296</v>
      </c>
      <c r="I2418" s="56">
        <f t="shared" si="335"/>
        <v>-2.4207923424047335E-2</v>
      </c>
      <c r="J2418" s="56">
        <f t="shared" si="336"/>
        <v>-1.669077999999127E-2</v>
      </c>
      <c r="K2418" s="56">
        <f t="shared" si="337"/>
        <v>-1.7019855418471095E-3</v>
      </c>
      <c r="L2418" s="56">
        <f t="shared" si="338"/>
        <v>2822.87330922</v>
      </c>
      <c r="M2418" s="57"/>
      <c r="N2418" s="87">
        <v>2834</v>
      </c>
      <c r="O2418">
        <f t="shared" si="341"/>
        <v>194.42500000000223</v>
      </c>
      <c r="P2418" s="57">
        <f t="shared" si="339"/>
        <v>-8.584688183099435E-4</v>
      </c>
      <c r="Q2418" s="81"/>
      <c r="R2418" s="81"/>
    </row>
    <row r="2419" spans="2:18" x14ac:dyDescent="0.25">
      <c r="B2419" s="79">
        <v>43380.75</v>
      </c>
      <c r="C2419" s="54">
        <f t="shared" si="340"/>
        <v>0.25</v>
      </c>
      <c r="D2419" s="72">
        <v>9143.7309999999998</v>
      </c>
      <c r="E2419" s="72">
        <v>17.3</v>
      </c>
      <c r="F2419" s="72"/>
      <c r="G2419" s="55">
        <f t="shared" si="333"/>
        <v>-0.39470739999993115</v>
      </c>
      <c r="H2419" s="56">
        <f t="shared" si="334"/>
        <v>-26.274929364698437</v>
      </c>
      <c r="I2419" s="56">
        <f t="shared" si="335"/>
        <v>-5.7247453468970012E-2</v>
      </c>
      <c r="J2419" s="56">
        <f t="shared" si="336"/>
        <v>-3.9470739999993121E-2</v>
      </c>
      <c r="K2419" s="56">
        <f t="shared" si="337"/>
        <v>-4.0248945109832984E-3</v>
      </c>
      <c r="L2419" s="56">
        <f t="shared" si="338"/>
        <v>2822.8505292599998</v>
      </c>
      <c r="M2419" s="57"/>
      <c r="N2419" s="87">
        <v>2834</v>
      </c>
      <c r="O2419">
        <f t="shared" si="341"/>
        <v>194.42500000000223</v>
      </c>
      <c r="P2419" s="57">
        <f t="shared" si="339"/>
        <v>-2.0301267841066049E-3</v>
      </c>
      <c r="Q2419" s="81"/>
      <c r="R2419" s="81"/>
    </row>
    <row r="2420" spans="2:18" x14ac:dyDescent="0.25">
      <c r="B2420" s="79">
        <v>43381</v>
      </c>
      <c r="C2420" s="54">
        <f t="shared" si="340"/>
        <v>0.25</v>
      </c>
      <c r="D2420" s="72">
        <v>9141.4380000000001</v>
      </c>
      <c r="E2420" s="72">
        <v>17.3</v>
      </c>
      <c r="F2420" s="72"/>
      <c r="G2420" s="55">
        <f t="shared" si="333"/>
        <v>-0.13009519999996977</v>
      </c>
      <c r="H2420" s="56">
        <f t="shared" si="334"/>
        <v>-26.008527062497706</v>
      </c>
      <c r="I2420" s="56">
        <f t="shared" si="335"/>
        <v>-1.8868708589035613E-2</v>
      </c>
      <c r="J2420" s="56">
        <f t="shared" si="336"/>
        <v>-1.3009519999996978E-2</v>
      </c>
      <c r="K2420" s="56">
        <f t="shared" si="337"/>
        <v>-1.3266015696316918E-3</v>
      </c>
      <c r="L2420" s="56">
        <f t="shared" si="338"/>
        <v>2822.8769904799997</v>
      </c>
      <c r="M2420" s="57"/>
      <c r="N2420" s="87">
        <v>2834</v>
      </c>
      <c r="O2420">
        <f t="shared" si="341"/>
        <v>194.42500000000223</v>
      </c>
      <c r="P2420" s="57">
        <f t="shared" si="339"/>
        <v>-6.6912794136540202E-4</v>
      </c>
      <c r="Q2420" s="81"/>
      <c r="R2420" s="81"/>
    </row>
    <row r="2421" spans="2:18" x14ac:dyDescent="0.25">
      <c r="B2421" s="79">
        <v>43381.25</v>
      </c>
      <c r="C2421" s="54">
        <f t="shared" si="340"/>
        <v>0.25</v>
      </c>
      <c r="D2421" s="72">
        <v>9142.9279999999999</v>
      </c>
      <c r="E2421" s="72">
        <v>17.3</v>
      </c>
      <c r="F2421" s="72"/>
      <c r="G2421" s="55">
        <f t="shared" si="333"/>
        <v>-0.30204119999994461</v>
      </c>
      <c r="H2421" s="56">
        <f t="shared" si="334"/>
        <v>-26.18163601715014</v>
      </c>
      <c r="I2421" s="56">
        <f t="shared" si="335"/>
        <v>-4.3807360953231962E-2</v>
      </c>
      <c r="J2421" s="56">
        <f t="shared" si="336"/>
        <v>-3.0204119999994464E-2</v>
      </c>
      <c r="K2421" s="56">
        <f t="shared" si="337"/>
        <v>-3.0799624429914351E-3</v>
      </c>
      <c r="L2421" s="56">
        <f t="shared" si="338"/>
        <v>2822.8597958800001</v>
      </c>
      <c r="M2421" s="57"/>
      <c r="N2421" s="87">
        <v>2834</v>
      </c>
      <c r="O2421">
        <f t="shared" si="341"/>
        <v>194.42500000000223</v>
      </c>
      <c r="P2421" s="57">
        <f t="shared" si="339"/>
        <v>-1.5535100938662268E-3</v>
      </c>
      <c r="Q2421" s="81"/>
      <c r="R2421" s="81"/>
    </row>
    <row r="2422" spans="2:18" x14ac:dyDescent="0.25">
      <c r="B2422" s="79">
        <v>43381.5</v>
      </c>
      <c r="C2422" s="54">
        <f t="shared" si="340"/>
        <v>0.25</v>
      </c>
      <c r="D2422" s="72">
        <v>9142.2919999999995</v>
      </c>
      <c r="E2422" s="72">
        <v>17.3</v>
      </c>
      <c r="F2422" s="72"/>
      <c r="G2422" s="55">
        <f t="shared" si="333"/>
        <v>-0.2286467999998959</v>
      </c>
      <c r="H2422" s="56">
        <f t="shared" si="334"/>
        <v>-26.107745096787312</v>
      </c>
      <c r="I2422" s="56">
        <f t="shared" si="335"/>
        <v>-3.3162405984344896E-2</v>
      </c>
      <c r="J2422" s="56">
        <f t="shared" si="336"/>
        <v>-2.286467999998959E-2</v>
      </c>
      <c r="K2422" s="56">
        <f t="shared" si="337"/>
        <v>-2.3315480030869384E-3</v>
      </c>
      <c r="L2422" s="56">
        <f t="shared" si="338"/>
        <v>2822.8671353199998</v>
      </c>
      <c r="M2422" s="57"/>
      <c r="N2422" s="87">
        <v>2834</v>
      </c>
      <c r="O2422">
        <f t="shared" si="341"/>
        <v>194.42500000000223</v>
      </c>
      <c r="P2422" s="57">
        <f t="shared" si="339"/>
        <v>-1.1760154301138912E-3</v>
      </c>
      <c r="Q2422" s="81"/>
      <c r="R2422" s="81"/>
    </row>
    <row r="2423" spans="2:18" x14ac:dyDescent="0.25">
      <c r="B2423" s="79">
        <v>43381.75</v>
      </c>
      <c r="C2423" s="54">
        <f t="shared" si="340"/>
        <v>0.25</v>
      </c>
      <c r="D2423" s="72">
        <v>9143.6959999999999</v>
      </c>
      <c r="E2423" s="72">
        <v>17.3</v>
      </c>
      <c r="F2423" s="72"/>
      <c r="G2423" s="55">
        <f t="shared" si="333"/>
        <v>-0.39066839999994796</v>
      </c>
      <c r="H2423" s="56">
        <f t="shared" si="334"/>
        <v>-26.270863023648644</v>
      </c>
      <c r="I2423" s="56">
        <f t="shared" si="335"/>
        <v>-5.666164619867245E-2</v>
      </c>
      <c r="J2423" s="56">
        <f t="shared" si="336"/>
        <v>-3.9066839999994801E-2</v>
      </c>
      <c r="K2423" s="56">
        <f t="shared" si="337"/>
        <v>-3.9837081817434691E-3</v>
      </c>
      <c r="L2423" s="56">
        <f t="shared" si="338"/>
        <v>2822.8509331599998</v>
      </c>
      <c r="M2423" s="57"/>
      <c r="N2423" s="87">
        <v>2834</v>
      </c>
      <c r="O2423">
        <f t="shared" si="341"/>
        <v>194.42500000000223</v>
      </c>
      <c r="P2423" s="57">
        <f t="shared" si="339"/>
        <v>-2.0093527066989505E-3</v>
      </c>
      <c r="Q2423" s="81"/>
      <c r="R2423" s="81"/>
    </row>
    <row r="2424" spans="2:18" x14ac:dyDescent="0.25">
      <c r="B2424" s="79">
        <v>43382</v>
      </c>
      <c r="C2424" s="54">
        <f t="shared" si="340"/>
        <v>0.25</v>
      </c>
      <c r="D2424" s="72">
        <v>9141.6880000000001</v>
      </c>
      <c r="E2424" s="72">
        <v>17.3</v>
      </c>
      <c r="F2424" s="72"/>
      <c r="G2424" s="55">
        <f t="shared" si="333"/>
        <v>-0.15894519999996978</v>
      </c>
      <c r="H2424" s="56">
        <f t="shared" si="334"/>
        <v>-26.037572121630092</v>
      </c>
      <c r="I2424" s="56">
        <f t="shared" si="335"/>
        <v>-2.3053046234035614E-2</v>
      </c>
      <c r="J2424" s="56">
        <f t="shared" si="336"/>
        <v>-1.589451999999698E-2</v>
      </c>
      <c r="K2424" s="56">
        <f t="shared" si="337"/>
        <v>-1.6207896356316919E-3</v>
      </c>
      <c r="L2424" s="56">
        <f t="shared" si="338"/>
        <v>2822.8741054799998</v>
      </c>
      <c r="M2424" s="57"/>
      <c r="N2424" s="87">
        <v>2834</v>
      </c>
      <c r="O2424">
        <f t="shared" si="341"/>
        <v>194.42500000000223</v>
      </c>
      <c r="P2424" s="57">
        <f t="shared" si="339"/>
        <v>-8.1751420856354868E-4</v>
      </c>
      <c r="Q2424" s="81"/>
      <c r="R2424" s="81"/>
    </row>
    <row r="2425" spans="2:18" x14ac:dyDescent="0.25">
      <c r="B2425" s="79">
        <v>43382.25</v>
      </c>
      <c r="C2425" s="54">
        <f t="shared" si="340"/>
        <v>0.25</v>
      </c>
      <c r="D2425" s="72">
        <v>9143.0949999999993</v>
      </c>
      <c r="E2425" s="72">
        <v>17.3</v>
      </c>
      <c r="F2425" s="72"/>
      <c r="G2425" s="55">
        <f t="shared" si="333"/>
        <v>-0.32131299999988244</v>
      </c>
      <c r="H2425" s="56">
        <f t="shared" si="334"/>
        <v>-26.201038221973704</v>
      </c>
      <c r="I2425" s="56">
        <f t="shared" si="335"/>
        <v>-4.6602498500082946E-2</v>
      </c>
      <c r="J2425" s="56">
        <f t="shared" si="336"/>
        <v>-3.2131299999988247E-2</v>
      </c>
      <c r="K2425" s="56">
        <f t="shared" si="337"/>
        <v>-3.2764800710788013E-3</v>
      </c>
      <c r="L2425" s="56">
        <f t="shared" si="338"/>
        <v>2822.8578686999999</v>
      </c>
      <c r="M2425" s="57"/>
      <c r="N2425" s="87">
        <v>2834</v>
      </c>
      <c r="O2425">
        <f t="shared" si="341"/>
        <v>194.42500000000223</v>
      </c>
      <c r="P2425" s="57">
        <f t="shared" si="339"/>
        <v>-1.6526321203542691E-3</v>
      </c>
      <c r="Q2425" s="81"/>
      <c r="R2425" s="81"/>
    </row>
    <row r="2426" spans="2:18" x14ac:dyDescent="0.25">
      <c r="B2426" s="79">
        <v>43382.5</v>
      </c>
      <c r="C2426" s="54">
        <f t="shared" si="340"/>
        <v>0.25</v>
      </c>
      <c r="D2426" s="72">
        <v>9142.7440000000006</v>
      </c>
      <c r="E2426" s="72">
        <v>17.3</v>
      </c>
      <c r="F2426" s="72"/>
      <c r="G2426" s="55">
        <f t="shared" si="333"/>
        <v>-0.28080760000002686</v>
      </c>
      <c r="H2426" s="56">
        <f t="shared" si="334"/>
        <v>-26.160258751644051</v>
      </c>
      <c r="I2426" s="56">
        <f t="shared" si="335"/>
        <v>-4.0727688446523892E-2</v>
      </c>
      <c r="J2426" s="56">
        <f t="shared" si="336"/>
        <v>-2.8080760000002689E-2</v>
      </c>
      <c r="K2426" s="56">
        <f t="shared" si="337"/>
        <v>-2.8634400264162738E-3</v>
      </c>
      <c r="L2426" s="56">
        <f t="shared" si="338"/>
        <v>2822.8619192399997</v>
      </c>
      <c r="M2426" s="57"/>
      <c r="N2426" s="87">
        <v>2834</v>
      </c>
      <c r="O2426">
        <f t="shared" si="341"/>
        <v>194.42500000000223</v>
      </c>
      <c r="P2426" s="57">
        <f t="shared" si="339"/>
        <v>-1.4442978012088139E-3</v>
      </c>
      <c r="Q2426" s="81"/>
      <c r="R2426" s="81"/>
    </row>
    <row r="2427" spans="2:18" x14ac:dyDescent="0.25">
      <c r="B2427" s="79">
        <v>43382.75</v>
      </c>
      <c r="C2427" s="54">
        <f t="shared" si="340"/>
        <v>0.25</v>
      </c>
      <c r="D2427" s="72">
        <v>9144.0650000000005</v>
      </c>
      <c r="E2427" s="72">
        <v>17.3</v>
      </c>
      <c r="F2427" s="72"/>
      <c r="G2427" s="55">
        <f t="shared" si="333"/>
        <v>-0.43325100000001682</v>
      </c>
      <c r="H2427" s="56">
        <f t="shared" si="334"/>
        <v>-26.313733903263937</v>
      </c>
      <c r="I2427" s="56">
        <f t="shared" si="335"/>
        <v>-6.2837728562702436E-2</v>
      </c>
      <c r="J2427" s="56">
        <f t="shared" si="336"/>
        <v>-4.3325100000001684E-2</v>
      </c>
      <c r="K2427" s="56">
        <f t="shared" si="337"/>
        <v>-4.4179297671601715E-3</v>
      </c>
      <c r="L2427" s="56">
        <f t="shared" si="338"/>
        <v>2822.8466748999999</v>
      </c>
      <c r="M2427" s="57"/>
      <c r="N2427" s="87">
        <v>2834</v>
      </c>
      <c r="O2427">
        <f t="shared" si="341"/>
        <v>194.42500000000223</v>
      </c>
      <c r="P2427" s="57">
        <f t="shared" si="339"/>
        <v>-2.2283708370837694E-3</v>
      </c>
      <c r="Q2427" s="81"/>
      <c r="R2427" s="81"/>
    </row>
    <row r="2428" spans="2:18" x14ac:dyDescent="0.25">
      <c r="B2428" s="79">
        <v>43383</v>
      </c>
      <c r="C2428" s="54">
        <f t="shared" si="340"/>
        <v>0.25</v>
      </c>
      <c r="D2428" s="72">
        <v>9142.2080000000005</v>
      </c>
      <c r="E2428" s="72">
        <v>17.3</v>
      </c>
      <c r="F2428" s="72"/>
      <c r="G2428" s="55">
        <f t="shared" si="333"/>
        <v>-0.21895320000002017</v>
      </c>
      <c r="H2428" s="56">
        <f t="shared" si="334"/>
        <v>-26.097985931792891</v>
      </c>
      <c r="I2428" s="56">
        <f t="shared" si="335"/>
        <v>-3.1756468535642922E-2</v>
      </c>
      <c r="J2428" s="56">
        <f t="shared" si="336"/>
        <v>-2.1895320000002019E-2</v>
      </c>
      <c r="K2428" s="56">
        <f t="shared" si="337"/>
        <v>-2.2327008129122057E-3</v>
      </c>
      <c r="L2428" s="56">
        <f t="shared" si="338"/>
        <v>2822.8681046799998</v>
      </c>
      <c r="M2428" s="57"/>
      <c r="N2428" s="87">
        <v>2834</v>
      </c>
      <c r="O2428">
        <f t="shared" si="341"/>
        <v>194.42500000000223</v>
      </c>
      <c r="P2428" s="57">
        <f t="shared" si="339"/>
        <v>-1.1261576443359529E-3</v>
      </c>
      <c r="Q2428" s="81"/>
      <c r="R2428" s="81"/>
    </row>
    <row r="2429" spans="2:18" x14ac:dyDescent="0.25">
      <c r="B2429" s="79">
        <v>43383.25</v>
      </c>
      <c r="C2429" s="54">
        <f t="shared" si="340"/>
        <v>0.25</v>
      </c>
      <c r="D2429" s="72">
        <v>9143.0290000000005</v>
      </c>
      <c r="E2429" s="72">
        <v>17.3</v>
      </c>
      <c r="F2429" s="72"/>
      <c r="G2429" s="55">
        <f t="shared" si="333"/>
        <v>-0.3136966000000101</v>
      </c>
      <c r="H2429" s="56">
        <f t="shared" si="334"/>
        <v>-26.193370283286868</v>
      </c>
      <c r="I2429" s="56">
        <f t="shared" si="335"/>
        <v>-4.5497833361821463E-2</v>
      </c>
      <c r="J2429" s="56">
        <f t="shared" si="336"/>
        <v>-3.1369660000001014E-2</v>
      </c>
      <c r="K2429" s="56">
        <f t="shared" si="337"/>
        <v>-3.1988144216561032E-3</v>
      </c>
      <c r="L2429" s="56">
        <f t="shared" si="338"/>
        <v>2822.8586303399998</v>
      </c>
      <c r="M2429" s="57"/>
      <c r="N2429" s="87">
        <v>2834</v>
      </c>
      <c r="O2429">
        <f t="shared" si="341"/>
        <v>194.42500000000223</v>
      </c>
      <c r="P2429" s="57">
        <f t="shared" si="339"/>
        <v>-1.6134581458146148E-3</v>
      </c>
      <c r="Q2429" s="81"/>
      <c r="R2429" s="81"/>
    </row>
    <row r="2430" spans="2:18" x14ac:dyDescent="0.25">
      <c r="B2430" s="79">
        <v>43383.5</v>
      </c>
      <c r="C2430" s="54">
        <f t="shared" si="340"/>
        <v>0.25</v>
      </c>
      <c r="D2430" s="72">
        <v>9141.8729999999996</v>
      </c>
      <c r="E2430" s="72">
        <v>17.3</v>
      </c>
      <c r="F2430" s="72"/>
      <c r="G2430" s="55">
        <f t="shared" si="333"/>
        <v>-0.180294199999911</v>
      </c>
      <c r="H2430" s="56">
        <f t="shared" si="334"/>
        <v>-26.059065482907727</v>
      </c>
      <c r="I2430" s="56">
        <f t="shared" si="335"/>
        <v>-2.614945609132709E-2</v>
      </c>
      <c r="J2430" s="56">
        <f t="shared" si="336"/>
        <v>-1.8029419999991102E-2</v>
      </c>
      <c r="K2430" s="56">
        <f t="shared" si="337"/>
        <v>-1.8384888044710925E-3</v>
      </c>
      <c r="L2430" s="56">
        <f t="shared" si="338"/>
        <v>2822.8719705799999</v>
      </c>
      <c r="M2430" s="57"/>
      <c r="N2430" s="87">
        <v>2834</v>
      </c>
      <c r="O2430">
        <f t="shared" si="341"/>
        <v>194.42500000000223</v>
      </c>
      <c r="P2430" s="57">
        <f t="shared" si="339"/>
        <v>-9.2732004628987496E-4</v>
      </c>
      <c r="Q2430" s="81"/>
      <c r="R2430" s="81"/>
    </row>
    <row r="2431" spans="2:18" x14ac:dyDescent="0.25">
      <c r="B2431" s="79">
        <v>43383.75</v>
      </c>
      <c r="C2431" s="54">
        <f t="shared" si="340"/>
        <v>0.25</v>
      </c>
      <c r="D2431" s="72">
        <v>9144.0650000000005</v>
      </c>
      <c r="E2431" s="72">
        <v>17.3</v>
      </c>
      <c r="F2431" s="72"/>
      <c r="G2431" s="55">
        <f t="shared" si="333"/>
        <v>-0.43325100000001682</v>
      </c>
      <c r="H2431" s="56">
        <f t="shared" si="334"/>
        <v>-26.313733903263937</v>
      </c>
      <c r="I2431" s="56">
        <f t="shared" si="335"/>
        <v>-6.2837728562702436E-2</v>
      </c>
      <c r="J2431" s="56">
        <f t="shared" si="336"/>
        <v>-4.3325100000001684E-2</v>
      </c>
      <c r="K2431" s="56">
        <f t="shared" si="337"/>
        <v>-4.4179297671601715E-3</v>
      </c>
      <c r="L2431" s="56">
        <f t="shared" si="338"/>
        <v>2822.8466748999999</v>
      </c>
      <c r="M2431" s="57"/>
      <c r="N2431" s="87">
        <v>2834</v>
      </c>
      <c r="O2431">
        <f t="shared" si="341"/>
        <v>194.42500000000223</v>
      </c>
      <c r="P2431" s="57">
        <f t="shared" si="339"/>
        <v>-2.2283708370837694E-3</v>
      </c>
      <c r="Q2431" s="81"/>
      <c r="R2431" s="81"/>
    </row>
    <row r="2432" spans="2:18" x14ac:dyDescent="0.25">
      <c r="B2432" s="79">
        <v>43384</v>
      </c>
      <c r="C2432" s="54">
        <f t="shared" si="340"/>
        <v>0.25</v>
      </c>
      <c r="D2432" s="72">
        <v>9142.3240000000005</v>
      </c>
      <c r="E2432" s="72">
        <v>17.3</v>
      </c>
      <c r="F2432" s="72"/>
      <c r="G2432" s="55">
        <f t="shared" si="333"/>
        <v>-0.23233960000001846</v>
      </c>
      <c r="H2432" s="56">
        <f t="shared" si="334"/>
        <v>-26.111462874736389</v>
      </c>
      <c r="I2432" s="56">
        <f t="shared" si="335"/>
        <v>-3.3698001202922677E-2</v>
      </c>
      <c r="J2432" s="56">
        <f t="shared" si="336"/>
        <v>-2.3233960000001847E-2</v>
      </c>
      <c r="K2432" s="56">
        <f t="shared" si="337"/>
        <v>-2.3692040755361882E-3</v>
      </c>
      <c r="L2432" s="56">
        <f t="shared" si="338"/>
        <v>2822.8667660399997</v>
      </c>
      <c r="M2432" s="57"/>
      <c r="N2432" s="87">
        <v>2834</v>
      </c>
      <c r="O2432">
        <f t="shared" si="341"/>
        <v>194.42500000000223</v>
      </c>
      <c r="P2432" s="57">
        <f t="shared" si="339"/>
        <v>-1.1950088723158842E-3</v>
      </c>
      <c r="Q2432" s="81"/>
      <c r="R2432" s="81"/>
    </row>
    <row r="2433" spans="2:18" x14ac:dyDescent="0.25">
      <c r="B2433" s="79">
        <v>43384.25</v>
      </c>
      <c r="C2433" s="54">
        <f t="shared" si="340"/>
        <v>0.25</v>
      </c>
      <c r="D2433" s="72">
        <v>9142.4419999999991</v>
      </c>
      <c r="E2433" s="72">
        <v>17.3</v>
      </c>
      <c r="F2433" s="72"/>
      <c r="G2433" s="55">
        <f t="shared" si="333"/>
        <v>-0.24595679999985393</v>
      </c>
      <c r="H2433" s="56">
        <f t="shared" si="334"/>
        <v>-26.125172184776147</v>
      </c>
      <c r="I2433" s="56">
        <f t="shared" si="335"/>
        <v>-3.5673008571338809E-2</v>
      </c>
      <c r="J2433" s="56">
        <f t="shared" si="336"/>
        <v>-2.4595679999985395E-2</v>
      </c>
      <c r="K2433" s="56">
        <f t="shared" si="337"/>
        <v>-2.5080608426865103E-3</v>
      </c>
      <c r="L2433" s="56">
        <f t="shared" si="338"/>
        <v>2822.8654043199999</v>
      </c>
      <c r="M2433" s="57"/>
      <c r="N2433" s="87">
        <v>2834</v>
      </c>
      <c r="O2433">
        <f t="shared" si="341"/>
        <v>194.42500000000223</v>
      </c>
      <c r="P2433" s="57">
        <f t="shared" si="339"/>
        <v>-1.2650471904325632E-3</v>
      </c>
      <c r="Q2433" s="81"/>
      <c r="R2433" s="81"/>
    </row>
    <row r="2434" spans="2:18" x14ac:dyDescent="0.25">
      <c r="B2434" s="79">
        <v>43384.5</v>
      </c>
      <c r="C2434" s="54">
        <f t="shared" si="340"/>
        <v>0.25</v>
      </c>
      <c r="D2434" s="72">
        <v>9142.9439999999995</v>
      </c>
      <c r="E2434" s="72">
        <v>17.3</v>
      </c>
      <c r="F2434" s="72"/>
      <c r="G2434" s="55">
        <f t="shared" si="333"/>
        <v>-0.30388759999990095</v>
      </c>
      <c r="H2434" s="56">
        <f t="shared" si="334"/>
        <v>-26.183494910499348</v>
      </c>
      <c r="I2434" s="56">
        <f t="shared" si="335"/>
        <v>-4.4075158562505629E-2</v>
      </c>
      <c r="J2434" s="56">
        <f t="shared" si="336"/>
        <v>-3.0388759999990096E-2</v>
      </c>
      <c r="K2434" s="56">
        <f t="shared" si="337"/>
        <v>-3.0987904792149899E-3</v>
      </c>
      <c r="L2434" s="56">
        <f t="shared" si="338"/>
        <v>2822.85961124</v>
      </c>
      <c r="M2434" s="57"/>
      <c r="N2434" s="87">
        <v>2834</v>
      </c>
      <c r="O2434">
        <f t="shared" si="341"/>
        <v>194.42500000000223</v>
      </c>
      <c r="P2434" s="57">
        <f t="shared" si="339"/>
        <v>-1.5630068149666836E-3</v>
      </c>
      <c r="Q2434" s="81"/>
      <c r="R2434" s="81"/>
    </row>
    <row r="2435" spans="2:18" x14ac:dyDescent="0.25">
      <c r="B2435" s="79">
        <v>43384.75</v>
      </c>
      <c r="C2435" s="54">
        <f t="shared" si="340"/>
        <v>0.25</v>
      </c>
      <c r="D2435" s="72">
        <v>9144.2330000000002</v>
      </c>
      <c r="E2435" s="72">
        <v>17.3</v>
      </c>
      <c r="F2435" s="72"/>
      <c r="G2435" s="55">
        <f t="shared" si="333"/>
        <v>-0.45263819999997817</v>
      </c>
      <c r="H2435" s="56">
        <f t="shared" si="334"/>
        <v>-26.33325237215945</v>
      </c>
      <c r="I2435" s="56">
        <f t="shared" si="335"/>
        <v>-6.5649603460136832E-2</v>
      </c>
      <c r="J2435" s="56">
        <f t="shared" si="336"/>
        <v>-4.5263819999997817E-2</v>
      </c>
      <c r="K2435" s="56">
        <f t="shared" si="337"/>
        <v>-4.6156241475117776E-3</v>
      </c>
      <c r="L2435" s="56">
        <f t="shared" si="338"/>
        <v>2822.8447361799999</v>
      </c>
      <c r="M2435" s="57"/>
      <c r="N2435" s="87">
        <v>2834</v>
      </c>
      <c r="O2435">
        <f t="shared" si="341"/>
        <v>194.42500000000223</v>
      </c>
      <c r="P2435" s="57">
        <f t="shared" si="339"/>
        <v>-2.328086408640725E-3</v>
      </c>
      <c r="Q2435" s="81"/>
      <c r="R2435" s="81"/>
    </row>
    <row r="2436" spans="2:18" x14ac:dyDescent="0.25">
      <c r="B2436" s="79">
        <v>43385</v>
      </c>
      <c r="C2436" s="54">
        <f t="shared" si="340"/>
        <v>0.25</v>
      </c>
      <c r="D2436" s="72">
        <v>9141.3539999999994</v>
      </c>
      <c r="E2436" s="72">
        <v>17.3</v>
      </c>
      <c r="F2436" s="72"/>
      <c r="G2436" s="55">
        <f t="shared" si="333"/>
        <v>-0.12040159999988415</v>
      </c>
      <c r="H2436" s="56">
        <f t="shared" si="334"/>
        <v>-25.998767928736697</v>
      </c>
      <c r="I2436" s="56">
        <f t="shared" si="335"/>
        <v>-1.7462771140303195E-2</v>
      </c>
      <c r="J2436" s="56">
        <f t="shared" si="336"/>
        <v>-1.2040159999988415E-2</v>
      </c>
      <c r="K2436" s="56">
        <f t="shared" si="337"/>
        <v>-1.2277543794548186E-3</v>
      </c>
      <c r="L2436" s="56">
        <f t="shared" si="338"/>
        <v>2822.8779598399997</v>
      </c>
      <c r="M2436" s="57"/>
      <c r="N2436" s="87">
        <v>2834</v>
      </c>
      <c r="O2436">
        <f t="shared" si="341"/>
        <v>194.42500000000223</v>
      </c>
      <c r="P2436" s="57">
        <f t="shared" si="339"/>
        <v>-6.1927015558638427E-4</v>
      </c>
      <c r="Q2436" s="81"/>
      <c r="R2436" s="81"/>
    </row>
    <row r="2437" spans="2:18" x14ac:dyDescent="0.25">
      <c r="B2437" s="79">
        <v>43385.25</v>
      </c>
      <c r="C2437" s="54">
        <f t="shared" si="340"/>
        <v>0.25</v>
      </c>
      <c r="D2437" s="72">
        <v>9142.1560000000009</v>
      </c>
      <c r="E2437" s="72">
        <v>17.3</v>
      </c>
      <c r="F2437" s="72"/>
      <c r="G2437" s="55">
        <f t="shared" si="333"/>
        <v>-0.21295240000005711</v>
      </c>
      <c r="H2437" s="56">
        <f t="shared" si="334"/>
        <v>-26.091944545478782</v>
      </c>
      <c r="I2437" s="56">
        <f t="shared" si="335"/>
        <v>-3.088612630548828E-2</v>
      </c>
      <c r="J2437" s="56">
        <f t="shared" si="336"/>
        <v>-2.1295240000005711E-2</v>
      </c>
      <c r="K2437" s="56">
        <f t="shared" si="337"/>
        <v>-2.1715096951845825E-3</v>
      </c>
      <c r="L2437" s="56">
        <f t="shared" si="338"/>
        <v>2822.8687047599997</v>
      </c>
      <c r="M2437" s="57"/>
      <c r="N2437" s="87">
        <v>2834</v>
      </c>
      <c r="O2437">
        <f t="shared" si="341"/>
        <v>194.42500000000223</v>
      </c>
      <c r="P2437" s="57">
        <f t="shared" si="339"/>
        <v>-1.0952933007589284E-3</v>
      </c>
      <c r="Q2437" s="81"/>
      <c r="R2437" s="81"/>
    </row>
    <row r="2438" spans="2:18" x14ac:dyDescent="0.25">
      <c r="B2438" s="79">
        <v>43385.5</v>
      </c>
      <c r="C2438" s="54">
        <f t="shared" si="340"/>
        <v>0.25</v>
      </c>
      <c r="D2438" s="72">
        <v>9141.5889999999999</v>
      </c>
      <c r="E2438" s="72">
        <v>17.3</v>
      </c>
      <c r="F2438" s="72"/>
      <c r="G2438" s="55">
        <f t="shared" si="333"/>
        <v>-0.14752059999995132</v>
      </c>
      <c r="H2438" s="56">
        <f t="shared" si="334"/>
        <v>-26.026070274959238</v>
      </c>
      <c r="I2438" s="56">
        <f t="shared" si="335"/>
        <v>-2.1396048526612938E-2</v>
      </c>
      <c r="J2438" s="56">
        <f t="shared" si="336"/>
        <v>-1.4752059999995133E-2</v>
      </c>
      <c r="K2438" s="56">
        <f t="shared" si="337"/>
        <v>-1.5042911614955037E-3</v>
      </c>
      <c r="L2438" s="56">
        <f t="shared" si="338"/>
        <v>2822.87524794</v>
      </c>
      <c r="M2438" s="57"/>
      <c r="N2438" s="87">
        <v>2834</v>
      </c>
      <c r="O2438">
        <f t="shared" si="341"/>
        <v>194.42500000000223</v>
      </c>
      <c r="P2438" s="57">
        <f t="shared" si="339"/>
        <v>-7.5875324675298765E-4</v>
      </c>
      <c r="Q2438" s="81"/>
      <c r="R2438" s="81"/>
    </row>
    <row r="2439" spans="2:18" x14ac:dyDescent="0.25">
      <c r="B2439" s="79">
        <v>43385.75</v>
      </c>
      <c r="C2439" s="54">
        <f t="shared" si="340"/>
        <v>0.25</v>
      </c>
      <c r="D2439" s="72">
        <v>9143.1620000000003</v>
      </c>
      <c r="E2439" s="72">
        <v>17.3</v>
      </c>
      <c r="F2439" s="72"/>
      <c r="G2439" s="55">
        <f t="shared" si="333"/>
        <v>-0.32904479999998826</v>
      </c>
      <c r="H2439" s="56">
        <f t="shared" si="334"/>
        <v>-26.208822343489828</v>
      </c>
      <c r="I2439" s="56">
        <f t="shared" si="335"/>
        <v>-4.7723900988958297E-2</v>
      </c>
      <c r="J2439" s="56">
        <f t="shared" si="336"/>
        <v>-3.2904479999998827E-2</v>
      </c>
      <c r="K2439" s="56">
        <f t="shared" si="337"/>
        <v>-3.3553224727678804E-3</v>
      </c>
      <c r="L2439" s="56">
        <f t="shared" si="338"/>
        <v>2822.8570955199998</v>
      </c>
      <c r="M2439" s="57"/>
      <c r="N2439" s="87">
        <v>2834</v>
      </c>
      <c r="O2439">
        <f t="shared" si="341"/>
        <v>194.42500000000223</v>
      </c>
      <c r="P2439" s="57">
        <f t="shared" si="339"/>
        <v>-1.6923996399639165E-3</v>
      </c>
      <c r="Q2439" s="81"/>
      <c r="R2439" s="81"/>
    </row>
    <row r="2440" spans="2:18" x14ac:dyDescent="0.25">
      <c r="B2440" s="79">
        <v>43386</v>
      </c>
      <c r="C2440" s="54">
        <f t="shared" si="340"/>
        <v>0.25</v>
      </c>
      <c r="D2440" s="72">
        <v>9141.5059999999994</v>
      </c>
      <c r="E2440" s="72">
        <v>17.3</v>
      </c>
      <c r="F2440" s="72"/>
      <c r="G2440" s="55">
        <f t="shared" si="333"/>
        <v>-0.13794239999988916</v>
      </c>
      <c r="H2440" s="56">
        <f t="shared" si="334"/>
        <v>-26.016427315887313</v>
      </c>
      <c r="I2440" s="56">
        <f t="shared" si="335"/>
        <v>-2.0006848428463925E-2</v>
      </c>
      <c r="J2440" s="56">
        <f t="shared" si="336"/>
        <v>-1.3794239999988918E-2</v>
      </c>
      <c r="K2440" s="56">
        <f t="shared" si="337"/>
        <v>-1.4066207235828698E-3</v>
      </c>
      <c r="L2440" s="56">
        <f t="shared" si="338"/>
        <v>2822.8762057599997</v>
      </c>
      <c r="M2440" s="57"/>
      <c r="N2440" s="87">
        <v>2834</v>
      </c>
      <c r="O2440">
        <f t="shared" si="341"/>
        <v>194.42500000000223</v>
      </c>
      <c r="P2440" s="57">
        <f t="shared" si="339"/>
        <v>-7.0948900604288331E-4</v>
      </c>
      <c r="Q2440" s="81"/>
      <c r="R2440" s="81"/>
    </row>
    <row r="2441" spans="2:18" x14ac:dyDescent="0.25">
      <c r="B2441" s="79">
        <v>43386.25</v>
      </c>
      <c r="C2441" s="54">
        <f t="shared" si="340"/>
        <v>0.25</v>
      </c>
      <c r="D2441" s="72">
        <v>9141.4549999999999</v>
      </c>
      <c r="E2441" s="72">
        <v>17.3</v>
      </c>
      <c r="F2441" s="72"/>
      <c r="G2441" s="55">
        <f t="shared" si="333"/>
        <v>-0.13205699999994963</v>
      </c>
      <c r="H2441" s="56">
        <f t="shared" si="334"/>
        <v>-26.01050212565633</v>
      </c>
      <c r="I2441" s="56">
        <f t="shared" si="335"/>
        <v>-1.9153243548892692E-2</v>
      </c>
      <c r="J2441" s="56">
        <f t="shared" si="336"/>
        <v>-1.3205699999994963E-2</v>
      </c>
      <c r="K2441" s="56">
        <f t="shared" si="337"/>
        <v>-1.3466063581194865E-3</v>
      </c>
      <c r="L2441" s="56">
        <f t="shared" si="338"/>
        <v>2822.8767942999998</v>
      </c>
      <c r="M2441" s="57"/>
      <c r="N2441" s="87">
        <v>2834</v>
      </c>
      <c r="O2441">
        <f t="shared" si="341"/>
        <v>194.42500000000223</v>
      </c>
      <c r="P2441" s="57">
        <f t="shared" si="339"/>
        <v>-6.7921820753477234E-4</v>
      </c>
      <c r="Q2441" s="81"/>
      <c r="R2441" s="81"/>
    </row>
    <row r="2442" spans="2:18" x14ac:dyDescent="0.25">
      <c r="B2442" s="79">
        <v>43386.5</v>
      </c>
      <c r="C2442" s="54">
        <f t="shared" si="340"/>
        <v>0.25</v>
      </c>
      <c r="D2442" s="72">
        <v>9142.2420000000002</v>
      </c>
      <c r="E2442" s="72">
        <v>17.3</v>
      </c>
      <c r="F2442" s="72"/>
      <c r="G2442" s="55">
        <f t="shared" si="333"/>
        <v>-0.22287679999997986</v>
      </c>
      <c r="H2442" s="56">
        <f t="shared" si="334"/>
        <v>-26.10193606963503</v>
      </c>
      <c r="I2442" s="56">
        <f t="shared" si="335"/>
        <v>-3.2325538455357079E-2</v>
      </c>
      <c r="J2442" s="56">
        <f t="shared" si="336"/>
        <v>-2.2287679999997988E-2</v>
      </c>
      <c r="K2442" s="56">
        <f t="shared" si="337"/>
        <v>-2.2727103898877946E-3</v>
      </c>
      <c r="L2442" s="56">
        <f t="shared" si="338"/>
        <v>2822.86771232</v>
      </c>
      <c r="M2442" s="57"/>
      <c r="N2442" s="87">
        <v>2834</v>
      </c>
      <c r="O2442">
        <f t="shared" si="341"/>
        <v>194.42500000000223</v>
      </c>
      <c r="P2442" s="57">
        <f t="shared" si="339"/>
        <v>-1.1463381766746935E-3</v>
      </c>
      <c r="Q2442" s="81"/>
      <c r="R2442" s="81"/>
    </row>
    <row r="2443" spans="2:18" x14ac:dyDescent="0.25">
      <c r="B2443" s="79">
        <v>43386.75</v>
      </c>
      <c r="C2443" s="54">
        <f t="shared" si="340"/>
        <v>0.25</v>
      </c>
      <c r="D2443" s="72">
        <v>9143.0949999999993</v>
      </c>
      <c r="E2443" s="72">
        <v>17.3</v>
      </c>
      <c r="F2443" s="72"/>
      <c r="G2443" s="55">
        <f t="shared" si="333"/>
        <v>-0.32131299999988244</v>
      </c>
      <c r="H2443" s="56">
        <f t="shared" si="334"/>
        <v>-26.201038221973704</v>
      </c>
      <c r="I2443" s="56">
        <f t="shared" si="335"/>
        <v>-4.6602498500082946E-2</v>
      </c>
      <c r="J2443" s="56">
        <f t="shared" si="336"/>
        <v>-3.2131299999988247E-2</v>
      </c>
      <c r="K2443" s="56">
        <f t="shared" si="337"/>
        <v>-3.2764800710788013E-3</v>
      </c>
      <c r="L2443" s="56">
        <f t="shared" si="338"/>
        <v>2822.8578686999999</v>
      </c>
      <c r="M2443" s="57"/>
      <c r="N2443" s="87">
        <v>2834</v>
      </c>
      <c r="O2443">
        <f t="shared" si="341"/>
        <v>194.42500000000223</v>
      </c>
      <c r="P2443" s="57">
        <f t="shared" si="339"/>
        <v>-1.6526321203542691E-3</v>
      </c>
      <c r="Q2443" s="81"/>
      <c r="R2443" s="81"/>
    </row>
    <row r="2444" spans="2:18" x14ac:dyDescent="0.25">
      <c r="B2444" s="79">
        <v>43387</v>
      </c>
      <c r="C2444" s="54">
        <f t="shared" si="340"/>
        <v>0.25</v>
      </c>
      <c r="D2444" s="72">
        <v>9141.1180000000004</v>
      </c>
      <c r="E2444" s="72">
        <v>17.3</v>
      </c>
      <c r="F2444" s="72"/>
      <c r="G2444" s="55">
        <f t="shared" si="333"/>
        <v>-9.3167200000003364E-2</v>
      </c>
      <c r="H2444" s="56">
        <f t="shared" si="334"/>
        <v>-25.971349426516554</v>
      </c>
      <c r="I2444" s="56">
        <f t="shared" si="335"/>
        <v>-1.3512756403440487E-2</v>
      </c>
      <c r="J2444" s="56">
        <f t="shared" si="336"/>
        <v>-9.3167200000003371E-3</v>
      </c>
      <c r="K2444" s="56">
        <f t="shared" si="337"/>
        <v>-9.5004084515203438E-4</v>
      </c>
      <c r="L2444" s="56">
        <f t="shared" si="338"/>
        <v>2822.8806832800001</v>
      </c>
      <c r="M2444" s="57"/>
      <c r="N2444" s="87">
        <v>2834</v>
      </c>
      <c r="O2444">
        <f t="shared" si="341"/>
        <v>194.42500000000223</v>
      </c>
      <c r="P2444" s="57">
        <f t="shared" si="339"/>
        <v>-4.7919351935194702E-4</v>
      </c>
      <c r="Q2444" s="81"/>
      <c r="R2444" s="81"/>
    </row>
    <row r="2445" spans="2:18" x14ac:dyDescent="0.25">
      <c r="B2445" s="79">
        <v>43387.25</v>
      </c>
      <c r="C2445" s="54">
        <f t="shared" si="340"/>
        <v>0.25</v>
      </c>
      <c r="D2445" s="72">
        <v>9142.2420000000002</v>
      </c>
      <c r="E2445" s="72">
        <v>17.3</v>
      </c>
      <c r="F2445" s="72"/>
      <c r="G2445" s="55">
        <f t="shared" si="333"/>
        <v>-0.22287679999997986</v>
      </c>
      <c r="H2445" s="56">
        <f t="shared" si="334"/>
        <v>-26.10193606963503</v>
      </c>
      <c r="I2445" s="56">
        <f t="shared" si="335"/>
        <v>-3.2325538455357079E-2</v>
      </c>
      <c r="J2445" s="56">
        <f t="shared" si="336"/>
        <v>-2.2287679999997988E-2</v>
      </c>
      <c r="K2445" s="56">
        <f t="shared" si="337"/>
        <v>-2.2727103898877946E-3</v>
      </c>
      <c r="L2445" s="56">
        <f t="shared" si="338"/>
        <v>2822.86771232</v>
      </c>
      <c r="M2445" s="57"/>
      <c r="N2445" s="87">
        <v>2834</v>
      </c>
      <c r="O2445">
        <f t="shared" si="341"/>
        <v>194.42500000000223</v>
      </c>
      <c r="P2445" s="57">
        <f t="shared" si="339"/>
        <v>-1.1463381766746935E-3</v>
      </c>
      <c r="Q2445" s="81"/>
      <c r="R2445" s="81"/>
    </row>
    <row r="2446" spans="2:18" x14ac:dyDescent="0.25">
      <c r="B2446" s="79">
        <v>43387.5</v>
      </c>
      <c r="C2446" s="54">
        <f t="shared" si="340"/>
        <v>0.25</v>
      </c>
      <c r="D2446" s="72">
        <v>9142.5930000000008</v>
      </c>
      <c r="E2446" s="72">
        <v>17.3</v>
      </c>
      <c r="F2446" s="72"/>
      <c r="G2446" s="55">
        <f t="shared" si="333"/>
        <v>-0.26338220000004536</v>
      </c>
      <c r="H2446" s="56">
        <f t="shared" si="334"/>
        <v>-26.142715463246304</v>
      </c>
      <c r="I2446" s="56">
        <f t="shared" si="335"/>
        <v>-3.8200348508946574E-2</v>
      </c>
      <c r="J2446" s="56">
        <f t="shared" si="336"/>
        <v>-2.6338220000004537E-2</v>
      </c>
      <c r="K2446" s="56">
        <f t="shared" si="337"/>
        <v>-2.6857504345524628E-3</v>
      </c>
      <c r="L2446" s="56">
        <f t="shared" si="338"/>
        <v>2822.8636617799998</v>
      </c>
      <c r="M2446" s="57"/>
      <c r="N2446" s="87">
        <v>2834</v>
      </c>
      <c r="O2446">
        <f t="shared" si="341"/>
        <v>194.42500000000223</v>
      </c>
      <c r="P2446" s="57">
        <f t="shared" si="339"/>
        <v>-1.3546724958212284E-3</v>
      </c>
      <c r="Q2446" s="81"/>
      <c r="R2446" s="81"/>
    </row>
    <row r="2447" spans="2:18" x14ac:dyDescent="0.25">
      <c r="B2447" s="79">
        <v>43387.75</v>
      </c>
      <c r="C2447" s="54">
        <f t="shared" si="340"/>
        <v>0.25</v>
      </c>
      <c r="D2447" s="72">
        <v>9142.5930000000008</v>
      </c>
      <c r="E2447" s="72">
        <v>17.3</v>
      </c>
      <c r="F2447" s="72"/>
      <c r="G2447" s="55">
        <f t="shared" si="333"/>
        <v>-0.26338220000004536</v>
      </c>
      <c r="H2447" s="56">
        <f t="shared" si="334"/>
        <v>-26.142715463246304</v>
      </c>
      <c r="I2447" s="56">
        <f t="shared" si="335"/>
        <v>-3.8200348508946574E-2</v>
      </c>
      <c r="J2447" s="56">
        <f t="shared" si="336"/>
        <v>-2.6338220000004537E-2</v>
      </c>
      <c r="K2447" s="56">
        <f t="shared" si="337"/>
        <v>-2.6857504345524628E-3</v>
      </c>
      <c r="L2447" s="56">
        <f t="shared" si="338"/>
        <v>2822.8636617799998</v>
      </c>
      <c r="M2447" s="57"/>
      <c r="N2447" s="87">
        <v>2834</v>
      </c>
      <c r="O2447">
        <f t="shared" si="341"/>
        <v>194.42500000000223</v>
      </c>
      <c r="P2447" s="57">
        <f t="shared" si="339"/>
        <v>-1.3546724958212284E-3</v>
      </c>
      <c r="Q2447" s="81"/>
      <c r="R2447" s="81"/>
    </row>
    <row r="2448" spans="2:18" x14ac:dyDescent="0.25">
      <c r="B2448" s="79">
        <v>43388</v>
      </c>
      <c r="C2448" s="54">
        <f t="shared" si="340"/>
        <v>0.25</v>
      </c>
      <c r="D2448" s="72">
        <v>9141.4220000000005</v>
      </c>
      <c r="E2448" s="72">
        <v>17.3</v>
      </c>
      <c r="F2448" s="72"/>
      <c r="G2448" s="55">
        <f t="shared" si="333"/>
        <v>-0.12824880000001343</v>
      </c>
      <c r="H2448" s="56">
        <f t="shared" si="334"/>
        <v>-26.006668179639746</v>
      </c>
      <c r="I2448" s="56">
        <f t="shared" si="335"/>
        <v>-1.8600910979761947E-2</v>
      </c>
      <c r="J2448" s="56">
        <f t="shared" si="336"/>
        <v>-1.2824880000001343E-2</v>
      </c>
      <c r="K2448" s="56">
        <f t="shared" si="337"/>
        <v>-1.307773533408137E-3</v>
      </c>
      <c r="L2448" s="56">
        <f t="shared" si="338"/>
        <v>2822.8771751199997</v>
      </c>
      <c r="M2448" s="57"/>
      <c r="N2448" s="87">
        <v>2834</v>
      </c>
      <c r="O2448">
        <f t="shared" si="341"/>
        <v>194.42500000000223</v>
      </c>
      <c r="P2448" s="57">
        <f t="shared" si="339"/>
        <v>-6.596312202649451E-4</v>
      </c>
      <c r="Q2448" s="81"/>
      <c r="R2448" s="81"/>
    </row>
    <row r="2449" spans="2:18" x14ac:dyDescent="0.25">
      <c r="B2449" s="79">
        <v>43388.25</v>
      </c>
      <c r="C2449" s="54">
        <f t="shared" si="340"/>
        <v>0.25</v>
      </c>
      <c r="D2449" s="72">
        <v>9141.6560000000009</v>
      </c>
      <c r="E2449" s="72">
        <v>17.3</v>
      </c>
      <c r="F2449" s="72"/>
      <c r="G2449" s="55">
        <f t="shared" si="333"/>
        <v>-0.15525240000005711</v>
      </c>
      <c r="H2449" s="56">
        <f t="shared" si="334"/>
        <v>-26.033854352542676</v>
      </c>
      <c r="I2449" s="56">
        <f t="shared" si="335"/>
        <v>-2.2517451015488282E-2</v>
      </c>
      <c r="J2449" s="56">
        <f t="shared" si="336"/>
        <v>-1.5525240000005712E-2</v>
      </c>
      <c r="K2449" s="56">
        <f t="shared" si="337"/>
        <v>-1.5831335631845823E-3</v>
      </c>
      <c r="L2449" s="56">
        <f t="shared" si="338"/>
        <v>2822.8744747599999</v>
      </c>
      <c r="M2449" s="57"/>
      <c r="N2449" s="87">
        <v>2834</v>
      </c>
      <c r="O2449">
        <f t="shared" si="341"/>
        <v>194.42500000000223</v>
      </c>
      <c r="P2449" s="57">
        <f t="shared" si="339"/>
        <v>-7.9852076636263507E-4</v>
      </c>
      <c r="Q2449" s="81"/>
      <c r="R2449" s="81"/>
    </row>
    <row r="2450" spans="2:18" x14ac:dyDescent="0.25">
      <c r="B2450" s="79">
        <v>43388.75</v>
      </c>
      <c r="C2450" s="54">
        <f t="shared" si="340"/>
        <v>0.5</v>
      </c>
      <c r="D2450" s="72">
        <v>9144.6720000000005</v>
      </c>
      <c r="E2450" s="72">
        <v>17.3</v>
      </c>
      <c r="F2450" s="72"/>
      <c r="G2450" s="55">
        <f t="shared" si="333"/>
        <v>-0.50329880000001348</v>
      </c>
      <c r="H2450" s="56">
        <f t="shared" si="334"/>
        <v>-26.384256048296947</v>
      </c>
      <c r="I2450" s="56">
        <f t="shared" si="335"/>
        <v>-7.2997300364761944E-2</v>
      </c>
      <c r="J2450" s="56">
        <f t="shared" si="336"/>
        <v>-5.0329880000001354E-2</v>
      </c>
      <c r="K2450" s="56">
        <f t="shared" si="337"/>
        <v>-5.1322183914081377E-3</v>
      </c>
      <c r="L2450" s="56">
        <f t="shared" si="338"/>
        <v>2822.8396701199999</v>
      </c>
      <c r="M2450" s="57"/>
      <c r="N2450" s="87">
        <v>2834</v>
      </c>
      <c r="O2450">
        <f t="shared" si="341"/>
        <v>194.42500000000223</v>
      </c>
      <c r="P2450" s="57">
        <f t="shared" si="339"/>
        <v>-2.5886526938408523E-3</v>
      </c>
      <c r="Q2450" s="81"/>
      <c r="R2450" s="81"/>
    </row>
    <row r="2451" spans="2:18" x14ac:dyDescent="0.25">
      <c r="B2451" s="79">
        <v>43389</v>
      </c>
      <c r="C2451" s="54">
        <f t="shared" si="340"/>
        <v>0.25</v>
      </c>
      <c r="D2451" s="72">
        <v>9142.5409999999993</v>
      </c>
      <c r="E2451" s="72">
        <v>17.3</v>
      </c>
      <c r="F2451" s="72"/>
      <c r="G2451" s="55">
        <f t="shared" si="333"/>
        <v>-0.25738139999987236</v>
      </c>
      <c r="H2451" s="56">
        <f t="shared" si="334"/>
        <v>-26.13667406821537</v>
      </c>
      <c r="I2451" s="56">
        <f t="shared" si="335"/>
        <v>-3.7330006278761485E-2</v>
      </c>
      <c r="J2451" s="56">
        <f t="shared" si="336"/>
        <v>-2.5738139999987239E-2</v>
      </c>
      <c r="K2451" s="56">
        <f t="shared" si="337"/>
        <v>-2.6245593168226986E-3</v>
      </c>
      <c r="L2451" s="56">
        <f t="shared" si="338"/>
        <v>2822.8642618599997</v>
      </c>
      <c r="M2451" s="57"/>
      <c r="N2451" s="87">
        <v>2834</v>
      </c>
      <c r="O2451">
        <f t="shared" si="341"/>
        <v>194.42500000000223</v>
      </c>
      <c r="P2451" s="57">
        <f t="shared" si="339"/>
        <v>-1.3238081522431242E-3</v>
      </c>
      <c r="Q2451" s="81"/>
      <c r="R2451" s="81"/>
    </row>
    <row r="2452" spans="2:18" x14ac:dyDescent="0.25">
      <c r="B2452" s="79">
        <v>43389.25</v>
      </c>
      <c r="C2452" s="54">
        <f t="shared" si="340"/>
        <v>0.25</v>
      </c>
      <c r="D2452" s="72">
        <v>9141.723</v>
      </c>
      <c r="E2452" s="72">
        <v>17.3</v>
      </c>
      <c r="F2452" s="72"/>
      <c r="G2452" s="55">
        <f t="shared" si="333"/>
        <v>-0.16298419999995298</v>
      </c>
      <c r="H2452" s="56">
        <f t="shared" si="334"/>
        <v>-26.041638432080163</v>
      </c>
      <c r="I2452" s="56">
        <f t="shared" si="335"/>
        <v>-2.3638853504333177E-2</v>
      </c>
      <c r="J2452" s="56">
        <f t="shared" si="336"/>
        <v>-1.62984199999953E-2</v>
      </c>
      <c r="K2452" s="56">
        <f t="shared" si="337"/>
        <v>-1.6619759648715206E-3</v>
      </c>
      <c r="L2452" s="56">
        <f t="shared" si="338"/>
        <v>2822.8737015799998</v>
      </c>
      <c r="M2452" s="57"/>
      <c r="N2452" s="87">
        <v>2834</v>
      </c>
      <c r="O2452">
        <f t="shared" si="341"/>
        <v>194.42500000000223</v>
      </c>
      <c r="P2452" s="57">
        <f t="shared" si="339"/>
        <v>-8.3828828597120285E-4</v>
      </c>
      <c r="Q2452" s="81"/>
      <c r="R2452" s="81"/>
    </row>
    <row r="2453" spans="2:18" x14ac:dyDescent="0.25">
      <c r="B2453" s="79">
        <v>43389.5</v>
      </c>
      <c r="C2453" s="54">
        <f t="shared" si="340"/>
        <v>0.25</v>
      </c>
      <c r="D2453" s="72">
        <v>9143.3809999999994</v>
      </c>
      <c r="E2453" s="72">
        <v>17.3</v>
      </c>
      <c r="F2453" s="72"/>
      <c r="G2453" s="55">
        <f t="shared" si="333"/>
        <v>-0.3543173999998892</v>
      </c>
      <c r="H2453" s="56">
        <f t="shared" si="334"/>
        <v>-26.234265978199801</v>
      </c>
      <c r="I2453" s="56">
        <f t="shared" si="335"/>
        <v>-5.138938076596393E-2</v>
      </c>
      <c r="J2453" s="56">
        <f t="shared" si="336"/>
        <v>-3.5431739999988922E-2</v>
      </c>
      <c r="K2453" s="56">
        <f t="shared" si="337"/>
        <v>-3.6130312185828702E-3</v>
      </c>
      <c r="L2453" s="56">
        <f t="shared" si="338"/>
        <v>2822.8545682599997</v>
      </c>
      <c r="M2453" s="57"/>
      <c r="N2453" s="87">
        <v>2834</v>
      </c>
      <c r="O2453">
        <f t="shared" si="341"/>
        <v>194.42500000000223</v>
      </c>
      <c r="P2453" s="57">
        <f t="shared" si="339"/>
        <v>-1.8223860100289836E-3</v>
      </c>
      <c r="Q2453" s="81"/>
      <c r="R2453" s="81"/>
    </row>
    <row r="2454" spans="2:18" x14ac:dyDescent="0.25">
      <c r="B2454" s="79">
        <v>43389.75</v>
      </c>
      <c r="C2454" s="54">
        <f t="shared" si="340"/>
        <v>0.25</v>
      </c>
      <c r="D2454" s="72">
        <v>9145.8070000000007</v>
      </c>
      <c r="E2454" s="72">
        <v>17.3</v>
      </c>
      <c r="F2454" s="72"/>
      <c r="G2454" s="55">
        <f t="shared" si="333"/>
        <v>-0.63427780000003875</v>
      </c>
      <c r="H2454" s="56">
        <f t="shared" si="334"/>
        <v>-26.516122433607961</v>
      </c>
      <c r="I2454" s="56">
        <f t="shared" si="335"/>
        <v>-9.1994193273065614E-2</v>
      </c>
      <c r="J2454" s="56">
        <f t="shared" si="336"/>
        <v>-6.3427780000003875E-2</v>
      </c>
      <c r="K2454" s="56">
        <f t="shared" si="337"/>
        <v>-6.4678322110483955E-3</v>
      </c>
      <c r="L2454" s="56">
        <f t="shared" si="338"/>
        <v>2822.8265722199999</v>
      </c>
      <c r="M2454" s="57"/>
      <c r="N2454" s="87">
        <v>2834</v>
      </c>
      <c r="O2454">
        <f t="shared" si="341"/>
        <v>194.42500000000223</v>
      </c>
      <c r="P2454" s="57">
        <f t="shared" si="339"/>
        <v>-3.2623263469205681E-3</v>
      </c>
      <c r="Q2454" s="81"/>
      <c r="R2454" s="81"/>
    </row>
    <row r="2455" spans="2:18" x14ac:dyDescent="0.25">
      <c r="B2455" s="79">
        <v>43390</v>
      </c>
      <c r="C2455" s="54">
        <f t="shared" si="340"/>
        <v>0.25</v>
      </c>
      <c r="D2455" s="72">
        <v>9142.7759999999998</v>
      </c>
      <c r="E2455" s="72">
        <v>17.3</v>
      </c>
      <c r="F2455" s="72"/>
      <c r="G2455" s="55">
        <f t="shared" si="333"/>
        <v>-0.28450039999993953</v>
      </c>
      <c r="H2455" s="56">
        <f t="shared" si="334"/>
        <v>-26.16397653589047</v>
      </c>
      <c r="I2455" s="56">
        <f t="shared" si="335"/>
        <v>-4.1263283665071225E-2</v>
      </c>
      <c r="J2455" s="56">
        <f t="shared" si="336"/>
        <v>-2.8450039999993956E-2</v>
      </c>
      <c r="K2455" s="56">
        <f t="shared" si="337"/>
        <v>-2.9010960988633833E-3</v>
      </c>
      <c r="L2455" s="56">
        <f t="shared" si="338"/>
        <v>2822.86154996</v>
      </c>
      <c r="M2455" s="57"/>
      <c r="N2455" s="87">
        <v>2834</v>
      </c>
      <c r="O2455">
        <f t="shared" si="341"/>
        <v>194.42500000000223</v>
      </c>
      <c r="P2455" s="57">
        <f t="shared" si="339"/>
        <v>-1.4632912434097275E-3</v>
      </c>
      <c r="Q2455" s="81"/>
      <c r="R2455" s="81"/>
    </row>
    <row r="2456" spans="2:18" x14ac:dyDescent="0.25">
      <c r="B2456" s="79">
        <v>43390.25</v>
      </c>
      <c r="C2456" s="54">
        <f t="shared" si="340"/>
        <v>0.25</v>
      </c>
      <c r="D2456" s="72">
        <v>9141.7039999999997</v>
      </c>
      <c r="E2456" s="72">
        <v>17.3</v>
      </c>
      <c r="F2456" s="72"/>
      <c r="G2456" s="55">
        <f t="shared" ref="G2456:G2519" si="342">$N$5*(D2456-J$18)-($N$7*($L$18-E2456))</f>
        <v>-0.16079159999992612</v>
      </c>
      <c r="H2456" s="56">
        <f t="shared" ref="H2456:H2519" si="343">($K$9*(D2456)^2)+($N$9*D2456)+$P$9</f>
        <v>-26.039431006341147</v>
      </c>
      <c r="I2456" s="56">
        <f t="shared" ref="I2456:I2519" si="344">G2456*0.1450377/1</f>
        <v>-2.3320843843309284E-2</v>
      </c>
      <c r="J2456" s="56">
        <f t="shared" ref="J2456:J2519" si="345">G2456*0.1/1</f>
        <v>-1.6079159999992612E-2</v>
      </c>
      <c r="K2456" s="56">
        <f t="shared" ref="K2456:K2519" si="346">+G2456*0.01019716/1</f>
        <v>-1.6396176718552467E-3</v>
      </c>
      <c r="L2456" s="56">
        <f t="shared" ref="L2456:L2519" si="347">+J2456+$J$21</f>
        <v>2822.8739208399998</v>
      </c>
      <c r="M2456" s="57"/>
      <c r="N2456" s="87">
        <v>2834</v>
      </c>
      <c r="O2456">
        <f t="shared" si="341"/>
        <v>194.42500000000223</v>
      </c>
      <c r="P2456" s="57">
        <f t="shared" si="339"/>
        <v>-8.2701092966400559E-4</v>
      </c>
      <c r="Q2456" s="81"/>
      <c r="R2456" s="81"/>
    </row>
    <row r="2457" spans="2:18" x14ac:dyDescent="0.25">
      <c r="B2457" s="79">
        <v>43390.5</v>
      </c>
      <c r="C2457" s="54">
        <f t="shared" si="340"/>
        <v>0.25</v>
      </c>
      <c r="D2457" s="72">
        <v>9142.7759999999998</v>
      </c>
      <c r="E2457" s="72">
        <v>17.3</v>
      </c>
      <c r="F2457" s="72"/>
      <c r="G2457" s="55">
        <f t="shared" si="342"/>
        <v>-0.28450039999993953</v>
      </c>
      <c r="H2457" s="56">
        <f t="shared" si="343"/>
        <v>-26.16397653589047</v>
      </c>
      <c r="I2457" s="56">
        <f t="shared" si="344"/>
        <v>-4.1263283665071225E-2</v>
      </c>
      <c r="J2457" s="56">
        <f t="shared" si="345"/>
        <v>-2.8450039999993956E-2</v>
      </c>
      <c r="K2457" s="56">
        <f t="shared" si="346"/>
        <v>-2.9010960988633833E-3</v>
      </c>
      <c r="L2457" s="56">
        <f t="shared" si="347"/>
        <v>2822.86154996</v>
      </c>
      <c r="M2457" s="57"/>
      <c r="N2457" s="87">
        <v>2834</v>
      </c>
      <c r="O2457">
        <f t="shared" si="341"/>
        <v>194.42500000000223</v>
      </c>
      <c r="P2457" s="57">
        <f t="shared" si="339"/>
        <v>-1.4632912434097275E-3</v>
      </c>
      <c r="Q2457" s="81"/>
      <c r="R2457" s="81"/>
    </row>
    <row r="2458" spans="2:18" x14ac:dyDescent="0.25">
      <c r="B2458" s="79">
        <v>43390.75</v>
      </c>
      <c r="C2458" s="54">
        <f t="shared" si="340"/>
        <v>0.25</v>
      </c>
      <c r="D2458" s="72">
        <v>9143.9320000000007</v>
      </c>
      <c r="E2458" s="72">
        <v>17.3</v>
      </c>
      <c r="F2458" s="72"/>
      <c r="G2458" s="55">
        <f t="shared" si="342"/>
        <v>-0.41790280000003865</v>
      </c>
      <c r="H2458" s="56">
        <f t="shared" si="343"/>
        <v>-26.298281790769806</v>
      </c>
      <c r="I2458" s="56">
        <f t="shared" si="344"/>
        <v>-6.0611660935565602E-2</v>
      </c>
      <c r="J2458" s="56">
        <f t="shared" si="345"/>
        <v>-4.1790280000003871E-2</v>
      </c>
      <c r="K2458" s="56">
        <f t="shared" si="346"/>
        <v>-4.2614217160483947E-3</v>
      </c>
      <c r="L2458" s="56">
        <f t="shared" si="347"/>
        <v>2822.8482097199999</v>
      </c>
      <c r="M2458" s="57"/>
      <c r="N2458" s="87">
        <v>2834</v>
      </c>
      <c r="O2458">
        <f t="shared" si="341"/>
        <v>194.42500000000223</v>
      </c>
      <c r="P2458" s="57">
        <f t="shared" si="339"/>
        <v>-2.1494293429344677E-3</v>
      </c>
      <c r="Q2458" s="81"/>
      <c r="R2458" s="81"/>
    </row>
    <row r="2459" spans="2:18" x14ac:dyDescent="0.25">
      <c r="B2459" s="79">
        <v>43391</v>
      </c>
      <c r="C2459" s="54">
        <f t="shared" si="340"/>
        <v>0.25</v>
      </c>
      <c r="D2459" s="72">
        <v>9141.3539999999994</v>
      </c>
      <c r="E2459" s="72">
        <v>17.3</v>
      </c>
      <c r="F2459" s="72"/>
      <c r="G2459" s="55">
        <f t="shared" si="342"/>
        <v>-0.12040159999988415</v>
      </c>
      <c r="H2459" s="56">
        <f t="shared" si="343"/>
        <v>-25.998767928736697</v>
      </c>
      <c r="I2459" s="56">
        <f t="shared" si="344"/>
        <v>-1.7462771140303195E-2</v>
      </c>
      <c r="J2459" s="56">
        <f t="shared" si="345"/>
        <v>-1.2040159999988415E-2</v>
      </c>
      <c r="K2459" s="56">
        <f t="shared" si="346"/>
        <v>-1.2277543794548186E-3</v>
      </c>
      <c r="L2459" s="56">
        <f t="shared" si="347"/>
        <v>2822.8779598399997</v>
      </c>
      <c r="M2459" s="57"/>
      <c r="N2459" s="87">
        <v>2834</v>
      </c>
      <c r="O2459">
        <f t="shared" si="341"/>
        <v>194.42500000000223</v>
      </c>
      <c r="P2459" s="57">
        <f t="shared" ref="P2459:P2522" si="348">G2459/O2459</f>
        <v>-6.1927015558638427E-4</v>
      </c>
      <c r="Q2459" s="81"/>
      <c r="R2459" s="81"/>
    </row>
    <row r="2460" spans="2:18" x14ac:dyDescent="0.25">
      <c r="B2460" s="79">
        <v>43391.25</v>
      </c>
      <c r="C2460" s="54">
        <f t="shared" ref="C2460:C2523" si="349">B2460-B2459</f>
        <v>0.25</v>
      </c>
      <c r="D2460" s="72">
        <v>9142.6260000000002</v>
      </c>
      <c r="E2460" s="72">
        <v>17.3</v>
      </c>
      <c r="F2460" s="72"/>
      <c r="G2460" s="55">
        <f t="shared" si="342"/>
        <v>-0.26719039999998151</v>
      </c>
      <c r="H2460" s="56">
        <f t="shared" si="343"/>
        <v>-26.146549426088086</v>
      </c>
      <c r="I2460" s="56">
        <f t="shared" si="344"/>
        <v>-3.8752681078077313E-2</v>
      </c>
      <c r="J2460" s="56">
        <f t="shared" si="345"/>
        <v>-2.6719039999998154E-2</v>
      </c>
      <c r="K2460" s="56">
        <f t="shared" si="346"/>
        <v>-2.7245832592638114E-3</v>
      </c>
      <c r="L2460" s="56">
        <f t="shared" si="347"/>
        <v>2822.8632809599999</v>
      </c>
      <c r="M2460" s="57"/>
      <c r="N2460" s="87">
        <v>2834</v>
      </c>
      <c r="O2460">
        <f t="shared" ref="O2460:O2523" si="350">(N2460-J$21)*O$20</f>
        <v>194.42500000000223</v>
      </c>
      <c r="P2460" s="57">
        <f t="shared" si="348"/>
        <v>-1.3742594830910555E-3</v>
      </c>
      <c r="Q2460" s="81"/>
      <c r="R2460" s="81"/>
    </row>
    <row r="2461" spans="2:18" x14ac:dyDescent="0.25">
      <c r="B2461" s="79">
        <v>43391.5</v>
      </c>
      <c r="C2461" s="54">
        <f t="shared" si="349"/>
        <v>0.25</v>
      </c>
      <c r="D2461" s="72">
        <v>9152.5280000000002</v>
      </c>
      <c r="E2461" s="72">
        <v>17.3</v>
      </c>
      <c r="F2461" s="72"/>
      <c r="G2461" s="55">
        <f t="shared" si="342"/>
        <v>-1.4098811999999865</v>
      </c>
      <c r="H2461" s="56">
        <f t="shared" si="343"/>
        <v>-27.296992056553563</v>
      </c>
      <c r="I2461" s="56">
        <f t="shared" si="344"/>
        <v>-0.20448592652123804</v>
      </c>
      <c r="J2461" s="56">
        <f t="shared" si="345"/>
        <v>-0.14098811999999866</v>
      </c>
      <c r="K2461" s="56">
        <f t="shared" si="346"/>
        <v>-1.4376784177391863E-2</v>
      </c>
      <c r="L2461" s="56">
        <f t="shared" si="347"/>
        <v>2822.7490118799997</v>
      </c>
      <c r="M2461" s="57"/>
      <c r="N2461" s="87">
        <v>2834</v>
      </c>
      <c r="O2461">
        <f t="shared" si="350"/>
        <v>194.42500000000223</v>
      </c>
      <c r="P2461" s="57">
        <f t="shared" si="348"/>
        <v>-7.2515427542752748E-3</v>
      </c>
      <c r="Q2461" s="81"/>
      <c r="R2461" s="81"/>
    </row>
    <row r="2462" spans="2:18" x14ac:dyDescent="0.25">
      <c r="B2462" s="79">
        <v>43391.75</v>
      </c>
      <c r="C2462" s="54">
        <f t="shared" si="349"/>
        <v>0.25</v>
      </c>
      <c r="D2462" s="72">
        <v>9142.8130000000001</v>
      </c>
      <c r="E2462" s="72">
        <v>17.3</v>
      </c>
      <c r="F2462" s="72"/>
      <c r="G2462" s="55">
        <f t="shared" si="342"/>
        <v>-0.28877019999996978</v>
      </c>
      <c r="H2462" s="56">
        <f t="shared" si="343"/>
        <v>-26.168275224481249</v>
      </c>
      <c r="I2462" s="56">
        <f t="shared" si="344"/>
        <v>-4.1882565636535612E-2</v>
      </c>
      <c r="J2462" s="56">
        <f t="shared" si="345"/>
        <v>-2.8877019999996978E-2</v>
      </c>
      <c r="K2462" s="56">
        <f t="shared" si="346"/>
        <v>-2.9446359326316921E-3</v>
      </c>
      <c r="L2462" s="56">
        <f t="shared" si="347"/>
        <v>2822.8611229799999</v>
      </c>
      <c r="M2462" s="57"/>
      <c r="N2462" s="87">
        <v>2834</v>
      </c>
      <c r="O2462">
        <f t="shared" si="350"/>
        <v>194.42500000000223</v>
      </c>
      <c r="P2462" s="57">
        <f t="shared" si="348"/>
        <v>-1.4852524109552087E-3</v>
      </c>
      <c r="Q2462" s="81"/>
      <c r="R2462" s="81"/>
    </row>
    <row r="2463" spans="2:18" x14ac:dyDescent="0.25">
      <c r="B2463" s="79">
        <v>43392</v>
      </c>
      <c r="C2463" s="54">
        <f t="shared" si="349"/>
        <v>0.25</v>
      </c>
      <c r="D2463" s="72">
        <v>9141.9390000000003</v>
      </c>
      <c r="E2463" s="72">
        <v>17.3</v>
      </c>
      <c r="F2463" s="72"/>
      <c r="G2463" s="55">
        <f t="shared" si="342"/>
        <v>-0.18791059999999329</v>
      </c>
      <c r="H2463" s="56">
        <f t="shared" si="343"/>
        <v>-26.066733388375269</v>
      </c>
      <c r="I2463" s="56">
        <f t="shared" si="344"/>
        <v>-2.7254121229619024E-2</v>
      </c>
      <c r="J2463" s="56">
        <f t="shared" si="345"/>
        <v>-1.8791059999999332E-2</v>
      </c>
      <c r="K2463" s="56">
        <f t="shared" si="346"/>
        <v>-1.9161544538959317E-3</v>
      </c>
      <c r="L2463" s="56">
        <f t="shared" si="347"/>
        <v>2822.8712089400001</v>
      </c>
      <c r="M2463" s="57"/>
      <c r="N2463" s="87">
        <v>2834</v>
      </c>
      <c r="O2463">
        <f t="shared" si="350"/>
        <v>194.42500000000223</v>
      </c>
      <c r="P2463" s="57">
        <f t="shared" si="348"/>
        <v>-9.6649402083060897E-4</v>
      </c>
      <c r="Q2463" s="81"/>
      <c r="R2463" s="81"/>
    </row>
    <row r="2464" spans="2:18" x14ac:dyDescent="0.25">
      <c r="B2464" s="79">
        <v>43392.25</v>
      </c>
      <c r="C2464" s="54">
        <f t="shared" si="349"/>
        <v>0.25</v>
      </c>
      <c r="D2464" s="72">
        <v>9141.4549999999999</v>
      </c>
      <c r="E2464" s="72">
        <v>17.3</v>
      </c>
      <c r="F2464" s="72"/>
      <c r="G2464" s="55">
        <f t="shared" si="342"/>
        <v>-0.13205699999994963</v>
      </c>
      <c r="H2464" s="56">
        <f t="shared" si="343"/>
        <v>-26.01050212565633</v>
      </c>
      <c r="I2464" s="56">
        <f t="shared" si="344"/>
        <v>-1.9153243548892692E-2</v>
      </c>
      <c r="J2464" s="56">
        <f t="shared" si="345"/>
        <v>-1.3205699999994963E-2</v>
      </c>
      <c r="K2464" s="56">
        <f t="shared" si="346"/>
        <v>-1.3466063581194865E-3</v>
      </c>
      <c r="L2464" s="56">
        <f t="shared" si="347"/>
        <v>2822.8767942999998</v>
      </c>
      <c r="M2464" s="57"/>
      <c r="N2464" s="87">
        <v>2834</v>
      </c>
      <c r="O2464">
        <f t="shared" si="350"/>
        <v>194.42500000000223</v>
      </c>
      <c r="P2464" s="57">
        <f t="shared" si="348"/>
        <v>-6.7921820753477234E-4</v>
      </c>
      <c r="Q2464" s="81"/>
      <c r="R2464" s="81"/>
    </row>
    <row r="2465" spans="2:18" x14ac:dyDescent="0.25">
      <c r="B2465" s="79">
        <v>43392.5</v>
      </c>
      <c r="C2465" s="54">
        <f t="shared" si="349"/>
        <v>0.25</v>
      </c>
      <c r="D2465" s="72">
        <v>9143.8819999999996</v>
      </c>
      <c r="E2465" s="72">
        <v>17.3</v>
      </c>
      <c r="F2465" s="72"/>
      <c r="G2465" s="55">
        <f t="shared" si="342"/>
        <v>-0.4121327999999127</v>
      </c>
      <c r="H2465" s="56">
        <f t="shared" si="343"/>
        <v>-26.292472727914401</v>
      </c>
      <c r="I2465" s="56">
        <f t="shared" si="344"/>
        <v>-5.9774793406547337E-2</v>
      </c>
      <c r="J2465" s="56">
        <f t="shared" si="345"/>
        <v>-4.1213279999991276E-2</v>
      </c>
      <c r="K2465" s="56">
        <f t="shared" si="346"/>
        <v>-4.2025841028471098E-3</v>
      </c>
      <c r="L2465" s="56">
        <f t="shared" si="347"/>
        <v>2822.8487867199997</v>
      </c>
      <c r="M2465" s="57"/>
      <c r="N2465" s="87">
        <v>2834</v>
      </c>
      <c r="O2465">
        <f t="shared" si="350"/>
        <v>194.42500000000223</v>
      </c>
      <c r="P2465" s="57">
        <f t="shared" si="348"/>
        <v>-2.1197520894941906E-3</v>
      </c>
      <c r="Q2465" s="81"/>
      <c r="R2465" s="81"/>
    </row>
    <row r="2466" spans="2:18" x14ac:dyDescent="0.25">
      <c r="B2466" s="79">
        <v>43392.75</v>
      </c>
      <c r="C2466" s="54">
        <f t="shared" si="349"/>
        <v>0.25</v>
      </c>
      <c r="D2466" s="72">
        <v>9143.3130000000001</v>
      </c>
      <c r="E2466" s="72">
        <v>17.3</v>
      </c>
      <c r="F2466" s="72"/>
      <c r="G2466" s="55">
        <f t="shared" si="342"/>
        <v>-0.34647019999996981</v>
      </c>
      <c r="H2466" s="56">
        <f t="shared" si="343"/>
        <v>-26.226365669296456</v>
      </c>
      <c r="I2466" s="56">
        <f t="shared" si="344"/>
        <v>-5.0251240926535615E-2</v>
      </c>
      <c r="J2466" s="56">
        <f t="shared" si="345"/>
        <v>-3.4647019999996982E-2</v>
      </c>
      <c r="K2466" s="56">
        <f t="shared" si="346"/>
        <v>-3.5330120646316922E-3</v>
      </c>
      <c r="L2466" s="56">
        <f t="shared" si="347"/>
        <v>2822.8553529799997</v>
      </c>
      <c r="M2466" s="57"/>
      <c r="N2466" s="87">
        <v>2834</v>
      </c>
      <c r="O2466">
        <f t="shared" si="350"/>
        <v>194.42500000000223</v>
      </c>
      <c r="P2466" s="57">
        <f t="shared" si="348"/>
        <v>-1.7820249453515023E-3</v>
      </c>
      <c r="Q2466" s="81"/>
      <c r="R2466" s="81"/>
    </row>
    <row r="2467" spans="2:18" x14ac:dyDescent="0.25">
      <c r="B2467" s="79">
        <v>43393</v>
      </c>
      <c r="C2467" s="54">
        <f t="shared" si="349"/>
        <v>0.25</v>
      </c>
      <c r="D2467" s="72">
        <v>9141.6880000000001</v>
      </c>
      <c r="E2467" s="72">
        <v>17.3</v>
      </c>
      <c r="F2467" s="72"/>
      <c r="G2467" s="55">
        <f t="shared" si="342"/>
        <v>-0.15894519999996978</v>
      </c>
      <c r="H2467" s="56">
        <f t="shared" si="343"/>
        <v>-26.037572121630092</v>
      </c>
      <c r="I2467" s="56">
        <f t="shared" si="344"/>
        <v>-2.3053046234035614E-2</v>
      </c>
      <c r="J2467" s="56">
        <f t="shared" si="345"/>
        <v>-1.589451999999698E-2</v>
      </c>
      <c r="K2467" s="56">
        <f t="shared" si="346"/>
        <v>-1.6207896356316919E-3</v>
      </c>
      <c r="L2467" s="56">
        <f t="shared" si="347"/>
        <v>2822.8741054799998</v>
      </c>
      <c r="M2467" s="57"/>
      <c r="N2467" s="87">
        <v>2834</v>
      </c>
      <c r="O2467">
        <f t="shared" si="350"/>
        <v>194.42500000000223</v>
      </c>
      <c r="P2467" s="57">
        <f t="shared" si="348"/>
        <v>-8.1751420856354868E-4</v>
      </c>
      <c r="Q2467" s="81"/>
      <c r="R2467" s="81"/>
    </row>
    <row r="2468" spans="2:18" x14ac:dyDescent="0.25">
      <c r="B2468" s="79">
        <v>43393.25</v>
      </c>
      <c r="C2468" s="54">
        <f t="shared" si="349"/>
        <v>0.25</v>
      </c>
      <c r="D2468" s="72">
        <v>9142.4069999999992</v>
      </c>
      <c r="E2468" s="72">
        <v>17.3</v>
      </c>
      <c r="F2468" s="72"/>
      <c r="G2468" s="55">
        <f t="shared" si="342"/>
        <v>-0.24191779999987068</v>
      </c>
      <c r="H2468" s="56">
        <f t="shared" si="343"/>
        <v>-26.121105863369166</v>
      </c>
      <c r="I2468" s="56">
        <f t="shared" si="344"/>
        <v>-3.5087201301041239E-2</v>
      </c>
      <c r="J2468" s="56">
        <f t="shared" si="345"/>
        <v>-2.4191779999987069E-2</v>
      </c>
      <c r="K2468" s="56">
        <f t="shared" si="346"/>
        <v>-2.4668745134466814E-3</v>
      </c>
      <c r="L2468" s="56">
        <f t="shared" si="347"/>
        <v>2822.86580822</v>
      </c>
      <c r="M2468" s="57"/>
      <c r="N2468" s="87">
        <v>2834</v>
      </c>
      <c r="O2468">
        <f t="shared" si="350"/>
        <v>194.42500000000223</v>
      </c>
      <c r="P2468" s="57">
        <f t="shared" si="348"/>
        <v>-1.2442731130249088E-3</v>
      </c>
      <c r="Q2468" s="81"/>
      <c r="R2468" s="81"/>
    </row>
    <row r="2469" spans="2:18" x14ac:dyDescent="0.25">
      <c r="B2469" s="79">
        <v>43393.5</v>
      </c>
      <c r="C2469" s="54">
        <f t="shared" si="349"/>
        <v>0.25</v>
      </c>
      <c r="D2469" s="72">
        <v>9144.0329999999994</v>
      </c>
      <c r="E2469" s="72">
        <v>17.3</v>
      </c>
      <c r="F2469" s="72"/>
      <c r="G2469" s="55">
        <f t="shared" si="342"/>
        <v>-0.4295581999998942</v>
      </c>
      <c r="H2469" s="56">
        <f t="shared" si="343"/>
        <v>-26.310016101057954</v>
      </c>
      <c r="I2469" s="56">
        <f t="shared" si="344"/>
        <v>-6.2302133344124648E-2</v>
      </c>
      <c r="J2469" s="56">
        <f t="shared" si="345"/>
        <v>-4.2955819999989424E-2</v>
      </c>
      <c r="K2469" s="56">
        <f t="shared" si="346"/>
        <v>-4.3802736947109212E-3</v>
      </c>
      <c r="L2469" s="56">
        <f t="shared" si="347"/>
        <v>2822.84704418</v>
      </c>
      <c r="M2469" s="57"/>
      <c r="N2469" s="87">
        <v>2834</v>
      </c>
      <c r="O2469">
        <f t="shared" si="350"/>
        <v>194.42500000000223</v>
      </c>
      <c r="P2469" s="57">
        <f t="shared" si="348"/>
        <v>-2.2093773948817759E-3</v>
      </c>
      <c r="Q2469" s="81"/>
      <c r="R2469" s="81"/>
    </row>
    <row r="2470" spans="2:18" x14ac:dyDescent="0.25">
      <c r="B2470" s="79">
        <v>43393.75</v>
      </c>
      <c r="C2470" s="54">
        <f t="shared" si="349"/>
        <v>0.25</v>
      </c>
      <c r="D2470" s="72">
        <v>9144.8870000000006</v>
      </c>
      <c r="E2470" s="72">
        <v>17.3</v>
      </c>
      <c r="F2470" s="72"/>
      <c r="G2470" s="55">
        <f t="shared" si="342"/>
        <v>-0.52810980000003027</v>
      </c>
      <c r="H2470" s="56">
        <f t="shared" si="343"/>
        <v>-26.409235100250953</v>
      </c>
      <c r="I2470" s="56">
        <f t="shared" si="344"/>
        <v>-7.6595830739464382E-2</v>
      </c>
      <c r="J2470" s="56">
        <f t="shared" si="345"/>
        <v>-5.2810980000003033E-2</v>
      </c>
      <c r="K2470" s="56">
        <f t="shared" si="346"/>
        <v>-5.3852201281683089E-3</v>
      </c>
      <c r="L2470" s="56">
        <f t="shared" si="347"/>
        <v>2822.8371890200001</v>
      </c>
      <c r="M2470" s="57"/>
      <c r="N2470" s="87">
        <v>2834</v>
      </c>
      <c r="O2470">
        <f t="shared" si="350"/>
        <v>194.42500000000223</v>
      </c>
      <c r="P2470" s="57">
        <f t="shared" si="348"/>
        <v>-2.7162648836313447E-3</v>
      </c>
      <c r="Q2470" s="81"/>
      <c r="R2470" s="81"/>
    </row>
    <row r="2471" spans="2:18" x14ac:dyDescent="0.25">
      <c r="B2471" s="79">
        <v>43394</v>
      </c>
      <c r="C2471" s="54">
        <f t="shared" si="349"/>
        <v>0.25</v>
      </c>
      <c r="D2471" s="72">
        <v>9142.3080000000009</v>
      </c>
      <c r="E2471" s="72">
        <v>17.3</v>
      </c>
      <c r="F2471" s="72"/>
      <c r="G2471" s="55">
        <f t="shared" si="342"/>
        <v>-0.23049320000006213</v>
      </c>
      <c r="H2471" s="56">
        <f t="shared" si="343"/>
        <v>-26.109603985706372</v>
      </c>
      <c r="I2471" s="56">
        <f t="shared" si="344"/>
        <v>-3.3430203593649011E-2</v>
      </c>
      <c r="J2471" s="56">
        <f t="shared" si="345"/>
        <v>-2.3049320000006215E-2</v>
      </c>
      <c r="K2471" s="56">
        <f t="shared" si="346"/>
        <v>-2.3503760393126334E-3</v>
      </c>
      <c r="L2471" s="56">
        <f t="shared" si="347"/>
        <v>2822.8669506799997</v>
      </c>
      <c r="M2471" s="57"/>
      <c r="N2471" s="87">
        <v>2834</v>
      </c>
      <c r="O2471">
        <f t="shared" si="350"/>
        <v>194.42500000000223</v>
      </c>
      <c r="P2471" s="57">
        <f t="shared" si="348"/>
        <v>-1.1855121512154274E-3</v>
      </c>
      <c r="Q2471" s="81"/>
      <c r="R2471" s="81"/>
    </row>
    <row r="2472" spans="2:18" x14ac:dyDescent="0.25">
      <c r="B2472" s="79">
        <v>43394.25</v>
      </c>
      <c r="C2472" s="54">
        <f t="shared" si="349"/>
        <v>0.25</v>
      </c>
      <c r="D2472" s="72">
        <v>9143.2440000000006</v>
      </c>
      <c r="E2472" s="72">
        <v>17.3</v>
      </c>
      <c r="F2472" s="72"/>
      <c r="G2472" s="55">
        <f t="shared" si="342"/>
        <v>-0.33850760000002689</v>
      </c>
      <c r="H2472" s="56">
        <f t="shared" si="343"/>
        <v>-26.218349181437816</v>
      </c>
      <c r="I2472" s="56">
        <f t="shared" si="344"/>
        <v>-4.9096363736523894E-2</v>
      </c>
      <c r="J2472" s="56">
        <f t="shared" si="345"/>
        <v>-3.3850760000002693E-2</v>
      </c>
      <c r="K2472" s="56">
        <f t="shared" si="346"/>
        <v>-3.4518161584162744E-3</v>
      </c>
      <c r="L2472" s="56">
        <f t="shared" si="347"/>
        <v>2822.8561492399999</v>
      </c>
      <c r="M2472" s="57"/>
      <c r="N2472" s="87">
        <v>2834</v>
      </c>
      <c r="O2472">
        <f t="shared" si="350"/>
        <v>194.42500000000223</v>
      </c>
      <c r="P2472" s="57">
        <f t="shared" si="348"/>
        <v>-1.7410703356051075E-3</v>
      </c>
      <c r="Q2472" s="81"/>
      <c r="R2472" s="81"/>
    </row>
    <row r="2473" spans="2:18" x14ac:dyDescent="0.25">
      <c r="B2473" s="79">
        <v>43394.5</v>
      </c>
      <c r="C2473" s="54">
        <f t="shared" si="349"/>
        <v>0.25</v>
      </c>
      <c r="D2473" s="72">
        <v>9143.3130000000001</v>
      </c>
      <c r="E2473" s="72">
        <v>17.3</v>
      </c>
      <c r="F2473" s="72"/>
      <c r="G2473" s="55">
        <f t="shared" si="342"/>
        <v>-0.34647019999996981</v>
      </c>
      <c r="H2473" s="56">
        <f t="shared" si="343"/>
        <v>-26.226365669296456</v>
      </c>
      <c r="I2473" s="56">
        <f t="shared" si="344"/>
        <v>-5.0251240926535615E-2</v>
      </c>
      <c r="J2473" s="56">
        <f t="shared" si="345"/>
        <v>-3.4647019999996982E-2</v>
      </c>
      <c r="K2473" s="56">
        <f t="shared" si="346"/>
        <v>-3.5330120646316922E-3</v>
      </c>
      <c r="L2473" s="56">
        <f t="shared" si="347"/>
        <v>2822.8553529799997</v>
      </c>
      <c r="M2473" s="57"/>
      <c r="N2473" s="87">
        <v>2834</v>
      </c>
      <c r="O2473">
        <f t="shared" si="350"/>
        <v>194.42500000000223</v>
      </c>
      <c r="P2473" s="57">
        <f t="shared" si="348"/>
        <v>-1.7820249453515023E-3</v>
      </c>
      <c r="Q2473" s="81"/>
      <c r="R2473" s="81"/>
    </row>
    <row r="2474" spans="2:18" x14ac:dyDescent="0.25">
      <c r="B2474" s="79">
        <v>43394.75</v>
      </c>
      <c r="C2474" s="54">
        <f t="shared" si="349"/>
        <v>0.25</v>
      </c>
      <c r="D2474" s="72">
        <v>9144.8040000000001</v>
      </c>
      <c r="E2474" s="72">
        <v>17.3</v>
      </c>
      <c r="F2474" s="72"/>
      <c r="G2474" s="55">
        <f t="shared" si="342"/>
        <v>-0.51853159999996812</v>
      </c>
      <c r="H2474" s="56">
        <f t="shared" si="343"/>
        <v>-26.399592021995204</v>
      </c>
      <c r="I2474" s="56">
        <f t="shared" si="344"/>
        <v>-7.5206630641315372E-2</v>
      </c>
      <c r="J2474" s="56">
        <f t="shared" si="345"/>
        <v>-5.1853159999996817E-2</v>
      </c>
      <c r="K2474" s="56">
        <f t="shared" si="346"/>
        <v>-5.2875496902556754E-3</v>
      </c>
      <c r="L2474" s="56">
        <f t="shared" si="347"/>
        <v>2822.8381468399998</v>
      </c>
      <c r="M2474" s="57"/>
      <c r="N2474" s="87">
        <v>2834</v>
      </c>
      <c r="O2474">
        <f t="shared" si="350"/>
        <v>194.42500000000223</v>
      </c>
      <c r="P2474" s="57">
        <f t="shared" si="348"/>
        <v>-2.6670006429212407E-3</v>
      </c>
      <c r="Q2474" s="81"/>
      <c r="R2474" s="81"/>
    </row>
    <row r="2475" spans="2:18" x14ac:dyDescent="0.25">
      <c r="B2475" s="79">
        <v>43395</v>
      </c>
      <c r="C2475" s="54">
        <f t="shared" si="349"/>
        <v>0.25</v>
      </c>
      <c r="D2475" s="72">
        <v>9143.5149999999994</v>
      </c>
      <c r="E2475" s="72">
        <v>17.3</v>
      </c>
      <c r="F2475" s="72"/>
      <c r="G2475" s="55">
        <f t="shared" si="342"/>
        <v>-0.36978099999989084</v>
      </c>
      <c r="H2475" s="56">
        <f t="shared" si="343"/>
        <v>-26.249834239872371</v>
      </c>
      <c r="I2475" s="56">
        <f t="shared" si="344"/>
        <v>-5.3632185743684162E-2</v>
      </c>
      <c r="J2475" s="56">
        <f t="shared" si="345"/>
        <v>-3.6978099999989085E-2</v>
      </c>
      <c r="K2475" s="56">
        <f t="shared" si="346"/>
        <v>-3.7707160219588869E-3</v>
      </c>
      <c r="L2475" s="56">
        <f t="shared" si="347"/>
        <v>2822.8530218999999</v>
      </c>
      <c r="M2475" s="57"/>
      <c r="N2475" s="87">
        <v>2834</v>
      </c>
      <c r="O2475">
        <f t="shared" si="350"/>
        <v>194.42500000000223</v>
      </c>
      <c r="P2475" s="57">
        <f t="shared" si="348"/>
        <v>-1.9019210492471988E-3</v>
      </c>
      <c r="Q2475" s="81"/>
      <c r="R2475" s="81"/>
    </row>
    <row r="2476" spans="2:18" x14ac:dyDescent="0.25">
      <c r="B2476" s="79">
        <v>43395.25</v>
      </c>
      <c r="C2476" s="54">
        <f t="shared" si="349"/>
        <v>0.25</v>
      </c>
      <c r="D2476" s="72">
        <v>9143.0120000000006</v>
      </c>
      <c r="E2476" s="72">
        <v>17.3</v>
      </c>
      <c r="F2476" s="72"/>
      <c r="G2476" s="55">
        <f t="shared" si="342"/>
        <v>-0.31173480000003023</v>
      </c>
      <c r="H2476" s="56">
        <f t="shared" si="343"/>
        <v>-26.191395208477843</v>
      </c>
      <c r="I2476" s="56">
        <f t="shared" si="344"/>
        <v>-4.5213298401964384E-2</v>
      </c>
      <c r="J2476" s="56">
        <f t="shared" si="345"/>
        <v>-3.1173480000003025E-2</v>
      </c>
      <c r="K2476" s="56">
        <f t="shared" si="346"/>
        <v>-3.1788096331683085E-3</v>
      </c>
      <c r="L2476" s="56">
        <f t="shared" si="347"/>
        <v>2822.8588265200001</v>
      </c>
      <c r="M2476" s="57"/>
      <c r="N2476" s="87">
        <v>2834</v>
      </c>
      <c r="O2476">
        <f t="shared" si="350"/>
        <v>194.42500000000223</v>
      </c>
      <c r="P2476" s="57">
        <f t="shared" si="348"/>
        <v>-1.6033678796452445E-3</v>
      </c>
      <c r="Q2476" s="81"/>
      <c r="R2476" s="81"/>
    </row>
    <row r="2477" spans="2:18" x14ac:dyDescent="0.25">
      <c r="B2477" s="79">
        <v>43395.5</v>
      </c>
      <c r="C2477" s="54">
        <f t="shared" si="349"/>
        <v>0.25</v>
      </c>
      <c r="D2477" s="72">
        <v>9143.2129999999997</v>
      </c>
      <c r="E2477" s="72">
        <v>17.3</v>
      </c>
      <c r="F2477" s="72"/>
      <c r="G2477" s="55">
        <f t="shared" si="342"/>
        <v>-0.33493019999992779</v>
      </c>
      <c r="H2477" s="56">
        <f t="shared" si="343"/>
        <v>-26.214747571625367</v>
      </c>
      <c r="I2477" s="56">
        <f t="shared" si="344"/>
        <v>-4.8577505868529526E-2</v>
      </c>
      <c r="J2477" s="56">
        <f t="shared" si="345"/>
        <v>-3.3493019999992782E-2</v>
      </c>
      <c r="K2477" s="56">
        <f t="shared" si="346"/>
        <v>-3.4153368382312636E-3</v>
      </c>
      <c r="L2477" s="56">
        <f t="shared" si="347"/>
        <v>2822.8565069799997</v>
      </c>
      <c r="M2477" s="57"/>
      <c r="N2477" s="87">
        <v>2834</v>
      </c>
      <c r="O2477">
        <f t="shared" si="350"/>
        <v>194.42500000000223</v>
      </c>
      <c r="P2477" s="57">
        <f t="shared" si="348"/>
        <v>-1.7226704384720275E-3</v>
      </c>
      <c r="Q2477" s="81"/>
      <c r="R2477" s="81"/>
    </row>
    <row r="2478" spans="2:18" x14ac:dyDescent="0.25">
      <c r="B2478" s="79">
        <v>43395.75</v>
      </c>
      <c r="C2478" s="54">
        <f t="shared" si="349"/>
        <v>0.25</v>
      </c>
      <c r="D2478" s="72">
        <v>9144.7019999999993</v>
      </c>
      <c r="E2478" s="72">
        <v>17.3</v>
      </c>
      <c r="F2478" s="72"/>
      <c r="G2478" s="55">
        <f t="shared" si="342"/>
        <v>-0.50676079999987911</v>
      </c>
      <c r="H2478" s="56">
        <f t="shared" si="343"/>
        <v>-26.387741496198487</v>
      </c>
      <c r="I2478" s="56">
        <f t="shared" si="344"/>
        <v>-7.3499420882142466E-2</v>
      </c>
      <c r="J2478" s="56">
        <f t="shared" si="345"/>
        <v>-5.0676079999987911E-2</v>
      </c>
      <c r="K2478" s="56">
        <f t="shared" si="346"/>
        <v>-5.1675209593267674E-3</v>
      </c>
      <c r="L2478" s="56">
        <f t="shared" si="347"/>
        <v>2822.83932392</v>
      </c>
      <c r="M2478" s="57"/>
      <c r="N2478" s="87">
        <v>2834</v>
      </c>
      <c r="O2478">
        <f t="shared" si="350"/>
        <v>194.42500000000223</v>
      </c>
      <c r="P2478" s="57">
        <f t="shared" si="348"/>
        <v>-2.6064590459039388E-3</v>
      </c>
      <c r="Q2478" s="81"/>
      <c r="R2478" s="81"/>
    </row>
    <row r="2479" spans="2:18" x14ac:dyDescent="0.25">
      <c r="B2479" s="79">
        <v>43396</v>
      </c>
      <c r="C2479" s="54">
        <f t="shared" si="349"/>
        <v>0.25</v>
      </c>
      <c r="D2479" s="72">
        <v>9143.0290000000005</v>
      </c>
      <c r="E2479" s="72">
        <v>17.3</v>
      </c>
      <c r="F2479" s="72"/>
      <c r="G2479" s="55">
        <f t="shared" si="342"/>
        <v>-0.3136966000000101</v>
      </c>
      <c r="H2479" s="56">
        <f t="shared" si="343"/>
        <v>-26.193370283286868</v>
      </c>
      <c r="I2479" s="56">
        <f t="shared" si="344"/>
        <v>-4.5497833361821463E-2</v>
      </c>
      <c r="J2479" s="56">
        <f t="shared" si="345"/>
        <v>-3.1369660000001014E-2</v>
      </c>
      <c r="K2479" s="56">
        <f t="shared" si="346"/>
        <v>-3.1988144216561032E-3</v>
      </c>
      <c r="L2479" s="56">
        <f t="shared" si="347"/>
        <v>2822.8586303399998</v>
      </c>
      <c r="M2479" s="57"/>
      <c r="N2479" s="87">
        <v>2834</v>
      </c>
      <c r="O2479">
        <f t="shared" si="350"/>
        <v>194.42500000000223</v>
      </c>
      <c r="P2479" s="57">
        <f t="shared" si="348"/>
        <v>-1.6134581458146148E-3</v>
      </c>
      <c r="Q2479" s="81"/>
      <c r="R2479" s="81"/>
    </row>
    <row r="2480" spans="2:18" x14ac:dyDescent="0.25">
      <c r="B2480" s="79">
        <v>43396.25</v>
      </c>
      <c r="C2480" s="54">
        <f t="shared" si="349"/>
        <v>0.25</v>
      </c>
      <c r="D2480" s="72">
        <v>9142.6779999999999</v>
      </c>
      <c r="E2480" s="72">
        <v>17.3</v>
      </c>
      <c r="F2480" s="72"/>
      <c r="G2480" s="55">
        <f t="shared" si="342"/>
        <v>-0.27319119999994457</v>
      </c>
      <c r="H2480" s="56">
        <f t="shared" si="343"/>
        <v>-26.152590823043511</v>
      </c>
      <c r="I2480" s="56">
        <f t="shared" si="344"/>
        <v>-3.9623023308231961E-2</v>
      </c>
      <c r="J2480" s="56">
        <f t="shared" si="345"/>
        <v>-2.7319119999994458E-2</v>
      </c>
      <c r="K2480" s="56">
        <f t="shared" si="346"/>
        <v>-2.785774376991435E-3</v>
      </c>
      <c r="L2480" s="56">
        <f t="shared" si="347"/>
        <v>2822.86268088</v>
      </c>
      <c r="M2480" s="57"/>
      <c r="N2480" s="87">
        <v>2834</v>
      </c>
      <c r="O2480">
        <f t="shared" si="350"/>
        <v>194.42500000000223</v>
      </c>
      <c r="P2480" s="57">
        <f t="shared" si="348"/>
        <v>-1.40512382666808E-3</v>
      </c>
      <c r="Q2480" s="81"/>
      <c r="R2480" s="81"/>
    </row>
    <row r="2481" spans="2:18" x14ac:dyDescent="0.25">
      <c r="B2481" s="79">
        <v>43396.5</v>
      </c>
      <c r="C2481" s="54">
        <f t="shared" si="349"/>
        <v>0.25</v>
      </c>
      <c r="D2481" s="72">
        <v>9141.4869999999992</v>
      </c>
      <c r="E2481" s="72">
        <v>17.3</v>
      </c>
      <c r="F2481" s="72"/>
      <c r="G2481" s="55">
        <f t="shared" si="342"/>
        <v>-0.13574979999986231</v>
      </c>
      <c r="H2481" s="56">
        <f t="shared" si="343"/>
        <v>-26.014219891943412</v>
      </c>
      <c r="I2481" s="56">
        <f t="shared" si="344"/>
        <v>-1.9688838767440028E-2</v>
      </c>
      <c r="J2481" s="56">
        <f t="shared" si="345"/>
        <v>-1.3574979999986232E-2</v>
      </c>
      <c r="K2481" s="56">
        <f t="shared" si="346"/>
        <v>-1.3842624305665959E-3</v>
      </c>
      <c r="L2481" s="56">
        <f t="shared" si="347"/>
        <v>2822.8764250199997</v>
      </c>
      <c r="M2481" s="57"/>
      <c r="N2481" s="87">
        <v>2834</v>
      </c>
      <c r="O2481">
        <f t="shared" si="350"/>
        <v>194.42500000000223</v>
      </c>
      <c r="P2481" s="57">
        <f t="shared" si="348"/>
        <v>-6.9821164973568606E-4</v>
      </c>
      <c r="Q2481" s="81"/>
      <c r="R2481" s="81"/>
    </row>
    <row r="2482" spans="2:18" x14ac:dyDescent="0.25">
      <c r="B2482" s="79">
        <v>43396.75</v>
      </c>
      <c r="C2482" s="54">
        <f t="shared" si="349"/>
        <v>0.25</v>
      </c>
      <c r="D2482" s="72">
        <v>9144.5849999999991</v>
      </c>
      <c r="E2482" s="72">
        <v>17.3</v>
      </c>
      <c r="F2482" s="72"/>
      <c r="G2482" s="55">
        <f t="shared" si="342"/>
        <v>-0.49325899999985728</v>
      </c>
      <c r="H2482" s="56">
        <f t="shared" si="343"/>
        <v>-26.374148251598172</v>
      </c>
      <c r="I2482" s="56">
        <f t="shared" si="344"/>
        <v>-7.1541150864279299E-2</v>
      </c>
      <c r="J2482" s="56">
        <f t="shared" si="345"/>
        <v>-4.9325899999985733E-2</v>
      </c>
      <c r="K2482" s="56">
        <f t="shared" si="346"/>
        <v>-5.0298409444385446E-3</v>
      </c>
      <c r="L2482" s="56">
        <f t="shared" si="347"/>
        <v>2822.8406740999999</v>
      </c>
      <c r="M2482" s="57"/>
      <c r="N2482" s="87">
        <v>2834</v>
      </c>
      <c r="O2482">
        <f t="shared" si="350"/>
        <v>194.42500000000223</v>
      </c>
      <c r="P2482" s="57">
        <f t="shared" si="348"/>
        <v>-2.5370142728550938E-3</v>
      </c>
      <c r="Q2482" s="81"/>
      <c r="R2482" s="81"/>
    </row>
    <row r="2483" spans="2:18" x14ac:dyDescent="0.25">
      <c r="B2483" s="79">
        <v>43397</v>
      </c>
      <c r="C2483" s="54">
        <f t="shared" si="349"/>
        <v>0.25</v>
      </c>
      <c r="D2483" s="72">
        <v>9141.4549999999999</v>
      </c>
      <c r="E2483" s="72">
        <v>17.3</v>
      </c>
      <c r="F2483" s="72"/>
      <c r="G2483" s="55">
        <f t="shared" si="342"/>
        <v>-0.13205699999994963</v>
      </c>
      <c r="H2483" s="56">
        <f t="shared" si="343"/>
        <v>-26.01050212565633</v>
      </c>
      <c r="I2483" s="56">
        <f t="shared" si="344"/>
        <v>-1.9153243548892692E-2</v>
      </c>
      <c r="J2483" s="56">
        <f t="shared" si="345"/>
        <v>-1.3205699999994963E-2</v>
      </c>
      <c r="K2483" s="56">
        <f t="shared" si="346"/>
        <v>-1.3466063581194865E-3</v>
      </c>
      <c r="L2483" s="56">
        <f t="shared" si="347"/>
        <v>2822.8767942999998</v>
      </c>
      <c r="M2483" s="57"/>
      <c r="N2483" s="87">
        <v>2834</v>
      </c>
      <c r="O2483">
        <f t="shared" si="350"/>
        <v>194.42500000000223</v>
      </c>
      <c r="P2483" s="57">
        <f t="shared" si="348"/>
        <v>-6.7921820753477234E-4</v>
      </c>
      <c r="Q2483" s="81"/>
      <c r="R2483" s="81"/>
    </row>
    <row r="2484" spans="2:18" x14ac:dyDescent="0.25">
      <c r="B2484" s="79">
        <v>43397.25</v>
      </c>
      <c r="C2484" s="54">
        <f t="shared" si="349"/>
        <v>0.25</v>
      </c>
      <c r="D2484" s="72">
        <v>9142.0720000000001</v>
      </c>
      <c r="E2484" s="72">
        <v>17.3</v>
      </c>
      <c r="F2484" s="72"/>
      <c r="G2484" s="55">
        <f t="shared" si="342"/>
        <v>-0.20325879999997146</v>
      </c>
      <c r="H2484" s="56">
        <f t="shared" si="343"/>
        <v>-26.08218538545816</v>
      </c>
      <c r="I2484" s="56">
        <f t="shared" si="344"/>
        <v>-2.9480188856755858E-2</v>
      </c>
      <c r="J2484" s="56">
        <f t="shared" si="345"/>
        <v>-2.0325879999997146E-2</v>
      </c>
      <c r="K2484" s="56">
        <f t="shared" si="346"/>
        <v>-2.0726625050077091E-3</v>
      </c>
      <c r="L2484" s="56">
        <f t="shared" si="347"/>
        <v>2822.8696741199997</v>
      </c>
      <c r="M2484" s="57"/>
      <c r="N2484" s="87">
        <v>2834</v>
      </c>
      <c r="O2484">
        <f t="shared" si="350"/>
        <v>194.42500000000223</v>
      </c>
      <c r="P2484" s="57">
        <f t="shared" si="348"/>
        <v>-1.0454355149799107E-3</v>
      </c>
      <c r="Q2484" s="81"/>
      <c r="R2484" s="81"/>
    </row>
    <row r="2485" spans="2:18" x14ac:dyDescent="0.25">
      <c r="B2485" s="79">
        <v>43397.5</v>
      </c>
      <c r="C2485" s="54">
        <f t="shared" si="349"/>
        <v>0.25</v>
      </c>
      <c r="D2485" s="72">
        <v>9143.0630000000001</v>
      </c>
      <c r="E2485" s="72">
        <v>17.3</v>
      </c>
      <c r="F2485" s="72"/>
      <c r="G2485" s="55">
        <f t="shared" si="342"/>
        <v>-0.31762019999996977</v>
      </c>
      <c r="H2485" s="56">
        <f t="shared" si="343"/>
        <v>-26.197320433282812</v>
      </c>
      <c r="I2485" s="56">
        <f t="shared" si="344"/>
        <v>-4.6066903281535614E-2</v>
      </c>
      <c r="J2485" s="56">
        <f t="shared" si="345"/>
        <v>-3.1762019999996977E-2</v>
      </c>
      <c r="K2485" s="56">
        <f t="shared" si="346"/>
        <v>-3.2388239986316917E-3</v>
      </c>
      <c r="L2485" s="56">
        <f t="shared" si="347"/>
        <v>2822.85823798</v>
      </c>
      <c r="M2485" s="57"/>
      <c r="N2485" s="87">
        <v>2834</v>
      </c>
      <c r="O2485">
        <f t="shared" si="350"/>
        <v>194.42500000000223</v>
      </c>
      <c r="P2485" s="57">
        <f t="shared" si="348"/>
        <v>-1.6336386781533555E-3</v>
      </c>
      <c r="Q2485" s="81"/>
      <c r="R2485" s="81"/>
    </row>
    <row r="2486" spans="2:18" x14ac:dyDescent="0.25">
      <c r="B2486" s="79">
        <v>43397.75</v>
      </c>
      <c r="C2486" s="54">
        <f t="shared" si="349"/>
        <v>0.25</v>
      </c>
      <c r="D2486" s="72">
        <v>9145.2209999999995</v>
      </c>
      <c r="E2486" s="72">
        <v>17.3</v>
      </c>
      <c r="F2486" s="72"/>
      <c r="G2486" s="55">
        <f t="shared" si="342"/>
        <v>-0.56665339999990605</v>
      </c>
      <c r="H2486" s="56">
        <f t="shared" si="343"/>
        <v>-26.448039806925635</v>
      </c>
      <c r="I2486" s="56">
        <f t="shared" si="344"/>
        <v>-8.2186105833166365E-2</v>
      </c>
      <c r="J2486" s="56">
        <f t="shared" si="345"/>
        <v>-5.6665339999990606E-2</v>
      </c>
      <c r="K2486" s="56">
        <f t="shared" si="346"/>
        <v>-5.7782553843430421E-3</v>
      </c>
      <c r="L2486" s="56">
        <f t="shared" si="347"/>
        <v>2822.8333346599998</v>
      </c>
      <c r="M2486" s="57"/>
      <c r="N2486" s="87">
        <v>2834</v>
      </c>
      <c r="O2486">
        <f t="shared" si="350"/>
        <v>194.42500000000223</v>
      </c>
      <c r="P2486" s="57">
        <f t="shared" si="348"/>
        <v>-2.9145089366074298E-3</v>
      </c>
      <c r="Q2486" s="81"/>
      <c r="R2486" s="81"/>
    </row>
    <row r="2487" spans="2:18" x14ac:dyDescent="0.25">
      <c r="B2487" s="79">
        <v>43398</v>
      </c>
      <c r="C2487" s="54">
        <f t="shared" si="349"/>
        <v>0.25</v>
      </c>
      <c r="D2487" s="72">
        <v>9142.7270000000008</v>
      </c>
      <c r="E2487" s="72">
        <v>17.3</v>
      </c>
      <c r="F2487" s="72"/>
      <c r="G2487" s="55">
        <f t="shared" si="342"/>
        <v>-0.27884580000004705</v>
      </c>
      <c r="H2487" s="56">
        <f t="shared" si="343"/>
        <v>-26.158283678944599</v>
      </c>
      <c r="I2487" s="56">
        <f t="shared" si="344"/>
        <v>-4.044315348666682E-2</v>
      </c>
      <c r="J2487" s="56">
        <f t="shared" si="345"/>
        <v>-2.7884580000004707E-2</v>
      </c>
      <c r="K2487" s="56">
        <f t="shared" si="346"/>
        <v>-2.8434352379284799E-3</v>
      </c>
      <c r="L2487" s="56">
        <f t="shared" si="347"/>
        <v>2822.86211542</v>
      </c>
      <c r="M2487" s="57"/>
      <c r="N2487" s="87">
        <v>2834</v>
      </c>
      <c r="O2487">
        <f t="shared" si="350"/>
        <v>194.42500000000223</v>
      </c>
      <c r="P2487" s="57">
        <f t="shared" si="348"/>
        <v>-1.4342075350394438E-3</v>
      </c>
      <c r="Q2487" s="81"/>
      <c r="R2487" s="81"/>
    </row>
    <row r="2488" spans="2:18" x14ac:dyDescent="0.25">
      <c r="B2488" s="79">
        <v>43398.25</v>
      </c>
      <c r="C2488" s="54">
        <f t="shared" si="349"/>
        <v>0.25</v>
      </c>
      <c r="D2488" s="72">
        <v>9142.8590000000004</v>
      </c>
      <c r="E2488" s="72">
        <v>17.3</v>
      </c>
      <c r="F2488" s="72"/>
      <c r="G2488" s="55">
        <f t="shared" si="342"/>
        <v>-0.29407860000000169</v>
      </c>
      <c r="H2488" s="56">
        <f t="shared" si="343"/>
        <v>-26.173619540857771</v>
      </c>
      <c r="I2488" s="56">
        <f t="shared" si="344"/>
        <v>-4.2652483763220242E-2</v>
      </c>
      <c r="J2488" s="56">
        <f t="shared" si="345"/>
        <v>-2.9407860000000171E-2</v>
      </c>
      <c r="K2488" s="56">
        <f t="shared" si="346"/>
        <v>-2.9987665367760172E-3</v>
      </c>
      <c r="L2488" s="56">
        <f t="shared" si="347"/>
        <v>2822.8605921399999</v>
      </c>
      <c r="M2488" s="57"/>
      <c r="N2488" s="87">
        <v>2834</v>
      </c>
      <c r="O2488">
        <f t="shared" si="350"/>
        <v>194.42500000000223</v>
      </c>
      <c r="P2488" s="57">
        <f t="shared" si="348"/>
        <v>-1.512555484119832E-3</v>
      </c>
      <c r="Q2488" s="81"/>
      <c r="R2488" s="81"/>
    </row>
    <row r="2489" spans="2:18" x14ac:dyDescent="0.25">
      <c r="B2489" s="79">
        <v>43398.5</v>
      </c>
      <c r="C2489" s="54">
        <f t="shared" si="349"/>
        <v>0.25</v>
      </c>
      <c r="D2489" s="72">
        <v>9143.0290000000005</v>
      </c>
      <c r="E2489" s="72">
        <v>17.3</v>
      </c>
      <c r="F2489" s="72"/>
      <c r="G2489" s="55">
        <f t="shared" si="342"/>
        <v>-0.3136966000000101</v>
      </c>
      <c r="H2489" s="56">
        <f t="shared" si="343"/>
        <v>-26.193370283286868</v>
      </c>
      <c r="I2489" s="56">
        <f t="shared" si="344"/>
        <v>-4.5497833361821463E-2</v>
      </c>
      <c r="J2489" s="56">
        <f t="shared" si="345"/>
        <v>-3.1369660000001014E-2</v>
      </c>
      <c r="K2489" s="56">
        <f t="shared" si="346"/>
        <v>-3.1988144216561032E-3</v>
      </c>
      <c r="L2489" s="56">
        <f t="shared" si="347"/>
        <v>2822.8586303399998</v>
      </c>
      <c r="M2489" s="57"/>
      <c r="N2489" s="87">
        <v>2834</v>
      </c>
      <c r="O2489">
        <f t="shared" si="350"/>
        <v>194.42500000000223</v>
      </c>
      <c r="P2489" s="57">
        <f t="shared" si="348"/>
        <v>-1.6134581458146148E-3</v>
      </c>
      <c r="Q2489" s="81"/>
      <c r="R2489" s="81"/>
    </row>
    <row r="2490" spans="2:18" x14ac:dyDescent="0.25">
      <c r="B2490" s="79">
        <v>43399</v>
      </c>
      <c r="C2490" s="54">
        <f t="shared" si="349"/>
        <v>0.5</v>
      </c>
      <c r="D2490" s="72">
        <v>9143.1790000000001</v>
      </c>
      <c r="E2490" s="72">
        <v>17.3</v>
      </c>
      <c r="F2490" s="72"/>
      <c r="G2490" s="55">
        <f t="shared" si="342"/>
        <v>-0.33100659999996812</v>
      </c>
      <c r="H2490" s="56">
        <f t="shared" si="343"/>
        <v>-26.210797419409118</v>
      </c>
      <c r="I2490" s="56">
        <f t="shared" si="344"/>
        <v>-4.8008435948815376E-2</v>
      </c>
      <c r="J2490" s="56">
        <f t="shared" si="345"/>
        <v>-3.3100659999996812E-2</v>
      </c>
      <c r="K2490" s="56">
        <f t="shared" si="346"/>
        <v>-3.3753272612556751E-3</v>
      </c>
      <c r="L2490" s="56">
        <f t="shared" si="347"/>
        <v>2822.8568993399999</v>
      </c>
      <c r="M2490" s="57"/>
      <c r="N2490" s="87">
        <v>2834</v>
      </c>
      <c r="O2490">
        <f t="shared" si="350"/>
        <v>194.42500000000223</v>
      </c>
      <c r="P2490" s="57">
        <f t="shared" si="348"/>
        <v>-1.7024899061332871E-3</v>
      </c>
      <c r="Q2490" s="81"/>
      <c r="R2490" s="81"/>
    </row>
    <row r="2491" spans="2:18" x14ac:dyDescent="0.25">
      <c r="B2491" s="79">
        <v>43399.25</v>
      </c>
      <c r="C2491" s="54">
        <f t="shared" si="349"/>
        <v>0.25</v>
      </c>
      <c r="D2491" s="72">
        <v>9143.33</v>
      </c>
      <c r="E2491" s="72">
        <v>17.3</v>
      </c>
      <c r="F2491" s="72"/>
      <c r="G2491" s="55">
        <f t="shared" si="342"/>
        <v>-0.34843199999994962</v>
      </c>
      <c r="H2491" s="56">
        <f t="shared" si="343"/>
        <v>-26.228340746333515</v>
      </c>
      <c r="I2491" s="56">
        <f t="shared" si="344"/>
        <v>-5.0535775886392686E-2</v>
      </c>
      <c r="J2491" s="56">
        <f t="shared" si="345"/>
        <v>-3.484319999999496E-2</v>
      </c>
      <c r="K2491" s="56">
        <f t="shared" si="346"/>
        <v>-3.5530168531194865E-3</v>
      </c>
      <c r="L2491" s="56">
        <f t="shared" si="347"/>
        <v>2822.8551567999998</v>
      </c>
      <c r="M2491" s="57"/>
      <c r="N2491" s="87">
        <v>2834</v>
      </c>
      <c r="O2491">
        <f t="shared" si="350"/>
        <v>194.42500000000223</v>
      </c>
      <c r="P2491" s="57">
        <f t="shared" si="348"/>
        <v>-1.7921152115208724E-3</v>
      </c>
      <c r="Q2491" s="81"/>
      <c r="R2491" s="81"/>
    </row>
    <row r="2492" spans="2:18" x14ac:dyDescent="0.25">
      <c r="B2492" s="79">
        <v>43399.5</v>
      </c>
      <c r="C2492" s="54">
        <f t="shared" si="349"/>
        <v>0.25</v>
      </c>
      <c r="D2492" s="72">
        <v>9143.33</v>
      </c>
      <c r="E2492" s="72">
        <v>17.3</v>
      </c>
      <c r="F2492" s="72"/>
      <c r="G2492" s="55">
        <f t="shared" si="342"/>
        <v>-0.34843199999994962</v>
      </c>
      <c r="H2492" s="56">
        <f t="shared" si="343"/>
        <v>-26.228340746333515</v>
      </c>
      <c r="I2492" s="56">
        <f t="shared" si="344"/>
        <v>-5.0535775886392686E-2</v>
      </c>
      <c r="J2492" s="56">
        <f t="shared" si="345"/>
        <v>-3.484319999999496E-2</v>
      </c>
      <c r="K2492" s="56">
        <f t="shared" si="346"/>
        <v>-3.5530168531194865E-3</v>
      </c>
      <c r="L2492" s="56">
        <f t="shared" si="347"/>
        <v>2822.8551567999998</v>
      </c>
      <c r="M2492" s="57"/>
      <c r="N2492" s="87">
        <v>2834</v>
      </c>
      <c r="O2492">
        <f t="shared" si="350"/>
        <v>194.42500000000223</v>
      </c>
      <c r="P2492" s="57">
        <f t="shared" si="348"/>
        <v>-1.7921152115208724E-3</v>
      </c>
      <c r="Q2492" s="81"/>
      <c r="R2492" s="81"/>
    </row>
    <row r="2493" spans="2:18" x14ac:dyDescent="0.25">
      <c r="B2493" s="79">
        <v>43399.75</v>
      </c>
      <c r="C2493" s="54">
        <f t="shared" si="349"/>
        <v>0.25</v>
      </c>
      <c r="D2493" s="72">
        <v>9145.3719999999994</v>
      </c>
      <c r="E2493" s="72">
        <v>17.3</v>
      </c>
      <c r="F2493" s="72"/>
      <c r="G2493" s="55">
        <f t="shared" si="342"/>
        <v>-0.58407879999988754</v>
      </c>
      <c r="H2493" s="56">
        <f t="shared" si="343"/>
        <v>-26.465583268102137</v>
      </c>
      <c r="I2493" s="56">
        <f t="shared" si="344"/>
        <v>-8.4713445770743689E-2</v>
      </c>
      <c r="J2493" s="56">
        <f t="shared" si="345"/>
        <v>-5.8407879999988754E-2</v>
      </c>
      <c r="K2493" s="56">
        <f t="shared" si="346"/>
        <v>-5.9559449762068535E-3</v>
      </c>
      <c r="L2493" s="56">
        <f t="shared" si="347"/>
        <v>2822.8315921200001</v>
      </c>
      <c r="M2493" s="57"/>
      <c r="N2493" s="87">
        <v>2834</v>
      </c>
      <c r="O2493">
        <f t="shared" si="350"/>
        <v>194.42500000000223</v>
      </c>
      <c r="P2493" s="57">
        <f t="shared" si="348"/>
        <v>-3.0041342419950155E-3</v>
      </c>
      <c r="Q2493" s="81"/>
      <c r="R2493" s="81"/>
    </row>
    <row r="2494" spans="2:18" x14ac:dyDescent="0.25">
      <c r="B2494" s="79">
        <v>43400</v>
      </c>
      <c r="C2494" s="54">
        <f t="shared" si="349"/>
        <v>0.25</v>
      </c>
      <c r="D2494" s="72">
        <v>9142.8130000000001</v>
      </c>
      <c r="E2494" s="72">
        <v>17.3</v>
      </c>
      <c r="F2494" s="72"/>
      <c r="G2494" s="55">
        <f t="shared" si="342"/>
        <v>-0.28877019999996978</v>
      </c>
      <c r="H2494" s="56">
        <f t="shared" si="343"/>
        <v>-26.168275224481249</v>
      </c>
      <c r="I2494" s="56">
        <f t="shared" si="344"/>
        <v>-4.1882565636535612E-2</v>
      </c>
      <c r="J2494" s="56">
        <f t="shared" si="345"/>
        <v>-2.8877019999996978E-2</v>
      </c>
      <c r="K2494" s="56">
        <f t="shared" si="346"/>
        <v>-2.9446359326316921E-3</v>
      </c>
      <c r="L2494" s="56">
        <f t="shared" si="347"/>
        <v>2822.8611229799999</v>
      </c>
      <c r="M2494" s="57"/>
      <c r="N2494" s="87">
        <v>2834</v>
      </c>
      <c r="O2494">
        <f t="shared" si="350"/>
        <v>194.42500000000223</v>
      </c>
      <c r="P2494" s="57">
        <f t="shared" si="348"/>
        <v>-1.4852524109552087E-3</v>
      </c>
      <c r="Q2494" s="81"/>
      <c r="R2494" s="81"/>
    </row>
    <row r="2495" spans="2:18" x14ac:dyDescent="0.25">
      <c r="B2495" s="79">
        <v>43400.25</v>
      </c>
      <c r="C2495" s="54">
        <f t="shared" si="349"/>
        <v>0.25</v>
      </c>
      <c r="D2495" s="72">
        <v>9143.6309999999994</v>
      </c>
      <c r="E2495" s="72">
        <v>17.3</v>
      </c>
      <c r="F2495" s="72"/>
      <c r="G2495" s="55">
        <f t="shared" si="342"/>
        <v>-0.38316739999988919</v>
      </c>
      <c r="H2495" s="56">
        <f t="shared" si="343"/>
        <v>-26.263311248827677</v>
      </c>
      <c r="I2495" s="56">
        <f t="shared" si="344"/>
        <v>-5.5573718410963924E-2</v>
      </c>
      <c r="J2495" s="56">
        <f t="shared" si="345"/>
        <v>-3.831673999998892E-2</v>
      </c>
      <c r="K2495" s="56">
        <f t="shared" si="346"/>
        <v>-3.9072192845828703E-3</v>
      </c>
      <c r="L2495" s="56">
        <f t="shared" si="347"/>
        <v>2822.8516832599998</v>
      </c>
      <c r="M2495" s="57"/>
      <c r="N2495" s="87">
        <v>2834</v>
      </c>
      <c r="O2495">
        <f t="shared" si="350"/>
        <v>194.42500000000223</v>
      </c>
      <c r="P2495" s="57">
        <f t="shared" si="348"/>
        <v>-1.9707722772271301E-3</v>
      </c>
      <c r="Q2495" s="81"/>
      <c r="R2495" s="81"/>
    </row>
    <row r="2496" spans="2:18" x14ac:dyDescent="0.25">
      <c r="B2496" s="79">
        <v>43400.5</v>
      </c>
      <c r="C2496" s="54">
        <f t="shared" si="349"/>
        <v>0.25</v>
      </c>
      <c r="D2496" s="72">
        <v>9143.1790000000001</v>
      </c>
      <c r="E2496" s="72">
        <v>17.3</v>
      </c>
      <c r="F2496" s="72"/>
      <c r="G2496" s="55">
        <f t="shared" si="342"/>
        <v>-0.33100659999996812</v>
      </c>
      <c r="H2496" s="56">
        <f t="shared" si="343"/>
        <v>-26.210797419409118</v>
      </c>
      <c r="I2496" s="56">
        <f t="shared" si="344"/>
        <v>-4.8008435948815376E-2</v>
      </c>
      <c r="J2496" s="56">
        <f t="shared" si="345"/>
        <v>-3.3100659999996812E-2</v>
      </c>
      <c r="K2496" s="56">
        <f t="shared" si="346"/>
        <v>-3.3753272612556751E-3</v>
      </c>
      <c r="L2496" s="56">
        <f t="shared" si="347"/>
        <v>2822.8568993399999</v>
      </c>
      <c r="M2496" s="57"/>
      <c r="N2496" s="87">
        <v>2834</v>
      </c>
      <c r="O2496">
        <f t="shared" si="350"/>
        <v>194.42500000000223</v>
      </c>
      <c r="P2496" s="57">
        <f t="shared" si="348"/>
        <v>-1.7024899061332871E-3</v>
      </c>
      <c r="Q2496" s="81"/>
      <c r="R2496" s="81"/>
    </row>
    <row r="2497" spans="2:18" x14ac:dyDescent="0.25">
      <c r="B2497" s="79">
        <v>43400.75</v>
      </c>
      <c r="C2497" s="54">
        <f t="shared" si="349"/>
        <v>0.25</v>
      </c>
      <c r="D2497" s="72">
        <v>9143.0789999999997</v>
      </c>
      <c r="E2497" s="72">
        <v>17.3</v>
      </c>
      <c r="F2497" s="72"/>
      <c r="G2497" s="55">
        <f t="shared" si="342"/>
        <v>-0.3194665999999261</v>
      </c>
      <c r="H2497" s="56">
        <f t="shared" si="343"/>
        <v>-26.199179327572438</v>
      </c>
      <c r="I2497" s="56">
        <f t="shared" si="344"/>
        <v>-4.633470089080928E-2</v>
      </c>
      <c r="J2497" s="56">
        <f t="shared" si="345"/>
        <v>-3.1946659999992612E-2</v>
      </c>
      <c r="K2497" s="56">
        <f t="shared" si="346"/>
        <v>-3.2576520348552465E-3</v>
      </c>
      <c r="L2497" s="56">
        <f t="shared" si="347"/>
        <v>2822.85805334</v>
      </c>
      <c r="M2497" s="57"/>
      <c r="N2497" s="87">
        <v>2834</v>
      </c>
      <c r="O2497">
        <f t="shared" si="350"/>
        <v>194.42500000000223</v>
      </c>
      <c r="P2497" s="57">
        <f t="shared" si="348"/>
        <v>-1.6431353992538123E-3</v>
      </c>
      <c r="Q2497" s="81"/>
      <c r="R2497" s="81"/>
    </row>
    <row r="2498" spans="2:18" x14ac:dyDescent="0.25">
      <c r="B2498" s="79">
        <v>43401</v>
      </c>
      <c r="C2498" s="54">
        <f t="shared" si="349"/>
        <v>0.25</v>
      </c>
      <c r="D2498" s="72">
        <v>9142.1239999999998</v>
      </c>
      <c r="E2498" s="72">
        <v>17.3</v>
      </c>
      <c r="F2498" s="72"/>
      <c r="G2498" s="55">
        <f t="shared" si="342"/>
        <v>-0.20925959999993451</v>
      </c>
      <c r="H2498" s="56">
        <f t="shared" si="343"/>
        <v>-26.088226769870516</v>
      </c>
      <c r="I2498" s="56">
        <f t="shared" si="344"/>
        <v>-3.03505310869105E-2</v>
      </c>
      <c r="J2498" s="56">
        <f t="shared" si="345"/>
        <v>-2.0925959999993454E-2</v>
      </c>
      <c r="K2498" s="56">
        <f t="shared" si="346"/>
        <v>-2.1338536227353323E-3</v>
      </c>
      <c r="L2498" s="56">
        <f t="shared" si="347"/>
        <v>2822.8690740399998</v>
      </c>
      <c r="M2498" s="57"/>
      <c r="N2498" s="87">
        <v>2834</v>
      </c>
      <c r="O2498">
        <f t="shared" si="350"/>
        <v>194.42500000000223</v>
      </c>
      <c r="P2498" s="57">
        <f t="shared" si="348"/>
        <v>-1.0762998585569351E-3</v>
      </c>
      <c r="Q2498" s="81"/>
      <c r="R2498" s="81"/>
    </row>
    <row r="2499" spans="2:18" x14ac:dyDescent="0.25">
      <c r="B2499" s="79">
        <v>43401.25</v>
      </c>
      <c r="C2499" s="54">
        <f t="shared" si="349"/>
        <v>0.25</v>
      </c>
      <c r="D2499" s="72">
        <v>9141.8060000000005</v>
      </c>
      <c r="E2499" s="72">
        <v>17.3</v>
      </c>
      <c r="F2499" s="72"/>
      <c r="G2499" s="55">
        <f t="shared" si="342"/>
        <v>-0.17256240000001513</v>
      </c>
      <c r="H2499" s="56">
        <f t="shared" si="343"/>
        <v>-26.051281398994206</v>
      </c>
      <c r="I2499" s="56">
        <f t="shared" si="344"/>
        <v>-2.5028053602482194E-2</v>
      </c>
      <c r="J2499" s="56">
        <f t="shared" si="345"/>
        <v>-1.7256240000001515E-2</v>
      </c>
      <c r="K2499" s="56">
        <f t="shared" si="346"/>
        <v>-1.7596464027841542E-3</v>
      </c>
      <c r="L2499" s="56">
        <f t="shared" si="347"/>
        <v>2822.87274376</v>
      </c>
      <c r="M2499" s="57"/>
      <c r="N2499" s="87">
        <v>2834</v>
      </c>
      <c r="O2499">
        <f t="shared" si="350"/>
        <v>194.42500000000223</v>
      </c>
      <c r="P2499" s="57">
        <f t="shared" si="348"/>
        <v>-8.8755252668130718E-4</v>
      </c>
      <c r="Q2499" s="81"/>
      <c r="R2499" s="81"/>
    </row>
    <row r="2500" spans="2:18" x14ac:dyDescent="0.25">
      <c r="B2500" s="79">
        <v>43401.5</v>
      </c>
      <c r="C2500" s="54">
        <f t="shared" si="349"/>
        <v>0.25</v>
      </c>
      <c r="D2500" s="72">
        <v>9142.4590000000007</v>
      </c>
      <c r="E2500" s="72">
        <v>17.3</v>
      </c>
      <c r="F2500" s="72"/>
      <c r="G2500" s="55">
        <f t="shared" si="342"/>
        <v>-0.24791860000004368</v>
      </c>
      <c r="H2500" s="56">
        <f t="shared" si="343"/>
        <v>-26.127147255366481</v>
      </c>
      <c r="I2500" s="56">
        <f t="shared" si="344"/>
        <v>-3.5957543531226335E-2</v>
      </c>
      <c r="J2500" s="56">
        <f t="shared" si="345"/>
        <v>-2.479186000000437E-2</v>
      </c>
      <c r="K2500" s="56">
        <f t="shared" si="346"/>
        <v>-2.5280656311764452E-3</v>
      </c>
      <c r="L2500" s="56">
        <f t="shared" si="347"/>
        <v>2822.86520814</v>
      </c>
      <c r="M2500" s="57"/>
      <c r="N2500" s="87">
        <v>2834</v>
      </c>
      <c r="O2500">
        <f t="shared" si="350"/>
        <v>194.42500000000223</v>
      </c>
      <c r="P2500" s="57">
        <f t="shared" si="348"/>
        <v>-1.2751374566030132E-3</v>
      </c>
      <c r="Q2500" s="81"/>
      <c r="R2500" s="81"/>
    </row>
    <row r="2501" spans="2:18" x14ac:dyDescent="0.25">
      <c r="B2501" s="79">
        <v>43401.75</v>
      </c>
      <c r="C2501" s="54">
        <f t="shared" si="349"/>
        <v>0.25</v>
      </c>
      <c r="D2501" s="72">
        <v>9144.3529999999992</v>
      </c>
      <c r="E2501" s="72">
        <v>17.3</v>
      </c>
      <c r="F2501" s="72"/>
      <c r="G2501" s="55">
        <f t="shared" si="342"/>
        <v>-0.46648619999986063</v>
      </c>
      <c r="H2501" s="56">
        <f t="shared" si="343"/>
        <v>-26.347194143180104</v>
      </c>
      <c r="I2501" s="56">
        <f t="shared" si="344"/>
        <v>-6.7658085529719789E-2</v>
      </c>
      <c r="J2501" s="56">
        <f t="shared" si="345"/>
        <v>-4.6648619999986068E-2</v>
      </c>
      <c r="K2501" s="56">
        <f t="shared" si="346"/>
        <v>-4.7568344191905787E-3</v>
      </c>
      <c r="L2501" s="56">
        <f t="shared" si="347"/>
        <v>2822.8433513800001</v>
      </c>
      <c r="M2501" s="57"/>
      <c r="N2501" s="87">
        <v>2834</v>
      </c>
      <c r="O2501">
        <f t="shared" si="350"/>
        <v>194.42500000000223</v>
      </c>
      <c r="P2501" s="57">
        <f t="shared" si="348"/>
        <v>-2.399311816895231E-3</v>
      </c>
      <c r="Q2501" s="81"/>
      <c r="R2501" s="81"/>
    </row>
    <row r="2502" spans="2:18" x14ac:dyDescent="0.25">
      <c r="B2502" s="79">
        <v>43402</v>
      </c>
      <c r="C2502" s="54">
        <f t="shared" si="349"/>
        <v>0.25</v>
      </c>
      <c r="D2502" s="72">
        <v>9142.3240000000005</v>
      </c>
      <c r="E2502" s="72">
        <v>17.3</v>
      </c>
      <c r="F2502" s="72"/>
      <c r="G2502" s="55">
        <f t="shared" si="342"/>
        <v>-0.23233960000001846</v>
      </c>
      <c r="H2502" s="56">
        <f t="shared" si="343"/>
        <v>-26.111462874736389</v>
      </c>
      <c r="I2502" s="56">
        <f t="shared" si="344"/>
        <v>-3.3698001202922677E-2</v>
      </c>
      <c r="J2502" s="56">
        <f t="shared" si="345"/>
        <v>-2.3233960000001847E-2</v>
      </c>
      <c r="K2502" s="56">
        <f t="shared" si="346"/>
        <v>-2.3692040755361882E-3</v>
      </c>
      <c r="L2502" s="56">
        <f t="shared" si="347"/>
        <v>2822.8667660399997</v>
      </c>
      <c r="M2502" s="57"/>
      <c r="N2502" s="87">
        <v>2834</v>
      </c>
      <c r="O2502">
        <f t="shared" si="350"/>
        <v>194.42500000000223</v>
      </c>
      <c r="P2502" s="57">
        <f t="shared" si="348"/>
        <v>-1.1950088723158842E-3</v>
      </c>
      <c r="Q2502" s="81"/>
      <c r="R2502" s="81"/>
    </row>
    <row r="2503" spans="2:18" x14ac:dyDescent="0.25">
      <c r="B2503" s="79">
        <v>43402.25</v>
      </c>
      <c r="C2503" s="54">
        <f t="shared" si="349"/>
        <v>0.25</v>
      </c>
      <c r="D2503" s="72">
        <v>9142.51</v>
      </c>
      <c r="E2503" s="72">
        <v>17.3</v>
      </c>
      <c r="F2503" s="72"/>
      <c r="G2503" s="55">
        <f t="shared" si="342"/>
        <v>-0.25380399999998321</v>
      </c>
      <c r="H2503" s="56">
        <f t="shared" si="343"/>
        <v>-26.133072467891907</v>
      </c>
      <c r="I2503" s="56">
        <f t="shared" si="344"/>
        <v>-3.6811148410797565E-2</v>
      </c>
      <c r="J2503" s="56">
        <f t="shared" si="345"/>
        <v>-2.5380399999998322E-2</v>
      </c>
      <c r="K2503" s="56">
        <f t="shared" si="346"/>
        <v>-2.5880799966398289E-3</v>
      </c>
      <c r="L2503" s="56">
        <f t="shared" si="347"/>
        <v>2822.8646196</v>
      </c>
      <c r="M2503" s="57"/>
      <c r="N2503" s="87">
        <v>2834</v>
      </c>
      <c r="O2503">
        <f t="shared" si="350"/>
        <v>194.42500000000223</v>
      </c>
      <c r="P2503" s="57">
        <f t="shared" si="348"/>
        <v>-1.3054082551111242E-3</v>
      </c>
      <c r="Q2503" s="81"/>
      <c r="R2503" s="81"/>
    </row>
    <row r="2504" spans="2:18" x14ac:dyDescent="0.25">
      <c r="B2504" s="79">
        <v>43402.5</v>
      </c>
      <c r="C2504" s="54">
        <f t="shared" si="349"/>
        <v>0.25</v>
      </c>
      <c r="D2504" s="72">
        <v>9142.5249999999996</v>
      </c>
      <c r="E2504" s="72">
        <v>17.3</v>
      </c>
      <c r="F2504" s="72"/>
      <c r="G2504" s="55">
        <f t="shared" si="342"/>
        <v>-0.25553499999991602</v>
      </c>
      <c r="H2504" s="56">
        <f t="shared" si="343"/>
        <v>-26.134815177673545</v>
      </c>
      <c r="I2504" s="56">
        <f t="shared" si="344"/>
        <v>-3.7062208669487819E-2</v>
      </c>
      <c r="J2504" s="56">
        <f t="shared" si="345"/>
        <v>-2.5553499999991604E-2</v>
      </c>
      <c r="K2504" s="56">
        <f t="shared" si="346"/>
        <v>-2.6057312805991438E-3</v>
      </c>
      <c r="L2504" s="56">
        <f t="shared" si="347"/>
        <v>2822.8644464999998</v>
      </c>
      <c r="M2504" s="57"/>
      <c r="N2504" s="87">
        <v>2834</v>
      </c>
      <c r="O2504">
        <f t="shared" si="350"/>
        <v>194.42500000000223</v>
      </c>
      <c r="P2504" s="57">
        <f t="shared" si="348"/>
        <v>-1.3143114311426672E-3</v>
      </c>
      <c r="Q2504" s="81"/>
      <c r="R2504" s="81"/>
    </row>
    <row r="2505" spans="2:18" x14ac:dyDescent="0.25">
      <c r="B2505" s="79">
        <v>43402.75</v>
      </c>
      <c r="C2505" s="54">
        <f t="shared" si="349"/>
        <v>0.25</v>
      </c>
      <c r="D2505" s="72">
        <v>9144.82</v>
      </c>
      <c r="E2505" s="72">
        <v>17.3</v>
      </c>
      <c r="F2505" s="72"/>
      <c r="G2505" s="55">
        <f t="shared" si="342"/>
        <v>-0.52037799999992451</v>
      </c>
      <c r="H2505" s="56">
        <f t="shared" si="343"/>
        <v>-26.401450928413624</v>
      </c>
      <c r="I2505" s="56">
        <f t="shared" si="344"/>
        <v>-7.5474428250589046E-2</v>
      </c>
      <c r="J2505" s="56">
        <f t="shared" si="345"/>
        <v>-5.2037799999992453E-2</v>
      </c>
      <c r="K2505" s="56">
        <f t="shared" si="346"/>
        <v>-5.3063777264792302E-3</v>
      </c>
      <c r="L2505" s="56">
        <f t="shared" si="347"/>
        <v>2822.8379621999998</v>
      </c>
      <c r="M2505" s="57"/>
      <c r="N2505" s="87">
        <v>2834</v>
      </c>
      <c r="O2505">
        <f t="shared" si="350"/>
        <v>194.42500000000223</v>
      </c>
      <c r="P2505" s="57">
        <f t="shared" si="348"/>
        <v>-2.6764973640216977E-3</v>
      </c>
      <c r="Q2505" s="81"/>
      <c r="R2505" s="81"/>
    </row>
    <row r="2506" spans="2:18" x14ac:dyDescent="0.25">
      <c r="B2506" s="79">
        <v>43403.75</v>
      </c>
      <c r="C2506" s="54">
        <f t="shared" si="349"/>
        <v>1</v>
      </c>
      <c r="D2506" s="72">
        <v>9144.8529999999992</v>
      </c>
      <c r="E2506" s="72">
        <v>17.3</v>
      </c>
      <c r="F2506" s="72"/>
      <c r="G2506" s="55">
        <f t="shared" si="342"/>
        <v>-0.52418619999986071</v>
      </c>
      <c r="H2506" s="56">
        <f t="shared" si="343"/>
        <v>-26.405284923253021</v>
      </c>
      <c r="I2506" s="56">
        <f t="shared" si="344"/>
        <v>-7.6026760819719791E-2</v>
      </c>
      <c r="J2506" s="56">
        <f t="shared" si="345"/>
        <v>-5.2418619999986073E-2</v>
      </c>
      <c r="K2506" s="56">
        <f t="shared" si="346"/>
        <v>-5.3452105511905797E-3</v>
      </c>
      <c r="L2506" s="56">
        <f t="shared" si="347"/>
        <v>2822.8375813799998</v>
      </c>
      <c r="M2506" s="57"/>
      <c r="N2506" s="87">
        <v>2834</v>
      </c>
      <c r="O2506">
        <f t="shared" si="350"/>
        <v>194.42500000000223</v>
      </c>
      <c r="P2506" s="57">
        <f t="shared" si="348"/>
        <v>-2.6960843512915246E-3</v>
      </c>
      <c r="Q2506" s="81"/>
      <c r="R2506" s="81"/>
    </row>
    <row r="2507" spans="2:18" x14ac:dyDescent="0.25">
      <c r="B2507" s="79">
        <v>43404</v>
      </c>
      <c r="C2507" s="54">
        <f t="shared" si="349"/>
        <v>0.25</v>
      </c>
      <c r="D2507" s="72">
        <v>9141.3379999999997</v>
      </c>
      <c r="E2507" s="72">
        <v>17.3</v>
      </c>
      <c r="F2507" s="72"/>
      <c r="G2507" s="55">
        <f t="shared" si="342"/>
        <v>-0.11855519999992781</v>
      </c>
      <c r="H2507" s="56">
        <f t="shared" si="343"/>
        <v>-25.996909046464225</v>
      </c>
      <c r="I2507" s="56">
        <f t="shared" si="344"/>
        <v>-1.7194973531029528E-2</v>
      </c>
      <c r="J2507" s="56">
        <f t="shared" si="345"/>
        <v>-1.1855519999992781E-2</v>
      </c>
      <c r="K2507" s="56">
        <f t="shared" si="346"/>
        <v>-1.2089263432312639E-3</v>
      </c>
      <c r="L2507" s="56">
        <f t="shared" si="347"/>
        <v>2822.8781444799997</v>
      </c>
      <c r="M2507" s="57"/>
      <c r="N2507" s="87">
        <v>2834</v>
      </c>
      <c r="O2507">
        <f t="shared" si="350"/>
        <v>194.42500000000223</v>
      </c>
      <c r="P2507" s="57">
        <f t="shared" si="348"/>
        <v>-6.0977343448592747E-4</v>
      </c>
      <c r="Q2507" s="81"/>
      <c r="R2507" s="81"/>
    </row>
    <row r="2508" spans="2:18" x14ac:dyDescent="0.25">
      <c r="B2508" s="79">
        <v>43404.25</v>
      </c>
      <c r="C2508" s="54">
        <f t="shared" si="349"/>
        <v>0.25</v>
      </c>
      <c r="D2508" s="72">
        <v>9141.0529999999999</v>
      </c>
      <c r="E2508" s="72">
        <v>17.3</v>
      </c>
      <c r="F2508" s="72"/>
      <c r="G2508" s="55">
        <f t="shared" si="342"/>
        <v>-8.5666199999944598E-2</v>
      </c>
      <c r="H2508" s="56">
        <f t="shared" si="343"/>
        <v>-25.963797724655706</v>
      </c>
      <c r="I2508" s="56">
        <f t="shared" si="344"/>
        <v>-1.2424828615731964E-2</v>
      </c>
      <c r="J2508" s="56">
        <f t="shared" si="345"/>
        <v>-8.5666199999944598E-3</v>
      </c>
      <c r="K2508" s="56">
        <f t="shared" si="346"/>
        <v>-8.7355194799143511E-4</v>
      </c>
      <c r="L2508" s="56">
        <f t="shared" si="347"/>
        <v>2822.8814333800001</v>
      </c>
      <c r="M2508" s="57"/>
      <c r="N2508" s="87">
        <v>2834</v>
      </c>
      <c r="O2508">
        <f t="shared" si="350"/>
        <v>194.42500000000223</v>
      </c>
      <c r="P2508" s="57">
        <f t="shared" si="348"/>
        <v>-4.4061308988012663E-4</v>
      </c>
      <c r="Q2508" s="81"/>
      <c r="R2508" s="81"/>
    </row>
    <row r="2509" spans="2:18" x14ac:dyDescent="0.25">
      <c r="B2509" s="79">
        <v>43404.5</v>
      </c>
      <c r="C2509" s="54">
        <f t="shared" si="349"/>
        <v>0.25</v>
      </c>
      <c r="D2509" s="72">
        <v>9141.3040000000001</v>
      </c>
      <c r="E2509" s="72">
        <v>17.3</v>
      </c>
      <c r="F2509" s="72"/>
      <c r="G2509" s="55">
        <f t="shared" si="342"/>
        <v>-0.11463159999996811</v>
      </c>
      <c r="H2509" s="56">
        <f t="shared" si="343"/>
        <v>-25.992958922004391</v>
      </c>
      <c r="I2509" s="56">
        <f t="shared" si="344"/>
        <v>-1.6625903611315374E-2</v>
      </c>
      <c r="J2509" s="56">
        <f t="shared" si="345"/>
        <v>-1.1463159999996812E-2</v>
      </c>
      <c r="K2509" s="56">
        <f t="shared" si="346"/>
        <v>-1.1689167662556749E-3</v>
      </c>
      <c r="L2509" s="56">
        <f t="shared" si="347"/>
        <v>2822.8785368399999</v>
      </c>
      <c r="M2509" s="57"/>
      <c r="N2509" s="87">
        <v>2834</v>
      </c>
      <c r="O2509">
        <f t="shared" si="350"/>
        <v>194.42500000000223</v>
      </c>
      <c r="P2509" s="57">
        <f t="shared" si="348"/>
        <v>-5.8959290214718682E-4</v>
      </c>
      <c r="Q2509" s="81"/>
      <c r="R2509" s="81"/>
    </row>
    <row r="2510" spans="2:18" x14ac:dyDescent="0.25">
      <c r="B2510" s="79">
        <v>43404.75</v>
      </c>
      <c r="C2510" s="54">
        <f t="shared" si="349"/>
        <v>0.25</v>
      </c>
      <c r="D2510" s="72">
        <v>9143.2970000000005</v>
      </c>
      <c r="E2510" s="72">
        <v>17.3</v>
      </c>
      <c r="F2510" s="72"/>
      <c r="G2510" s="55">
        <f t="shared" si="342"/>
        <v>-0.34462380000001347</v>
      </c>
      <c r="H2510" s="56">
        <f t="shared" si="343"/>
        <v>-26.224506773376561</v>
      </c>
      <c r="I2510" s="56">
        <f t="shared" si="344"/>
        <v>-4.9983443317261948E-2</v>
      </c>
      <c r="J2510" s="56">
        <f t="shared" si="345"/>
        <v>-3.4462380000001347E-2</v>
      </c>
      <c r="K2510" s="56">
        <f t="shared" si="346"/>
        <v>-3.5141840284081374E-3</v>
      </c>
      <c r="L2510" s="56">
        <f t="shared" si="347"/>
        <v>2822.8555376199997</v>
      </c>
      <c r="M2510" s="57"/>
      <c r="N2510" s="87">
        <v>2834</v>
      </c>
      <c r="O2510">
        <f t="shared" si="350"/>
        <v>194.42500000000223</v>
      </c>
      <c r="P2510" s="57">
        <f t="shared" si="348"/>
        <v>-1.7725282242510455E-3</v>
      </c>
      <c r="Q2510" s="81"/>
      <c r="R2510" s="81"/>
    </row>
    <row r="2511" spans="2:18" x14ac:dyDescent="0.25">
      <c r="B2511" s="79">
        <v>43405</v>
      </c>
      <c r="C2511" s="54">
        <f t="shared" si="349"/>
        <v>0.25</v>
      </c>
      <c r="D2511" s="72">
        <v>9141.3889999999992</v>
      </c>
      <c r="E2511" s="72">
        <v>17.3</v>
      </c>
      <c r="F2511" s="72"/>
      <c r="G2511" s="55">
        <f t="shared" si="342"/>
        <v>-0.12444059999986734</v>
      </c>
      <c r="H2511" s="56">
        <f t="shared" si="343"/>
        <v>-26.002834234097008</v>
      </c>
      <c r="I2511" s="56">
        <f t="shared" si="344"/>
        <v>-1.8048578410600757E-2</v>
      </c>
      <c r="J2511" s="56">
        <f t="shared" si="345"/>
        <v>-1.2444059999986734E-2</v>
      </c>
      <c r="K2511" s="56">
        <f t="shared" si="346"/>
        <v>-1.2689407086946473E-3</v>
      </c>
      <c r="L2511" s="56">
        <f t="shared" si="347"/>
        <v>2822.8775559400001</v>
      </c>
      <c r="M2511" s="57"/>
      <c r="N2511" s="87">
        <v>2834</v>
      </c>
      <c r="O2511">
        <f t="shared" si="350"/>
        <v>194.42500000000223</v>
      </c>
      <c r="P2511" s="57">
        <f t="shared" si="348"/>
        <v>-6.4004423299403844E-4</v>
      </c>
      <c r="Q2511" s="81"/>
      <c r="R2511" s="81"/>
    </row>
    <row r="2512" spans="2:18" x14ac:dyDescent="0.25">
      <c r="B2512" s="79">
        <v>43405.25</v>
      </c>
      <c r="C2512" s="54">
        <f t="shared" si="349"/>
        <v>0.25</v>
      </c>
      <c r="D2512" s="72">
        <v>9141.9549999999999</v>
      </c>
      <c r="E2512" s="72">
        <v>17.3</v>
      </c>
      <c r="F2512" s="72"/>
      <c r="G2512" s="55">
        <f t="shared" si="342"/>
        <v>-0.18975699999994963</v>
      </c>
      <c r="H2512" s="56">
        <f t="shared" si="343"/>
        <v>-26.068592274834828</v>
      </c>
      <c r="I2512" s="56">
        <f t="shared" si="344"/>
        <v>-2.7521918838892694E-2</v>
      </c>
      <c r="J2512" s="56">
        <f t="shared" si="345"/>
        <v>-1.8975699999994964E-2</v>
      </c>
      <c r="K2512" s="56">
        <f t="shared" si="346"/>
        <v>-1.9349824901194865E-3</v>
      </c>
      <c r="L2512" s="56">
        <f t="shared" si="347"/>
        <v>2822.8710243</v>
      </c>
      <c r="M2512" s="57"/>
      <c r="N2512" s="87">
        <v>2834</v>
      </c>
      <c r="O2512">
        <f t="shared" si="350"/>
        <v>194.42500000000223</v>
      </c>
      <c r="P2512" s="57">
        <f t="shared" si="348"/>
        <v>-9.7599074193106578E-4</v>
      </c>
      <c r="Q2512" s="81"/>
      <c r="R2512" s="81"/>
    </row>
    <row r="2513" spans="2:18" x14ac:dyDescent="0.25">
      <c r="B2513" s="79">
        <v>43405.5</v>
      </c>
      <c r="C2513" s="54">
        <f t="shared" si="349"/>
        <v>0.25</v>
      </c>
      <c r="D2513" s="72">
        <v>9142.0920000000006</v>
      </c>
      <c r="E2513" s="72">
        <v>17.3</v>
      </c>
      <c r="F2513" s="72"/>
      <c r="G2513" s="55">
        <f t="shared" si="342"/>
        <v>-0.20556680000002184</v>
      </c>
      <c r="H2513" s="56">
        <f t="shared" si="343"/>
        <v>-26.084508994708358</v>
      </c>
      <c r="I2513" s="56">
        <f t="shared" si="344"/>
        <v>-2.9814935868363167E-2</v>
      </c>
      <c r="J2513" s="56">
        <f t="shared" si="345"/>
        <v>-2.0556680000002187E-2</v>
      </c>
      <c r="K2513" s="56">
        <f t="shared" si="346"/>
        <v>-2.0961975502882227E-3</v>
      </c>
      <c r="L2513" s="56">
        <f t="shared" si="347"/>
        <v>2822.8694433199998</v>
      </c>
      <c r="M2513" s="57"/>
      <c r="N2513" s="87">
        <v>2834</v>
      </c>
      <c r="O2513">
        <f t="shared" si="350"/>
        <v>194.42500000000223</v>
      </c>
      <c r="P2513" s="57">
        <f t="shared" si="348"/>
        <v>-1.0573064163560215E-3</v>
      </c>
      <c r="Q2513" s="81"/>
      <c r="R2513" s="81"/>
    </row>
    <row r="2514" spans="2:18" x14ac:dyDescent="0.25">
      <c r="B2514" s="79">
        <v>43405.75</v>
      </c>
      <c r="C2514" s="54">
        <f t="shared" si="349"/>
        <v>0.25</v>
      </c>
      <c r="D2514" s="72">
        <v>9144.0650000000005</v>
      </c>
      <c r="E2514" s="72">
        <v>17.3</v>
      </c>
      <c r="F2514" s="72"/>
      <c r="G2514" s="55">
        <f t="shared" si="342"/>
        <v>-0.43325100000001682</v>
      </c>
      <c r="H2514" s="56">
        <f t="shared" si="343"/>
        <v>-26.313733903263937</v>
      </c>
      <c r="I2514" s="56">
        <f t="shared" si="344"/>
        <v>-6.2837728562702436E-2</v>
      </c>
      <c r="J2514" s="56">
        <f t="shared" si="345"/>
        <v>-4.3325100000001684E-2</v>
      </c>
      <c r="K2514" s="56">
        <f t="shared" si="346"/>
        <v>-4.4179297671601715E-3</v>
      </c>
      <c r="L2514" s="56">
        <f t="shared" si="347"/>
        <v>2822.8466748999999</v>
      </c>
      <c r="M2514" s="57"/>
      <c r="N2514" s="87">
        <v>2834</v>
      </c>
      <c r="O2514">
        <f t="shared" si="350"/>
        <v>194.42500000000223</v>
      </c>
      <c r="P2514" s="57">
        <f t="shared" si="348"/>
        <v>-2.2283708370837694E-3</v>
      </c>
      <c r="Q2514" s="81"/>
      <c r="R2514" s="81"/>
    </row>
    <row r="2515" spans="2:18" x14ac:dyDescent="0.25">
      <c r="B2515" s="79">
        <v>43406</v>
      </c>
      <c r="C2515" s="54">
        <f t="shared" si="349"/>
        <v>0.25</v>
      </c>
      <c r="D2515" s="72">
        <v>9142.3919999999998</v>
      </c>
      <c r="E2515" s="72">
        <v>17.3</v>
      </c>
      <c r="F2515" s="72"/>
      <c r="G2515" s="55">
        <f t="shared" si="342"/>
        <v>-0.24018679999993786</v>
      </c>
      <c r="H2515" s="56">
        <f t="shared" si="343"/>
        <v>-26.119363154358098</v>
      </c>
      <c r="I2515" s="56">
        <f t="shared" si="344"/>
        <v>-3.4836141042350985E-2</v>
      </c>
      <c r="J2515" s="56">
        <f t="shared" si="345"/>
        <v>-2.4018679999993787E-2</v>
      </c>
      <c r="K2515" s="56">
        <f t="shared" si="346"/>
        <v>-2.4492232294873665E-3</v>
      </c>
      <c r="L2515" s="56">
        <f t="shared" si="347"/>
        <v>2822.8659813199997</v>
      </c>
      <c r="M2515" s="57"/>
      <c r="N2515" s="87">
        <v>2834</v>
      </c>
      <c r="O2515">
        <f t="shared" si="350"/>
        <v>194.42500000000223</v>
      </c>
      <c r="P2515" s="57">
        <f t="shared" si="348"/>
        <v>-1.2353699369933655E-3</v>
      </c>
      <c r="Q2515" s="81"/>
      <c r="R2515" s="81"/>
    </row>
    <row r="2516" spans="2:18" x14ac:dyDescent="0.25">
      <c r="B2516" s="79">
        <v>43406.25</v>
      </c>
      <c r="C2516" s="54">
        <f t="shared" si="349"/>
        <v>0.25</v>
      </c>
      <c r="D2516" s="72">
        <v>9142.6090000000004</v>
      </c>
      <c r="E2516" s="72">
        <v>17.3</v>
      </c>
      <c r="F2516" s="72"/>
      <c r="G2516" s="55">
        <f t="shared" si="342"/>
        <v>-0.2652286000000017</v>
      </c>
      <c r="H2516" s="56">
        <f t="shared" si="343"/>
        <v>-26.144574354261977</v>
      </c>
      <c r="I2516" s="56">
        <f t="shared" si="344"/>
        <v>-3.8468146118220248E-2</v>
      </c>
      <c r="J2516" s="56">
        <f t="shared" si="345"/>
        <v>-2.6522860000000172E-2</v>
      </c>
      <c r="K2516" s="56">
        <f t="shared" si="346"/>
        <v>-2.7045784707760176E-3</v>
      </c>
      <c r="L2516" s="56">
        <f t="shared" si="347"/>
        <v>2822.8634771399998</v>
      </c>
      <c r="M2516" s="57"/>
      <c r="N2516" s="87">
        <v>2834</v>
      </c>
      <c r="O2516">
        <f t="shared" si="350"/>
        <v>194.42500000000223</v>
      </c>
      <c r="P2516" s="57">
        <f t="shared" si="348"/>
        <v>-1.3641692169216852E-3</v>
      </c>
      <c r="Q2516" s="81"/>
      <c r="R2516" s="81"/>
    </row>
    <row r="2517" spans="2:18" x14ac:dyDescent="0.25">
      <c r="B2517" s="79">
        <v>43406.5</v>
      </c>
      <c r="C2517" s="54">
        <f t="shared" si="349"/>
        <v>0.25</v>
      </c>
      <c r="D2517" s="72">
        <v>9142.5409999999993</v>
      </c>
      <c r="E2517" s="72">
        <v>17.3</v>
      </c>
      <c r="F2517" s="72"/>
      <c r="G2517" s="55">
        <f t="shared" si="342"/>
        <v>-0.25738139999987236</v>
      </c>
      <c r="H2517" s="56">
        <f t="shared" si="343"/>
        <v>-26.13667406821537</v>
      </c>
      <c r="I2517" s="56">
        <f t="shared" si="344"/>
        <v>-3.7330006278761485E-2</v>
      </c>
      <c r="J2517" s="56">
        <f t="shared" si="345"/>
        <v>-2.5738139999987239E-2</v>
      </c>
      <c r="K2517" s="56">
        <f t="shared" si="346"/>
        <v>-2.6245593168226986E-3</v>
      </c>
      <c r="L2517" s="56">
        <f t="shared" si="347"/>
        <v>2822.8642618599997</v>
      </c>
      <c r="M2517" s="57"/>
      <c r="N2517" s="87">
        <v>2834</v>
      </c>
      <c r="O2517">
        <f t="shared" si="350"/>
        <v>194.42500000000223</v>
      </c>
      <c r="P2517" s="57">
        <f t="shared" si="348"/>
        <v>-1.3238081522431242E-3</v>
      </c>
      <c r="Q2517" s="81"/>
      <c r="R2517" s="81"/>
    </row>
    <row r="2518" spans="2:18" x14ac:dyDescent="0.25">
      <c r="B2518" s="79">
        <v>43406.75</v>
      </c>
      <c r="C2518" s="54">
        <f t="shared" si="349"/>
        <v>0.25</v>
      </c>
      <c r="D2518" s="72">
        <v>9143.8510000000006</v>
      </c>
      <c r="E2518" s="72">
        <v>17.3</v>
      </c>
      <c r="F2518" s="72"/>
      <c r="G2518" s="55">
        <f t="shared" si="342"/>
        <v>-0.40855540000002349</v>
      </c>
      <c r="H2518" s="56">
        <f t="shared" si="343"/>
        <v>-26.288871109490856</v>
      </c>
      <c r="I2518" s="56">
        <f t="shared" si="344"/>
        <v>-5.9255935538583403E-2</v>
      </c>
      <c r="J2518" s="56">
        <f t="shared" si="345"/>
        <v>-4.0855540000002355E-2</v>
      </c>
      <c r="K2518" s="56">
        <f t="shared" si="346"/>
        <v>-4.1661047826642393E-3</v>
      </c>
      <c r="L2518" s="56">
        <f t="shared" si="347"/>
        <v>2822.8491444599999</v>
      </c>
      <c r="M2518" s="57"/>
      <c r="N2518" s="87">
        <v>2834</v>
      </c>
      <c r="O2518">
        <f t="shared" si="350"/>
        <v>194.42500000000223</v>
      </c>
      <c r="P2518" s="57">
        <f t="shared" si="348"/>
        <v>-2.1013521923621903E-3</v>
      </c>
      <c r="Q2518" s="81"/>
      <c r="R2518" s="81"/>
    </row>
    <row r="2519" spans="2:18" x14ac:dyDescent="0.25">
      <c r="B2519" s="79">
        <v>43407</v>
      </c>
      <c r="C2519" s="54">
        <f t="shared" si="349"/>
        <v>0.25</v>
      </c>
      <c r="D2519" s="72">
        <v>9142.2739999999994</v>
      </c>
      <c r="E2519" s="72">
        <v>17.3</v>
      </c>
      <c r="F2519" s="72"/>
      <c r="G2519" s="55">
        <f t="shared" si="342"/>
        <v>-0.22656959999989251</v>
      </c>
      <c r="H2519" s="56">
        <f t="shared" si="343"/>
        <v>-26.105653846887208</v>
      </c>
      <c r="I2519" s="56">
        <f t="shared" si="344"/>
        <v>-3.2861133673904405E-2</v>
      </c>
      <c r="J2519" s="56">
        <f t="shared" si="345"/>
        <v>-2.2656959999989252E-2</v>
      </c>
      <c r="K2519" s="56">
        <f t="shared" si="346"/>
        <v>-2.3103664623349042E-3</v>
      </c>
      <c r="L2519" s="56">
        <f t="shared" si="347"/>
        <v>2822.8673430399999</v>
      </c>
      <c r="M2519" s="57"/>
      <c r="N2519" s="87">
        <v>2834</v>
      </c>
      <c r="O2519">
        <f t="shared" si="350"/>
        <v>194.42500000000223</v>
      </c>
      <c r="P2519" s="57">
        <f t="shared" si="348"/>
        <v>-1.1653316188756071E-3</v>
      </c>
      <c r="Q2519" s="81"/>
      <c r="R2519" s="81"/>
    </row>
    <row r="2520" spans="2:18" x14ac:dyDescent="0.25">
      <c r="B2520" s="79">
        <v>43407.25</v>
      </c>
      <c r="C2520" s="54">
        <f t="shared" si="349"/>
        <v>0.25</v>
      </c>
      <c r="D2520" s="72">
        <v>9143.1949999999997</v>
      </c>
      <c r="E2520" s="72">
        <v>17.3</v>
      </c>
      <c r="F2520" s="72"/>
      <c r="G2520" s="55">
        <f t="shared" ref="G2520:G2583" si="351">$N$5*(D2520-J$18)-($N$7*($L$18-E2520))</f>
        <v>-0.33285299999992446</v>
      </c>
      <c r="H2520" s="56">
        <f t="shared" ref="H2520:H2583" si="352">($K$9*(D2520)^2)+($N$9*D2520)+$P$9</f>
        <v>-26.212656314507058</v>
      </c>
      <c r="I2520" s="56">
        <f t="shared" ref="I2520:I2583" si="353">G2520*0.1450377/1</f>
        <v>-4.8276233558089042E-2</v>
      </c>
      <c r="J2520" s="56">
        <f t="shared" ref="J2520:J2583" si="354">G2520*0.1/1</f>
        <v>-3.3285299999992447E-2</v>
      </c>
      <c r="K2520" s="56">
        <f t="shared" ref="K2520:K2583" si="355">+G2520*0.01019716/1</f>
        <v>-3.3941552974792299E-3</v>
      </c>
      <c r="L2520" s="56">
        <f t="shared" ref="L2520:L2583" si="356">+J2520+$J$21</f>
        <v>2822.8567146999999</v>
      </c>
      <c r="M2520" s="57"/>
      <c r="N2520" s="87">
        <v>2834</v>
      </c>
      <c r="O2520">
        <f t="shared" si="350"/>
        <v>194.42500000000223</v>
      </c>
      <c r="P2520" s="57">
        <f t="shared" si="348"/>
        <v>-1.7119866272337439E-3</v>
      </c>
      <c r="Q2520" s="81"/>
      <c r="R2520" s="81"/>
    </row>
    <row r="2521" spans="2:18" x14ac:dyDescent="0.25">
      <c r="B2521" s="79">
        <v>43407.5</v>
      </c>
      <c r="C2521" s="54">
        <f t="shared" si="349"/>
        <v>0.25</v>
      </c>
      <c r="D2521" s="72">
        <v>9142.9779999999992</v>
      </c>
      <c r="E2521" s="72">
        <v>17.3</v>
      </c>
      <c r="F2521" s="72"/>
      <c r="G2521" s="55">
        <f t="shared" si="351"/>
        <v>-0.30781119999986062</v>
      </c>
      <c r="H2521" s="56">
        <f t="shared" si="352"/>
        <v>-26.187445059237007</v>
      </c>
      <c r="I2521" s="56">
        <f t="shared" si="353"/>
        <v>-4.4644228482219779E-2</v>
      </c>
      <c r="J2521" s="56">
        <f t="shared" si="354"/>
        <v>-3.0781119999986062E-2</v>
      </c>
      <c r="K2521" s="56">
        <f t="shared" si="355"/>
        <v>-3.1388000561905788E-3</v>
      </c>
      <c r="L2521" s="56">
        <f t="shared" si="356"/>
        <v>2822.8592188799998</v>
      </c>
      <c r="M2521" s="57"/>
      <c r="N2521" s="87">
        <v>2834</v>
      </c>
      <c r="O2521">
        <f t="shared" si="350"/>
        <v>194.42500000000223</v>
      </c>
      <c r="P2521" s="57">
        <f t="shared" si="348"/>
        <v>-1.5831873473054242E-3</v>
      </c>
      <c r="Q2521" s="81"/>
      <c r="R2521" s="81"/>
    </row>
    <row r="2522" spans="2:18" x14ac:dyDescent="0.25">
      <c r="B2522" s="79">
        <v>43407.75</v>
      </c>
      <c r="C2522" s="54">
        <f t="shared" si="349"/>
        <v>0.25</v>
      </c>
      <c r="D2522" s="72">
        <v>9143.2289999999994</v>
      </c>
      <c r="E2522" s="72">
        <v>17.3</v>
      </c>
      <c r="F2522" s="72"/>
      <c r="G2522" s="55">
        <f t="shared" si="351"/>
        <v>-0.33677659999988413</v>
      </c>
      <c r="H2522" s="56">
        <f t="shared" si="352"/>
        <v>-26.216606466960229</v>
      </c>
      <c r="I2522" s="56">
        <f t="shared" si="353"/>
        <v>-4.8845303477803192E-2</v>
      </c>
      <c r="J2522" s="56">
        <f t="shared" si="354"/>
        <v>-3.3677659999988417E-2</v>
      </c>
      <c r="K2522" s="56">
        <f t="shared" si="355"/>
        <v>-3.4341648744548184E-3</v>
      </c>
      <c r="L2522" s="56">
        <f t="shared" si="356"/>
        <v>2822.8563223399997</v>
      </c>
      <c r="M2522" s="57"/>
      <c r="N2522" s="87">
        <v>2834</v>
      </c>
      <c r="O2522">
        <f t="shared" si="350"/>
        <v>194.42500000000223</v>
      </c>
      <c r="P2522" s="57">
        <f t="shared" si="348"/>
        <v>-1.7321671595724843E-3</v>
      </c>
      <c r="Q2522" s="81"/>
      <c r="R2522" s="81"/>
    </row>
    <row r="2523" spans="2:18" x14ac:dyDescent="0.25">
      <c r="B2523" s="79">
        <v>43408</v>
      </c>
      <c r="C2523" s="54">
        <f t="shared" si="349"/>
        <v>0.25</v>
      </c>
      <c r="D2523" s="72">
        <v>9141.9240000000009</v>
      </c>
      <c r="E2523" s="72">
        <v>17.3</v>
      </c>
      <c r="F2523" s="72"/>
      <c r="G2523" s="55">
        <f t="shared" si="351"/>
        <v>-0.18617960000006045</v>
      </c>
      <c r="H2523" s="56">
        <f t="shared" si="352"/>
        <v>-26.064990682420557</v>
      </c>
      <c r="I2523" s="56">
        <f t="shared" si="353"/>
        <v>-2.7003060970928767E-2</v>
      </c>
      <c r="J2523" s="56">
        <f t="shared" si="354"/>
        <v>-1.8617960000006047E-2</v>
      </c>
      <c r="K2523" s="56">
        <f t="shared" si="355"/>
        <v>-1.8985031699366164E-3</v>
      </c>
      <c r="L2523" s="56">
        <f t="shared" si="356"/>
        <v>2822.8713820399998</v>
      </c>
      <c r="M2523" s="57"/>
      <c r="N2523" s="87">
        <v>2834</v>
      </c>
      <c r="O2523">
        <f t="shared" si="350"/>
        <v>194.42500000000223</v>
      </c>
      <c r="P2523" s="57">
        <f t="shared" ref="P2523:P2586" si="357">G2523/O2523</f>
        <v>-9.5759084479906558E-4</v>
      </c>
      <c r="Q2523" s="81"/>
      <c r="R2523" s="81"/>
    </row>
    <row r="2524" spans="2:18" x14ac:dyDescent="0.25">
      <c r="B2524" s="79">
        <v>43408.25</v>
      </c>
      <c r="C2524" s="54">
        <f t="shared" ref="C2524:C2587" si="358">B2524-B2523</f>
        <v>0.25</v>
      </c>
      <c r="D2524" s="72">
        <v>9143.0290000000005</v>
      </c>
      <c r="E2524" s="72">
        <v>17.3</v>
      </c>
      <c r="F2524" s="72"/>
      <c r="G2524" s="55">
        <f t="shared" si="351"/>
        <v>-0.3136966000000101</v>
      </c>
      <c r="H2524" s="56">
        <f t="shared" si="352"/>
        <v>-26.193370283286868</v>
      </c>
      <c r="I2524" s="56">
        <f t="shared" si="353"/>
        <v>-4.5497833361821463E-2</v>
      </c>
      <c r="J2524" s="56">
        <f t="shared" si="354"/>
        <v>-3.1369660000001014E-2</v>
      </c>
      <c r="K2524" s="56">
        <f t="shared" si="355"/>
        <v>-3.1988144216561032E-3</v>
      </c>
      <c r="L2524" s="56">
        <f t="shared" si="356"/>
        <v>2822.8586303399998</v>
      </c>
      <c r="M2524" s="57"/>
      <c r="N2524" s="87">
        <v>2834</v>
      </c>
      <c r="O2524">
        <f t="shared" ref="O2524:O2587" si="359">(N2524-J$21)*O$20</f>
        <v>194.42500000000223</v>
      </c>
      <c r="P2524" s="57">
        <f t="shared" si="357"/>
        <v>-1.6134581458146148E-3</v>
      </c>
      <c r="Q2524" s="81"/>
      <c r="R2524" s="81"/>
    </row>
    <row r="2525" spans="2:18" x14ac:dyDescent="0.25">
      <c r="B2525" s="79">
        <v>43408.5</v>
      </c>
      <c r="C2525" s="54">
        <f t="shared" si="358"/>
        <v>0.25</v>
      </c>
      <c r="D2525" s="72">
        <v>9143.2289999999994</v>
      </c>
      <c r="E2525" s="72">
        <v>17.3</v>
      </c>
      <c r="F2525" s="72"/>
      <c r="G2525" s="55">
        <f t="shared" si="351"/>
        <v>-0.33677659999988413</v>
      </c>
      <c r="H2525" s="56">
        <f t="shared" si="352"/>
        <v>-26.216606466960229</v>
      </c>
      <c r="I2525" s="56">
        <f t="shared" si="353"/>
        <v>-4.8845303477803192E-2</v>
      </c>
      <c r="J2525" s="56">
        <f t="shared" si="354"/>
        <v>-3.3677659999988417E-2</v>
      </c>
      <c r="K2525" s="56">
        <f t="shared" si="355"/>
        <v>-3.4341648744548184E-3</v>
      </c>
      <c r="L2525" s="56">
        <f t="shared" si="356"/>
        <v>2822.8563223399997</v>
      </c>
      <c r="M2525" s="57"/>
      <c r="N2525" s="87">
        <v>2834</v>
      </c>
      <c r="O2525">
        <f t="shared" si="359"/>
        <v>194.42500000000223</v>
      </c>
      <c r="P2525" s="57">
        <f t="shared" si="357"/>
        <v>-1.7321671595724843E-3</v>
      </c>
      <c r="Q2525" s="81"/>
      <c r="R2525" s="81"/>
    </row>
    <row r="2526" spans="2:18" x14ac:dyDescent="0.25">
      <c r="B2526" s="79">
        <v>43408.75</v>
      </c>
      <c r="C2526" s="54">
        <f t="shared" si="358"/>
        <v>0.25</v>
      </c>
      <c r="D2526" s="72">
        <v>9144.6509999999998</v>
      </c>
      <c r="E2526" s="72">
        <v>17.3</v>
      </c>
      <c r="F2526" s="72"/>
      <c r="G2526" s="55">
        <f t="shared" si="351"/>
        <v>-0.50087539999993957</v>
      </c>
      <c r="H2526" s="56">
        <f t="shared" si="352"/>
        <v>-26.381816234998951</v>
      </c>
      <c r="I2526" s="56">
        <f t="shared" si="353"/>
        <v>-7.2645816002571237E-2</v>
      </c>
      <c r="J2526" s="56">
        <f t="shared" si="354"/>
        <v>-5.0087539999993963E-2</v>
      </c>
      <c r="K2526" s="56">
        <f t="shared" si="355"/>
        <v>-5.1075065938633842E-3</v>
      </c>
      <c r="L2526" s="56">
        <f t="shared" si="356"/>
        <v>2822.8399124600001</v>
      </c>
      <c r="M2526" s="57"/>
      <c r="N2526" s="87">
        <v>2834</v>
      </c>
      <c r="O2526">
        <f t="shared" si="359"/>
        <v>194.42500000000223</v>
      </c>
      <c r="P2526" s="57">
        <f t="shared" si="357"/>
        <v>-2.5761882473958279E-3</v>
      </c>
      <c r="Q2526" s="81"/>
      <c r="R2526" s="81"/>
    </row>
    <row r="2527" spans="2:18" x14ac:dyDescent="0.25">
      <c r="B2527" s="79">
        <v>43409</v>
      </c>
      <c r="C2527" s="54">
        <f t="shared" si="358"/>
        <v>0.25</v>
      </c>
      <c r="D2527" s="72">
        <v>9142.4419999999991</v>
      </c>
      <c r="E2527" s="72">
        <v>17.399999999999999</v>
      </c>
      <c r="F2527" s="72"/>
      <c r="G2527" s="55">
        <f t="shared" si="351"/>
        <v>-0.24738679999985391</v>
      </c>
      <c r="H2527" s="56">
        <f t="shared" si="352"/>
        <v>-26.125172184776147</v>
      </c>
      <c r="I2527" s="56">
        <f t="shared" si="353"/>
        <v>-3.5880412482338808E-2</v>
      </c>
      <c r="J2527" s="56">
        <f t="shared" si="354"/>
        <v>-2.4738679999985393E-2</v>
      </c>
      <c r="K2527" s="56">
        <f t="shared" si="355"/>
        <v>-2.5226427814865103E-3</v>
      </c>
      <c r="L2527" s="56">
        <f t="shared" si="356"/>
        <v>2822.8652613199997</v>
      </c>
      <c r="M2527" s="57"/>
      <c r="N2527" s="87">
        <v>2834</v>
      </c>
      <c r="O2527">
        <f t="shared" si="359"/>
        <v>194.42500000000223</v>
      </c>
      <c r="P2527" s="57">
        <f t="shared" si="357"/>
        <v>-1.2724022116489704E-3</v>
      </c>
      <c r="Q2527" s="81"/>
      <c r="R2527" s="81"/>
    </row>
    <row r="2528" spans="2:18" x14ac:dyDescent="0.25">
      <c r="B2528" s="79">
        <v>43409.25</v>
      </c>
      <c r="C2528" s="54">
        <f t="shared" si="358"/>
        <v>0.25</v>
      </c>
      <c r="D2528" s="72">
        <v>9143.0630000000001</v>
      </c>
      <c r="E2528" s="72">
        <v>17.399999999999999</v>
      </c>
      <c r="F2528" s="72"/>
      <c r="G2528" s="55">
        <f t="shared" si="351"/>
        <v>-0.31905019999996975</v>
      </c>
      <c r="H2528" s="56">
        <f t="shared" si="352"/>
        <v>-26.197320433282812</v>
      </c>
      <c r="I2528" s="56">
        <f t="shared" si="353"/>
        <v>-4.6274307192535613E-2</v>
      </c>
      <c r="J2528" s="56">
        <f t="shared" si="354"/>
        <v>-3.1905019999996974E-2</v>
      </c>
      <c r="K2528" s="56">
        <f t="shared" si="355"/>
        <v>-3.2534059374316917E-3</v>
      </c>
      <c r="L2528" s="56">
        <f t="shared" si="356"/>
        <v>2822.8580949799998</v>
      </c>
      <c r="M2528" s="57"/>
      <c r="N2528" s="87">
        <v>2834</v>
      </c>
      <c r="O2528">
        <f t="shared" si="359"/>
        <v>194.42500000000223</v>
      </c>
      <c r="P2528" s="57">
        <f t="shared" si="357"/>
        <v>-1.6409936993697627E-3</v>
      </c>
      <c r="Q2528" s="81"/>
      <c r="R2528" s="81"/>
    </row>
    <row r="2529" spans="2:18" x14ac:dyDescent="0.25">
      <c r="B2529" s="79">
        <v>43409.5</v>
      </c>
      <c r="C2529" s="54">
        <f t="shared" si="358"/>
        <v>0.25</v>
      </c>
      <c r="D2529" s="72">
        <v>9142.643</v>
      </c>
      <c r="E2529" s="72">
        <v>17.3</v>
      </c>
      <c r="F2529" s="72"/>
      <c r="G2529" s="55">
        <f t="shared" si="351"/>
        <v>-0.26915219999996137</v>
      </c>
      <c r="H2529" s="56">
        <f t="shared" si="352"/>
        <v>-26.14852449804016</v>
      </c>
      <c r="I2529" s="56">
        <f t="shared" si="353"/>
        <v>-3.9037216037934398E-2</v>
      </c>
      <c r="J2529" s="56">
        <f t="shared" si="354"/>
        <v>-2.6915219999996139E-2</v>
      </c>
      <c r="K2529" s="56">
        <f t="shared" si="355"/>
        <v>-2.7445880477516061E-3</v>
      </c>
      <c r="L2529" s="56">
        <f t="shared" si="356"/>
        <v>2822.86308478</v>
      </c>
      <c r="M2529" s="57"/>
      <c r="N2529" s="87">
        <v>2834</v>
      </c>
      <c r="O2529">
        <f t="shared" si="359"/>
        <v>194.42500000000223</v>
      </c>
      <c r="P2529" s="57">
        <f t="shared" si="357"/>
        <v>-1.3843497492604258E-3</v>
      </c>
      <c r="Q2529" s="81"/>
      <c r="R2529" s="81"/>
    </row>
    <row r="2530" spans="2:18" x14ac:dyDescent="0.25">
      <c r="B2530" s="79">
        <v>43409.75</v>
      </c>
      <c r="C2530" s="54">
        <f t="shared" si="358"/>
        <v>0.25</v>
      </c>
      <c r="D2530" s="72">
        <v>9144.6720000000005</v>
      </c>
      <c r="E2530" s="72">
        <v>17.399999999999999</v>
      </c>
      <c r="F2530" s="72"/>
      <c r="G2530" s="55">
        <f t="shared" si="351"/>
        <v>-0.50472880000001341</v>
      </c>
      <c r="H2530" s="56">
        <f t="shared" si="352"/>
        <v>-26.384256048296947</v>
      </c>
      <c r="I2530" s="56">
        <f t="shared" si="353"/>
        <v>-7.3204704275761937E-2</v>
      </c>
      <c r="J2530" s="56">
        <f t="shared" si="354"/>
        <v>-5.0472880000001344E-2</v>
      </c>
      <c r="K2530" s="56">
        <f t="shared" si="355"/>
        <v>-5.1468003302081369E-3</v>
      </c>
      <c r="L2530" s="56">
        <f t="shared" si="356"/>
        <v>2822.8395271199997</v>
      </c>
      <c r="M2530" s="57"/>
      <c r="N2530" s="87">
        <v>2834</v>
      </c>
      <c r="O2530">
        <f t="shared" si="359"/>
        <v>194.42500000000223</v>
      </c>
      <c r="P2530" s="57">
        <f t="shared" si="357"/>
        <v>-2.5960077150572591E-3</v>
      </c>
      <c r="Q2530" s="81"/>
      <c r="R2530" s="81"/>
    </row>
    <row r="2531" spans="2:18" x14ac:dyDescent="0.25">
      <c r="B2531" s="79">
        <v>43410</v>
      </c>
      <c r="C2531" s="54">
        <f t="shared" si="358"/>
        <v>0.25</v>
      </c>
      <c r="D2531" s="72">
        <v>9141.4380000000001</v>
      </c>
      <c r="E2531" s="72">
        <v>17.399999999999999</v>
      </c>
      <c r="F2531" s="72"/>
      <c r="G2531" s="55">
        <f t="shared" si="351"/>
        <v>-0.13152519999996976</v>
      </c>
      <c r="H2531" s="56">
        <f t="shared" si="352"/>
        <v>-26.008527062497706</v>
      </c>
      <c r="I2531" s="56">
        <f t="shared" si="353"/>
        <v>-1.9076112500035613E-2</v>
      </c>
      <c r="J2531" s="56">
        <f t="shared" si="354"/>
        <v>-1.3152519999996976E-2</v>
      </c>
      <c r="K2531" s="56">
        <f t="shared" si="355"/>
        <v>-1.3411835084316916E-3</v>
      </c>
      <c r="L2531" s="56">
        <f t="shared" si="356"/>
        <v>2822.8768474799999</v>
      </c>
      <c r="M2531" s="57"/>
      <c r="N2531" s="87">
        <v>2834</v>
      </c>
      <c r="O2531">
        <f t="shared" si="359"/>
        <v>194.42500000000223</v>
      </c>
      <c r="P2531" s="57">
        <f t="shared" si="357"/>
        <v>-6.7648296258180913E-4</v>
      </c>
      <c r="Q2531" s="81"/>
      <c r="R2531" s="81"/>
    </row>
    <row r="2532" spans="2:18" x14ac:dyDescent="0.25">
      <c r="B2532" s="79">
        <v>43410.25</v>
      </c>
      <c r="C2532" s="54">
        <f t="shared" si="358"/>
        <v>0.25</v>
      </c>
      <c r="D2532" s="72">
        <v>9143.2970000000005</v>
      </c>
      <c r="E2532" s="72">
        <v>17.399999999999999</v>
      </c>
      <c r="F2532" s="72"/>
      <c r="G2532" s="55">
        <f t="shared" si="351"/>
        <v>-0.34605380000001346</v>
      </c>
      <c r="H2532" s="56">
        <f t="shared" si="352"/>
        <v>-26.224506773376561</v>
      </c>
      <c r="I2532" s="56">
        <f t="shared" si="353"/>
        <v>-5.0190847228261948E-2</v>
      </c>
      <c r="J2532" s="56">
        <f t="shared" si="354"/>
        <v>-3.4605380000001344E-2</v>
      </c>
      <c r="K2532" s="56">
        <f t="shared" si="355"/>
        <v>-3.5287659672081375E-3</v>
      </c>
      <c r="L2532" s="56">
        <f t="shared" si="356"/>
        <v>2822.85539462</v>
      </c>
      <c r="M2532" s="57"/>
      <c r="N2532" s="87">
        <v>2834</v>
      </c>
      <c r="O2532">
        <f t="shared" si="359"/>
        <v>194.42500000000223</v>
      </c>
      <c r="P2532" s="57">
        <f t="shared" si="357"/>
        <v>-1.7798832454674527E-3</v>
      </c>
      <c r="Q2532" s="81"/>
      <c r="R2532" s="81"/>
    </row>
    <row r="2533" spans="2:18" x14ac:dyDescent="0.25">
      <c r="B2533" s="79">
        <v>43410.5</v>
      </c>
      <c r="C2533" s="54">
        <f t="shared" si="358"/>
        <v>0.25</v>
      </c>
      <c r="D2533" s="72">
        <v>9143.6309999999994</v>
      </c>
      <c r="E2533" s="72">
        <v>17.399999999999999</v>
      </c>
      <c r="F2533" s="72"/>
      <c r="G2533" s="55">
        <f t="shared" si="351"/>
        <v>-0.38459739999988918</v>
      </c>
      <c r="H2533" s="56">
        <f t="shared" si="352"/>
        <v>-26.263311248827677</v>
      </c>
      <c r="I2533" s="56">
        <f t="shared" si="353"/>
        <v>-5.5781122321963923E-2</v>
      </c>
      <c r="J2533" s="56">
        <f t="shared" si="354"/>
        <v>-3.8459739999988918E-2</v>
      </c>
      <c r="K2533" s="56">
        <f t="shared" si="355"/>
        <v>-3.9218012233828703E-3</v>
      </c>
      <c r="L2533" s="56">
        <f t="shared" si="356"/>
        <v>2822.8515402600001</v>
      </c>
      <c r="M2533" s="57"/>
      <c r="N2533" s="87">
        <v>2834</v>
      </c>
      <c r="O2533">
        <f t="shared" si="359"/>
        <v>194.42500000000223</v>
      </c>
      <c r="P2533" s="57">
        <f t="shared" si="357"/>
        <v>-1.9781272984435373E-3</v>
      </c>
      <c r="Q2533" s="81"/>
      <c r="R2533" s="81"/>
    </row>
    <row r="2534" spans="2:18" x14ac:dyDescent="0.25">
      <c r="B2534" s="79">
        <v>43410.75</v>
      </c>
      <c r="C2534" s="54">
        <f t="shared" si="358"/>
        <v>0.25</v>
      </c>
      <c r="D2534" s="72">
        <v>9146.0750000000007</v>
      </c>
      <c r="E2534" s="72">
        <v>17.399999999999999</v>
      </c>
      <c r="F2534" s="72"/>
      <c r="G2534" s="55">
        <f t="shared" si="351"/>
        <v>-0.66663500000004194</v>
      </c>
      <c r="H2534" s="56">
        <f t="shared" si="352"/>
        <v>-26.547259247854527</v>
      </c>
      <c r="I2534" s="56">
        <f t="shared" si="353"/>
        <v>-9.6687207139506084E-2</v>
      </c>
      <c r="J2534" s="56">
        <f t="shared" si="354"/>
        <v>-6.6663500000004192E-2</v>
      </c>
      <c r="K2534" s="56">
        <f t="shared" si="355"/>
        <v>-6.7977837566004281E-3</v>
      </c>
      <c r="L2534" s="56">
        <f t="shared" si="356"/>
        <v>2822.8233364999996</v>
      </c>
      <c r="M2534" s="57"/>
      <c r="N2534" s="87">
        <v>2834</v>
      </c>
      <c r="O2534">
        <f t="shared" si="359"/>
        <v>194.42500000000223</v>
      </c>
      <c r="P2534" s="57">
        <f t="shared" si="357"/>
        <v>-3.4287514465734053E-3</v>
      </c>
      <c r="Q2534" s="81"/>
      <c r="R2534" s="81"/>
    </row>
    <row r="2535" spans="2:18" x14ac:dyDescent="0.25">
      <c r="B2535" s="79">
        <v>43411</v>
      </c>
      <c r="C2535" s="54">
        <f t="shared" si="358"/>
        <v>0.25</v>
      </c>
      <c r="D2535" s="72">
        <v>9143.598</v>
      </c>
      <c r="E2535" s="72">
        <v>17.399999999999999</v>
      </c>
      <c r="F2535" s="72"/>
      <c r="G2535" s="55">
        <f t="shared" si="351"/>
        <v>-0.38078919999995298</v>
      </c>
      <c r="H2535" s="56">
        <f t="shared" si="352"/>
        <v>-26.259477271546075</v>
      </c>
      <c r="I2535" s="56">
        <f t="shared" si="353"/>
        <v>-5.5228789752833178E-2</v>
      </c>
      <c r="J2535" s="56">
        <f t="shared" si="354"/>
        <v>-3.8078919999995298E-2</v>
      </c>
      <c r="K2535" s="56">
        <f t="shared" si="355"/>
        <v>-3.8829683986715204E-3</v>
      </c>
      <c r="L2535" s="56">
        <f t="shared" si="356"/>
        <v>2822.85192108</v>
      </c>
      <c r="M2535" s="57"/>
      <c r="N2535" s="87">
        <v>2834</v>
      </c>
      <c r="O2535">
        <f t="shared" si="359"/>
        <v>194.42500000000223</v>
      </c>
      <c r="P2535" s="57">
        <f t="shared" si="357"/>
        <v>-1.9585403111737104E-3</v>
      </c>
      <c r="Q2535" s="81"/>
      <c r="R2535" s="81"/>
    </row>
    <row r="2536" spans="2:18" x14ac:dyDescent="0.25">
      <c r="B2536" s="79">
        <v>43411.25</v>
      </c>
      <c r="C2536" s="54">
        <f t="shared" si="358"/>
        <v>0.25</v>
      </c>
      <c r="D2536" s="72">
        <v>9143.2970000000005</v>
      </c>
      <c r="E2536" s="72">
        <v>17.399999999999999</v>
      </c>
      <c r="F2536" s="72"/>
      <c r="G2536" s="55">
        <f t="shared" si="351"/>
        <v>-0.34605380000001346</v>
      </c>
      <c r="H2536" s="56">
        <f t="shared" si="352"/>
        <v>-26.224506773376561</v>
      </c>
      <c r="I2536" s="56">
        <f t="shared" si="353"/>
        <v>-5.0190847228261948E-2</v>
      </c>
      <c r="J2536" s="56">
        <f t="shared" si="354"/>
        <v>-3.4605380000001344E-2</v>
      </c>
      <c r="K2536" s="56">
        <f t="shared" si="355"/>
        <v>-3.5287659672081375E-3</v>
      </c>
      <c r="L2536" s="56">
        <f t="shared" si="356"/>
        <v>2822.85539462</v>
      </c>
      <c r="M2536" s="57"/>
      <c r="N2536" s="87">
        <v>2834</v>
      </c>
      <c r="O2536">
        <f t="shared" si="359"/>
        <v>194.42500000000223</v>
      </c>
      <c r="P2536" s="57">
        <f t="shared" si="357"/>
        <v>-1.7798832454674527E-3</v>
      </c>
      <c r="Q2536" s="81"/>
      <c r="R2536" s="81"/>
    </row>
    <row r="2537" spans="2:18" x14ac:dyDescent="0.25">
      <c r="B2537" s="79">
        <v>43411.5</v>
      </c>
      <c r="C2537" s="54">
        <f t="shared" si="358"/>
        <v>0.25</v>
      </c>
      <c r="D2537" s="72">
        <v>9143.598</v>
      </c>
      <c r="E2537" s="72">
        <v>17.399999999999999</v>
      </c>
      <c r="F2537" s="72"/>
      <c r="G2537" s="55">
        <f t="shared" si="351"/>
        <v>-0.38078919999995298</v>
      </c>
      <c r="H2537" s="56">
        <f t="shared" si="352"/>
        <v>-26.259477271546075</v>
      </c>
      <c r="I2537" s="56">
        <f t="shared" si="353"/>
        <v>-5.5228789752833178E-2</v>
      </c>
      <c r="J2537" s="56">
        <f t="shared" si="354"/>
        <v>-3.8078919999995298E-2</v>
      </c>
      <c r="K2537" s="56">
        <f t="shared" si="355"/>
        <v>-3.8829683986715204E-3</v>
      </c>
      <c r="L2537" s="56">
        <f t="shared" si="356"/>
        <v>2822.85192108</v>
      </c>
      <c r="M2537" s="57"/>
      <c r="N2537" s="87">
        <v>2834</v>
      </c>
      <c r="O2537">
        <f t="shared" si="359"/>
        <v>194.42500000000223</v>
      </c>
      <c r="P2537" s="57">
        <f t="shared" si="357"/>
        <v>-1.9585403111737104E-3</v>
      </c>
      <c r="Q2537" s="81"/>
      <c r="R2537" s="81"/>
    </row>
    <row r="2538" spans="2:18" x14ac:dyDescent="0.25">
      <c r="B2538" s="79">
        <v>43411.75</v>
      </c>
      <c r="C2538" s="54">
        <f t="shared" si="358"/>
        <v>0.25</v>
      </c>
      <c r="D2538" s="72">
        <v>9145.9599999999991</v>
      </c>
      <c r="E2538" s="72">
        <v>17.399999999999999</v>
      </c>
      <c r="F2538" s="72"/>
      <c r="G2538" s="55">
        <f t="shared" si="351"/>
        <v>-0.65336399999985728</v>
      </c>
      <c r="H2538" s="56">
        <f t="shared" si="352"/>
        <v>-26.533898297612268</v>
      </c>
      <c r="I2538" s="56">
        <f t="shared" si="353"/>
        <v>-9.4762411822779294E-2</v>
      </c>
      <c r="J2538" s="56">
        <f t="shared" si="354"/>
        <v>-6.5336399999985736E-2</v>
      </c>
      <c r="K2538" s="56">
        <f t="shared" si="355"/>
        <v>-6.6624572462385444E-3</v>
      </c>
      <c r="L2538" s="56">
        <f t="shared" si="356"/>
        <v>2822.8246635999999</v>
      </c>
      <c r="M2538" s="57"/>
      <c r="N2538" s="87">
        <v>2834</v>
      </c>
      <c r="O2538">
        <f t="shared" si="359"/>
        <v>194.42500000000223</v>
      </c>
      <c r="P2538" s="57">
        <f t="shared" si="357"/>
        <v>-3.3604937636613078E-3</v>
      </c>
      <c r="Q2538" s="81"/>
      <c r="R2538" s="81"/>
    </row>
    <row r="2539" spans="2:18" x14ac:dyDescent="0.25">
      <c r="B2539" s="79">
        <v>43412</v>
      </c>
      <c r="C2539" s="54">
        <f t="shared" si="358"/>
        <v>0.25</v>
      </c>
      <c r="D2539" s="72">
        <v>9142.8130000000001</v>
      </c>
      <c r="E2539" s="72">
        <v>17.399999999999999</v>
      </c>
      <c r="F2539" s="72"/>
      <c r="G2539" s="55">
        <f t="shared" si="351"/>
        <v>-0.29020019999996977</v>
      </c>
      <c r="H2539" s="56">
        <f t="shared" si="352"/>
        <v>-26.168275224481249</v>
      </c>
      <c r="I2539" s="56">
        <f t="shared" si="353"/>
        <v>-4.2089969547535612E-2</v>
      </c>
      <c r="J2539" s="56">
        <f t="shared" si="354"/>
        <v>-2.9020019999996979E-2</v>
      </c>
      <c r="K2539" s="56">
        <f t="shared" si="355"/>
        <v>-2.9592178714316917E-3</v>
      </c>
      <c r="L2539" s="56">
        <f t="shared" si="356"/>
        <v>2822.8609799799997</v>
      </c>
      <c r="M2539" s="57"/>
      <c r="N2539" s="87">
        <v>2834</v>
      </c>
      <c r="O2539">
        <f t="shared" si="359"/>
        <v>194.42500000000223</v>
      </c>
      <c r="P2539" s="57">
        <f t="shared" si="357"/>
        <v>-1.4926074321716159E-3</v>
      </c>
      <c r="Q2539" s="81"/>
      <c r="R2539" s="81"/>
    </row>
    <row r="2540" spans="2:18" x14ac:dyDescent="0.25">
      <c r="B2540" s="79">
        <v>43412.25</v>
      </c>
      <c r="C2540" s="54">
        <f t="shared" si="358"/>
        <v>0.25</v>
      </c>
      <c r="D2540" s="72">
        <v>9142.3240000000005</v>
      </c>
      <c r="E2540" s="72">
        <v>17.399999999999999</v>
      </c>
      <c r="F2540" s="72"/>
      <c r="G2540" s="55">
        <f t="shared" si="351"/>
        <v>-0.23376960000001845</v>
      </c>
      <c r="H2540" s="56">
        <f t="shared" si="352"/>
        <v>-26.111462874736389</v>
      </c>
      <c r="I2540" s="56">
        <f t="shared" si="353"/>
        <v>-3.3905405113922676E-2</v>
      </c>
      <c r="J2540" s="56">
        <f t="shared" si="354"/>
        <v>-2.3376960000001848E-2</v>
      </c>
      <c r="K2540" s="56">
        <f t="shared" si="355"/>
        <v>-2.3837860143361882E-3</v>
      </c>
      <c r="L2540" s="56">
        <f t="shared" si="356"/>
        <v>2822.8666230399999</v>
      </c>
      <c r="M2540" s="57"/>
      <c r="N2540" s="87">
        <v>2834</v>
      </c>
      <c r="O2540">
        <f t="shared" si="359"/>
        <v>194.42500000000223</v>
      </c>
      <c r="P2540" s="57">
        <f t="shared" si="357"/>
        <v>-1.2023638935322915E-3</v>
      </c>
      <c r="Q2540" s="81"/>
      <c r="R2540" s="81"/>
    </row>
    <row r="2541" spans="2:18" x14ac:dyDescent="0.25">
      <c r="B2541" s="79">
        <v>43412.5</v>
      </c>
      <c r="C2541" s="54">
        <f t="shared" si="358"/>
        <v>0.25</v>
      </c>
      <c r="D2541" s="72">
        <v>9143.6810000000005</v>
      </c>
      <c r="E2541" s="72">
        <v>17.399999999999999</v>
      </c>
      <c r="F2541" s="72"/>
      <c r="G2541" s="55">
        <f t="shared" si="351"/>
        <v>-0.39036740000001513</v>
      </c>
      <c r="H2541" s="56">
        <f t="shared" si="352"/>
        <v>-26.269120306219065</v>
      </c>
      <c r="I2541" s="56">
        <f t="shared" si="353"/>
        <v>-5.6617989850982188E-2</v>
      </c>
      <c r="J2541" s="56">
        <f t="shared" si="354"/>
        <v>-3.9036740000001513E-2</v>
      </c>
      <c r="K2541" s="56">
        <f t="shared" si="355"/>
        <v>-3.9806388365841543E-3</v>
      </c>
      <c r="L2541" s="56">
        <f t="shared" si="356"/>
        <v>2822.8509632599998</v>
      </c>
      <c r="M2541" s="57"/>
      <c r="N2541" s="87">
        <v>2834</v>
      </c>
      <c r="O2541">
        <f t="shared" si="359"/>
        <v>194.42500000000223</v>
      </c>
      <c r="P2541" s="57">
        <f t="shared" si="357"/>
        <v>-2.0078045518838144E-3</v>
      </c>
      <c r="Q2541" s="81"/>
      <c r="R2541" s="81"/>
    </row>
    <row r="2542" spans="2:18" x14ac:dyDescent="0.25">
      <c r="B2542" s="79">
        <v>43412.75</v>
      </c>
      <c r="C2542" s="54">
        <f t="shared" si="358"/>
        <v>0.25</v>
      </c>
      <c r="D2542" s="72">
        <v>9145.14</v>
      </c>
      <c r="E2542" s="72">
        <v>17.399999999999999</v>
      </c>
      <c r="F2542" s="72"/>
      <c r="G2542" s="55">
        <f t="shared" si="351"/>
        <v>-0.55873599999989088</v>
      </c>
      <c r="H2542" s="56">
        <f t="shared" si="352"/>
        <v>-26.438629080186729</v>
      </c>
      <c r="I2542" s="56">
        <f t="shared" si="353"/>
        <v>-8.1037784347184172E-2</v>
      </c>
      <c r="J2542" s="56">
        <f t="shared" si="354"/>
        <v>-5.5873599999989088E-2</v>
      </c>
      <c r="K2542" s="56">
        <f t="shared" si="355"/>
        <v>-5.6975203897588877E-3</v>
      </c>
      <c r="L2542" s="56">
        <f t="shared" si="356"/>
        <v>2822.8341264000001</v>
      </c>
      <c r="M2542" s="57"/>
      <c r="N2542" s="87">
        <v>2834</v>
      </c>
      <c r="O2542">
        <f t="shared" si="359"/>
        <v>194.42500000000223</v>
      </c>
      <c r="P2542" s="57">
        <f t="shared" si="357"/>
        <v>-2.8737868072515596E-3</v>
      </c>
      <c r="Q2542" s="81"/>
      <c r="R2542" s="81"/>
    </row>
    <row r="2543" spans="2:18" x14ac:dyDescent="0.25">
      <c r="B2543" s="79">
        <v>43413</v>
      </c>
      <c r="C2543" s="54">
        <f t="shared" si="358"/>
        <v>0.25</v>
      </c>
      <c r="D2543" s="72">
        <v>9142.259</v>
      </c>
      <c r="E2543" s="72">
        <v>17.399999999999999</v>
      </c>
      <c r="F2543" s="72"/>
      <c r="G2543" s="55">
        <f t="shared" si="351"/>
        <v>-0.22626859999995969</v>
      </c>
      <c r="H2543" s="56">
        <f t="shared" si="352"/>
        <v>-26.103911138744706</v>
      </c>
      <c r="I2543" s="56">
        <f t="shared" si="353"/>
        <v>-3.2817477326214151E-2</v>
      </c>
      <c r="J2543" s="56">
        <f t="shared" si="354"/>
        <v>-2.2626859999995971E-2</v>
      </c>
      <c r="K2543" s="56">
        <f t="shared" si="355"/>
        <v>-2.3072971171755889E-3</v>
      </c>
      <c r="L2543" s="56">
        <f t="shared" si="356"/>
        <v>2822.8673731399999</v>
      </c>
      <c r="M2543" s="57"/>
      <c r="N2543" s="87">
        <v>2834</v>
      </c>
      <c r="O2543">
        <f t="shared" si="359"/>
        <v>194.42500000000223</v>
      </c>
      <c r="P2543" s="57">
        <f t="shared" si="357"/>
        <v>-1.1637834640604711E-3</v>
      </c>
      <c r="Q2543" s="81"/>
      <c r="R2543" s="81"/>
    </row>
    <row r="2544" spans="2:18" x14ac:dyDescent="0.25">
      <c r="B2544" s="79">
        <v>43413.25</v>
      </c>
      <c r="C2544" s="54">
        <f t="shared" si="358"/>
        <v>0.25</v>
      </c>
      <c r="D2544" s="72">
        <v>9142.5409999999993</v>
      </c>
      <c r="E2544" s="72">
        <v>17.399999999999999</v>
      </c>
      <c r="F2544" s="72"/>
      <c r="G2544" s="55">
        <f t="shared" si="351"/>
        <v>-0.25881139999987235</v>
      </c>
      <c r="H2544" s="56">
        <f t="shared" si="352"/>
        <v>-26.13667406821537</v>
      </c>
      <c r="I2544" s="56">
        <f t="shared" si="353"/>
        <v>-3.7537410189761485E-2</v>
      </c>
      <c r="J2544" s="56">
        <f t="shared" si="354"/>
        <v>-2.5881139999987236E-2</v>
      </c>
      <c r="K2544" s="56">
        <f t="shared" si="355"/>
        <v>-2.6391412556226986E-3</v>
      </c>
      <c r="L2544" s="56">
        <f t="shared" si="356"/>
        <v>2822.86411886</v>
      </c>
      <c r="M2544" s="57"/>
      <c r="N2544" s="87">
        <v>2834</v>
      </c>
      <c r="O2544">
        <f t="shared" si="359"/>
        <v>194.42500000000223</v>
      </c>
      <c r="P2544" s="57">
        <f t="shared" si="357"/>
        <v>-1.3311631734595313E-3</v>
      </c>
      <c r="Q2544" s="81"/>
      <c r="R2544" s="81"/>
    </row>
    <row r="2545" spans="2:18" x14ac:dyDescent="0.25">
      <c r="B2545" s="79">
        <v>43413.5</v>
      </c>
      <c r="C2545" s="54">
        <f t="shared" si="358"/>
        <v>0.25</v>
      </c>
      <c r="D2545" s="72">
        <v>9143.0460000000003</v>
      </c>
      <c r="E2545" s="72">
        <v>17.399999999999999</v>
      </c>
      <c r="F2545" s="72"/>
      <c r="G2545" s="55">
        <f t="shared" si="351"/>
        <v>-0.31708839999998994</v>
      </c>
      <c r="H2545" s="56">
        <f t="shared" si="352"/>
        <v>-26.195345358221857</v>
      </c>
      <c r="I2545" s="56">
        <f t="shared" si="353"/>
        <v>-4.5989772232678541E-2</v>
      </c>
      <c r="J2545" s="56">
        <f t="shared" si="354"/>
        <v>-3.1708839999998996E-2</v>
      </c>
      <c r="K2545" s="56">
        <f t="shared" si="355"/>
        <v>-3.2334011489438975E-3</v>
      </c>
      <c r="L2545" s="56">
        <f t="shared" si="356"/>
        <v>2822.8582911599997</v>
      </c>
      <c r="M2545" s="57"/>
      <c r="N2545" s="87">
        <v>2834</v>
      </c>
      <c r="O2545">
        <f t="shared" si="359"/>
        <v>194.42500000000223</v>
      </c>
      <c r="P2545" s="57">
        <f t="shared" si="357"/>
        <v>-1.6309034332003924E-3</v>
      </c>
      <c r="Q2545" s="81"/>
      <c r="R2545" s="81"/>
    </row>
    <row r="2546" spans="2:18" x14ac:dyDescent="0.25">
      <c r="B2546" s="79">
        <v>43413.75</v>
      </c>
      <c r="C2546" s="54">
        <f t="shared" si="358"/>
        <v>0.25</v>
      </c>
      <c r="D2546" s="72">
        <v>9143.7819999999992</v>
      </c>
      <c r="E2546" s="72">
        <v>17.399999999999999</v>
      </c>
      <c r="F2546" s="72"/>
      <c r="G2546" s="55">
        <f t="shared" si="351"/>
        <v>-0.40202279999987067</v>
      </c>
      <c r="H2546" s="56">
        <f t="shared" si="352"/>
        <v>-26.280854605469131</v>
      </c>
      <c r="I2546" s="56">
        <f t="shared" si="353"/>
        <v>-5.8308462259541241E-2</v>
      </c>
      <c r="J2546" s="56">
        <f t="shared" si="354"/>
        <v>-4.0202279999987073E-2</v>
      </c>
      <c r="K2546" s="56">
        <f t="shared" si="355"/>
        <v>-4.0994908152466817E-3</v>
      </c>
      <c r="L2546" s="56">
        <f t="shared" si="356"/>
        <v>2822.84979772</v>
      </c>
      <c r="M2546" s="57"/>
      <c r="N2546" s="87">
        <v>2834</v>
      </c>
      <c r="O2546">
        <f t="shared" si="359"/>
        <v>194.42500000000223</v>
      </c>
      <c r="P2546" s="57">
        <f t="shared" si="357"/>
        <v>-2.0677526038311231E-3</v>
      </c>
      <c r="Q2546" s="81"/>
      <c r="R2546" s="81"/>
    </row>
    <row r="2547" spans="2:18" x14ac:dyDescent="0.25">
      <c r="B2547" s="79">
        <v>43414</v>
      </c>
      <c r="C2547" s="54">
        <f t="shared" si="358"/>
        <v>0.25</v>
      </c>
      <c r="D2547" s="72">
        <v>9142.5409999999993</v>
      </c>
      <c r="E2547" s="72">
        <v>17.399999999999999</v>
      </c>
      <c r="F2547" s="72"/>
      <c r="G2547" s="55">
        <f t="shared" si="351"/>
        <v>-0.25881139999987235</v>
      </c>
      <c r="H2547" s="56">
        <f t="shared" si="352"/>
        <v>-26.13667406821537</v>
      </c>
      <c r="I2547" s="56">
        <f t="shared" si="353"/>
        <v>-3.7537410189761485E-2</v>
      </c>
      <c r="J2547" s="56">
        <f t="shared" si="354"/>
        <v>-2.5881139999987236E-2</v>
      </c>
      <c r="K2547" s="56">
        <f t="shared" si="355"/>
        <v>-2.6391412556226986E-3</v>
      </c>
      <c r="L2547" s="56">
        <f t="shared" si="356"/>
        <v>2822.86411886</v>
      </c>
      <c r="M2547" s="57"/>
      <c r="N2547" s="87">
        <v>2834</v>
      </c>
      <c r="O2547">
        <f t="shared" si="359"/>
        <v>194.42500000000223</v>
      </c>
      <c r="P2547" s="57">
        <f t="shared" si="357"/>
        <v>-1.3311631734595313E-3</v>
      </c>
      <c r="Q2547" s="81"/>
      <c r="R2547" s="81"/>
    </row>
    <row r="2548" spans="2:18" x14ac:dyDescent="0.25">
      <c r="B2548" s="79">
        <v>43414.25</v>
      </c>
      <c r="C2548" s="54">
        <f t="shared" si="358"/>
        <v>0.25</v>
      </c>
      <c r="D2548" s="72">
        <v>9142.4760000000006</v>
      </c>
      <c r="E2548" s="72">
        <v>17.399999999999999</v>
      </c>
      <c r="F2548" s="72"/>
      <c r="G2548" s="55">
        <f t="shared" si="351"/>
        <v>-0.25131040000002353</v>
      </c>
      <c r="H2548" s="56">
        <f t="shared" si="352"/>
        <v>-26.129122326082324</v>
      </c>
      <c r="I2548" s="56">
        <f t="shared" si="353"/>
        <v>-3.6449482402083414E-2</v>
      </c>
      <c r="J2548" s="56">
        <f t="shared" si="354"/>
        <v>-2.5131040000002353E-2</v>
      </c>
      <c r="K2548" s="56">
        <f t="shared" si="355"/>
        <v>-2.56265235846424E-3</v>
      </c>
      <c r="L2548" s="56">
        <f t="shared" si="356"/>
        <v>2822.86486896</v>
      </c>
      <c r="M2548" s="57"/>
      <c r="N2548" s="87">
        <v>2834</v>
      </c>
      <c r="O2548">
        <f t="shared" si="359"/>
        <v>194.42500000000223</v>
      </c>
      <c r="P2548" s="57">
        <f t="shared" si="357"/>
        <v>-1.2925827439887907E-3</v>
      </c>
      <c r="Q2548" s="81"/>
      <c r="R2548" s="81"/>
    </row>
    <row r="2549" spans="2:18" x14ac:dyDescent="0.25">
      <c r="B2549" s="79">
        <v>43414.5</v>
      </c>
      <c r="C2549" s="54">
        <f t="shared" si="358"/>
        <v>0.25</v>
      </c>
      <c r="D2549" s="72">
        <v>9143.3960000000006</v>
      </c>
      <c r="E2549" s="72">
        <v>17.399999999999999</v>
      </c>
      <c r="F2549" s="72"/>
      <c r="G2549" s="55">
        <f t="shared" si="351"/>
        <v>-0.35747840000003189</v>
      </c>
      <c r="H2549" s="56">
        <f t="shared" si="352"/>
        <v>-26.236008693670101</v>
      </c>
      <c r="I2549" s="56">
        <f t="shared" si="353"/>
        <v>-5.1847844935684624E-2</v>
      </c>
      <c r="J2549" s="56">
        <f t="shared" si="354"/>
        <v>-3.5747840000003188E-2</v>
      </c>
      <c r="K2549" s="56">
        <f t="shared" si="355"/>
        <v>-3.6452644413443253E-3</v>
      </c>
      <c r="L2549" s="56">
        <f t="shared" si="356"/>
        <v>2822.8542521599998</v>
      </c>
      <c r="M2549" s="57"/>
      <c r="N2549" s="87">
        <v>2834</v>
      </c>
      <c r="O2549">
        <f t="shared" si="359"/>
        <v>194.42500000000223</v>
      </c>
      <c r="P2549" s="57">
        <f t="shared" si="357"/>
        <v>-1.8386442072780135E-3</v>
      </c>
      <c r="Q2549" s="81"/>
      <c r="R2549" s="81"/>
    </row>
    <row r="2550" spans="2:18" x14ac:dyDescent="0.25">
      <c r="B2550" s="79">
        <v>43414.75</v>
      </c>
      <c r="C2550" s="54">
        <f t="shared" si="358"/>
        <v>0.25</v>
      </c>
      <c r="D2550" s="72">
        <v>9145.2209999999995</v>
      </c>
      <c r="E2550" s="72">
        <v>17.399999999999999</v>
      </c>
      <c r="F2550" s="72"/>
      <c r="G2550" s="55">
        <f t="shared" si="351"/>
        <v>-0.56808339999990598</v>
      </c>
      <c r="H2550" s="56">
        <f t="shared" si="352"/>
        <v>-26.448039806925635</v>
      </c>
      <c r="I2550" s="56">
        <f t="shared" si="353"/>
        <v>-8.2393509744166357E-2</v>
      </c>
      <c r="J2550" s="56">
        <f t="shared" si="354"/>
        <v>-5.6808339999990604E-2</v>
      </c>
      <c r="K2550" s="56">
        <f t="shared" si="355"/>
        <v>-5.7928373231430413E-3</v>
      </c>
      <c r="L2550" s="56">
        <f t="shared" si="356"/>
        <v>2822.83319166</v>
      </c>
      <c r="M2550" s="57"/>
      <c r="N2550" s="87">
        <v>2834</v>
      </c>
      <c r="O2550">
        <f t="shared" si="359"/>
        <v>194.42500000000223</v>
      </c>
      <c r="P2550" s="57">
        <f t="shared" si="357"/>
        <v>-2.921863957823837E-3</v>
      </c>
      <c r="Q2550" s="81"/>
      <c r="R2550" s="81"/>
    </row>
    <row r="2551" spans="2:18" x14ac:dyDescent="0.25">
      <c r="B2551" s="79">
        <v>43415</v>
      </c>
      <c r="C2551" s="54">
        <f t="shared" si="358"/>
        <v>0.25</v>
      </c>
      <c r="D2551" s="72">
        <v>9143.0630000000001</v>
      </c>
      <c r="E2551" s="72">
        <v>17.399999999999999</v>
      </c>
      <c r="F2551" s="72"/>
      <c r="G2551" s="55">
        <f t="shared" si="351"/>
        <v>-0.31905019999996975</v>
      </c>
      <c r="H2551" s="56">
        <f t="shared" si="352"/>
        <v>-26.197320433282812</v>
      </c>
      <c r="I2551" s="56">
        <f t="shared" si="353"/>
        <v>-4.6274307192535613E-2</v>
      </c>
      <c r="J2551" s="56">
        <f t="shared" si="354"/>
        <v>-3.1905019999996974E-2</v>
      </c>
      <c r="K2551" s="56">
        <f t="shared" si="355"/>
        <v>-3.2534059374316917E-3</v>
      </c>
      <c r="L2551" s="56">
        <f t="shared" si="356"/>
        <v>2822.8580949799998</v>
      </c>
      <c r="M2551" s="57"/>
      <c r="N2551" s="87">
        <v>2834</v>
      </c>
      <c r="O2551">
        <f t="shared" si="359"/>
        <v>194.42500000000223</v>
      </c>
      <c r="P2551" s="57">
        <f t="shared" si="357"/>
        <v>-1.6409936993697627E-3</v>
      </c>
      <c r="Q2551" s="81"/>
      <c r="R2551" s="81"/>
    </row>
    <row r="2552" spans="2:18" x14ac:dyDescent="0.25">
      <c r="B2552" s="79">
        <v>43415.25</v>
      </c>
      <c r="C2552" s="54">
        <f t="shared" si="358"/>
        <v>0.25</v>
      </c>
      <c r="D2552" s="72">
        <v>9142.9439999999995</v>
      </c>
      <c r="E2552" s="72">
        <v>17.399999999999999</v>
      </c>
      <c r="F2552" s="72"/>
      <c r="G2552" s="55">
        <f t="shared" si="351"/>
        <v>-0.30531759999990093</v>
      </c>
      <c r="H2552" s="56">
        <f t="shared" si="352"/>
        <v>-26.183494910499348</v>
      </c>
      <c r="I2552" s="56">
        <f t="shared" si="353"/>
        <v>-4.4282562473505628E-2</v>
      </c>
      <c r="J2552" s="56">
        <f t="shared" si="354"/>
        <v>-3.0531759999990096E-2</v>
      </c>
      <c r="K2552" s="56">
        <f t="shared" si="355"/>
        <v>-3.1133724180149899E-3</v>
      </c>
      <c r="L2552" s="56">
        <f t="shared" si="356"/>
        <v>2822.8594682399998</v>
      </c>
      <c r="M2552" s="57"/>
      <c r="N2552" s="87">
        <v>2834</v>
      </c>
      <c r="O2552">
        <f t="shared" si="359"/>
        <v>194.42500000000223</v>
      </c>
      <c r="P2552" s="57">
        <f t="shared" si="357"/>
        <v>-1.5703618361830908E-3</v>
      </c>
      <c r="Q2552" s="81"/>
      <c r="R2552" s="81"/>
    </row>
    <row r="2553" spans="2:18" x14ac:dyDescent="0.25">
      <c r="B2553" s="79">
        <v>43415.5</v>
      </c>
      <c r="C2553" s="54">
        <f t="shared" si="358"/>
        <v>0.25</v>
      </c>
      <c r="D2553" s="72">
        <v>9142.9439999999995</v>
      </c>
      <c r="E2553" s="72">
        <v>17.399999999999999</v>
      </c>
      <c r="F2553" s="72"/>
      <c r="G2553" s="55">
        <f t="shared" si="351"/>
        <v>-0.30531759999990093</v>
      </c>
      <c r="H2553" s="56">
        <f t="shared" si="352"/>
        <v>-26.183494910499348</v>
      </c>
      <c r="I2553" s="56">
        <f t="shared" si="353"/>
        <v>-4.4282562473505628E-2</v>
      </c>
      <c r="J2553" s="56">
        <f t="shared" si="354"/>
        <v>-3.0531759999990096E-2</v>
      </c>
      <c r="K2553" s="56">
        <f t="shared" si="355"/>
        <v>-3.1133724180149899E-3</v>
      </c>
      <c r="L2553" s="56">
        <f t="shared" si="356"/>
        <v>2822.8594682399998</v>
      </c>
      <c r="M2553" s="57"/>
      <c r="N2553" s="87">
        <v>2834</v>
      </c>
      <c r="O2553">
        <f t="shared" si="359"/>
        <v>194.42500000000223</v>
      </c>
      <c r="P2553" s="57">
        <f t="shared" si="357"/>
        <v>-1.5703618361830908E-3</v>
      </c>
      <c r="Q2553" s="81"/>
      <c r="R2553" s="81"/>
    </row>
    <row r="2554" spans="2:18" x14ac:dyDescent="0.25">
      <c r="B2554" s="79">
        <v>43415.75</v>
      </c>
      <c r="C2554" s="54">
        <f t="shared" si="358"/>
        <v>0.25</v>
      </c>
      <c r="D2554" s="72">
        <v>9146.125</v>
      </c>
      <c r="E2554" s="72">
        <v>17.399999999999999</v>
      </c>
      <c r="F2554" s="72"/>
      <c r="G2554" s="55">
        <f t="shared" si="351"/>
        <v>-0.67240499999995806</v>
      </c>
      <c r="H2554" s="56">
        <f t="shared" si="352"/>
        <v>-26.553068358451583</v>
      </c>
      <c r="I2554" s="56">
        <f t="shared" si="353"/>
        <v>-9.7524074668493915E-2</v>
      </c>
      <c r="J2554" s="56">
        <f t="shared" si="354"/>
        <v>-6.7240499999995804E-2</v>
      </c>
      <c r="K2554" s="56">
        <f t="shared" si="355"/>
        <v>-6.8566213697995723E-3</v>
      </c>
      <c r="L2554" s="56">
        <f t="shared" si="356"/>
        <v>2822.8227594999998</v>
      </c>
      <c r="M2554" s="57"/>
      <c r="N2554" s="87">
        <v>2834</v>
      </c>
      <c r="O2554">
        <f t="shared" si="359"/>
        <v>194.42500000000223</v>
      </c>
      <c r="P2554" s="57">
        <f t="shared" si="357"/>
        <v>-3.4584287000126029E-3</v>
      </c>
      <c r="Q2554" s="81"/>
      <c r="R2554" s="81"/>
    </row>
    <row r="2555" spans="2:18" x14ac:dyDescent="0.25">
      <c r="B2555" s="79">
        <v>43416</v>
      </c>
      <c r="C2555" s="54">
        <f t="shared" si="358"/>
        <v>0.25</v>
      </c>
      <c r="D2555" s="72">
        <v>9143.0120000000006</v>
      </c>
      <c r="E2555" s="72">
        <v>17.399999999999999</v>
      </c>
      <c r="F2555" s="72"/>
      <c r="G2555" s="55">
        <f t="shared" si="351"/>
        <v>-0.31316480000003022</v>
      </c>
      <c r="H2555" s="56">
        <f t="shared" si="352"/>
        <v>-26.191395208477843</v>
      </c>
      <c r="I2555" s="56">
        <f t="shared" si="353"/>
        <v>-4.5420702312964377E-2</v>
      </c>
      <c r="J2555" s="56">
        <f t="shared" si="354"/>
        <v>-3.1316480000003026E-2</v>
      </c>
      <c r="K2555" s="56">
        <f t="shared" si="355"/>
        <v>-3.1933915719683081E-3</v>
      </c>
      <c r="L2555" s="56">
        <f t="shared" si="356"/>
        <v>2822.8586835199999</v>
      </c>
      <c r="M2555" s="57"/>
      <c r="N2555" s="87">
        <v>2834</v>
      </c>
      <c r="O2555">
        <f t="shared" si="359"/>
        <v>194.42500000000223</v>
      </c>
      <c r="P2555" s="57">
        <f t="shared" si="357"/>
        <v>-1.6107229008616517E-3</v>
      </c>
      <c r="Q2555" s="81"/>
      <c r="R2555" s="81"/>
    </row>
    <row r="2556" spans="2:18" x14ac:dyDescent="0.25">
      <c r="B2556" s="79">
        <v>43416.25</v>
      </c>
      <c r="C2556" s="54">
        <f t="shared" si="358"/>
        <v>0.25</v>
      </c>
      <c r="D2556" s="72">
        <v>9142.7610000000004</v>
      </c>
      <c r="E2556" s="72">
        <v>17.399999999999999</v>
      </c>
      <c r="F2556" s="72"/>
      <c r="G2556" s="55">
        <f t="shared" si="351"/>
        <v>-0.28419940000000671</v>
      </c>
      <c r="H2556" s="56">
        <f t="shared" si="352"/>
        <v>-26.162233824469467</v>
      </c>
      <c r="I2556" s="56">
        <f t="shared" si="353"/>
        <v>-4.121962731738097E-2</v>
      </c>
      <c r="J2556" s="56">
        <f t="shared" si="354"/>
        <v>-2.8419940000000671E-2</v>
      </c>
      <c r="K2556" s="56">
        <f t="shared" si="355"/>
        <v>-2.8980267537040685E-3</v>
      </c>
      <c r="L2556" s="56">
        <f t="shared" si="356"/>
        <v>2822.8615800600001</v>
      </c>
      <c r="M2556" s="57"/>
      <c r="N2556" s="87">
        <v>2834</v>
      </c>
      <c r="O2556">
        <f t="shared" si="359"/>
        <v>194.42500000000223</v>
      </c>
      <c r="P2556" s="57">
        <f t="shared" si="357"/>
        <v>-1.4617430885945915E-3</v>
      </c>
      <c r="Q2556" s="81"/>
      <c r="R2556" s="81"/>
    </row>
    <row r="2557" spans="2:18" x14ac:dyDescent="0.25">
      <c r="B2557" s="79">
        <v>43416.5</v>
      </c>
      <c r="C2557" s="54">
        <f t="shared" si="358"/>
        <v>0.25</v>
      </c>
      <c r="D2557" s="72">
        <v>9143.5310000000009</v>
      </c>
      <c r="E2557" s="72">
        <v>17.399999999999999</v>
      </c>
      <c r="F2557" s="72"/>
      <c r="G2557" s="55">
        <f t="shared" si="351"/>
        <v>-0.3730574000000571</v>
      </c>
      <c r="H2557" s="56">
        <f t="shared" si="352"/>
        <v>-26.251693137311122</v>
      </c>
      <c r="I2557" s="56">
        <f t="shared" si="353"/>
        <v>-5.4107387263988282E-2</v>
      </c>
      <c r="J2557" s="56">
        <f t="shared" si="354"/>
        <v>-3.7305740000005715E-2</v>
      </c>
      <c r="K2557" s="56">
        <f t="shared" si="355"/>
        <v>-3.8041259969845823E-3</v>
      </c>
      <c r="L2557" s="56">
        <f t="shared" si="356"/>
        <v>2822.8526942599997</v>
      </c>
      <c r="M2557" s="57"/>
      <c r="N2557" s="87">
        <v>2834</v>
      </c>
      <c r="O2557">
        <f t="shared" si="359"/>
        <v>194.42500000000223</v>
      </c>
      <c r="P2557" s="57">
        <f t="shared" si="357"/>
        <v>-1.9187727915651424E-3</v>
      </c>
      <c r="Q2557" s="81"/>
      <c r="R2557" s="81"/>
    </row>
    <row r="2558" spans="2:18" x14ac:dyDescent="0.25">
      <c r="B2558" s="79">
        <v>43416.75</v>
      </c>
      <c r="C2558" s="54">
        <f t="shared" si="358"/>
        <v>0.25</v>
      </c>
      <c r="D2558" s="72">
        <v>9147.2659999999996</v>
      </c>
      <c r="E2558" s="72">
        <v>17.399999999999999</v>
      </c>
      <c r="F2558" s="72"/>
      <c r="G2558" s="55">
        <f t="shared" si="351"/>
        <v>-0.80407639999991432</v>
      </c>
      <c r="H2558" s="56">
        <f t="shared" si="352"/>
        <v>-26.685632558114321</v>
      </c>
      <c r="I2558" s="56">
        <f t="shared" si="353"/>
        <v>-0.11662139168026757</v>
      </c>
      <c r="J2558" s="56">
        <f t="shared" si="354"/>
        <v>-8.040763999999144E-2</v>
      </c>
      <c r="K2558" s="56">
        <f t="shared" si="355"/>
        <v>-8.1992957030231264E-3</v>
      </c>
      <c r="L2558" s="56">
        <f t="shared" si="356"/>
        <v>2822.8095923599999</v>
      </c>
      <c r="M2558" s="57"/>
      <c r="N2558" s="87">
        <v>2834</v>
      </c>
      <c r="O2558">
        <f t="shared" si="359"/>
        <v>194.42500000000223</v>
      </c>
      <c r="P2558" s="57">
        <f t="shared" si="357"/>
        <v>-4.1356636235047196E-3</v>
      </c>
      <c r="Q2558" s="81"/>
      <c r="R2558" s="81"/>
    </row>
    <row r="2559" spans="2:18" x14ac:dyDescent="0.25">
      <c r="B2559" s="79">
        <v>43417</v>
      </c>
      <c r="C2559" s="54">
        <f t="shared" si="358"/>
        <v>0.25</v>
      </c>
      <c r="D2559" s="72">
        <v>9143.4639999999999</v>
      </c>
      <c r="E2559" s="72">
        <v>17.399999999999999</v>
      </c>
      <c r="F2559" s="72"/>
      <c r="G2559" s="55">
        <f t="shared" si="351"/>
        <v>-0.36532559999995129</v>
      </c>
      <c r="H2559" s="56">
        <f t="shared" si="352"/>
        <v>-26.243909005030673</v>
      </c>
      <c r="I2559" s="56">
        <f t="shared" si="353"/>
        <v>-5.2985984775112932E-2</v>
      </c>
      <c r="J2559" s="56">
        <f t="shared" si="354"/>
        <v>-3.6532559999995128E-2</v>
      </c>
      <c r="K2559" s="56">
        <f t="shared" si="355"/>
        <v>-3.7252835952955032E-3</v>
      </c>
      <c r="L2559" s="56">
        <f t="shared" si="356"/>
        <v>2822.8534674399998</v>
      </c>
      <c r="M2559" s="57"/>
      <c r="N2559" s="87">
        <v>2834</v>
      </c>
      <c r="O2559">
        <f t="shared" si="359"/>
        <v>194.42500000000223</v>
      </c>
      <c r="P2559" s="57">
        <f t="shared" si="357"/>
        <v>-1.879005271955495E-3</v>
      </c>
      <c r="Q2559" s="81"/>
      <c r="R2559" s="81"/>
    </row>
    <row r="2560" spans="2:18" x14ac:dyDescent="0.25">
      <c r="B2560" s="79">
        <v>43417.25</v>
      </c>
      <c r="C2560" s="54">
        <f t="shared" si="358"/>
        <v>0.25</v>
      </c>
      <c r="D2560" s="72">
        <v>9143.5630000000001</v>
      </c>
      <c r="E2560" s="72">
        <v>17.399999999999999</v>
      </c>
      <c r="F2560" s="72"/>
      <c r="G2560" s="55">
        <f t="shared" si="351"/>
        <v>-0.37675019999996978</v>
      </c>
      <c r="H2560" s="56">
        <f t="shared" si="352"/>
        <v>-26.255410932522864</v>
      </c>
      <c r="I2560" s="56">
        <f t="shared" si="353"/>
        <v>-5.4642982482535615E-2</v>
      </c>
      <c r="J2560" s="56">
        <f t="shared" si="354"/>
        <v>-3.7675019999996978E-2</v>
      </c>
      <c r="K2560" s="56">
        <f t="shared" si="355"/>
        <v>-3.8417820694316919E-3</v>
      </c>
      <c r="L2560" s="56">
        <f t="shared" si="356"/>
        <v>2822.85232498</v>
      </c>
      <c r="M2560" s="57"/>
      <c r="N2560" s="87">
        <v>2834</v>
      </c>
      <c r="O2560">
        <f t="shared" si="359"/>
        <v>194.42500000000223</v>
      </c>
      <c r="P2560" s="57">
        <f t="shared" si="357"/>
        <v>-1.937766233766056E-3</v>
      </c>
      <c r="Q2560" s="81"/>
      <c r="R2560" s="81"/>
    </row>
    <row r="2561" spans="2:18" x14ac:dyDescent="0.25">
      <c r="B2561" s="79">
        <v>43417.5</v>
      </c>
      <c r="C2561" s="54">
        <f t="shared" si="358"/>
        <v>0.25</v>
      </c>
      <c r="D2561" s="72">
        <v>9142.7099999999991</v>
      </c>
      <c r="E2561" s="72">
        <v>17.399999999999999</v>
      </c>
      <c r="F2561" s="72"/>
      <c r="G2561" s="55">
        <f t="shared" si="351"/>
        <v>-0.27831399999985723</v>
      </c>
      <c r="H2561" s="56">
        <f t="shared" si="352"/>
        <v>-26.15630860637043</v>
      </c>
      <c r="I2561" s="56">
        <f t="shared" si="353"/>
        <v>-4.0366022437779293E-2</v>
      </c>
      <c r="J2561" s="56">
        <f t="shared" si="354"/>
        <v>-2.7831399999985726E-2</v>
      </c>
      <c r="K2561" s="56">
        <f t="shared" si="355"/>
        <v>-2.8380123882385442E-3</v>
      </c>
      <c r="L2561" s="56">
        <f t="shared" si="356"/>
        <v>2822.8621685999997</v>
      </c>
      <c r="M2561" s="57"/>
      <c r="N2561" s="87">
        <v>2834</v>
      </c>
      <c r="O2561">
        <f t="shared" si="359"/>
        <v>194.42500000000223</v>
      </c>
      <c r="P2561" s="57">
        <f t="shared" si="357"/>
        <v>-1.4314722900854008E-3</v>
      </c>
      <c r="Q2561" s="81"/>
      <c r="R2561" s="81"/>
    </row>
    <row r="2562" spans="2:18" x14ac:dyDescent="0.25">
      <c r="B2562" s="79">
        <v>43417.75</v>
      </c>
      <c r="C2562" s="54">
        <f t="shared" si="358"/>
        <v>0.25</v>
      </c>
      <c r="D2562" s="72">
        <v>9144.6509999999998</v>
      </c>
      <c r="E2562" s="72">
        <v>17.399999999999999</v>
      </c>
      <c r="F2562" s="72"/>
      <c r="G2562" s="55">
        <f t="shared" si="351"/>
        <v>-0.50230539999993951</v>
      </c>
      <c r="H2562" s="56">
        <f t="shared" si="352"/>
        <v>-26.381816234998951</v>
      </c>
      <c r="I2562" s="56">
        <f t="shared" si="353"/>
        <v>-7.2853219913571216E-2</v>
      </c>
      <c r="J2562" s="56">
        <f t="shared" si="354"/>
        <v>-5.0230539999993953E-2</v>
      </c>
      <c r="K2562" s="56">
        <f t="shared" si="355"/>
        <v>-5.1220885326633834E-3</v>
      </c>
      <c r="L2562" s="56">
        <f t="shared" si="356"/>
        <v>2822.8397694599998</v>
      </c>
      <c r="M2562" s="57"/>
      <c r="N2562" s="87">
        <v>2834</v>
      </c>
      <c r="O2562">
        <f t="shared" si="359"/>
        <v>194.42500000000223</v>
      </c>
      <c r="P2562" s="57">
        <f t="shared" si="357"/>
        <v>-2.5835432686122347E-3</v>
      </c>
      <c r="Q2562" s="81"/>
      <c r="R2562" s="81"/>
    </row>
    <row r="2563" spans="2:18" x14ac:dyDescent="0.25">
      <c r="B2563" s="79">
        <v>43418</v>
      </c>
      <c r="C2563" s="54">
        <f t="shared" si="358"/>
        <v>0.25</v>
      </c>
      <c r="D2563" s="72">
        <v>9142.4259999999995</v>
      </c>
      <c r="E2563" s="72">
        <v>17.399999999999999</v>
      </c>
      <c r="F2563" s="72"/>
      <c r="G2563" s="55">
        <f t="shared" si="351"/>
        <v>-0.24554039999989757</v>
      </c>
      <c r="H2563" s="56">
        <f t="shared" si="352"/>
        <v>-26.123313294924174</v>
      </c>
      <c r="I2563" s="56">
        <f t="shared" si="353"/>
        <v>-3.5612614873065142E-2</v>
      </c>
      <c r="J2563" s="56">
        <f t="shared" si="354"/>
        <v>-2.4554039999989757E-2</v>
      </c>
      <c r="K2563" s="56">
        <f t="shared" si="355"/>
        <v>-2.5038147452629556E-3</v>
      </c>
      <c r="L2563" s="56">
        <f t="shared" si="356"/>
        <v>2822.8654459599998</v>
      </c>
      <c r="M2563" s="57"/>
      <c r="N2563" s="87">
        <v>2834</v>
      </c>
      <c r="O2563">
        <f t="shared" si="359"/>
        <v>194.42500000000223</v>
      </c>
      <c r="P2563" s="57">
        <f t="shared" si="357"/>
        <v>-1.2629054905485136E-3</v>
      </c>
      <c r="Q2563" s="81"/>
      <c r="R2563" s="81"/>
    </row>
    <row r="2564" spans="2:18" x14ac:dyDescent="0.25">
      <c r="B2564" s="79">
        <v>43418.25</v>
      </c>
      <c r="C2564" s="54">
        <f t="shared" si="358"/>
        <v>0.25</v>
      </c>
      <c r="D2564" s="72">
        <v>9142.2420000000002</v>
      </c>
      <c r="E2564" s="72">
        <v>17.399999999999999</v>
      </c>
      <c r="F2564" s="72"/>
      <c r="G2564" s="55">
        <f t="shared" si="351"/>
        <v>-0.22430679999997985</v>
      </c>
      <c r="H2564" s="56">
        <f t="shared" si="352"/>
        <v>-26.10193606963503</v>
      </c>
      <c r="I2564" s="56">
        <f t="shared" si="353"/>
        <v>-3.2532942366357079E-2</v>
      </c>
      <c r="J2564" s="56">
        <f t="shared" si="354"/>
        <v>-2.2430679999997986E-2</v>
      </c>
      <c r="K2564" s="56">
        <f t="shared" si="355"/>
        <v>-2.2872923286877947E-3</v>
      </c>
      <c r="L2564" s="56">
        <f t="shared" si="356"/>
        <v>2822.8675693199998</v>
      </c>
      <c r="M2564" s="57"/>
      <c r="N2564" s="87">
        <v>2834</v>
      </c>
      <c r="O2564">
        <f t="shared" si="359"/>
        <v>194.42500000000223</v>
      </c>
      <c r="P2564" s="57">
        <f t="shared" si="357"/>
        <v>-1.1536931978911008E-3</v>
      </c>
      <c r="Q2564" s="81"/>
      <c r="R2564" s="81"/>
    </row>
    <row r="2565" spans="2:18" x14ac:dyDescent="0.25">
      <c r="B2565" s="79">
        <v>43418.5</v>
      </c>
      <c r="C2565" s="54">
        <f t="shared" si="358"/>
        <v>0.25</v>
      </c>
      <c r="D2565" s="72">
        <v>9142.9619999999995</v>
      </c>
      <c r="E2565" s="72">
        <v>17.399999999999999</v>
      </c>
      <c r="F2565" s="72"/>
      <c r="G2565" s="55">
        <f t="shared" si="351"/>
        <v>-0.30739479999990427</v>
      </c>
      <c r="H2565" s="56">
        <f t="shared" si="352"/>
        <v>-26.185586165650648</v>
      </c>
      <c r="I2565" s="56">
        <f t="shared" si="353"/>
        <v>-4.4583834783946112E-2</v>
      </c>
      <c r="J2565" s="56">
        <f t="shared" si="354"/>
        <v>-3.0739479999990427E-2</v>
      </c>
      <c r="K2565" s="56">
        <f t="shared" si="355"/>
        <v>-3.1345539587670237E-3</v>
      </c>
      <c r="L2565" s="56">
        <f t="shared" si="356"/>
        <v>2822.8592605199997</v>
      </c>
      <c r="M2565" s="57"/>
      <c r="N2565" s="87">
        <v>2834</v>
      </c>
      <c r="O2565">
        <f t="shared" si="359"/>
        <v>194.42500000000223</v>
      </c>
      <c r="P2565" s="57">
        <f t="shared" si="357"/>
        <v>-1.5810456474213744E-3</v>
      </c>
      <c r="Q2565" s="81"/>
      <c r="R2565" s="81"/>
    </row>
    <row r="2566" spans="2:18" x14ac:dyDescent="0.25">
      <c r="B2566" s="79">
        <v>43418.75</v>
      </c>
      <c r="C2566" s="54">
        <f t="shared" si="358"/>
        <v>0.25</v>
      </c>
      <c r="D2566" s="72">
        <v>9144.6880000000001</v>
      </c>
      <c r="E2566" s="72">
        <v>17.399999999999999</v>
      </c>
      <c r="F2566" s="72"/>
      <c r="G2566" s="55">
        <f t="shared" si="351"/>
        <v>-0.50657519999996981</v>
      </c>
      <c r="H2566" s="56">
        <f t="shared" si="352"/>
        <v>-26.386114953795868</v>
      </c>
      <c r="I2566" s="56">
        <f t="shared" si="353"/>
        <v>-7.347250188503561E-2</v>
      </c>
      <c r="J2566" s="56">
        <f t="shared" si="354"/>
        <v>-5.0657519999996986E-2</v>
      </c>
      <c r="K2566" s="56">
        <f t="shared" si="355"/>
        <v>-5.1656283664316925E-3</v>
      </c>
      <c r="L2566" s="56">
        <f t="shared" si="356"/>
        <v>2822.8393424799997</v>
      </c>
      <c r="M2566" s="57"/>
      <c r="N2566" s="87">
        <v>2834</v>
      </c>
      <c r="O2566">
        <f t="shared" si="359"/>
        <v>194.42500000000223</v>
      </c>
      <c r="P2566" s="57">
        <f t="shared" si="357"/>
        <v>-2.6055044361577165E-3</v>
      </c>
      <c r="Q2566" s="81"/>
      <c r="R2566" s="81"/>
    </row>
    <row r="2567" spans="2:18" x14ac:dyDescent="0.25">
      <c r="B2567" s="79">
        <v>43419</v>
      </c>
      <c r="C2567" s="54">
        <f t="shared" si="358"/>
        <v>0.25</v>
      </c>
      <c r="D2567" s="72">
        <v>9142.3080000000009</v>
      </c>
      <c r="E2567" s="72">
        <v>17.399999999999999</v>
      </c>
      <c r="F2567" s="72"/>
      <c r="G2567" s="55">
        <f t="shared" si="351"/>
        <v>-0.23192320000006211</v>
      </c>
      <c r="H2567" s="56">
        <f t="shared" si="352"/>
        <v>-26.109603985706372</v>
      </c>
      <c r="I2567" s="56">
        <f t="shared" si="353"/>
        <v>-3.363760750464901E-2</v>
      </c>
      <c r="J2567" s="56">
        <f t="shared" si="354"/>
        <v>-2.3192320000006213E-2</v>
      </c>
      <c r="K2567" s="56">
        <f t="shared" si="355"/>
        <v>-2.3649579781126334E-3</v>
      </c>
      <c r="L2567" s="56">
        <f t="shared" si="356"/>
        <v>2822.86680768</v>
      </c>
      <c r="M2567" s="57"/>
      <c r="N2567" s="87">
        <v>2834</v>
      </c>
      <c r="O2567">
        <f t="shared" si="359"/>
        <v>194.42500000000223</v>
      </c>
      <c r="P2567" s="57">
        <f t="shared" si="357"/>
        <v>-1.1928671724318347E-3</v>
      </c>
      <c r="Q2567" s="81"/>
      <c r="R2567" s="81"/>
    </row>
    <row r="2568" spans="2:18" x14ac:dyDescent="0.25">
      <c r="B2568" s="79">
        <v>43419.25</v>
      </c>
      <c r="C2568" s="54">
        <f t="shared" si="358"/>
        <v>0.25</v>
      </c>
      <c r="D2568" s="72">
        <v>9143.0460000000003</v>
      </c>
      <c r="E2568" s="72">
        <v>17.399999999999999</v>
      </c>
      <c r="F2568" s="72"/>
      <c r="G2568" s="55">
        <f t="shared" si="351"/>
        <v>-0.31708839999998994</v>
      </c>
      <c r="H2568" s="56">
        <f t="shared" si="352"/>
        <v>-26.195345358221857</v>
      </c>
      <c r="I2568" s="56">
        <f t="shared" si="353"/>
        <v>-4.5989772232678541E-2</v>
      </c>
      <c r="J2568" s="56">
        <f t="shared" si="354"/>
        <v>-3.1708839999998996E-2</v>
      </c>
      <c r="K2568" s="56">
        <f t="shared" si="355"/>
        <v>-3.2334011489438975E-3</v>
      </c>
      <c r="L2568" s="56">
        <f t="shared" si="356"/>
        <v>2822.8582911599997</v>
      </c>
      <c r="M2568" s="57"/>
      <c r="N2568" s="87">
        <v>2834</v>
      </c>
      <c r="O2568">
        <f t="shared" si="359"/>
        <v>194.42500000000223</v>
      </c>
      <c r="P2568" s="57">
        <f t="shared" si="357"/>
        <v>-1.6309034332003924E-3</v>
      </c>
      <c r="Q2568" s="81"/>
      <c r="R2568" s="81"/>
    </row>
    <row r="2569" spans="2:18" x14ac:dyDescent="0.25">
      <c r="B2569" s="79">
        <v>43419.5</v>
      </c>
      <c r="C2569" s="54">
        <f t="shared" si="358"/>
        <v>0.25</v>
      </c>
      <c r="D2569" s="72">
        <v>9143.8140000000003</v>
      </c>
      <c r="E2569" s="72">
        <v>17.399999999999999</v>
      </c>
      <c r="F2569" s="72"/>
      <c r="G2569" s="55">
        <f t="shared" si="351"/>
        <v>-0.40571559999999329</v>
      </c>
      <c r="H2569" s="56">
        <f t="shared" si="352"/>
        <v>-26.284572404178107</v>
      </c>
      <c r="I2569" s="56">
        <f t="shared" si="353"/>
        <v>-5.8844057478119022E-2</v>
      </c>
      <c r="J2569" s="56">
        <f t="shared" si="354"/>
        <v>-4.0571559999999333E-2</v>
      </c>
      <c r="K2569" s="56">
        <f t="shared" si="355"/>
        <v>-4.1371468876959319E-3</v>
      </c>
      <c r="L2569" s="56">
        <f t="shared" si="356"/>
        <v>2822.8494284399999</v>
      </c>
      <c r="M2569" s="57"/>
      <c r="N2569" s="87">
        <v>2834</v>
      </c>
      <c r="O2569">
        <f t="shared" si="359"/>
        <v>194.42500000000223</v>
      </c>
      <c r="P2569" s="57">
        <f t="shared" si="357"/>
        <v>-2.0867460460331161E-3</v>
      </c>
      <c r="Q2569" s="81"/>
      <c r="R2569" s="81"/>
    </row>
    <row r="2570" spans="2:18" x14ac:dyDescent="0.25">
      <c r="B2570" s="79">
        <v>43419.75</v>
      </c>
      <c r="C2570" s="54">
        <f t="shared" si="358"/>
        <v>0.25</v>
      </c>
      <c r="D2570" s="72">
        <v>9145.3389999999999</v>
      </c>
      <c r="E2570" s="72">
        <v>17.399999999999999</v>
      </c>
      <c r="F2570" s="72"/>
      <c r="G2570" s="55">
        <f t="shared" si="351"/>
        <v>-0.58170059999995127</v>
      </c>
      <c r="H2570" s="56">
        <f t="shared" si="352"/>
        <v>-26.461749265805338</v>
      </c>
      <c r="I2570" s="56">
        <f t="shared" si="353"/>
        <v>-8.4368517112612923E-2</v>
      </c>
      <c r="J2570" s="56">
        <f t="shared" si="354"/>
        <v>-5.8170059999995131E-2</v>
      </c>
      <c r="K2570" s="56">
        <f t="shared" si="355"/>
        <v>-5.9316940902955032E-3</v>
      </c>
      <c r="L2570" s="56">
        <f t="shared" si="356"/>
        <v>2822.8318299399998</v>
      </c>
      <c r="M2570" s="57"/>
      <c r="N2570" s="87">
        <v>2834</v>
      </c>
      <c r="O2570">
        <f t="shared" si="359"/>
        <v>194.42500000000223</v>
      </c>
      <c r="P2570" s="57">
        <f t="shared" si="357"/>
        <v>-2.9919022759415949E-3</v>
      </c>
      <c r="Q2570" s="81"/>
      <c r="R2570" s="81"/>
    </row>
    <row r="2571" spans="2:18" x14ac:dyDescent="0.25">
      <c r="B2571" s="79">
        <v>43420</v>
      </c>
      <c r="C2571" s="54">
        <f t="shared" si="358"/>
        <v>0.25</v>
      </c>
      <c r="D2571" s="72">
        <v>9142.2420000000002</v>
      </c>
      <c r="E2571" s="72">
        <v>17.399999999999999</v>
      </c>
      <c r="F2571" s="72"/>
      <c r="G2571" s="55">
        <f t="shared" si="351"/>
        <v>-0.22430679999997985</v>
      </c>
      <c r="H2571" s="56">
        <f t="shared" si="352"/>
        <v>-26.10193606963503</v>
      </c>
      <c r="I2571" s="56">
        <f t="shared" si="353"/>
        <v>-3.2532942366357079E-2</v>
      </c>
      <c r="J2571" s="56">
        <f t="shared" si="354"/>
        <v>-2.2430679999997986E-2</v>
      </c>
      <c r="K2571" s="56">
        <f t="shared" si="355"/>
        <v>-2.2872923286877947E-3</v>
      </c>
      <c r="L2571" s="56">
        <f t="shared" si="356"/>
        <v>2822.8675693199998</v>
      </c>
      <c r="M2571" s="57"/>
      <c r="N2571" s="87">
        <v>2834</v>
      </c>
      <c r="O2571">
        <f t="shared" si="359"/>
        <v>194.42500000000223</v>
      </c>
      <c r="P2571" s="57">
        <f t="shared" si="357"/>
        <v>-1.1536931978911008E-3</v>
      </c>
      <c r="Q2571" s="81"/>
      <c r="R2571" s="81"/>
    </row>
    <row r="2572" spans="2:18" x14ac:dyDescent="0.25">
      <c r="B2572" s="79">
        <v>43420.25</v>
      </c>
      <c r="C2572" s="54">
        <f t="shared" si="358"/>
        <v>0.25</v>
      </c>
      <c r="D2572" s="72">
        <v>9142.4419999999991</v>
      </c>
      <c r="E2572" s="72">
        <v>17.399999999999999</v>
      </c>
      <c r="F2572" s="72"/>
      <c r="G2572" s="55">
        <f t="shared" si="351"/>
        <v>-0.24738679999985391</v>
      </c>
      <c r="H2572" s="56">
        <f t="shared" si="352"/>
        <v>-26.125172184776147</v>
      </c>
      <c r="I2572" s="56">
        <f t="shared" si="353"/>
        <v>-3.5880412482338808E-2</v>
      </c>
      <c r="J2572" s="56">
        <f t="shared" si="354"/>
        <v>-2.4738679999985393E-2</v>
      </c>
      <c r="K2572" s="56">
        <f t="shared" si="355"/>
        <v>-2.5226427814865103E-3</v>
      </c>
      <c r="L2572" s="56">
        <f t="shared" si="356"/>
        <v>2822.8652613199997</v>
      </c>
      <c r="M2572" s="57"/>
      <c r="N2572" s="87">
        <v>2834</v>
      </c>
      <c r="O2572">
        <f t="shared" si="359"/>
        <v>194.42500000000223</v>
      </c>
      <c r="P2572" s="57">
        <f t="shared" si="357"/>
        <v>-1.2724022116489704E-3</v>
      </c>
      <c r="Q2572" s="81"/>
      <c r="R2572" s="81"/>
    </row>
    <row r="2573" spans="2:18" x14ac:dyDescent="0.25">
      <c r="B2573" s="79">
        <v>43420.5</v>
      </c>
      <c r="C2573" s="54">
        <f t="shared" si="358"/>
        <v>0.25</v>
      </c>
      <c r="D2573" s="72">
        <v>9142.4930000000004</v>
      </c>
      <c r="E2573" s="72">
        <v>17.399999999999999</v>
      </c>
      <c r="F2573" s="72"/>
      <c r="G2573" s="55">
        <f t="shared" si="351"/>
        <v>-0.25327220000000333</v>
      </c>
      <c r="H2573" s="56">
        <f t="shared" si="352"/>
        <v>-26.131097396924361</v>
      </c>
      <c r="I2573" s="56">
        <f t="shared" si="353"/>
        <v>-3.6734017361940478E-2</v>
      </c>
      <c r="J2573" s="56">
        <f t="shared" si="354"/>
        <v>-2.5327220000000334E-2</v>
      </c>
      <c r="K2573" s="56">
        <f t="shared" si="355"/>
        <v>-2.5826571469520342E-3</v>
      </c>
      <c r="L2573" s="56">
        <f t="shared" si="356"/>
        <v>2822.8646727800001</v>
      </c>
      <c r="M2573" s="57"/>
      <c r="N2573" s="87">
        <v>2834</v>
      </c>
      <c r="O2573">
        <f t="shared" si="359"/>
        <v>194.42500000000223</v>
      </c>
      <c r="P2573" s="57">
        <f t="shared" si="357"/>
        <v>-1.3026730101581608E-3</v>
      </c>
      <c r="Q2573" s="81"/>
      <c r="R2573" s="81"/>
    </row>
    <row r="2574" spans="2:18" x14ac:dyDescent="0.25">
      <c r="B2574" s="79">
        <v>43420.75</v>
      </c>
      <c r="C2574" s="54">
        <f t="shared" si="358"/>
        <v>0.25</v>
      </c>
      <c r="D2574" s="72">
        <v>9144.2330000000002</v>
      </c>
      <c r="E2574" s="72">
        <v>17.399999999999999</v>
      </c>
      <c r="F2574" s="72"/>
      <c r="G2574" s="55">
        <f t="shared" si="351"/>
        <v>-0.45406819999997816</v>
      </c>
      <c r="H2574" s="56">
        <f t="shared" si="352"/>
        <v>-26.33325237215945</v>
      </c>
      <c r="I2574" s="56">
        <f t="shared" si="353"/>
        <v>-6.5857007371136825E-2</v>
      </c>
      <c r="J2574" s="56">
        <f t="shared" si="354"/>
        <v>-4.5406819999997822E-2</v>
      </c>
      <c r="K2574" s="56">
        <f t="shared" si="355"/>
        <v>-4.6302060863117776E-3</v>
      </c>
      <c r="L2574" s="56">
        <f t="shared" si="356"/>
        <v>2822.8445931799997</v>
      </c>
      <c r="M2574" s="57"/>
      <c r="N2574" s="87">
        <v>2834</v>
      </c>
      <c r="O2574">
        <f t="shared" si="359"/>
        <v>194.42500000000223</v>
      </c>
      <c r="P2574" s="57">
        <f t="shared" si="357"/>
        <v>-2.3354414298571323E-3</v>
      </c>
      <c r="Q2574" s="81"/>
      <c r="R2574" s="81"/>
    </row>
    <row r="2575" spans="2:18" x14ac:dyDescent="0.25">
      <c r="B2575" s="79">
        <v>43421</v>
      </c>
      <c r="C2575" s="54">
        <f t="shared" si="358"/>
        <v>0.25</v>
      </c>
      <c r="D2575" s="72">
        <v>9142.8439999999991</v>
      </c>
      <c r="E2575" s="72">
        <v>17.399999999999999</v>
      </c>
      <c r="F2575" s="72"/>
      <c r="G2575" s="55">
        <f t="shared" si="351"/>
        <v>-0.29377759999985892</v>
      </c>
      <c r="H2575" s="56">
        <f t="shared" si="352"/>
        <v>-26.17187682889471</v>
      </c>
      <c r="I2575" s="56">
        <f t="shared" si="353"/>
        <v>-4.2608827415499533E-2</v>
      </c>
      <c r="J2575" s="56">
        <f t="shared" si="354"/>
        <v>-2.9377759999985893E-2</v>
      </c>
      <c r="K2575" s="56">
        <f t="shared" si="355"/>
        <v>-2.9956971916145613E-3</v>
      </c>
      <c r="L2575" s="56">
        <f t="shared" si="356"/>
        <v>2822.8606222399999</v>
      </c>
      <c r="M2575" s="57"/>
      <c r="N2575" s="87">
        <v>2834</v>
      </c>
      <c r="O2575">
        <f t="shared" si="359"/>
        <v>194.42500000000223</v>
      </c>
      <c r="P2575" s="57">
        <f t="shared" si="357"/>
        <v>-1.511007329303616E-3</v>
      </c>
      <c r="Q2575" s="81"/>
      <c r="R2575" s="81"/>
    </row>
    <row r="2576" spans="2:18" x14ac:dyDescent="0.25">
      <c r="B2576" s="79">
        <v>43421.25</v>
      </c>
      <c r="C2576" s="54">
        <f t="shared" si="358"/>
        <v>0.25</v>
      </c>
      <c r="D2576" s="72">
        <v>9142.8590000000004</v>
      </c>
      <c r="E2576" s="72">
        <v>17.399999999999999</v>
      </c>
      <c r="F2576" s="72"/>
      <c r="G2576" s="55">
        <f t="shared" si="351"/>
        <v>-0.29550860000000168</v>
      </c>
      <c r="H2576" s="56">
        <f t="shared" si="352"/>
        <v>-26.173619540857771</v>
      </c>
      <c r="I2576" s="56">
        <f t="shared" si="353"/>
        <v>-4.2859887674220241E-2</v>
      </c>
      <c r="J2576" s="56">
        <f t="shared" si="354"/>
        <v>-2.9550860000000168E-2</v>
      </c>
      <c r="K2576" s="56">
        <f t="shared" si="355"/>
        <v>-3.0133484755760173E-3</v>
      </c>
      <c r="L2576" s="56">
        <f t="shared" si="356"/>
        <v>2822.8604491399997</v>
      </c>
      <c r="M2576" s="57"/>
      <c r="N2576" s="87">
        <v>2834</v>
      </c>
      <c r="O2576">
        <f t="shared" si="359"/>
        <v>194.42500000000223</v>
      </c>
      <c r="P2576" s="57">
        <f t="shared" si="357"/>
        <v>-1.5199105053362392E-3</v>
      </c>
      <c r="Q2576" s="81"/>
      <c r="R2576" s="81"/>
    </row>
    <row r="2577" spans="2:18" x14ac:dyDescent="0.25">
      <c r="B2577" s="79">
        <v>43421.5</v>
      </c>
      <c r="C2577" s="54">
        <f t="shared" si="358"/>
        <v>0.25</v>
      </c>
      <c r="D2577" s="72">
        <v>9143.4449999999997</v>
      </c>
      <c r="E2577" s="72">
        <v>17.399999999999999</v>
      </c>
      <c r="F2577" s="72"/>
      <c r="G2577" s="55">
        <f t="shared" si="351"/>
        <v>-0.36313299999992443</v>
      </c>
      <c r="H2577" s="56">
        <f t="shared" si="352"/>
        <v>-26.241701564889127</v>
      </c>
      <c r="I2577" s="56">
        <f t="shared" si="353"/>
        <v>-5.2667975114089036E-2</v>
      </c>
      <c r="J2577" s="56">
        <f t="shared" si="354"/>
        <v>-3.6313299999992443E-2</v>
      </c>
      <c r="K2577" s="56">
        <f t="shared" si="355"/>
        <v>-3.7029253022792296E-3</v>
      </c>
      <c r="L2577" s="56">
        <f t="shared" si="356"/>
        <v>2822.8536866999998</v>
      </c>
      <c r="M2577" s="57"/>
      <c r="N2577" s="87">
        <v>2834</v>
      </c>
      <c r="O2577">
        <f t="shared" si="359"/>
        <v>194.42500000000223</v>
      </c>
      <c r="P2577" s="57">
        <f t="shared" si="357"/>
        <v>-1.8677279156482977E-3</v>
      </c>
      <c r="Q2577" s="81"/>
      <c r="R2577" s="81"/>
    </row>
    <row r="2578" spans="2:18" x14ac:dyDescent="0.25">
      <c r="B2578" s="79">
        <v>43421.75</v>
      </c>
      <c r="C2578" s="54">
        <f t="shared" si="358"/>
        <v>0.25</v>
      </c>
      <c r="D2578" s="72">
        <v>9145.0210000000006</v>
      </c>
      <c r="E2578" s="72">
        <v>17.399999999999999</v>
      </c>
      <c r="F2578" s="72"/>
      <c r="G2578" s="55">
        <f t="shared" si="351"/>
        <v>-0.54500340000003189</v>
      </c>
      <c r="H2578" s="56">
        <f t="shared" si="352"/>
        <v>-26.424803449789124</v>
      </c>
      <c r="I2578" s="56">
        <f t="shared" si="353"/>
        <v>-7.9046039628184614E-2</v>
      </c>
      <c r="J2578" s="56">
        <f t="shared" si="354"/>
        <v>-5.4500340000003193E-2</v>
      </c>
      <c r="K2578" s="56">
        <f t="shared" si="355"/>
        <v>-5.5574868703443256E-3</v>
      </c>
      <c r="L2578" s="56">
        <f t="shared" si="356"/>
        <v>2822.8354996600001</v>
      </c>
      <c r="M2578" s="57"/>
      <c r="N2578" s="87">
        <v>2834</v>
      </c>
      <c r="O2578">
        <f t="shared" si="359"/>
        <v>194.42500000000223</v>
      </c>
      <c r="P2578" s="57">
        <f t="shared" si="357"/>
        <v>-2.8031549440659669E-3</v>
      </c>
      <c r="Q2578" s="81"/>
      <c r="R2578" s="81"/>
    </row>
    <row r="2579" spans="2:18" x14ac:dyDescent="0.25">
      <c r="B2579" s="79">
        <v>43422</v>
      </c>
      <c r="C2579" s="54">
        <f t="shared" si="358"/>
        <v>0.25</v>
      </c>
      <c r="D2579" s="72">
        <v>9142.643</v>
      </c>
      <c r="E2579" s="72">
        <v>17.399999999999999</v>
      </c>
      <c r="F2579" s="72"/>
      <c r="G2579" s="55">
        <f t="shared" si="351"/>
        <v>-0.27058219999996136</v>
      </c>
      <c r="H2579" s="56">
        <f t="shared" si="352"/>
        <v>-26.14852449804016</v>
      </c>
      <c r="I2579" s="56">
        <f t="shared" si="353"/>
        <v>-3.9244619948934391E-2</v>
      </c>
      <c r="J2579" s="56">
        <f t="shared" si="354"/>
        <v>-2.7058219999996136E-2</v>
      </c>
      <c r="K2579" s="56">
        <f t="shared" si="355"/>
        <v>-2.7591699865516062E-3</v>
      </c>
      <c r="L2579" s="56">
        <f t="shared" si="356"/>
        <v>2822.8629417799998</v>
      </c>
      <c r="M2579" s="57"/>
      <c r="N2579" s="87">
        <v>2834</v>
      </c>
      <c r="O2579">
        <f t="shared" si="359"/>
        <v>194.42500000000223</v>
      </c>
      <c r="P2579" s="57">
        <f t="shared" si="357"/>
        <v>-1.3917047704768331E-3</v>
      </c>
      <c r="Q2579" s="81"/>
      <c r="R2579" s="81"/>
    </row>
    <row r="2580" spans="2:18" x14ac:dyDescent="0.25">
      <c r="B2580" s="79">
        <v>43422.25</v>
      </c>
      <c r="C2580" s="54">
        <f t="shared" si="358"/>
        <v>0.25</v>
      </c>
      <c r="D2580" s="72">
        <v>9143.3809999999994</v>
      </c>
      <c r="E2580" s="72">
        <v>17.399999999999999</v>
      </c>
      <c r="F2580" s="72"/>
      <c r="G2580" s="55">
        <f t="shared" si="351"/>
        <v>-0.35574739999988919</v>
      </c>
      <c r="H2580" s="56">
        <f t="shared" si="352"/>
        <v>-26.234265978199801</v>
      </c>
      <c r="I2580" s="56">
        <f t="shared" si="353"/>
        <v>-5.1596784676963922E-2</v>
      </c>
      <c r="J2580" s="56">
        <f t="shared" si="354"/>
        <v>-3.5574739999988919E-2</v>
      </c>
      <c r="K2580" s="56">
        <f t="shared" si="355"/>
        <v>-3.6276131573828702E-3</v>
      </c>
      <c r="L2580" s="56">
        <f t="shared" si="356"/>
        <v>2822.85442526</v>
      </c>
      <c r="M2580" s="57"/>
      <c r="N2580" s="87">
        <v>2834</v>
      </c>
      <c r="O2580">
        <f t="shared" si="359"/>
        <v>194.42500000000223</v>
      </c>
      <c r="P2580" s="57">
        <f t="shared" si="357"/>
        <v>-1.8297410312453908E-3</v>
      </c>
      <c r="Q2580" s="81"/>
      <c r="R2580" s="81"/>
    </row>
    <row r="2581" spans="2:18" x14ac:dyDescent="0.25">
      <c r="B2581" s="79">
        <v>43422.5</v>
      </c>
      <c r="C2581" s="54">
        <f t="shared" si="358"/>
        <v>0.25</v>
      </c>
      <c r="D2581" s="72">
        <v>9143.1949999999997</v>
      </c>
      <c r="E2581" s="72">
        <v>17.399999999999999</v>
      </c>
      <c r="F2581" s="72"/>
      <c r="G2581" s="55">
        <f t="shared" si="351"/>
        <v>-0.33428299999992445</v>
      </c>
      <c r="H2581" s="56">
        <f t="shared" si="352"/>
        <v>-26.212656314507058</v>
      </c>
      <c r="I2581" s="56">
        <f t="shared" si="353"/>
        <v>-4.8483637469089041E-2</v>
      </c>
      <c r="J2581" s="56">
        <f t="shared" si="354"/>
        <v>-3.3428299999992445E-2</v>
      </c>
      <c r="K2581" s="56">
        <f t="shared" si="355"/>
        <v>-3.4087372362792295E-3</v>
      </c>
      <c r="L2581" s="56">
        <f t="shared" si="356"/>
        <v>2822.8565716999997</v>
      </c>
      <c r="M2581" s="57"/>
      <c r="N2581" s="87">
        <v>2834</v>
      </c>
      <c r="O2581">
        <f t="shared" si="359"/>
        <v>194.42500000000223</v>
      </c>
      <c r="P2581" s="57">
        <f t="shared" si="357"/>
        <v>-1.7193416484501511E-3</v>
      </c>
      <c r="Q2581" s="81"/>
      <c r="R2581" s="81"/>
    </row>
    <row r="2582" spans="2:18" x14ac:dyDescent="0.25">
      <c r="B2582" s="79">
        <v>43422.75</v>
      </c>
      <c r="C2582" s="54">
        <f t="shared" si="358"/>
        <v>0.25</v>
      </c>
      <c r="D2582" s="72">
        <v>9144.6190000000006</v>
      </c>
      <c r="E2582" s="72">
        <v>17.399999999999999</v>
      </c>
      <c r="F2582" s="72"/>
      <c r="G2582" s="55">
        <f t="shared" si="351"/>
        <v>-0.49861260000002683</v>
      </c>
      <c r="H2582" s="56">
        <f t="shared" si="352"/>
        <v>-26.378098424628661</v>
      </c>
      <c r="I2582" s="56">
        <f t="shared" si="353"/>
        <v>-7.2317624695023883E-2</v>
      </c>
      <c r="J2582" s="56">
        <f t="shared" si="354"/>
        <v>-4.9861260000002683E-2</v>
      </c>
      <c r="K2582" s="56">
        <f t="shared" si="355"/>
        <v>-5.0844324602162738E-3</v>
      </c>
      <c r="L2582" s="56">
        <f t="shared" si="356"/>
        <v>2822.8401387399999</v>
      </c>
      <c r="M2582" s="57"/>
      <c r="N2582" s="87">
        <v>2834</v>
      </c>
      <c r="O2582">
        <f t="shared" si="359"/>
        <v>194.42500000000223</v>
      </c>
      <c r="P2582" s="57">
        <f t="shared" si="357"/>
        <v>-2.5645498264113211E-3</v>
      </c>
      <c r="Q2582" s="81"/>
      <c r="R2582" s="81"/>
    </row>
    <row r="2583" spans="2:18" x14ac:dyDescent="0.25">
      <c r="B2583" s="79">
        <v>43423</v>
      </c>
      <c r="C2583" s="54">
        <f t="shared" si="358"/>
        <v>0.25</v>
      </c>
      <c r="D2583" s="72">
        <v>9141.7900000000009</v>
      </c>
      <c r="E2583" s="72">
        <v>17.399999999999999</v>
      </c>
      <c r="F2583" s="72"/>
      <c r="G2583" s="55">
        <f t="shared" si="351"/>
        <v>-0.17214600000005878</v>
      </c>
      <c r="H2583" s="56">
        <f t="shared" si="352"/>
        <v>-26.049422513572608</v>
      </c>
      <c r="I2583" s="56">
        <f t="shared" si="353"/>
        <v>-2.4967659904208524E-2</v>
      </c>
      <c r="J2583" s="56">
        <f t="shared" si="354"/>
        <v>-1.7214600000005877E-2</v>
      </c>
      <c r="K2583" s="56">
        <f t="shared" si="355"/>
        <v>-1.7554003053605995E-3</v>
      </c>
      <c r="L2583" s="56">
        <f t="shared" si="356"/>
        <v>2822.8727853999999</v>
      </c>
      <c r="M2583" s="57"/>
      <c r="N2583" s="87">
        <v>2834</v>
      </c>
      <c r="O2583">
        <f t="shared" si="359"/>
        <v>194.42500000000223</v>
      </c>
      <c r="P2583" s="57">
        <f t="shared" si="357"/>
        <v>-8.8541082679725761E-4</v>
      </c>
      <c r="Q2583" s="81"/>
      <c r="R2583" s="81"/>
    </row>
    <row r="2584" spans="2:18" x14ac:dyDescent="0.25">
      <c r="B2584" s="79">
        <v>43423.25</v>
      </c>
      <c r="C2584" s="54">
        <f t="shared" si="358"/>
        <v>0.25</v>
      </c>
      <c r="D2584" s="72">
        <v>9143.1790000000001</v>
      </c>
      <c r="E2584" s="72">
        <v>17.399999999999999</v>
      </c>
      <c r="F2584" s="72"/>
      <c r="G2584" s="55">
        <f t="shared" ref="G2584:G2647" si="360">$N$5*(D2584-J$18)-($N$7*($L$18-E2584))</f>
        <v>-0.33243659999996811</v>
      </c>
      <c r="H2584" s="56">
        <f t="shared" ref="H2584:H2647" si="361">($K$9*(D2584)^2)+($N$9*D2584)+$P$9</f>
        <v>-26.210797419409118</v>
      </c>
      <c r="I2584" s="56">
        <f t="shared" ref="I2584:I2647" si="362">G2584*0.1450377/1</f>
        <v>-4.8215839859815375E-2</v>
      </c>
      <c r="J2584" s="56">
        <f t="shared" ref="J2584:J2647" si="363">G2584*0.1/1</f>
        <v>-3.3243659999996809E-2</v>
      </c>
      <c r="K2584" s="56">
        <f t="shared" ref="K2584:K2647" si="364">+G2584*0.01019716/1</f>
        <v>-3.3899092000556747E-3</v>
      </c>
      <c r="L2584" s="56">
        <f t="shared" ref="L2584:L2647" si="365">+J2584+$J$21</f>
        <v>2822.8567563399997</v>
      </c>
      <c r="M2584" s="57"/>
      <c r="N2584" s="87">
        <v>2834</v>
      </c>
      <c r="O2584">
        <f t="shared" si="359"/>
        <v>194.42500000000223</v>
      </c>
      <c r="P2584" s="57">
        <f t="shared" si="357"/>
        <v>-1.7098449273496943E-3</v>
      </c>
      <c r="Q2584" s="81"/>
      <c r="R2584" s="81"/>
    </row>
    <row r="2585" spans="2:18" x14ac:dyDescent="0.25">
      <c r="B2585" s="79">
        <v>43423.5</v>
      </c>
      <c r="C2585" s="54">
        <f t="shared" si="358"/>
        <v>0.25</v>
      </c>
      <c r="D2585" s="72">
        <v>9143.1460000000006</v>
      </c>
      <c r="E2585" s="72">
        <v>17.399999999999999</v>
      </c>
      <c r="F2585" s="72"/>
      <c r="G2585" s="55">
        <f t="shared" si="360"/>
        <v>-0.32862840000003191</v>
      </c>
      <c r="H2585" s="56">
        <f t="shared" si="361"/>
        <v>-26.206963448621764</v>
      </c>
      <c r="I2585" s="56">
        <f t="shared" si="362"/>
        <v>-4.7663507290684623E-2</v>
      </c>
      <c r="J2585" s="56">
        <f t="shared" si="363"/>
        <v>-3.2862840000003189E-2</v>
      </c>
      <c r="K2585" s="56">
        <f t="shared" si="364"/>
        <v>-3.3510763753443256E-3</v>
      </c>
      <c r="L2585" s="56">
        <f t="shared" si="365"/>
        <v>2822.8571371600001</v>
      </c>
      <c r="M2585" s="57"/>
      <c r="N2585" s="87">
        <v>2834</v>
      </c>
      <c r="O2585">
        <f t="shared" si="359"/>
        <v>194.42500000000223</v>
      </c>
      <c r="P2585" s="57">
        <f t="shared" si="357"/>
        <v>-1.6902579400798669E-3</v>
      </c>
      <c r="Q2585" s="81"/>
      <c r="R2585" s="81"/>
    </row>
    <row r="2586" spans="2:18" x14ac:dyDescent="0.25">
      <c r="B2586" s="79">
        <v>43423.75</v>
      </c>
      <c r="C2586" s="54">
        <f t="shared" si="358"/>
        <v>0.25</v>
      </c>
      <c r="D2586" s="72">
        <v>9142.9279999999999</v>
      </c>
      <c r="E2586" s="72">
        <v>17.399999999999999</v>
      </c>
      <c r="F2586" s="72"/>
      <c r="G2586" s="55">
        <f t="shared" si="360"/>
        <v>-0.3034711999999446</v>
      </c>
      <c r="H2586" s="56">
        <f t="shared" si="361"/>
        <v>-26.18163601715014</v>
      </c>
      <c r="I2586" s="56">
        <f t="shared" si="362"/>
        <v>-4.4014764864231962E-2</v>
      </c>
      <c r="J2586" s="56">
        <f t="shared" si="363"/>
        <v>-3.0347119999994461E-2</v>
      </c>
      <c r="K2586" s="56">
        <f t="shared" si="364"/>
        <v>-3.0945443817914351E-3</v>
      </c>
      <c r="L2586" s="56">
        <f t="shared" si="365"/>
        <v>2822.8596528799999</v>
      </c>
      <c r="M2586" s="57"/>
      <c r="N2586" s="87">
        <v>2834</v>
      </c>
      <c r="O2586">
        <f t="shared" si="359"/>
        <v>194.42500000000223</v>
      </c>
      <c r="P2586" s="57">
        <f t="shared" si="357"/>
        <v>-1.560865115082634E-3</v>
      </c>
      <c r="Q2586" s="81"/>
      <c r="R2586" s="81"/>
    </row>
    <row r="2587" spans="2:18" x14ac:dyDescent="0.25">
      <c r="B2587" s="79">
        <v>43424</v>
      </c>
      <c r="C2587" s="54">
        <f t="shared" si="358"/>
        <v>0.25</v>
      </c>
      <c r="D2587" s="72">
        <v>9141.3539999999994</v>
      </c>
      <c r="E2587" s="72">
        <v>17.399999999999999</v>
      </c>
      <c r="F2587" s="72"/>
      <c r="G2587" s="55">
        <f t="shared" si="360"/>
        <v>-0.12183159999988412</v>
      </c>
      <c r="H2587" s="56">
        <f t="shared" si="361"/>
        <v>-25.998767928736697</v>
      </c>
      <c r="I2587" s="56">
        <f t="shared" si="362"/>
        <v>-1.7670175051303191E-2</v>
      </c>
      <c r="J2587" s="56">
        <f t="shared" si="363"/>
        <v>-1.2183159999988412E-2</v>
      </c>
      <c r="K2587" s="56">
        <f t="shared" si="364"/>
        <v>-1.2423363182548185E-3</v>
      </c>
      <c r="L2587" s="56">
        <f t="shared" si="365"/>
        <v>2822.8778168399999</v>
      </c>
      <c r="M2587" s="57"/>
      <c r="N2587" s="87">
        <v>2834</v>
      </c>
      <c r="O2587">
        <f t="shared" si="359"/>
        <v>194.42500000000223</v>
      </c>
      <c r="P2587" s="57">
        <f t="shared" ref="P2587:P2650" si="366">G2587/O2587</f>
        <v>-6.2662517680279139E-4</v>
      </c>
      <c r="Q2587" s="81"/>
      <c r="R2587" s="81"/>
    </row>
    <row r="2588" spans="2:18" x14ac:dyDescent="0.25">
      <c r="B2588" s="79">
        <v>43424.25</v>
      </c>
      <c r="C2588" s="54">
        <f t="shared" ref="C2588:C2651" si="367">B2588-B2587</f>
        <v>0.25</v>
      </c>
      <c r="D2588" s="72">
        <v>9142.643</v>
      </c>
      <c r="E2588" s="72">
        <v>17.399999999999999</v>
      </c>
      <c r="F2588" s="72"/>
      <c r="G2588" s="55">
        <f t="shared" si="360"/>
        <v>-0.27058219999996136</v>
      </c>
      <c r="H2588" s="56">
        <f t="shared" si="361"/>
        <v>-26.14852449804016</v>
      </c>
      <c r="I2588" s="56">
        <f t="shared" si="362"/>
        <v>-3.9244619948934391E-2</v>
      </c>
      <c r="J2588" s="56">
        <f t="shared" si="363"/>
        <v>-2.7058219999996136E-2</v>
      </c>
      <c r="K2588" s="56">
        <f t="shared" si="364"/>
        <v>-2.7591699865516062E-3</v>
      </c>
      <c r="L2588" s="56">
        <f t="shared" si="365"/>
        <v>2822.8629417799998</v>
      </c>
      <c r="M2588" s="57"/>
      <c r="N2588" s="87">
        <v>2834</v>
      </c>
      <c r="O2588">
        <f t="shared" ref="O2588:O2651" si="368">(N2588-J$21)*O$20</f>
        <v>194.42500000000223</v>
      </c>
      <c r="P2588" s="57">
        <f t="shared" si="366"/>
        <v>-1.3917047704768331E-3</v>
      </c>
      <c r="Q2588" s="81"/>
      <c r="R2588" s="81"/>
    </row>
    <row r="2589" spans="2:18" x14ac:dyDescent="0.25">
      <c r="B2589" s="79">
        <v>43424.5</v>
      </c>
      <c r="C2589" s="54">
        <f t="shared" si="367"/>
        <v>0.25</v>
      </c>
      <c r="D2589" s="72">
        <v>9142.4419999999991</v>
      </c>
      <c r="E2589" s="72">
        <v>17.399999999999999</v>
      </c>
      <c r="F2589" s="72"/>
      <c r="G2589" s="55">
        <f t="shared" si="360"/>
        <v>-0.24738679999985391</v>
      </c>
      <c r="H2589" s="56">
        <f t="shared" si="361"/>
        <v>-26.125172184776147</v>
      </c>
      <c r="I2589" s="56">
        <f t="shared" si="362"/>
        <v>-3.5880412482338808E-2</v>
      </c>
      <c r="J2589" s="56">
        <f t="shared" si="363"/>
        <v>-2.4738679999985393E-2</v>
      </c>
      <c r="K2589" s="56">
        <f t="shared" si="364"/>
        <v>-2.5226427814865103E-3</v>
      </c>
      <c r="L2589" s="56">
        <f t="shared" si="365"/>
        <v>2822.8652613199997</v>
      </c>
      <c r="M2589" s="57"/>
      <c r="N2589" s="87">
        <v>2834</v>
      </c>
      <c r="O2589">
        <f t="shared" si="368"/>
        <v>194.42500000000223</v>
      </c>
      <c r="P2589" s="57">
        <f t="shared" si="366"/>
        <v>-1.2724022116489704E-3</v>
      </c>
      <c r="Q2589" s="81"/>
      <c r="R2589" s="81"/>
    </row>
    <row r="2590" spans="2:18" x14ac:dyDescent="0.25">
      <c r="B2590" s="79">
        <v>43424.75</v>
      </c>
      <c r="C2590" s="54">
        <f t="shared" si="367"/>
        <v>0.25</v>
      </c>
      <c r="D2590" s="72">
        <v>9142.5769999999993</v>
      </c>
      <c r="E2590" s="72">
        <v>17.399999999999999</v>
      </c>
      <c r="F2590" s="72"/>
      <c r="G2590" s="55">
        <f t="shared" si="360"/>
        <v>-0.26296579999987907</v>
      </c>
      <c r="H2590" s="56">
        <f t="shared" si="361"/>
        <v>-26.140856572342273</v>
      </c>
      <c r="I2590" s="56">
        <f t="shared" si="362"/>
        <v>-3.813995481064246E-2</v>
      </c>
      <c r="J2590" s="56">
        <f t="shared" si="363"/>
        <v>-2.6296579999987909E-2</v>
      </c>
      <c r="K2590" s="56">
        <f t="shared" si="364"/>
        <v>-2.681504337126767E-3</v>
      </c>
      <c r="L2590" s="56">
        <f t="shared" si="365"/>
        <v>2822.8637034200001</v>
      </c>
      <c r="M2590" s="57"/>
      <c r="N2590" s="87">
        <v>2834</v>
      </c>
      <c r="O2590">
        <f t="shared" si="368"/>
        <v>194.42500000000223</v>
      </c>
      <c r="P2590" s="57">
        <f t="shared" si="366"/>
        <v>-1.3525307959360989E-3</v>
      </c>
      <c r="Q2590" s="81"/>
      <c r="R2590" s="81"/>
    </row>
    <row r="2591" spans="2:18" x14ac:dyDescent="0.25">
      <c r="B2591" s="79">
        <v>43425</v>
      </c>
      <c r="C2591" s="54">
        <f t="shared" si="367"/>
        <v>0.25</v>
      </c>
      <c r="D2591" s="72">
        <v>9141.3040000000001</v>
      </c>
      <c r="E2591" s="72">
        <v>17.399999999999999</v>
      </c>
      <c r="F2591" s="72"/>
      <c r="G2591" s="55">
        <f t="shared" si="360"/>
        <v>-0.11606159999996808</v>
      </c>
      <c r="H2591" s="56">
        <f t="shared" si="361"/>
        <v>-25.992958922004391</v>
      </c>
      <c r="I2591" s="56">
        <f t="shared" si="362"/>
        <v>-1.683330752231537E-2</v>
      </c>
      <c r="J2591" s="56">
        <f t="shared" si="363"/>
        <v>-1.1606159999996809E-2</v>
      </c>
      <c r="K2591" s="56">
        <f t="shared" si="364"/>
        <v>-1.1834987050556745E-3</v>
      </c>
      <c r="L2591" s="56">
        <f t="shared" si="365"/>
        <v>2822.8783938399997</v>
      </c>
      <c r="M2591" s="57"/>
      <c r="N2591" s="87">
        <v>2834</v>
      </c>
      <c r="O2591">
        <f t="shared" si="368"/>
        <v>194.42500000000223</v>
      </c>
      <c r="P2591" s="57">
        <f t="shared" si="366"/>
        <v>-5.9694792336359393E-4</v>
      </c>
      <c r="Q2591" s="81"/>
      <c r="R2591" s="81"/>
    </row>
    <row r="2592" spans="2:18" x14ac:dyDescent="0.25">
      <c r="B2592" s="79">
        <v>43425.25</v>
      </c>
      <c r="C2592" s="54">
        <f t="shared" si="367"/>
        <v>0.25</v>
      </c>
      <c r="D2592" s="72">
        <v>9141.6389999999992</v>
      </c>
      <c r="E2592" s="72">
        <v>17.399999999999999</v>
      </c>
      <c r="F2592" s="72"/>
      <c r="G2592" s="55">
        <f t="shared" si="360"/>
        <v>-0.15472059999986734</v>
      </c>
      <c r="H2592" s="56">
        <f t="shared" si="361"/>
        <v>-26.031879287896118</v>
      </c>
      <c r="I2592" s="56">
        <f t="shared" si="362"/>
        <v>-2.2440319966600758E-2</v>
      </c>
      <c r="J2592" s="56">
        <f t="shared" si="363"/>
        <v>-1.5472059999986736E-2</v>
      </c>
      <c r="K2592" s="56">
        <f t="shared" si="364"/>
        <v>-1.5777107134946472E-3</v>
      </c>
      <c r="L2592" s="56">
        <f t="shared" si="365"/>
        <v>2822.87452794</v>
      </c>
      <c r="M2592" s="57"/>
      <c r="N2592" s="87">
        <v>2834</v>
      </c>
      <c r="O2592">
        <f t="shared" si="368"/>
        <v>194.42500000000223</v>
      </c>
      <c r="P2592" s="57">
        <f t="shared" si="366"/>
        <v>-7.9578552140859233E-4</v>
      </c>
      <c r="Q2592" s="81"/>
      <c r="R2592" s="81"/>
    </row>
    <row r="2593" spans="2:18" x14ac:dyDescent="0.25">
      <c r="B2593" s="79">
        <v>43425.5</v>
      </c>
      <c r="C2593" s="54">
        <f t="shared" si="367"/>
        <v>0.25</v>
      </c>
      <c r="D2593" s="72">
        <v>9141.32</v>
      </c>
      <c r="E2593" s="72">
        <v>17.399999999999999</v>
      </c>
      <c r="F2593" s="72"/>
      <c r="G2593" s="55">
        <f t="shared" si="360"/>
        <v>-0.11790799999992442</v>
      </c>
      <c r="H2593" s="56">
        <f t="shared" si="361"/>
        <v>-25.994817804040395</v>
      </c>
      <c r="I2593" s="56">
        <f t="shared" si="362"/>
        <v>-1.7101105131589037E-2</v>
      </c>
      <c r="J2593" s="56">
        <f t="shared" si="363"/>
        <v>-1.1790799999992442E-2</v>
      </c>
      <c r="K2593" s="56">
        <f t="shared" si="364"/>
        <v>-1.2023267412792293E-3</v>
      </c>
      <c r="L2593" s="56">
        <f t="shared" si="365"/>
        <v>2822.8782091999997</v>
      </c>
      <c r="M2593" s="57"/>
      <c r="N2593" s="87">
        <v>2834</v>
      </c>
      <c r="O2593">
        <f t="shared" si="368"/>
        <v>194.42500000000223</v>
      </c>
      <c r="P2593" s="57">
        <f t="shared" si="366"/>
        <v>-6.0644464446405074E-4</v>
      </c>
      <c r="Q2593" s="81"/>
      <c r="R2593" s="81"/>
    </row>
    <row r="2594" spans="2:18" x14ac:dyDescent="0.25">
      <c r="B2594" s="79">
        <v>43425.75</v>
      </c>
      <c r="C2594" s="54">
        <f t="shared" si="367"/>
        <v>0.25</v>
      </c>
      <c r="D2594" s="72">
        <v>9143.7649999999994</v>
      </c>
      <c r="E2594" s="72">
        <v>17.399999999999999</v>
      </c>
      <c r="F2594" s="72"/>
      <c r="G2594" s="55">
        <f t="shared" si="360"/>
        <v>-0.40006099999989087</v>
      </c>
      <c r="H2594" s="56">
        <f t="shared" si="361"/>
        <v>-26.278879525086495</v>
      </c>
      <c r="I2594" s="56">
        <f t="shared" si="362"/>
        <v>-5.8023927299684169E-2</v>
      </c>
      <c r="J2594" s="56">
        <f t="shared" si="363"/>
        <v>-4.0006099999989088E-2</v>
      </c>
      <c r="K2594" s="56">
        <f t="shared" si="364"/>
        <v>-4.079486026758887E-3</v>
      </c>
      <c r="L2594" s="56">
        <f t="shared" si="365"/>
        <v>2822.8499938999998</v>
      </c>
      <c r="M2594" s="57"/>
      <c r="N2594" s="87">
        <v>2834</v>
      </c>
      <c r="O2594">
        <f t="shared" si="368"/>
        <v>194.42500000000223</v>
      </c>
      <c r="P2594" s="57">
        <f t="shared" si="366"/>
        <v>-2.0576623376617528E-3</v>
      </c>
      <c r="Q2594" s="81"/>
      <c r="R2594" s="81"/>
    </row>
    <row r="2595" spans="2:18" x14ac:dyDescent="0.25">
      <c r="B2595" s="79">
        <v>43426</v>
      </c>
      <c r="C2595" s="54">
        <f t="shared" si="367"/>
        <v>0.25</v>
      </c>
      <c r="D2595" s="72">
        <v>9141.3379999999997</v>
      </c>
      <c r="E2595" s="72">
        <v>17.399999999999999</v>
      </c>
      <c r="F2595" s="72"/>
      <c r="G2595" s="55">
        <f t="shared" si="360"/>
        <v>-0.11998519999992778</v>
      </c>
      <c r="H2595" s="56">
        <f t="shared" si="361"/>
        <v>-25.996909046464225</v>
      </c>
      <c r="I2595" s="56">
        <f t="shared" si="362"/>
        <v>-1.7402377442029524E-2</v>
      </c>
      <c r="J2595" s="56">
        <f t="shared" si="363"/>
        <v>-1.1998519999992779E-2</v>
      </c>
      <c r="K2595" s="56">
        <f t="shared" si="364"/>
        <v>-1.2235082820312637E-3</v>
      </c>
      <c r="L2595" s="56">
        <f t="shared" si="365"/>
        <v>2822.87800148</v>
      </c>
      <c r="M2595" s="57"/>
      <c r="N2595" s="87">
        <v>2834</v>
      </c>
      <c r="O2595">
        <f t="shared" si="368"/>
        <v>194.42500000000223</v>
      </c>
      <c r="P2595" s="57">
        <f t="shared" si="366"/>
        <v>-6.1712845570233458E-4</v>
      </c>
      <c r="Q2595" s="81"/>
      <c r="R2595" s="81"/>
    </row>
    <row r="2596" spans="2:18" x14ac:dyDescent="0.25">
      <c r="B2596" s="79">
        <v>43426.25</v>
      </c>
      <c r="C2596" s="54">
        <f t="shared" si="367"/>
        <v>0.25</v>
      </c>
      <c r="D2596" s="72">
        <v>9141.2540000000008</v>
      </c>
      <c r="E2596" s="72">
        <v>17.399999999999999</v>
      </c>
      <c r="F2596" s="72"/>
      <c r="G2596" s="55">
        <f t="shared" si="360"/>
        <v>-0.11029160000005205</v>
      </c>
      <c r="H2596" s="56">
        <f t="shared" si="361"/>
        <v>-25.987149916360977</v>
      </c>
      <c r="I2596" s="56">
        <f t="shared" si="362"/>
        <v>-1.5996439993327546E-2</v>
      </c>
      <c r="J2596" s="56">
        <f t="shared" si="363"/>
        <v>-1.1029160000005206E-2</v>
      </c>
      <c r="K2596" s="56">
        <f t="shared" si="364"/>
        <v>-1.1246610918565307E-3</v>
      </c>
      <c r="L2596" s="56">
        <f t="shared" si="365"/>
        <v>2822.87897084</v>
      </c>
      <c r="M2596" s="57"/>
      <c r="N2596" s="87">
        <v>2834</v>
      </c>
      <c r="O2596">
        <f t="shared" si="368"/>
        <v>194.42500000000223</v>
      </c>
      <c r="P2596" s="57">
        <f t="shared" si="366"/>
        <v>-5.6727066992439648E-4</v>
      </c>
      <c r="Q2596" s="81"/>
      <c r="R2596" s="81"/>
    </row>
    <row r="2597" spans="2:18" x14ac:dyDescent="0.25">
      <c r="B2597" s="79">
        <v>43426.5</v>
      </c>
      <c r="C2597" s="54">
        <f t="shared" si="367"/>
        <v>0.25</v>
      </c>
      <c r="D2597" s="72">
        <v>9142.0229999999992</v>
      </c>
      <c r="E2597" s="72">
        <v>17.399999999999999</v>
      </c>
      <c r="F2597" s="72"/>
      <c r="G2597" s="55">
        <f t="shared" si="360"/>
        <v>-0.19903419999986902</v>
      </c>
      <c r="H2597" s="56">
        <f t="shared" si="361"/>
        <v>-26.076492543531685</v>
      </c>
      <c r="I2597" s="56">
        <f t="shared" si="362"/>
        <v>-2.8867462589321002E-2</v>
      </c>
      <c r="J2597" s="56">
        <f t="shared" si="363"/>
        <v>-1.9903419999986904E-2</v>
      </c>
      <c r="K2597" s="56">
        <f t="shared" si="364"/>
        <v>-2.0295835828706642E-3</v>
      </c>
      <c r="L2597" s="56">
        <f t="shared" si="365"/>
        <v>2822.8700965799999</v>
      </c>
      <c r="M2597" s="57"/>
      <c r="N2597" s="87">
        <v>2834</v>
      </c>
      <c r="O2597">
        <f t="shared" si="368"/>
        <v>194.42500000000223</v>
      </c>
      <c r="P2597" s="57">
        <f t="shared" si="366"/>
        <v>-1.0237068278249543E-3</v>
      </c>
      <c r="Q2597" s="81"/>
      <c r="R2597" s="81"/>
    </row>
    <row r="2598" spans="2:18" x14ac:dyDescent="0.25">
      <c r="B2598" s="79">
        <v>43426.75</v>
      </c>
      <c r="C2598" s="54">
        <f t="shared" si="367"/>
        <v>0.25</v>
      </c>
      <c r="D2598" s="72">
        <v>9144.8369999999995</v>
      </c>
      <c r="E2598" s="72">
        <v>17.399999999999999</v>
      </c>
      <c r="F2598" s="72"/>
      <c r="G2598" s="55">
        <f t="shared" si="360"/>
        <v>-0.52376979999990425</v>
      </c>
      <c r="H2598" s="56">
        <f t="shared" si="361"/>
        <v>-26.403426016605181</v>
      </c>
      <c r="I2598" s="56">
        <f t="shared" si="362"/>
        <v>-7.596636712144611E-2</v>
      </c>
      <c r="J2598" s="56">
        <f t="shared" si="363"/>
        <v>-5.2376979999990428E-2</v>
      </c>
      <c r="K2598" s="56">
        <f t="shared" si="364"/>
        <v>-5.3409644537670241E-3</v>
      </c>
      <c r="L2598" s="56">
        <f t="shared" si="365"/>
        <v>2822.8376230199997</v>
      </c>
      <c r="M2598" s="57"/>
      <c r="N2598" s="87">
        <v>2834</v>
      </c>
      <c r="O2598">
        <f t="shared" si="368"/>
        <v>194.42500000000223</v>
      </c>
      <c r="P2598" s="57">
        <f t="shared" si="366"/>
        <v>-2.6939426514074748E-3</v>
      </c>
      <c r="Q2598" s="81"/>
      <c r="R2598" s="81"/>
    </row>
    <row r="2599" spans="2:18" x14ac:dyDescent="0.25">
      <c r="B2599" s="79">
        <v>43427</v>
      </c>
      <c r="C2599" s="54">
        <f t="shared" si="367"/>
        <v>0.25</v>
      </c>
      <c r="D2599" s="72">
        <v>9142.2919999999995</v>
      </c>
      <c r="E2599" s="72">
        <v>17.399999999999999</v>
      </c>
      <c r="F2599" s="72"/>
      <c r="G2599" s="55">
        <f t="shared" si="360"/>
        <v>-0.23007679999989589</v>
      </c>
      <c r="H2599" s="56">
        <f t="shared" si="361"/>
        <v>-26.107745096787312</v>
      </c>
      <c r="I2599" s="56">
        <f t="shared" si="362"/>
        <v>-3.3369809895344896E-2</v>
      </c>
      <c r="J2599" s="56">
        <f t="shared" si="363"/>
        <v>-2.3007679999989591E-2</v>
      </c>
      <c r="K2599" s="56">
        <f t="shared" si="364"/>
        <v>-2.3461299418869384E-3</v>
      </c>
      <c r="L2599" s="56">
        <f t="shared" si="365"/>
        <v>2822.86699232</v>
      </c>
      <c r="M2599" s="57"/>
      <c r="N2599" s="87">
        <v>2834</v>
      </c>
      <c r="O2599">
        <f t="shared" si="368"/>
        <v>194.42500000000223</v>
      </c>
      <c r="P2599" s="57">
        <f t="shared" si="366"/>
        <v>-1.1833704513302982E-3</v>
      </c>
      <c r="Q2599" s="81"/>
      <c r="R2599" s="81"/>
    </row>
    <row r="2600" spans="2:18" x14ac:dyDescent="0.25">
      <c r="B2600" s="79">
        <v>43427.25</v>
      </c>
      <c r="C2600" s="54">
        <f t="shared" si="367"/>
        <v>0.25</v>
      </c>
      <c r="D2600" s="72">
        <v>9142.7610000000004</v>
      </c>
      <c r="E2600" s="72">
        <v>17.399999999999999</v>
      </c>
      <c r="F2600" s="72"/>
      <c r="G2600" s="55">
        <f t="shared" si="360"/>
        <v>-0.28419940000000671</v>
      </c>
      <c r="H2600" s="56">
        <f t="shared" si="361"/>
        <v>-26.162233824469467</v>
      </c>
      <c r="I2600" s="56">
        <f t="shared" si="362"/>
        <v>-4.121962731738097E-2</v>
      </c>
      <c r="J2600" s="56">
        <f t="shared" si="363"/>
        <v>-2.8419940000000671E-2</v>
      </c>
      <c r="K2600" s="56">
        <f t="shared" si="364"/>
        <v>-2.8980267537040685E-3</v>
      </c>
      <c r="L2600" s="56">
        <f t="shared" si="365"/>
        <v>2822.8615800600001</v>
      </c>
      <c r="M2600" s="57"/>
      <c r="N2600" s="87">
        <v>2834</v>
      </c>
      <c r="O2600">
        <f t="shared" si="368"/>
        <v>194.42500000000223</v>
      </c>
      <c r="P2600" s="57">
        <f t="shared" si="366"/>
        <v>-1.4617430885945915E-3</v>
      </c>
      <c r="Q2600" s="81"/>
      <c r="R2600" s="81"/>
    </row>
    <row r="2601" spans="2:18" x14ac:dyDescent="0.25">
      <c r="B2601" s="79">
        <v>43427.5</v>
      </c>
      <c r="C2601" s="54">
        <f t="shared" si="367"/>
        <v>0.25</v>
      </c>
      <c r="D2601" s="72">
        <v>9142.2420000000002</v>
      </c>
      <c r="E2601" s="72">
        <v>17.399999999999999</v>
      </c>
      <c r="F2601" s="72"/>
      <c r="G2601" s="55">
        <f t="shared" si="360"/>
        <v>-0.22430679999997985</v>
      </c>
      <c r="H2601" s="56">
        <f t="shared" si="361"/>
        <v>-26.10193606963503</v>
      </c>
      <c r="I2601" s="56">
        <f t="shared" si="362"/>
        <v>-3.2532942366357079E-2</v>
      </c>
      <c r="J2601" s="56">
        <f t="shared" si="363"/>
        <v>-2.2430679999997986E-2</v>
      </c>
      <c r="K2601" s="56">
        <f t="shared" si="364"/>
        <v>-2.2872923286877947E-3</v>
      </c>
      <c r="L2601" s="56">
        <f t="shared" si="365"/>
        <v>2822.8675693199998</v>
      </c>
      <c r="M2601" s="57"/>
      <c r="N2601" s="87">
        <v>2834</v>
      </c>
      <c r="O2601">
        <f t="shared" si="368"/>
        <v>194.42500000000223</v>
      </c>
      <c r="P2601" s="57">
        <f t="shared" si="366"/>
        <v>-1.1536931978911008E-3</v>
      </c>
      <c r="Q2601" s="81"/>
      <c r="R2601" s="81"/>
    </row>
    <row r="2602" spans="2:18" x14ac:dyDescent="0.25">
      <c r="B2602" s="79">
        <v>43427.75</v>
      </c>
      <c r="C2602" s="54">
        <f t="shared" si="367"/>
        <v>0.25</v>
      </c>
      <c r="D2602" s="72">
        <v>9144.5529999999999</v>
      </c>
      <c r="E2602" s="72">
        <v>17.399999999999999</v>
      </c>
      <c r="F2602" s="72"/>
      <c r="G2602" s="55">
        <f t="shared" si="360"/>
        <v>-0.49099619999994459</v>
      </c>
      <c r="H2602" s="56">
        <f t="shared" si="361"/>
        <v>-26.370430442147381</v>
      </c>
      <c r="I2602" s="56">
        <f t="shared" si="362"/>
        <v>-7.1212959556731958E-2</v>
      </c>
      <c r="J2602" s="56">
        <f t="shared" si="363"/>
        <v>-4.9099619999994459E-2</v>
      </c>
      <c r="K2602" s="56">
        <f t="shared" si="364"/>
        <v>-5.006766810791435E-3</v>
      </c>
      <c r="L2602" s="56">
        <f t="shared" si="365"/>
        <v>2822.8409003799998</v>
      </c>
      <c r="M2602" s="57"/>
      <c r="N2602" s="87">
        <v>2834</v>
      </c>
      <c r="O2602">
        <f t="shared" si="368"/>
        <v>194.42500000000223</v>
      </c>
      <c r="P2602" s="57">
        <f t="shared" si="366"/>
        <v>-2.5253758518705874E-3</v>
      </c>
      <c r="Q2602" s="81"/>
      <c r="R2602" s="81"/>
    </row>
    <row r="2603" spans="2:18" x14ac:dyDescent="0.25">
      <c r="B2603" s="79">
        <v>43428</v>
      </c>
      <c r="C2603" s="54">
        <f t="shared" si="367"/>
        <v>0.25</v>
      </c>
      <c r="D2603" s="72">
        <v>9142.4419999999991</v>
      </c>
      <c r="E2603" s="72">
        <v>17.399999999999999</v>
      </c>
      <c r="F2603" s="72"/>
      <c r="G2603" s="55">
        <f t="shared" si="360"/>
        <v>-0.24738679999985391</v>
      </c>
      <c r="H2603" s="56">
        <f t="shared" si="361"/>
        <v>-26.125172184776147</v>
      </c>
      <c r="I2603" s="56">
        <f t="shared" si="362"/>
        <v>-3.5880412482338808E-2</v>
      </c>
      <c r="J2603" s="56">
        <f t="shared" si="363"/>
        <v>-2.4738679999985393E-2</v>
      </c>
      <c r="K2603" s="56">
        <f t="shared" si="364"/>
        <v>-2.5226427814865103E-3</v>
      </c>
      <c r="L2603" s="56">
        <f t="shared" si="365"/>
        <v>2822.8652613199997</v>
      </c>
      <c r="M2603" s="57"/>
      <c r="N2603" s="87">
        <v>2834</v>
      </c>
      <c r="O2603">
        <f t="shared" si="368"/>
        <v>194.42500000000223</v>
      </c>
      <c r="P2603" s="57">
        <f t="shared" si="366"/>
        <v>-1.2724022116489704E-3</v>
      </c>
      <c r="Q2603" s="81"/>
      <c r="R2603" s="81"/>
    </row>
    <row r="2604" spans="2:18" x14ac:dyDescent="0.25">
      <c r="B2604" s="79">
        <v>43428.25</v>
      </c>
      <c r="C2604" s="54">
        <f t="shared" si="367"/>
        <v>0.25</v>
      </c>
      <c r="D2604" s="72">
        <v>9142.8130000000001</v>
      </c>
      <c r="E2604" s="72">
        <v>17.399999999999999</v>
      </c>
      <c r="F2604" s="72"/>
      <c r="G2604" s="55">
        <f t="shared" si="360"/>
        <v>-0.29020019999996977</v>
      </c>
      <c r="H2604" s="56">
        <f t="shared" si="361"/>
        <v>-26.168275224481249</v>
      </c>
      <c r="I2604" s="56">
        <f t="shared" si="362"/>
        <v>-4.2089969547535612E-2</v>
      </c>
      <c r="J2604" s="56">
        <f t="shared" si="363"/>
        <v>-2.9020019999996979E-2</v>
      </c>
      <c r="K2604" s="56">
        <f t="shared" si="364"/>
        <v>-2.9592178714316917E-3</v>
      </c>
      <c r="L2604" s="56">
        <f t="shared" si="365"/>
        <v>2822.8609799799997</v>
      </c>
      <c r="M2604" s="57"/>
      <c r="N2604" s="87">
        <v>2834</v>
      </c>
      <c r="O2604">
        <f t="shared" si="368"/>
        <v>194.42500000000223</v>
      </c>
      <c r="P2604" s="57">
        <f t="shared" si="366"/>
        <v>-1.4926074321716159E-3</v>
      </c>
      <c r="Q2604" s="81"/>
      <c r="R2604" s="81"/>
    </row>
    <row r="2605" spans="2:18" x14ac:dyDescent="0.25">
      <c r="B2605" s="79">
        <v>43428.5</v>
      </c>
      <c r="C2605" s="54">
        <f t="shared" si="367"/>
        <v>0.25</v>
      </c>
      <c r="D2605" s="72">
        <v>9143.6810000000005</v>
      </c>
      <c r="E2605" s="72">
        <v>17.399999999999999</v>
      </c>
      <c r="F2605" s="72"/>
      <c r="G2605" s="55">
        <f t="shared" si="360"/>
        <v>-0.39036740000001513</v>
      </c>
      <c r="H2605" s="56">
        <f t="shared" si="361"/>
        <v>-26.269120306219065</v>
      </c>
      <c r="I2605" s="56">
        <f t="shared" si="362"/>
        <v>-5.6617989850982188E-2</v>
      </c>
      <c r="J2605" s="56">
        <f t="shared" si="363"/>
        <v>-3.9036740000001513E-2</v>
      </c>
      <c r="K2605" s="56">
        <f t="shared" si="364"/>
        <v>-3.9806388365841543E-3</v>
      </c>
      <c r="L2605" s="56">
        <f t="shared" si="365"/>
        <v>2822.8509632599998</v>
      </c>
      <c r="M2605" s="57"/>
      <c r="N2605" s="87">
        <v>2834</v>
      </c>
      <c r="O2605">
        <f t="shared" si="368"/>
        <v>194.42500000000223</v>
      </c>
      <c r="P2605" s="57">
        <f t="shared" si="366"/>
        <v>-2.0078045518838144E-3</v>
      </c>
      <c r="Q2605" s="81"/>
      <c r="R2605" s="81"/>
    </row>
    <row r="2606" spans="2:18" x14ac:dyDescent="0.25">
      <c r="B2606" s="79">
        <v>43428.75</v>
      </c>
      <c r="C2606" s="54">
        <f t="shared" si="367"/>
        <v>0.25</v>
      </c>
      <c r="D2606" s="72">
        <v>9144.4349999999995</v>
      </c>
      <c r="E2606" s="72">
        <v>17.399999999999999</v>
      </c>
      <c r="F2606" s="72"/>
      <c r="G2606" s="55">
        <f t="shared" si="360"/>
        <v>-0.47737899999989919</v>
      </c>
      <c r="H2606" s="56">
        <f t="shared" si="361"/>
        <v>-26.356721023650152</v>
      </c>
      <c r="I2606" s="56">
        <f t="shared" si="362"/>
        <v>-6.9237952188285379E-2</v>
      </c>
      <c r="J2606" s="56">
        <f t="shared" si="363"/>
        <v>-4.7737899999989925E-2</v>
      </c>
      <c r="K2606" s="56">
        <f t="shared" si="364"/>
        <v>-4.8679100436389722E-3</v>
      </c>
      <c r="L2606" s="56">
        <f t="shared" si="365"/>
        <v>2822.8422621</v>
      </c>
      <c r="M2606" s="57"/>
      <c r="N2606" s="87">
        <v>2834</v>
      </c>
      <c r="O2606">
        <f t="shared" si="368"/>
        <v>194.42500000000223</v>
      </c>
      <c r="P2606" s="57">
        <f t="shared" si="366"/>
        <v>-2.4553375337528285E-3</v>
      </c>
      <c r="Q2606" s="81"/>
      <c r="R2606" s="81"/>
    </row>
    <row r="2607" spans="2:18" x14ac:dyDescent="0.25">
      <c r="B2607" s="79">
        <v>43429</v>
      </c>
      <c r="C2607" s="54">
        <f t="shared" si="367"/>
        <v>0.25</v>
      </c>
      <c r="D2607" s="72">
        <v>9141.8060000000005</v>
      </c>
      <c r="E2607" s="72">
        <v>17.399999999999999</v>
      </c>
      <c r="F2607" s="72"/>
      <c r="G2607" s="55">
        <f t="shared" si="360"/>
        <v>-0.17399240000001512</v>
      </c>
      <c r="H2607" s="56">
        <f t="shared" si="361"/>
        <v>-26.051281398994206</v>
      </c>
      <c r="I2607" s="56">
        <f t="shared" si="362"/>
        <v>-2.523545751348219E-2</v>
      </c>
      <c r="J2607" s="56">
        <f t="shared" si="363"/>
        <v>-1.7399240000001513E-2</v>
      </c>
      <c r="K2607" s="56">
        <f t="shared" si="364"/>
        <v>-1.7742283415841543E-3</v>
      </c>
      <c r="L2607" s="56">
        <f t="shared" si="365"/>
        <v>2822.8726007599998</v>
      </c>
      <c r="M2607" s="57"/>
      <c r="N2607" s="87">
        <v>2834</v>
      </c>
      <c r="O2607">
        <f t="shared" si="368"/>
        <v>194.42500000000223</v>
      </c>
      <c r="P2607" s="57">
        <f t="shared" si="366"/>
        <v>-8.9490754789771441E-4</v>
      </c>
      <c r="Q2607" s="81"/>
      <c r="R2607" s="81"/>
    </row>
    <row r="2608" spans="2:18" x14ac:dyDescent="0.25">
      <c r="B2608" s="79">
        <v>43429.25</v>
      </c>
      <c r="C2608" s="54">
        <f t="shared" si="367"/>
        <v>0.25</v>
      </c>
      <c r="D2608" s="72">
        <v>9143.11</v>
      </c>
      <c r="E2608" s="72">
        <v>17.399999999999999</v>
      </c>
      <c r="F2608" s="72"/>
      <c r="G2608" s="55">
        <f t="shared" si="360"/>
        <v>-0.32447400000002519</v>
      </c>
      <c r="H2608" s="56">
        <f t="shared" si="361"/>
        <v>-26.202780935576357</v>
      </c>
      <c r="I2608" s="56">
        <f t="shared" si="362"/>
        <v>-4.7060962669803648E-2</v>
      </c>
      <c r="J2608" s="56">
        <f t="shared" si="363"/>
        <v>-3.244740000000252E-2</v>
      </c>
      <c r="K2608" s="56">
        <f t="shared" si="364"/>
        <v>-3.3087132938402568E-3</v>
      </c>
      <c r="L2608" s="56">
        <f t="shared" si="365"/>
        <v>2822.8575526</v>
      </c>
      <c r="M2608" s="57"/>
      <c r="N2608" s="87">
        <v>2834</v>
      </c>
      <c r="O2608">
        <f t="shared" si="368"/>
        <v>194.42500000000223</v>
      </c>
      <c r="P2608" s="57">
        <f t="shared" si="366"/>
        <v>-1.6688903176032993E-3</v>
      </c>
      <c r="Q2608" s="81"/>
      <c r="R2608" s="81"/>
    </row>
    <row r="2609" spans="2:18" x14ac:dyDescent="0.25">
      <c r="B2609" s="79">
        <v>43429.5</v>
      </c>
      <c r="C2609" s="54">
        <f t="shared" si="367"/>
        <v>0.25</v>
      </c>
      <c r="D2609" s="72">
        <v>9143.8819999999996</v>
      </c>
      <c r="E2609" s="72">
        <v>17.399999999999999</v>
      </c>
      <c r="F2609" s="72"/>
      <c r="G2609" s="55">
        <f t="shared" si="360"/>
        <v>-0.41356279999991269</v>
      </c>
      <c r="H2609" s="56">
        <f t="shared" si="361"/>
        <v>-26.292472727914401</v>
      </c>
      <c r="I2609" s="56">
        <f t="shared" si="362"/>
        <v>-5.9982197317547337E-2</v>
      </c>
      <c r="J2609" s="56">
        <f t="shared" si="363"/>
        <v>-4.1356279999991273E-2</v>
      </c>
      <c r="K2609" s="56">
        <f t="shared" si="364"/>
        <v>-4.2171660416471099E-3</v>
      </c>
      <c r="L2609" s="56">
        <f t="shared" si="365"/>
        <v>2822.8486437199999</v>
      </c>
      <c r="M2609" s="57"/>
      <c r="N2609" s="87">
        <v>2834</v>
      </c>
      <c r="O2609">
        <f t="shared" si="368"/>
        <v>194.42500000000223</v>
      </c>
      <c r="P2609" s="57">
        <f t="shared" si="366"/>
        <v>-2.1271071107105979E-3</v>
      </c>
      <c r="Q2609" s="81"/>
      <c r="R2609" s="81"/>
    </row>
    <row r="2610" spans="2:18" x14ac:dyDescent="0.25">
      <c r="B2610" s="79">
        <v>43429.75</v>
      </c>
      <c r="C2610" s="54">
        <f t="shared" si="367"/>
        <v>0.25</v>
      </c>
      <c r="D2610" s="72">
        <v>9144.6880000000001</v>
      </c>
      <c r="E2610" s="72">
        <v>17.399999999999999</v>
      </c>
      <c r="F2610" s="72"/>
      <c r="G2610" s="55">
        <f t="shared" si="360"/>
        <v>-0.50657519999996981</v>
      </c>
      <c r="H2610" s="56">
        <f t="shared" si="361"/>
        <v>-26.386114953795868</v>
      </c>
      <c r="I2610" s="56">
        <f t="shared" si="362"/>
        <v>-7.347250188503561E-2</v>
      </c>
      <c r="J2610" s="56">
        <f t="shared" si="363"/>
        <v>-5.0657519999996986E-2</v>
      </c>
      <c r="K2610" s="56">
        <f t="shared" si="364"/>
        <v>-5.1656283664316925E-3</v>
      </c>
      <c r="L2610" s="56">
        <f t="shared" si="365"/>
        <v>2822.8393424799997</v>
      </c>
      <c r="M2610" s="57"/>
      <c r="N2610" s="87">
        <v>2834</v>
      </c>
      <c r="O2610">
        <f t="shared" si="368"/>
        <v>194.42500000000223</v>
      </c>
      <c r="P2610" s="57">
        <f t="shared" si="366"/>
        <v>-2.6055044361577165E-3</v>
      </c>
      <c r="Q2610" s="81"/>
      <c r="R2610" s="81"/>
    </row>
    <row r="2611" spans="2:18" x14ac:dyDescent="0.25">
      <c r="B2611" s="79">
        <v>43430</v>
      </c>
      <c r="C2611" s="54">
        <f t="shared" si="367"/>
        <v>0.25</v>
      </c>
      <c r="D2611" s="72">
        <v>9142.1239999999998</v>
      </c>
      <c r="E2611" s="72">
        <v>17.399999999999999</v>
      </c>
      <c r="F2611" s="72"/>
      <c r="G2611" s="55">
        <f t="shared" si="360"/>
        <v>-0.2106895999999345</v>
      </c>
      <c r="H2611" s="56">
        <f t="shared" si="361"/>
        <v>-26.088226769870516</v>
      </c>
      <c r="I2611" s="56">
        <f t="shared" si="362"/>
        <v>-3.0557934997910499E-2</v>
      </c>
      <c r="J2611" s="56">
        <f t="shared" si="363"/>
        <v>-2.1068959999993451E-2</v>
      </c>
      <c r="K2611" s="56">
        <f t="shared" si="364"/>
        <v>-2.1484355615353323E-3</v>
      </c>
      <c r="L2611" s="56">
        <f t="shared" si="365"/>
        <v>2822.86893104</v>
      </c>
      <c r="M2611" s="57"/>
      <c r="N2611" s="87">
        <v>2834</v>
      </c>
      <c r="O2611">
        <f t="shared" si="368"/>
        <v>194.42500000000223</v>
      </c>
      <c r="P2611" s="57">
        <f t="shared" si="366"/>
        <v>-1.0836548797733424E-3</v>
      </c>
      <c r="Q2611" s="81"/>
      <c r="R2611" s="81"/>
    </row>
    <row r="2612" spans="2:18" x14ac:dyDescent="0.25">
      <c r="B2612" s="79">
        <v>43430.25</v>
      </c>
      <c r="C2612" s="54">
        <f t="shared" si="367"/>
        <v>0.25</v>
      </c>
      <c r="D2612" s="72">
        <v>9142.0720000000001</v>
      </c>
      <c r="E2612" s="72">
        <v>17.399999999999999</v>
      </c>
      <c r="F2612" s="72"/>
      <c r="G2612" s="55">
        <f t="shared" si="360"/>
        <v>-0.20468879999997144</v>
      </c>
      <c r="H2612" s="56">
        <f t="shared" si="361"/>
        <v>-26.08218538545816</v>
      </c>
      <c r="I2612" s="56">
        <f t="shared" si="362"/>
        <v>-2.9687592767755858E-2</v>
      </c>
      <c r="J2612" s="56">
        <f t="shared" si="363"/>
        <v>-2.0468879999997146E-2</v>
      </c>
      <c r="K2612" s="56">
        <f t="shared" si="364"/>
        <v>-2.0872444438077087E-3</v>
      </c>
      <c r="L2612" s="56">
        <f t="shared" si="365"/>
        <v>2822.8695311199999</v>
      </c>
      <c r="M2612" s="57"/>
      <c r="N2612" s="87">
        <v>2834</v>
      </c>
      <c r="O2612">
        <f t="shared" si="368"/>
        <v>194.42500000000223</v>
      </c>
      <c r="P2612" s="57">
        <f t="shared" si="366"/>
        <v>-1.0527905361963179E-3</v>
      </c>
      <c r="Q2612" s="81"/>
      <c r="R2612" s="81"/>
    </row>
    <row r="2613" spans="2:18" x14ac:dyDescent="0.25">
      <c r="B2613" s="79">
        <v>43430.5</v>
      </c>
      <c r="C2613" s="54">
        <f t="shared" si="367"/>
        <v>0.25</v>
      </c>
      <c r="D2613" s="72">
        <v>9142.6260000000002</v>
      </c>
      <c r="E2613" s="72">
        <v>17.399999999999999</v>
      </c>
      <c r="F2613" s="72"/>
      <c r="G2613" s="55">
        <f t="shared" si="360"/>
        <v>-0.2686203999999815</v>
      </c>
      <c r="H2613" s="56">
        <f t="shared" si="361"/>
        <v>-26.146549426088086</v>
      </c>
      <c r="I2613" s="56">
        <f t="shared" si="362"/>
        <v>-3.8960084989077312E-2</v>
      </c>
      <c r="J2613" s="56">
        <f t="shared" si="363"/>
        <v>-2.6862039999998151E-2</v>
      </c>
      <c r="K2613" s="56">
        <f t="shared" si="364"/>
        <v>-2.7391651980638114E-3</v>
      </c>
      <c r="L2613" s="56">
        <f t="shared" si="365"/>
        <v>2822.8631379599997</v>
      </c>
      <c r="M2613" s="57"/>
      <c r="N2613" s="87">
        <v>2834</v>
      </c>
      <c r="O2613">
        <f t="shared" si="368"/>
        <v>194.42500000000223</v>
      </c>
      <c r="P2613" s="57">
        <f t="shared" si="366"/>
        <v>-1.3816145043074625E-3</v>
      </c>
      <c r="Q2613" s="81"/>
      <c r="R2613" s="81"/>
    </row>
    <row r="2614" spans="2:18" x14ac:dyDescent="0.25">
      <c r="B2614" s="79">
        <v>43430.75</v>
      </c>
      <c r="C2614" s="54">
        <f t="shared" si="367"/>
        <v>0.25</v>
      </c>
      <c r="D2614" s="72">
        <v>9143.6959999999999</v>
      </c>
      <c r="E2614" s="72">
        <v>17.399999999999999</v>
      </c>
      <c r="F2614" s="72"/>
      <c r="G2614" s="55">
        <f t="shared" si="360"/>
        <v>-0.39209839999994794</v>
      </c>
      <c r="H2614" s="56">
        <f t="shared" si="361"/>
        <v>-26.270863023648644</v>
      </c>
      <c r="I2614" s="56">
        <f t="shared" si="362"/>
        <v>-5.6869050109672449E-2</v>
      </c>
      <c r="J2614" s="56">
        <f t="shared" si="363"/>
        <v>-3.9209839999994799E-2</v>
      </c>
      <c r="K2614" s="56">
        <f t="shared" si="364"/>
        <v>-3.9982901205434691E-3</v>
      </c>
      <c r="L2614" s="56">
        <f t="shared" si="365"/>
        <v>2822.8507901600001</v>
      </c>
      <c r="M2614" s="57"/>
      <c r="N2614" s="87">
        <v>2834</v>
      </c>
      <c r="O2614">
        <f t="shared" si="368"/>
        <v>194.42500000000223</v>
      </c>
      <c r="P2614" s="57">
        <f t="shared" si="366"/>
        <v>-2.0167077279153577E-3</v>
      </c>
      <c r="Q2614" s="81"/>
      <c r="R2614" s="81"/>
    </row>
    <row r="2615" spans="2:18" x14ac:dyDescent="0.25">
      <c r="B2615" s="79">
        <v>43431</v>
      </c>
      <c r="C2615" s="54">
        <f t="shared" si="367"/>
        <v>0.25</v>
      </c>
      <c r="D2615" s="72">
        <v>9142.4760000000006</v>
      </c>
      <c r="E2615" s="72">
        <v>17.399999999999999</v>
      </c>
      <c r="F2615" s="72"/>
      <c r="G2615" s="55">
        <f t="shared" si="360"/>
        <v>-0.25131040000002353</v>
      </c>
      <c r="H2615" s="56">
        <f t="shared" si="361"/>
        <v>-26.129122326082324</v>
      </c>
      <c r="I2615" s="56">
        <f t="shared" si="362"/>
        <v>-3.6449482402083414E-2</v>
      </c>
      <c r="J2615" s="56">
        <f t="shared" si="363"/>
        <v>-2.5131040000002353E-2</v>
      </c>
      <c r="K2615" s="56">
        <f t="shared" si="364"/>
        <v>-2.56265235846424E-3</v>
      </c>
      <c r="L2615" s="56">
        <f t="shared" si="365"/>
        <v>2822.86486896</v>
      </c>
      <c r="M2615" s="57"/>
      <c r="N2615" s="87">
        <v>2834</v>
      </c>
      <c r="O2615">
        <f t="shared" si="368"/>
        <v>194.42500000000223</v>
      </c>
      <c r="P2615" s="57">
        <f t="shared" si="366"/>
        <v>-1.2925827439887907E-3</v>
      </c>
      <c r="Q2615" s="81"/>
      <c r="R2615" s="81"/>
    </row>
    <row r="2616" spans="2:18" x14ac:dyDescent="0.25">
      <c r="B2616" s="79">
        <v>43431.25</v>
      </c>
      <c r="C2616" s="54">
        <f t="shared" si="367"/>
        <v>0.25</v>
      </c>
      <c r="D2616" s="72">
        <v>9141.84</v>
      </c>
      <c r="E2616" s="72">
        <v>17.399999999999999</v>
      </c>
      <c r="F2616" s="72"/>
      <c r="G2616" s="55">
        <f t="shared" si="360"/>
        <v>-0.17791599999997482</v>
      </c>
      <c r="H2616" s="56">
        <f t="shared" si="361"/>
        <v>-26.055231530885067</v>
      </c>
      <c r="I2616" s="56">
        <f t="shared" si="362"/>
        <v>-2.5804527433196348E-2</v>
      </c>
      <c r="J2616" s="56">
        <f t="shared" si="363"/>
        <v>-1.7791599999997482E-2</v>
      </c>
      <c r="K2616" s="56">
        <f t="shared" si="364"/>
        <v>-1.8142379185597433E-3</v>
      </c>
      <c r="L2616" s="56">
        <f t="shared" si="365"/>
        <v>2822.8722084000001</v>
      </c>
      <c r="M2616" s="57"/>
      <c r="N2616" s="87">
        <v>2834</v>
      </c>
      <c r="O2616">
        <f t="shared" si="368"/>
        <v>194.42500000000223</v>
      </c>
      <c r="P2616" s="57">
        <f t="shared" si="366"/>
        <v>-9.1508808023645506E-4</v>
      </c>
      <c r="Q2616" s="81"/>
      <c r="R2616" s="81"/>
    </row>
    <row r="2617" spans="2:18" x14ac:dyDescent="0.25">
      <c r="B2617" s="79">
        <v>43431.5</v>
      </c>
      <c r="C2617" s="54">
        <f t="shared" si="367"/>
        <v>0.25</v>
      </c>
      <c r="D2617" s="72">
        <v>9143.0290000000005</v>
      </c>
      <c r="E2617" s="72">
        <v>17.399999999999999</v>
      </c>
      <c r="F2617" s="72"/>
      <c r="G2617" s="55">
        <f t="shared" si="360"/>
        <v>-0.31512660000001008</v>
      </c>
      <c r="H2617" s="56">
        <f t="shared" si="361"/>
        <v>-26.193370283286868</v>
      </c>
      <c r="I2617" s="56">
        <f t="shared" si="362"/>
        <v>-4.5705237272821463E-2</v>
      </c>
      <c r="J2617" s="56">
        <f t="shared" si="363"/>
        <v>-3.1512660000001011E-2</v>
      </c>
      <c r="K2617" s="56">
        <f t="shared" si="364"/>
        <v>-3.2133963604561028E-3</v>
      </c>
      <c r="L2617" s="56">
        <f t="shared" si="365"/>
        <v>2822.85848734</v>
      </c>
      <c r="M2617" s="57"/>
      <c r="N2617" s="87">
        <v>2834</v>
      </c>
      <c r="O2617">
        <f t="shared" si="368"/>
        <v>194.42500000000223</v>
      </c>
      <c r="P2617" s="57">
        <f t="shared" si="366"/>
        <v>-1.6208131670310221E-3</v>
      </c>
      <c r="Q2617" s="81"/>
      <c r="R2617" s="81"/>
    </row>
    <row r="2618" spans="2:18" x14ac:dyDescent="0.25">
      <c r="B2618" s="79">
        <v>43431.75</v>
      </c>
      <c r="C2618" s="54">
        <f t="shared" si="367"/>
        <v>0.25</v>
      </c>
      <c r="D2618" s="72">
        <v>9145.7569999999996</v>
      </c>
      <c r="E2618" s="72">
        <v>17.399999999999999</v>
      </c>
      <c r="F2618" s="72"/>
      <c r="G2618" s="55">
        <f t="shared" si="360"/>
        <v>-0.62993779999991273</v>
      </c>
      <c r="H2618" s="56">
        <f t="shared" si="361"/>
        <v>-26.510313329933751</v>
      </c>
      <c r="I2618" s="56">
        <f t="shared" si="362"/>
        <v>-9.1364729655047341E-2</v>
      </c>
      <c r="J2618" s="56">
        <f t="shared" si="363"/>
        <v>-6.299377999999127E-2</v>
      </c>
      <c r="K2618" s="56">
        <f t="shared" si="364"/>
        <v>-6.4235765366471098E-3</v>
      </c>
      <c r="L2618" s="56">
        <f t="shared" si="365"/>
        <v>2822.8270062199999</v>
      </c>
      <c r="M2618" s="57"/>
      <c r="N2618" s="87">
        <v>2834</v>
      </c>
      <c r="O2618">
        <f t="shared" si="368"/>
        <v>194.42500000000223</v>
      </c>
      <c r="P2618" s="57">
        <f t="shared" si="366"/>
        <v>-3.2400041146966982E-3</v>
      </c>
      <c r="Q2618" s="81"/>
      <c r="R2618" s="81"/>
    </row>
    <row r="2619" spans="2:18" x14ac:dyDescent="0.25">
      <c r="B2619" s="79">
        <v>43432</v>
      </c>
      <c r="C2619" s="54">
        <f t="shared" si="367"/>
        <v>0.25</v>
      </c>
      <c r="D2619" s="72">
        <v>9143.0290000000005</v>
      </c>
      <c r="E2619" s="72">
        <v>17.399999999999999</v>
      </c>
      <c r="F2619" s="72"/>
      <c r="G2619" s="55">
        <f t="shared" si="360"/>
        <v>-0.31512660000001008</v>
      </c>
      <c r="H2619" s="56">
        <f t="shared" si="361"/>
        <v>-26.193370283286868</v>
      </c>
      <c r="I2619" s="56">
        <f t="shared" si="362"/>
        <v>-4.5705237272821463E-2</v>
      </c>
      <c r="J2619" s="56">
        <f t="shared" si="363"/>
        <v>-3.1512660000001011E-2</v>
      </c>
      <c r="K2619" s="56">
        <f t="shared" si="364"/>
        <v>-3.2133963604561028E-3</v>
      </c>
      <c r="L2619" s="56">
        <f t="shared" si="365"/>
        <v>2822.85848734</v>
      </c>
      <c r="M2619" s="57"/>
      <c r="N2619" s="87">
        <v>2834</v>
      </c>
      <c r="O2619">
        <f t="shared" si="368"/>
        <v>194.42500000000223</v>
      </c>
      <c r="P2619" s="57">
        <f t="shared" si="366"/>
        <v>-1.6208131670310221E-3</v>
      </c>
      <c r="Q2619" s="81"/>
      <c r="R2619" s="81"/>
    </row>
    <row r="2620" spans="2:18" x14ac:dyDescent="0.25">
      <c r="B2620" s="79">
        <v>43432.25</v>
      </c>
      <c r="C2620" s="54">
        <f t="shared" si="367"/>
        <v>0.25</v>
      </c>
      <c r="D2620" s="72">
        <v>9142.9110000000001</v>
      </c>
      <c r="E2620" s="72">
        <v>17.399999999999999</v>
      </c>
      <c r="F2620" s="72"/>
      <c r="G2620" s="55">
        <f t="shared" si="360"/>
        <v>-0.30150939999996473</v>
      </c>
      <c r="H2620" s="56">
        <f t="shared" si="361"/>
        <v>-26.17966094308872</v>
      </c>
      <c r="I2620" s="56">
        <f t="shared" si="362"/>
        <v>-4.3730229904374883E-2</v>
      </c>
      <c r="J2620" s="56">
        <f t="shared" si="363"/>
        <v>-3.0150939999996476E-2</v>
      </c>
      <c r="K2620" s="56">
        <f t="shared" si="364"/>
        <v>-3.0745395933036404E-3</v>
      </c>
      <c r="L2620" s="56">
        <f t="shared" si="365"/>
        <v>2822.8598490599998</v>
      </c>
      <c r="M2620" s="57"/>
      <c r="N2620" s="87">
        <v>2834</v>
      </c>
      <c r="O2620">
        <f t="shared" si="368"/>
        <v>194.42500000000223</v>
      </c>
      <c r="P2620" s="57">
        <f t="shared" si="366"/>
        <v>-1.5507748489132637E-3</v>
      </c>
      <c r="Q2620" s="81"/>
      <c r="R2620" s="81"/>
    </row>
    <row r="2621" spans="2:18" x14ac:dyDescent="0.25">
      <c r="B2621" s="79">
        <v>43432.5</v>
      </c>
      <c r="C2621" s="54">
        <f t="shared" si="367"/>
        <v>0.25</v>
      </c>
      <c r="D2621" s="72">
        <v>9142.9930000000004</v>
      </c>
      <c r="E2621" s="72">
        <v>17.399999999999999</v>
      </c>
      <c r="F2621" s="72"/>
      <c r="G2621" s="55">
        <f t="shared" si="360"/>
        <v>-0.31097220000000336</v>
      </c>
      <c r="H2621" s="56">
        <f t="shared" si="361"/>
        <v>-26.189187772075456</v>
      </c>
      <c r="I2621" s="56">
        <f t="shared" si="362"/>
        <v>-4.5102692651940487E-2</v>
      </c>
      <c r="J2621" s="56">
        <f t="shared" si="363"/>
        <v>-3.1097220000000338E-2</v>
      </c>
      <c r="K2621" s="56">
        <f t="shared" si="364"/>
        <v>-3.1710332789520344E-3</v>
      </c>
      <c r="L2621" s="56">
        <f t="shared" si="365"/>
        <v>2822.8589027799999</v>
      </c>
      <c r="M2621" s="57"/>
      <c r="N2621" s="87">
        <v>2834</v>
      </c>
      <c r="O2621">
        <f t="shared" si="368"/>
        <v>194.42500000000223</v>
      </c>
      <c r="P2621" s="57">
        <f t="shared" si="366"/>
        <v>-1.5994455445544544E-3</v>
      </c>
      <c r="Q2621" s="81"/>
      <c r="R2621" s="81"/>
    </row>
    <row r="2622" spans="2:18" x14ac:dyDescent="0.25">
      <c r="B2622" s="79">
        <v>43432.75</v>
      </c>
      <c r="C2622" s="54">
        <f t="shared" si="367"/>
        <v>0.25</v>
      </c>
      <c r="D2622" s="72">
        <v>9145.59</v>
      </c>
      <c r="E2622" s="72">
        <v>17.399999999999999</v>
      </c>
      <c r="F2622" s="72"/>
      <c r="G2622" s="55">
        <f t="shared" si="360"/>
        <v>-0.61066599999997484</v>
      </c>
      <c r="H2622" s="56">
        <f t="shared" si="361"/>
        <v>-26.490910931551298</v>
      </c>
      <c r="I2622" s="56">
        <f t="shared" si="362"/>
        <v>-8.8569592108196343E-2</v>
      </c>
      <c r="J2622" s="56">
        <f t="shared" si="363"/>
        <v>-6.1066599999997487E-2</v>
      </c>
      <c r="K2622" s="56">
        <f t="shared" si="364"/>
        <v>-6.2270589085597437E-3</v>
      </c>
      <c r="L2622" s="56">
        <f t="shared" si="365"/>
        <v>2822.8289334000001</v>
      </c>
      <c r="M2622" s="57"/>
      <c r="N2622" s="87">
        <v>2834</v>
      </c>
      <c r="O2622">
        <f t="shared" si="368"/>
        <v>194.42500000000223</v>
      </c>
      <c r="P2622" s="57">
        <f t="shared" si="366"/>
        <v>-3.1408820882086554E-3</v>
      </c>
      <c r="Q2622" s="81"/>
      <c r="R2622" s="81"/>
    </row>
    <row r="2623" spans="2:18" x14ac:dyDescent="0.25">
      <c r="B2623" s="79">
        <v>43433</v>
      </c>
      <c r="C2623" s="54">
        <f t="shared" si="367"/>
        <v>0.25</v>
      </c>
      <c r="D2623" s="72">
        <v>9142.9279999999999</v>
      </c>
      <c r="E2623" s="72">
        <v>17.399999999999999</v>
      </c>
      <c r="F2623" s="72"/>
      <c r="G2623" s="55">
        <f t="shared" si="360"/>
        <v>-0.3034711999999446</v>
      </c>
      <c r="H2623" s="56">
        <f t="shared" si="361"/>
        <v>-26.18163601715014</v>
      </c>
      <c r="I2623" s="56">
        <f t="shared" si="362"/>
        <v>-4.4014764864231962E-2</v>
      </c>
      <c r="J2623" s="56">
        <f t="shared" si="363"/>
        <v>-3.0347119999994461E-2</v>
      </c>
      <c r="K2623" s="56">
        <f t="shared" si="364"/>
        <v>-3.0945443817914351E-3</v>
      </c>
      <c r="L2623" s="56">
        <f t="shared" si="365"/>
        <v>2822.8596528799999</v>
      </c>
      <c r="M2623" s="57"/>
      <c r="N2623" s="87">
        <v>2834</v>
      </c>
      <c r="O2623">
        <f t="shared" si="368"/>
        <v>194.42500000000223</v>
      </c>
      <c r="P2623" s="57">
        <f t="shared" si="366"/>
        <v>-1.560865115082634E-3</v>
      </c>
      <c r="Q2623" s="81"/>
      <c r="R2623" s="81"/>
    </row>
    <row r="2624" spans="2:18" x14ac:dyDescent="0.25">
      <c r="B2624" s="79">
        <v>43433.25</v>
      </c>
      <c r="C2624" s="54">
        <f t="shared" si="367"/>
        <v>0.25</v>
      </c>
      <c r="D2624" s="72">
        <v>9143.1460000000006</v>
      </c>
      <c r="E2624" s="72">
        <v>17.399999999999999</v>
      </c>
      <c r="F2624" s="72"/>
      <c r="G2624" s="55">
        <f t="shared" si="360"/>
        <v>-0.32862840000003191</v>
      </c>
      <c r="H2624" s="56">
        <f t="shared" si="361"/>
        <v>-26.206963448621764</v>
      </c>
      <c r="I2624" s="56">
        <f t="shared" si="362"/>
        <v>-4.7663507290684623E-2</v>
      </c>
      <c r="J2624" s="56">
        <f t="shared" si="363"/>
        <v>-3.2862840000003189E-2</v>
      </c>
      <c r="K2624" s="56">
        <f t="shared" si="364"/>
        <v>-3.3510763753443256E-3</v>
      </c>
      <c r="L2624" s="56">
        <f t="shared" si="365"/>
        <v>2822.8571371600001</v>
      </c>
      <c r="M2624" s="57"/>
      <c r="N2624" s="87">
        <v>2834</v>
      </c>
      <c r="O2624">
        <f t="shared" si="368"/>
        <v>194.42500000000223</v>
      </c>
      <c r="P2624" s="57">
        <f t="shared" si="366"/>
        <v>-1.6902579400798669E-3</v>
      </c>
      <c r="Q2624" s="81"/>
      <c r="R2624" s="81"/>
    </row>
    <row r="2625" spans="2:16" x14ac:dyDescent="0.25">
      <c r="B2625" s="79">
        <v>43433.5</v>
      </c>
      <c r="C2625" s="54">
        <f t="shared" si="367"/>
        <v>0.25</v>
      </c>
      <c r="D2625" s="72">
        <v>9142.4930000000004</v>
      </c>
      <c r="E2625" s="72">
        <v>17.399999999999999</v>
      </c>
      <c r="F2625" s="72"/>
      <c r="G2625" s="55">
        <f t="shared" si="360"/>
        <v>-0.25327220000000333</v>
      </c>
      <c r="H2625" s="56">
        <f t="shared" si="361"/>
        <v>-26.131097396924361</v>
      </c>
      <c r="I2625" s="56">
        <f t="shared" si="362"/>
        <v>-3.6734017361940478E-2</v>
      </c>
      <c r="J2625" s="56">
        <f t="shared" si="363"/>
        <v>-2.5327220000000334E-2</v>
      </c>
      <c r="K2625" s="56">
        <f t="shared" si="364"/>
        <v>-2.5826571469520342E-3</v>
      </c>
      <c r="L2625" s="56">
        <f t="shared" si="365"/>
        <v>2822.8646727800001</v>
      </c>
      <c r="M2625" s="57"/>
      <c r="N2625" s="87">
        <v>2834</v>
      </c>
      <c r="O2625">
        <f t="shared" si="368"/>
        <v>194.42500000000223</v>
      </c>
      <c r="P2625" s="57">
        <f t="shared" si="366"/>
        <v>-1.3026730101581608E-3</v>
      </c>
    </row>
    <row r="2626" spans="2:16" x14ac:dyDescent="0.25">
      <c r="B2626" s="79">
        <v>43433.75</v>
      </c>
      <c r="C2626" s="54">
        <f t="shared" si="367"/>
        <v>0.25</v>
      </c>
      <c r="D2626" s="72">
        <v>9145.2710000000006</v>
      </c>
      <c r="E2626" s="72">
        <v>17.399999999999999</v>
      </c>
      <c r="F2626" s="72"/>
      <c r="G2626" s="55">
        <f t="shared" si="360"/>
        <v>-0.57385340000003193</v>
      </c>
      <c r="H2626" s="56">
        <f t="shared" si="361"/>
        <v>-26.453848898931028</v>
      </c>
      <c r="I2626" s="56">
        <f t="shared" si="362"/>
        <v>-8.3230377273184622E-2</v>
      </c>
      <c r="J2626" s="56">
        <f t="shared" si="363"/>
        <v>-5.7385340000003199E-2</v>
      </c>
      <c r="K2626" s="56">
        <f t="shared" si="364"/>
        <v>-5.8516749363443261E-3</v>
      </c>
      <c r="L2626" s="56">
        <f t="shared" si="365"/>
        <v>2822.8326146599998</v>
      </c>
      <c r="M2626" s="57"/>
      <c r="N2626" s="87">
        <v>2834</v>
      </c>
      <c r="O2626">
        <f t="shared" si="368"/>
        <v>194.42500000000223</v>
      </c>
      <c r="P2626" s="57">
        <f t="shared" si="366"/>
        <v>-2.9515412112641141E-3</v>
      </c>
    </row>
    <row r="2627" spans="2:16" x14ac:dyDescent="0.25">
      <c r="B2627" s="79">
        <v>43434</v>
      </c>
      <c r="C2627" s="54">
        <f t="shared" si="367"/>
        <v>0.25</v>
      </c>
      <c r="D2627" s="72">
        <v>9141.57</v>
      </c>
      <c r="E2627" s="72">
        <v>17.399999999999999</v>
      </c>
      <c r="F2627" s="72"/>
      <c r="G2627" s="55">
        <f t="shared" si="360"/>
        <v>-0.14675799999992442</v>
      </c>
      <c r="H2627" s="56">
        <f t="shared" si="361"/>
        <v>-26.023862850328669</v>
      </c>
      <c r="I2627" s="56">
        <f t="shared" si="362"/>
        <v>-2.1285442776589038E-2</v>
      </c>
      <c r="J2627" s="56">
        <f t="shared" si="363"/>
        <v>-1.4675799999992443E-2</v>
      </c>
      <c r="K2627" s="56">
        <f t="shared" si="364"/>
        <v>-1.4965148072792294E-3</v>
      </c>
      <c r="L2627" s="56">
        <f t="shared" si="365"/>
        <v>2822.8753241999998</v>
      </c>
      <c r="M2627" s="57"/>
      <c r="N2627" s="87">
        <v>2834</v>
      </c>
      <c r="O2627">
        <f t="shared" si="368"/>
        <v>194.42500000000223</v>
      </c>
      <c r="P2627" s="57">
        <f t="shared" si="366"/>
        <v>-7.548309116621974E-4</v>
      </c>
    </row>
    <row r="2628" spans="2:16" x14ac:dyDescent="0.25">
      <c r="B2628" s="79">
        <v>43434.25</v>
      </c>
      <c r="C2628" s="54">
        <f t="shared" si="367"/>
        <v>0.25</v>
      </c>
      <c r="D2628" s="72">
        <v>9142.7950000000001</v>
      </c>
      <c r="E2628" s="72">
        <v>17.399999999999999</v>
      </c>
      <c r="F2628" s="72"/>
      <c r="G2628" s="55">
        <f t="shared" si="360"/>
        <v>-0.28812299999996643</v>
      </c>
      <c r="H2628" s="56">
        <f t="shared" si="361"/>
        <v>-26.166183970497741</v>
      </c>
      <c r="I2628" s="56">
        <f t="shared" si="362"/>
        <v>-4.1788697237095128E-2</v>
      </c>
      <c r="J2628" s="56">
        <f t="shared" si="363"/>
        <v>-2.8812299999996644E-2</v>
      </c>
      <c r="K2628" s="56">
        <f t="shared" si="364"/>
        <v>-2.9380363306796579E-3</v>
      </c>
      <c r="L2628" s="56">
        <f t="shared" si="365"/>
        <v>2822.8611876999998</v>
      </c>
      <c r="M2628" s="57"/>
      <c r="N2628" s="87">
        <v>2834</v>
      </c>
      <c r="O2628">
        <f t="shared" si="368"/>
        <v>194.42500000000223</v>
      </c>
      <c r="P2628" s="57">
        <f t="shared" si="366"/>
        <v>-1.4819236209333323E-3</v>
      </c>
    </row>
    <row r="2629" spans="2:16" x14ac:dyDescent="0.25">
      <c r="B2629" s="79">
        <v>43434.5</v>
      </c>
      <c r="C2629" s="54">
        <f t="shared" si="367"/>
        <v>0.25</v>
      </c>
      <c r="D2629" s="72">
        <v>9142.3080000000009</v>
      </c>
      <c r="E2629" s="72">
        <v>17.399999999999999</v>
      </c>
      <c r="F2629" s="72"/>
      <c r="G2629" s="55">
        <f t="shared" si="360"/>
        <v>-0.23192320000006211</v>
      </c>
      <c r="H2629" s="56">
        <f t="shared" si="361"/>
        <v>-26.109603985706372</v>
      </c>
      <c r="I2629" s="56">
        <f t="shared" si="362"/>
        <v>-3.363760750464901E-2</v>
      </c>
      <c r="J2629" s="56">
        <f t="shared" si="363"/>
        <v>-2.3192320000006213E-2</v>
      </c>
      <c r="K2629" s="56">
        <f t="shared" si="364"/>
        <v>-2.3649579781126334E-3</v>
      </c>
      <c r="L2629" s="56">
        <f t="shared" si="365"/>
        <v>2822.86680768</v>
      </c>
      <c r="M2629" s="57"/>
      <c r="N2629" s="87">
        <v>2834</v>
      </c>
      <c r="O2629">
        <f t="shared" si="368"/>
        <v>194.42500000000223</v>
      </c>
      <c r="P2629" s="57">
        <f t="shared" si="366"/>
        <v>-1.1928671724318347E-3</v>
      </c>
    </row>
    <row r="2630" spans="2:16" x14ac:dyDescent="0.25">
      <c r="B2630" s="79">
        <v>43434.75</v>
      </c>
      <c r="C2630" s="54">
        <f t="shared" si="367"/>
        <v>0.25</v>
      </c>
      <c r="D2630" s="72">
        <v>9145.2559999999994</v>
      </c>
      <c r="E2630" s="72">
        <v>17.399999999999999</v>
      </c>
      <c r="F2630" s="72"/>
      <c r="G2630" s="55">
        <f t="shared" si="360"/>
        <v>-0.57212239999988912</v>
      </c>
      <c r="H2630" s="56">
        <f t="shared" si="361"/>
        <v>-26.452106171215064</v>
      </c>
      <c r="I2630" s="56">
        <f t="shared" si="362"/>
        <v>-8.2979317014463913E-2</v>
      </c>
      <c r="J2630" s="56">
        <f t="shared" si="363"/>
        <v>-5.7212239999988916E-2</v>
      </c>
      <c r="K2630" s="56">
        <f t="shared" si="364"/>
        <v>-5.8340236523828698E-3</v>
      </c>
      <c r="L2630" s="56">
        <f t="shared" si="365"/>
        <v>2822.83278776</v>
      </c>
      <c r="M2630" s="57"/>
      <c r="N2630" s="87">
        <v>2834</v>
      </c>
      <c r="O2630">
        <f t="shared" si="368"/>
        <v>194.42500000000223</v>
      </c>
      <c r="P2630" s="57">
        <f t="shared" si="366"/>
        <v>-2.9426380352314905E-3</v>
      </c>
    </row>
    <row r="2631" spans="2:16" x14ac:dyDescent="0.25">
      <c r="B2631" s="79">
        <v>43435</v>
      </c>
      <c r="C2631" s="54">
        <f t="shared" si="367"/>
        <v>0.25</v>
      </c>
      <c r="D2631" s="72">
        <v>9141.6389999999992</v>
      </c>
      <c r="E2631" s="72">
        <v>17.399999999999999</v>
      </c>
      <c r="F2631" s="72"/>
      <c r="G2631" s="55">
        <f t="shared" si="360"/>
        <v>-0.15472059999986734</v>
      </c>
      <c r="H2631" s="56">
        <f t="shared" si="361"/>
        <v>-26.031879287896118</v>
      </c>
      <c r="I2631" s="56">
        <f t="shared" si="362"/>
        <v>-2.2440319966600758E-2</v>
      </c>
      <c r="J2631" s="56">
        <f t="shared" si="363"/>
        <v>-1.5472059999986736E-2</v>
      </c>
      <c r="K2631" s="56">
        <f t="shared" si="364"/>
        <v>-1.5777107134946472E-3</v>
      </c>
      <c r="L2631" s="56">
        <f t="shared" si="365"/>
        <v>2822.87452794</v>
      </c>
      <c r="M2631" s="57"/>
      <c r="N2631" s="87">
        <v>2834</v>
      </c>
      <c r="O2631">
        <f t="shared" si="368"/>
        <v>194.42500000000223</v>
      </c>
      <c r="P2631" s="57">
        <f t="shared" si="366"/>
        <v>-7.9578552140859233E-4</v>
      </c>
    </row>
    <row r="2632" spans="2:16" x14ac:dyDescent="0.25">
      <c r="B2632" s="79">
        <v>43435.25</v>
      </c>
      <c r="C2632" s="54">
        <f t="shared" si="367"/>
        <v>0.25</v>
      </c>
      <c r="D2632" s="72">
        <v>9142.6090000000004</v>
      </c>
      <c r="E2632" s="72">
        <v>17.399999999999999</v>
      </c>
      <c r="F2632" s="72"/>
      <c r="G2632" s="55">
        <f t="shared" si="360"/>
        <v>-0.26665860000000169</v>
      </c>
      <c r="H2632" s="56">
        <f t="shared" si="361"/>
        <v>-26.144574354261977</v>
      </c>
      <c r="I2632" s="56">
        <f t="shared" si="362"/>
        <v>-3.867555002922024E-2</v>
      </c>
      <c r="J2632" s="56">
        <f t="shared" si="363"/>
        <v>-2.666586000000017E-2</v>
      </c>
      <c r="K2632" s="56">
        <f t="shared" si="364"/>
        <v>-2.7191604095760172E-3</v>
      </c>
      <c r="L2632" s="56">
        <f t="shared" si="365"/>
        <v>2822.86333414</v>
      </c>
      <c r="M2632" s="57"/>
      <c r="N2632" s="87">
        <v>2834</v>
      </c>
      <c r="O2632">
        <f t="shared" si="368"/>
        <v>194.42500000000223</v>
      </c>
      <c r="P2632" s="57">
        <f t="shared" si="366"/>
        <v>-1.3715242381380924E-3</v>
      </c>
    </row>
    <row r="2633" spans="2:16" x14ac:dyDescent="0.25">
      <c r="B2633" s="79">
        <v>43435.5</v>
      </c>
      <c r="C2633" s="54">
        <f t="shared" si="367"/>
        <v>0.25</v>
      </c>
      <c r="D2633" s="72">
        <v>9142.5619999999999</v>
      </c>
      <c r="E2633" s="72">
        <v>17.399999999999999</v>
      </c>
      <c r="F2633" s="72"/>
      <c r="G2633" s="55">
        <f t="shared" si="360"/>
        <v>-0.26123479999994625</v>
      </c>
      <c r="H2633" s="56">
        <f t="shared" si="361"/>
        <v>-26.139113862220711</v>
      </c>
      <c r="I2633" s="56">
        <f t="shared" si="362"/>
        <v>-3.7888894551952206E-2</v>
      </c>
      <c r="J2633" s="56">
        <f t="shared" si="363"/>
        <v>-2.6123479999994627E-2</v>
      </c>
      <c r="K2633" s="56">
        <f t="shared" si="364"/>
        <v>-2.6638530531674521E-3</v>
      </c>
      <c r="L2633" s="56">
        <f t="shared" si="365"/>
        <v>2822.8638765199998</v>
      </c>
      <c r="M2633" s="57"/>
      <c r="N2633" s="87">
        <v>2834</v>
      </c>
      <c r="O2633">
        <f t="shared" si="368"/>
        <v>194.42500000000223</v>
      </c>
      <c r="P2633" s="57">
        <f t="shared" si="366"/>
        <v>-1.3436276199045559E-3</v>
      </c>
    </row>
    <row r="2634" spans="2:16" x14ac:dyDescent="0.25">
      <c r="B2634" s="79">
        <v>43435.75</v>
      </c>
      <c r="C2634" s="54">
        <f t="shared" si="367"/>
        <v>0.25</v>
      </c>
      <c r="D2634" s="72">
        <v>9145.0879999999997</v>
      </c>
      <c r="E2634" s="72">
        <v>17.399999999999999</v>
      </c>
      <c r="F2634" s="72"/>
      <c r="G2634" s="55">
        <f t="shared" si="360"/>
        <v>-0.55273519999992782</v>
      </c>
      <c r="H2634" s="56">
        <f t="shared" si="361"/>
        <v>-26.432587627489966</v>
      </c>
      <c r="I2634" s="56">
        <f t="shared" si="362"/>
        <v>-8.016744211702953E-2</v>
      </c>
      <c r="J2634" s="56">
        <f t="shared" si="363"/>
        <v>-5.5273519999992783E-2</v>
      </c>
      <c r="K2634" s="56">
        <f t="shared" si="364"/>
        <v>-5.6363292720312637E-3</v>
      </c>
      <c r="L2634" s="56">
        <f t="shared" si="365"/>
        <v>2822.83472648</v>
      </c>
      <c r="M2634" s="57"/>
      <c r="N2634" s="87">
        <v>2834</v>
      </c>
      <c r="O2634">
        <f t="shared" si="368"/>
        <v>194.42500000000223</v>
      </c>
      <c r="P2634" s="57">
        <f t="shared" si="366"/>
        <v>-2.8429224636745353E-3</v>
      </c>
    </row>
    <row r="2635" spans="2:16" x14ac:dyDescent="0.25">
      <c r="B2635" s="79">
        <v>43436</v>
      </c>
      <c r="C2635" s="54">
        <f t="shared" si="367"/>
        <v>0.25</v>
      </c>
      <c r="D2635" s="72">
        <v>9141.6039999999994</v>
      </c>
      <c r="E2635" s="72">
        <v>17.5</v>
      </c>
      <c r="F2635" s="72"/>
      <c r="G2635" s="55">
        <f t="shared" si="360"/>
        <v>-0.15211159999988413</v>
      </c>
      <c r="H2635" s="56">
        <f t="shared" si="361"/>
        <v>-26.027812978725933</v>
      </c>
      <c r="I2635" s="56">
        <f t="shared" si="362"/>
        <v>-2.2061916607303195E-2</v>
      </c>
      <c r="J2635" s="56">
        <f t="shared" si="363"/>
        <v>-1.5211159999988413E-2</v>
      </c>
      <c r="K2635" s="56">
        <f t="shared" si="364"/>
        <v>-1.5511063230548186E-3</v>
      </c>
      <c r="L2635" s="56">
        <f t="shared" si="365"/>
        <v>2822.8747888399998</v>
      </c>
      <c r="M2635" s="57"/>
      <c r="N2635" s="87">
        <v>2834</v>
      </c>
      <c r="O2635">
        <f t="shared" si="368"/>
        <v>194.42500000000223</v>
      </c>
      <c r="P2635" s="57">
        <f t="shared" si="366"/>
        <v>-7.8236646521734549E-4</v>
      </c>
    </row>
    <row r="2636" spans="2:16" x14ac:dyDescent="0.25">
      <c r="B2636" s="79">
        <v>43436.25</v>
      </c>
      <c r="C2636" s="54">
        <f t="shared" si="367"/>
        <v>0.25</v>
      </c>
      <c r="D2636" s="72">
        <v>9142.2919999999995</v>
      </c>
      <c r="E2636" s="72">
        <v>17.399999999999999</v>
      </c>
      <c r="F2636" s="72"/>
      <c r="G2636" s="55">
        <f t="shared" si="360"/>
        <v>-0.23007679999989589</v>
      </c>
      <c r="H2636" s="56">
        <f t="shared" si="361"/>
        <v>-26.107745096787312</v>
      </c>
      <c r="I2636" s="56">
        <f t="shared" si="362"/>
        <v>-3.3369809895344896E-2</v>
      </c>
      <c r="J2636" s="56">
        <f t="shared" si="363"/>
        <v>-2.3007679999989591E-2</v>
      </c>
      <c r="K2636" s="56">
        <f t="shared" si="364"/>
        <v>-2.3461299418869384E-3</v>
      </c>
      <c r="L2636" s="56">
        <f t="shared" si="365"/>
        <v>2822.86699232</v>
      </c>
      <c r="M2636" s="57"/>
      <c r="N2636" s="87">
        <v>2834</v>
      </c>
      <c r="O2636">
        <f t="shared" si="368"/>
        <v>194.42500000000223</v>
      </c>
      <c r="P2636" s="57">
        <f t="shared" si="366"/>
        <v>-1.1833704513302982E-3</v>
      </c>
    </row>
    <row r="2637" spans="2:16" x14ac:dyDescent="0.25">
      <c r="B2637" s="79">
        <v>43436.5</v>
      </c>
      <c r="C2637" s="54">
        <f t="shared" si="367"/>
        <v>0.25</v>
      </c>
      <c r="D2637" s="72">
        <v>9143.2800000000007</v>
      </c>
      <c r="E2637" s="72">
        <v>17.399999999999999</v>
      </c>
      <c r="F2637" s="72"/>
      <c r="G2637" s="55">
        <f t="shared" si="360"/>
        <v>-0.34409200000003359</v>
      </c>
      <c r="H2637" s="56">
        <f t="shared" si="361"/>
        <v>-26.222531696583701</v>
      </c>
      <c r="I2637" s="56">
        <f t="shared" si="362"/>
        <v>-4.9906312268404869E-2</v>
      </c>
      <c r="J2637" s="56">
        <f t="shared" si="363"/>
        <v>-3.4409200000003359E-2</v>
      </c>
      <c r="K2637" s="56">
        <f t="shared" si="364"/>
        <v>-3.5087611787203428E-3</v>
      </c>
      <c r="L2637" s="56">
        <f t="shared" si="365"/>
        <v>2822.8555907999998</v>
      </c>
      <c r="M2637" s="57"/>
      <c r="N2637" s="87">
        <v>2834</v>
      </c>
      <c r="O2637">
        <f t="shared" si="368"/>
        <v>194.42500000000223</v>
      </c>
      <c r="P2637" s="57">
        <f t="shared" si="366"/>
        <v>-1.7697929792980824E-3</v>
      </c>
    </row>
    <row r="2638" spans="2:16" x14ac:dyDescent="0.25">
      <c r="B2638" s="79">
        <v>43436.75</v>
      </c>
      <c r="C2638" s="54">
        <f t="shared" si="367"/>
        <v>0.25</v>
      </c>
      <c r="D2638" s="72">
        <v>9145.3539999999994</v>
      </c>
      <c r="E2638" s="72">
        <v>17.399999999999999</v>
      </c>
      <c r="F2638" s="72"/>
      <c r="G2638" s="55">
        <f t="shared" si="360"/>
        <v>-0.58343159999988414</v>
      </c>
      <c r="H2638" s="56">
        <f t="shared" si="361"/>
        <v>-26.463491994063361</v>
      </c>
      <c r="I2638" s="56">
        <f t="shared" si="362"/>
        <v>-8.4619577371303198E-2</v>
      </c>
      <c r="J2638" s="56">
        <f t="shared" si="363"/>
        <v>-5.8343159999988417E-2</v>
      </c>
      <c r="K2638" s="56">
        <f t="shared" si="364"/>
        <v>-5.949345374254819E-3</v>
      </c>
      <c r="L2638" s="56">
        <f t="shared" si="365"/>
        <v>2822.8316568400001</v>
      </c>
      <c r="M2638" s="57"/>
      <c r="N2638" s="87">
        <v>2834</v>
      </c>
      <c r="O2638">
        <f t="shared" si="368"/>
        <v>194.42500000000223</v>
      </c>
      <c r="P2638" s="57">
        <f t="shared" si="366"/>
        <v>-3.0008054519731387E-3</v>
      </c>
    </row>
    <row r="2639" spans="2:16" x14ac:dyDescent="0.25">
      <c r="B2639" s="79">
        <v>43437</v>
      </c>
      <c r="C2639" s="54">
        <f t="shared" si="367"/>
        <v>0.25</v>
      </c>
      <c r="D2639" s="72">
        <v>9141.991</v>
      </c>
      <c r="E2639" s="72">
        <v>17.5</v>
      </c>
      <c r="F2639" s="72"/>
      <c r="G2639" s="55">
        <f t="shared" si="360"/>
        <v>-0.19677139999995635</v>
      </c>
      <c r="H2639" s="56">
        <f t="shared" si="361"/>
        <v>-26.072774769776288</v>
      </c>
      <c r="I2639" s="56">
        <f t="shared" si="362"/>
        <v>-2.8539271281773668E-2</v>
      </c>
      <c r="J2639" s="56">
        <f t="shared" si="363"/>
        <v>-1.9677139999995638E-2</v>
      </c>
      <c r="K2639" s="56">
        <f t="shared" si="364"/>
        <v>-2.0065094492235551E-3</v>
      </c>
      <c r="L2639" s="56">
        <f t="shared" si="365"/>
        <v>2822.8703228599998</v>
      </c>
      <c r="M2639" s="57"/>
      <c r="N2639" s="87">
        <v>2834</v>
      </c>
      <c r="O2639">
        <f t="shared" si="368"/>
        <v>194.42500000000223</v>
      </c>
      <c r="P2639" s="57">
        <f t="shared" si="366"/>
        <v>-1.0120684068404479E-3</v>
      </c>
    </row>
    <row r="2640" spans="2:16" x14ac:dyDescent="0.25">
      <c r="B2640" s="79">
        <v>43437.25</v>
      </c>
      <c r="C2640" s="54">
        <f t="shared" si="367"/>
        <v>0.25</v>
      </c>
      <c r="D2640" s="72">
        <v>9142.8130000000001</v>
      </c>
      <c r="E2640" s="72">
        <v>17.5</v>
      </c>
      <c r="F2640" s="72"/>
      <c r="G2640" s="55">
        <f t="shared" si="360"/>
        <v>-0.29163019999996975</v>
      </c>
      <c r="H2640" s="56">
        <f t="shared" si="361"/>
        <v>-26.168275224481249</v>
      </c>
      <c r="I2640" s="56">
        <f t="shared" si="362"/>
        <v>-4.2297373458535611E-2</v>
      </c>
      <c r="J2640" s="56">
        <f t="shared" si="363"/>
        <v>-2.9163019999996976E-2</v>
      </c>
      <c r="K2640" s="56">
        <f t="shared" si="364"/>
        <v>-2.9737998102316917E-3</v>
      </c>
      <c r="L2640" s="56">
        <f t="shared" si="365"/>
        <v>2822.8608369799999</v>
      </c>
      <c r="M2640" s="57"/>
      <c r="N2640" s="87">
        <v>2834</v>
      </c>
      <c r="O2640">
        <f t="shared" si="368"/>
        <v>194.42500000000223</v>
      </c>
      <c r="P2640" s="57">
        <f t="shared" si="366"/>
        <v>-1.4999624533880232E-3</v>
      </c>
    </row>
    <row r="2641" spans="2:16" x14ac:dyDescent="0.25">
      <c r="B2641" s="79">
        <v>43437.5</v>
      </c>
      <c r="C2641" s="54">
        <f t="shared" si="367"/>
        <v>0.25</v>
      </c>
      <c r="D2641" s="72">
        <v>9142.9779999999992</v>
      </c>
      <c r="E2641" s="72">
        <v>17.399999999999999</v>
      </c>
      <c r="F2641" s="72"/>
      <c r="G2641" s="55">
        <f t="shared" si="360"/>
        <v>-0.30924119999986061</v>
      </c>
      <c r="H2641" s="56">
        <f t="shared" si="361"/>
        <v>-26.187445059237007</v>
      </c>
      <c r="I2641" s="56">
        <f t="shared" si="362"/>
        <v>-4.4851632393219779E-2</v>
      </c>
      <c r="J2641" s="56">
        <f t="shared" si="363"/>
        <v>-3.0924119999986063E-2</v>
      </c>
      <c r="K2641" s="56">
        <f t="shared" si="364"/>
        <v>-3.1533819949905784E-3</v>
      </c>
      <c r="L2641" s="56">
        <f t="shared" si="365"/>
        <v>2822.8590758800001</v>
      </c>
      <c r="M2641" s="57"/>
      <c r="N2641" s="87">
        <v>2834</v>
      </c>
      <c r="O2641">
        <f t="shared" si="368"/>
        <v>194.42500000000223</v>
      </c>
      <c r="P2641" s="57">
        <f t="shared" si="366"/>
        <v>-1.5905423685218315E-3</v>
      </c>
    </row>
    <row r="2642" spans="2:16" x14ac:dyDescent="0.25">
      <c r="B2642" s="79">
        <v>43437.75</v>
      </c>
      <c r="C2642" s="54">
        <f t="shared" si="367"/>
        <v>0.25</v>
      </c>
      <c r="D2642" s="72">
        <v>9145.3909999999996</v>
      </c>
      <c r="E2642" s="72">
        <v>17.5</v>
      </c>
      <c r="F2642" s="72"/>
      <c r="G2642" s="55">
        <f t="shared" si="360"/>
        <v>-0.58913139999991437</v>
      </c>
      <c r="H2642" s="56">
        <f t="shared" si="361"/>
        <v>-26.467790724185079</v>
      </c>
      <c r="I2642" s="56">
        <f t="shared" si="362"/>
        <v>-8.5446263253767571E-2</v>
      </c>
      <c r="J2642" s="56">
        <f t="shared" si="363"/>
        <v>-5.891313999999144E-2</v>
      </c>
      <c r="K2642" s="56">
        <f t="shared" si="364"/>
        <v>-6.0074671468231273E-3</v>
      </c>
      <c r="L2642" s="56">
        <f t="shared" si="365"/>
        <v>2822.8310868599997</v>
      </c>
      <c r="M2642" s="57"/>
      <c r="N2642" s="87">
        <v>2834</v>
      </c>
      <c r="O2642">
        <f t="shared" si="368"/>
        <v>194.42500000000223</v>
      </c>
      <c r="P2642" s="57">
        <f t="shared" si="366"/>
        <v>-3.0301216407350269E-3</v>
      </c>
    </row>
    <row r="2643" spans="2:16" x14ac:dyDescent="0.25">
      <c r="B2643" s="79">
        <v>43438</v>
      </c>
      <c r="C2643" s="54">
        <f t="shared" si="367"/>
        <v>0.25</v>
      </c>
      <c r="D2643" s="72">
        <v>9142.9930000000004</v>
      </c>
      <c r="E2643" s="72">
        <v>17.5</v>
      </c>
      <c r="F2643" s="72"/>
      <c r="G2643" s="55">
        <f t="shared" si="360"/>
        <v>-0.31240220000000335</v>
      </c>
      <c r="H2643" s="56">
        <f t="shared" si="361"/>
        <v>-26.189187772075456</v>
      </c>
      <c r="I2643" s="56">
        <f t="shared" si="362"/>
        <v>-4.531009656294048E-2</v>
      </c>
      <c r="J2643" s="56">
        <f t="shared" si="363"/>
        <v>-3.1240220000000336E-2</v>
      </c>
      <c r="K2643" s="56">
        <f t="shared" si="364"/>
        <v>-3.1856152177520344E-3</v>
      </c>
      <c r="L2643" s="56">
        <f t="shared" si="365"/>
        <v>2822.8587597799997</v>
      </c>
      <c r="M2643" s="57"/>
      <c r="N2643" s="87">
        <v>2834</v>
      </c>
      <c r="O2643">
        <f t="shared" si="368"/>
        <v>194.42500000000223</v>
      </c>
      <c r="P2643" s="57">
        <f t="shared" si="366"/>
        <v>-1.6068005657708616E-3</v>
      </c>
    </row>
    <row r="2644" spans="2:16" x14ac:dyDescent="0.25">
      <c r="B2644" s="79">
        <v>43438.25</v>
      </c>
      <c r="C2644" s="54">
        <f t="shared" si="367"/>
        <v>0.25</v>
      </c>
      <c r="D2644" s="72">
        <v>9143.4789999999994</v>
      </c>
      <c r="E2644" s="72">
        <v>17.399999999999999</v>
      </c>
      <c r="F2644" s="72"/>
      <c r="G2644" s="55">
        <f t="shared" si="360"/>
        <v>-0.3670565999998841</v>
      </c>
      <c r="H2644" s="56">
        <f t="shared" si="361"/>
        <v>-26.245651721043032</v>
      </c>
      <c r="I2644" s="56">
        <f t="shared" si="362"/>
        <v>-5.3237045033803186E-2</v>
      </c>
      <c r="J2644" s="56">
        <f t="shared" si="363"/>
        <v>-3.6705659999988413E-2</v>
      </c>
      <c r="K2644" s="56">
        <f t="shared" si="364"/>
        <v>-3.7429348792548181E-3</v>
      </c>
      <c r="L2644" s="56">
        <f t="shared" si="365"/>
        <v>2822.85329434</v>
      </c>
      <c r="M2644" s="57"/>
      <c r="N2644" s="87">
        <v>2834</v>
      </c>
      <c r="O2644">
        <f t="shared" si="368"/>
        <v>194.42500000000223</v>
      </c>
      <c r="P2644" s="57">
        <f t="shared" si="366"/>
        <v>-1.8879084479870381E-3</v>
      </c>
    </row>
    <row r="2645" spans="2:16" x14ac:dyDescent="0.25">
      <c r="B2645" s="79">
        <v>43438.5</v>
      </c>
      <c r="C2645" s="54">
        <f t="shared" si="367"/>
        <v>0.25</v>
      </c>
      <c r="D2645" s="72">
        <v>9143.8140000000003</v>
      </c>
      <c r="E2645" s="72">
        <v>17.5</v>
      </c>
      <c r="F2645" s="72"/>
      <c r="G2645" s="55">
        <f t="shared" si="360"/>
        <v>-0.40714559999999328</v>
      </c>
      <c r="H2645" s="56">
        <f t="shared" si="361"/>
        <v>-26.284572404178107</v>
      </c>
      <c r="I2645" s="56">
        <f t="shared" si="362"/>
        <v>-5.9051461389119021E-2</v>
      </c>
      <c r="J2645" s="56">
        <f t="shared" si="363"/>
        <v>-4.0714559999999331E-2</v>
      </c>
      <c r="K2645" s="56">
        <f t="shared" si="364"/>
        <v>-4.151728826495932E-3</v>
      </c>
      <c r="L2645" s="56">
        <f t="shared" si="365"/>
        <v>2822.8492854399997</v>
      </c>
      <c r="M2645" s="57"/>
      <c r="N2645" s="87">
        <v>2834</v>
      </c>
      <c r="O2645">
        <f t="shared" si="368"/>
        <v>194.42500000000223</v>
      </c>
      <c r="P2645" s="57">
        <f t="shared" si="366"/>
        <v>-2.0941010672495233E-3</v>
      </c>
    </row>
    <row r="2646" spans="2:16" x14ac:dyDescent="0.25">
      <c r="B2646" s="79">
        <v>43438.75</v>
      </c>
      <c r="C2646" s="54">
        <f t="shared" si="367"/>
        <v>0.25</v>
      </c>
      <c r="D2646" s="72">
        <v>9146.0409999999993</v>
      </c>
      <c r="E2646" s="72">
        <v>17.5</v>
      </c>
      <c r="F2646" s="72"/>
      <c r="G2646" s="55">
        <f t="shared" si="360"/>
        <v>-0.66414139999987243</v>
      </c>
      <c r="H2646" s="56">
        <f t="shared" si="361"/>
        <v>-26.543309053270377</v>
      </c>
      <c r="I2646" s="56">
        <f t="shared" si="362"/>
        <v>-9.6325541130761486E-2</v>
      </c>
      <c r="J2646" s="56">
        <f t="shared" si="363"/>
        <v>-6.6414139999987243E-2</v>
      </c>
      <c r="K2646" s="56">
        <f t="shared" si="364"/>
        <v>-6.7723561184226989E-3</v>
      </c>
      <c r="L2646" s="56">
        <f t="shared" si="365"/>
        <v>2822.8235858600001</v>
      </c>
      <c r="M2646" s="57"/>
      <c r="N2646" s="87">
        <v>2834</v>
      </c>
      <c r="O2646">
        <f t="shared" si="368"/>
        <v>194.42500000000223</v>
      </c>
      <c r="P2646" s="57">
        <f t="shared" si="366"/>
        <v>-3.4159259354499924E-3</v>
      </c>
    </row>
    <row r="2647" spans="2:16" x14ac:dyDescent="0.25">
      <c r="B2647" s="79">
        <v>43439</v>
      </c>
      <c r="C2647" s="54">
        <f t="shared" si="367"/>
        <v>0.25</v>
      </c>
      <c r="D2647" s="72">
        <v>9143.1460000000006</v>
      </c>
      <c r="E2647" s="72">
        <v>17.5</v>
      </c>
      <c r="F2647" s="72"/>
      <c r="G2647" s="55">
        <f t="shared" si="360"/>
        <v>-0.33005840000003189</v>
      </c>
      <c r="H2647" s="56">
        <f t="shared" si="361"/>
        <v>-26.206963448621764</v>
      </c>
      <c r="I2647" s="56">
        <f t="shared" si="362"/>
        <v>-4.7870911201684622E-2</v>
      </c>
      <c r="J2647" s="56">
        <f t="shared" si="363"/>
        <v>-3.3005840000003193E-2</v>
      </c>
      <c r="K2647" s="56">
        <f t="shared" si="364"/>
        <v>-3.3656583141443252E-3</v>
      </c>
      <c r="L2647" s="56">
        <f t="shared" si="365"/>
        <v>2822.8569941599999</v>
      </c>
      <c r="M2647" s="57"/>
      <c r="N2647" s="87">
        <v>2834</v>
      </c>
      <c r="O2647">
        <f t="shared" si="368"/>
        <v>194.42500000000223</v>
      </c>
      <c r="P2647" s="57">
        <f t="shared" si="366"/>
        <v>-1.6976129612962742E-3</v>
      </c>
    </row>
    <row r="2648" spans="2:16" x14ac:dyDescent="0.25">
      <c r="B2648" s="79">
        <v>43439.25</v>
      </c>
      <c r="C2648" s="54">
        <f t="shared" si="367"/>
        <v>0.25</v>
      </c>
      <c r="D2648" s="72">
        <v>9143.0949999999993</v>
      </c>
      <c r="E2648" s="72">
        <v>17.5</v>
      </c>
      <c r="F2648" s="72"/>
      <c r="G2648" s="55">
        <f t="shared" ref="G2648:G2711" si="369">$N$5*(D2648-J$18)-($N$7*($L$18-E2648))</f>
        <v>-0.32417299999988242</v>
      </c>
      <c r="H2648" s="56">
        <f t="shared" ref="H2648:H2711" si="370">($K$9*(D2648)^2)+($N$9*D2648)+$P$9</f>
        <v>-26.201038221973704</v>
      </c>
      <c r="I2648" s="56">
        <f t="shared" ref="I2648:I2711" si="371">G2648*0.1450377/1</f>
        <v>-4.7017306322082945E-2</v>
      </c>
      <c r="J2648" s="56">
        <f t="shared" ref="J2648:J2711" si="372">G2648*0.1/1</f>
        <v>-3.2417299999988242E-2</v>
      </c>
      <c r="K2648" s="56">
        <f t="shared" ref="K2648:K2711" si="373">+G2648*0.01019716/1</f>
        <v>-3.3056439486788009E-3</v>
      </c>
      <c r="L2648" s="56">
        <f t="shared" ref="L2648:L2711" si="374">+J2648+$J$21</f>
        <v>2822.8575827</v>
      </c>
      <c r="M2648" s="57"/>
      <c r="N2648" s="87">
        <v>2834</v>
      </c>
      <c r="O2648">
        <f t="shared" si="368"/>
        <v>194.42500000000223</v>
      </c>
      <c r="P2648" s="57">
        <f t="shared" si="366"/>
        <v>-1.6673421627870836E-3</v>
      </c>
    </row>
    <row r="2649" spans="2:16" x14ac:dyDescent="0.25">
      <c r="B2649" s="79">
        <v>43439.5</v>
      </c>
      <c r="C2649" s="54">
        <f t="shared" si="367"/>
        <v>0.25</v>
      </c>
      <c r="D2649" s="72">
        <v>9143.7990000000009</v>
      </c>
      <c r="E2649" s="72">
        <v>17.5</v>
      </c>
      <c r="F2649" s="72"/>
      <c r="G2649" s="55">
        <f t="shared" si="369"/>
        <v>-0.40541460000006047</v>
      </c>
      <c r="H2649" s="56">
        <f t="shared" si="370"/>
        <v>-26.282829685977731</v>
      </c>
      <c r="I2649" s="56">
        <f t="shared" si="371"/>
        <v>-5.8800401130428767E-2</v>
      </c>
      <c r="J2649" s="56">
        <f t="shared" si="372"/>
        <v>-4.0541460000006052E-2</v>
      </c>
      <c r="K2649" s="56">
        <f t="shared" si="373"/>
        <v>-4.1340775425366171E-3</v>
      </c>
      <c r="L2649" s="56">
        <f t="shared" si="374"/>
        <v>2822.8494585399999</v>
      </c>
      <c r="M2649" s="57"/>
      <c r="N2649" s="87">
        <v>2834</v>
      </c>
      <c r="O2649">
        <f t="shared" si="368"/>
        <v>194.42500000000223</v>
      </c>
      <c r="P2649" s="57">
        <f t="shared" si="366"/>
        <v>-2.0851978912179805E-3</v>
      </c>
    </row>
    <row r="2650" spans="2:16" x14ac:dyDescent="0.25">
      <c r="B2650" s="79">
        <v>43439.75</v>
      </c>
      <c r="C2650" s="54">
        <f t="shared" si="367"/>
        <v>0.25</v>
      </c>
      <c r="D2650" s="72">
        <v>9145.0040000000008</v>
      </c>
      <c r="E2650" s="72">
        <v>17.5</v>
      </c>
      <c r="F2650" s="72"/>
      <c r="G2650" s="55">
        <f t="shared" si="369"/>
        <v>-0.54447160000005212</v>
      </c>
      <c r="H2650" s="56">
        <f t="shared" si="370"/>
        <v>-26.422828360235599</v>
      </c>
      <c r="I2650" s="56">
        <f t="shared" si="371"/>
        <v>-7.8968908579327562E-2</v>
      </c>
      <c r="J2650" s="56">
        <f t="shared" si="372"/>
        <v>-5.4447160000005212E-2</v>
      </c>
      <c r="K2650" s="56">
        <f t="shared" si="373"/>
        <v>-5.5520640206565318E-3</v>
      </c>
      <c r="L2650" s="56">
        <f t="shared" si="374"/>
        <v>2822.8355528399998</v>
      </c>
      <c r="M2650" s="57"/>
      <c r="N2650" s="87">
        <v>2834</v>
      </c>
      <c r="O2650">
        <f t="shared" si="368"/>
        <v>194.42500000000223</v>
      </c>
      <c r="P2650" s="57">
        <f t="shared" si="366"/>
        <v>-2.8004196991130046E-3</v>
      </c>
    </row>
    <row r="2651" spans="2:16" x14ac:dyDescent="0.25">
      <c r="B2651" s="79">
        <v>43440</v>
      </c>
      <c r="C2651" s="54">
        <f t="shared" si="367"/>
        <v>0.25</v>
      </c>
      <c r="D2651" s="72">
        <v>9141.6880000000001</v>
      </c>
      <c r="E2651" s="72">
        <v>17.5</v>
      </c>
      <c r="F2651" s="72"/>
      <c r="G2651" s="55">
        <f t="shared" si="369"/>
        <v>-0.16180519999996978</v>
      </c>
      <c r="H2651" s="56">
        <f t="shared" si="370"/>
        <v>-26.037572121630092</v>
      </c>
      <c r="I2651" s="56">
        <f t="shared" si="371"/>
        <v>-2.3467854056035617E-2</v>
      </c>
      <c r="J2651" s="56">
        <f t="shared" si="372"/>
        <v>-1.6180519999996978E-2</v>
      </c>
      <c r="K2651" s="56">
        <f t="shared" si="373"/>
        <v>-1.649953513231692E-3</v>
      </c>
      <c r="L2651" s="56">
        <f t="shared" si="374"/>
        <v>2822.8738194799998</v>
      </c>
      <c r="M2651" s="57"/>
      <c r="N2651" s="87">
        <v>2834</v>
      </c>
      <c r="O2651">
        <f t="shared" si="368"/>
        <v>194.42500000000223</v>
      </c>
      <c r="P2651" s="57">
        <f t="shared" ref="P2651:P2714" si="375">G2651/O2651</f>
        <v>-8.3222425099636324E-4</v>
      </c>
    </row>
    <row r="2652" spans="2:16" x14ac:dyDescent="0.25">
      <c r="B2652" s="79">
        <v>43440.25</v>
      </c>
      <c r="C2652" s="54">
        <f t="shared" ref="C2652:C2715" si="376">B2652-B2651</f>
        <v>0.25</v>
      </c>
      <c r="D2652" s="72">
        <v>9142.6929999999993</v>
      </c>
      <c r="E2652" s="72">
        <v>17.5</v>
      </c>
      <c r="F2652" s="72"/>
      <c r="G2652" s="55">
        <f t="shared" si="369"/>
        <v>-0.27778219999987741</v>
      </c>
      <c r="H2652" s="56">
        <f t="shared" si="370"/>
        <v>-26.154333533922454</v>
      </c>
      <c r="I2652" s="56">
        <f t="shared" si="371"/>
        <v>-4.0288891388922214E-2</v>
      </c>
      <c r="J2652" s="56">
        <f t="shared" si="372"/>
        <v>-2.7778219999987742E-2</v>
      </c>
      <c r="K2652" s="56">
        <f t="shared" si="373"/>
        <v>-2.8325895385507499E-3</v>
      </c>
      <c r="L2652" s="56">
        <f t="shared" si="374"/>
        <v>2822.8622217799998</v>
      </c>
      <c r="M2652" s="57"/>
      <c r="N2652" s="87">
        <v>2834</v>
      </c>
      <c r="O2652">
        <f t="shared" ref="O2652:O2715" si="377">(N2652-J$21)*O$20</f>
        <v>194.42500000000223</v>
      </c>
      <c r="P2652" s="57">
        <f t="shared" si="375"/>
        <v>-1.4287370451324377E-3</v>
      </c>
    </row>
    <row r="2653" spans="2:16" x14ac:dyDescent="0.25">
      <c r="B2653" s="79">
        <v>43440.5</v>
      </c>
      <c r="C2653" s="54">
        <f t="shared" si="376"/>
        <v>0.25</v>
      </c>
      <c r="D2653" s="72">
        <v>9142.259</v>
      </c>
      <c r="E2653" s="72">
        <v>17.5</v>
      </c>
      <c r="F2653" s="72"/>
      <c r="G2653" s="55">
        <f t="shared" si="369"/>
        <v>-0.2276985999999597</v>
      </c>
      <c r="H2653" s="56">
        <f t="shared" si="370"/>
        <v>-26.103911138744706</v>
      </c>
      <c r="I2653" s="56">
        <f t="shared" si="371"/>
        <v>-3.302488123721415E-2</v>
      </c>
      <c r="J2653" s="56">
        <f t="shared" si="372"/>
        <v>-2.2769859999995971E-2</v>
      </c>
      <c r="K2653" s="56">
        <f t="shared" si="373"/>
        <v>-2.321879055975589E-3</v>
      </c>
      <c r="L2653" s="56">
        <f t="shared" si="374"/>
        <v>2822.8672301399997</v>
      </c>
      <c r="M2653" s="57"/>
      <c r="N2653" s="87">
        <v>2834</v>
      </c>
      <c r="O2653">
        <f t="shared" si="377"/>
        <v>194.42500000000223</v>
      </c>
      <c r="P2653" s="57">
        <f t="shared" si="375"/>
        <v>-1.1711384852768785E-3</v>
      </c>
    </row>
    <row r="2654" spans="2:16" x14ac:dyDescent="0.25">
      <c r="B2654" s="79">
        <v>43440.75</v>
      </c>
      <c r="C2654" s="54">
        <f t="shared" si="376"/>
        <v>0.25</v>
      </c>
      <c r="D2654" s="72">
        <v>9145.0709999999999</v>
      </c>
      <c r="E2654" s="72">
        <v>17.5</v>
      </c>
      <c r="F2654" s="72"/>
      <c r="G2654" s="55">
        <f t="shared" si="369"/>
        <v>-0.55220339999994794</v>
      </c>
      <c r="H2654" s="56">
        <f t="shared" si="370"/>
        <v>-26.430612537440538</v>
      </c>
      <c r="I2654" s="56">
        <f t="shared" si="371"/>
        <v>-8.0090311068172451E-2</v>
      </c>
      <c r="J2654" s="56">
        <f t="shared" si="372"/>
        <v>-5.5220339999994796E-2</v>
      </c>
      <c r="K2654" s="56">
        <f t="shared" si="373"/>
        <v>-5.630906422343469E-3</v>
      </c>
      <c r="L2654" s="56">
        <f t="shared" si="374"/>
        <v>2822.8347796600001</v>
      </c>
      <c r="M2654" s="57"/>
      <c r="N2654" s="87">
        <v>2834</v>
      </c>
      <c r="O2654">
        <f t="shared" si="377"/>
        <v>194.42500000000223</v>
      </c>
      <c r="P2654" s="57">
        <f t="shared" si="375"/>
        <v>-2.8401872187215718E-3</v>
      </c>
    </row>
    <row r="2655" spans="2:16" x14ac:dyDescent="0.25">
      <c r="B2655" s="79">
        <v>43441</v>
      </c>
      <c r="C2655" s="54">
        <f t="shared" si="376"/>
        <v>0.25</v>
      </c>
      <c r="D2655" s="72">
        <v>9141.1370000000006</v>
      </c>
      <c r="E2655" s="72">
        <v>17.5</v>
      </c>
      <c r="F2655" s="72"/>
      <c r="G2655" s="55">
        <f t="shared" si="369"/>
        <v>-9.8219800000030236E-2</v>
      </c>
      <c r="H2655" s="56">
        <f t="shared" si="370"/>
        <v>-25.973556847407963</v>
      </c>
      <c r="I2655" s="56">
        <f t="shared" si="371"/>
        <v>-1.4245573886464384E-2</v>
      </c>
      <c r="J2655" s="56">
        <f t="shared" si="372"/>
        <v>-9.8219800000030246E-3</v>
      </c>
      <c r="K2655" s="56">
        <f t="shared" si="373"/>
        <v>-1.0015630157683083E-3</v>
      </c>
      <c r="L2655" s="56">
        <f t="shared" si="374"/>
        <v>2822.8801780199997</v>
      </c>
      <c r="M2655" s="57"/>
      <c r="N2655" s="87">
        <v>2834</v>
      </c>
      <c r="O2655">
        <f t="shared" si="377"/>
        <v>194.42500000000223</v>
      </c>
      <c r="P2655" s="57">
        <f t="shared" si="375"/>
        <v>-5.0518091809195894E-4</v>
      </c>
    </row>
    <row r="2656" spans="2:16" x14ac:dyDescent="0.25">
      <c r="B2656" s="79">
        <v>43441.25</v>
      </c>
      <c r="C2656" s="54">
        <f t="shared" si="376"/>
        <v>0.25</v>
      </c>
      <c r="D2656" s="72">
        <v>9139.9650000000001</v>
      </c>
      <c r="E2656" s="72">
        <v>17.5</v>
      </c>
      <c r="F2656" s="72"/>
      <c r="G2656" s="55">
        <f t="shared" si="369"/>
        <v>3.7029000000025188E-2</v>
      </c>
      <c r="H2656" s="56">
        <f t="shared" si="370"/>
        <v>-25.837394126606796</v>
      </c>
      <c r="I2656" s="56">
        <f t="shared" si="371"/>
        <v>5.3706009933036526E-3</v>
      </c>
      <c r="J2656" s="56">
        <f t="shared" si="372"/>
        <v>3.7029000000025191E-3</v>
      </c>
      <c r="K2656" s="56">
        <f t="shared" si="373"/>
        <v>3.7759063764025686E-4</v>
      </c>
      <c r="L2656" s="56">
        <f t="shared" si="374"/>
        <v>2822.8937028999999</v>
      </c>
      <c r="M2656" s="57"/>
      <c r="N2656" s="87">
        <v>2834</v>
      </c>
      <c r="O2656">
        <f t="shared" si="377"/>
        <v>194.42500000000223</v>
      </c>
      <c r="P2656" s="57">
        <f t="shared" si="375"/>
        <v>1.9045390253323783E-4</v>
      </c>
    </row>
    <row r="2657" spans="2:16" x14ac:dyDescent="0.25">
      <c r="B2657" s="79">
        <v>43441.5</v>
      </c>
      <c r="C2657" s="54">
        <f t="shared" si="376"/>
        <v>0.25</v>
      </c>
      <c r="D2657" s="72">
        <v>9141.2880000000005</v>
      </c>
      <c r="E2657" s="72">
        <v>17.5</v>
      </c>
      <c r="F2657" s="72"/>
      <c r="G2657" s="55">
        <f t="shared" si="369"/>
        <v>-0.11564520000001177</v>
      </c>
      <c r="H2657" s="56">
        <f t="shared" si="370"/>
        <v>-25.991100040080255</v>
      </c>
      <c r="I2657" s="56">
        <f t="shared" si="371"/>
        <v>-1.6772913824041707E-2</v>
      </c>
      <c r="J2657" s="56">
        <f t="shared" si="372"/>
        <v>-1.1564520000001178E-2</v>
      </c>
      <c r="K2657" s="56">
        <f t="shared" si="373"/>
        <v>-1.1792526076321202E-3</v>
      </c>
      <c r="L2657" s="56">
        <f t="shared" si="374"/>
        <v>2822.87843548</v>
      </c>
      <c r="M2657" s="57"/>
      <c r="N2657" s="87">
        <v>2834</v>
      </c>
      <c r="O2657">
        <f t="shared" si="377"/>
        <v>194.42500000000223</v>
      </c>
      <c r="P2657" s="57">
        <f t="shared" si="375"/>
        <v>-5.9480622347954457E-4</v>
      </c>
    </row>
    <row r="2658" spans="2:16" x14ac:dyDescent="0.25">
      <c r="B2658" s="79">
        <v>43441.75</v>
      </c>
      <c r="C2658" s="54">
        <f t="shared" si="376"/>
        <v>0.25</v>
      </c>
      <c r="D2658" s="72">
        <v>9142.6779999999999</v>
      </c>
      <c r="E2658" s="72">
        <v>17.5</v>
      </c>
      <c r="F2658" s="72"/>
      <c r="G2658" s="55">
        <f t="shared" si="369"/>
        <v>-0.27605119999994454</v>
      </c>
      <c r="H2658" s="56">
        <f t="shared" si="370"/>
        <v>-26.152590823043511</v>
      </c>
      <c r="I2658" s="56">
        <f t="shared" si="371"/>
        <v>-4.0037831130231953E-2</v>
      </c>
      <c r="J2658" s="56">
        <f t="shared" si="372"/>
        <v>-2.7605119999994456E-2</v>
      </c>
      <c r="K2658" s="56">
        <f t="shared" si="373"/>
        <v>-2.8149382545914346E-3</v>
      </c>
      <c r="L2658" s="56">
        <f t="shared" si="374"/>
        <v>2822.86239488</v>
      </c>
      <c r="M2658" s="57"/>
      <c r="N2658" s="87">
        <v>2834</v>
      </c>
      <c r="O2658">
        <f t="shared" si="377"/>
        <v>194.42500000000223</v>
      </c>
      <c r="P2658" s="57">
        <f t="shared" si="375"/>
        <v>-1.4198338691008942E-3</v>
      </c>
    </row>
    <row r="2659" spans="2:16" x14ac:dyDescent="0.25">
      <c r="B2659" s="79">
        <v>43442</v>
      </c>
      <c r="C2659" s="54">
        <f t="shared" si="376"/>
        <v>0.25</v>
      </c>
      <c r="D2659" s="72">
        <v>9141.3379999999997</v>
      </c>
      <c r="E2659" s="72">
        <v>17.5</v>
      </c>
      <c r="F2659" s="72"/>
      <c r="G2659" s="55">
        <f t="shared" si="369"/>
        <v>-0.12141519999992781</v>
      </c>
      <c r="H2659" s="56">
        <f t="shared" si="370"/>
        <v>-25.996909046464225</v>
      </c>
      <c r="I2659" s="56">
        <f t="shared" si="371"/>
        <v>-1.7609781353029527E-2</v>
      </c>
      <c r="J2659" s="56">
        <f t="shared" si="372"/>
        <v>-1.2141519999992781E-2</v>
      </c>
      <c r="K2659" s="56">
        <f t="shared" si="373"/>
        <v>-1.2380902208312639E-3</v>
      </c>
      <c r="L2659" s="56">
        <f t="shared" si="374"/>
        <v>2822.8778584799998</v>
      </c>
      <c r="M2659" s="57"/>
      <c r="N2659" s="87">
        <v>2834</v>
      </c>
      <c r="O2659">
        <f t="shared" si="377"/>
        <v>194.42500000000223</v>
      </c>
      <c r="P2659" s="57">
        <f t="shared" si="375"/>
        <v>-6.2448347691874202E-4</v>
      </c>
    </row>
    <row r="2660" spans="2:16" x14ac:dyDescent="0.25">
      <c r="B2660" s="79">
        <v>43442.25</v>
      </c>
      <c r="C2660" s="54">
        <f t="shared" si="376"/>
        <v>0.25</v>
      </c>
      <c r="D2660" s="72">
        <v>9141.3379999999997</v>
      </c>
      <c r="E2660" s="72">
        <v>17.5</v>
      </c>
      <c r="F2660" s="72"/>
      <c r="G2660" s="55">
        <f t="shared" si="369"/>
        <v>-0.12141519999992781</v>
      </c>
      <c r="H2660" s="56">
        <f t="shared" si="370"/>
        <v>-25.996909046464225</v>
      </c>
      <c r="I2660" s="56">
        <f t="shared" si="371"/>
        <v>-1.7609781353029527E-2</v>
      </c>
      <c r="J2660" s="56">
        <f t="shared" si="372"/>
        <v>-1.2141519999992781E-2</v>
      </c>
      <c r="K2660" s="56">
        <f t="shared" si="373"/>
        <v>-1.2380902208312639E-3</v>
      </c>
      <c r="L2660" s="56">
        <f t="shared" si="374"/>
        <v>2822.8778584799998</v>
      </c>
      <c r="M2660" s="57"/>
      <c r="N2660" s="87">
        <v>2834</v>
      </c>
      <c r="O2660">
        <f t="shared" si="377"/>
        <v>194.42500000000223</v>
      </c>
      <c r="P2660" s="57">
        <f t="shared" si="375"/>
        <v>-6.2448347691874202E-4</v>
      </c>
    </row>
    <row r="2661" spans="2:16" x14ac:dyDescent="0.25">
      <c r="B2661" s="79">
        <v>43442.5</v>
      </c>
      <c r="C2661" s="54">
        <f t="shared" si="376"/>
        <v>0.25</v>
      </c>
      <c r="D2661" s="72">
        <v>9141.2720000000008</v>
      </c>
      <c r="E2661" s="72">
        <v>17.5</v>
      </c>
      <c r="F2661" s="72"/>
      <c r="G2661" s="55">
        <f t="shared" si="369"/>
        <v>-0.11379880000005543</v>
      </c>
      <c r="H2661" s="56">
        <f t="shared" si="370"/>
        <v>-25.989241158267077</v>
      </c>
      <c r="I2661" s="56">
        <f t="shared" si="371"/>
        <v>-1.650511621476804E-2</v>
      </c>
      <c r="J2661" s="56">
        <f t="shared" si="372"/>
        <v>-1.1379880000005544E-2</v>
      </c>
      <c r="K2661" s="56">
        <f t="shared" si="373"/>
        <v>-1.1604245714085654E-3</v>
      </c>
      <c r="L2661" s="56">
        <f t="shared" si="374"/>
        <v>2822.8786201200001</v>
      </c>
      <c r="M2661" s="57"/>
      <c r="N2661" s="87">
        <v>2834</v>
      </c>
      <c r="O2661">
        <f t="shared" si="377"/>
        <v>194.42500000000223</v>
      </c>
      <c r="P2661" s="57">
        <f t="shared" si="375"/>
        <v>-5.8530950237908777E-4</v>
      </c>
    </row>
    <row r="2662" spans="2:16" x14ac:dyDescent="0.25">
      <c r="B2662" s="79">
        <v>43442.75</v>
      </c>
      <c r="C2662" s="54">
        <f t="shared" si="376"/>
        <v>0.25</v>
      </c>
      <c r="D2662" s="72">
        <v>9142.9279999999999</v>
      </c>
      <c r="E2662" s="72">
        <v>17.5</v>
      </c>
      <c r="F2662" s="72"/>
      <c r="G2662" s="55">
        <f t="shared" si="369"/>
        <v>-0.30490119999994458</v>
      </c>
      <c r="H2662" s="56">
        <f t="shared" si="370"/>
        <v>-26.18163601715014</v>
      </c>
      <c r="I2662" s="56">
        <f t="shared" si="371"/>
        <v>-4.4222168775231961E-2</v>
      </c>
      <c r="J2662" s="56">
        <f t="shared" si="372"/>
        <v>-3.0490119999994458E-2</v>
      </c>
      <c r="K2662" s="56">
        <f t="shared" si="373"/>
        <v>-3.1091263205914352E-3</v>
      </c>
      <c r="L2662" s="56">
        <f t="shared" si="374"/>
        <v>2822.8595098799997</v>
      </c>
      <c r="M2662" s="57"/>
      <c r="N2662" s="87">
        <v>2834</v>
      </c>
      <c r="O2662">
        <f t="shared" si="377"/>
        <v>194.42500000000223</v>
      </c>
      <c r="P2662" s="57">
        <f t="shared" si="375"/>
        <v>-1.5682201362990412E-3</v>
      </c>
    </row>
    <row r="2663" spans="2:16" x14ac:dyDescent="0.25">
      <c r="B2663" s="79">
        <v>43443</v>
      </c>
      <c r="C2663" s="54">
        <f t="shared" si="376"/>
        <v>0.25</v>
      </c>
      <c r="D2663" s="72">
        <v>9141.5550000000003</v>
      </c>
      <c r="E2663" s="72">
        <v>17.5</v>
      </c>
      <c r="F2663" s="72"/>
      <c r="G2663" s="55">
        <f t="shared" si="369"/>
        <v>-0.14645699999999162</v>
      </c>
      <c r="H2663" s="56">
        <f t="shared" si="370"/>
        <v>-26.022120146784118</v>
      </c>
      <c r="I2663" s="56">
        <f t="shared" si="371"/>
        <v>-2.1241786428898783E-2</v>
      </c>
      <c r="J2663" s="56">
        <f t="shared" si="372"/>
        <v>-1.4645699999999163E-2</v>
      </c>
      <c r="K2663" s="56">
        <f t="shared" si="373"/>
        <v>-1.4934454621199145E-3</v>
      </c>
      <c r="L2663" s="56">
        <f t="shared" si="374"/>
        <v>2822.8753542999998</v>
      </c>
      <c r="M2663" s="57"/>
      <c r="N2663" s="87">
        <v>2834</v>
      </c>
      <c r="O2663">
        <f t="shared" si="377"/>
        <v>194.42500000000223</v>
      </c>
      <c r="P2663" s="57">
        <f t="shared" si="375"/>
        <v>-7.5328275684706156E-4</v>
      </c>
    </row>
    <row r="2664" spans="2:16" x14ac:dyDescent="0.25">
      <c r="B2664" s="79">
        <v>43443.25</v>
      </c>
      <c r="C2664" s="54">
        <f t="shared" si="376"/>
        <v>0.25</v>
      </c>
      <c r="D2664" s="72">
        <v>9141.9069999999992</v>
      </c>
      <c r="E2664" s="72">
        <v>17.5</v>
      </c>
      <c r="F2664" s="72"/>
      <c r="G2664" s="55">
        <f t="shared" si="369"/>
        <v>-0.1870777999998707</v>
      </c>
      <c r="H2664" s="56">
        <f t="shared" si="370"/>
        <v>-26.063015615790391</v>
      </c>
      <c r="I2664" s="56">
        <f t="shared" si="371"/>
        <v>-2.7133333833041246E-2</v>
      </c>
      <c r="J2664" s="56">
        <f t="shared" si="372"/>
        <v>-1.870777999998707E-2</v>
      </c>
      <c r="K2664" s="56">
        <f t="shared" si="373"/>
        <v>-1.9076622590466815E-3</v>
      </c>
      <c r="L2664" s="56">
        <f t="shared" si="374"/>
        <v>2822.8712922199998</v>
      </c>
      <c r="M2664" s="57"/>
      <c r="N2664" s="87">
        <v>2834</v>
      </c>
      <c r="O2664">
        <f t="shared" si="377"/>
        <v>194.42500000000223</v>
      </c>
      <c r="P2664" s="57">
        <f t="shared" si="375"/>
        <v>-9.6221062106143017E-4</v>
      </c>
    </row>
    <row r="2665" spans="2:16" x14ac:dyDescent="0.25">
      <c r="B2665" s="79">
        <v>43443.5</v>
      </c>
      <c r="C2665" s="54">
        <f t="shared" si="376"/>
        <v>0.25</v>
      </c>
      <c r="D2665" s="72">
        <v>9141.5550000000003</v>
      </c>
      <c r="E2665" s="72">
        <v>17.5</v>
      </c>
      <c r="F2665" s="72"/>
      <c r="G2665" s="55">
        <f t="shared" si="369"/>
        <v>-0.14645699999999162</v>
      </c>
      <c r="H2665" s="56">
        <f t="shared" si="370"/>
        <v>-26.022120146784118</v>
      </c>
      <c r="I2665" s="56">
        <f t="shared" si="371"/>
        <v>-2.1241786428898783E-2</v>
      </c>
      <c r="J2665" s="56">
        <f t="shared" si="372"/>
        <v>-1.4645699999999163E-2</v>
      </c>
      <c r="K2665" s="56">
        <f t="shared" si="373"/>
        <v>-1.4934454621199145E-3</v>
      </c>
      <c r="L2665" s="56">
        <f t="shared" si="374"/>
        <v>2822.8753542999998</v>
      </c>
      <c r="M2665" s="57"/>
      <c r="N2665" s="87">
        <v>2834</v>
      </c>
      <c r="O2665">
        <f t="shared" si="377"/>
        <v>194.42500000000223</v>
      </c>
      <c r="P2665" s="57">
        <f t="shared" si="375"/>
        <v>-7.5328275684706156E-4</v>
      </c>
    </row>
    <row r="2666" spans="2:16" x14ac:dyDescent="0.25">
      <c r="B2666" s="79">
        <v>43443.75</v>
      </c>
      <c r="C2666" s="54">
        <f t="shared" si="376"/>
        <v>0.25</v>
      </c>
      <c r="D2666" s="72">
        <v>9143.8979999999992</v>
      </c>
      <c r="E2666" s="72">
        <v>17.5</v>
      </c>
      <c r="F2666" s="72"/>
      <c r="G2666" s="55">
        <f t="shared" si="369"/>
        <v>-0.41683919999986901</v>
      </c>
      <c r="H2666" s="56">
        <f t="shared" si="370"/>
        <v>-26.294331627909742</v>
      </c>
      <c r="I2666" s="56">
        <f t="shared" si="371"/>
        <v>-6.0457398837820996E-2</v>
      </c>
      <c r="J2666" s="56">
        <f t="shared" si="372"/>
        <v>-4.1683919999986906E-2</v>
      </c>
      <c r="K2666" s="56">
        <f t="shared" si="373"/>
        <v>-4.2505760166706647E-3</v>
      </c>
      <c r="L2666" s="56">
        <f t="shared" si="374"/>
        <v>2822.8483160799997</v>
      </c>
      <c r="M2666" s="57"/>
      <c r="N2666" s="87">
        <v>2834</v>
      </c>
      <c r="O2666">
        <f t="shared" si="377"/>
        <v>194.42500000000223</v>
      </c>
      <c r="P2666" s="57">
        <f t="shared" si="375"/>
        <v>-2.1439588530274617E-3</v>
      </c>
    </row>
    <row r="2667" spans="2:16" x14ac:dyDescent="0.25">
      <c r="B2667" s="79">
        <v>43444</v>
      </c>
      <c r="C2667" s="54">
        <f t="shared" si="376"/>
        <v>0.25</v>
      </c>
      <c r="D2667" s="72">
        <v>9142.107</v>
      </c>
      <c r="E2667" s="72">
        <v>17.5</v>
      </c>
      <c r="F2667" s="72"/>
      <c r="G2667" s="55">
        <f t="shared" si="369"/>
        <v>-0.21015779999995468</v>
      </c>
      <c r="H2667" s="56">
        <f t="shared" si="370"/>
        <v>-26.086251701760148</v>
      </c>
      <c r="I2667" s="56">
        <f t="shared" si="371"/>
        <v>-3.0480803949053427E-2</v>
      </c>
      <c r="J2667" s="56">
        <f t="shared" si="372"/>
        <v>-2.101577999999547E-2</v>
      </c>
      <c r="K2667" s="56">
        <f t="shared" si="373"/>
        <v>-2.1430127118475381E-3</v>
      </c>
      <c r="L2667" s="56">
        <f t="shared" si="374"/>
        <v>2822.8689842199997</v>
      </c>
      <c r="M2667" s="57"/>
      <c r="N2667" s="87">
        <v>2834</v>
      </c>
      <c r="O2667">
        <f t="shared" si="377"/>
        <v>194.42500000000223</v>
      </c>
      <c r="P2667" s="57">
        <f t="shared" si="375"/>
        <v>-1.0809196348203795E-3</v>
      </c>
    </row>
    <row r="2668" spans="2:16" x14ac:dyDescent="0.25">
      <c r="B2668" s="79">
        <v>43444.25</v>
      </c>
      <c r="C2668" s="54">
        <f t="shared" si="376"/>
        <v>0.25</v>
      </c>
      <c r="D2668" s="72">
        <v>9142.3240000000005</v>
      </c>
      <c r="E2668" s="72">
        <v>17.5</v>
      </c>
      <c r="F2668" s="72"/>
      <c r="G2668" s="55">
        <f t="shared" si="369"/>
        <v>-0.23519960000001847</v>
      </c>
      <c r="H2668" s="56">
        <f t="shared" si="370"/>
        <v>-26.111462874736389</v>
      </c>
      <c r="I2668" s="56">
        <f t="shared" si="371"/>
        <v>-3.4112809024922676E-2</v>
      </c>
      <c r="J2668" s="56">
        <f t="shared" si="372"/>
        <v>-2.3519960000001849E-2</v>
      </c>
      <c r="K2668" s="56">
        <f t="shared" si="373"/>
        <v>-2.3983679531361882E-3</v>
      </c>
      <c r="L2668" s="56">
        <f t="shared" si="374"/>
        <v>2822.8664800399997</v>
      </c>
      <c r="M2668" s="57"/>
      <c r="N2668" s="87">
        <v>2834</v>
      </c>
      <c r="O2668">
        <f t="shared" si="377"/>
        <v>194.42500000000223</v>
      </c>
      <c r="P2668" s="57">
        <f t="shared" si="375"/>
        <v>-1.2097189147486989E-3</v>
      </c>
    </row>
    <row r="2669" spans="2:16" x14ac:dyDescent="0.25">
      <c r="B2669" s="79">
        <v>43444.5</v>
      </c>
      <c r="C2669" s="54">
        <f t="shared" si="376"/>
        <v>0.25</v>
      </c>
      <c r="D2669" s="72">
        <v>9141.6730000000007</v>
      </c>
      <c r="E2669" s="72">
        <v>17.5</v>
      </c>
      <c r="F2669" s="72"/>
      <c r="G2669" s="55">
        <f t="shared" si="369"/>
        <v>-0.16007420000003694</v>
      </c>
      <c r="H2669" s="56">
        <f t="shared" si="370"/>
        <v>-26.035829417314972</v>
      </c>
      <c r="I2669" s="56">
        <f t="shared" si="371"/>
        <v>-2.3216793797345356E-2</v>
      </c>
      <c r="J2669" s="56">
        <f t="shared" si="372"/>
        <v>-1.6007420000003696E-2</v>
      </c>
      <c r="K2669" s="56">
        <f t="shared" si="373"/>
        <v>-1.6323022292723767E-3</v>
      </c>
      <c r="L2669" s="56">
        <f t="shared" si="374"/>
        <v>2822.87399258</v>
      </c>
      <c r="M2669" s="57"/>
      <c r="N2669" s="87">
        <v>2834</v>
      </c>
      <c r="O2669">
        <f t="shared" si="377"/>
        <v>194.42500000000223</v>
      </c>
      <c r="P2669" s="57">
        <f t="shared" si="375"/>
        <v>-8.2332107496481985E-4</v>
      </c>
    </row>
    <row r="2670" spans="2:16" x14ac:dyDescent="0.25">
      <c r="B2670" s="79">
        <v>43444.75</v>
      </c>
      <c r="C2670" s="54">
        <f t="shared" si="376"/>
        <v>0.25</v>
      </c>
      <c r="D2670" s="72">
        <v>9143.11</v>
      </c>
      <c r="E2670" s="72">
        <v>17.5</v>
      </c>
      <c r="F2670" s="72"/>
      <c r="G2670" s="55">
        <f t="shared" si="369"/>
        <v>-0.32590400000002517</v>
      </c>
      <c r="H2670" s="56">
        <f t="shared" si="370"/>
        <v>-26.202780935576357</v>
      </c>
      <c r="I2670" s="56">
        <f t="shared" si="371"/>
        <v>-4.7268366580803647E-2</v>
      </c>
      <c r="J2670" s="56">
        <f t="shared" si="372"/>
        <v>-3.2590400000002517E-2</v>
      </c>
      <c r="K2670" s="56">
        <f t="shared" si="373"/>
        <v>-3.3232952326402569E-3</v>
      </c>
      <c r="L2670" s="56">
        <f t="shared" si="374"/>
        <v>2822.8574095999998</v>
      </c>
      <c r="M2670" s="57"/>
      <c r="N2670" s="87">
        <v>2834</v>
      </c>
      <c r="O2670">
        <f t="shared" si="377"/>
        <v>194.42500000000223</v>
      </c>
      <c r="P2670" s="57">
        <f t="shared" si="375"/>
        <v>-1.6762453388197065E-3</v>
      </c>
    </row>
    <row r="2671" spans="2:16" x14ac:dyDescent="0.25">
      <c r="B2671" s="79">
        <v>43445</v>
      </c>
      <c r="C2671" s="54">
        <f t="shared" si="376"/>
        <v>0.25</v>
      </c>
      <c r="D2671" s="72">
        <v>9141.74</v>
      </c>
      <c r="E2671" s="72">
        <v>17.5</v>
      </c>
      <c r="F2671" s="72"/>
      <c r="G2671" s="55">
        <f t="shared" si="369"/>
        <v>-0.16780599999993284</v>
      </c>
      <c r="H2671" s="56">
        <f t="shared" si="370"/>
        <v>-26.04361349734836</v>
      </c>
      <c r="I2671" s="56">
        <f t="shared" si="371"/>
        <v>-2.4338196286190258E-2</v>
      </c>
      <c r="J2671" s="56">
        <f t="shared" si="372"/>
        <v>-1.6780599999993286E-2</v>
      </c>
      <c r="K2671" s="56">
        <f t="shared" si="373"/>
        <v>-1.7111446309593151E-3</v>
      </c>
      <c r="L2671" s="56">
        <f t="shared" si="374"/>
        <v>2822.8732193999999</v>
      </c>
      <c r="M2671" s="57"/>
      <c r="N2671" s="87">
        <v>2834</v>
      </c>
      <c r="O2671">
        <f t="shared" si="377"/>
        <v>194.42500000000223</v>
      </c>
      <c r="P2671" s="57">
        <f t="shared" si="375"/>
        <v>-8.6308859457338773E-4</v>
      </c>
    </row>
    <row r="2672" spans="2:16" x14ac:dyDescent="0.25">
      <c r="B2672" s="79">
        <v>43445.25</v>
      </c>
      <c r="C2672" s="54">
        <f t="shared" si="376"/>
        <v>0.25</v>
      </c>
      <c r="D2672" s="72">
        <v>9141.4380000000001</v>
      </c>
      <c r="E2672" s="72">
        <v>17.5</v>
      </c>
      <c r="F2672" s="72"/>
      <c r="G2672" s="55">
        <f t="shared" si="369"/>
        <v>-0.13295519999996977</v>
      </c>
      <c r="H2672" s="56">
        <f t="shared" si="370"/>
        <v>-26.008527062497706</v>
      </c>
      <c r="I2672" s="56">
        <f t="shared" si="371"/>
        <v>-1.9283516411035616E-2</v>
      </c>
      <c r="J2672" s="56">
        <f t="shared" si="372"/>
        <v>-1.3295519999996978E-2</v>
      </c>
      <c r="K2672" s="56">
        <f t="shared" si="373"/>
        <v>-1.3557654472316919E-3</v>
      </c>
      <c r="L2672" s="56">
        <f t="shared" si="374"/>
        <v>2822.8767044799997</v>
      </c>
      <c r="M2672" s="57"/>
      <c r="N2672" s="87">
        <v>2834</v>
      </c>
      <c r="O2672">
        <f t="shared" si="377"/>
        <v>194.42500000000223</v>
      </c>
      <c r="P2672" s="57">
        <f t="shared" si="375"/>
        <v>-6.8383798379821647E-4</v>
      </c>
    </row>
    <row r="2673" spans="2:16" x14ac:dyDescent="0.25">
      <c r="B2673" s="79">
        <v>43445.5</v>
      </c>
      <c r="C2673" s="54">
        <f t="shared" si="376"/>
        <v>0.25</v>
      </c>
      <c r="D2673" s="72">
        <v>9140.9380000000001</v>
      </c>
      <c r="E2673" s="72">
        <v>17.5</v>
      </c>
      <c r="F2673" s="72"/>
      <c r="G2673" s="55">
        <f t="shared" si="369"/>
        <v>-7.5255199999969782E-2</v>
      </c>
      <c r="H2673" s="56">
        <f t="shared" si="370"/>
        <v>-25.950437025870087</v>
      </c>
      <c r="I2673" s="56">
        <f t="shared" si="371"/>
        <v>-1.0914841121035617E-2</v>
      </c>
      <c r="J2673" s="56">
        <f t="shared" si="372"/>
        <v>-7.5255199999969789E-3</v>
      </c>
      <c r="K2673" s="56">
        <f t="shared" si="373"/>
        <v>-7.6738931523169193E-4</v>
      </c>
      <c r="L2673" s="56">
        <f t="shared" si="374"/>
        <v>2822.8824744799999</v>
      </c>
      <c r="M2673" s="57"/>
      <c r="N2673" s="87">
        <v>2834</v>
      </c>
      <c r="O2673">
        <f t="shared" si="377"/>
        <v>194.42500000000223</v>
      </c>
      <c r="P2673" s="57">
        <f t="shared" si="375"/>
        <v>-3.8706544940192319E-4</v>
      </c>
    </row>
    <row r="2674" spans="2:16" x14ac:dyDescent="0.25">
      <c r="B2674" s="79">
        <v>43445.75</v>
      </c>
      <c r="C2674" s="54">
        <f t="shared" si="376"/>
        <v>0.25</v>
      </c>
      <c r="D2674" s="72">
        <v>9143.0949999999993</v>
      </c>
      <c r="E2674" s="72">
        <v>17.5</v>
      </c>
      <c r="F2674" s="72"/>
      <c r="G2674" s="55">
        <f t="shared" si="369"/>
        <v>-0.32417299999988242</v>
      </c>
      <c r="H2674" s="56">
        <f t="shared" si="370"/>
        <v>-26.201038221973704</v>
      </c>
      <c r="I2674" s="56">
        <f t="shared" si="371"/>
        <v>-4.7017306322082945E-2</v>
      </c>
      <c r="J2674" s="56">
        <f t="shared" si="372"/>
        <v>-3.2417299999988242E-2</v>
      </c>
      <c r="K2674" s="56">
        <f t="shared" si="373"/>
        <v>-3.3056439486788009E-3</v>
      </c>
      <c r="L2674" s="56">
        <f t="shared" si="374"/>
        <v>2822.8575827</v>
      </c>
      <c r="M2674" s="57"/>
      <c r="N2674" s="87">
        <v>2834</v>
      </c>
      <c r="O2674">
        <f t="shared" si="377"/>
        <v>194.42500000000223</v>
      </c>
      <c r="P2674" s="57">
        <f t="shared" si="375"/>
        <v>-1.6673421627870836E-3</v>
      </c>
    </row>
    <row r="2675" spans="2:16" x14ac:dyDescent="0.25">
      <c r="B2675" s="79">
        <v>43446</v>
      </c>
      <c r="C2675" s="54">
        <f t="shared" si="376"/>
        <v>0.25</v>
      </c>
      <c r="D2675" s="72">
        <v>9140.8050000000003</v>
      </c>
      <c r="E2675" s="72">
        <v>17.5</v>
      </c>
      <c r="F2675" s="72"/>
      <c r="G2675" s="55">
        <f t="shared" si="369"/>
        <v>-5.9906999999991606E-2</v>
      </c>
      <c r="H2675" s="56">
        <f t="shared" si="370"/>
        <v>-25.934985094454987</v>
      </c>
      <c r="I2675" s="56">
        <f t="shared" si="371"/>
        <v>-8.6887734938987816E-3</v>
      </c>
      <c r="J2675" s="56">
        <f t="shared" si="372"/>
        <v>-5.9906999999991611E-3</v>
      </c>
      <c r="K2675" s="56">
        <f t="shared" si="373"/>
        <v>-6.1088126411991438E-4</v>
      </c>
      <c r="L2675" s="56">
        <f t="shared" si="374"/>
        <v>2822.8840092999999</v>
      </c>
      <c r="M2675" s="57"/>
      <c r="N2675" s="87">
        <v>2834</v>
      </c>
      <c r="O2675">
        <f t="shared" si="377"/>
        <v>194.42500000000223</v>
      </c>
      <c r="P2675" s="57">
        <f t="shared" si="375"/>
        <v>-3.0812395525262141E-4</v>
      </c>
    </row>
    <row r="2676" spans="2:16" x14ac:dyDescent="0.25">
      <c r="B2676" s="79">
        <v>43446.25</v>
      </c>
      <c r="C2676" s="54">
        <f t="shared" si="376"/>
        <v>0.25</v>
      </c>
      <c r="D2676" s="72">
        <v>9140.8520000000008</v>
      </c>
      <c r="E2676" s="72">
        <v>17.5</v>
      </c>
      <c r="F2676" s="72"/>
      <c r="G2676" s="55">
        <f t="shared" si="369"/>
        <v>-6.5330800000047026E-2</v>
      </c>
      <c r="H2676" s="56">
        <f t="shared" si="370"/>
        <v>-25.940445550541426</v>
      </c>
      <c r="I2676" s="56">
        <f t="shared" si="371"/>
        <v>-9.4754289711668199E-3</v>
      </c>
      <c r="J2676" s="56">
        <f t="shared" si="372"/>
        <v>-6.533080000004703E-3</v>
      </c>
      <c r="K2676" s="56">
        <f t="shared" si="373"/>
        <v>-6.6618862052847958E-4</v>
      </c>
      <c r="L2676" s="56">
        <f t="shared" si="374"/>
        <v>2822.88346692</v>
      </c>
      <c r="M2676" s="57"/>
      <c r="N2676" s="87">
        <v>2834</v>
      </c>
      <c r="O2676">
        <f t="shared" si="377"/>
        <v>194.42500000000223</v>
      </c>
      <c r="P2676" s="57">
        <f t="shared" si="375"/>
        <v>-3.3602057348615806E-4</v>
      </c>
    </row>
    <row r="2677" spans="2:16" x14ac:dyDescent="0.25">
      <c r="B2677" s="79">
        <v>43446.5</v>
      </c>
      <c r="C2677" s="54">
        <f t="shared" si="376"/>
        <v>0.25</v>
      </c>
      <c r="D2677" s="72">
        <v>9141.9750000000004</v>
      </c>
      <c r="E2677" s="72">
        <v>17.5</v>
      </c>
      <c r="F2677" s="72"/>
      <c r="G2677" s="55">
        <f t="shared" si="369"/>
        <v>-0.19492500000000001</v>
      </c>
      <c r="H2677" s="56">
        <f t="shared" si="370"/>
        <v>-26.070915883066164</v>
      </c>
      <c r="I2677" s="56">
        <f t="shared" si="371"/>
        <v>-2.8271473672500002E-2</v>
      </c>
      <c r="J2677" s="56">
        <f t="shared" si="372"/>
        <v>-1.9492500000000003E-2</v>
      </c>
      <c r="K2677" s="56">
        <f t="shared" si="373"/>
        <v>-1.9876814130000003E-3</v>
      </c>
      <c r="L2677" s="56">
        <f t="shared" si="374"/>
        <v>2822.8705074999998</v>
      </c>
      <c r="M2677" s="57"/>
      <c r="N2677" s="87">
        <v>2834</v>
      </c>
      <c r="O2677">
        <f t="shared" si="377"/>
        <v>194.42500000000223</v>
      </c>
      <c r="P2677" s="57">
        <f t="shared" si="375"/>
        <v>-1.0025716857399911E-3</v>
      </c>
    </row>
    <row r="2678" spans="2:16" x14ac:dyDescent="0.25">
      <c r="B2678" s="79">
        <v>43446.75</v>
      </c>
      <c r="C2678" s="54">
        <f t="shared" si="376"/>
        <v>0.25</v>
      </c>
      <c r="D2678" s="72">
        <v>9143.6470000000008</v>
      </c>
      <c r="E2678" s="72">
        <v>17.5</v>
      </c>
      <c r="F2678" s="72"/>
      <c r="G2678" s="55">
        <f t="shared" si="369"/>
        <v>-0.38787380000005539</v>
      </c>
      <c r="H2678" s="56">
        <f t="shared" si="370"/>
        <v>-26.265170147074741</v>
      </c>
      <c r="I2678" s="56">
        <f t="shared" si="371"/>
        <v>-5.625632384226803E-2</v>
      </c>
      <c r="J2678" s="56">
        <f t="shared" si="372"/>
        <v>-3.878738000000554E-2</v>
      </c>
      <c r="K2678" s="56">
        <f t="shared" si="373"/>
        <v>-3.9552111984085649E-3</v>
      </c>
      <c r="L2678" s="56">
        <f t="shared" si="374"/>
        <v>2822.8512126199998</v>
      </c>
      <c r="M2678" s="57"/>
      <c r="N2678" s="87">
        <v>2834</v>
      </c>
      <c r="O2678">
        <f t="shared" si="377"/>
        <v>194.42500000000223</v>
      </c>
      <c r="P2678" s="57">
        <f t="shared" si="375"/>
        <v>-1.994979040761481E-3</v>
      </c>
    </row>
    <row r="2679" spans="2:16" x14ac:dyDescent="0.25">
      <c r="B2679" s="79">
        <v>43447</v>
      </c>
      <c r="C2679" s="54">
        <f t="shared" si="376"/>
        <v>0.25</v>
      </c>
      <c r="D2679" s="72">
        <v>9141.07</v>
      </c>
      <c r="E2679" s="72">
        <v>17.5</v>
      </c>
      <c r="F2679" s="72"/>
      <c r="G2679" s="55">
        <f t="shared" si="369"/>
        <v>-9.0487999999924434E-2</v>
      </c>
      <c r="H2679" s="56">
        <f t="shared" si="370"/>
        <v>-25.965772784964884</v>
      </c>
      <c r="I2679" s="56">
        <f t="shared" si="371"/>
        <v>-1.3124171397589039E-2</v>
      </c>
      <c r="J2679" s="56">
        <f t="shared" si="372"/>
        <v>-9.0487999999924445E-3</v>
      </c>
      <c r="K2679" s="56">
        <f t="shared" si="373"/>
        <v>-9.2272061407922944E-4</v>
      </c>
      <c r="L2679" s="56">
        <f t="shared" si="374"/>
        <v>2822.8809511999998</v>
      </c>
      <c r="M2679" s="57"/>
      <c r="N2679" s="87">
        <v>2834</v>
      </c>
      <c r="O2679">
        <f t="shared" si="377"/>
        <v>194.42500000000223</v>
      </c>
      <c r="P2679" s="57">
        <f t="shared" si="375"/>
        <v>-4.6541339848231141E-4</v>
      </c>
    </row>
    <row r="2680" spans="2:16" x14ac:dyDescent="0.25">
      <c r="B2680" s="79">
        <v>43447.25</v>
      </c>
      <c r="C2680" s="54">
        <f t="shared" si="376"/>
        <v>0.25</v>
      </c>
      <c r="D2680" s="72">
        <v>9141.2880000000005</v>
      </c>
      <c r="E2680" s="72">
        <v>17.5</v>
      </c>
      <c r="F2680" s="72"/>
      <c r="G2680" s="55">
        <f t="shared" si="369"/>
        <v>-0.11564520000001177</v>
      </c>
      <c r="H2680" s="56">
        <f t="shared" si="370"/>
        <v>-25.991100040080255</v>
      </c>
      <c r="I2680" s="56">
        <f t="shared" si="371"/>
        <v>-1.6772913824041707E-2</v>
      </c>
      <c r="J2680" s="56">
        <f t="shared" si="372"/>
        <v>-1.1564520000001178E-2</v>
      </c>
      <c r="K2680" s="56">
        <f t="shared" si="373"/>
        <v>-1.1792526076321202E-3</v>
      </c>
      <c r="L2680" s="56">
        <f t="shared" si="374"/>
        <v>2822.87843548</v>
      </c>
      <c r="M2680" s="57"/>
      <c r="N2680" s="87">
        <v>2834</v>
      </c>
      <c r="O2680">
        <f t="shared" si="377"/>
        <v>194.42500000000223</v>
      </c>
      <c r="P2680" s="57">
        <f t="shared" si="375"/>
        <v>-5.9480622347954457E-4</v>
      </c>
    </row>
    <row r="2681" spans="2:16" x14ac:dyDescent="0.25">
      <c r="B2681" s="79">
        <v>43447.5</v>
      </c>
      <c r="C2681" s="54">
        <f t="shared" si="376"/>
        <v>0.25</v>
      </c>
      <c r="D2681" s="72">
        <v>9141.07</v>
      </c>
      <c r="E2681" s="72">
        <v>17.5</v>
      </c>
      <c r="F2681" s="72"/>
      <c r="G2681" s="55">
        <f t="shared" si="369"/>
        <v>-9.0487999999924434E-2</v>
      </c>
      <c r="H2681" s="56">
        <f t="shared" si="370"/>
        <v>-25.965772784964884</v>
      </c>
      <c r="I2681" s="56">
        <f t="shared" si="371"/>
        <v>-1.3124171397589039E-2</v>
      </c>
      <c r="J2681" s="56">
        <f t="shared" si="372"/>
        <v>-9.0487999999924445E-3</v>
      </c>
      <c r="K2681" s="56">
        <f t="shared" si="373"/>
        <v>-9.2272061407922944E-4</v>
      </c>
      <c r="L2681" s="56">
        <f t="shared" si="374"/>
        <v>2822.8809511999998</v>
      </c>
      <c r="M2681" s="57"/>
      <c r="N2681" s="87">
        <v>2834</v>
      </c>
      <c r="O2681">
        <f t="shared" si="377"/>
        <v>194.42500000000223</v>
      </c>
      <c r="P2681" s="57">
        <f t="shared" si="375"/>
        <v>-4.6541339848231141E-4</v>
      </c>
    </row>
    <row r="2682" spans="2:16" x14ac:dyDescent="0.25">
      <c r="B2682" s="79">
        <v>43447.75</v>
      </c>
      <c r="C2682" s="54">
        <f t="shared" si="376"/>
        <v>0.25</v>
      </c>
      <c r="D2682" s="72">
        <v>9144.0159999999996</v>
      </c>
      <c r="E2682" s="72">
        <v>17.5</v>
      </c>
      <c r="F2682" s="72"/>
      <c r="G2682" s="55">
        <f t="shared" si="369"/>
        <v>-0.43045639999991436</v>
      </c>
      <c r="H2682" s="56">
        <f t="shared" si="370"/>
        <v>-26.308041018817448</v>
      </c>
      <c r="I2682" s="56">
        <f t="shared" si="371"/>
        <v>-6.2432406206267575E-2</v>
      </c>
      <c r="J2682" s="56">
        <f t="shared" si="372"/>
        <v>-4.304563999999144E-2</v>
      </c>
      <c r="K2682" s="56">
        <f t="shared" si="373"/>
        <v>-4.3894327838231266E-3</v>
      </c>
      <c r="L2682" s="56">
        <f t="shared" si="374"/>
        <v>2822.8469543599999</v>
      </c>
      <c r="M2682" s="57"/>
      <c r="N2682" s="87">
        <v>2834</v>
      </c>
      <c r="O2682">
        <f t="shared" si="377"/>
        <v>194.42500000000223</v>
      </c>
      <c r="P2682" s="57">
        <f t="shared" si="375"/>
        <v>-2.2139971711452201E-3</v>
      </c>
    </row>
    <row r="2683" spans="2:16" x14ac:dyDescent="0.25">
      <c r="B2683" s="79">
        <v>43448</v>
      </c>
      <c r="C2683" s="54">
        <f t="shared" si="376"/>
        <v>0.25</v>
      </c>
      <c r="D2683" s="72">
        <v>9141.89</v>
      </c>
      <c r="E2683" s="72">
        <v>17.5</v>
      </c>
      <c r="F2683" s="72"/>
      <c r="G2683" s="55">
        <f t="shared" si="369"/>
        <v>-0.18511599999989084</v>
      </c>
      <c r="H2683" s="56">
        <f t="shared" si="370"/>
        <v>-26.06104054928619</v>
      </c>
      <c r="I2683" s="56">
        <f t="shared" si="371"/>
        <v>-2.6848798873184167E-2</v>
      </c>
      <c r="J2683" s="56">
        <f t="shared" si="372"/>
        <v>-1.8511599999989085E-2</v>
      </c>
      <c r="K2683" s="56">
        <f t="shared" si="373"/>
        <v>-1.8876574705588868E-3</v>
      </c>
      <c r="L2683" s="56">
        <f t="shared" si="374"/>
        <v>2822.8714884000001</v>
      </c>
      <c r="M2683" s="57"/>
      <c r="N2683" s="87">
        <v>2834</v>
      </c>
      <c r="O2683">
        <f t="shared" si="377"/>
        <v>194.42500000000223</v>
      </c>
      <c r="P2683" s="57">
        <f t="shared" si="375"/>
        <v>-9.5212035489205973E-4</v>
      </c>
    </row>
    <row r="2684" spans="2:16" x14ac:dyDescent="0.25">
      <c r="B2684" s="79">
        <v>43448.25</v>
      </c>
      <c r="C2684" s="54">
        <f t="shared" si="376"/>
        <v>0.25</v>
      </c>
      <c r="D2684" s="72">
        <v>9141.57</v>
      </c>
      <c r="E2684" s="72">
        <v>17.5</v>
      </c>
      <c r="F2684" s="72"/>
      <c r="G2684" s="55">
        <f t="shared" si="369"/>
        <v>-0.14818799999992444</v>
      </c>
      <c r="H2684" s="56">
        <f t="shared" si="370"/>
        <v>-26.023862850328669</v>
      </c>
      <c r="I2684" s="56">
        <f t="shared" si="371"/>
        <v>-2.1492846687589041E-2</v>
      </c>
      <c r="J2684" s="56">
        <f t="shared" si="372"/>
        <v>-1.4818799999992444E-2</v>
      </c>
      <c r="K2684" s="56">
        <f t="shared" si="373"/>
        <v>-1.5110967460792294E-3</v>
      </c>
      <c r="L2684" s="56">
        <f t="shared" si="374"/>
        <v>2822.8751812</v>
      </c>
      <c r="M2684" s="57"/>
      <c r="N2684" s="87">
        <v>2834</v>
      </c>
      <c r="O2684">
        <f t="shared" si="377"/>
        <v>194.42500000000223</v>
      </c>
      <c r="P2684" s="57">
        <f t="shared" si="375"/>
        <v>-7.6218593287860484E-4</v>
      </c>
    </row>
    <row r="2685" spans="2:16" x14ac:dyDescent="0.25">
      <c r="B2685" s="79">
        <v>43448.5</v>
      </c>
      <c r="C2685" s="54">
        <f t="shared" si="376"/>
        <v>0.25</v>
      </c>
      <c r="D2685" s="72">
        <v>9142.5249999999996</v>
      </c>
      <c r="E2685" s="72">
        <v>17.5</v>
      </c>
      <c r="F2685" s="72"/>
      <c r="G2685" s="55">
        <f t="shared" si="369"/>
        <v>-0.258394999999916</v>
      </c>
      <c r="H2685" s="56">
        <f t="shared" si="370"/>
        <v>-26.134815177673545</v>
      </c>
      <c r="I2685" s="56">
        <f t="shared" si="371"/>
        <v>-3.7477016491487818E-2</v>
      </c>
      <c r="J2685" s="56">
        <f t="shared" si="372"/>
        <v>-2.5839499999991602E-2</v>
      </c>
      <c r="K2685" s="56">
        <f t="shared" si="373"/>
        <v>-2.6348951581991434E-3</v>
      </c>
      <c r="L2685" s="56">
        <f t="shared" si="374"/>
        <v>2822.8641604999998</v>
      </c>
      <c r="M2685" s="57"/>
      <c r="N2685" s="87">
        <v>2834</v>
      </c>
      <c r="O2685">
        <f t="shared" si="377"/>
        <v>194.42500000000223</v>
      </c>
      <c r="P2685" s="57">
        <f t="shared" si="375"/>
        <v>-1.3290214735754817E-3</v>
      </c>
    </row>
    <row r="2686" spans="2:16" x14ac:dyDescent="0.25">
      <c r="B2686" s="79">
        <v>43448.75</v>
      </c>
      <c r="C2686" s="54">
        <f t="shared" si="376"/>
        <v>0.25</v>
      </c>
      <c r="D2686" s="72">
        <v>9143.11</v>
      </c>
      <c r="E2686" s="72">
        <v>17.5</v>
      </c>
      <c r="F2686" s="72"/>
      <c r="G2686" s="55">
        <f t="shared" si="369"/>
        <v>-0.32590400000002517</v>
      </c>
      <c r="H2686" s="56">
        <f t="shared" si="370"/>
        <v>-26.202780935576357</v>
      </c>
      <c r="I2686" s="56">
        <f t="shared" si="371"/>
        <v>-4.7268366580803647E-2</v>
      </c>
      <c r="J2686" s="56">
        <f t="shared" si="372"/>
        <v>-3.2590400000002517E-2</v>
      </c>
      <c r="K2686" s="56">
        <f t="shared" si="373"/>
        <v>-3.3232952326402569E-3</v>
      </c>
      <c r="L2686" s="56">
        <f t="shared" si="374"/>
        <v>2822.8574095999998</v>
      </c>
      <c r="M2686" s="57"/>
      <c r="N2686" s="87">
        <v>2834</v>
      </c>
      <c r="O2686">
        <f t="shared" si="377"/>
        <v>194.42500000000223</v>
      </c>
      <c r="P2686" s="57">
        <f t="shared" si="375"/>
        <v>-1.6762453388197065E-3</v>
      </c>
    </row>
    <row r="2687" spans="2:16" x14ac:dyDescent="0.25">
      <c r="B2687" s="79">
        <v>43449</v>
      </c>
      <c r="C2687" s="54">
        <f t="shared" si="376"/>
        <v>0.25</v>
      </c>
      <c r="D2687" s="72">
        <v>9140.65</v>
      </c>
      <c r="E2687" s="72">
        <v>17.5</v>
      </c>
      <c r="F2687" s="72"/>
      <c r="G2687" s="55">
        <f t="shared" si="369"/>
        <v>-4.2019999999916041E-2</v>
      </c>
      <c r="H2687" s="56">
        <f t="shared" si="370"/>
        <v>-25.916977214178132</v>
      </c>
      <c r="I2687" s="56">
        <f t="shared" si="371"/>
        <v>-6.0944841539878223E-3</v>
      </c>
      <c r="J2687" s="56">
        <f t="shared" si="372"/>
        <v>-4.2019999999916039E-3</v>
      </c>
      <c r="K2687" s="56">
        <f t="shared" si="373"/>
        <v>-4.2848466319914385E-4</v>
      </c>
      <c r="L2687" s="56">
        <f t="shared" si="374"/>
        <v>2822.8857979999998</v>
      </c>
      <c r="M2687" s="57"/>
      <c r="N2687" s="87">
        <v>2834</v>
      </c>
      <c r="O2687">
        <f t="shared" si="377"/>
        <v>194.42500000000223</v>
      </c>
      <c r="P2687" s="57">
        <f t="shared" si="375"/>
        <v>-2.161244695893818E-4</v>
      </c>
    </row>
    <row r="2688" spans="2:16" x14ac:dyDescent="0.25">
      <c r="B2688" s="79">
        <v>43449.25</v>
      </c>
      <c r="C2688" s="54">
        <f t="shared" si="376"/>
        <v>0.25</v>
      </c>
      <c r="D2688" s="72">
        <v>9141.3889999999992</v>
      </c>
      <c r="E2688" s="72">
        <v>17.5</v>
      </c>
      <c r="F2688" s="72"/>
      <c r="G2688" s="55">
        <f t="shared" si="369"/>
        <v>-0.12730059999986734</v>
      </c>
      <c r="H2688" s="56">
        <f t="shared" si="370"/>
        <v>-26.002834234097008</v>
      </c>
      <c r="I2688" s="56">
        <f t="shared" si="371"/>
        <v>-1.846338623260076E-2</v>
      </c>
      <c r="J2688" s="56">
        <f t="shared" si="372"/>
        <v>-1.2730059999986734E-2</v>
      </c>
      <c r="K2688" s="56">
        <f t="shared" si="373"/>
        <v>-1.2981045862946474E-3</v>
      </c>
      <c r="L2688" s="56">
        <f t="shared" si="374"/>
        <v>2822.8772699399997</v>
      </c>
      <c r="M2688" s="57"/>
      <c r="N2688" s="87">
        <v>2834</v>
      </c>
      <c r="O2688">
        <f t="shared" si="377"/>
        <v>194.42500000000223</v>
      </c>
      <c r="P2688" s="57">
        <f t="shared" si="375"/>
        <v>-6.5475427542685289E-4</v>
      </c>
    </row>
    <row r="2689" spans="2:16" x14ac:dyDescent="0.25">
      <c r="B2689" s="79">
        <v>43449.5</v>
      </c>
      <c r="C2689" s="54">
        <f t="shared" si="376"/>
        <v>0.25</v>
      </c>
      <c r="D2689" s="72">
        <v>9141.8209999999999</v>
      </c>
      <c r="E2689" s="72">
        <v>17.5</v>
      </c>
      <c r="F2689" s="72"/>
      <c r="G2689" s="55">
        <f t="shared" si="369"/>
        <v>-0.17715339999994795</v>
      </c>
      <c r="H2689" s="56">
        <f t="shared" si="370"/>
        <v>-26.053024104178121</v>
      </c>
      <c r="I2689" s="56">
        <f t="shared" si="371"/>
        <v>-2.5693921683172447E-2</v>
      </c>
      <c r="J2689" s="56">
        <f t="shared" si="372"/>
        <v>-1.7715339999994795E-2</v>
      </c>
      <c r="K2689" s="56">
        <f t="shared" si="373"/>
        <v>-1.8064615643434692E-3</v>
      </c>
      <c r="L2689" s="56">
        <f t="shared" si="374"/>
        <v>2822.8722846599999</v>
      </c>
      <c r="M2689" s="57"/>
      <c r="N2689" s="87">
        <v>2834</v>
      </c>
      <c r="O2689">
        <f t="shared" si="377"/>
        <v>194.42500000000223</v>
      </c>
      <c r="P2689" s="57">
        <f t="shared" si="375"/>
        <v>-9.1116574514566503E-4</v>
      </c>
    </row>
    <row r="2690" spans="2:16" x14ac:dyDescent="0.25">
      <c r="B2690" s="79">
        <v>43450</v>
      </c>
      <c r="C2690" s="54">
        <f t="shared" si="376"/>
        <v>0.5</v>
      </c>
      <c r="D2690" s="72">
        <v>9141.1029999999992</v>
      </c>
      <c r="E2690" s="72">
        <v>17.5</v>
      </c>
      <c r="F2690" s="72"/>
      <c r="G2690" s="55">
        <f t="shared" si="369"/>
        <v>-9.4296199999860622E-2</v>
      </c>
      <c r="H2690" s="56">
        <f t="shared" si="370"/>
        <v>-25.969606725923541</v>
      </c>
      <c r="I2690" s="56">
        <f t="shared" si="371"/>
        <v>-1.3676503966719784E-2</v>
      </c>
      <c r="J2690" s="56">
        <f t="shared" si="372"/>
        <v>-9.4296199999860629E-3</v>
      </c>
      <c r="K2690" s="56">
        <f t="shared" si="373"/>
        <v>-9.6155343879057872E-4</v>
      </c>
      <c r="L2690" s="56">
        <f t="shared" si="374"/>
        <v>2822.8805703799999</v>
      </c>
      <c r="M2690" s="57"/>
      <c r="N2690" s="87">
        <v>2834</v>
      </c>
      <c r="O2690">
        <f t="shared" si="377"/>
        <v>194.42500000000223</v>
      </c>
      <c r="P2690" s="57">
        <f t="shared" si="375"/>
        <v>-4.8500038575213859E-4</v>
      </c>
    </row>
    <row r="2691" spans="2:16" x14ac:dyDescent="0.25">
      <c r="B2691" s="79">
        <v>43450.25</v>
      </c>
      <c r="C2691" s="54">
        <f t="shared" si="376"/>
        <v>0.25</v>
      </c>
      <c r="D2691" s="72">
        <v>9141.991</v>
      </c>
      <c r="E2691" s="72">
        <v>17.5</v>
      </c>
      <c r="F2691" s="72"/>
      <c r="G2691" s="55">
        <f t="shared" si="369"/>
        <v>-0.19677139999995635</v>
      </c>
      <c r="H2691" s="56">
        <f t="shared" si="370"/>
        <v>-26.072774769776288</v>
      </c>
      <c r="I2691" s="56">
        <f t="shared" si="371"/>
        <v>-2.8539271281773668E-2</v>
      </c>
      <c r="J2691" s="56">
        <f t="shared" si="372"/>
        <v>-1.9677139999995638E-2</v>
      </c>
      <c r="K2691" s="56">
        <f t="shared" si="373"/>
        <v>-2.0065094492235551E-3</v>
      </c>
      <c r="L2691" s="56">
        <f t="shared" si="374"/>
        <v>2822.8703228599998</v>
      </c>
      <c r="M2691" s="57"/>
      <c r="N2691" s="87">
        <v>2834</v>
      </c>
      <c r="O2691">
        <f t="shared" si="377"/>
        <v>194.42500000000223</v>
      </c>
      <c r="P2691" s="57">
        <f t="shared" si="375"/>
        <v>-1.0120684068404479E-3</v>
      </c>
    </row>
    <row r="2692" spans="2:16" x14ac:dyDescent="0.25">
      <c r="B2692" s="79">
        <v>43450.5</v>
      </c>
      <c r="C2692" s="54">
        <f t="shared" si="376"/>
        <v>0.25</v>
      </c>
      <c r="D2692" s="72">
        <v>9141.5550000000003</v>
      </c>
      <c r="E2692" s="72">
        <v>17.5</v>
      </c>
      <c r="F2692" s="72"/>
      <c r="G2692" s="55">
        <f t="shared" si="369"/>
        <v>-0.14645699999999162</v>
      </c>
      <c r="H2692" s="56">
        <f t="shared" si="370"/>
        <v>-26.022120146784118</v>
      </c>
      <c r="I2692" s="56">
        <f t="shared" si="371"/>
        <v>-2.1241786428898783E-2</v>
      </c>
      <c r="J2692" s="56">
        <f t="shared" si="372"/>
        <v>-1.4645699999999163E-2</v>
      </c>
      <c r="K2692" s="56">
        <f t="shared" si="373"/>
        <v>-1.4934454621199145E-3</v>
      </c>
      <c r="L2692" s="56">
        <f t="shared" si="374"/>
        <v>2822.8753542999998</v>
      </c>
      <c r="M2692" s="57"/>
      <c r="N2692" s="87">
        <v>2834</v>
      </c>
      <c r="O2692">
        <f t="shared" si="377"/>
        <v>194.42500000000223</v>
      </c>
      <c r="P2692" s="57">
        <f t="shared" si="375"/>
        <v>-7.5328275684706156E-4</v>
      </c>
    </row>
    <row r="2693" spans="2:16" x14ac:dyDescent="0.25">
      <c r="B2693" s="79">
        <v>43450.75</v>
      </c>
      <c r="C2693" s="54">
        <f t="shared" si="376"/>
        <v>0.25</v>
      </c>
      <c r="D2693" s="72">
        <v>9142.7270000000008</v>
      </c>
      <c r="E2693" s="72">
        <v>17.5</v>
      </c>
      <c r="F2693" s="72"/>
      <c r="G2693" s="55">
        <f t="shared" si="369"/>
        <v>-0.28170580000004702</v>
      </c>
      <c r="H2693" s="56">
        <f t="shared" si="370"/>
        <v>-26.158283678944599</v>
      </c>
      <c r="I2693" s="56">
        <f t="shared" si="371"/>
        <v>-4.0857961308666819E-2</v>
      </c>
      <c r="J2693" s="56">
        <f t="shared" si="372"/>
        <v>-2.8170580000004705E-2</v>
      </c>
      <c r="K2693" s="56">
        <f t="shared" si="373"/>
        <v>-2.8725991155284796E-3</v>
      </c>
      <c r="L2693" s="56">
        <f t="shared" si="374"/>
        <v>2822.86182942</v>
      </c>
      <c r="M2693" s="57"/>
      <c r="N2693" s="87">
        <v>2834</v>
      </c>
      <c r="O2693">
        <f t="shared" si="377"/>
        <v>194.42500000000223</v>
      </c>
      <c r="P2693" s="57">
        <f t="shared" si="375"/>
        <v>-1.4489175774722582E-3</v>
      </c>
    </row>
    <row r="2694" spans="2:16" x14ac:dyDescent="0.25">
      <c r="B2694" s="79">
        <v>43451</v>
      </c>
      <c r="C2694" s="54">
        <f t="shared" si="376"/>
        <v>0.25</v>
      </c>
      <c r="D2694" s="72">
        <v>9141.2209999999995</v>
      </c>
      <c r="E2694" s="72">
        <v>17.5</v>
      </c>
      <c r="F2694" s="72"/>
      <c r="G2694" s="55">
        <f t="shared" si="369"/>
        <v>-0.10791339999990596</v>
      </c>
      <c r="H2694" s="56">
        <f t="shared" si="370"/>
        <v>-25.983315973232038</v>
      </c>
      <c r="I2694" s="56">
        <f t="shared" si="371"/>
        <v>-1.565151133516636E-2</v>
      </c>
      <c r="J2694" s="56">
        <f t="shared" si="372"/>
        <v>-1.0791339999990596E-2</v>
      </c>
      <c r="K2694" s="56">
        <f t="shared" si="373"/>
        <v>-1.1004102059430411E-3</v>
      </c>
      <c r="L2694" s="56">
        <f t="shared" si="374"/>
        <v>2822.8792086599997</v>
      </c>
      <c r="M2694" s="57"/>
      <c r="N2694" s="87">
        <v>2834</v>
      </c>
      <c r="O2694">
        <f t="shared" si="377"/>
        <v>194.42500000000223</v>
      </c>
      <c r="P2694" s="57">
        <f t="shared" si="375"/>
        <v>-5.5503870386989693E-4</v>
      </c>
    </row>
    <row r="2695" spans="2:16" x14ac:dyDescent="0.25">
      <c r="B2695" s="79">
        <v>43451.25</v>
      </c>
      <c r="C2695" s="54">
        <f t="shared" si="376"/>
        <v>0.25</v>
      </c>
      <c r="D2695" s="72">
        <v>9141.4719999999998</v>
      </c>
      <c r="E2695" s="72">
        <v>17.5</v>
      </c>
      <c r="F2695" s="72"/>
      <c r="G2695" s="55">
        <f t="shared" si="369"/>
        <v>-0.13687879999992947</v>
      </c>
      <c r="H2695" s="56">
        <f t="shared" si="370"/>
        <v>-26.01247718894092</v>
      </c>
      <c r="I2695" s="56">
        <f t="shared" si="371"/>
        <v>-1.985258633074977E-2</v>
      </c>
      <c r="J2695" s="56">
        <f t="shared" si="372"/>
        <v>-1.3687879999992948E-2</v>
      </c>
      <c r="K2695" s="56">
        <f t="shared" si="373"/>
        <v>-1.3957750242072809E-3</v>
      </c>
      <c r="L2695" s="56">
        <f t="shared" si="374"/>
        <v>2822.87631212</v>
      </c>
      <c r="M2695" s="57"/>
      <c r="N2695" s="87">
        <v>2834</v>
      </c>
      <c r="O2695">
        <f t="shared" si="377"/>
        <v>194.42500000000223</v>
      </c>
      <c r="P2695" s="57">
        <f t="shared" si="375"/>
        <v>-7.0401851613695722E-4</v>
      </c>
    </row>
    <row r="2696" spans="2:16" x14ac:dyDescent="0.25">
      <c r="B2696" s="79">
        <v>43451.5</v>
      </c>
      <c r="C2696" s="54">
        <f t="shared" si="376"/>
        <v>0.25</v>
      </c>
      <c r="D2696" s="72">
        <v>9142.4419999999991</v>
      </c>
      <c r="E2696" s="72">
        <v>17.5</v>
      </c>
      <c r="F2696" s="72"/>
      <c r="G2696" s="55">
        <f t="shared" si="369"/>
        <v>-0.24881679999985393</v>
      </c>
      <c r="H2696" s="56">
        <f t="shared" si="370"/>
        <v>-26.125172184776147</v>
      </c>
      <c r="I2696" s="56">
        <f t="shared" si="371"/>
        <v>-3.6087816393338815E-2</v>
      </c>
      <c r="J2696" s="56">
        <f t="shared" si="372"/>
        <v>-2.4881679999985393E-2</v>
      </c>
      <c r="K2696" s="56">
        <f t="shared" si="373"/>
        <v>-2.5372247202865104E-3</v>
      </c>
      <c r="L2696" s="56">
        <f t="shared" si="374"/>
        <v>2822.86511832</v>
      </c>
      <c r="M2696" s="57"/>
      <c r="N2696" s="87">
        <v>2834</v>
      </c>
      <c r="O2696">
        <f t="shared" si="377"/>
        <v>194.42500000000223</v>
      </c>
      <c r="P2696" s="57">
        <f t="shared" si="375"/>
        <v>-1.2797572328653779E-3</v>
      </c>
    </row>
    <row r="2697" spans="2:16" x14ac:dyDescent="0.25">
      <c r="B2697" s="79">
        <v>43451.75</v>
      </c>
      <c r="C2697" s="54">
        <f t="shared" si="376"/>
        <v>0.25</v>
      </c>
      <c r="D2697" s="72">
        <v>9142.8439999999991</v>
      </c>
      <c r="E2697" s="72">
        <v>17.5</v>
      </c>
      <c r="F2697" s="72"/>
      <c r="G2697" s="55">
        <f t="shared" si="369"/>
        <v>-0.29520759999985891</v>
      </c>
      <c r="H2697" s="56">
        <f t="shared" si="370"/>
        <v>-26.17187682889471</v>
      </c>
      <c r="I2697" s="56">
        <f t="shared" si="371"/>
        <v>-4.2816231326499532E-2</v>
      </c>
      <c r="J2697" s="56">
        <f t="shared" si="372"/>
        <v>-2.9520759999985893E-2</v>
      </c>
      <c r="K2697" s="56">
        <f t="shared" si="373"/>
        <v>-3.0102791304145613E-3</v>
      </c>
      <c r="L2697" s="56">
        <f t="shared" si="374"/>
        <v>2822.8604792399997</v>
      </c>
      <c r="M2697" s="57"/>
      <c r="N2697" s="87">
        <v>2834</v>
      </c>
      <c r="O2697">
        <f t="shared" si="377"/>
        <v>194.42500000000223</v>
      </c>
      <c r="P2697" s="57">
        <f t="shared" si="375"/>
        <v>-1.5183623505200233E-3</v>
      </c>
    </row>
    <row r="2698" spans="2:16" x14ac:dyDescent="0.25">
      <c r="B2698" s="79">
        <v>43452</v>
      </c>
      <c r="C2698" s="54">
        <f t="shared" si="376"/>
        <v>0.25</v>
      </c>
      <c r="D2698" s="72">
        <v>9141.2880000000005</v>
      </c>
      <c r="E2698" s="72">
        <v>17.5</v>
      </c>
      <c r="F2698" s="72"/>
      <c r="G2698" s="55">
        <f t="shared" si="369"/>
        <v>-0.11564520000001177</v>
      </c>
      <c r="H2698" s="56">
        <f t="shared" si="370"/>
        <v>-25.991100040080255</v>
      </c>
      <c r="I2698" s="56">
        <f t="shared" si="371"/>
        <v>-1.6772913824041707E-2</v>
      </c>
      <c r="J2698" s="56">
        <f t="shared" si="372"/>
        <v>-1.1564520000001178E-2</v>
      </c>
      <c r="K2698" s="56">
        <f t="shared" si="373"/>
        <v>-1.1792526076321202E-3</v>
      </c>
      <c r="L2698" s="56">
        <f t="shared" si="374"/>
        <v>2822.87843548</v>
      </c>
      <c r="M2698" s="57"/>
      <c r="N2698" s="87">
        <v>2834</v>
      </c>
      <c r="O2698">
        <f t="shared" si="377"/>
        <v>194.42500000000223</v>
      </c>
      <c r="P2698" s="57">
        <f t="shared" si="375"/>
        <v>-5.9480622347954457E-4</v>
      </c>
    </row>
    <row r="2699" spans="2:16" x14ac:dyDescent="0.25">
      <c r="B2699" s="79">
        <v>43452.25</v>
      </c>
      <c r="C2699" s="54">
        <f t="shared" si="376"/>
        <v>0.25</v>
      </c>
      <c r="D2699" s="72">
        <v>9142.0409999999993</v>
      </c>
      <c r="E2699" s="72">
        <v>17.5</v>
      </c>
      <c r="F2699" s="72"/>
      <c r="G2699" s="55">
        <f t="shared" si="369"/>
        <v>-0.20254139999987239</v>
      </c>
      <c r="H2699" s="56">
        <f t="shared" si="370"/>
        <v>-26.078583791464553</v>
      </c>
      <c r="I2699" s="56">
        <f t="shared" si="371"/>
        <v>-2.9376138810761489E-2</v>
      </c>
      <c r="J2699" s="56">
        <f t="shared" si="372"/>
        <v>-2.025413999998724E-2</v>
      </c>
      <c r="K2699" s="56">
        <f t="shared" si="373"/>
        <v>-2.0653470624226989E-3</v>
      </c>
      <c r="L2699" s="56">
        <f t="shared" si="374"/>
        <v>2822.86974586</v>
      </c>
      <c r="M2699" s="57"/>
      <c r="N2699" s="87">
        <v>2834</v>
      </c>
      <c r="O2699">
        <f t="shared" si="377"/>
        <v>194.42500000000223</v>
      </c>
      <c r="P2699" s="57">
        <f t="shared" si="375"/>
        <v>-1.0417456602796454E-3</v>
      </c>
    </row>
    <row r="2700" spans="2:16" x14ac:dyDescent="0.25">
      <c r="B2700" s="79">
        <v>43452.5</v>
      </c>
      <c r="C2700" s="54">
        <f t="shared" si="376"/>
        <v>0.25</v>
      </c>
      <c r="D2700" s="72">
        <v>9142.643</v>
      </c>
      <c r="E2700" s="72">
        <v>17.5</v>
      </c>
      <c r="F2700" s="72"/>
      <c r="G2700" s="55">
        <f t="shared" si="369"/>
        <v>-0.27201219999996135</v>
      </c>
      <c r="H2700" s="56">
        <f t="shared" si="370"/>
        <v>-26.14852449804016</v>
      </c>
      <c r="I2700" s="56">
        <f t="shared" si="371"/>
        <v>-3.945202385993439E-2</v>
      </c>
      <c r="J2700" s="56">
        <f t="shared" si="372"/>
        <v>-2.7201219999996137E-2</v>
      </c>
      <c r="K2700" s="56">
        <f t="shared" si="373"/>
        <v>-2.7737519253516058E-3</v>
      </c>
      <c r="L2700" s="56">
        <f t="shared" si="374"/>
        <v>2822.86279878</v>
      </c>
      <c r="M2700" s="57"/>
      <c r="N2700" s="87">
        <v>2834</v>
      </c>
      <c r="O2700">
        <f t="shared" si="377"/>
        <v>194.42500000000223</v>
      </c>
      <c r="P2700" s="57">
        <f t="shared" si="375"/>
        <v>-1.3990597916932403E-3</v>
      </c>
    </row>
    <row r="2701" spans="2:16" x14ac:dyDescent="0.25">
      <c r="B2701" s="79">
        <v>43452.75</v>
      </c>
      <c r="C2701" s="54">
        <f t="shared" si="376"/>
        <v>0.25</v>
      </c>
      <c r="D2701" s="72">
        <v>9143.7150000000001</v>
      </c>
      <c r="E2701" s="72">
        <v>17.5</v>
      </c>
      <c r="F2701" s="72"/>
      <c r="G2701" s="55">
        <f t="shared" si="369"/>
        <v>-0.39572099999997479</v>
      </c>
      <c r="H2701" s="56">
        <f t="shared" si="370"/>
        <v>-26.273070465866795</v>
      </c>
      <c r="I2701" s="56">
        <f t="shared" si="371"/>
        <v>-5.7394463681696338E-2</v>
      </c>
      <c r="J2701" s="56">
        <f t="shared" si="372"/>
        <v>-3.957209999999748E-2</v>
      </c>
      <c r="K2701" s="56">
        <f t="shared" si="373"/>
        <v>-4.0352303523597428E-3</v>
      </c>
      <c r="L2701" s="56">
        <f t="shared" si="374"/>
        <v>2822.8504278999999</v>
      </c>
      <c r="M2701" s="57"/>
      <c r="N2701" s="87">
        <v>2834</v>
      </c>
      <c r="O2701">
        <f t="shared" si="377"/>
        <v>194.42500000000223</v>
      </c>
      <c r="P2701" s="57">
        <f t="shared" si="375"/>
        <v>-2.0353401054389623E-3</v>
      </c>
    </row>
    <row r="2702" spans="2:16" x14ac:dyDescent="0.25">
      <c r="B2702" s="79">
        <v>43453</v>
      </c>
      <c r="C2702" s="54">
        <f t="shared" si="376"/>
        <v>0.25</v>
      </c>
      <c r="D2702" s="72">
        <v>9141.0869999999995</v>
      </c>
      <c r="E2702" s="72">
        <v>17.5</v>
      </c>
      <c r="F2702" s="72"/>
      <c r="G2702" s="55">
        <f t="shared" si="369"/>
        <v>-9.2449799999904284E-2</v>
      </c>
      <c r="H2702" s="56">
        <f t="shared" si="370"/>
        <v>-25.967747845399572</v>
      </c>
      <c r="I2702" s="56">
        <f t="shared" si="371"/>
        <v>-1.3408706357446117E-2</v>
      </c>
      <c r="J2702" s="56">
        <f t="shared" si="372"/>
        <v>-9.2449799999904294E-3</v>
      </c>
      <c r="K2702" s="56">
        <f t="shared" si="373"/>
        <v>-9.4272540256702404E-4</v>
      </c>
      <c r="L2702" s="56">
        <f t="shared" si="374"/>
        <v>2822.8807550199999</v>
      </c>
      <c r="M2702" s="57"/>
      <c r="N2702" s="87">
        <v>2834</v>
      </c>
      <c r="O2702">
        <f t="shared" si="377"/>
        <v>194.42500000000223</v>
      </c>
      <c r="P2702" s="57">
        <f t="shared" si="375"/>
        <v>-4.7550366465168173E-4</v>
      </c>
    </row>
    <row r="2703" spans="2:16" x14ac:dyDescent="0.25">
      <c r="B2703" s="79">
        <v>43453.25</v>
      </c>
      <c r="C2703" s="54">
        <f t="shared" si="376"/>
        <v>0.25</v>
      </c>
      <c r="D2703" s="72">
        <v>9142.9279999999999</v>
      </c>
      <c r="E2703" s="72">
        <v>17.5</v>
      </c>
      <c r="F2703" s="72"/>
      <c r="G2703" s="55">
        <f t="shared" si="369"/>
        <v>-0.30490119999994458</v>
      </c>
      <c r="H2703" s="56">
        <f t="shared" si="370"/>
        <v>-26.18163601715014</v>
      </c>
      <c r="I2703" s="56">
        <f t="shared" si="371"/>
        <v>-4.4222168775231961E-2</v>
      </c>
      <c r="J2703" s="56">
        <f t="shared" si="372"/>
        <v>-3.0490119999994458E-2</v>
      </c>
      <c r="K2703" s="56">
        <f t="shared" si="373"/>
        <v>-3.1091263205914352E-3</v>
      </c>
      <c r="L2703" s="56">
        <f t="shared" si="374"/>
        <v>2822.8595098799997</v>
      </c>
      <c r="M2703" s="57"/>
      <c r="N2703" s="87">
        <v>2834</v>
      </c>
      <c r="O2703">
        <f t="shared" si="377"/>
        <v>194.42500000000223</v>
      </c>
      <c r="P2703" s="57">
        <f t="shared" si="375"/>
        <v>-1.5682201362990412E-3</v>
      </c>
    </row>
    <row r="2704" spans="2:16" x14ac:dyDescent="0.25">
      <c r="B2704" s="79">
        <v>43453.5</v>
      </c>
      <c r="C2704" s="54">
        <f t="shared" si="376"/>
        <v>0.25</v>
      </c>
      <c r="D2704" s="72">
        <v>9141.9390000000003</v>
      </c>
      <c r="E2704" s="72">
        <v>17.5</v>
      </c>
      <c r="F2704" s="72"/>
      <c r="G2704" s="55">
        <f t="shared" si="369"/>
        <v>-0.1907705999999933</v>
      </c>
      <c r="H2704" s="56">
        <f t="shared" si="370"/>
        <v>-26.066733388375269</v>
      </c>
      <c r="I2704" s="56">
        <f t="shared" si="371"/>
        <v>-2.7668929051619027E-2</v>
      </c>
      <c r="J2704" s="56">
        <f t="shared" si="372"/>
        <v>-1.907705999999933E-2</v>
      </c>
      <c r="K2704" s="56">
        <f t="shared" si="373"/>
        <v>-1.9453183314959318E-3</v>
      </c>
      <c r="L2704" s="56">
        <f t="shared" si="374"/>
        <v>2822.8709229399997</v>
      </c>
      <c r="M2704" s="57"/>
      <c r="N2704" s="87">
        <v>2834</v>
      </c>
      <c r="O2704">
        <f t="shared" si="377"/>
        <v>194.42500000000223</v>
      </c>
      <c r="P2704" s="57">
        <f t="shared" si="375"/>
        <v>-9.8120406326342342E-4</v>
      </c>
    </row>
    <row r="2705" spans="2:16" x14ac:dyDescent="0.25">
      <c r="B2705" s="79">
        <v>43453.75</v>
      </c>
      <c r="C2705" s="54">
        <f t="shared" si="376"/>
        <v>0.25</v>
      </c>
      <c r="D2705" s="72">
        <v>9145.3909999999996</v>
      </c>
      <c r="E2705" s="72">
        <v>17.5</v>
      </c>
      <c r="F2705" s="72"/>
      <c r="G2705" s="55">
        <f t="shared" si="369"/>
        <v>-0.58913139999991437</v>
      </c>
      <c r="H2705" s="56">
        <f t="shared" si="370"/>
        <v>-26.467790724185079</v>
      </c>
      <c r="I2705" s="56">
        <f t="shared" si="371"/>
        <v>-8.5446263253767571E-2</v>
      </c>
      <c r="J2705" s="56">
        <f t="shared" si="372"/>
        <v>-5.891313999999144E-2</v>
      </c>
      <c r="K2705" s="56">
        <f t="shared" si="373"/>
        <v>-6.0074671468231273E-3</v>
      </c>
      <c r="L2705" s="56">
        <f t="shared" si="374"/>
        <v>2822.8310868599997</v>
      </c>
      <c r="M2705" s="57"/>
      <c r="N2705" s="87">
        <v>2834</v>
      </c>
      <c r="O2705">
        <f t="shared" si="377"/>
        <v>194.42500000000223</v>
      </c>
      <c r="P2705" s="57">
        <f t="shared" si="375"/>
        <v>-3.0301216407350269E-3</v>
      </c>
    </row>
    <row r="2706" spans="2:16" x14ac:dyDescent="0.25">
      <c r="B2706" s="79">
        <v>43454</v>
      </c>
      <c r="C2706" s="54">
        <f t="shared" si="376"/>
        <v>0.25</v>
      </c>
      <c r="D2706" s="72">
        <v>9142.1409999999996</v>
      </c>
      <c r="E2706" s="72">
        <v>17.5</v>
      </c>
      <c r="F2706" s="72"/>
      <c r="G2706" s="55">
        <f t="shared" si="369"/>
        <v>-0.21408139999991435</v>
      </c>
      <c r="H2706" s="56">
        <f t="shared" si="370"/>
        <v>-26.09020183810685</v>
      </c>
      <c r="I2706" s="56">
        <f t="shared" si="371"/>
        <v>-3.1049873868767577E-2</v>
      </c>
      <c r="J2706" s="56">
        <f t="shared" si="372"/>
        <v>-2.1408139999991437E-2</v>
      </c>
      <c r="K2706" s="56">
        <f t="shared" si="373"/>
        <v>-2.1830222888231266E-3</v>
      </c>
      <c r="L2706" s="56">
        <f t="shared" si="374"/>
        <v>2822.8685918599999</v>
      </c>
      <c r="M2706" s="57"/>
      <c r="N2706" s="87">
        <v>2834</v>
      </c>
      <c r="O2706">
        <f t="shared" si="377"/>
        <v>194.42500000000223</v>
      </c>
      <c r="P2706" s="57">
        <f t="shared" si="375"/>
        <v>-1.1011001671591199E-3</v>
      </c>
    </row>
    <row r="2707" spans="2:16" x14ac:dyDescent="0.25">
      <c r="B2707" s="79">
        <v>43454.25</v>
      </c>
      <c r="C2707" s="54">
        <f t="shared" si="376"/>
        <v>0.25</v>
      </c>
      <c r="D2707" s="72">
        <v>9142.2260000000006</v>
      </c>
      <c r="E2707" s="72">
        <v>17.5</v>
      </c>
      <c r="F2707" s="72"/>
      <c r="G2707" s="55">
        <f t="shared" si="369"/>
        <v>-0.22389040000002353</v>
      </c>
      <c r="H2707" s="56">
        <f t="shared" si="370"/>
        <v>-26.100077181176175</v>
      </c>
      <c r="I2707" s="56">
        <f t="shared" si="371"/>
        <v>-3.2472548668083412E-2</v>
      </c>
      <c r="J2707" s="56">
        <f t="shared" si="372"/>
        <v>-2.2389040000002355E-2</v>
      </c>
      <c r="K2707" s="56">
        <f t="shared" si="373"/>
        <v>-2.2830462312642399E-3</v>
      </c>
      <c r="L2707" s="56">
        <f t="shared" si="374"/>
        <v>2822.8676109600001</v>
      </c>
      <c r="M2707" s="57"/>
      <c r="N2707" s="87">
        <v>2834</v>
      </c>
      <c r="O2707">
        <f t="shared" si="377"/>
        <v>194.42500000000223</v>
      </c>
      <c r="P2707" s="57">
        <f t="shared" si="375"/>
        <v>-1.1515514980070514E-3</v>
      </c>
    </row>
    <row r="2708" spans="2:16" x14ac:dyDescent="0.25">
      <c r="B2708" s="79">
        <v>43454.5</v>
      </c>
      <c r="C2708" s="54">
        <f t="shared" si="376"/>
        <v>0.25</v>
      </c>
      <c r="D2708" s="72">
        <v>9142.8130000000001</v>
      </c>
      <c r="E2708" s="72">
        <v>17.5</v>
      </c>
      <c r="F2708" s="72"/>
      <c r="G2708" s="55">
        <f t="shared" si="369"/>
        <v>-0.29163019999996975</v>
      </c>
      <c r="H2708" s="56">
        <f t="shared" si="370"/>
        <v>-26.168275224481249</v>
      </c>
      <c r="I2708" s="56">
        <f t="shared" si="371"/>
        <v>-4.2297373458535611E-2</v>
      </c>
      <c r="J2708" s="56">
        <f t="shared" si="372"/>
        <v>-2.9163019999996976E-2</v>
      </c>
      <c r="K2708" s="56">
        <f t="shared" si="373"/>
        <v>-2.9737998102316917E-3</v>
      </c>
      <c r="L2708" s="56">
        <f t="shared" si="374"/>
        <v>2822.8608369799999</v>
      </c>
      <c r="M2708" s="57"/>
      <c r="N2708" s="87">
        <v>2834</v>
      </c>
      <c r="O2708">
        <f t="shared" si="377"/>
        <v>194.42500000000223</v>
      </c>
      <c r="P2708" s="57">
        <f t="shared" si="375"/>
        <v>-1.4999624533880232E-3</v>
      </c>
    </row>
    <row r="2709" spans="2:16" x14ac:dyDescent="0.25">
      <c r="B2709" s="79">
        <v>43454.75</v>
      </c>
      <c r="C2709" s="54">
        <f t="shared" si="376"/>
        <v>0.25</v>
      </c>
      <c r="D2709" s="72">
        <v>9145.0709999999999</v>
      </c>
      <c r="E2709" s="72">
        <v>17.5</v>
      </c>
      <c r="F2709" s="72"/>
      <c r="G2709" s="55">
        <f t="shared" si="369"/>
        <v>-0.55220339999994794</v>
      </c>
      <c r="H2709" s="56">
        <f t="shared" si="370"/>
        <v>-26.430612537440538</v>
      </c>
      <c r="I2709" s="56">
        <f t="shared" si="371"/>
        <v>-8.0090311068172451E-2</v>
      </c>
      <c r="J2709" s="56">
        <f t="shared" si="372"/>
        <v>-5.5220339999994796E-2</v>
      </c>
      <c r="K2709" s="56">
        <f t="shared" si="373"/>
        <v>-5.630906422343469E-3</v>
      </c>
      <c r="L2709" s="56">
        <f t="shared" si="374"/>
        <v>2822.8347796600001</v>
      </c>
      <c r="M2709" s="57"/>
      <c r="N2709" s="87">
        <v>2834</v>
      </c>
      <c r="O2709">
        <f t="shared" si="377"/>
        <v>194.42500000000223</v>
      </c>
      <c r="P2709" s="57">
        <f t="shared" si="375"/>
        <v>-2.8401872187215718E-3</v>
      </c>
    </row>
    <row r="2710" spans="2:16" x14ac:dyDescent="0.25">
      <c r="B2710" s="79">
        <v>43455</v>
      </c>
      <c r="C2710" s="54">
        <f t="shared" si="376"/>
        <v>0.25</v>
      </c>
      <c r="D2710" s="72">
        <v>9142.0229999999992</v>
      </c>
      <c r="E2710" s="72">
        <v>17.5</v>
      </c>
      <c r="F2710" s="72"/>
      <c r="G2710" s="55">
        <f t="shared" si="369"/>
        <v>-0.20046419999986903</v>
      </c>
      <c r="H2710" s="56">
        <f t="shared" si="370"/>
        <v>-26.076492543531685</v>
      </c>
      <c r="I2710" s="56">
        <f t="shared" si="371"/>
        <v>-2.9074866500321001E-2</v>
      </c>
      <c r="J2710" s="56">
        <f t="shared" si="372"/>
        <v>-2.0046419999986905E-2</v>
      </c>
      <c r="K2710" s="56">
        <f t="shared" si="373"/>
        <v>-2.0441655216706647E-3</v>
      </c>
      <c r="L2710" s="56">
        <f t="shared" si="374"/>
        <v>2822.8699535799997</v>
      </c>
      <c r="M2710" s="57"/>
      <c r="N2710" s="87">
        <v>2834</v>
      </c>
      <c r="O2710">
        <f t="shared" si="377"/>
        <v>194.42500000000223</v>
      </c>
      <c r="P2710" s="57">
        <f t="shared" si="375"/>
        <v>-1.0310618490413615E-3</v>
      </c>
    </row>
    <row r="2711" spans="2:16" x14ac:dyDescent="0.25">
      <c r="B2711" s="79">
        <v>43455.25</v>
      </c>
      <c r="C2711" s="54">
        <f t="shared" si="376"/>
        <v>0.25</v>
      </c>
      <c r="D2711" s="72">
        <v>9142.107</v>
      </c>
      <c r="E2711" s="72">
        <v>17.5</v>
      </c>
      <c r="F2711" s="72"/>
      <c r="G2711" s="55">
        <f t="shared" si="369"/>
        <v>-0.21015779999995468</v>
      </c>
      <c r="H2711" s="56">
        <f t="shared" si="370"/>
        <v>-26.086251701760148</v>
      </c>
      <c r="I2711" s="56">
        <f t="shared" si="371"/>
        <v>-3.0480803949053427E-2</v>
      </c>
      <c r="J2711" s="56">
        <f t="shared" si="372"/>
        <v>-2.101577999999547E-2</v>
      </c>
      <c r="K2711" s="56">
        <f t="shared" si="373"/>
        <v>-2.1430127118475381E-3</v>
      </c>
      <c r="L2711" s="56">
        <f t="shared" si="374"/>
        <v>2822.8689842199997</v>
      </c>
      <c r="M2711" s="57"/>
      <c r="N2711" s="87">
        <v>2834</v>
      </c>
      <c r="O2711">
        <f t="shared" si="377"/>
        <v>194.42500000000223</v>
      </c>
      <c r="P2711" s="57">
        <f t="shared" si="375"/>
        <v>-1.0809196348203795E-3</v>
      </c>
    </row>
    <row r="2712" spans="2:16" x14ac:dyDescent="0.25">
      <c r="B2712" s="79">
        <v>43455.5</v>
      </c>
      <c r="C2712" s="54">
        <f t="shared" si="376"/>
        <v>0.25</v>
      </c>
      <c r="D2712" s="72">
        <v>9142.1239999999998</v>
      </c>
      <c r="E2712" s="72">
        <v>17.5</v>
      </c>
      <c r="F2712" s="72"/>
      <c r="G2712" s="55">
        <f t="shared" ref="G2712:G2775" si="378">$N$5*(D2712-J$18)-($N$7*($L$18-E2712))</f>
        <v>-0.21211959999993452</v>
      </c>
      <c r="H2712" s="56">
        <f t="shared" ref="H2712:H2775" si="379">($K$9*(D2712)^2)+($N$9*D2712)+$P$9</f>
        <v>-26.088226769870516</v>
      </c>
      <c r="I2712" s="56">
        <f t="shared" ref="I2712:I2775" si="380">G2712*0.1450377/1</f>
        <v>-3.0765338908910502E-2</v>
      </c>
      <c r="J2712" s="56">
        <f t="shared" ref="J2712:J2775" si="381">G2712*0.1/1</f>
        <v>-2.1211959999993452E-2</v>
      </c>
      <c r="K2712" s="56">
        <f t="shared" ref="K2712:K2775" si="382">+G2712*0.01019716/1</f>
        <v>-2.1630175003353323E-3</v>
      </c>
      <c r="L2712" s="56">
        <f t="shared" ref="L2712:L2775" si="383">+J2712+$J$21</f>
        <v>2822.8687880399998</v>
      </c>
      <c r="M2712" s="57"/>
      <c r="N2712" s="87">
        <v>2834</v>
      </c>
      <c r="O2712">
        <f t="shared" si="377"/>
        <v>194.42500000000223</v>
      </c>
      <c r="P2712" s="57">
        <f t="shared" si="375"/>
        <v>-1.0910099009897496E-3</v>
      </c>
    </row>
    <row r="2713" spans="2:16" x14ac:dyDescent="0.25">
      <c r="B2713" s="79">
        <v>43455.75</v>
      </c>
      <c r="C2713" s="54">
        <f t="shared" si="376"/>
        <v>0.25</v>
      </c>
      <c r="D2713" s="72">
        <v>9143.1620000000003</v>
      </c>
      <c r="E2713" s="72">
        <v>17.5</v>
      </c>
      <c r="F2713" s="72"/>
      <c r="G2713" s="55">
        <f t="shared" si="378"/>
        <v>-0.33190479999998823</v>
      </c>
      <c r="H2713" s="56">
        <f t="shared" si="379"/>
        <v>-26.208822343489828</v>
      </c>
      <c r="I2713" s="56">
        <f t="shared" si="380"/>
        <v>-4.8138708810958289E-2</v>
      </c>
      <c r="J2713" s="56">
        <f t="shared" si="381"/>
        <v>-3.3190479999998822E-2</v>
      </c>
      <c r="K2713" s="56">
        <f t="shared" si="382"/>
        <v>-3.38448635036788E-3</v>
      </c>
      <c r="L2713" s="56">
        <f t="shared" si="383"/>
        <v>2822.8568095199998</v>
      </c>
      <c r="M2713" s="57"/>
      <c r="N2713" s="87">
        <v>2834</v>
      </c>
      <c r="O2713">
        <f t="shared" si="377"/>
        <v>194.42500000000223</v>
      </c>
      <c r="P2713" s="57">
        <f t="shared" si="375"/>
        <v>-1.707109682396731E-3</v>
      </c>
    </row>
    <row r="2714" spans="2:16" x14ac:dyDescent="0.25">
      <c r="B2714" s="79">
        <v>43456</v>
      </c>
      <c r="C2714" s="54">
        <f t="shared" si="376"/>
        <v>0.25</v>
      </c>
      <c r="D2714" s="72">
        <v>9141.5889999999999</v>
      </c>
      <c r="E2714" s="72">
        <v>17.5</v>
      </c>
      <c r="F2714" s="72"/>
      <c r="G2714" s="55">
        <f t="shared" si="378"/>
        <v>-0.15038059999995132</v>
      </c>
      <c r="H2714" s="56">
        <f t="shared" si="379"/>
        <v>-26.026070274959238</v>
      </c>
      <c r="I2714" s="56">
        <f t="shared" si="380"/>
        <v>-2.1810856348612937E-2</v>
      </c>
      <c r="J2714" s="56">
        <f t="shared" si="381"/>
        <v>-1.5038059999995133E-2</v>
      </c>
      <c r="K2714" s="56">
        <f t="shared" si="382"/>
        <v>-1.5334550390955037E-3</v>
      </c>
      <c r="L2714" s="56">
        <f t="shared" si="383"/>
        <v>2822.87496194</v>
      </c>
      <c r="M2714" s="57"/>
      <c r="N2714" s="87">
        <v>2834</v>
      </c>
      <c r="O2714">
        <f t="shared" si="377"/>
        <v>194.42500000000223</v>
      </c>
      <c r="P2714" s="57">
        <f t="shared" si="375"/>
        <v>-7.7346328918580221E-4</v>
      </c>
    </row>
    <row r="2715" spans="2:16" x14ac:dyDescent="0.25">
      <c r="B2715" s="79">
        <v>43456.25</v>
      </c>
      <c r="C2715" s="54">
        <f t="shared" si="376"/>
        <v>0.25</v>
      </c>
      <c r="D2715" s="72">
        <v>9141.07</v>
      </c>
      <c r="E2715" s="72">
        <v>17.5</v>
      </c>
      <c r="F2715" s="72"/>
      <c r="G2715" s="55">
        <f t="shared" si="378"/>
        <v>-9.0487999999924434E-2</v>
      </c>
      <c r="H2715" s="56">
        <f t="shared" si="379"/>
        <v>-25.965772784964884</v>
      </c>
      <c r="I2715" s="56">
        <f t="shared" si="380"/>
        <v>-1.3124171397589039E-2</v>
      </c>
      <c r="J2715" s="56">
        <f t="shared" si="381"/>
        <v>-9.0487999999924445E-3</v>
      </c>
      <c r="K2715" s="56">
        <f t="shared" si="382"/>
        <v>-9.2272061407922944E-4</v>
      </c>
      <c r="L2715" s="56">
        <f t="shared" si="383"/>
        <v>2822.8809511999998</v>
      </c>
      <c r="M2715" s="57"/>
      <c r="N2715" s="87">
        <v>2834</v>
      </c>
      <c r="O2715">
        <f t="shared" si="377"/>
        <v>194.42500000000223</v>
      </c>
      <c r="P2715" s="57">
        <f t="shared" ref="P2715:P2778" si="384">G2715/O2715</f>
        <v>-4.6541339848231141E-4</v>
      </c>
    </row>
    <row r="2716" spans="2:16" x14ac:dyDescent="0.25">
      <c r="B2716" s="79">
        <v>43456.5</v>
      </c>
      <c r="C2716" s="54">
        <f t="shared" ref="C2716:C2779" si="385">B2716-B2715</f>
        <v>0.25</v>
      </c>
      <c r="D2716" s="72">
        <v>9141.4549999999999</v>
      </c>
      <c r="E2716" s="72">
        <v>17.5</v>
      </c>
      <c r="F2716" s="72"/>
      <c r="G2716" s="55">
        <f t="shared" si="378"/>
        <v>-0.13491699999994963</v>
      </c>
      <c r="H2716" s="56">
        <f t="shared" si="379"/>
        <v>-26.01050212565633</v>
      </c>
      <c r="I2716" s="56">
        <f t="shared" si="380"/>
        <v>-1.9568051370892695E-2</v>
      </c>
      <c r="J2716" s="56">
        <f t="shared" si="381"/>
        <v>-1.3491699999994965E-2</v>
      </c>
      <c r="K2716" s="56">
        <f t="shared" si="382"/>
        <v>-1.3757702357194864E-3</v>
      </c>
      <c r="L2716" s="56">
        <f t="shared" si="383"/>
        <v>2822.8765082999998</v>
      </c>
      <c r="M2716" s="57"/>
      <c r="N2716" s="87">
        <v>2834</v>
      </c>
      <c r="O2716">
        <f t="shared" ref="O2716:O2779" si="386">(N2716-J$21)*O$20</f>
        <v>194.42500000000223</v>
      </c>
      <c r="P2716" s="57">
        <f t="shared" si="384"/>
        <v>-6.939282499675869E-4</v>
      </c>
    </row>
    <row r="2717" spans="2:16" x14ac:dyDescent="0.25">
      <c r="B2717" s="79">
        <v>43456.75</v>
      </c>
      <c r="C2717" s="54">
        <f t="shared" si="385"/>
        <v>0.25</v>
      </c>
      <c r="D2717" s="72">
        <v>9143.4639999999999</v>
      </c>
      <c r="E2717" s="72">
        <v>17.5</v>
      </c>
      <c r="F2717" s="72"/>
      <c r="G2717" s="55">
        <f t="shared" si="378"/>
        <v>-0.36675559999995128</v>
      </c>
      <c r="H2717" s="56">
        <f t="shared" si="379"/>
        <v>-26.243909005030673</v>
      </c>
      <c r="I2717" s="56">
        <f t="shared" si="380"/>
        <v>-5.3193388686112932E-2</v>
      </c>
      <c r="J2717" s="56">
        <f t="shared" si="381"/>
        <v>-3.6675559999995132E-2</v>
      </c>
      <c r="K2717" s="56">
        <f t="shared" si="382"/>
        <v>-3.7398655340955033E-3</v>
      </c>
      <c r="L2717" s="56">
        <f t="shared" si="383"/>
        <v>2822.8533244400001</v>
      </c>
      <c r="M2717" s="57"/>
      <c r="N2717" s="87">
        <v>2834</v>
      </c>
      <c r="O2717">
        <f t="shared" si="386"/>
        <v>194.42500000000223</v>
      </c>
      <c r="P2717" s="57">
        <f t="shared" si="384"/>
        <v>-1.8863602931719022E-3</v>
      </c>
    </row>
    <row r="2718" spans="2:16" x14ac:dyDescent="0.25">
      <c r="B2718" s="79">
        <v>43457</v>
      </c>
      <c r="C2718" s="54">
        <f t="shared" si="385"/>
        <v>0.25</v>
      </c>
      <c r="D2718" s="72">
        <v>9142.2739999999994</v>
      </c>
      <c r="E2718" s="72">
        <v>17.5</v>
      </c>
      <c r="F2718" s="72"/>
      <c r="G2718" s="55">
        <f t="shared" si="378"/>
        <v>-0.22942959999989251</v>
      </c>
      <c r="H2718" s="56">
        <f t="shared" si="379"/>
        <v>-26.105653846887208</v>
      </c>
      <c r="I2718" s="56">
        <f t="shared" si="380"/>
        <v>-3.3275941495904411E-2</v>
      </c>
      <c r="J2718" s="56">
        <f t="shared" si="381"/>
        <v>-2.2942959999989253E-2</v>
      </c>
      <c r="K2718" s="56">
        <f t="shared" si="382"/>
        <v>-2.3395303399349038E-3</v>
      </c>
      <c r="L2718" s="56">
        <f t="shared" si="383"/>
        <v>2822.86705704</v>
      </c>
      <c r="M2718" s="57"/>
      <c r="N2718" s="87">
        <v>2834</v>
      </c>
      <c r="O2718">
        <f t="shared" si="386"/>
        <v>194.42500000000223</v>
      </c>
      <c r="P2718" s="57">
        <f t="shared" si="384"/>
        <v>-1.1800416613084216E-3</v>
      </c>
    </row>
    <row r="2719" spans="2:16" x14ac:dyDescent="0.25">
      <c r="B2719" s="79">
        <v>43457.25</v>
      </c>
      <c r="C2719" s="54">
        <f t="shared" si="385"/>
        <v>0.25</v>
      </c>
      <c r="D2719" s="72">
        <v>9142.0920000000006</v>
      </c>
      <c r="E2719" s="72">
        <v>17.5</v>
      </c>
      <c r="F2719" s="72"/>
      <c r="G2719" s="55">
        <f t="shared" si="378"/>
        <v>-0.20842680000002184</v>
      </c>
      <c r="H2719" s="56">
        <f t="shared" si="379"/>
        <v>-26.084508994708358</v>
      </c>
      <c r="I2719" s="56">
        <f t="shared" si="380"/>
        <v>-3.0229743690363166E-2</v>
      </c>
      <c r="J2719" s="56">
        <f t="shared" si="381"/>
        <v>-2.0842680000002185E-2</v>
      </c>
      <c r="K2719" s="56">
        <f t="shared" si="382"/>
        <v>-2.1253614278882228E-3</v>
      </c>
      <c r="L2719" s="56">
        <f t="shared" si="383"/>
        <v>2822.8691573199999</v>
      </c>
      <c r="M2719" s="57"/>
      <c r="N2719" s="87">
        <v>2834</v>
      </c>
      <c r="O2719">
        <f t="shared" si="386"/>
        <v>194.42500000000223</v>
      </c>
      <c r="P2719" s="57">
        <f t="shared" si="384"/>
        <v>-1.072016458788836E-3</v>
      </c>
    </row>
    <row r="2720" spans="2:16" x14ac:dyDescent="0.25">
      <c r="B2720" s="79">
        <v>43457.5</v>
      </c>
      <c r="C2720" s="54">
        <f t="shared" si="385"/>
        <v>0.25</v>
      </c>
      <c r="D2720" s="72">
        <v>9142.3420000000006</v>
      </c>
      <c r="E2720" s="72">
        <v>17.5</v>
      </c>
      <c r="F2720" s="72"/>
      <c r="G2720" s="55">
        <f t="shared" si="378"/>
        <v>-0.23727680000002185</v>
      </c>
      <c r="H2720" s="56">
        <f t="shared" si="379"/>
        <v>-26.113554125028713</v>
      </c>
      <c r="I2720" s="56">
        <f t="shared" si="380"/>
        <v>-3.4414081335363167E-2</v>
      </c>
      <c r="J2720" s="56">
        <f t="shared" si="381"/>
        <v>-2.3727680000002187E-2</v>
      </c>
      <c r="K2720" s="56">
        <f t="shared" si="382"/>
        <v>-2.4195494938882229E-3</v>
      </c>
      <c r="L2720" s="56">
        <f t="shared" si="383"/>
        <v>2822.86627232</v>
      </c>
      <c r="M2720" s="57"/>
      <c r="N2720" s="87">
        <v>2834</v>
      </c>
      <c r="O2720">
        <f t="shared" si="386"/>
        <v>194.42500000000223</v>
      </c>
      <c r="P2720" s="57">
        <f t="shared" si="384"/>
        <v>-1.2204027259869828E-3</v>
      </c>
    </row>
    <row r="2721" spans="2:16" x14ac:dyDescent="0.25">
      <c r="B2721" s="79">
        <v>43457.75</v>
      </c>
      <c r="C2721" s="54">
        <f t="shared" si="385"/>
        <v>0.25</v>
      </c>
      <c r="D2721" s="72">
        <v>9145.0210000000006</v>
      </c>
      <c r="E2721" s="72">
        <v>17.5</v>
      </c>
      <c r="F2721" s="72"/>
      <c r="G2721" s="55">
        <f t="shared" si="378"/>
        <v>-0.54643340000003193</v>
      </c>
      <c r="H2721" s="56">
        <f t="shared" si="379"/>
        <v>-26.424803449789124</v>
      </c>
      <c r="I2721" s="56">
        <f t="shared" si="380"/>
        <v>-7.925344353918462E-2</v>
      </c>
      <c r="J2721" s="56">
        <f t="shared" si="381"/>
        <v>-5.4643340000003197E-2</v>
      </c>
      <c r="K2721" s="56">
        <f t="shared" si="382"/>
        <v>-5.5720688091443257E-3</v>
      </c>
      <c r="L2721" s="56">
        <f t="shared" si="383"/>
        <v>2822.8353566599999</v>
      </c>
      <c r="M2721" s="57"/>
      <c r="N2721" s="87">
        <v>2834</v>
      </c>
      <c r="O2721">
        <f t="shared" si="386"/>
        <v>194.42500000000223</v>
      </c>
      <c r="P2721" s="57">
        <f t="shared" si="384"/>
        <v>-2.8105099652823745E-3</v>
      </c>
    </row>
    <row r="2722" spans="2:16" x14ac:dyDescent="0.25">
      <c r="B2722" s="79">
        <v>43458</v>
      </c>
      <c r="C2722" s="54">
        <f t="shared" si="385"/>
        <v>0.25</v>
      </c>
      <c r="D2722" s="72">
        <v>9143.1290000000008</v>
      </c>
      <c r="E2722" s="72">
        <v>17.5</v>
      </c>
      <c r="F2722" s="72"/>
      <c r="G2722" s="55">
        <f t="shared" si="378"/>
        <v>-0.32809660000005203</v>
      </c>
      <c r="H2722" s="56">
        <f t="shared" si="379"/>
        <v>-26.204988372946673</v>
      </c>
      <c r="I2722" s="56">
        <f t="shared" si="380"/>
        <v>-4.7586376241827544E-2</v>
      </c>
      <c r="J2722" s="56">
        <f t="shared" si="381"/>
        <v>-3.2809660000005202E-2</v>
      </c>
      <c r="K2722" s="56">
        <f t="shared" si="382"/>
        <v>-3.3456535256565305E-3</v>
      </c>
      <c r="L2722" s="56">
        <f t="shared" si="383"/>
        <v>2822.8571903399998</v>
      </c>
      <c r="M2722" s="57"/>
      <c r="N2722" s="87">
        <v>2834</v>
      </c>
      <c r="O2722">
        <f t="shared" si="386"/>
        <v>194.42500000000223</v>
      </c>
      <c r="P2722" s="57">
        <f t="shared" si="384"/>
        <v>-1.6875226951269038E-3</v>
      </c>
    </row>
    <row r="2723" spans="2:16" x14ac:dyDescent="0.25">
      <c r="B2723" s="79">
        <v>43458.25</v>
      </c>
      <c r="C2723" s="54">
        <f t="shared" si="385"/>
        <v>0.25</v>
      </c>
      <c r="D2723" s="72">
        <v>9143.1290000000008</v>
      </c>
      <c r="E2723" s="72">
        <v>17.5</v>
      </c>
      <c r="F2723" s="72"/>
      <c r="G2723" s="55">
        <f t="shared" si="378"/>
        <v>-0.32809660000005203</v>
      </c>
      <c r="H2723" s="56">
        <f t="shared" si="379"/>
        <v>-26.204988372946673</v>
      </c>
      <c r="I2723" s="56">
        <f t="shared" si="380"/>
        <v>-4.7586376241827544E-2</v>
      </c>
      <c r="J2723" s="56">
        <f t="shared" si="381"/>
        <v>-3.2809660000005202E-2</v>
      </c>
      <c r="K2723" s="56">
        <f t="shared" si="382"/>
        <v>-3.3456535256565305E-3</v>
      </c>
      <c r="L2723" s="56">
        <f t="shared" si="383"/>
        <v>2822.8571903399998</v>
      </c>
      <c r="M2723" s="57"/>
      <c r="N2723" s="87">
        <v>2834</v>
      </c>
      <c r="O2723">
        <f t="shared" si="386"/>
        <v>194.42500000000223</v>
      </c>
      <c r="P2723" s="57">
        <f t="shared" si="384"/>
        <v>-1.6875226951269038E-3</v>
      </c>
    </row>
    <row r="2724" spans="2:16" x14ac:dyDescent="0.25">
      <c r="B2724" s="79">
        <v>43458.5</v>
      </c>
      <c r="C2724" s="54">
        <f t="shared" si="385"/>
        <v>0.25</v>
      </c>
      <c r="D2724" s="72">
        <v>9143.4969999999994</v>
      </c>
      <c r="E2724" s="72">
        <v>17.5</v>
      </c>
      <c r="F2724" s="72"/>
      <c r="G2724" s="55">
        <f t="shared" si="378"/>
        <v>-0.37056379999988748</v>
      </c>
      <c r="H2724" s="56">
        <f t="shared" si="379"/>
        <v>-26.247742980387102</v>
      </c>
      <c r="I2724" s="56">
        <f t="shared" si="380"/>
        <v>-5.3745721255243677E-2</v>
      </c>
      <c r="J2724" s="56">
        <f t="shared" si="381"/>
        <v>-3.7056379999988752E-2</v>
      </c>
      <c r="K2724" s="56">
        <f t="shared" si="382"/>
        <v>-3.7786983588068528E-3</v>
      </c>
      <c r="L2724" s="56">
        <f t="shared" si="383"/>
        <v>2822.8529436199997</v>
      </c>
      <c r="M2724" s="57"/>
      <c r="N2724" s="87">
        <v>2834</v>
      </c>
      <c r="O2724">
        <f t="shared" si="386"/>
        <v>194.42500000000223</v>
      </c>
      <c r="P2724" s="57">
        <f t="shared" si="384"/>
        <v>-1.9059472804417294E-3</v>
      </c>
    </row>
    <row r="2725" spans="2:16" x14ac:dyDescent="0.25">
      <c r="B2725" s="79">
        <v>43458.75</v>
      </c>
      <c r="C2725" s="54">
        <f t="shared" si="385"/>
        <v>0.25</v>
      </c>
      <c r="D2725" s="72">
        <v>9145.9770000000008</v>
      </c>
      <c r="E2725" s="72">
        <v>17.5</v>
      </c>
      <c r="F2725" s="72"/>
      <c r="G2725" s="55">
        <f t="shared" si="378"/>
        <v>-0.65675580000004707</v>
      </c>
      <c r="H2725" s="56">
        <f t="shared" si="379"/>
        <v>-26.535873394242117</v>
      </c>
      <c r="I2725" s="56">
        <f t="shared" si="380"/>
        <v>-9.525435069366682E-2</v>
      </c>
      <c r="J2725" s="56">
        <f t="shared" si="381"/>
        <v>-6.5675580000004716E-2</v>
      </c>
      <c r="K2725" s="56">
        <f t="shared" si="382"/>
        <v>-6.6970439735284798E-3</v>
      </c>
      <c r="L2725" s="56">
        <f t="shared" si="383"/>
        <v>2822.8243244199998</v>
      </c>
      <c r="M2725" s="57"/>
      <c r="N2725" s="87">
        <v>2834</v>
      </c>
      <c r="O2725">
        <f t="shared" si="386"/>
        <v>194.42500000000223</v>
      </c>
      <c r="P2725" s="57">
        <f t="shared" si="384"/>
        <v>-3.3779390510481652E-3</v>
      </c>
    </row>
    <row r="2726" spans="2:16" x14ac:dyDescent="0.25">
      <c r="B2726" s="79">
        <v>43459</v>
      </c>
      <c r="C2726" s="54">
        <f t="shared" si="385"/>
        <v>0.25</v>
      </c>
      <c r="D2726" s="72">
        <v>9144.1479999999992</v>
      </c>
      <c r="E2726" s="72">
        <v>17.5</v>
      </c>
      <c r="F2726" s="72"/>
      <c r="G2726" s="55">
        <f t="shared" si="378"/>
        <v>-0.445689199999869</v>
      </c>
      <c r="H2726" s="56">
        <f t="shared" si="379"/>
        <v>-26.323376954813057</v>
      </c>
      <c r="I2726" s="56">
        <f t="shared" si="380"/>
        <v>-6.4641736482820997E-2</v>
      </c>
      <c r="J2726" s="56">
        <f t="shared" si="381"/>
        <v>-4.4568919999986904E-2</v>
      </c>
      <c r="K2726" s="56">
        <f t="shared" si="382"/>
        <v>-4.5447640826706643E-3</v>
      </c>
      <c r="L2726" s="56">
        <f t="shared" si="383"/>
        <v>2822.8454310799998</v>
      </c>
      <c r="M2726" s="57"/>
      <c r="N2726" s="87">
        <v>2834</v>
      </c>
      <c r="O2726">
        <f t="shared" si="386"/>
        <v>194.42500000000223</v>
      </c>
      <c r="P2726" s="57">
        <f t="shared" si="384"/>
        <v>-2.2923451202256084E-3</v>
      </c>
    </row>
    <row r="2727" spans="2:16" x14ac:dyDescent="0.25">
      <c r="B2727" s="79">
        <v>43459.25</v>
      </c>
      <c r="C2727" s="54">
        <f t="shared" si="385"/>
        <v>0.25</v>
      </c>
      <c r="D2727" s="72">
        <v>9143.6640000000007</v>
      </c>
      <c r="E2727" s="72">
        <v>17.5</v>
      </c>
      <c r="F2727" s="72"/>
      <c r="G2727" s="55">
        <f t="shared" si="378"/>
        <v>-0.38983560000003525</v>
      </c>
      <c r="H2727" s="56">
        <f t="shared" si="379"/>
        <v>-26.267145226584034</v>
      </c>
      <c r="I2727" s="56">
        <f t="shared" si="380"/>
        <v>-5.6540858802125109E-2</v>
      </c>
      <c r="J2727" s="56">
        <f t="shared" si="381"/>
        <v>-3.8983560000003525E-2</v>
      </c>
      <c r="K2727" s="56">
        <f t="shared" si="382"/>
        <v>-3.9752159868963596E-3</v>
      </c>
      <c r="L2727" s="56">
        <f t="shared" si="383"/>
        <v>2822.85101644</v>
      </c>
      <c r="M2727" s="57"/>
      <c r="N2727" s="87">
        <v>2834</v>
      </c>
      <c r="O2727">
        <f t="shared" si="386"/>
        <v>194.42500000000223</v>
      </c>
      <c r="P2727" s="57">
        <f t="shared" si="384"/>
        <v>-2.0050693069308513E-3</v>
      </c>
    </row>
    <row r="2728" spans="2:16" x14ac:dyDescent="0.25">
      <c r="B2728" s="79">
        <v>43459.5</v>
      </c>
      <c r="C2728" s="54">
        <f t="shared" si="385"/>
        <v>0.25</v>
      </c>
      <c r="D2728" s="72">
        <v>9143.6149999999998</v>
      </c>
      <c r="E2728" s="72">
        <v>17.5</v>
      </c>
      <c r="F2728" s="72"/>
      <c r="G2728" s="55">
        <f t="shared" si="378"/>
        <v>-0.38418099999993283</v>
      </c>
      <c r="H2728" s="56">
        <f t="shared" si="379"/>
        <v>-26.261452350692707</v>
      </c>
      <c r="I2728" s="56">
        <f t="shared" si="380"/>
        <v>-5.5720728623690256E-2</v>
      </c>
      <c r="J2728" s="56">
        <f t="shared" si="381"/>
        <v>-3.8418099999993287E-2</v>
      </c>
      <c r="K2728" s="56">
        <f t="shared" si="382"/>
        <v>-3.9175551259593155E-3</v>
      </c>
      <c r="L2728" s="56">
        <f t="shared" si="383"/>
        <v>2822.8515818999999</v>
      </c>
      <c r="M2728" s="57"/>
      <c r="N2728" s="87">
        <v>2834</v>
      </c>
      <c r="O2728">
        <f t="shared" si="386"/>
        <v>194.42500000000223</v>
      </c>
      <c r="P2728" s="57">
        <f t="shared" si="384"/>
        <v>-1.975985598559488E-3</v>
      </c>
    </row>
    <row r="2729" spans="2:16" x14ac:dyDescent="0.25">
      <c r="B2729" s="79">
        <v>43459.75</v>
      </c>
      <c r="C2729" s="54">
        <f t="shared" si="385"/>
        <v>0.25</v>
      </c>
      <c r="D2729" s="72">
        <v>9145.8420000000006</v>
      </c>
      <c r="E2729" s="72">
        <v>17.5</v>
      </c>
      <c r="F2729" s="72"/>
      <c r="G2729" s="55">
        <f t="shared" si="378"/>
        <v>-0.64117680000002186</v>
      </c>
      <c r="H2729" s="56">
        <f t="shared" si="379"/>
        <v>-26.520188806827491</v>
      </c>
      <c r="I2729" s="56">
        <f t="shared" si="380"/>
        <v>-9.2994808365363169E-2</v>
      </c>
      <c r="J2729" s="56">
        <f t="shared" si="381"/>
        <v>-6.4117680000002189E-2</v>
      </c>
      <c r="K2729" s="56">
        <f t="shared" si="382"/>
        <v>-6.5381824178882232E-3</v>
      </c>
      <c r="L2729" s="56">
        <f t="shared" si="383"/>
        <v>2822.8258823199999</v>
      </c>
      <c r="M2729" s="57"/>
      <c r="N2729" s="87">
        <v>2834</v>
      </c>
      <c r="O2729">
        <f t="shared" si="386"/>
        <v>194.42500000000223</v>
      </c>
      <c r="P2729" s="57">
        <f t="shared" si="384"/>
        <v>-3.2978104667610365E-3</v>
      </c>
    </row>
    <row r="2730" spans="2:16" x14ac:dyDescent="0.25">
      <c r="B2730" s="79">
        <v>43460</v>
      </c>
      <c r="C2730" s="54">
        <f t="shared" si="385"/>
        <v>0.25</v>
      </c>
      <c r="D2730" s="72">
        <v>9144.1170000000002</v>
      </c>
      <c r="E2730" s="72">
        <v>17.5</v>
      </c>
      <c r="F2730" s="72"/>
      <c r="G2730" s="55">
        <f t="shared" si="378"/>
        <v>-0.44211179999997985</v>
      </c>
      <c r="H2730" s="56">
        <f t="shared" si="379"/>
        <v>-26.319775332799281</v>
      </c>
      <c r="I2730" s="56">
        <f t="shared" si="380"/>
        <v>-6.4122878614857076E-2</v>
      </c>
      <c r="J2730" s="56">
        <f t="shared" si="381"/>
        <v>-4.421117999999799E-2</v>
      </c>
      <c r="K2730" s="56">
        <f t="shared" si="382"/>
        <v>-4.5082847624877947E-3</v>
      </c>
      <c r="L2730" s="56">
        <f t="shared" si="383"/>
        <v>2822.8457888200001</v>
      </c>
      <c r="M2730" s="57"/>
      <c r="N2730" s="87">
        <v>2834</v>
      </c>
      <c r="O2730">
        <f t="shared" si="386"/>
        <v>194.42500000000223</v>
      </c>
      <c r="P2730" s="57">
        <f t="shared" si="384"/>
        <v>-2.2739452230936081E-3</v>
      </c>
    </row>
    <row r="2731" spans="2:16" x14ac:dyDescent="0.25">
      <c r="B2731" s="79">
        <v>43460.25</v>
      </c>
      <c r="C2731" s="54">
        <f t="shared" si="385"/>
        <v>0.25</v>
      </c>
      <c r="D2731" s="72">
        <v>9143.2289999999994</v>
      </c>
      <c r="E2731" s="72">
        <v>17.5</v>
      </c>
      <c r="F2731" s="72"/>
      <c r="G2731" s="55">
        <f t="shared" si="378"/>
        <v>-0.3396365999998841</v>
      </c>
      <c r="H2731" s="56">
        <f t="shared" si="379"/>
        <v>-26.216606466960229</v>
      </c>
      <c r="I2731" s="56">
        <f t="shared" si="380"/>
        <v>-4.9260111299803185E-2</v>
      </c>
      <c r="J2731" s="56">
        <f t="shared" si="381"/>
        <v>-3.3963659999988412E-2</v>
      </c>
      <c r="K2731" s="56">
        <f t="shared" si="382"/>
        <v>-3.4633287520548185E-3</v>
      </c>
      <c r="L2731" s="56">
        <f t="shared" si="383"/>
        <v>2822.8560363399997</v>
      </c>
      <c r="M2731" s="57"/>
      <c r="N2731" s="87">
        <v>2834</v>
      </c>
      <c r="O2731">
        <f t="shared" si="386"/>
        <v>194.42500000000223</v>
      </c>
      <c r="P2731" s="57">
        <f t="shared" si="384"/>
        <v>-1.7468772020052988E-3</v>
      </c>
    </row>
    <row r="2732" spans="2:16" x14ac:dyDescent="0.25">
      <c r="B2732" s="79">
        <v>43460.5</v>
      </c>
      <c r="C2732" s="54">
        <f t="shared" si="385"/>
        <v>0.25</v>
      </c>
      <c r="D2732" s="72">
        <v>9143.7309999999998</v>
      </c>
      <c r="E2732" s="72">
        <v>17.5</v>
      </c>
      <c r="F2732" s="72"/>
      <c r="G2732" s="55">
        <f t="shared" si="378"/>
        <v>-0.39756739999993113</v>
      </c>
      <c r="H2732" s="56">
        <f t="shared" si="379"/>
        <v>-26.274929364698437</v>
      </c>
      <c r="I2732" s="56">
        <f t="shared" si="380"/>
        <v>-5.7662261290970004E-2</v>
      </c>
      <c r="J2732" s="56">
        <f t="shared" si="381"/>
        <v>-3.9756739999993115E-2</v>
      </c>
      <c r="K2732" s="56">
        <f t="shared" si="382"/>
        <v>-4.0540583885832976E-3</v>
      </c>
      <c r="L2732" s="56">
        <f t="shared" si="383"/>
        <v>2822.8502432599998</v>
      </c>
      <c r="M2732" s="57"/>
      <c r="N2732" s="87">
        <v>2834</v>
      </c>
      <c r="O2732">
        <f t="shared" si="386"/>
        <v>194.42500000000223</v>
      </c>
      <c r="P2732" s="57">
        <f t="shared" si="384"/>
        <v>-2.0448368265394193E-3</v>
      </c>
    </row>
    <row r="2733" spans="2:16" x14ac:dyDescent="0.25">
      <c r="B2733" s="79">
        <v>43460.75</v>
      </c>
      <c r="C2733" s="54">
        <f t="shared" si="385"/>
        <v>0.25</v>
      </c>
      <c r="D2733" s="72">
        <v>9145.7060000000001</v>
      </c>
      <c r="E2733" s="72">
        <v>17.5</v>
      </c>
      <c r="F2733" s="72"/>
      <c r="G2733" s="55">
        <f t="shared" si="378"/>
        <v>-0.62548239999997313</v>
      </c>
      <c r="H2733" s="56">
        <f t="shared" si="379"/>
        <v>-26.504388045307451</v>
      </c>
      <c r="I2733" s="56">
        <f t="shared" si="380"/>
        <v>-9.0718528686476091E-2</v>
      </c>
      <c r="J2733" s="56">
        <f t="shared" si="381"/>
        <v>-6.2548239999997313E-2</v>
      </c>
      <c r="K2733" s="56">
        <f t="shared" si="382"/>
        <v>-6.3781441099837258E-3</v>
      </c>
      <c r="L2733" s="56">
        <f t="shared" si="383"/>
        <v>2822.8274517599998</v>
      </c>
      <c r="M2733" s="57"/>
      <c r="N2733" s="87">
        <v>2834</v>
      </c>
      <c r="O2733">
        <f t="shared" si="386"/>
        <v>194.42500000000223</v>
      </c>
      <c r="P2733" s="57">
        <f t="shared" si="384"/>
        <v>-3.217088337404994E-3</v>
      </c>
    </row>
    <row r="2734" spans="2:16" x14ac:dyDescent="0.25">
      <c r="B2734" s="79">
        <v>43461</v>
      </c>
      <c r="C2734" s="54">
        <f t="shared" si="385"/>
        <v>0.25</v>
      </c>
      <c r="D2734" s="72">
        <v>9144.4680000000008</v>
      </c>
      <c r="E2734" s="72">
        <v>17.5</v>
      </c>
      <c r="F2734" s="72"/>
      <c r="G2734" s="55">
        <f t="shared" si="378"/>
        <v>-0.48261720000004532</v>
      </c>
      <c r="H2734" s="56">
        <f t="shared" si="379"/>
        <v>-26.360555012958457</v>
      </c>
      <c r="I2734" s="56">
        <f t="shared" si="380"/>
        <v>-6.9997688668446564E-2</v>
      </c>
      <c r="J2734" s="56">
        <f t="shared" si="381"/>
        <v>-4.8261720000004532E-2</v>
      </c>
      <c r="K2734" s="56">
        <f t="shared" si="382"/>
        <v>-4.9213248071524624E-3</v>
      </c>
      <c r="L2734" s="56">
        <f t="shared" si="383"/>
        <v>2822.8417382799998</v>
      </c>
      <c r="M2734" s="57"/>
      <c r="N2734" s="87">
        <v>2834</v>
      </c>
      <c r="O2734">
        <f t="shared" si="386"/>
        <v>194.42500000000223</v>
      </c>
      <c r="P2734" s="57">
        <f t="shared" si="384"/>
        <v>-2.482279542240143E-3</v>
      </c>
    </row>
    <row r="2735" spans="2:16" x14ac:dyDescent="0.25">
      <c r="B2735" s="79">
        <v>43461.25</v>
      </c>
      <c r="C2735" s="54">
        <f t="shared" si="385"/>
        <v>0.25</v>
      </c>
      <c r="D2735" s="72">
        <v>9143.5149999999994</v>
      </c>
      <c r="E2735" s="72">
        <v>17.5</v>
      </c>
      <c r="F2735" s="72"/>
      <c r="G2735" s="55">
        <f t="shared" si="378"/>
        <v>-0.37264099999989081</v>
      </c>
      <c r="H2735" s="56">
        <f t="shared" si="379"/>
        <v>-26.249834239872371</v>
      </c>
      <c r="I2735" s="56">
        <f t="shared" si="380"/>
        <v>-5.4046993565684161E-2</v>
      </c>
      <c r="J2735" s="56">
        <f t="shared" si="381"/>
        <v>-3.726409999998908E-2</v>
      </c>
      <c r="K2735" s="56">
        <f t="shared" si="382"/>
        <v>-3.7998798995588865E-3</v>
      </c>
      <c r="L2735" s="56">
        <f t="shared" si="383"/>
        <v>2822.8527359</v>
      </c>
      <c r="M2735" s="57"/>
      <c r="N2735" s="87">
        <v>2834</v>
      </c>
      <c r="O2735">
        <f t="shared" si="386"/>
        <v>194.42500000000223</v>
      </c>
      <c r="P2735" s="57">
        <f t="shared" si="384"/>
        <v>-1.916631091680013E-3</v>
      </c>
    </row>
    <row r="2736" spans="2:16" x14ac:dyDescent="0.25">
      <c r="B2736" s="79">
        <v>43461.5</v>
      </c>
      <c r="C2736" s="54">
        <f t="shared" si="385"/>
        <v>0.25</v>
      </c>
      <c r="D2736" s="72">
        <v>9143.7309999999998</v>
      </c>
      <c r="E2736" s="72">
        <v>17.5</v>
      </c>
      <c r="F2736" s="72"/>
      <c r="G2736" s="55">
        <f t="shared" si="378"/>
        <v>-0.39756739999993113</v>
      </c>
      <c r="H2736" s="56">
        <f t="shared" si="379"/>
        <v>-26.274929364698437</v>
      </c>
      <c r="I2736" s="56">
        <f t="shared" si="380"/>
        <v>-5.7662261290970004E-2</v>
      </c>
      <c r="J2736" s="56">
        <f t="shared" si="381"/>
        <v>-3.9756739999993115E-2</v>
      </c>
      <c r="K2736" s="56">
        <f t="shared" si="382"/>
        <v>-4.0540583885832976E-3</v>
      </c>
      <c r="L2736" s="56">
        <f t="shared" si="383"/>
        <v>2822.8502432599998</v>
      </c>
      <c r="M2736" s="57"/>
      <c r="N2736" s="87">
        <v>2834</v>
      </c>
      <c r="O2736">
        <f t="shared" si="386"/>
        <v>194.42500000000223</v>
      </c>
      <c r="P2736" s="57">
        <f t="shared" si="384"/>
        <v>-2.0448368265394193E-3</v>
      </c>
    </row>
    <row r="2737" spans="2:16" x14ac:dyDescent="0.25">
      <c r="B2737" s="79">
        <v>43461.75</v>
      </c>
      <c r="C2737" s="54">
        <f t="shared" si="385"/>
        <v>0.25</v>
      </c>
      <c r="D2737" s="72">
        <v>9145.6890000000003</v>
      </c>
      <c r="E2737" s="72">
        <v>17.5</v>
      </c>
      <c r="F2737" s="72"/>
      <c r="G2737" s="55">
        <f t="shared" si="378"/>
        <v>-0.62352059999999332</v>
      </c>
      <c r="H2737" s="56">
        <f t="shared" si="379"/>
        <v>-26.50241295068372</v>
      </c>
      <c r="I2737" s="56">
        <f t="shared" si="380"/>
        <v>-9.0433993726619019E-2</v>
      </c>
      <c r="J2737" s="56">
        <f t="shared" si="381"/>
        <v>-6.2352059999999335E-2</v>
      </c>
      <c r="K2737" s="56">
        <f t="shared" si="382"/>
        <v>-6.3581393214959319E-3</v>
      </c>
      <c r="L2737" s="56">
        <f t="shared" si="383"/>
        <v>2822.8276479399997</v>
      </c>
      <c r="M2737" s="57"/>
      <c r="N2737" s="87">
        <v>2834</v>
      </c>
      <c r="O2737">
        <f t="shared" si="386"/>
        <v>194.42500000000223</v>
      </c>
      <c r="P2737" s="57">
        <f t="shared" si="384"/>
        <v>-3.2069980712356237E-3</v>
      </c>
    </row>
    <row r="2738" spans="2:16" x14ac:dyDescent="0.25">
      <c r="B2738" s="79">
        <v>43462</v>
      </c>
      <c r="C2738" s="54">
        <f t="shared" si="385"/>
        <v>0.25</v>
      </c>
      <c r="D2738" s="72">
        <v>9143.4449999999997</v>
      </c>
      <c r="E2738" s="72">
        <v>17.5</v>
      </c>
      <c r="F2738" s="72"/>
      <c r="G2738" s="55">
        <f t="shared" si="378"/>
        <v>-0.36456299999992442</v>
      </c>
      <c r="H2738" s="56">
        <f t="shared" si="379"/>
        <v>-26.241701564889127</v>
      </c>
      <c r="I2738" s="56">
        <f t="shared" si="380"/>
        <v>-5.2875379025089035E-2</v>
      </c>
      <c r="J2738" s="56">
        <f t="shared" si="381"/>
        <v>-3.6456299999992441E-2</v>
      </c>
      <c r="K2738" s="56">
        <f t="shared" si="382"/>
        <v>-3.7175072410792296E-3</v>
      </c>
      <c r="L2738" s="56">
        <f t="shared" si="383"/>
        <v>2822.8535437</v>
      </c>
      <c r="M2738" s="57"/>
      <c r="N2738" s="87">
        <v>2834</v>
      </c>
      <c r="O2738">
        <f t="shared" si="386"/>
        <v>194.42500000000223</v>
      </c>
      <c r="P2738" s="57">
        <f t="shared" si="384"/>
        <v>-1.8750829368647049E-3</v>
      </c>
    </row>
    <row r="2739" spans="2:16" x14ac:dyDescent="0.25">
      <c r="B2739" s="79">
        <v>43462.25</v>
      </c>
      <c r="C2739" s="54">
        <f t="shared" si="385"/>
        <v>0.25</v>
      </c>
      <c r="D2739" s="72">
        <v>9143.3610000000008</v>
      </c>
      <c r="E2739" s="72">
        <v>17.5</v>
      </c>
      <c r="F2739" s="72"/>
      <c r="G2739" s="55">
        <f t="shared" si="378"/>
        <v>-0.35486940000004868</v>
      </c>
      <c r="H2739" s="56">
        <f t="shared" si="379"/>
        <v>-26.231942357725302</v>
      </c>
      <c r="I2739" s="56">
        <f t="shared" si="380"/>
        <v>-5.1469441576387061E-2</v>
      </c>
      <c r="J2739" s="56">
        <f t="shared" si="381"/>
        <v>-3.5486940000004873E-2</v>
      </c>
      <c r="K2739" s="56">
        <f t="shared" si="382"/>
        <v>-3.6186600509044964E-3</v>
      </c>
      <c r="L2739" s="56">
        <f t="shared" si="383"/>
        <v>2822.85451306</v>
      </c>
      <c r="M2739" s="57"/>
      <c r="N2739" s="87">
        <v>2834</v>
      </c>
      <c r="O2739">
        <f t="shared" si="386"/>
        <v>194.42500000000223</v>
      </c>
      <c r="P2739" s="57">
        <f t="shared" si="384"/>
        <v>-1.8252251510867668E-3</v>
      </c>
    </row>
    <row r="2740" spans="2:16" x14ac:dyDescent="0.25">
      <c r="B2740" s="79">
        <v>43462.5</v>
      </c>
      <c r="C2740" s="54">
        <f t="shared" si="385"/>
        <v>0.25</v>
      </c>
      <c r="D2740" s="72">
        <v>9142.8770000000004</v>
      </c>
      <c r="E2740" s="72">
        <v>17.5</v>
      </c>
      <c r="F2740" s="72"/>
      <c r="G2740" s="55">
        <f t="shared" si="378"/>
        <v>-0.29901580000000499</v>
      </c>
      <c r="H2740" s="56">
        <f t="shared" si="379"/>
        <v>-26.175710795342866</v>
      </c>
      <c r="I2740" s="56">
        <f t="shared" si="380"/>
        <v>-4.3368563895660725E-2</v>
      </c>
      <c r="J2740" s="56">
        <f t="shared" si="381"/>
        <v>-2.99015800000005E-2</v>
      </c>
      <c r="K2740" s="56">
        <f t="shared" si="382"/>
        <v>-3.0491119551280511E-3</v>
      </c>
      <c r="L2740" s="56">
        <f t="shared" si="383"/>
        <v>2822.8600984199998</v>
      </c>
      <c r="M2740" s="57"/>
      <c r="N2740" s="87">
        <v>2834</v>
      </c>
      <c r="O2740">
        <f t="shared" si="386"/>
        <v>194.42500000000223</v>
      </c>
      <c r="P2740" s="57">
        <f t="shared" si="384"/>
        <v>-1.53794933779093E-3</v>
      </c>
    </row>
    <row r="2741" spans="2:16" x14ac:dyDescent="0.25">
      <c r="B2741" s="79">
        <v>43462.75</v>
      </c>
      <c r="C2741" s="54">
        <f t="shared" si="385"/>
        <v>0.25</v>
      </c>
      <c r="D2741" s="72">
        <v>9145.9599999999991</v>
      </c>
      <c r="E2741" s="72">
        <v>17.5</v>
      </c>
      <c r="F2741" s="72"/>
      <c r="G2741" s="55">
        <f t="shared" si="378"/>
        <v>-0.65479399999985732</v>
      </c>
      <c r="H2741" s="56">
        <f t="shared" si="379"/>
        <v>-26.533898297612268</v>
      </c>
      <c r="I2741" s="56">
        <f t="shared" si="380"/>
        <v>-9.49698157337793E-2</v>
      </c>
      <c r="J2741" s="56">
        <f t="shared" si="381"/>
        <v>-6.5479399999985741E-2</v>
      </c>
      <c r="K2741" s="56">
        <f t="shared" si="382"/>
        <v>-6.6770391850385453E-3</v>
      </c>
      <c r="L2741" s="56">
        <f t="shared" si="383"/>
        <v>2822.8245205999997</v>
      </c>
      <c r="M2741" s="57"/>
      <c r="N2741" s="87">
        <v>2834</v>
      </c>
      <c r="O2741">
        <f t="shared" si="386"/>
        <v>194.42500000000223</v>
      </c>
      <c r="P2741" s="57">
        <f t="shared" si="384"/>
        <v>-3.3678487848777154E-3</v>
      </c>
    </row>
    <row r="2742" spans="2:16" x14ac:dyDescent="0.25">
      <c r="B2742" s="79">
        <v>43463</v>
      </c>
      <c r="C2742" s="54">
        <f t="shared" si="385"/>
        <v>0.25</v>
      </c>
      <c r="D2742" s="72">
        <v>9142.7759999999998</v>
      </c>
      <c r="E2742" s="72">
        <v>17.5</v>
      </c>
      <c r="F2742" s="72"/>
      <c r="G2742" s="55">
        <f t="shared" si="378"/>
        <v>-0.28736039999993951</v>
      </c>
      <c r="H2742" s="56">
        <f t="shared" si="379"/>
        <v>-26.16397653589047</v>
      </c>
      <c r="I2742" s="56">
        <f t="shared" si="380"/>
        <v>-4.1678091487071224E-2</v>
      </c>
      <c r="J2742" s="56">
        <f t="shared" si="381"/>
        <v>-2.8736039999993954E-2</v>
      </c>
      <c r="K2742" s="56">
        <f t="shared" si="382"/>
        <v>-2.9302599764633834E-3</v>
      </c>
      <c r="L2742" s="56">
        <f t="shared" si="383"/>
        <v>2822.8612639600001</v>
      </c>
      <c r="M2742" s="57"/>
      <c r="N2742" s="87">
        <v>2834</v>
      </c>
      <c r="O2742">
        <f t="shared" si="386"/>
        <v>194.42500000000223</v>
      </c>
      <c r="P2742" s="57">
        <f t="shared" si="384"/>
        <v>-1.478001285842542E-3</v>
      </c>
    </row>
    <row r="2743" spans="2:16" x14ac:dyDescent="0.25">
      <c r="B2743" s="79">
        <v>43463.25</v>
      </c>
      <c r="C2743" s="54">
        <f t="shared" si="385"/>
        <v>0.25</v>
      </c>
      <c r="D2743" s="72">
        <v>9142.9439999999995</v>
      </c>
      <c r="E2743" s="72">
        <v>17.5</v>
      </c>
      <c r="F2743" s="72"/>
      <c r="G2743" s="55">
        <f t="shared" si="378"/>
        <v>-0.30674759999990092</v>
      </c>
      <c r="H2743" s="56">
        <f t="shared" si="379"/>
        <v>-26.183494910499348</v>
      </c>
      <c r="I2743" s="56">
        <f t="shared" si="380"/>
        <v>-4.4489966384505628E-2</v>
      </c>
      <c r="J2743" s="56">
        <f t="shared" si="381"/>
        <v>-3.0674759999990094E-2</v>
      </c>
      <c r="K2743" s="56">
        <f t="shared" si="382"/>
        <v>-3.1279543568149899E-3</v>
      </c>
      <c r="L2743" s="56">
        <f t="shared" si="383"/>
        <v>2822.8593252400001</v>
      </c>
      <c r="M2743" s="57"/>
      <c r="N2743" s="87">
        <v>2834</v>
      </c>
      <c r="O2743">
        <f t="shared" si="386"/>
        <v>194.42500000000223</v>
      </c>
      <c r="P2743" s="57">
        <f t="shared" si="384"/>
        <v>-1.577716857399498E-3</v>
      </c>
    </row>
    <row r="2744" spans="2:16" x14ac:dyDescent="0.25">
      <c r="B2744" s="79">
        <v>43463.5</v>
      </c>
      <c r="C2744" s="54">
        <f t="shared" si="385"/>
        <v>0.25</v>
      </c>
      <c r="D2744" s="72">
        <v>9143.2970000000005</v>
      </c>
      <c r="E2744" s="72">
        <v>17.5</v>
      </c>
      <c r="F2744" s="72"/>
      <c r="G2744" s="55">
        <f t="shared" si="378"/>
        <v>-0.34748380000001344</v>
      </c>
      <c r="H2744" s="56">
        <f t="shared" si="379"/>
        <v>-26.224506773376561</v>
      </c>
      <c r="I2744" s="56">
        <f t="shared" si="380"/>
        <v>-5.0398251139261947E-2</v>
      </c>
      <c r="J2744" s="56">
        <f t="shared" si="381"/>
        <v>-3.4748380000001348E-2</v>
      </c>
      <c r="K2744" s="56">
        <f t="shared" si="382"/>
        <v>-3.5433479060081371E-3</v>
      </c>
      <c r="L2744" s="56">
        <f t="shared" si="383"/>
        <v>2822.8552516199998</v>
      </c>
      <c r="M2744" s="57"/>
      <c r="N2744" s="87">
        <v>2834</v>
      </c>
      <c r="O2744">
        <f t="shared" si="386"/>
        <v>194.42500000000223</v>
      </c>
      <c r="P2744" s="57">
        <f t="shared" si="384"/>
        <v>-1.7872382666838599E-3</v>
      </c>
    </row>
    <row r="2745" spans="2:16" x14ac:dyDescent="0.25">
      <c r="B2745" s="79">
        <v>43463.75</v>
      </c>
      <c r="C2745" s="54">
        <f t="shared" si="385"/>
        <v>0.25</v>
      </c>
      <c r="D2745" s="72">
        <v>9145.6419999999998</v>
      </c>
      <c r="E2745" s="72">
        <v>17.5</v>
      </c>
      <c r="F2745" s="72"/>
      <c r="G2745" s="55">
        <f t="shared" si="378"/>
        <v>-0.61809679999993794</v>
      </c>
      <c r="H2745" s="56">
        <f t="shared" si="379"/>
        <v>-26.496952395614016</v>
      </c>
      <c r="I2745" s="56">
        <f t="shared" si="380"/>
        <v>-8.9647338249350991E-2</v>
      </c>
      <c r="J2745" s="56">
        <f t="shared" si="381"/>
        <v>-6.1809679999993795E-2</v>
      </c>
      <c r="K2745" s="56">
        <f t="shared" si="382"/>
        <v>-6.3028319650873677E-3</v>
      </c>
      <c r="L2745" s="56">
        <f t="shared" si="383"/>
        <v>2822.82819032</v>
      </c>
      <c r="M2745" s="57"/>
      <c r="N2745" s="87">
        <v>2834</v>
      </c>
      <c r="O2745">
        <f t="shared" si="386"/>
        <v>194.42500000000223</v>
      </c>
      <c r="P2745" s="57">
        <f t="shared" si="384"/>
        <v>-3.1791014530020874E-3</v>
      </c>
    </row>
    <row r="2746" spans="2:16" x14ac:dyDescent="0.25">
      <c r="B2746" s="79">
        <v>43464</v>
      </c>
      <c r="C2746" s="54">
        <f t="shared" si="385"/>
        <v>0.25</v>
      </c>
      <c r="D2746" s="72">
        <v>9143.7479999999996</v>
      </c>
      <c r="E2746" s="72">
        <v>17.5</v>
      </c>
      <c r="F2746" s="72"/>
      <c r="G2746" s="55">
        <f t="shared" si="378"/>
        <v>-0.39952919999991099</v>
      </c>
      <c r="H2746" s="56">
        <f t="shared" si="379"/>
        <v>-26.276904444829597</v>
      </c>
      <c r="I2746" s="56">
        <f t="shared" si="380"/>
        <v>-5.794679625082709E-2</v>
      </c>
      <c r="J2746" s="56">
        <f t="shared" si="381"/>
        <v>-3.99529199999911E-2</v>
      </c>
      <c r="K2746" s="56">
        <f t="shared" si="382"/>
        <v>-4.0740631770710923E-3</v>
      </c>
      <c r="L2746" s="56">
        <f t="shared" si="383"/>
        <v>2822.85004708</v>
      </c>
      <c r="M2746" s="57"/>
      <c r="N2746" s="87">
        <v>2834</v>
      </c>
      <c r="O2746">
        <f t="shared" si="386"/>
        <v>194.42500000000223</v>
      </c>
      <c r="P2746" s="57">
        <f t="shared" si="384"/>
        <v>-2.0549270927087897E-3</v>
      </c>
    </row>
    <row r="2747" spans="2:16" x14ac:dyDescent="0.25">
      <c r="B2747" s="79">
        <v>43464.25</v>
      </c>
      <c r="C2747" s="54">
        <f t="shared" si="385"/>
        <v>0.25</v>
      </c>
      <c r="D2747" s="72">
        <v>9143.2129999999997</v>
      </c>
      <c r="E2747" s="72">
        <v>17.5</v>
      </c>
      <c r="F2747" s="72"/>
      <c r="G2747" s="55">
        <f t="shared" si="378"/>
        <v>-0.33779019999992776</v>
      </c>
      <c r="H2747" s="56">
        <f t="shared" si="379"/>
        <v>-26.214747571625367</v>
      </c>
      <c r="I2747" s="56">
        <f t="shared" si="380"/>
        <v>-4.8992313690529518E-2</v>
      </c>
      <c r="J2747" s="56">
        <f t="shared" si="381"/>
        <v>-3.3779019999992776E-2</v>
      </c>
      <c r="K2747" s="56">
        <f t="shared" si="382"/>
        <v>-3.4445007158312637E-3</v>
      </c>
      <c r="L2747" s="56">
        <f t="shared" si="383"/>
        <v>2822.8562209799998</v>
      </c>
      <c r="M2747" s="57"/>
      <c r="N2747" s="87">
        <v>2834</v>
      </c>
      <c r="O2747">
        <f t="shared" si="386"/>
        <v>194.42500000000223</v>
      </c>
      <c r="P2747" s="57">
        <f t="shared" si="384"/>
        <v>-1.7373804809048419E-3</v>
      </c>
    </row>
    <row r="2748" spans="2:16" x14ac:dyDescent="0.25">
      <c r="B2748" s="79">
        <v>43464.5</v>
      </c>
      <c r="C2748" s="54">
        <f t="shared" si="385"/>
        <v>0.25</v>
      </c>
      <c r="D2748" s="72">
        <v>9143.6149999999998</v>
      </c>
      <c r="E2748" s="72">
        <v>17.5</v>
      </c>
      <c r="F2748" s="72"/>
      <c r="G2748" s="55">
        <f t="shared" si="378"/>
        <v>-0.38418099999993283</v>
      </c>
      <c r="H2748" s="56">
        <f t="shared" si="379"/>
        <v>-26.261452350692707</v>
      </c>
      <c r="I2748" s="56">
        <f t="shared" si="380"/>
        <v>-5.5720728623690256E-2</v>
      </c>
      <c r="J2748" s="56">
        <f t="shared" si="381"/>
        <v>-3.8418099999993287E-2</v>
      </c>
      <c r="K2748" s="56">
        <f t="shared" si="382"/>
        <v>-3.9175551259593155E-3</v>
      </c>
      <c r="L2748" s="56">
        <f t="shared" si="383"/>
        <v>2822.8515818999999</v>
      </c>
      <c r="M2748" s="57"/>
      <c r="N2748" s="87">
        <v>2834</v>
      </c>
      <c r="O2748">
        <f t="shared" si="386"/>
        <v>194.42500000000223</v>
      </c>
      <c r="P2748" s="57">
        <f t="shared" si="384"/>
        <v>-1.975985598559488E-3</v>
      </c>
    </row>
    <row r="2749" spans="2:16" x14ac:dyDescent="0.25">
      <c r="B2749" s="79">
        <v>43464.75</v>
      </c>
      <c r="C2749" s="54">
        <f t="shared" si="385"/>
        <v>0.25</v>
      </c>
      <c r="D2749" s="72">
        <v>9146.9310000000005</v>
      </c>
      <c r="E2749" s="72">
        <v>17.5</v>
      </c>
      <c r="F2749" s="72"/>
      <c r="G2749" s="55">
        <f t="shared" si="378"/>
        <v>-0.76684740000001517</v>
      </c>
      <c r="H2749" s="56">
        <f t="shared" si="379"/>
        <v>-26.646711371474339</v>
      </c>
      <c r="I2749" s="56">
        <f t="shared" si="380"/>
        <v>-0.11122178314698219</v>
      </c>
      <c r="J2749" s="56">
        <f t="shared" si="381"/>
        <v>-7.6684740000001528E-2</v>
      </c>
      <c r="K2749" s="56">
        <f t="shared" si="382"/>
        <v>-7.8196656333841541E-3</v>
      </c>
      <c r="L2749" s="56">
        <f t="shared" si="383"/>
        <v>2822.8133152599999</v>
      </c>
      <c r="M2749" s="57"/>
      <c r="N2749" s="87">
        <v>2834</v>
      </c>
      <c r="O2749">
        <f t="shared" si="386"/>
        <v>194.42500000000223</v>
      </c>
      <c r="P2749" s="57">
        <f t="shared" si="384"/>
        <v>-3.9441810466761288E-3</v>
      </c>
    </row>
    <row r="2750" spans="2:16" x14ac:dyDescent="0.25">
      <c r="B2750" s="79">
        <v>43465</v>
      </c>
      <c r="C2750" s="54">
        <f t="shared" si="385"/>
        <v>0.25</v>
      </c>
      <c r="D2750" s="72">
        <v>9143.9670000000006</v>
      </c>
      <c r="E2750" s="72">
        <v>17.5</v>
      </c>
      <c r="F2750" s="72"/>
      <c r="G2750" s="55">
        <f t="shared" si="378"/>
        <v>-0.42480180000002182</v>
      </c>
      <c r="H2750" s="56">
        <f t="shared" si="379"/>
        <v>-26.302348135416196</v>
      </c>
      <c r="I2750" s="56">
        <f t="shared" si="380"/>
        <v>-6.1612276027863164E-2</v>
      </c>
      <c r="J2750" s="56">
        <f t="shared" si="381"/>
        <v>-4.2480180000002185E-2</v>
      </c>
      <c r="K2750" s="56">
        <f t="shared" si="382"/>
        <v>-4.3317719228882223E-3</v>
      </c>
      <c r="L2750" s="56">
        <f t="shared" si="383"/>
        <v>2822.8475198199999</v>
      </c>
      <c r="M2750" s="57"/>
      <c r="N2750" s="87">
        <v>2834</v>
      </c>
      <c r="O2750">
        <f t="shared" si="386"/>
        <v>194.42500000000223</v>
      </c>
      <c r="P2750" s="57">
        <f t="shared" si="384"/>
        <v>-2.1849134627749361E-3</v>
      </c>
    </row>
    <row r="2751" spans="2:16" x14ac:dyDescent="0.25">
      <c r="B2751" s="79">
        <v>43465.25</v>
      </c>
      <c r="C2751" s="54">
        <f t="shared" si="385"/>
        <v>0.25</v>
      </c>
      <c r="D2751" s="72">
        <v>9143.7309999999998</v>
      </c>
      <c r="E2751" s="72">
        <v>17.5</v>
      </c>
      <c r="F2751" s="72"/>
      <c r="G2751" s="55">
        <f t="shared" si="378"/>
        <v>-0.39756739999993113</v>
      </c>
      <c r="H2751" s="56">
        <f t="shared" si="379"/>
        <v>-26.274929364698437</v>
      </c>
      <c r="I2751" s="56">
        <f t="shared" si="380"/>
        <v>-5.7662261290970004E-2</v>
      </c>
      <c r="J2751" s="56">
        <f t="shared" si="381"/>
        <v>-3.9756739999993115E-2</v>
      </c>
      <c r="K2751" s="56">
        <f t="shared" si="382"/>
        <v>-4.0540583885832976E-3</v>
      </c>
      <c r="L2751" s="56">
        <f t="shared" si="383"/>
        <v>2822.8502432599998</v>
      </c>
      <c r="M2751" s="57"/>
      <c r="N2751" s="87">
        <v>2834</v>
      </c>
      <c r="O2751">
        <f t="shared" si="386"/>
        <v>194.42500000000223</v>
      </c>
      <c r="P2751" s="57">
        <f t="shared" si="384"/>
        <v>-2.0448368265394193E-3</v>
      </c>
    </row>
    <row r="2752" spans="2:16" x14ac:dyDescent="0.25">
      <c r="B2752" s="79">
        <v>43465.5</v>
      </c>
      <c r="C2752" s="54">
        <f t="shared" si="385"/>
        <v>0.25</v>
      </c>
      <c r="D2752" s="72">
        <v>9143.0290000000005</v>
      </c>
      <c r="E2752" s="72">
        <v>17.5</v>
      </c>
      <c r="F2752" s="72"/>
      <c r="G2752" s="55">
        <f t="shared" si="378"/>
        <v>-0.31655660000001007</v>
      </c>
      <c r="H2752" s="56">
        <f t="shared" si="379"/>
        <v>-26.193370283286868</v>
      </c>
      <c r="I2752" s="56">
        <f t="shared" si="380"/>
        <v>-4.5912641183821455E-2</v>
      </c>
      <c r="J2752" s="56">
        <f t="shared" si="381"/>
        <v>-3.1655660000001008E-2</v>
      </c>
      <c r="K2752" s="56">
        <f t="shared" si="382"/>
        <v>-3.2279782992561028E-3</v>
      </c>
      <c r="L2752" s="56">
        <f t="shared" si="383"/>
        <v>2822.8583443399998</v>
      </c>
      <c r="M2752" s="57"/>
      <c r="N2752" s="87">
        <v>2834</v>
      </c>
      <c r="O2752">
        <f t="shared" si="386"/>
        <v>194.42500000000223</v>
      </c>
      <c r="P2752" s="57">
        <f t="shared" si="384"/>
        <v>-1.6281681882474293E-3</v>
      </c>
    </row>
    <row r="2753" spans="2:16" x14ac:dyDescent="0.25">
      <c r="B2753" s="79">
        <v>43465.75</v>
      </c>
      <c r="C2753" s="54">
        <f t="shared" si="385"/>
        <v>0.25</v>
      </c>
      <c r="D2753" s="72">
        <v>9147.1329999999998</v>
      </c>
      <c r="E2753" s="72">
        <v>17.5</v>
      </c>
      <c r="F2753" s="72"/>
      <c r="G2753" s="55">
        <f t="shared" si="378"/>
        <v>-0.79015819999993619</v>
      </c>
      <c r="H2753" s="56">
        <f t="shared" si="379"/>
        <v>-26.670180260256302</v>
      </c>
      <c r="I2753" s="56">
        <f t="shared" si="380"/>
        <v>-0.11460272796413074</v>
      </c>
      <c r="J2753" s="56">
        <f t="shared" si="381"/>
        <v>-7.9015819999993631E-2</v>
      </c>
      <c r="K2753" s="56">
        <f t="shared" si="382"/>
        <v>-8.0573695907113496E-3</v>
      </c>
      <c r="L2753" s="56">
        <f t="shared" si="383"/>
        <v>2822.8109841800001</v>
      </c>
      <c r="M2753" s="57"/>
      <c r="N2753" s="87">
        <v>2834</v>
      </c>
      <c r="O2753">
        <f t="shared" si="386"/>
        <v>194.42500000000223</v>
      </c>
      <c r="P2753" s="57">
        <f t="shared" si="384"/>
        <v>-4.0640771505718251E-3</v>
      </c>
    </row>
    <row r="2754" spans="2:16" x14ac:dyDescent="0.25">
      <c r="B2754" s="79">
        <v>43466</v>
      </c>
      <c r="C2754" s="54">
        <f t="shared" si="385"/>
        <v>0.25</v>
      </c>
      <c r="D2754" s="72">
        <v>9144.4349999999995</v>
      </c>
      <c r="E2754" s="72">
        <v>17.5</v>
      </c>
      <c r="F2754" s="72"/>
      <c r="G2754" s="55">
        <f t="shared" si="378"/>
        <v>-0.47880899999989918</v>
      </c>
      <c r="H2754" s="56">
        <f t="shared" si="379"/>
        <v>-26.356721023650152</v>
      </c>
      <c r="I2754" s="56">
        <f t="shared" si="380"/>
        <v>-6.9445356099285371E-2</v>
      </c>
      <c r="J2754" s="56">
        <f t="shared" si="381"/>
        <v>-4.7880899999989922E-2</v>
      </c>
      <c r="K2754" s="56">
        <f t="shared" si="382"/>
        <v>-4.8824919824389723E-3</v>
      </c>
      <c r="L2754" s="56">
        <f t="shared" si="383"/>
        <v>2822.8421190999998</v>
      </c>
      <c r="M2754" s="57"/>
      <c r="N2754" s="87">
        <v>2834</v>
      </c>
      <c r="O2754">
        <f t="shared" si="386"/>
        <v>194.42500000000223</v>
      </c>
      <c r="P2754" s="57">
        <f t="shared" si="384"/>
        <v>-2.4626925549692358E-3</v>
      </c>
    </row>
    <row r="2755" spans="2:16" x14ac:dyDescent="0.25">
      <c r="B2755" s="79">
        <v>43466.25</v>
      </c>
      <c r="C2755" s="54">
        <f t="shared" si="385"/>
        <v>0.25</v>
      </c>
      <c r="D2755" s="72">
        <v>9143.0460000000003</v>
      </c>
      <c r="E2755" s="72">
        <v>17.5</v>
      </c>
      <c r="F2755" s="72"/>
      <c r="G2755" s="55">
        <f t="shared" si="378"/>
        <v>-0.31851839999998993</v>
      </c>
      <c r="H2755" s="56">
        <f t="shared" si="379"/>
        <v>-26.195345358221857</v>
      </c>
      <c r="I2755" s="56">
        <f t="shared" si="380"/>
        <v>-4.6197176143678534E-2</v>
      </c>
      <c r="J2755" s="56">
        <f t="shared" si="381"/>
        <v>-3.1851839999998993E-2</v>
      </c>
      <c r="K2755" s="56">
        <f t="shared" si="382"/>
        <v>-3.2479830877438975E-3</v>
      </c>
      <c r="L2755" s="56">
        <f t="shared" si="383"/>
        <v>2822.8581481599999</v>
      </c>
      <c r="M2755" s="57"/>
      <c r="N2755" s="87">
        <v>2834</v>
      </c>
      <c r="O2755">
        <f t="shared" si="386"/>
        <v>194.42500000000223</v>
      </c>
      <c r="P2755" s="57">
        <f t="shared" si="384"/>
        <v>-1.6382584544167996E-3</v>
      </c>
    </row>
    <row r="2756" spans="2:16" x14ac:dyDescent="0.25">
      <c r="B2756" s="79">
        <v>43466.5</v>
      </c>
      <c r="C2756" s="54">
        <f t="shared" si="385"/>
        <v>0.25</v>
      </c>
      <c r="D2756" s="72">
        <v>9143.1949999999997</v>
      </c>
      <c r="E2756" s="72">
        <v>17.5</v>
      </c>
      <c r="F2756" s="72"/>
      <c r="G2756" s="55">
        <f t="shared" si="378"/>
        <v>-0.33571299999992443</v>
      </c>
      <c r="H2756" s="56">
        <f t="shared" si="379"/>
        <v>-26.212656314507058</v>
      </c>
      <c r="I2756" s="56">
        <f t="shared" si="380"/>
        <v>-4.8691041380089034E-2</v>
      </c>
      <c r="J2756" s="56">
        <f t="shared" si="381"/>
        <v>-3.3571299999992442E-2</v>
      </c>
      <c r="K2756" s="56">
        <f t="shared" si="382"/>
        <v>-3.4233191750792295E-3</v>
      </c>
      <c r="L2756" s="56">
        <f t="shared" si="383"/>
        <v>2822.8564286999999</v>
      </c>
      <c r="M2756" s="57"/>
      <c r="N2756" s="87">
        <v>2834</v>
      </c>
      <c r="O2756">
        <f t="shared" si="386"/>
        <v>194.42500000000223</v>
      </c>
      <c r="P2756" s="57">
        <f t="shared" si="384"/>
        <v>-1.7266966696665583E-3</v>
      </c>
    </row>
    <row r="2757" spans="2:16" x14ac:dyDescent="0.25">
      <c r="B2757" s="79">
        <v>43466.75</v>
      </c>
      <c r="C2757" s="54">
        <f t="shared" si="385"/>
        <v>0.25</v>
      </c>
      <c r="D2757" s="72">
        <v>9145.9920000000002</v>
      </c>
      <c r="E2757" s="72">
        <v>17.5</v>
      </c>
      <c r="F2757" s="72"/>
      <c r="G2757" s="55">
        <f t="shared" si="378"/>
        <v>-0.65848679999997994</v>
      </c>
      <c r="H2757" s="56">
        <f t="shared" si="379"/>
        <v>-26.537616126666762</v>
      </c>
      <c r="I2757" s="56">
        <f t="shared" si="380"/>
        <v>-9.5505410952357081E-2</v>
      </c>
      <c r="J2757" s="56">
        <f t="shared" si="381"/>
        <v>-6.5848679999997994E-2</v>
      </c>
      <c r="K2757" s="56">
        <f t="shared" si="382"/>
        <v>-6.7146952574877955E-3</v>
      </c>
      <c r="L2757" s="56">
        <f t="shared" si="383"/>
        <v>2822.8241513200001</v>
      </c>
      <c r="M2757" s="57"/>
      <c r="N2757" s="87">
        <v>2834</v>
      </c>
      <c r="O2757">
        <f t="shared" si="386"/>
        <v>194.42500000000223</v>
      </c>
      <c r="P2757" s="57">
        <f t="shared" si="384"/>
        <v>-3.3868422270797089E-3</v>
      </c>
    </row>
    <row r="2758" spans="2:16" x14ac:dyDescent="0.25">
      <c r="B2758" s="79">
        <v>43467</v>
      </c>
      <c r="C2758" s="54">
        <f t="shared" si="385"/>
        <v>0.25</v>
      </c>
      <c r="D2758" s="72">
        <v>9142.9930000000004</v>
      </c>
      <c r="E2758" s="72">
        <v>17.5</v>
      </c>
      <c r="F2758" s="72"/>
      <c r="G2758" s="55">
        <f t="shared" si="378"/>
        <v>-0.31240220000000335</v>
      </c>
      <c r="H2758" s="56">
        <f t="shared" si="379"/>
        <v>-26.189187772075456</v>
      </c>
      <c r="I2758" s="56">
        <f t="shared" si="380"/>
        <v>-4.531009656294048E-2</v>
      </c>
      <c r="J2758" s="56">
        <f t="shared" si="381"/>
        <v>-3.1240220000000336E-2</v>
      </c>
      <c r="K2758" s="56">
        <f t="shared" si="382"/>
        <v>-3.1856152177520344E-3</v>
      </c>
      <c r="L2758" s="56">
        <f t="shared" si="383"/>
        <v>2822.8587597799997</v>
      </c>
      <c r="M2758" s="57"/>
      <c r="N2758" s="87">
        <v>2834</v>
      </c>
      <c r="O2758">
        <f t="shared" si="386"/>
        <v>194.42500000000223</v>
      </c>
      <c r="P2758" s="57">
        <f t="shared" si="384"/>
        <v>-1.6068005657708616E-3</v>
      </c>
    </row>
    <row r="2759" spans="2:16" x14ac:dyDescent="0.25">
      <c r="B2759" s="79">
        <v>43467.25</v>
      </c>
      <c r="C2759" s="54">
        <f t="shared" si="385"/>
        <v>0.25</v>
      </c>
      <c r="D2759" s="72">
        <v>9143.1949999999997</v>
      </c>
      <c r="E2759" s="72">
        <v>17.5</v>
      </c>
      <c r="F2759" s="72"/>
      <c r="G2759" s="55">
        <f t="shared" si="378"/>
        <v>-0.33571299999992443</v>
      </c>
      <c r="H2759" s="56">
        <f t="shared" si="379"/>
        <v>-26.212656314507058</v>
      </c>
      <c r="I2759" s="56">
        <f t="shared" si="380"/>
        <v>-4.8691041380089034E-2</v>
      </c>
      <c r="J2759" s="56">
        <f t="shared" si="381"/>
        <v>-3.3571299999992442E-2</v>
      </c>
      <c r="K2759" s="56">
        <f t="shared" si="382"/>
        <v>-3.4233191750792295E-3</v>
      </c>
      <c r="L2759" s="56">
        <f t="shared" si="383"/>
        <v>2822.8564286999999</v>
      </c>
      <c r="M2759" s="57"/>
      <c r="N2759" s="87">
        <v>2834</v>
      </c>
      <c r="O2759">
        <f t="shared" si="386"/>
        <v>194.42500000000223</v>
      </c>
      <c r="P2759" s="57">
        <f t="shared" si="384"/>
        <v>-1.7266966696665583E-3</v>
      </c>
    </row>
    <row r="2760" spans="2:16" x14ac:dyDescent="0.25">
      <c r="B2760" s="79">
        <v>43467.5</v>
      </c>
      <c r="C2760" s="54">
        <f t="shared" si="385"/>
        <v>0.25</v>
      </c>
      <c r="D2760" s="72">
        <v>9142.5249999999996</v>
      </c>
      <c r="E2760" s="72">
        <v>17.5</v>
      </c>
      <c r="F2760" s="72"/>
      <c r="G2760" s="55">
        <f t="shared" si="378"/>
        <v>-0.258394999999916</v>
      </c>
      <c r="H2760" s="56">
        <f t="shared" si="379"/>
        <v>-26.134815177673545</v>
      </c>
      <c r="I2760" s="56">
        <f t="shared" si="380"/>
        <v>-3.7477016491487818E-2</v>
      </c>
      <c r="J2760" s="56">
        <f t="shared" si="381"/>
        <v>-2.5839499999991602E-2</v>
      </c>
      <c r="K2760" s="56">
        <f t="shared" si="382"/>
        <v>-2.6348951581991434E-3</v>
      </c>
      <c r="L2760" s="56">
        <f t="shared" si="383"/>
        <v>2822.8641604999998</v>
      </c>
      <c r="M2760" s="57"/>
      <c r="N2760" s="87">
        <v>2834</v>
      </c>
      <c r="O2760">
        <f t="shared" si="386"/>
        <v>194.42500000000223</v>
      </c>
      <c r="P2760" s="57">
        <f t="shared" si="384"/>
        <v>-1.3290214735754817E-3</v>
      </c>
    </row>
    <row r="2761" spans="2:16" x14ac:dyDescent="0.25">
      <c r="B2761" s="79">
        <v>43467.75</v>
      </c>
      <c r="C2761" s="54">
        <f t="shared" si="385"/>
        <v>0.25</v>
      </c>
      <c r="D2761" s="72">
        <v>9146.0750000000007</v>
      </c>
      <c r="E2761" s="72">
        <v>17.5</v>
      </c>
      <c r="F2761" s="72"/>
      <c r="G2761" s="55">
        <f t="shared" si="378"/>
        <v>-0.66806500000004199</v>
      </c>
      <c r="H2761" s="56">
        <f t="shared" si="379"/>
        <v>-26.547259247854527</v>
      </c>
      <c r="I2761" s="56">
        <f t="shared" si="380"/>
        <v>-9.6894611050506091E-2</v>
      </c>
      <c r="J2761" s="56">
        <f t="shared" si="381"/>
        <v>-6.6806500000004196E-2</v>
      </c>
      <c r="K2761" s="56">
        <f t="shared" si="382"/>
        <v>-6.8123656954004281E-3</v>
      </c>
      <c r="L2761" s="56">
        <f t="shared" si="383"/>
        <v>2822.8231934999999</v>
      </c>
      <c r="M2761" s="57"/>
      <c r="N2761" s="87">
        <v>2834</v>
      </c>
      <c r="O2761">
        <f t="shared" si="386"/>
        <v>194.42500000000223</v>
      </c>
      <c r="P2761" s="57">
        <f t="shared" si="384"/>
        <v>-3.4361064677898125E-3</v>
      </c>
    </row>
    <row r="2762" spans="2:16" x14ac:dyDescent="0.25">
      <c r="B2762" s="79">
        <v>43468</v>
      </c>
      <c r="C2762" s="54">
        <f t="shared" si="385"/>
        <v>0.25</v>
      </c>
      <c r="D2762" s="72">
        <v>9143.1460000000006</v>
      </c>
      <c r="E2762" s="72">
        <v>17.5</v>
      </c>
      <c r="F2762" s="72"/>
      <c r="G2762" s="55">
        <f t="shared" si="378"/>
        <v>-0.33005840000003189</v>
      </c>
      <c r="H2762" s="56">
        <f t="shared" si="379"/>
        <v>-26.206963448621764</v>
      </c>
      <c r="I2762" s="56">
        <f t="shared" si="380"/>
        <v>-4.7870911201684622E-2</v>
      </c>
      <c r="J2762" s="56">
        <f t="shared" si="381"/>
        <v>-3.3005840000003193E-2</v>
      </c>
      <c r="K2762" s="56">
        <f t="shared" si="382"/>
        <v>-3.3656583141443252E-3</v>
      </c>
      <c r="L2762" s="56">
        <f t="shared" si="383"/>
        <v>2822.8569941599999</v>
      </c>
      <c r="M2762" s="57"/>
      <c r="N2762" s="87">
        <v>2834</v>
      </c>
      <c r="O2762">
        <f t="shared" si="386"/>
        <v>194.42500000000223</v>
      </c>
      <c r="P2762" s="57">
        <f t="shared" si="384"/>
        <v>-1.6976129612962742E-3</v>
      </c>
    </row>
    <row r="2763" spans="2:16" x14ac:dyDescent="0.25">
      <c r="B2763" s="79">
        <v>43468.25</v>
      </c>
      <c r="C2763" s="54">
        <f t="shared" si="385"/>
        <v>0.25</v>
      </c>
      <c r="D2763" s="72">
        <v>9142.9279999999999</v>
      </c>
      <c r="E2763" s="72">
        <v>17.5</v>
      </c>
      <c r="F2763" s="72"/>
      <c r="G2763" s="55">
        <f t="shared" si="378"/>
        <v>-0.30490119999994458</v>
      </c>
      <c r="H2763" s="56">
        <f t="shared" si="379"/>
        <v>-26.18163601715014</v>
      </c>
      <c r="I2763" s="56">
        <f t="shared" si="380"/>
        <v>-4.4222168775231961E-2</v>
      </c>
      <c r="J2763" s="56">
        <f t="shared" si="381"/>
        <v>-3.0490119999994458E-2</v>
      </c>
      <c r="K2763" s="56">
        <f t="shared" si="382"/>
        <v>-3.1091263205914352E-3</v>
      </c>
      <c r="L2763" s="56">
        <f t="shared" si="383"/>
        <v>2822.8595098799997</v>
      </c>
      <c r="M2763" s="57"/>
      <c r="N2763" s="87">
        <v>2834</v>
      </c>
      <c r="O2763">
        <f t="shared" si="386"/>
        <v>194.42500000000223</v>
      </c>
      <c r="P2763" s="57">
        <f t="shared" si="384"/>
        <v>-1.5682201362990412E-3</v>
      </c>
    </row>
    <row r="2764" spans="2:16" x14ac:dyDescent="0.25">
      <c r="B2764" s="79">
        <v>43468.5</v>
      </c>
      <c r="C2764" s="54">
        <f t="shared" si="385"/>
        <v>0.25</v>
      </c>
      <c r="D2764" s="72">
        <v>9143.0949999999993</v>
      </c>
      <c r="E2764" s="72">
        <v>17.5</v>
      </c>
      <c r="F2764" s="72"/>
      <c r="G2764" s="55">
        <f t="shared" si="378"/>
        <v>-0.32417299999988242</v>
      </c>
      <c r="H2764" s="56">
        <f t="shared" si="379"/>
        <v>-26.201038221973704</v>
      </c>
      <c r="I2764" s="56">
        <f t="shared" si="380"/>
        <v>-4.7017306322082945E-2</v>
      </c>
      <c r="J2764" s="56">
        <f t="shared" si="381"/>
        <v>-3.2417299999988242E-2</v>
      </c>
      <c r="K2764" s="56">
        <f t="shared" si="382"/>
        <v>-3.3056439486788009E-3</v>
      </c>
      <c r="L2764" s="56">
        <f t="shared" si="383"/>
        <v>2822.8575827</v>
      </c>
      <c r="M2764" s="57"/>
      <c r="N2764" s="87">
        <v>2834</v>
      </c>
      <c r="O2764">
        <f t="shared" si="386"/>
        <v>194.42500000000223</v>
      </c>
      <c r="P2764" s="57">
        <f t="shared" si="384"/>
        <v>-1.6673421627870836E-3</v>
      </c>
    </row>
    <row r="2765" spans="2:16" x14ac:dyDescent="0.25">
      <c r="B2765" s="79">
        <v>43468.75</v>
      </c>
      <c r="C2765" s="54">
        <f t="shared" si="385"/>
        <v>0.25</v>
      </c>
      <c r="D2765" s="72">
        <v>9144.9529999999995</v>
      </c>
      <c r="E2765" s="72">
        <v>17.5</v>
      </c>
      <c r="F2765" s="72"/>
      <c r="G2765" s="55">
        <f t="shared" si="378"/>
        <v>-0.53858619999990265</v>
      </c>
      <c r="H2765" s="56">
        <f t="shared" si="379"/>
        <v>-26.416903092329903</v>
      </c>
      <c r="I2765" s="56">
        <f t="shared" si="380"/>
        <v>-7.8115303699725872E-2</v>
      </c>
      <c r="J2765" s="56">
        <f t="shared" si="381"/>
        <v>-5.3858619999990268E-2</v>
      </c>
      <c r="K2765" s="56">
        <f t="shared" si="382"/>
        <v>-5.4920496551910071E-3</v>
      </c>
      <c r="L2765" s="56">
        <f t="shared" si="383"/>
        <v>2822.8361413799998</v>
      </c>
      <c r="M2765" s="57"/>
      <c r="N2765" s="87">
        <v>2834</v>
      </c>
      <c r="O2765">
        <f t="shared" si="386"/>
        <v>194.42500000000223</v>
      </c>
      <c r="P2765" s="57">
        <f t="shared" si="384"/>
        <v>-2.7701489006038138E-3</v>
      </c>
    </row>
    <row r="2766" spans="2:16" x14ac:dyDescent="0.25">
      <c r="B2766" s="79">
        <v>43469</v>
      </c>
      <c r="C2766" s="54">
        <f t="shared" si="385"/>
        <v>0.25</v>
      </c>
      <c r="D2766" s="72">
        <v>9142.8590000000004</v>
      </c>
      <c r="E2766" s="72">
        <v>17.5</v>
      </c>
      <c r="F2766" s="72"/>
      <c r="G2766" s="55">
        <f t="shared" si="378"/>
        <v>-0.29693860000000166</v>
      </c>
      <c r="H2766" s="56">
        <f t="shared" si="379"/>
        <v>-26.173619540857771</v>
      </c>
      <c r="I2766" s="56">
        <f t="shared" si="380"/>
        <v>-4.3067291585220241E-2</v>
      </c>
      <c r="J2766" s="56">
        <f t="shared" si="381"/>
        <v>-2.9693860000000169E-2</v>
      </c>
      <c r="K2766" s="56">
        <f t="shared" si="382"/>
        <v>-3.0279304143760169E-3</v>
      </c>
      <c r="L2766" s="56">
        <f t="shared" si="383"/>
        <v>2822.8603061399999</v>
      </c>
      <c r="M2766" s="57"/>
      <c r="N2766" s="87">
        <v>2834</v>
      </c>
      <c r="O2766">
        <f t="shared" si="386"/>
        <v>194.42500000000223</v>
      </c>
      <c r="P2766" s="57">
        <f t="shared" si="384"/>
        <v>-1.5272655265526464E-3</v>
      </c>
    </row>
    <row r="2767" spans="2:16" x14ac:dyDescent="0.25">
      <c r="B2767" s="79">
        <v>43469.25</v>
      </c>
      <c r="C2767" s="54">
        <f t="shared" si="385"/>
        <v>0.25</v>
      </c>
      <c r="D2767" s="72">
        <v>9142.3580000000002</v>
      </c>
      <c r="E2767" s="72">
        <v>17.5</v>
      </c>
      <c r="F2767" s="72"/>
      <c r="G2767" s="55">
        <f t="shared" si="378"/>
        <v>-0.23912319999997819</v>
      </c>
      <c r="H2767" s="56">
        <f t="shared" si="379"/>
        <v>-26.115413014295655</v>
      </c>
      <c r="I2767" s="56">
        <f t="shared" si="380"/>
        <v>-3.4681878944636833E-2</v>
      </c>
      <c r="J2767" s="56">
        <f t="shared" si="381"/>
        <v>-2.3912319999997822E-2</v>
      </c>
      <c r="K2767" s="56">
        <f t="shared" si="382"/>
        <v>-2.4383775301117776E-3</v>
      </c>
      <c r="L2767" s="56">
        <f t="shared" si="383"/>
        <v>2822.86608768</v>
      </c>
      <c r="M2767" s="57"/>
      <c r="N2767" s="87">
        <v>2834</v>
      </c>
      <c r="O2767">
        <f t="shared" si="386"/>
        <v>194.42500000000223</v>
      </c>
      <c r="P2767" s="57">
        <f t="shared" si="384"/>
        <v>-1.2298994470874396E-3</v>
      </c>
    </row>
    <row r="2768" spans="2:16" x14ac:dyDescent="0.25">
      <c r="B2768" s="79">
        <v>43469.5</v>
      </c>
      <c r="C2768" s="54">
        <f t="shared" si="385"/>
        <v>0.25</v>
      </c>
      <c r="D2768" s="72">
        <v>9142.259</v>
      </c>
      <c r="E2768" s="72">
        <v>17.5</v>
      </c>
      <c r="F2768" s="72"/>
      <c r="G2768" s="55">
        <f t="shared" si="378"/>
        <v>-0.2276985999999597</v>
      </c>
      <c r="H2768" s="56">
        <f t="shared" si="379"/>
        <v>-26.103911138744706</v>
      </c>
      <c r="I2768" s="56">
        <f t="shared" si="380"/>
        <v>-3.302488123721415E-2</v>
      </c>
      <c r="J2768" s="56">
        <f t="shared" si="381"/>
        <v>-2.2769859999995971E-2</v>
      </c>
      <c r="K2768" s="56">
        <f t="shared" si="382"/>
        <v>-2.321879055975589E-3</v>
      </c>
      <c r="L2768" s="56">
        <f t="shared" si="383"/>
        <v>2822.8672301399997</v>
      </c>
      <c r="M2768" s="57"/>
      <c r="N2768" s="87">
        <v>2834</v>
      </c>
      <c r="O2768">
        <f t="shared" si="386"/>
        <v>194.42500000000223</v>
      </c>
      <c r="P2768" s="57">
        <f t="shared" si="384"/>
        <v>-1.1711384852768785E-3</v>
      </c>
    </row>
    <row r="2769" spans="2:16" x14ac:dyDescent="0.25">
      <c r="B2769" s="79">
        <v>43469.75</v>
      </c>
      <c r="C2769" s="54">
        <f t="shared" si="385"/>
        <v>0.25</v>
      </c>
      <c r="D2769" s="72">
        <v>9144.7520000000004</v>
      </c>
      <c r="E2769" s="72">
        <v>17.5</v>
      </c>
      <c r="F2769" s="72"/>
      <c r="G2769" s="55">
        <f t="shared" si="378"/>
        <v>-0.51539080000000503</v>
      </c>
      <c r="H2769" s="56">
        <f t="shared" si="379"/>
        <v>-26.393550576905454</v>
      </c>
      <c r="I2769" s="56">
        <f t="shared" si="380"/>
        <v>-7.475109623316073E-2</v>
      </c>
      <c r="J2769" s="56">
        <f t="shared" si="381"/>
        <v>-5.1539080000000508E-2</v>
      </c>
      <c r="K2769" s="56">
        <f t="shared" si="382"/>
        <v>-5.2555224501280515E-3</v>
      </c>
      <c r="L2769" s="56">
        <f t="shared" si="383"/>
        <v>2822.8384609199998</v>
      </c>
      <c r="M2769" s="57"/>
      <c r="N2769" s="87">
        <v>2834</v>
      </c>
      <c r="O2769">
        <f t="shared" si="386"/>
        <v>194.42500000000223</v>
      </c>
      <c r="P2769" s="57">
        <f t="shared" si="384"/>
        <v>-2.6508463417770304E-3</v>
      </c>
    </row>
    <row r="2770" spans="2:16" x14ac:dyDescent="0.25">
      <c r="B2770" s="79">
        <v>43470</v>
      </c>
      <c r="C2770" s="54">
        <f t="shared" si="385"/>
        <v>0.25</v>
      </c>
      <c r="D2770" s="72">
        <v>9141.0040000000008</v>
      </c>
      <c r="E2770" s="72">
        <v>17.5</v>
      </c>
      <c r="F2770" s="72"/>
      <c r="G2770" s="55">
        <f t="shared" si="378"/>
        <v>-8.2871600000052059E-2</v>
      </c>
      <c r="H2770" s="56">
        <f t="shared" si="379"/>
        <v>-25.95810490446911</v>
      </c>
      <c r="I2770" s="56">
        <f t="shared" si="380"/>
        <v>-1.201950625932755E-2</v>
      </c>
      <c r="J2770" s="56">
        <f t="shared" si="381"/>
        <v>-8.2871600000052059E-3</v>
      </c>
      <c r="K2770" s="56">
        <f t="shared" si="382"/>
        <v>-8.450549646565309E-4</v>
      </c>
      <c r="L2770" s="56">
        <f t="shared" si="383"/>
        <v>2822.8817128400001</v>
      </c>
      <c r="M2770" s="57"/>
      <c r="N2770" s="87">
        <v>2834</v>
      </c>
      <c r="O2770">
        <f t="shared" si="386"/>
        <v>194.42500000000223</v>
      </c>
      <c r="P2770" s="57">
        <f t="shared" si="384"/>
        <v>-4.262394239426571E-4</v>
      </c>
    </row>
    <row r="2771" spans="2:16" x14ac:dyDescent="0.25">
      <c r="B2771" s="79">
        <v>43470.25</v>
      </c>
      <c r="C2771" s="54">
        <f t="shared" si="385"/>
        <v>0.25</v>
      </c>
      <c r="D2771" s="72">
        <v>9141.2720000000008</v>
      </c>
      <c r="E2771" s="72">
        <v>17.5</v>
      </c>
      <c r="F2771" s="72"/>
      <c r="G2771" s="55">
        <f t="shared" si="378"/>
        <v>-0.11379880000005543</v>
      </c>
      <c r="H2771" s="56">
        <f t="shared" si="379"/>
        <v>-25.989241158267077</v>
      </c>
      <c r="I2771" s="56">
        <f t="shared" si="380"/>
        <v>-1.650511621476804E-2</v>
      </c>
      <c r="J2771" s="56">
        <f t="shared" si="381"/>
        <v>-1.1379880000005544E-2</v>
      </c>
      <c r="K2771" s="56">
        <f t="shared" si="382"/>
        <v>-1.1604245714085654E-3</v>
      </c>
      <c r="L2771" s="56">
        <f t="shared" si="383"/>
        <v>2822.8786201200001</v>
      </c>
      <c r="M2771" s="57"/>
      <c r="N2771" s="87">
        <v>2834</v>
      </c>
      <c r="O2771">
        <f t="shared" si="386"/>
        <v>194.42500000000223</v>
      </c>
      <c r="P2771" s="57">
        <f t="shared" si="384"/>
        <v>-5.8530950237908777E-4</v>
      </c>
    </row>
    <row r="2772" spans="2:16" x14ac:dyDescent="0.25">
      <c r="B2772" s="79">
        <v>43470.5</v>
      </c>
      <c r="C2772" s="54">
        <f t="shared" si="385"/>
        <v>0.25</v>
      </c>
      <c r="D2772" s="72">
        <v>9141.5390000000007</v>
      </c>
      <c r="E2772" s="72">
        <v>17.5</v>
      </c>
      <c r="F2772" s="72"/>
      <c r="G2772" s="55">
        <f t="shared" si="378"/>
        <v>-0.14461060000003528</v>
      </c>
      <c r="H2772" s="56">
        <f t="shared" si="379"/>
        <v>-26.020261263111024</v>
      </c>
      <c r="I2772" s="56">
        <f t="shared" si="380"/>
        <v>-2.0973988819625117E-2</v>
      </c>
      <c r="J2772" s="56">
        <f t="shared" si="381"/>
        <v>-1.446106000000353E-2</v>
      </c>
      <c r="K2772" s="56">
        <f t="shared" si="382"/>
        <v>-1.4746174258963597E-3</v>
      </c>
      <c r="L2772" s="56">
        <f t="shared" si="383"/>
        <v>2822.8755389399998</v>
      </c>
      <c r="M2772" s="57"/>
      <c r="N2772" s="87">
        <v>2834</v>
      </c>
      <c r="O2772">
        <f t="shared" si="386"/>
        <v>194.42500000000223</v>
      </c>
      <c r="P2772" s="57">
        <f t="shared" si="384"/>
        <v>-7.4378603574660476E-4</v>
      </c>
    </row>
    <row r="2773" spans="2:16" x14ac:dyDescent="0.25">
      <c r="B2773" s="79">
        <v>43470.75</v>
      </c>
      <c r="C2773" s="54">
        <f t="shared" si="385"/>
        <v>0.25</v>
      </c>
      <c r="D2773" s="72">
        <v>9143.3809999999994</v>
      </c>
      <c r="E2773" s="72">
        <v>17.5</v>
      </c>
      <c r="F2773" s="72"/>
      <c r="G2773" s="55">
        <f t="shared" si="378"/>
        <v>-0.35717739999988918</v>
      </c>
      <c r="H2773" s="56">
        <f t="shared" si="379"/>
        <v>-26.234265978199801</v>
      </c>
      <c r="I2773" s="56">
        <f t="shared" si="380"/>
        <v>-5.1804188587963922E-2</v>
      </c>
      <c r="J2773" s="56">
        <f t="shared" si="381"/>
        <v>-3.5717739999988916E-2</v>
      </c>
      <c r="K2773" s="56">
        <f t="shared" si="382"/>
        <v>-3.6421950961828698E-3</v>
      </c>
      <c r="L2773" s="56">
        <f t="shared" si="383"/>
        <v>2822.8542822599998</v>
      </c>
      <c r="M2773" s="57"/>
      <c r="N2773" s="87">
        <v>2834</v>
      </c>
      <c r="O2773">
        <f t="shared" si="386"/>
        <v>194.42500000000223</v>
      </c>
      <c r="P2773" s="57">
        <f t="shared" si="384"/>
        <v>-1.837096052461798E-3</v>
      </c>
    </row>
    <row r="2774" spans="2:16" x14ac:dyDescent="0.25">
      <c r="B2774" s="79">
        <v>43471</v>
      </c>
      <c r="C2774" s="54">
        <f t="shared" si="385"/>
        <v>0.25</v>
      </c>
      <c r="D2774" s="72">
        <v>9141.02</v>
      </c>
      <c r="E2774" s="72">
        <v>17.5</v>
      </c>
      <c r="F2774" s="72"/>
      <c r="G2774" s="55">
        <f t="shared" si="378"/>
        <v>-8.4718000000008398E-2</v>
      </c>
      <c r="H2774" s="56">
        <f t="shared" si="379"/>
        <v>-25.959963784415322</v>
      </c>
      <c r="I2774" s="56">
        <f t="shared" si="380"/>
        <v>-1.2287303868601216E-2</v>
      </c>
      <c r="J2774" s="56">
        <f t="shared" si="381"/>
        <v>-8.4718000000008394E-3</v>
      </c>
      <c r="K2774" s="56">
        <f t="shared" si="382"/>
        <v>-8.6388300088008569E-4</v>
      </c>
      <c r="L2774" s="56">
        <f t="shared" si="383"/>
        <v>2822.8815282</v>
      </c>
      <c r="M2774" s="57"/>
      <c r="N2774" s="87">
        <v>2834</v>
      </c>
      <c r="O2774">
        <f t="shared" si="386"/>
        <v>194.42500000000223</v>
      </c>
      <c r="P2774" s="57">
        <f t="shared" si="384"/>
        <v>-4.3573614504311396E-4</v>
      </c>
    </row>
    <row r="2775" spans="2:16" x14ac:dyDescent="0.25">
      <c r="B2775" s="79">
        <v>43471.25</v>
      </c>
      <c r="C2775" s="54">
        <f t="shared" si="385"/>
        <v>0.25</v>
      </c>
      <c r="D2775" s="72">
        <v>9141.6880000000001</v>
      </c>
      <c r="E2775" s="72">
        <v>17.399999999999999</v>
      </c>
      <c r="F2775" s="72"/>
      <c r="G2775" s="55">
        <f t="shared" si="378"/>
        <v>-0.16037519999996977</v>
      </c>
      <c r="H2775" s="56">
        <f t="shared" si="379"/>
        <v>-26.037572121630092</v>
      </c>
      <c r="I2775" s="56">
        <f t="shared" si="380"/>
        <v>-2.3260450145035614E-2</v>
      </c>
      <c r="J2775" s="56">
        <f t="shared" si="381"/>
        <v>-1.6037519999996978E-2</v>
      </c>
      <c r="K2775" s="56">
        <f t="shared" si="382"/>
        <v>-1.6353715744316917E-3</v>
      </c>
      <c r="L2775" s="56">
        <f t="shared" si="383"/>
        <v>2822.87396248</v>
      </c>
      <c r="M2775" s="57"/>
      <c r="N2775" s="87">
        <v>2834</v>
      </c>
      <c r="O2775">
        <f t="shared" si="386"/>
        <v>194.42500000000223</v>
      </c>
      <c r="P2775" s="57">
        <f t="shared" si="384"/>
        <v>-8.2486922977995591E-4</v>
      </c>
    </row>
    <row r="2776" spans="2:16" x14ac:dyDescent="0.25">
      <c r="B2776" s="79">
        <v>43471.5</v>
      </c>
      <c r="C2776" s="54">
        <f t="shared" si="385"/>
        <v>0.25</v>
      </c>
      <c r="D2776" s="72">
        <v>9141.5059999999994</v>
      </c>
      <c r="E2776" s="72">
        <v>17.399999999999999</v>
      </c>
      <c r="F2776" s="72"/>
      <c r="G2776" s="55">
        <f t="shared" ref="G2776:G2839" si="387">$N$5*(D2776-J$18)-($N$7*($L$18-E2776))</f>
        <v>-0.13937239999988915</v>
      </c>
      <c r="H2776" s="56">
        <f t="shared" ref="H2776:H2839" si="388">($K$9*(D2776)^2)+($N$9*D2776)+$P$9</f>
        <v>-26.016427315887313</v>
      </c>
      <c r="I2776" s="56">
        <f t="shared" ref="I2776:I2839" si="389">G2776*0.1450377/1</f>
        <v>-2.0214252339463921E-2</v>
      </c>
      <c r="J2776" s="56">
        <f t="shared" ref="J2776:J2839" si="390">G2776*0.1/1</f>
        <v>-1.3937239999988915E-2</v>
      </c>
      <c r="K2776" s="56">
        <f t="shared" ref="K2776:K2839" si="391">+G2776*0.01019716/1</f>
        <v>-1.4212026623828698E-3</v>
      </c>
      <c r="L2776" s="56">
        <f t="shared" ref="L2776:L2839" si="392">+J2776+$J$21</f>
        <v>2822.87606276</v>
      </c>
      <c r="M2776" s="57"/>
      <c r="N2776" s="87">
        <v>2834</v>
      </c>
      <c r="O2776">
        <f t="shared" si="386"/>
        <v>194.42500000000223</v>
      </c>
      <c r="P2776" s="57">
        <f t="shared" si="384"/>
        <v>-7.1684402725929054E-4</v>
      </c>
    </row>
    <row r="2777" spans="2:16" x14ac:dyDescent="0.25">
      <c r="B2777" s="79">
        <v>43471.75</v>
      </c>
      <c r="C2777" s="54">
        <f t="shared" si="385"/>
        <v>0.25</v>
      </c>
      <c r="D2777" s="72">
        <v>9143.1790000000001</v>
      </c>
      <c r="E2777" s="72">
        <v>17.399999999999999</v>
      </c>
      <c r="F2777" s="72"/>
      <c r="G2777" s="55">
        <f t="shared" si="387"/>
        <v>-0.33243659999996811</v>
      </c>
      <c r="H2777" s="56">
        <f t="shared" si="388"/>
        <v>-26.210797419409118</v>
      </c>
      <c r="I2777" s="56">
        <f t="shared" si="389"/>
        <v>-4.8215839859815375E-2</v>
      </c>
      <c r="J2777" s="56">
        <f t="shared" si="390"/>
        <v>-3.3243659999996809E-2</v>
      </c>
      <c r="K2777" s="56">
        <f t="shared" si="391"/>
        <v>-3.3899092000556747E-3</v>
      </c>
      <c r="L2777" s="56">
        <f t="shared" si="392"/>
        <v>2822.8567563399997</v>
      </c>
      <c r="M2777" s="57"/>
      <c r="N2777" s="87">
        <v>2834</v>
      </c>
      <c r="O2777">
        <f t="shared" si="386"/>
        <v>194.42500000000223</v>
      </c>
      <c r="P2777" s="57">
        <f t="shared" si="384"/>
        <v>-1.7098449273496943E-3</v>
      </c>
    </row>
    <row r="2778" spans="2:16" x14ac:dyDescent="0.25">
      <c r="B2778" s="79">
        <v>43472</v>
      </c>
      <c r="C2778" s="54">
        <f t="shared" si="385"/>
        <v>0.25</v>
      </c>
      <c r="D2778" s="72">
        <v>9142.5249999999996</v>
      </c>
      <c r="E2778" s="72">
        <v>17.3</v>
      </c>
      <c r="F2778" s="72"/>
      <c r="G2778" s="55">
        <f t="shared" si="387"/>
        <v>-0.25553499999991602</v>
      </c>
      <c r="H2778" s="56">
        <f t="shared" si="388"/>
        <v>-26.134815177673545</v>
      </c>
      <c r="I2778" s="56">
        <f t="shared" si="389"/>
        <v>-3.7062208669487819E-2</v>
      </c>
      <c r="J2778" s="56">
        <f t="shared" si="390"/>
        <v>-2.5553499999991604E-2</v>
      </c>
      <c r="K2778" s="56">
        <f t="shared" si="391"/>
        <v>-2.6057312805991438E-3</v>
      </c>
      <c r="L2778" s="56">
        <f t="shared" si="392"/>
        <v>2822.8644464999998</v>
      </c>
      <c r="M2778" s="57"/>
      <c r="N2778" s="87">
        <v>2834</v>
      </c>
      <c r="O2778">
        <f t="shared" si="386"/>
        <v>194.42500000000223</v>
      </c>
      <c r="P2778" s="57">
        <f t="shared" si="384"/>
        <v>-1.3143114311426672E-3</v>
      </c>
    </row>
    <row r="2779" spans="2:16" x14ac:dyDescent="0.25">
      <c r="B2779" s="79">
        <v>43472.25</v>
      </c>
      <c r="C2779" s="54">
        <f t="shared" si="385"/>
        <v>0.25</v>
      </c>
      <c r="D2779" s="72">
        <v>9142.4259999999995</v>
      </c>
      <c r="E2779" s="72">
        <v>17.3</v>
      </c>
      <c r="F2779" s="72"/>
      <c r="G2779" s="55">
        <f t="shared" si="387"/>
        <v>-0.24411039999989759</v>
      </c>
      <c r="H2779" s="56">
        <f t="shared" si="388"/>
        <v>-26.123313294924174</v>
      </c>
      <c r="I2779" s="56">
        <f t="shared" si="389"/>
        <v>-3.5405210962065142E-2</v>
      </c>
      <c r="J2779" s="56">
        <f t="shared" si="390"/>
        <v>-2.441103999998976E-2</v>
      </c>
      <c r="K2779" s="56">
        <f t="shared" si="391"/>
        <v>-2.489232806462956E-3</v>
      </c>
      <c r="L2779" s="56">
        <f t="shared" si="392"/>
        <v>2822.86558896</v>
      </c>
      <c r="M2779" s="57"/>
      <c r="N2779" s="87">
        <v>2834</v>
      </c>
      <c r="O2779">
        <f t="shared" si="386"/>
        <v>194.42500000000223</v>
      </c>
      <c r="P2779" s="57">
        <f t="shared" ref="P2779:P2842" si="393">G2779/O2779</f>
        <v>-1.2555504693321064E-3</v>
      </c>
    </row>
    <row r="2780" spans="2:16" x14ac:dyDescent="0.25">
      <c r="B2780" s="79">
        <v>43472.5</v>
      </c>
      <c r="C2780" s="54">
        <f t="shared" ref="C2780:C2843" si="394">B2780-B2779</f>
        <v>0.25</v>
      </c>
      <c r="D2780" s="72">
        <v>9142.7270000000008</v>
      </c>
      <c r="E2780" s="72">
        <v>17.3</v>
      </c>
      <c r="F2780" s="72"/>
      <c r="G2780" s="55">
        <f t="shared" si="387"/>
        <v>-0.27884580000004705</v>
      </c>
      <c r="H2780" s="56">
        <f t="shared" si="388"/>
        <v>-26.158283678944599</v>
      </c>
      <c r="I2780" s="56">
        <f t="shared" si="389"/>
        <v>-4.044315348666682E-2</v>
      </c>
      <c r="J2780" s="56">
        <f t="shared" si="390"/>
        <v>-2.7884580000004707E-2</v>
      </c>
      <c r="K2780" s="56">
        <f t="shared" si="391"/>
        <v>-2.8434352379284799E-3</v>
      </c>
      <c r="L2780" s="56">
        <f t="shared" si="392"/>
        <v>2822.86211542</v>
      </c>
      <c r="M2780" s="57"/>
      <c r="N2780" s="87">
        <v>2834</v>
      </c>
      <c r="O2780">
        <f t="shared" ref="O2780:O2843" si="395">(N2780-J$21)*O$20</f>
        <v>194.42500000000223</v>
      </c>
      <c r="P2780" s="57">
        <f t="shared" si="393"/>
        <v>-1.4342075350394438E-3</v>
      </c>
    </row>
    <row r="2781" spans="2:16" x14ac:dyDescent="0.25">
      <c r="B2781" s="79">
        <v>43472.75</v>
      </c>
      <c r="C2781" s="54">
        <f t="shared" si="394"/>
        <v>0.25</v>
      </c>
      <c r="D2781" s="72">
        <v>9143.11</v>
      </c>
      <c r="E2781" s="72">
        <v>17.3</v>
      </c>
      <c r="F2781" s="72"/>
      <c r="G2781" s="55">
        <f t="shared" si="387"/>
        <v>-0.3230440000000252</v>
      </c>
      <c r="H2781" s="56">
        <f t="shared" si="388"/>
        <v>-26.202780935576357</v>
      </c>
      <c r="I2781" s="56">
        <f t="shared" si="389"/>
        <v>-4.6853558758803655E-2</v>
      </c>
      <c r="J2781" s="56">
        <f t="shared" si="390"/>
        <v>-3.2304400000002523E-2</v>
      </c>
      <c r="K2781" s="56">
        <f t="shared" si="391"/>
        <v>-3.2941313550402572E-3</v>
      </c>
      <c r="L2781" s="56">
        <f t="shared" si="392"/>
        <v>2822.8576955999997</v>
      </c>
      <c r="M2781" s="57"/>
      <c r="N2781" s="87">
        <v>2834</v>
      </c>
      <c r="O2781">
        <f t="shared" si="395"/>
        <v>194.42500000000223</v>
      </c>
      <c r="P2781" s="57">
        <f t="shared" si="393"/>
        <v>-1.661535296386892E-3</v>
      </c>
    </row>
    <row r="2782" spans="2:16" x14ac:dyDescent="0.25">
      <c r="B2782" s="79">
        <v>43473</v>
      </c>
      <c r="C2782" s="54">
        <f t="shared" si="394"/>
        <v>0.25</v>
      </c>
      <c r="D2782" s="72">
        <v>9141.5229999999992</v>
      </c>
      <c r="E2782" s="72">
        <v>17.2</v>
      </c>
      <c r="F2782" s="72"/>
      <c r="G2782" s="55">
        <f t="shared" si="387"/>
        <v>-0.13847419999986901</v>
      </c>
      <c r="H2782" s="56">
        <f t="shared" si="388"/>
        <v>-26.01840237954957</v>
      </c>
      <c r="I2782" s="56">
        <f t="shared" si="389"/>
        <v>-2.0083979477321001E-2</v>
      </c>
      <c r="J2782" s="56">
        <f t="shared" si="390"/>
        <v>-1.3847419999986902E-2</v>
      </c>
      <c r="K2782" s="56">
        <f t="shared" si="391"/>
        <v>-1.4120435732706644E-3</v>
      </c>
      <c r="L2782" s="56">
        <f t="shared" si="392"/>
        <v>2822.8761525800001</v>
      </c>
      <c r="M2782" s="57"/>
      <c r="N2782" s="87">
        <v>2834</v>
      </c>
      <c r="O2782">
        <f t="shared" si="395"/>
        <v>194.42500000000223</v>
      </c>
      <c r="P2782" s="57">
        <f t="shared" si="393"/>
        <v>-7.122242509958463E-4</v>
      </c>
    </row>
    <row r="2783" spans="2:16" x14ac:dyDescent="0.25">
      <c r="B2783" s="79">
        <v>43473.25</v>
      </c>
      <c r="C2783" s="54">
        <f t="shared" si="394"/>
        <v>0.25</v>
      </c>
      <c r="D2783" s="72">
        <v>9142.7099999999991</v>
      </c>
      <c r="E2783" s="72">
        <v>17.2</v>
      </c>
      <c r="F2783" s="72"/>
      <c r="G2783" s="55">
        <f t="shared" si="387"/>
        <v>-0.27545399999985726</v>
      </c>
      <c r="H2783" s="56">
        <f t="shared" si="388"/>
        <v>-26.15630860637043</v>
      </c>
      <c r="I2783" s="56">
        <f t="shared" si="389"/>
        <v>-3.9951214615779294E-2</v>
      </c>
      <c r="J2783" s="56">
        <f t="shared" si="390"/>
        <v>-2.7545399999985728E-2</v>
      </c>
      <c r="K2783" s="56">
        <f t="shared" si="391"/>
        <v>-2.8088485106385445E-3</v>
      </c>
      <c r="L2783" s="56">
        <f t="shared" si="392"/>
        <v>2822.8624546000001</v>
      </c>
      <c r="M2783" s="57"/>
      <c r="N2783" s="87">
        <v>2834</v>
      </c>
      <c r="O2783">
        <f t="shared" si="395"/>
        <v>194.42500000000223</v>
      </c>
      <c r="P2783" s="57">
        <f t="shared" si="393"/>
        <v>-1.4167622476525864E-3</v>
      </c>
    </row>
    <row r="2784" spans="2:16" x14ac:dyDescent="0.25">
      <c r="B2784" s="79">
        <v>43473.5</v>
      </c>
      <c r="C2784" s="54">
        <f t="shared" si="394"/>
        <v>0.25</v>
      </c>
      <c r="D2784" s="72">
        <v>9142.8130000000001</v>
      </c>
      <c r="E2784" s="72">
        <v>17.2</v>
      </c>
      <c r="F2784" s="72"/>
      <c r="G2784" s="55">
        <f t="shared" si="387"/>
        <v>-0.28734019999996979</v>
      </c>
      <c r="H2784" s="56">
        <f t="shared" si="388"/>
        <v>-26.168275224481249</v>
      </c>
      <c r="I2784" s="56">
        <f t="shared" si="389"/>
        <v>-4.1675161725535613E-2</v>
      </c>
      <c r="J2784" s="56">
        <f t="shared" si="390"/>
        <v>-2.8734019999996981E-2</v>
      </c>
      <c r="K2784" s="56">
        <f t="shared" si="391"/>
        <v>-2.930053993831692E-3</v>
      </c>
      <c r="L2784" s="56">
        <f t="shared" si="392"/>
        <v>2822.8612659800001</v>
      </c>
      <c r="M2784" s="57"/>
      <c r="N2784" s="87">
        <v>2834</v>
      </c>
      <c r="O2784">
        <f t="shared" si="395"/>
        <v>194.42500000000223</v>
      </c>
      <c r="P2784" s="57">
        <f t="shared" si="393"/>
        <v>-1.4778973897388015E-3</v>
      </c>
    </row>
    <row r="2785" spans="2:16" x14ac:dyDescent="0.25">
      <c r="B2785" s="79">
        <v>43473.75</v>
      </c>
      <c r="C2785" s="54">
        <f t="shared" si="394"/>
        <v>0.25</v>
      </c>
      <c r="D2785" s="72">
        <v>9142.8130000000001</v>
      </c>
      <c r="E2785" s="72">
        <v>17.2</v>
      </c>
      <c r="F2785" s="72"/>
      <c r="G2785" s="55">
        <f t="shared" si="387"/>
        <v>-0.28734019999996979</v>
      </c>
      <c r="H2785" s="56">
        <f t="shared" si="388"/>
        <v>-26.168275224481249</v>
      </c>
      <c r="I2785" s="56">
        <f t="shared" si="389"/>
        <v>-4.1675161725535613E-2</v>
      </c>
      <c r="J2785" s="56">
        <f t="shared" si="390"/>
        <v>-2.8734019999996981E-2</v>
      </c>
      <c r="K2785" s="56">
        <f t="shared" si="391"/>
        <v>-2.930053993831692E-3</v>
      </c>
      <c r="L2785" s="56">
        <f t="shared" si="392"/>
        <v>2822.8612659800001</v>
      </c>
      <c r="M2785" s="57"/>
      <c r="N2785" s="87">
        <v>2834</v>
      </c>
      <c r="O2785">
        <f t="shared" si="395"/>
        <v>194.42500000000223</v>
      </c>
      <c r="P2785" s="57">
        <f t="shared" si="393"/>
        <v>-1.4778973897388015E-3</v>
      </c>
    </row>
    <row r="2786" spans="2:16" x14ac:dyDescent="0.25">
      <c r="B2786" s="79">
        <v>43474</v>
      </c>
      <c r="C2786" s="54">
        <f t="shared" si="394"/>
        <v>0.25</v>
      </c>
      <c r="D2786" s="72">
        <v>9141.9390000000003</v>
      </c>
      <c r="E2786" s="72">
        <v>17.100000000000001</v>
      </c>
      <c r="F2786" s="72"/>
      <c r="G2786" s="55">
        <f t="shared" si="387"/>
        <v>-0.18505059999999332</v>
      </c>
      <c r="H2786" s="56">
        <f t="shared" si="388"/>
        <v>-26.066733388375269</v>
      </c>
      <c r="I2786" s="56">
        <f t="shared" si="389"/>
        <v>-2.6839313407619029E-2</v>
      </c>
      <c r="J2786" s="56">
        <f t="shared" si="390"/>
        <v>-1.8505059999999334E-2</v>
      </c>
      <c r="K2786" s="56">
        <f t="shared" si="391"/>
        <v>-1.8869905762959318E-3</v>
      </c>
      <c r="L2786" s="56">
        <f t="shared" si="392"/>
        <v>2822.87149494</v>
      </c>
      <c r="M2786" s="57"/>
      <c r="N2786" s="87">
        <v>2834</v>
      </c>
      <c r="O2786">
        <f t="shared" si="395"/>
        <v>194.42500000000223</v>
      </c>
      <c r="P2786" s="57">
        <f t="shared" si="393"/>
        <v>-9.5178397839779452E-4</v>
      </c>
    </row>
    <row r="2787" spans="2:16" x14ac:dyDescent="0.25">
      <c r="B2787" s="79">
        <v>43474.25</v>
      </c>
      <c r="C2787" s="54">
        <f t="shared" si="394"/>
        <v>0.25</v>
      </c>
      <c r="D2787" s="72">
        <v>9142.9110000000001</v>
      </c>
      <c r="E2787" s="72">
        <v>17.100000000000001</v>
      </c>
      <c r="F2787" s="72"/>
      <c r="G2787" s="55">
        <f t="shared" si="387"/>
        <v>-0.29721939999996477</v>
      </c>
      <c r="H2787" s="56">
        <f t="shared" si="388"/>
        <v>-26.17966094308872</v>
      </c>
      <c r="I2787" s="56">
        <f t="shared" si="389"/>
        <v>-4.3108018171374891E-2</v>
      </c>
      <c r="J2787" s="56">
        <f t="shared" si="390"/>
        <v>-2.9721939999996477E-2</v>
      </c>
      <c r="K2787" s="56">
        <f t="shared" si="391"/>
        <v>-3.0307937769036408E-3</v>
      </c>
      <c r="L2787" s="56">
        <f t="shared" si="392"/>
        <v>2822.8602780599999</v>
      </c>
      <c r="M2787" s="57"/>
      <c r="N2787" s="87">
        <v>2834</v>
      </c>
      <c r="O2787">
        <f t="shared" si="395"/>
        <v>194.42500000000223</v>
      </c>
      <c r="P2787" s="57">
        <f t="shared" si="393"/>
        <v>-1.528709785264042E-3</v>
      </c>
    </row>
    <row r="2788" spans="2:16" x14ac:dyDescent="0.25">
      <c r="B2788" s="79">
        <v>43474.5</v>
      </c>
      <c r="C2788" s="54">
        <f t="shared" si="394"/>
        <v>0.25</v>
      </c>
      <c r="D2788" s="72">
        <v>9142.9279999999999</v>
      </c>
      <c r="E2788" s="72">
        <v>17.100000000000001</v>
      </c>
      <c r="F2788" s="72"/>
      <c r="G2788" s="55">
        <f t="shared" si="387"/>
        <v>-0.29918119999994464</v>
      </c>
      <c r="H2788" s="56">
        <f t="shared" si="388"/>
        <v>-26.18163601715014</v>
      </c>
      <c r="I2788" s="56">
        <f t="shared" si="389"/>
        <v>-4.339255313123197E-2</v>
      </c>
      <c r="J2788" s="56">
        <f t="shared" si="390"/>
        <v>-2.9918119999994466E-2</v>
      </c>
      <c r="K2788" s="56">
        <f t="shared" si="391"/>
        <v>-3.0507985653914355E-3</v>
      </c>
      <c r="L2788" s="56">
        <f t="shared" si="392"/>
        <v>2822.8600818800001</v>
      </c>
      <c r="M2788" s="57"/>
      <c r="N2788" s="87">
        <v>2834</v>
      </c>
      <c r="O2788">
        <f t="shared" si="395"/>
        <v>194.42500000000223</v>
      </c>
      <c r="P2788" s="57">
        <f t="shared" si="393"/>
        <v>-1.5388000514334123E-3</v>
      </c>
    </row>
    <row r="2789" spans="2:16" x14ac:dyDescent="0.25">
      <c r="B2789" s="79">
        <v>43474.75</v>
      </c>
      <c r="C2789" s="54">
        <f t="shared" si="394"/>
        <v>0.25</v>
      </c>
      <c r="D2789" s="72">
        <v>9145.6569999999992</v>
      </c>
      <c r="E2789" s="72">
        <v>17.100000000000001</v>
      </c>
      <c r="F2789" s="72"/>
      <c r="G2789" s="55">
        <f t="shared" si="387"/>
        <v>-0.61410779999987064</v>
      </c>
      <c r="H2789" s="56">
        <f t="shared" si="388"/>
        <v>-26.498695125850873</v>
      </c>
      <c r="I2789" s="56">
        <f t="shared" si="389"/>
        <v>-8.9068782864041227E-2</v>
      </c>
      <c r="J2789" s="56">
        <f t="shared" si="390"/>
        <v>-6.1410779999987064E-2</v>
      </c>
      <c r="K2789" s="56">
        <f t="shared" si="391"/>
        <v>-6.2621554938466807E-3</v>
      </c>
      <c r="L2789" s="56">
        <f t="shared" si="392"/>
        <v>2822.8285892199997</v>
      </c>
      <c r="M2789" s="57"/>
      <c r="N2789" s="87">
        <v>2834</v>
      </c>
      <c r="O2789">
        <f t="shared" si="395"/>
        <v>194.42500000000223</v>
      </c>
      <c r="P2789" s="57">
        <f t="shared" si="393"/>
        <v>-3.1585845441680009E-3</v>
      </c>
    </row>
    <row r="2790" spans="2:16" x14ac:dyDescent="0.25">
      <c r="B2790" s="79">
        <v>43475</v>
      </c>
      <c r="C2790" s="54">
        <f t="shared" si="394"/>
        <v>0.25</v>
      </c>
      <c r="D2790" s="72">
        <v>9142.6579999999994</v>
      </c>
      <c r="E2790" s="72">
        <v>17.100000000000001</v>
      </c>
      <c r="F2790" s="72"/>
      <c r="G2790" s="55">
        <f t="shared" si="387"/>
        <v>-0.26802319999989421</v>
      </c>
      <c r="H2790" s="56">
        <f t="shared" si="388"/>
        <v>-26.150267208690593</v>
      </c>
      <c r="I2790" s="56">
        <f t="shared" si="389"/>
        <v>-3.8873468474624653E-2</v>
      </c>
      <c r="J2790" s="56">
        <f t="shared" si="390"/>
        <v>-2.6802319999989423E-2</v>
      </c>
      <c r="K2790" s="56">
        <f t="shared" si="391"/>
        <v>-2.7330754541109213E-3</v>
      </c>
      <c r="L2790" s="56">
        <f t="shared" si="392"/>
        <v>2822.8631976799998</v>
      </c>
      <c r="M2790" s="57"/>
      <c r="N2790" s="87">
        <v>2834</v>
      </c>
      <c r="O2790">
        <f t="shared" si="395"/>
        <v>194.42500000000223</v>
      </c>
      <c r="P2790" s="57">
        <f t="shared" si="393"/>
        <v>-1.3785428828591547E-3</v>
      </c>
    </row>
    <row r="2791" spans="2:16" x14ac:dyDescent="0.25">
      <c r="B2791" s="79">
        <v>43475.25</v>
      </c>
      <c r="C2791" s="54">
        <f t="shared" si="394"/>
        <v>0.25</v>
      </c>
      <c r="D2791" s="72">
        <v>9142.9110000000001</v>
      </c>
      <c r="E2791" s="72">
        <v>17.100000000000001</v>
      </c>
      <c r="F2791" s="72"/>
      <c r="G2791" s="55">
        <f t="shared" si="387"/>
        <v>-0.29721939999996477</v>
      </c>
      <c r="H2791" s="56">
        <f t="shared" si="388"/>
        <v>-26.17966094308872</v>
      </c>
      <c r="I2791" s="56">
        <f t="shared" si="389"/>
        <v>-4.3108018171374891E-2</v>
      </c>
      <c r="J2791" s="56">
        <f t="shared" si="390"/>
        <v>-2.9721939999996477E-2</v>
      </c>
      <c r="K2791" s="56">
        <f t="shared" si="391"/>
        <v>-3.0307937769036408E-3</v>
      </c>
      <c r="L2791" s="56">
        <f t="shared" si="392"/>
        <v>2822.8602780599999</v>
      </c>
      <c r="M2791" s="57"/>
      <c r="N2791" s="87">
        <v>2834</v>
      </c>
      <c r="O2791">
        <f t="shared" si="395"/>
        <v>194.42500000000223</v>
      </c>
      <c r="P2791" s="57">
        <f t="shared" si="393"/>
        <v>-1.528709785264042E-3</v>
      </c>
    </row>
    <row r="2792" spans="2:16" x14ac:dyDescent="0.25">
      <c r="B2792" s="79">
        <v>43475.5</v>
      </c>
      <c r="C2792" s="54">
        <f t="shared" si="394"/>
        <v>0.25</v>
      </c>
      <c r="D2792" s="72">
        <v>9143.5149999999994</v>
      </c>
      <c r="E2792" s="72">
        <v>17.100000000000001</v>
      </c>
      <c r="F2792" s="72"/>
      <c r="G2792" s="55">
        <f t="shared" si="387"/>
        <v>-0.36692099999989086</v>
      </c>
      <c r="H2792" s="56">
        <f t="shared" si="388"/>
        <v>-26.249834239872371</v>
      </c>
      <c r="I2792" s="56">
        <f t="shared" si="389"/>
        <v>-5.321737792168417E-2</v>
      </c>
      <c r="J2792" s="56">
        <f t="shared" si="390"/>
        <v>-3.669209999998909E-2</v>
      </c>
      <c r="K2792" s="56">
        <f t="shared" si="391"/>
        <v>-3.7415521443588872E-3</v>
      </c>
      <c r="L2792" s="56">
        <f t="shared" si="392"/>
        <v>2822.8533078999999</v>
      </c>
      <c r="M2792" s="57"/>
      <c r="N2792" s="87">
        <v>2834</v>
      </c>
      <c r="O2792">
        <f t="shared" si="395"/>
        <v>194.42500000000223</v>
      </c>
      <c r="P2792" s="57">
        <f t="shared" si="393"/>
        <v>-1.8872110068143843E-3</v>
      </c>
    </row>
    <row r="2793" spans="2:16" x14ac:dyDescent="0.25">
      <c r="B2793" s="79">
        <v>43475.75</v>
      </c>
      <c r="C2793" s="54">
        <f t="shared" si="394"/>
        <v>0.25</v>
      </c>
      <c r="D2793" s="72">
        <v>9144.3340000000007</v>
      </c>
      <c r="E2793" s="72">
        <v>17.100000000000001</v>
      </c>
      <c r="F2793" s="72"/>
      <c r="G2793" s="55">
        <f t="shared" si="387"/>
        <v>-0.46143360000004369</v>
      </c>
      <c r="H2793" s="56">
        <f t="shared" si="388"/>
        <v>-26.344986695684383</v>
      </c>
      <c r="I2793" s="56">
        <f t="shared" si="389"/>
        <v>-6.6925268046726327E-2</v>
      </c>
      <c r="J2793" s="56">
        <f t="shared" si="390"/>
        <v>-4.6143360000004373E-2</v>
      </c>
      <c r="K2793" s="56">
        <f t="shared" si="391"/>
        <v>-4.7053122485764456E-3</v>
      </c>
      <c r="L2793" s="56">
        <f t="shared" si="392"/>
        <v>2822.84385664</v>
      </c>
      <c r="M2793" s="57"/>
      <c r="N2793" s="87">
        <v>2834</v>
      </c>
      <c r="O2793">
        <f t="shared" si="395"/>
        <v>194.42500000000223</v>
      </c>
      <c r="P2793" s="57">
        <f t="shared" si="393"/>
        <v>-2.3733244181562987E-3</v>
      </c>
    </row>
    <row r="2794" spans="2:16" x14ac:dyDescent="0.25">
      <c r="B2794" s="79">
        <v>43476</v>
      </c>
      <c r="C2794" s="54">
        <f t="shared" si="394"/>
        <v>0.25</v>
      </c>
      <c r="D2794" s="72">
        <v>9141.9549999999999</v>
      </c>
      <c r="E2794" s="72">
        <v>17.100000000000001</v>
      </c>
      <c r="F2794" s="72"/>
      <c r="G2794" s="55">
        <f t="shared" si="387"/>
        <v>-0.18689699999994966</v>
      </c>
      <c r="H2794" s="56">
        <f t="shared" si="388"/>
        <v>-26.068592274834828</v>
      </c>
      <c r="I2794" s="56">
        <f t="shared" si="389"/>
        <v>-2.7107111016892699E-2</v>
      </c>
      <c r="J2794" s="56">
        <f t="shared" si="390"/>
        <v>-1.8689699999994966E-2</v>
      </c>
      <c r="K2794" s="56">
        <f t="shared" si="391"/>
        <v>-1.9058186125194866E-3</v>
      </c>
      <c r="L2794" s="56">
        <f t="shared" si="392"/>
        <v>2822.8713103</v>
      </c>
      <c r="M2794" s="57"/>
      <c r="N2794" s="87">
        <v>2834</v>
      </c>
      <c r="O2794">
        <f t="shared" si="395"/>
        <v>194.42500000000223</v>
      </c>
      <c r="P2794" s="57">
        <f t="shared" si="393"/>
        <v>-9.6128069949825133E-4</v>
      </c>
    </row>
    <row r="2795" spans="2:16" x14ac:dyDescent="0.25">
      <c r="B2795" s="79">
        <v>43476.25</v>
      </c>
      <c r="C2795" s="54">
        <f t="shared" si="394"/>
        <v>0.25</v>
      </c>
      <c r="D2795" s="72">
        <v>9143.0630000000001</v>
      </c>
      <c r="E2795" s="72">
        <v>17.100000000000001</v>
      </c>
      <c r="F2795" s="72"/>
      <c r="G2795" s="55">
        <f t="shared" si="387"/>
        <v>-0.31476019999996979</v>
      </c>
      <c r="H2795" s="56">
        <f t="shared" si="388"/>
        <v>-26.197320433282812</v>
      </c>
      <c r="I2795" s="56">
        <f t="shared" si="389"/>
        <v>-4.5652095459535615E-2</v>
      </c>
      <c r="J2795" s="56">
        <f t="shared" si="390"/>
        <v>-3.1476019999996982E-2</v>
      </c>
      <c r="K2795" s="56">
        <f t="shared" si="391"/>
        <v>-3.2096601210316921E-3</v>
      </c>
      <c r="L2795" s="56">
        <f t="shared" si="392"/>
        <v>2822.85852398</v>
      </c>
      <c r="M2795" s="57"/>
      <c r="N2795" s="87">
        <v>2834</v>
      </c>
      <c r="O2795">
        <f t="shared" si="395"/>
        <v>194.42500000000223</v>
      </c>
      <c r="P2795" s="57">
        <f t="shared" si="393"/>
        <v>-1.618928635720541E-3</v>
      </c>
    </row>
    <row r="2796" spans="2:16" x14ac:dyDescent="0.25">
      <c r="B2796" s="79">
        <v>43476.5</v>
      </c>
      <c r="C2796" s="54">
        <f t="shared" si="394"/>
        <v>0.25</v>
      </c>
      <c r="D2796" s="72">
        <v>9142.7610000000004</v>
      </c>
      <c r="E2796" s="72">
        <v>17.100000000000001</v>
      </c>
      <c r="F2796" s="72"/>
      <c r="G2796" s="55">
        <f t="shared" si="387"/>
        <v>-0.27990940000000675</v>
      </c>
      <c r="H2796" s="56">
        <f t="shared" si="388"/>
        <v>-26.162233824469467</v>
      </c>
      <c r="I2796" s="56">
        <f t="shared" si="389"/>
        <v>-4.0597415584380979E-2</v>
      </c>
      <c r="J2796" s="56">
        <f t="shared" si="390"/>
        <v>-2.7990940000000675E-2</v>
      </c>
      <c r="K2796" s="56">
        <f t="shared" si="391"/>
        <v>-2.8542809373040688E-3</v>
      </c>
      <c r="L2796" s="56">
        <f t="shared" si="392"/>
        <v>2822.8620090599998</v>
      </c>
      <c r="M2796" s="57"/>
      <c r="N2796" s="87">
        <v>2834</v>
      </c>
      <c r="O2796">
        <f t="shared" si="395"/>
        <v>194.42500000000223</v>
      </c>
      <c r="P2796" s="57">
        <f t="shared" si="393"/>
        <v>-1.4396780249453698E-3</v>
      </c>
    </row>
    <row r="2797" spans="2:16" x14ac:dyDescent="0.25">
      <c r="B2797" s="79">
        <v>43476.75</v>
      </c>
      <c r="C2797" s="54">
        <f t="shared" si="394"/>
        <v>0.25</v>
      </c>
      <c r="D2797" s="72">
        <v>9143.6149999999998</v>
      </c>
      <c r="E2797" s="72">
        <v>17</v>
      </c>
      <c r="F2797" s="72"/>
      <c r="G2797" s="55">
        <f t="shared" si="387"/>
        <v>-0.37703099999993284</v>
      </c>
      <c r="H2797" s="56">
        <f t="shared" si="388"/>
        <v>-26.261452350692707</v>
      </c>
      <c r="I2797" s="56">
        <f t="shared" si="389"/>
        <v>-5.4683709068690259E-2</v>
      </c>
      <c r="J2797" s="56">
        <f t="shared" si="390"/>
        <v>-3.7703099999993286E-2</v>
      </c>
      <c r="K2797" s="56">
        <f t="shared" si="391"/>
        <v>-3.8446454319593154E-3</v>
      </c>
      <c r="L2797" s="56">
        <f t="shared" si="392"/>
        <v>2822.8522969000001</v>
      </c>
      <c r="M2797" s="57"/>
      <c r="N2797" s="87">
        <v>2834</v>
      </c>
      <c r="O2797">
        <f t="shared" si="395"/>
        <v>194.42500000000223</v>
      </c>
      <c r="P2797" s="57">
        <f t="shared" si="393"/>
        <v>-1.9392104924774516E-3</v>
      </c>
    </row>
    <row r="2798" spans="2:16" x14ac:dyDescent="0.25">
      <c r="B2798" s="79">
        <v>43477</v>
      </c>
      <c r="C2798" s="54">
        <f t="shared" si="394"/>
        <v>0.25</v>
      </c>
      <c r="D2798" s="72">
        <v>9141.57</v>
      </c>
      <c r="E2798" s="72">
        <v>17</v>
      </c>
      <c r="F2798" s="72"/>
      <c r="G2798" s="55">
        <f t="shared" si="387"/>
        <v>-0.14103799999992445</v>
      </c>
      <c r="H2798" s="56">
        <f t="shared" si="388"/>
        <v>-26.023862850328669</v>
      </c>
      <c r="I2798" s="56">
        <f t="shared" si="389"/>
        <v>-2.045582713258904E-2</v>
      </c>
      <c r="J2798" s="56">
        <f t="shared" si="390"/>
        <v>-1.4103799999992445E-2</v>
      </c>
      <c r="K2798" s="56">
        <f t="shared" si="391"/>
        <v>-1.4381870520792297E-3</v>
      </c>
      <c r="L2798" s="56">
        <f t="shared" si="392"/>
        <v>2822.8758961999997</v>
      </c>
      <c r="M2798" s="57"/>
      <c r="N2798" s="87">
        <v>2834</v>
      </c>
      <c r="O2798">
        <f t="shared" si="395"/>
        <v>194.42500000000223</v>
      </c>
      <c r="P2798" s="57">
        <f t="shared" si="393"/>
        <v>-7.254108267965685E-4</v>
      </c>
    </row>
    <row r="2799" spans="2:16" x14ac:dyDescent="0.25">
      <c r="B2799" s="79">
        <v>43477.25</v>
      </c>
      <c r="C2799" s="54">
        <f t="shared" si="394"/>
        <v>0.25</v>
      </c>
      <c r="D2799" s="72">
        <v>9142.8940000000002</v>
      </c>
      <c r="E2799" s="72">
        <v>17</v>
      </c>
      <c r="F2799" s="72"/>
      <c r="G2799" s="55">
        <f t="shared" si="387"/>
        <v>-0.29382759999998487</v>
      </c>
      <c r="H2799" s="56">
        <f t="shared" si="388"/>
        <v>-26.17768586915281</v>
      </c>
      <c r="I2799" s="56">
        <f t="shared" si="389"/>
        <v>-4.2616079300517799E-2</v>
      </c>
      <c r="J2799" s="56">
        <f t="shared" si="390"/>
        <v>-2.9382759999998488E-2</v>
      </c>
      <c r="K2799" s="56">
        <f t="shared" si="391"/>
        <v>-2.9962070496158456E-3</v>
      </c>
      <c r="L2799" s="56">
        <f t="shared" si="392"/>
        <v>2822.86061724</v>
      </c>
      <c r="M2799" s="57"/>
      <c r="N2799" s="87">
        <v>2834</v>
      </c>
      <c r="O2799">
        <f t="shared" si="395"/>
        <v>194.42500000000223</v>
      </c>
      <c r="P2799" s="57">
        <f t="shared" si="393"/>
        <v>-1.511264497878264E-3</v>
      </c>
    </row>
    <row r="2800" spans="2:16" x14ac:dyDescent="0.25">
      <c r="B2800" s="79">
        <v>43477.5</v>
      </c>
      <c r="C2800" s="54">
        <f t="shared" si="394"/>
        <v>0.25</v>
      </c>
      <c r="D2800" s="72">
        <v>9142.6260000000002</v>
      </c>
      <c r="E2800" s="72">
        <v>17</v>
      </c>
      <c r="F2800" s="72"/>
      <c r="G2800" s="55">
        <f t="shared" si="387"/>
        <v>-0.26290039999998149</v>
      </c>
      <c r="H2800" s="56">
        <f t="shared" si="388"/>
        <v>-26.146549426088086</v>
      </c>
      <c r="I2800" s="56">
        <f t="shared" si="389"/>
        <v>-3.8130469345077314E-2</v>
      </c>
      <c r="J2800" s="56">
        <f t="shared" si="390"/>
        <v>-2.6290039999998151E-2</v>
      </c>
      <c r="K2800" s="56">
        <f t="shared" si="391"/>
        <v>-2.6808374428638113E-3</v>
      </c>
      <c r="L2800" s="56">
        <f t="shared" si="392"/>
        <v>2822.8637099600001</v>
      </c>
      <c r="M2800" s="57"/>
      <c r="N2800" s="87">
        <v>2834</v>
      </c>
      <c r="O2800">
        <f t="shared" si="395"/>
        <v>194.42500000000223</v>
      </c>
      <c r="P2800" s="57">
        <f t="shared" si="393"/>
        <v>-1.3521944194418336E-3</v>
      </c>
    </row>
    <row r="2801" spans="2:16" x14ac:dyDescent="0.25">
      <c r="B2801" s="79">
        <v>43477.75</v>
      </c>
      <c r="C2801" s="54">
        <f t="shared" si="394"/>
        <v>0.25</v>
      </c>
      <c r="D2801" s="72">
        <v>9144.134</v>
      </c>
      <c r="E2801" s="72">
        <v>17</v>
      </c>
      <c r="F2801" s="72"/>
      <c r="G2801" s="55">
        <f t="shared" si="387"/>
        <v>-0.43692359999995967</v>
      </c>
      <c r="H2801" s="56">
        <f t="shared" si="388"/>
        <v>-26.321750415787392</v>
      </c>
      <c r="I2801" s="56">
        <f t="shared" si="389"/>
        <v>-6.3370394019714144E-2</v>
      </c>
      <c r="J2801" s="56">
        <f t="shared" si="390"/>
        <v>-4.3692359999995968E-2</v>
      </c>
      <c r="K2801" s="56">
        <f t="shared" si="391"/>
        <v>-4.4553798569755892E-3</v>
      </c>
      <c r="L2801" s="56">
        <f t="shared" si="392"/>
        <v>2822.8463076399998</v>
      </c>
      <c r="M2801" s="57"/>
      <c r="N2801" s="87">
        <v>2834</v>
      </c>
      <c r="O2801">
        <f t="shared" si="395"/>
        <v>194.42500000000223</v>
      </c>
      <c r="P2801" s="57">
        <f t="shared" si="393"/>
        <v>-2.2472603831809419E-3</v>
      </c>
    </row>
    <row r="2802" spans="2:16" x14ac:dyDescent="0.25">
      <c r="B2802" s="79">
        <v>43478</v>
      </c>
      <c r="C2802" s="54">
        <f t="shared" si="394"/>
        <v>0.25</v>
      </c>
      <c r="D2802" s="72">
        <v>9142.5409999999993</v>
      </c>
      <c r="E2802" s="72">
        <v>17</v>
      </c>
      <c r="F2802" s="72"/>
      <c r="G2802" s="55">
        <f t="shared" si="387"/>
        <v>-0.25309139999987235</v>
      </c>
      <c r="H2802" s="56">
        <f t="shared" si="388"/>
        <v>-26.13667406821537</v>
      </c>
      <c r="I2802" s="56">
        <f t="shared" si="389"/>
        <v>-3.6707794545761487E-2</v>
      </c>
      <c r="J2802" s="56">
        <f t="shared" si="390"/>
        <v>-2.5309139999987237E-2</v>
      </c>
      <c r="K2802" s="56">
        <f t="shared" si="391"/>
        <v>-2.5808135004226984E-3</v>
      </c>
      <c r="L2802" s="56">
        <f t="shared" si="392"/>
        <v>2822.8646908599999</v>
      </c>
      <c r="M2802" s="57"/>
      <c r="N2802" s="87">
        <v>2834</v>
      </c>
      <c r="O2802">
        <f t="shared" si="395"/>
        <v>194.42500000000223</v>
      </c>
      <c r="P2802" s="57">
        <f t="shared" si="393"/>
        <v>-1.3017430885939024E-3</v>
      </c>
    </row>
    <row r="2803" spans="2:16" x14ac:dyDescent="0.25">
      <c r="B2803" s="79">
        <v>43478.25</v>
      </c>
      <c r="C2803" s="54">
        <f t="shared" si="394"/>
        <v>0.25</v>
      </c>
      <c r="D2803" s="72">
        <v>9142.9779999999992</v>
      </c>
      <c r="E2803" s="72">
        <v>17</v>
      </c>
      <c r="F2803" s="72"/>
      <c r="G2803" s="55">
        <f t="shared" si="387"/>
        <v>-0.3035211999998606</v>
      </c>
      <c r="H2803" s="56">
        <f t="shared" si="388"/>
        <v>-26.187445059237007</v>
      </c>
      <c r="I2803" s="56">
        <f t="shared" si="389"/>
        <v>-4.4022016749219781E-2</v>
      </c>
      <c r="J2803" s="56">
        <f t="shared" si="390"/>
        <v>-3.0352119999986063E-2</v>
      </c>
      <c r="K2803" s="56">
        <f t="shared" si="391"/>
        <v>-3.0950542397905787E-3</v>
      </c>
      <c r="L2803" s="56">
        <f t="shared" si="392"/>
        <v>2822.85964788</v>
      </c>
      <c r="M2803" s="57"/>
      <c r="N2803" s="87">
        <v>2834</v>
      </c>
      <c r="O2803">
        <f t="shared" si="395"/>
        <v>194.42500000000223</v>
      </c>
      <c r="P2803" s="57">
        <f t="shared" si="393"/>
        <v>-1.5611222836562023E-3</v>
      </c>
    </row>
    <row r="2804" spans="2:16" x14ac:dyDescent="0.25">
      <c r="B2804" s="79">
        <v>43478.5</v>
      </c>
      <c r="C2804" s="54">
        <f t="shared" si="394"/>
        <v>0.25</v>
      </c>
      <c r="D2804" s="72">
        <v>9143.2639999999992</v>
      </c>
      <c r="E2804" s="72">
        <v>17</v>
      </c>
      <c r="F2804" s="72"/>
      <c r="G2804" s="55">
        <f t="shared" si="387"/>
        <v>-0.33652559999986731</v>
      </c>
      <c r="H2804" s="56">
        <f t="shared" si="388"/>
        <v>-26.220672800893453</v>
      </c>
      <c r="I2804" s="56">
        <f t="shared" si="389"/>
        <v>-4.880889901510075E-2</v>
      </c>
      <c r="J2804" s="56">
        <f t="shared" si="390"/>
        <v>-3.3652559999986731E-2</v>
      </c>
      <c r="K2804" s="56">
        <f t="shared" si="391"/>
        <v>-3.4316053872946472E-3</v>
      </c>
      <c r="L2804" s="56">
        <f t="shared" si="392"/>
        <v>2822.8563474399998</v>
      </c>
      <c r="M2804" s="57"/>
      <c r="N2804" s="87">
        <v>2834</v>
      </c>
      <c r="O2804">
        <f t="shared" si="395"/>
        <v>194.42500000000223</v>
      </c>
      <c r="P2804" s="57">
        <f t="shared" si="393"/>
        <v>-1.7308761733309166E-3</v>
      </c>
    </row>
    <row r="2805" spans="2:16" x14ac:dyDescent="0.25">
      <c r="B2805" s="79">
        <v>43478.75</v>
      </c>
      <c r="C2805" s="54">
        <f t="shared" si="394"/>
        <v>0.25</v>
      </c>
      <c r="D2805" s="72">
        <v>9144.8369999999995</v>
      </c>
      <c r="E2805" s="72">
        <v>17</v>
      </c>
      <c r="F2805" s="72"/>
      <c r="G2805" s="55">
        <f t="shared" si="387"/>
        <v>-0.5180497999999043</v>
      </c>
      <c r="H2805" s="56">
        <f t="shared" si="388"/>
        <v>-26.403426016605181</v>
      </c>
      <c r="I2805" s="56">
        <f t="shared" si="389"/>
        <v>-7.5136751477446112E-2</v>
      </c>
      <c r="J2805" s="56">
        <f t="shared" si="390"/>
        <v>-5.1804979999990432E-2</v>
      </c>
      <c r="K2805" s="56">
        <f t="shared" si="391"/>
        <v>-5.2826366985670239E-3</v>
      </c>
      <c r="L2805" s="56">
        <f t="shared" si="392"/>
        <v>2822.8381950200001</v>
      </c>
      <c r="M2805" s="57"/>
      <c r="N2805" s="87">
        <v>2834</v>
      </c>
      <c r="O2805">
        <f t="shared" si="395"/>
        <v>194.42500000000223</v>
      </c>
      <c r="P2805" s="57">
        <f t="shared" si="393"/>
        <v>-2.6645225665418459E-3</v>
      </c>
    </row>
    <row r="2806" spans="2:16" x14ac:dyDescent="0.25">
      <c r="B2806" s="79">
        <v>43479</v>
      </c>
      <c r="C2806" s="54">
        <f t="shared" si="394"/>
        <v>0.25</v>
      </c>
      <c r="D2806" s="72">
        <v>9142.8279999999995</v>
      </c>
      <c r="E2806" s="72">
        <v>17</v>
      </c>
      <c r="F2806" s="72"/>
      <c r="G2806" s="55">
        <f t="shared" si="387"/>
        <v>-0.28621119999990258</v>
      </c>
      <c r="H2806" s="56">
        <f t="shared" si="388"/>
        <v>-26.170017936241948</v>
      </c>
      <c r="I2806" s="56">
        <f t="shared" si="389"/>
        <v>-4.1511414162225868E-2</v>
      </c>
      <c r="J2806" s="56">
        <f t="shared" si="390"/>
        <v>-2.8621119999990258E-2</v>
      </c>
      <c r="K2806" s="56">
        <f t="shared" si="391"/>
        <v>-2.9185414001910068E-3</v>
      </c>
      <c r="L2806" s="56">
        <f t="shared" si="392"/>
        <v>2822.8613788799998</v>
      </c>
      <c r="M2806" s="57"/>
      <c r="N2806" s="87">
        <v>2834</v>
      </c>
      <c r="O2806">
        <f t="shared" si="395"/>
        <v>194.42500000000223</v>
      </c>
      <c r="P2806" s="57">
        <f t="shared" si="393"/>
        <v>-1.4720905233375301E-3</v>
      </c>
    </row>
    <row r="2807" spans="2:16" x14ac:dyDescent="0.25">
      <c r="B2807" s="79">
        <v>43479.25</v>
      </c>
      <c r="C2807" s="54">
        <f t="shared" si="394"/>
        <v>0.25</v>
      </c>
      <c r="D2807" s="72">
        <v>9142.8590000000004</v>
      </c>
      <c r="E2807" s="72">
        <v>17</v>
      </c>
      <c r="F2807" s="72"/>
      <c r="G2807" s="55">
        <f t="shared" si="387"/>
        <v>-0.28978860000000167</v>
      </c>
      <c r="H2807" s="56">
        <f t="shared" si="388"/>
        <v>-26.173619540857771</v>
      </c>
      <c r="I2807" s="56">
        <f t="shared" si="389"/>
        <v>-4.2030272030220243E-2</v>
      </c>
      <c r="J2807" s="56">
        <f t="shared" si="390"/>
        <v>-2.8978860000000169E-2</v>
      </c>
      <c r="K2807" s="56">
        <f t="shared" si="391"/>
        <v>-2.9550207203760171E-3</v>
      </c>
      <c r="L2807" s="56">
        <f t="shared" si="392"/>
        <v>2822.86102114</v>
      </c>
      <c r="M2807" s="57"/>
      <c r="N2807" s="87">
        <v>2834</v>
      </c>
      <c r="O2807">
        <f t="shared" si="395"/>
        <v>194.42500000000223</v>
      </c>
      <c r="P2807" s="57">
        <f t="shared" si="393"/>
        <v>-1.4904904204706101E-3</v>
      </c>
    </row>
    <row r="2808" spans="2:16" x14ac:dyDescent="0.25">
      <c r="B2808" s="79">
        <v>43479.5</v>
      </c>
      <c r="C2808" s="54">
        <f t="shared" si="394"/>
        <v>0.25</v>
      </c>
      <c r="D2808" s="72">
        <v>9142.7610000000004</v>
      </c>
      <c r="E2808" s="72">
        <v>17</v>
      </c>
      <c r="F2808" s="72"/>
      <c r="G2808" s="55">
        <f t="shared" si="387"/>
        <v>-0.2784794000000067</v>
      </c>
      <c r="H2808" s="56">
        <f t="shared" si="388"/>
        <v>-26.162233824469467</v>
      </c>
      <c r="I2808" s="56">
        <f t="shared" si="389"/>
        <v>-4.0390011673380972E-2</v>
      </c>
      <c r="J2808" s="56">
        <f t="shared" si="390"/>
        <v>-2.7847940000000671E-2</v>
      </c>
      <c r="K2808" s="56">
        <f t="shared" si="391"/>
        <v>-2.8396989985040684E-3</v>
      </c>
      <c r="L2808" s="56">
        <f t="shared" si="392"/>
        <v>2822.86215206</v>
      </c>
      <c r="M2808" s="57"/>
      <c r="N2808" s="87">
        <v>2834</v>
      </c>
      <c r="O2808">
        <f t="shared" si="395"/>
        <v>194.42500000000223</v>
      </c>
      <c r="P2808" s="57">
        <f t="shared" si="393"/>
        <v>-1.4323230037289623E-3</v>
      </c>
    </row>
    <row r="2809" spans="2:16" x14ac:dyDescent="0.25">
      <c r="B2809" s="79">
        <v>43479.75</v>
      </c>
      <c r="C2809" s="54">
        <f t="shared" si="394"/>
        <v>0.25</v>
      </c>
      <c r="D2809" s="72">
        <v>9145.5709999999999</v>
      </c>
      <c r="E2809" s="72">
        <v>17</v>
      </c>
      <c r="F2809" s="72"/>
      <c r="G2809" s="55">
        <f t="shared" si="387"/>
        <v>-0.60275339999994804</v>
      </c>
      <c r="H2809" s="56">
        <f t="shared" si="388"/>
        <v>-26.48870347382217</v>
      </c>
      <c r="I2809" s="56">
        <f t="shared" si="389"/>
        <v>-8.7421966803172463E-2</v>
      </c>
      <c r="J2809" s="56">
        <f t="shared" si="390"/>
        <v>-6.0275339999994806E-2</v>
      </c>
      <c r="K2809" s="56">
        <f t="shared" si="391"/>
        <v>-6.1463728603434699E-3</v>
      </c>
      <c r="L2809" s="56">
        <f t="shared" si="392"/>
        <v>2822.82972466</v>
      </c>
      <c r="M2809" s="57"/>
      <c r="N2809" s="87">
        <v>2834</v>
      </c>
      <c r="O2809">
        <f t="shared" si="395"/>
        <v>194.42500000000223</v>
      </c>
      <c r="P2809" s="57">
        <f t="shared" si="393"/>
        <v>-3.1001846470358292E-3</v>
      </c>
    </row>
    <row r="2810" spans="2:16" x14ac:dyDescent="0.25">
      <c r="B2810" s="79">
        <v>43480</v>
      </c>
      <c r="C2810" s="54">
        <f t="shared" si="394"/>
        <v>0.25</v>
      </c>
      <c r="D2810" s="72">
        <v>9143.0949999999993</v>
      </c>
      <c r="E2810" s="72">
        <v>17</v>
      </c>
      <c r="F2810" s="72"/>
      <c r="G2810" s="55">
        <f t="shared" si="387"/>
        <v>-0.31702299999988243</v>
      </c>
      <c r="H2810" s="56">
        <f t="shared" si="388"/>
        <v>-26.201038221973704</v>
      </c>
      <c r="I2810" s="56">
        <f t="shared" si="389"/>
        <v>-4.5980286767082948E-2</v>
      </c>
      <c r="J2810" s="56">
        <f t="shared" si="390"/>
        <v>-3.1702299999988241E-2</v>
      </c>
      <c r="K2810" s="56">
        <f t="shared" si="391"/>
        <v>-3.2327342546788012E-3</v>
      </c>
      <c r="L2810" s="56">
        <f t="shared" si="392"/>
        <v>2822.8582977000001</v>
      </c>
      <c r="M2810" s="57"/>
      <c r="N2810" s="87">
        <v>2834</v>
      </c>
      <c r="O2810">
        <f t="shared" si="395"/>
        <v>194.42500000000223</v>
      </c>
      <c r="P2810" s="57">
        <f t="shared" si="393"/>
        <v>-1.6305670567050472E-3</v>
      </c>
    </row>
    <row r="2811" spans="2:16" x14ac:dyDescent="0.25">
      <c r="B2811" s="79">
        <v>43480.25</v>
      </c>
      <c r="C2811" s="54">
        <f t="shared" si="394"/>
        <v>0.25</v>
      </c>
      <c r="D2811" s="72">
        <v>9143.1460000000006</v>
      </c>
      <c r="E2811" s="72">
        <v>17</v>
      </c>
      <c r="F2811" s="72"/>
      <c r="G2811" s="55">
        <f t="shared" si="387"/>
        <v>-0.3229084000000319</v>
      </c>
      <c r="H2811" s="56">
        <f t="shared" si="388"/>
        <v>-26.206963448621764</v>
      </c>
      <c r="I2811" s="56">
        <f t="shared" si="389"/>
        <v>-4.6833891646684625E-2</v>
      </c>
      <c r="J2811" s="56">
        <f t="shared" si="390"/>
        <v>-3.2290840000003193E-2</v>
      </c>
      <c r="K2811" s="56">
        <f t="shared" si="391"/>
        <v>-3.2927486201443255E-3</v>
      </c>
      <c r="L2811" s="56">
        <f t="shared" si="392"/>
        <v>2822.85770916</v>
      </c>
      <c r="M2811" s="57"/>
      <c r="N2811" s="87">
        <v>2834</v>
      </c>
      <c r="O2811">
        <f t="shared" si="395"/>
        <v>194.42500000000223</v>
      </c>
      <c r="P2811" s="57">
        <f t="shared" si="393"/>
        <v>-1.6608378552142378E-3</v>
      </c>
    </row>
    <row r="2812" spans="2:16" x14ac:dyDescent="0.25">
      <c r="B2812" s="79">
        <v>43480.5</v>
      </c>
      <c r="C2812" s="54">
        <f t="shared" si="394"/>
        <v>0.25</v>
      </c>
      <c r="D2812" s="72">
        <v>9142.7610000000004</v>
      </c>
      <c r="E2812" s="72">
        <v>17</v>
      </c>
      <c r="F2812" s="72"/>
      <c r="G2812" s="55">
        <f t="shared" si="387"/>
        <v>-0.2784794000000067</v>
      </c>
      <c r="H2812" s="56">
        <f t="shared" si="388"/>
        <v>-26.162233824469467</v>
      </c>
      <c r="I2812" s="56">
        <f t="shared" si="389"/>
        <v>-4.0390011673380972E-2</v>
      </c>
      <c r="J2812" s="56">
        <f t="shared" si="390"/>
        <v>-2.7847940000000671E-2</v>
      </c>
      <c r="K2812" s="56">
        <f t="shared" si="391"/>
        <v>-2.8396989985040684E-3</v>
      </c>
      <c r="L2812" s="56">
        <f t="shared" si="392"/>
        <v>2822.86215206</v>
      </c>
      <c r="M2812" s="57"/>
      <c r="N2812" s="87">
        <v>2834</v>
      </c>
      <c r="O2812">
        <f t="shared" si="395"/>
        <v>194.42500000000223</v>
      </c>
      <c r="P2812" s="57">
        <f t="shared" si="393"/>
        <v>-1.4323230037289623E-3</v>
      </c>
    </row>
    <row r="2813" spans="2:16" x14ac:dyDescent="0.25">
      <c r="B2813" s="79">
        <v>43480.75</v>
      </c>
      <c r="C2813" s="54">
        <f t="shared" si="394"/>
        <v>0.25</v>
      </c>
      <c r="D2813" s="72">
        <v>9144.9529999999995</v>
      </c>
      <c r="E2813" s="72">
        <v>17</v>
      </c>
      <c r="F2813" s="72"/>
      <c r="G2813" s="55">
        <f t="shared" si="387"/>
        <v>-0.53143619999990266</v>
      </c>
      <c r="H2813" s="56">
        <f t="shared" si="388"/>
        <v>-26.416903092329903</v>
      </c>
      <c r="I2813" s="56">
        <f t="shared" si="389"/>
        <v>-7.7078284144725881E-2</v>
      </c>
      <c r="J2813" s="56">
        <f t="shared" si="390"/>
        <v>-5.3143619999990267E-2</v>
      </c>
      <c r="K2813" s="56">
        <f t="shared" si="391"/>
        <v>-5.4191399611910078E-3</v>
      </c>
      <c r="L2813" s="56">
        <f t="shared" si="392"/>
        <v>2822.83685638</v>
      </c>
      <c r="M2813" s="57"/>
      <c r="N2813" s="87">
        <v>2834</v>
      </c>
      <c r="O2813">
        <f t="shared" si="395"/>
        <v>194.42500000000223</v>
      </c>
      <c r="P2813" s="57">
        <f t="shared" si="393"/>
        <v>-2.7333737945217772E-3</v>
      </c>
    </row>
    <row r="2814" spans="2:16" x14ac:dyDescent="0.25">
      <c r="B2814" s="79">
        <v>43481</v>
      </c>
      <c r="C2814" s="54">
        <f t="shared" si="394"/>
        <v>0.25</v>
      </c>
      <c r="D2814" s="72">
        <v>9141.5390000000007</v>
      </c>
      <c r="E2814" s="72">
        <v>17</v>
      </c>
      <c r="F2814" s="72"/>
      <c r="G2814" s="55">
        <f t="shared" si="387"/>
        <v>-0.13746060000003529</v>
      </c>
      <c r="H2814" s="56">
        <f t="shared" si="388"/>
        <v>-26.020261263111024</v>
      </c>
      <c r="I2814" s="56">
        <f t="shared" si="389"/>
        <v>-1.9936969264625119E-2</v>
      </c>
      <c r="J2814" s="56">
        <f t="shared" si="390"/>
        <v>-1.3746060000003529E-2</v>
      </c>
      <c r="K2814" s="56">
        <f t="shared" si="391"/>
        <v>-1.40170773189636E-3</v>
      </c>
      <c r="L2814" s="56">
        <f t="shared" si="392"/>
        <v>2822.87625394</v>
      </c>
      <c r="M2814" s="57"/>
      <c r="N2814" s="87">
        <v>2834</v>
      </c>
      <c r="O2814">
        <f t="shared" si="395"/>
        <v>194.42500000000223</v>
      </c>
      <c r="P2814" s="57">
        <f t="shared" si="393"/>
        <v>-7.0701092966456841E-4</v>
      </c>
    </row>
    <row r="2815" spans="2:16" x14ac:dyDescent="0.25">
      <c r="B2815" s="79">
        <v>43481.25</v>
      </c>
      <c r="C2815" s="54">
        <f t="shared" si="394"/>
        <v>0.25</v>
      </c>
      <c r="D2815" s="72">
        <v>9142.2420000000002</v>
      </c>
      <c r="E2815" s="72">
        <v>17</v>
      </c>
      <c r="F2815" s="72"/>
      <c r="G2815" s="55">
        <f t="shared" si="387"/>
        <v>-0.21858679999997987</v>
      </c>
      <c r="H2815" s="56">
        <f t="shared" si="388"/>
        <v>-26.10193606963503</v>
      </c>
      <c r="I2815" s="56">
        <f t="shared" si="389"/>
        <v>-3.1703326722357081E-2</v>
      </c>
      <c r="J2815" s="56">
        <f t="shared" si="390"/>
        <v>-2.185867999999799E-2</v>
      </c>
      <c r="K2815" s="56">
        <f t="shared" si="391"/>
        <v>-2.228964573487795E-3</v>
      </c>
      <c r="L2815" s="56">
        <f t="shared" si="392"/>
        <v>2822.8681413199997</v>
      </c>
      <c r="M2815" s="57"/>
      <c r="N2815" s="87">
        <v>2834</v>
      </c>
      <c r="O2815">
        <f t="shared" si="395"/>
        <v>194.42500000000223</v>
      </c>
      <c r="P2815" s="57">
        <f t="shared" si="393"/>
        <v>-1.1242731130254719E-3</v>
      </c>
    </row>
    <row r="2816" spans="2:16" x14ac:dyDescent="0.25">
      <c r="B2816" s="79">
        <v>43481.5</v>
      </c>
      <c r="C2816" s="54">
        <f t="shared" si="394"/>
        <v>0.25</v>
      </c>
      <c r="D2816" s="72">
        <v>9141.3379999999997</v>
      </c>
      <c r="E2816" s="72">
        <v>17</v>
      </c>
      <c r="F2816" s="72"/>
      <c r="G2816" s="55">
        <f t="shared" si="387"/>
        <v>-0.11426519999992781</v>
      </c>
      <c r="H2816" s="56">
        <f t="shared" si="388"/>
        <v>-25.996909046464225</v>
      </c>
      <c r="I2816" s="56">
        <f t="shared" si="389"/>
        <v>-1.657276179802953E-2</v>
      </c>
      <c r="J2816" s="56">
        <f t="shared" si="390"/>
        <v>-1.1426519999992781E-2</v>
      </c>
      <c r="K2816" s="56">
        <f t="shared" si="391"/>
        <v>-1.1651805268312638E-3</v>
      </c>
      <c r="L2816" s="56">
        <f t="shared" si="392"/>
        <v>2822.8785734799999</v>
      </c>
      <c r="M2816" s="57"/>
      <c r="N2816" s="87">
        <v>2834</v>
      </c>
      <c r="O2816">
        <f t="shared" si="395"/>
        <v>194.42500000000223</v>
      </c>
      <c r="P2816" s="57">
        <f t="shared" si="393"/>
        <v>-5.8770837083670568E-4</v>
      </c>
    </row>
    <row r="2817" spans="2:16" x14ac:dyDescent="0.25">
      <c r="B2817" s="79">
        <v>43481.75</v>
      </c>
      <c r="C2817" s="54">
        <f t="shared" si="394"/>
        <v>0.25</v>
      </c>
      <c r="D2817" s="72">
        <v>9143.8979999999992</v>
      </c>
      <c r="E2817" s="72">
        <v>17</v>
      </c>
      <c r="F2817" s="72"/>
      <c r="G2817" s="55">
        <f t="shared" si="387"/>
        <v>-0.40968919999986902</v>
      </c>
      <c r="H2817" s="56">
        <f t="shared" si="388"/>
        <v>-26.294331627909742</v>
      </c>
      <c r="I2817" s="56">
        <f t="shared" si="389"/>
        <v>-5.9420379282820998E-2</v>
      </c>
      <c r="J2817" s="56">
        <f t="shared" si="390"/>
        <v>-4.0968919999986905E-2</v>
      </c>
      <c r="K2817" s="56">
        <f t="shared" si="391"/>
        <v>-4.1776663226706645E-3</v>
      </c>
      <c r="L2817" s="56">
        <f t="shared" si="392"/>
        <v>2822.8490310799998</v>
      </c>
      <c r="M2817" s="57"/>
      <c r="N2817" s="87">
        <v>2834</v>
      </c>
      <c r="O2817">
        <f t="shared" si="395"/>
        <v>194.42500000000223</v>
      </c>
      <c r="P2817" s="57">
        <f t="shared" si="393"/>
        <v>-2.1071837469454255E-3</v>
      </c>
    </row>
    <row r="2818" spans="2:16" x14ac:dyDescent="0.25">
      <c r="B2818" s="79">
        <v>43482</v>
      </c>
      <c r="C2818" s="54">
        <f t="shared" si="394"/>
        <v>0.25</v>
      </c>
      <c r="D2818" s="72">
        <v>9141.5390000000007</v>
      </c>
      <c r="E2818" s="72">
        <v>17</v>
      </c>
      <c r="F2818" s="72"/>
      <c r="G2818" s="55">
        <f t="shared" si="387"/>
        <v>-0.13746060000003529</v>
      </c>
      <c r="H2818" s="56">
        <f t="shared" si="388"/>
        <v>-26.020261263111024</v>
      </c>
      <c r="I2818" s="56">
        <f t="shared" si="389"/>
        <v>-1.9936969264625119E-2</v>
      </c>
      <c r="J2818" s="56">
        <f t="shared" si="390"/>
        <v>-1.3746060000003529E-2</v>
      </c>
      <c r="K2818" s="56">
        <f t="shared" si="391"/>
        <v>-1.40170773189636E-3</v>
      </c>
      <c r="L2818" s="56">
        <f t="shared" si="392"/>
        <v>2822.87625394</v>
      </c>
      <c r="M2818" s="57"/>
      <c r="N2818" s="87">
        <v>2834</v>
      </c>
      <c r="O2818">
        <f t="shared" si="395"/>
        <v>194.42500000000223</v>
      </c>
      <c r="P2818" s="57">
        <f t="shared" si="393"/>
        <v>-7.0701092966456841E-4</v>
      </c>
    </row>
    <row r="2819" spans="2:16" x14ac:dyDescent="0.25">
      <c r="B2819" s="79">
        <v>43482.25</v>
      </c>
      <c r="C2819" s="54">
        <f t="shared" si="394"/>
        <v>0.25</v>
      </c>
      <c r="D2819" s="72">
        <v>9141.74</v>
      </c>
      <c r="E2819" s="72">
        <v>17</v>
      </c>
      <c r="F2819" s="72"/>
      <c r="G2819" s="55">
        <f t="shared" si="387"/>
        <v>-0.16065599999993285</v>
      </c>
      <c r="H2819" s="56">
        <f t="shared" si="388"/>
        <v>-26.04361349734836</v>
      </c>
      <c r="I2819" s="56">
        <f t="shared" si="389"/>
        <v>-2.3301176731190261E-2</v>
      </c>
      <c r="J2819" s="56">
        <f t="shared" si="390"/>
        <v>-1.6065599999993286E-2</v>
      </c>
      <c r="K2819" s="56">
        <f t="shared" si="391"/>
        <v>-1.6382349369593154E-3</v>
      </c>
      <c r="L2819" s="56">
        <f t="shared" si="392"/>
        <v>2822.8739344000001</v>
      </c>
      <c r="M2819" s="57"/>
      <c r="N2819" s="87">
        <v>2834</v>
      </c>
      <c r="O2819">
        <f t="shared" si="395"/>
        <v>194.42500000000223</v>
      </c>
      <c r="P2819" s="57">
        <f t="shared" si="393"/>
        <v>-8.263134884913515E-4</v>
      </c>
    </row>
    <row r="2820" spans="2:16" x14ac:dyDescent="0.25">
      <c r="B2820" s="79">
        <v>43482.5</v>
      </c>
      <c r="C2820" s="54">
        <f t="shared" si="394"/>
        <v>0.25</v>
      </c>
      <c r="D2820" s="72">
        <v>9141.32</v>
      </c>
      <c r="E2820" s="72">
        <v>17</v>
      </c>
      <c r="F2820" s="72"/>
      <c r="G2820" s="55">
        <f t="shared" si="387"/>
        <v>-0.11218799999992445</v>
      </c>
      <c r="H2820" s="56">
        <f t="shared" si="388"/>
        <v>-25.994817804040395</v>
      </c>
      <c r="I2820" s="56">
        <f t="shared" si="389"/>
        <v>-1.6271489487589042E-2</v>
      </c>
      <c r="J2820" s="56">
        <f t="shared" si="390"/>
        <v>-1.1218799999992445E-2</v>
      </c>
      <c r="K2820" s="56">
        <f t="shared" si="391"/>
        <v>-1.1439989860792296E-3</v>
      </c>
      <c r="L2820" s="56">
        <f t="shared" si="392"/>
        <v>2822.8787812</v>
      </c>
      <c r="M2820" s="57"/>
      <c r="N2820" s="87">
        <v>2834</v>
      </c>
      <c r="O2820">
        <f t="shared" si="395"/>
        <v>194.42500000000223</v>
      </c>
      <c r="P2820" s="57">
        <f t="shared" si="393"/>
        <v>-5.7702455959842184E-4</v>
      </c>
    </row>
    <row r="2821" spans="2:16" x14ac:dyDescent="0.25">
      <c r="B2821" s="79">
        <v>43482.75</v>
      </c>
      <c r="C2821" s="54">
        <f t="shared" si="394"/>
        <v>0.25</v>
      </c>
      <c r="D2821" s="72">
        <v>9143.9150000000009</v>
      </c>
      <c r="E2821" s="72">
        <v>17</v>
      </c>
      <c r="F2821" s="72"/>
      <c r="G2821" s="55">
        <f t="shared" si="387"/>
        <v>-0.41165100000005878</v>
      </c>
      <c r="H2821" s="56">
        <f t="shared" si="388"/>
        <v>-26.296306709276905</v>
      </c>
      <c r="I2821" s="56">
        <f t="shared" si="389"/>
        <v>-5.9704914242708518E-2</v>
      </c>
      <c r="J2821" s="56">
        <f t="shared" si="390"/>
        <v>-4.116510000000588E-2</v>
      </c>
      <c r="K2821" s="56">
        <f t="shared" si="391"/>
        <v>-4.1976711111605999E-3</v>
      </c>
      <c r="L2821" s="56">
        <f t="shared" si="392"/>
        <v>2822.8488348999999</v>
      </c>
      <c r="M2821" s="57"/>
      <c r="N2821" s="87">
        <v>2834</v>
      </c>
      <c r="O2821">
        <f t="shared" si="395"/>
        <v>194.42500000000223</v>
      </c>
      <c r="P2821" s="57">
        <f t="shared" si="393"/>
        <v>-2.1172740131158753E-3</v>
      </c>
    </row>
    <row r="2822" spans="2:16" x14ac:dyDescent="0.25">
      <c r="B2822" s="79">
        <v>43483</v>
      </c>
      <c r="C2822" s="54">
        <f t="shared" si="394"/>
        <v>0.25</v>
      </c>
      <c r="D2822" s="72">
        <v>9141.4380000000001</v>
      </c>
      <c r="E2822" s="72">
        <v>17</v>
      </c>
      <c r="F2822" s="72"/>
      <c r="G2822" s="55">
        <f t="shared" si="387"/>
        <v>-0.12580519999996975</v>
      </c>
      <c r="H2822" s="56">
        <f t="shared" si="388"/>
        <v>-26.008527062497706</v>
      </c>
      <c r="I2822" s="56">
        <f t="shared" si="389"/>
        <v>-1.8246496856035611E-2</v>
      </c>
      <c r="J2822" s="56">
        <f t="shared" si="390"/>
        <v>-1.2580519999996976E-2</v>
      </c>
      <c r="K2822" s="56">
        <f t="shared" si="391"/>
        <v>-1.2828557532316915E-3</v>
      </c>
      <c r="L2822" s="56">
        <f t="shared" si="392"/>
        <v>2822.8774194799998</v>
      </c>
      <c r="M2822" s="57"/>
      <c r="N2822" s="87">
        <v>2834</v>
      </c>
      <c r="O2822">
        <f t="shared" si="395"/>
        <v>194.42500000000223</v>
      </c>
      <c r="P2822" s="57">
        <f t="shared" si="393"/>
        <v>-6.4706287771618012E-4</v>
      </c>
    </row>
    <row r="2823" spans="2:16" x14ac:dyDescent="0.25">
      <c r="B2823" s="79">
        <v>43483.25</v>
      </c>
      <c r="C2823" s="54">
        <f t="shared" si="394"/>
        <v>0.25</v>
      </c>
      <c r="D2823" s="72">
        <v>9142.4760000000006</v>
      </c>
      <c r="E2823" s="72">
        <v>17</v>
      </c>
      <c r="F2823" s="72"/>
      <c r="G2823" s="55">
        <f t="shared" si="387"/>
        <v>-0.24559040000002352</v>
      </c>
      <c r="H2823" s="56">
        <f t="shared" si="388"/>
        <v>-26.129122326082324</v>
      </c>
      <c r="I2823" s="56">
        <f t="shared" si="389"/>
        <v>-3.5619866758083409E-2</v>
      </c>
      <c r="J2823" s="56">
        <f t="shared" si="390"/>
        <v>-2.4559040000002353E-2</v>
      </c>
      <c r="K2823" s="56">
        <f t="shared" si="391"/>
        <v>-2.5043246032642398E-3</v>
      </c>
      <c r="L2823" s="56">
        <f t="shared" si="392"/>
        <v>2822.8654409599999</v>
      </c>
      <c r="M2823" s="57"/>
      <c r="N2823" s="87">
        <v>2834</v>
      </c>
      <c r="O2823">
        <f t="shared" si="395"/>
        <v>194.42500000000223</v>
      </c>
      <c r="P2823" s="57">
        <f t="shared" si="393"/>
        <v>-1.2631626591231616E-3</v>
      </c>
    </row>
    <row r="2824" spans="2:16" x14ac:dyDescent="0.25">
      <c r="B2824" s="79">
        <v>43483.5</v>
      </c>
      <c r="C2824" s="54">
        <f t="shared" si="394"/>
        <v>0.25</v>
      </c>
      <c r="D2824" s="72">
        <v>9142.4069999999992</v>
      </c>
      <c r="E2824" s="72">
        <v>17</v>
      </c>
      <c r="F2824" s="72"/>
      <c r="G2824" s="55">
        <f t="shared" si="387"/>
        <v>-0.23762779999987066</v>
      </c>
      <c r="H2824" s="56">
        <f t="shared" si="388"/>
        <v>-26.121105863369166</v>
      </c>
      <c r="I2824" s="56">
        <f t="shared" si="389"/>
        <v>-3.446498956804124E-2</v>
      </c>
      <c r="J2824" s="56">
        <f t="shared" si="390"/>
        <v>-2.3762779999987067E-2</v>
      </c>
      <c r="K2824" s="56">
        <f t="shared" si="391"/>
        <v>-2.4231286970466813E-3</v>
      </c>
      <c r="L2824" s="56">
        <f t="shared" si="392"/>
        <v>2822.8662372199997</v>
      </c>
      <c r="M2824" s="57"/>
      <c r="N2824" s="87">
        <v>2834</v>
      </c>
      <c r="O2824">
        <f t="shared" si="395"/>
        <v>194.42500000000223</v>
      </c>
      <c r="P2824" s="57">
        <f t="shared" si="393"/>
        <v>-1.2222080493756869E-3</v>
      </c>
    </row>
    <row r="2825" spans="2:16" x14ac:dyDescent="0.25">
      <c r="B2825" s="79">
        <v>43483.75</v>
      </c>
      <c r="C2825" s="54">
        <f t="shared" si="394"/>
        <v>0.25</v>
      </c>
      <c r="D2825" s="72">
        <v>9144.1170000000002</v>
      </c>
      <c r="E2825" s="72">
        <v>17</v>
      </c>
      <c r="F2825" s="72"/>
      <c r="G2825" s="55">
        <f t="shared" si="387"/>
        <v>-0.43496179999997986</v>
      </c>
      <c r="H2825" s="56">
        <f t="shared" si="388"/>
        <v>-26.319775332799281</v>
      </c>
      <c r="I2825" s="56">
        <f t="shared" si="389"/>
        <v>-6.3085859059857072E-2</v>
      </c>
      <c r="J2825" s="56">
        <f t="shared" si="390"/>
        <v>-4.349617999999799E-2</v>
      </c>
      <c r="K2825" s="56">
        <f t="shared" si="391"/>
        <v>-4.4353750684877945E-3</v>
      </c>
      <c r="L2825" s="56">
        <f t="shared" si="392"/>
        <v>2822.8465038199997</v>
      </c>
      <c r="M2825" s="57"/>
      <c r="N2825" s="87">
        <v>2834</v>
      </c>
      <c r="O2825">
        <f t="shared" si="395"/>
        <v>194.42500000000223</v>
      </c>
      <c r="P2825" s="57">
        <f t="shared" si="393"/>
        <v>-2.237170117011572E-3</v>
      </c>
    </row>
    <row r="2826" spans="2:16" x14ac:dyDescent="0.25">
      <c r="B2826" s="79">
        <v>43484</v>
      </c>
      <c r="C2826" s="54">
        <f t="shared" si="394"/>
        <v>0.25</v>
      </c>
      <c r="D2826" s="72">
        <v>9142.0229999999992</v>
      </c>
      <c r="E2826" s="72">
        <v>17</v>
      </c>
      <c r="F2826" s="72"/>
      <c r="G2826" s="55">
        <f t="shared" si="387"/>
        <v>-0.19331419999986904</v>
      </c>
      <c r="H2826" s="56">
        <f t="shared" si="388"/>
        <v>-26.076492543531685</v>
      </c>
      <c r="I2826" s="56">
        <f t="shared" si="389"/>
        <v>-2.8037846945321004E-2</v>
      </c>
      <c r="J2826" s="56">
        <f t="shared" si="390"/>
        <v>-1.9331419999986905E-2</v>
      </c>
      <c r="K2826" s="56">
        <f t="shared" si="391"/>
        <v>-1.9712558276706645E-3</v>
      </c>
      <c r="L2826" s="56">
        <f t="shared" si="392"/>
        <v>2822.8706685799998</v>
      </c>
      <c r="M2826" s="57"/>
      <c r="N2826" s="87">
        <v>2834</v>
      </c>
      <c r="O2826">
        <f t="shared" si="395"/>
        <v>194.42500000000223</v>
      </c>
      <c r="P2826" s="57">
        <f t="shared" si="393"/>
        <v>-9.942867429593254E-4</v>
      </c>
    </row>
    <row r="2827" spans="2:16" x14ac:dyDescent="0.25">
      <c r="B2827" s="79">
        <v>43484.25</v>
      </c>
      <c r="C2827" s="54">
        <f t="shared" si="394"/>
        <v>0.25</v>
      </c>
      <c r="D2827" s="72">
        <v>9142.6929999999993</v>
      </c>
      <c r="E2827" s="72">
        <v>17</v>
      </c>
      <c r="F2827" s="72"/>
      <c r="G2827" s="55">
        <f t="shared" si="387"/>
        <v>-0.27063219999987742</v>
      </c>
      <c r="H2827" s="56">
        <f t="shared" si="388"/>
        <v>-26.154333533922454</v>
      </c>
      <c r="I2827" s="56">
        <f t="shared" si="389"/>
        <v>-3.9251871833922217E-2</v>
      </c>
      <c r="J2827" s="56">
        <f t="shared" si="390"/>
        <v>-2.7063219999987745E-2</v>
      </c>
      <c r="K2827" s="56">
        <f t="shared" si="391"/>
        <v>-2.7596798445507502E-3</v>
      </c>
      <c r="L2827" s="56">
        <f t="shared" si="392"/>
        <v>2822.8629367799999</v>
      </c>
      <c r="M2827" s="57"/>
      <c r="N2827" s="87">
        <v>2834</v>
      </c>
      <c r="O2827">
        <f t="shared" si="395"/>
        <v>194.42500000000223</v>
      </c>
      <c r="P2827" s="57">
        <f t="shared" si="393"/>
        <v>-1.3919619390504016E-3</v>
      </c>
    </row>
    <row r="2828" spans="2:16" x14ac:dyDescent="0.25">
      <c r="B2828" s="79">
        <v>43484.5</v>
      </c>
      <c r="C2828" s="54">
        <f t="shared" si="394"/>
        <v>0.25</v>
      </c>
      <c r="D2828" s="72">
        <v>9142.0079999999998</v>
      </c>
      <c r="E2828" s="72">
        <v>17</v>
      </c>
      <c r="F2828" s="72"/>
      <c r="G2828" s="55">
        <f t="shared" si="387"/>
        <v>-0.19158319999993617</v>
      </c>
      <c r="H2828" s="56">
        <f t="shared" si="388"/>
        <v>-26.074749837028321</v>
      </c>
      <c r="I2828" s="56">
        <f t="shared" si="389"/>
        <v>-2.7786786686630739E-2</v>
      </c>
      <c r="J2828" s="56">
        <f t="shared" si="390"/>
        <v>-1.9158319999993619E-2</v>
      </c>
      <c r="K2828" s="56">
        <f t="shared" si="391"/>
        <v>-1.9536045437113492E-3</v>
      </c>
      <c r="L2828" s="56">
        <f t="shared" si="392"/>
        <v>2822.87084168</v>
      </c>
      <c r="M2828" s="57"/>
      <c r="N2828" s="87">
        <v>2834</v>
      </c>
      <c r="O2828">
        <f t="shared" si="395"/>
        <v>194.42500000000223</v>
      </c>
      <c r="P2828" s="57">
        <f t="shared" si="393"/>
        <v>-9.853835669277819E-4</v>
      </c>
    </row>
    <row r="2829" spans="2:16" x14ac:dyDescent="0.25">
      <c r="B2829" s="79">
        <v>43484.75</v>
      </c>
      <c r="C2829" s="54">
        <f t="shared" si="394"/>
        <v>0.25</v>
      </c>
      <c r="D2829" s="72">
        <v>9144.82</v>
      </c>
      <c r="E2829" s="72">
        <v>17</v>
      </c>
      <c r="F2829" s="72"/>
      <c r="G2829" s="55">
        <f t="shared" si="387"/>
        <v>-0.5160879999999245</v>
      </c>
      <c r="H2829" s="56">
        <f t="shared" si="388"/>
        <v>-26.401450928413624</v>
      </c>
      <c r="I2829" s="56">
        <f t="shared" si="389"/>
        <v>-7.485221651758904E-2</v>
      </c>
      <c r="J2829" s="56">
        <f t="shared" si="390"/>
        <v>-5.1608799999992454E-2</v>
      </c>
      <c r="K2829" s="56">
        <f t="shared" si="391"/>
        <v>-5.2626319100792301E-3</v>
      </c>
      <c r="L2829" s="56">
        <f t="shared" si="392"/>
        <v>2822.8383911999999</v>
      </c>
      <c r="M2829" s="57"/>
      <c r="N2829" s="87">
        <v>2834</v>
      </c>
      <c r="O2829">
        <f t="shared" si="395"/>
        <v>194.42500000000223</v>
      </c>
      <c r="P2829" s="57">
        <f t="shared" si="393"/>
        <v>-2.6544323003724756E-3</v>
      </c>
    </row>
    <row r="2830" spans="2:16" x14ac:dyDescent="0.25">
      <c r="B2830" s="79">
        <v>43485</v>
      </c>
      <c r="C2830" s="54">
        <f t="shared" si="394"/>
        <v>0.25</v>
      </c>
      <c r="D2830" s="72">
        <v>9141.84</v>
      </c>
      <c r="E2830" s="72">
        <v>17</v>
      </c>
      <c r="F2830" s="72"/>
      <c r="G2830" s="55">
        <f t="shared" si="387"/>
        <v>-0.17219599999997481</v>
      </c>
      <c r="H2830" s="56">
        <f t="shared" si="388"/>
        <v>-26.055231530885067</v>
      </c>
      <c r="I2830" s="56">
        <f t="shared" si="389"/>
        <v>-2.4974911789196346E-2</v>
      </c>
      <c r="J2830" s="56">
        <f t="shared" si="390"/>
        <v>-1.7219599999997483E-2</v>
      </c>
      <c r="K2830" s="56">
        <f t="shared" si="391"/>
        <v>-1.7559101633597431E-3</v>
      </c>
      <c r="L2830" s="56">
        <f t="shared" si="392"/>
        <v>2822.8727804</v>
      </c>
      <c r="M2830" s="57"/>
      <c r="N2830" s="87">
        <v>2834</v>
      </c>
      <c r="O2830">
        <f t="shared" si="395"/>
        <v>194.42500000000223</v>
      </c>
      <c r="P2830" s="57">
        <f t="shared" si="393"/>
        <v>-8.8566799537082594E-4</v>
      </c>
    </row>
    <row r="2831" spans="2:16" x14ac:dyDescent="0.25">
      <c r="B2831" s="79">
        <v>43485.25</v>
      </c>
      <c r="C2831" s="54">
        <f t="shared" si="394"/>
        <v>0.25</v>
      </c>
      <c r="D2831" s="72">
        <v>9142.9930000000004</v>
      </c>
      <c r="E2831" s="72">
        <v>17</v>
      </c>
      <c r="F2831" s="72"/>
      <c r="G2831" s="55">
        <f t="shared" si="387"/>
        <v>-0.30525220000000336</v>
      </c>
      <c r="H2831" s="56">
        <f t="shared" si="388"/>
        <v>-26.189187772075456</v>
      </c>
      <c r="I2831" s="56">
        <f t="shared" si="389"/>
        <v>-4.4273077007940483E-2</v>
      </c>
      <c r="J2831" s="56">
        <f t="shared" si="390"/>
        <v>-3.0525220000000339E-2</v>
      </c>
      <c r="K2831" s="56">
        <f t="shared" si="391"/>
        <v>-3.1127055237520343E-3</v>
      </c>
      <c r="L2831" s="56">
        <f t="shared" si="392"/>
        <v>2822.8594747799998</v>
      </c>
      <c r="M2831" s="57"/>
      <c r="N2831" s="87">
        <v>2834</v>
      </c>
      <c r="O2831">
        <f t="shared" si="395"/>
        <v>194.42500000000223</v>
      </c>
      <c r="P2831" s="57">
        <f t="shared" si="393"/>
        <v>-1.5700254596888253E-3</v>
      </c>
    </row>
    <row r="2832" spans="2:16" x14ac:dyDescent="0.25">
      <c r="B2832" s="79">
        <v>43485.5</v>
      </c>
      <c r="C2832" s="54">
        <f t="shared" si="394"/>
        <v>0.25</v>
      </c>
      <c r="D2832" s="72">
        <v>9141.5889999999999</v>
      </c>
      <c r="E2832" s="72">
        <v>17</v>
      </c>
      <c r="F2832" s="72"/>
      <c r="G2832" s="55">
        <f t="shared" si="387"/>
        <v>-0.1432305999999513</v>
      </c>
      <c r="H2832" s="56">
        <f t="shared" si="388"/>
        <v>-26.026070274959238</v>
      </c>
      <c r="I2832" s="56">
        <f t="shared" si="389"/>
        <v>-2.0773836793612936E-2</v>
      </c>
      <c r="J2832" s="56">
        <f t="shared" si="390"/>
        <v>-1.4323059999995131E-2</v>
      </c>
      <c r="K2832" s="56">
        <f t="shared" si="391"/>
        <v>-1.4605453450955035E-3</v>
      </c>
      <c r="L2832" s="56">
        <f t="shared" si="392"/>
        <v>2822.8756769399997</v>
      </c>
      <c r="M2832" s="57"/>
      <c r="N2832" s="87">
        <v>2834</v>
      </c>
      <c r="O2832">
        <f t="shared" si="395"/>
        <v>194.42500000000223</v>
      </c>
      <c r="P2832" s="57">
        <f t="shared" si="393"/>
        <v>-7.3668818310376576E-4</v>
      </c>
    </row>
    <row r="2833" spans="2:16" x14ac:dyDescent="0.25">
      <c r="B2833" s="79">
        <v>43485.75</v>
      </c>
      <c r="C2833" s="54">
        <f t="shared" si="394"/>
        <v>0.25</v>
      </c>
      <c r="D2833" s="72">
        <v>9144.6720000000005</v>
      </c>
      <c r="E2833" s="72">
        <v>17</v>
      </c>
      <c r="F2833" s="72"/>
      <c r="G2833" s="55">
        <f t="shared" si="387"/>
        <v>-0.49900880000001341</v>
      </c>
      <c r="H2833" s="56">
        <f t="shared" si="388"/>
        <v>-26.384256048296947</v>
      </c>
      <c r="I2833" s="56">
        <f t="shared" si="389"/>
        <v>-7.2375088631761939E-2</v>
      </c>
      <c r="J2833" s="56">
        <f t="shared" si="390"/>
        <v>-4.9900880000001341E-2</v>
      </c>
      <c r="K2833" s="56">
        <f t="shared" si="391"/>
        <v>-5.0884725750081367E-3</v>
      </c>
      <c r="L2833" s="56">
        <f t="shared" si="392"/>
        <v>2822.8400991199996</v>
      </c>
      <c r="M2833" s="57"/>
      <c r="N2833" s="87">
        <v>2834</v>
      </c>
      <c r="O2833">
        <f t="shared" si="395"/>
        <v>194.42500000000223</v>
      </c>
      <c r="P2833" s="57">
        <f t="shared" si="393"/>
        <v>-2.5665876301916302E-3</v>
      </c>
    </row>
    <row r="2834" spans="2:16" x14ac:dyDescent="0.25">
      <c r="B2834" s="79">
        <v>43486</v>
      </c>
      <c r="C2834" s="54">
        <f t="shared" si="394"/>
        <v>0.25</v>
      </c>
      <c r="D2834" s="72">
        <v>9142.3580000000002</v>
      </c>
      <c r="E2834" s="72">
        <v>17</v>
      </c>
      <c r="F2834" s="72"/>
      <c r="G2834" s="55">
        <f t="shared" si="387"/>
        <v>-0.23197319999997817</v>
      </c>
      <c r="H2834" s="56">
        <f t="shared" si="388"/>
        <v>-26.115413014295655</v>
      </c>
      <c r="I2834" s="56">
        <f t="shared" si="389"/>
        <v>-3.3644859389636836E-2</v>
      </c>
      <c r="J2834" s="56">
        <f t="shared" si="390"/>
        <v>-2.3197319999997818E-2</v>
      </c>
      <c r="K2834" s="56">
        <f t="shared" si="391"/>
        <v>-2.3654678361117775E-3</v>
      </c>
      <c r="L2834" s="56">
        <f t="shared" si="392"/>
        <v>2822.8668026800001</v>
      </c>
      <c r="M2834" s="57"/>
      <c r="N2834" s="87">
        <v>2834</v>
      </c>
      <c r="O2834">
        <f t="shared" si="395"/>
        <v>194.42500000000223</v>
      </c>
      <c r="P2834" s="57">
        <f t="shared" si="393"/>
        <v>-1.1931243410054032E-3</v>
      </c>
    </row>
    <row r="2835" spans="2:16" x14ac:dyDescent="0.25">
      <c r="B2835" s="79">
        <v>43486.25</v>
      </c>
      <c r="C2835" s="54">
        <f t="shared" si="394"/>
        <v>0.25</v>
      </c>
      <c r="D2835" s="72">
        <v>9142.51</v>
      </c>
      <c r="E2835" s="72">
        <v>17</v>
      </c>
      <c r="F2835" s="72"/>
      <c r="G2835" s="55">
        <f t="shared" si="387"/>
        <v>-0.24951399999998319</v>
      </c>
      <c r="H2835" s="56">
        <f t="shared" si="388"/>
        <v>-26.133072467891907</v>
      </c>
      <c r="I2835" s="56">
        <f t="shared" si="389"/>
        <v>-3.6188936677797559E-2</v>
      </c>
      <c r="J2835" s="56">
        <f t="shared" si="390"/>
        <v>-2.4951399999998319E-2</v>
      </c>
      <c r="K2835" s="56">
        <f t="shared" si="391"/>
        <v>-2.5443341802398288E-3</v>
      </c>
      <c r="L2835" s="56">
        <f t="shared" si="392"/>
        <v>2822.8650485999997</v>
      </c>
      <c r="M2835" s="57"/>
      <c r="N2835" s="87">
        <v>2834</v>
      </c>
      <c r="O2835">
        <f t="shared" si="395"/>
        <v>194.42500000000223</v>
      </c>
      <c r="P2835" s="57">
        <f t="shared" si="393"/>
        <v>-1.2833431914619023E-3</v>
      </c>
    </row>
    <row r="2836" spans="2:16" x14ac:dyDescent="0.25">
      <c r="B2836" s="79">
        <v>43486.5</v>
      </c>
      <c r="C2836" s="54">
        <f t="shared" si="394"/>
        <v>0.25</v>
      </c>
      <c r="D2836" s="72">
        <v>9141.3379999999997</v>
      </c>
      <c r="E2836" s="72">
        <v>17</v>
      </c>
      <c r="F2836" s="72"/>
      <c r="G2836" s="55">
        <f t="shared" si="387"/>
        <v>-0.11426519999992781</v>
      </c>
      <c r="H2836" s="56">
        <f t="shared" si="388"/>
        <v>-25.996909046464225</v>
      </c>
      <c r="I2836" s="56">
        <f t="shared" si="389"/>
        <v>-1.657276179802953E-2</v>
      </c>
      <c r="J2836" s="56">
        <f t="shared" si="390"/>
        <v>-1.1426519999992781E-2</v>
      </c>
      <c r="K2836" s="56">
        <f t="shared" si="391"/>
        <v>-1.1651805268312638E-3</v>
      </c>
      <c r="L2836" s="56">
        <f t="shared" si="392"/>
        <v>2822.8785734799999</v>
      </c>
      <c r="M2836" s="57"/>
      <c r="N2836" s="87">
        <v>2834</v>
      </c>
      <c r="O2836">
        <f t="shared" si="395"/>
        <v>194.42500000000223</v>
      </c>
      <c r="P2836" s="57">
        <f t="shared" si="393"/>
        <v>-5.8770837083670568E-4</v>
      </c>
    </row>
    <row r="2837" spans="2:16" x14ac:dyDescent="0.25">
      <c r="B2837" s="79">
        <v>43487</v>
      </c>
      <c r="C2837" s="54">
        <f t="shared" si="394"/>
        <v>0.5</v>
      </c>
      <c r="D2837" s="72">
        <v>9142.7270000000008</v>
      </c>
      <c r="E2837" s="72">
        <v>17</v>
      </c>
      <c r="F2837" s="72"/>
      <c r="G2837" s="55">
        <f t="shared" si="387"/>
        <v>-0.27455580000004703</v>
      </c>
      <c r="H2837" s="56">
        <f t="shared" si="388"/>
        <v>-26.158283678944599</v>
      </c>
      <c r="I2837" s="56">
        <f t="shared" si="389"/>
        <v>-3.9820941753666822E-2</v>
      </c>
      <c r="J2837" s="56">
        <f t="shared" si="390"/>
        <v>-2.7455580000004705E-2</v>
      </c>
      <c r="K2837" s="56">
        <f t="shared" si="391"/>
        <v>-2.7996894215284798E-3</v>
      </c>
      <c r="L2837" s="56">
        <f t="shared" si="392"/>
        <v>2822.8625444199997</v>
      </c>
      <c r="M2837" s="57"/>
      <c r="N2837" s="87">
        <v>2834</v>
      </c>
      <c r="O2837">
        <f t="shared" si="395"/>
        <v>194.42500000000223</v>
      </c>
      <c r="P2837" s="57">
        <f t="shared" si="393"/>
        <v>-1.4121424713902219E-3</v>
      </c>
    </row>
    <row r="2838" spans="2:16" x14ac:dyDescent="0.25">
      <c r="B2838" s="79">
        <v>43487.25</v>
      </c>
      <c r="C2838" s="54">
        <f t="shared" si="394"/>
        <v>0.25</v>
      </c>
      <c r="D2838" s="72">
        <v>9142.4259999999995</v>
      </c>
      <c r="E2838" s="72">
        <v>17</v>
      </c>
      <c r="F2838" s="72"/>
      <c r="G2838" s="55">
        <f t="shared" si="387"/>
        <v>-0.23982039999989757</v>
      </c>
      <c r="H2838" s="56">
        <f t="shared" si="388"/>
        <v>-26.123313294924174</v>
      </c>
      <c r="I2838" s="56">
        <f t="shared" si="389"/>
        <v>-3.4782999229065144E-2</v>
      </c>
      <c r="J2838" s="56">
        <f t="shared" si="390"/>
        <v>-2.3982039999989758E-2</v>
      </c>
      <c r="K2838" s="56">
        <f t="shared" si="391"/>
        <v>-2.4454869900629554E-3</v>
      </c>
      <c r="L2838" s="56">
        <f t="shared" si="392"/>
        <v>2822.8660179599997</v>
      </c>
      <c r="M2838" s="57"/>
      <c r="N2838" s="87">
        <v>2834</v>
      </c>
      <c r="O2838">
        <f t="shared" si="395"/>
        <v>194.42500000000223</v>
      </c>
      <c r="P2838" s="57">
        <f t="shared" si="393"/>
        <v>-1.2334854056828845E-3</v>
      </c>
    </row>
    <row r="2839" spans="2:16" x14ac:dyDescent="0.25">
      <c r="B2839" s="79">
        <v>43487.5</v>
      </c>
      <c r="C2839" s="54">
        <f t="shared" si="394"/>
        <v>0.25</v>
      </c>
      <c r="D2839" s="72">
        <v>9142.0920000000006</v>
      </c>
      <c r="E2839" s="72">
        <v>17</v>
      </c>
      <c r="F2839" s="72"/>
      <c r="G2839" s="55">
        <f t="shared" si="387"/>
        <v>-0.20127680000002185</v>
      </c>
      <c r="H2839" s="56">
        <f t="shared" si="388"/>
        <v>-26.084508994708358</v>
      </c>
      <c r="I2839" s="56">
        <f t="shared" si="389"/>
        <v>-2.9192724135363168E-2</v>
      </c>
      <c r="J2839" s="56">
        <f t="shared" si="390"/>
        <v>-2.0127680000002188E-2</v>
      </c>
      <c r="K2839" s="56">
        <f t="shared" si="391"/>
        <v>-2.052451733888223E-3</v>
      </c>
      <c r="L2839" s="56">
        <f t="shared" si="392"/>
        <v>2822.86987232</v>
      </c>
      <c r="M2839" s="57"/>
      <c r="N2839" s="87">
        <v>2834</v>
      </c>
      <c r="O2839">
        <f t="shared" si="395"/>
        <v>194.42500000000223</v>
      </c>
      <c r="P2839" s="57">
        <f t="shared" si="393"/>
        <v>-1.0352413527067999E-3</v>
      </c>
    </row>
    <row r="2840" spans="2:16" x14ac:dyDescent="0.25">
      <c r="B2840" s="79">
        <v>43487.75</v>
      </c>
      <c r="C2840" s="54">
        <f t="shared" si="394"/>
        <v>0.25</v>
      </c>
      <c r="D2840" s="72">
        <v>9143.6309999999994</v>
      </c>
      <c r="E2840" s="72">
        <v>17</v>
      </c>
      <c r="F2840" s="72"/>
      <c r="G2840" s="55">
        <f t="shared" ref="G2840:G2903" si="396">$N$5*(D2840-J$18)-($N$7*($L$18-E2840))</f>
        <v>-0.37887739999988918</v>
      </c>
      <c r="H2840" s="56">
        <f t="shared" ref="H2840:H2903" si="397">($K$9*(D2840)^2)+($N$9*D2840)+$P$9</f>
        <v>-26.263311248827677</v>
      </c>
      <c r="I2840" s="56">
        <f t="shared" ref="I2840:I2903" si="398">G2840*0.1450377/1</f>
        <v>-5.4951506677963925E-2</v>
      </c>
      <c r="J2840" s="56">
        <f t="shared" ref="J2840:J2903" si="399">G2840*0.1/1</f>
        <v>-3.7887739999988922E-2</v>
      </c>
      <c r="K2840" s="56">
        <f t="shared" ref="K2840:K2903" si="400">+G2840*0.01019716/1</f>
        <v>-3.8634734681828702E-3</v>
      </c>
      <c r="L2840" s="56">
        <f t="shared" ref="L2840:L2903" si="401">+J2840+$J$21</f>
        <v>2822.85211226</v>
      </c>
      <c r="M2840" s="57"/>
      <c r="N2840" s="87">
        <v>2834</v>
      </c>
      <c r="O2840">
        <f t="shared" si="395"/>
        <v>194.42500000000223</v>
      </c>
      <c r="P2840" s="57">
        <f t="shared" si="393"/>
        <v>-1.9487072135779084E-3</v>
      </c>
    </row>
    <row r="2841" spans="2:16" x14ac:dyDescent="0.25">
      <c r="B2841" s="79">
        <v>43488</v>
      </c>
      <c r="C2841" s="54">
        <f t="shared" si="394"/>
        <v>0.25</v>
      </c>
      <c r="D2841" s="72">
        <v>9141.6039999999994</v>
      </c>
      <c r="E2841" s="72">
        <v>17</v>
      </c>
      <c r="F2841" s="72"/>
      <c r="G2841" s="55">
        <f t="shared" si="396"/>
        <v>-0.14496159999988412</v>
      </c>
      <c r="H2841" s="56">
        <f t="shared" si="397"/>
        <v>-26.027812978725933</v>
      </c>
      <c r="I2841" s="56">
        <f t="shared" si="398"/>
        <v>-2.102489705230319E-2</v>
      </c>
      <c r="J2841" s="56">
        <f t="shared" si="399"/>
        <v>-1.4496159999988413E-2</v>
      </c>
      <c r="K2841" s="56">
        <f t="shared" si="400"/>
        <v>-1.4781966290548184E-3</v>
      </c>
      <c r="L2841" s="56">
        <f t="shared" si="401"/>
        <v>2822.87550384</v>
      </c>
      <c r="M2841" s="57"/>
      <c r="N2841" s="87">
        <v>2834</v>
      </c>
      <c r="O2841">
        <f t="shared" si="395"/>
        <v>194.42500000000223</v>
      </c>
      <c r="P2841" s="57">
        <f t="shared" si="393"/>
        <v>-7.4559135913530904E-4</v>
      </c>
    </row>
    <row r="2842" spans="2:16" x14ac:dyDescent="0.25">
      <c r="B2842" s="79">
        <v>43488.25</v>
      </c>
      <c r="C2842" s="54">
        <f t="shared" si="394"/>
        <v>0.25</v>
      </c>
      <c r="D2842" s="72">
        <v>9142.6929999999993</v>
      </c>
      <c r="E2842" s="72">
        <v>17</v>
      </c>
      <c r="F2842" s="72"/>
      <c r="G2842" s="55">
        <f t="shared" si="396"/>
        <v>-0.27063219999987742</v>
      </c>
      <c r="H2842" s="56">
        <f t="shared" si="397"/>
        <v>-26.154333533922454</v>
      </c>
      <c r="I2842" s="56">
        <f t="shared" si="398"/>
        <v>-3.9251871833922217E-2</v>
      </c>
      <c r="J2842" s="56">
        <f t="shared" si="399"/>
        <v>-2.7063219999987745E-2</v>
      </c>
      <c r="K2842" s="56">
        <f t="shared" si="400"/>
        <v>-2.7596798445507502E-3</v>
      </c>
      <c r="L2842" s="56">
        <f t="shared" si="401"/>
        <v>2822.8629367799999</v>
      </c>
      <c r="M2842" s="57"/>
      <c r="N2842" s="87">
        <v>2834</v>
      </c>
      <c r="O2842">
        <f t="shared" si="395"/>
        <v>194.42500000000223</v>
      </c>
      <c r="P2842" s="57">
        <f t="shared" si="393"/>
        <v>-1.3919619390504016E-3</v>
      </c>
    </row>
    <row r="2843" spans="2:16" x14ac:dyDescent="0.25">
      <c r="B2843" s="79">
        <v>43488.5</v>
      </c>
      <c r="C2843" s="54">
        <f t="shared" si="394"/>
        <v>0.25</v>
      </c>
      <c r="D2843" s="72">
        <v>9141.9750000000004</v>
      </c>
      <c r="E2843" s="72">
        <v>17</v>
      </c>
      <c r="F2843" s="72"/>
      <c r="G2843" s="55">
        <f t="shared" si="396"/>
        <v>-0.18777500000000003</v>
      </c>
      <c r="H2843" s="56">
        <f t="shared" si="397"/>
        <v>-26.070915883066164</v>
      </c>
      <c r="I2843" s="56">
        <f t="shared" si="398"/>
        <v>-2.7234454117500001E-2</v>
      </c>
      <c r="J2843" s="56">
        <f t="shared" si="399"/>
        <v>-1.8777500000000003E-2</v>
      </c>
      <c r="K2843" s="56">
        <f t="shared" si="400"/>
        <v>-1.9147717190000004E-3</v>
      </c>
      <c r="L2843" s="56">
        <f t="shared" si="401"/>
        <v>2822.8712224999999</v>
      </c>
      <c r="M2843" s="57"/>
      <c r="N2843" s="87">
        <v>2834</v>
      </c>
      <c r="O2843">
        <f t="shared" si="395"/>
        <v>194.42500000000223</v>
      </c>
      <c r="P2843" s="57">
        <f t="shared" ref="P2843:P2906" si="402">G2843/O2843</f>
        <v>-9.6579657965795488E-4</v>
      </c>
    </row>
    <row r="2844" spans="2:16" x14ac:dyDescent="0.25">
      <c r="B2844" s="79">
        <v>43488.75</v>
      </c>
      <c r="C2844" s="54">
        <f t="shared" ref="C2844:C2907" si="403">B2844-B2843</f>
        <v>0.25</v>
      </c>
      <c r="D2844" s="72">
        <v>9144.7520000000004</v>
      </c>
      <c r="E2844" s="72">
        <v>17</v>
      </c>
      <c r="F2844" s="72"/>
      <c r="G2844" s="55">
        <f t="shared" si="396"/>
        <v>-0.50824080000000504</v>
      </c>
      <c r="H2844" s="56">
        <f t="shared" si="397"/>
        <v>-26.393550576905454</v>
      </c>
      <c r="I2844" s="56">
        <f t="shared" si="398"/>
        <v>-7.3714076678160725E-2</v>
      </c>
      <c r="J2844" s="56">
        <f t="shared" si="399"/>
        <v>-5.0824080000000507E-2</v>
      </c>
      <c r="K2844" s="56">
        <f t="shared" si="400"/>
        <v>-5.1826127561280513E-3</v>
      </c>
      <c r="L2844" s="56">
        <f t="shared" si="401"/>
        <v>2822.8391759199999</v>
      </c>
      <c r="M2844" s="57"/>
      <c r="N2844" s="87">
        <v>2834</v>
      </c>
      <c r="O2844">
        <f t="shared" ref="O2844:O2907" si="404">(N2844-J$21)*O$20</f>
        <v>194.42500000000223</v>
      </c>
      <c r="P2844" s="57">
        <f t="shared" si="402"/>
        <v>-2.6140712356949943E-3</v>
      </c>
    </row>
    <row r="2845" spans="2:16" x14ac:dyDescent="0.25">
      <c r="B2845" s="79">
        <v>43489</v>
      </c>
      <c r="C2845" s="54">
        <f t="shared" si="403"/>
        <v>0.25</v>
      </c>
      <c r="D2845" s="72">
        <v>9141.3379999999997</v>
      </c>
      <c r="E2845" s="72">
        <v>17</v>
      </c>
      <c r="F2845" s="72"/>
      <c r="G2845" s="55">
        <f t="shared" si="396"/>
        <v>-0.11426519999992781</v>
      </c>
      <c r="H2845" s="56">
        <f t="shared" si="397"/>
        <v>-25.996909046464225</v>
      </c>
      <c r="I2845" s="56">
        <f t="shared" si="398"/>
        <v>-1.657276179802953E-2</v>
      </c>
      <c r="J2845" s="56">
        <f t="shared" si="399"/>
        <v>-1.1426519999992781E-2</v>
      </c>
      <c r="K2845" s="56">
        <f t="shared" si="400"/>
        <v>-1.1651805268312638E-3</v>
      </c>
      <c r="L2845" s="56">
        <f t="shared" si="401"/>
        <v>2822.8785734799999</v>
      </c>
      <c r="M2845" s="57"/>
      <c r="N2845" s="87">
        <v>2834</v>
      </c>
      <c r="O2845">
        <f t="shared" si="404"/>
        <v>194.42500000000223</v>
      </c>
      <c r="P2845" s="57">
        <f t="shared" si="402"/>
        <v>-5.8770837083670568E-4</v>
      </c>
    </row>
    <row r="2846" spans="2:16" x14ac:dyDescent="0.25">
      <c r="B2846" s="79">
        <v>43489.25</v>
      </c>
      <c r="C2846" s="54">
        <f t="shared" si="403"/>
        <v>0.25</v>
      </c>
      <c r="D2846" s="72">
        <v>9142.2420000000002</v>
      </c>
      <c r="E2846" s="72">
        <v>17</v>
      </c>
      <c r="F2846" s="72"/>
      <c r="G2846" s="55">
        <f t="shared" si="396"/>
        <v>-0.21858679999997987</v>
      </c>
      <c r="H2846" s="56">
        <f t="shared" si="397"/>
        <v>-26.10193606963503</v>
      </c>
      <c r="I2846" s="56">
        <f t="shared" si="398"/>
        <v>-3.1703326722357081E-2</v>
      </c>
      <c r="J2846" s="56">
        <f t="shared" si="399"/>
        <v>-2.185867999999799E-2</v>
      </c>
      <c r="K2846" s="56">
        <f t="shared" si="400"/>
        <v>-2.228964573487795E-3</v>
      </c>
      <c r="L2846" s="56">
        <f t="shared" si="401"/>
        <v>2822.8681413199997</v>
      </c>
      <c r="M2846" s="57"/>
      <c r="N2846" s="87">
        <v>2834</v>
      </c>
      <c r="O2846">
        <f t="shared" si="404"/>
        <v>194.42500000000223</v>
      </c>
      <c r="P2846" s="57">
        <f t="shared" si="402"/>
        <v>-1.1242731130254719E-3</v>
      </c>
    </row>
    <row r="2847" spans="2:16" x14ac:dyDescent="0.25">
      <c r="B2847" s="79">
        <v>43489.5</v>
      </c>
      <c r="C2847" s="54">
        <f t="shared" si="403"/>
        <v>0.25</v>
      </c>
      <c r="D2847" s="72">
        <v>9141.1869999999999</v>
      </c>
      <c r="E2847" s="72">
        <v>17</v>
      </c>
      <c r="F2847" s="72"/>
      <c r="G2847" s="55">
        <f t="shared" si="396"/>
        <v>-9.6839799999946255E-2</v>
      </c>
      <c r="H2847" s="56">
        <f t="shared" si="397"/>
        <v>-25.979365850504337</v>
      </c>
      <c r="I2847" s="56">
        <f t="shared" si="398"/>
        <v>-1.4045421860452205E-2</v>
      </c>
      <c r="J2847" s="56">
        <f t="shared" si="399"/>
        <v>-9.6839799999946258E-3</v>
      </c>
      <c r="K2847" s="56">
        <f t="shared" si="400"/>
        <v>-9.8749093496745192E-4</v>
      </c>
      <c r="L2847" s="56">
        <f t="shared" si="401"/>
        <v>2822.88031602</v>
      </c>
      <c r="M2847" s="57"/>
      <c r="N2847" s="87">
        <v>2834</v>
      </c>
      <c r="O2847">
        <f t="shared" si="404"/>
        <v>194.42500000000223</v>
      </c>
      <c r="P2847" s="57">
        <f t="shared" si="402"/>
        <v>-4.9808306544911994E-4</v>
      </c>
    </row>
    <row r="2848" spans="2:16" x14ac:dyDescent="0.25">
      <c r="B2848" s="79">
        <v>43489.75</v>
      </c>
      <c r="C2848" s="54">
        <f t="shared" si="403"/>
        <v>0.25</v>
      </c>
      <c r="D2848" s="72">
        <v>9145.0040000000008</v>
      </c>
      <c r="E2848" s="72">
        <v>17</v>
      </c>
      <c r="F2848" s="72"/>
      <c r="G2848" s="55">
        <f t="shared" si="396"/>
        <v>-0.53732160000005214</v>
      </c>
      <c r="H2848" s="56">
        <f t="shared" si="397"/>
        <v>-26.422828360235599</v>
      </c>
      <c r="I2848" s="56">
        <f t="shared" si="398"/>
        <v>-7.7931889024327558E-2</v>
      </c>
      <c r="J2848" s="56">
        <f t="shared" si="399"/>
        <v>-5.3732160000005219E-2</v>
      </c>
      <c r="K2848" s="56">
        <f t="shared" si="400"/>
        <v>-5.4791543266565317E-3</v>
      </c>
      <c r="L2848" s="56">
        <f t="shared" si="401"/>
        <v>2822.8362678399999</v>
      </c>
      <c r="M2848" s="57"/>
      <c r="N2848" s="87">
        <v>2834</v>
      </c>
      <c r="O2848">
        <f t="shared" si="404"/>
        <v>194.42500000000223</v>
      </c>
      <c r="P2848" s="57">
        <f t="shared" si="402"/>
        <v>-2.7636445930309681E-3</v>
      </c>
    </row>
    <row r="2849" spans="2:16" x14ac:dyDescent="0.25">
      <c r="B2849" s="79">
        <v>43490</v>
      </c>
      <c r="C2849" s="54">
        <f t="shared" si="403"/>
        <v>0.25</v>
      </c>
      <c r="D2849" s="72">
        <v>9141.5059999999994</v>
      </c>
      <c r="E2849" s="72">
        <v>17</v>
      </c>
      <c r="F2849" s="72"/>
      <c r="G2849" s="55">
        <f t="shared" si="396"/>
        <v>-0.13365239999988915</v>
      </c>
      <c r="H2849" s="56">
        <f t="shared" si="397"/>
        <v>-26.016427315887313</v>
      </c>
      <c r="I2849" s="56">
        <f t="shared" si="398"/>
        <v>-1.9384636695463923E-2</v>
      </c>
      <c r="J2849" s="56">
        <f t="shared" si="399"/>
        <v>-1.3365239999988916E-2</v>
      </c>
      <c r="K2849" s="56">
        <f t="shared" si="400"/>
        <v>-1.3628749071828697E-3</v>
      </c>
      <c r="L2849" s="56">
        <f t="shared" si="401"/>
        <v>2822.8766347599999</v>
      </c>
      <c r="M2849" s="57"/>
      <c r="N2849" s="87">
        <v>2834</v>
      </c>
      <c r="O2849">
        <f t="shared" si="404"/>
        <v>194.42500000000223</v>
      </c>
      <c r="P2849" s="57">
        <f t="shared" si="402"/>
        <v>-6.8742394239366142E-4</v>
      </c>
    </row>
    <row r="2850" spans="2:16" x14ac:dyDescent="0.25">
      <c r="B2850" s="79">
        <v>43490.25</v>
      </c>
      <c r="C2850" s="54">
        <f t="shared" si="403"/>
        <v>0.25</v>
      </c>
      <c r="D2850" s="72">
        <v>9142.6929999999993</v>
      </c>
      <c r="E2850" s="72">
        <v>17</v>
      </c>
      <c r="F2850" s="72"/>
      <c r="G2850" s="55">
        <f t="shared" si="396"/>
        <v>-0.27063219999987742</v>
      </c>
      <c r="H2850" s="56">
        <f t="shared" si="397"/>
        <v>-26.154333533922454</v>
      </c>
      <c r="I2850" s="56">
        <f t="shared" si="398"/>
        <v>-3.9251871833922217E-2</v>
      </c>
      <c r="J2850" s="56">
        <f t="shared" si="399"/>
        <v>-2.7063219999987745E-2</v>
      </c>
      <c r="K2850" s="56">
        <f t="shared" si="400"/>
        <v>-2.7596798445507502E-3</v>
      </c>
      <c r="L2850" s="56">
        <f t="shared" si="401"/>
        <v>2822.8629367799999</v>
      </c>
      <c r="M2850" s="57"/>
      <c r="N2850" s="87">
        <v>2834</v>
      </c>
      <c r="O2850">
        <f t="shared" si="404"/>
        <v>194.42500000000223</v>
      </c>
      <c r="P2850" s="57">
        <f t="shared" si="402"/>
        <v>-1.3919619390504016E-3</v>
      </c>
    </row>
    <row r="2851" spans="2:16" x14ac:dyDescent="0.25">
      <c r="B2851" s="79">
        <v>43490.5</v>
      </c>
      <c r="C2851" s="54">
        <f t="shared" si="403"/>
        <v>0.25</v>
      </c>
      <c r="D2851" s="72">
        <v>9142.4259999999995</v>
      </c>
      <c r="E2851" s="72">
        <v>17</v>
      </c>
      <c r="F2851" s="72"/>
      <c r="G2851" s="55">
        <f t="shared" si="396"/>
        <v>-0.23982039999989757</v>
      </c>
      <c r="H2851" s="56">
        <f t="shared" si="397"/>
        <v>-26.123313294924174</v>
      </c>
      <c r="I2851" s="56">
        <f t="shared" si="398"/>
        <v>-3.4782999229065144E-2</v>
      </c>
      <c r="J2851" s="56">
        <f t="shared" si="399"/>
        <v>-2.3982039999989758E-2</v>
      </c>
      <c r="K2851" s="56">
        <f t="shared" si="400"/>
        <v>-2.4454869900629554E-3</v>
      </c>
      <c r="L2851" s="56">
        <f t="shared" si="401"/>
        <v>2822.8660179599997</v>
      </c>
      <c r="M2851" s="57"/>
      <c r="N2851" s="87">
        <v>2834</v>
      </c>
      <c r="O2851">
        <f t="shared" si="404"/>
        <v>194.42500000000223</v>
      </c>
      <c r="P2851" s="57">
        <f t="shared" si="402"/>
        <v>-1.2334854056828845E-3</v>
      </c>
    </row>
    <row r="2852" spans="2:16" x14ac:dyDescent="0.25">
      <c r="B2852" s="79">
        <v>43490.75</v>
      </c>
      <c r="C2852" s="54">
        <f t="shared" si="403"/>
        <v>0.25</v>
      </c>
      <c r="D2852" s="72">
        <v>9145.3719999999994</v>
      </c>
      <c r="E2852" s="72">
        <v>17</v>
      </c>
      <c r="F2852" s="72"/>
      <c r="G2852" s="55">
        <f t="shared" si="396"/>
        <v>-0.57978879999988753</v>
      </c>
      <c r="H2852" s="56">
        <f t="shared" si="397"/>
        <v>-26.465583268102137</v>
      </c>
      <c r="I2852" s="56">
        <f t="shared" si="398"/>
        <v>-8.4091234037743684E-2</v>
      </c>
      <c r="J2852" s="56">
        <f t="shared" si="399"/>
        <v>-5.7978879999988756E-2</v>
      </c>
      <c r="K2852" s="56">
        <f t="shared" si="400"/>
        <v>-5.9121991598068534E-3</v>
      </c>
      <c r="L2852" s="56">
        <f t="shared" si="401"/>
        <v>2822.8320211199998</v>
      </c>
      <c r="M2852" s="57"/>
      <c r="N2852" s="87">
        <v>2834</v>
      </c>
      <c r="O2852">
        <f t="shared" si="404"/>
        <v>194.42500000000223</v>
      </c>
      <c r="P2852" s="57">
        <f t="shared" si="402"/>
        <v>-2.9820691783457934E-3</v>
      </c>
    </row>
    <row r="2853" spans="2:16" x14ac:dyDescent="0.25">
      <c r="B2853" s="79">
        <v>43491</v>
      </c>
      <c r="C2853" s="54">
        <f t="shared" si="403"/>
        <v>0.25</v>
      </c>
      <c r="D2853" s="72">
        <v>9141.4380000000001</v>
      </c>
      <c r="E2853" s="72">
        <v>17</v>
      </c>
      <c r="F2853" s="72"/>
      <c r="G2853" s="55">
        <f t="shared" si="396"/>
        <v>-0.12580519999996975</v>
      </c>
      <c r="H2853" s="56">
        <f t="shared" si="397"/>
        <v>-26.008527062497706</v>
      </c>
      <c r="I2853" s="56">
        <f t="shared" si="398"/>
        <v>-1.8246496856035611E-2</v>
      </c>
      <c r="J2853" s="56">
        <f t="shared" si="399"/>
        <v>-1.2580519999996976E-2</v>
      </c>
      <c r="K2853" s="56">
        <f t="shared" si="400"/>
        <v>-1.2828557532316915E-3</v>
      </c>
      <c r="L2853" s="56">
        <f t="shared" si="401"/>
        <v>2822.8774194799998</v>
      </c>
      <c r="M2853" s="57"/>
      <c r="N2853" s="87">
        <v>2834</v>
      </c>
      <c r="O2853">
        <f t="shared" si="404"/>
        <v>194.42500000000223</v>
      </c>
      <c r="P2853" s="57">
        <f t="shared" si="402"/>
        <v>-6.4706287771618012E-4</v>
      </c>
    </row>
    <row r="2854" spans="2:16" x14ac:dyDescent="0.25">
      <c r="B2854" s="79">
        <v>43491.25</v>
      </c>
      <c r="C2854" s="54">
        <f t="shared" si="403"/>
        <v>0.25</v>
      </c>
      <c r="D2854" s="72">
        <v>9141.9240000000009</v>
      </c>
      <c r="E2854" s="72">
        <v>17</v>
      </c>
      <c r="F2854" s="72"/>
      <c r="G2854" s="55">
        <f t="shared" si="396"/>
        <v>-0.18188960000006044</v>
      </c>
      <c r="H2854" s="56">
        <f t="shared" si="397"/>
        <v>-26.064990682420557</v>
      </c>
      <c r="I2854" s="56">
        <f t="shared" si="398"/>
        <v>-2.6380849237928765E-2</v>
      </c>
      <c r="J2854" s="56">
        <f t="shared" si="399"/>
        <v>-1.8188960000006044E-2</v>
      </c>
      <c r="K2854" s="56">
        <f t="shared" si="400"/>
        <v>-1.8547573535366163E-3</v>
      </c>
      <c r="L2854" s="56">
        <f t="shared" si="401"/>
        <v>2822.87181104</v>
      </c>
      <c r="M2854" s="57"/>
      <c r="N2854" s="87">
        <v>2834</v>
      </c>
      <c r="O2854">
        <f t="shared" si="404"/>
        <v>194.42500000000223</v>
      </c>
      <c r="P2854" s="57">
        <f t="shared" si="402"/>
        <v>-9.3552578114984369E-4</v>
      </c>
    </row>
    <row r="2855" spans="2:16" x14ac:dyDescent="0.25">
      <c r="B2855" s="79">
        <v>43491.5</v>
      </c>
      <c r="C2855" s="54">
        <f t="shared" si="403"/>
        <v>0.25</v>
      </c>
      <c r="D2855" s="72">
        <v>9141.74</v>
      </c>
      <c r="E2855" s="72">
        <v>17</v>
      </c>
      <c r="F2855" s="72"/>
      <c r="G2855" s="55">
        <f t="shared" si="396"/>
        <v>-0.16065599999993285</v>
      </c>
      <c r="H2855" s="56">
        <f t="shared" si="397"/>
        <v>-26.04361349734836</v>
      </c>
      <c r="I2855" s="56">
        <f t="shared" si="398"/>
        <v>-2.3301176731190261E-2</v>
      </c>
      <c r="J2855" s="56">
        <f t="shared" si="399"/>
        <v>-1.6065599999993286E-2</v>
      </c>
      <c r="K2855" s="56">
        <f t="shared" si="400"/>
        <v>-1.6382349369593154E-3</v>
      </c>
      <c r="L2855" s="56">
        <f t="shared" si="401"/>
        <v>2822.8739344000001</v>
      </c>
      <c r="M2855" s="57"/>
      <c r="N2855" s="87">
        <v>2834</v>
      </c>
      <c r="O2855">
        <f t="shared" si="404"/>
        <v>194.42500000000223</v>
      </c>
      <c r="P2855" s="57">
        <f t="shared" si="402"/>
        <v>-8.263134884913515E-4</v>
      </c>
    </row>
    <row r="2856" spans="2:16" x14ac:dyDescent="0.25">
      <c r="B2856" s="79">
        <v>43491.75</v>
      </c>
      <c r="C2856" s="54">
        <f t="shared" si="403"/>
        <v>0.25</v>
      </c>
      <c r="D2856" s="72">
        <v>9144.5849999999991</v>
      </c>
      <c r="E2856" s="72">
        <v>17</v>
      </c>
      <c r="F2856" s="72"/>
      <c r="G2856" s="55">
        <f t="shared" si="396"/>
        <v>-0.48896899999985727</v>
      </c>
      <c r="H2856" s="56">
        <f t="shared" si="397"/>
        <v>-26.374148251598172</v>
      </c>
      <c r="I2856" s="56">
        <f t="shared" si="398"/>
        <v>-7.0918939131279293E-2</v>
      </c>
      <c r="J2856" s="56">
        <f t="shared" si="399"/>
        <v>-4.8896899999985727E-2</v>
      </c>
      <c r="K2856" s="56">
        <f t="shared" si="400"/>
        <v>-4.9860951280385445E-3</v>
      </c>
      <c r="L2856" s="56">
        <f t="shared" si="401"/>
        <v>2822.8411031000001</v>
      </c>
      <c r="M2856" s="57"/>
      <c r="N2856" s="87">
        <v>2834</v>
      </c>
      <c r="O2856">
        <f t="shared" si="404"/>
        <v>194.42500000000223</v>
      </c>
      <c r="P2856" s="57">
        <f t="shared" si="402"/>
        <v>-2.5149492092058721E-3</v>
      </c>
    </row>
    <row r="2857" spans="2:16" x14ac:dyDescent="0.25">
      <c r="B2857" s="79">
        <v>43492</v>
      </c>
      <c r="C2857" s="54">
        <f t="shared" si="403"/>
        <v>0.25</v>
      </c>
      <c r="D2857" s="72">
        <v>9142.5930000000008</v>
      </c>
      <c r="E2857" s="72">
        <v>17</v>
      </c>
      <c r="F2857" s="72"/>
      <c r="G2857" s="55">
        <f t="shared" si="396"/>
        <v>-0.25909220000004535</v>
      </c>
      <c r="H2857" s="56">
        <f t="shared" si="397"/>
        <v>-26.142715463246304</v>
      </c>
      <c r="I2857" s="56">
        <f t="shared" si="398"/>
        <v>-3.7578136775946576E-2</v>
      </c>
      <c r="J2857" s="56">
        <f t="shared" si="399"/>
        <v>-2.5909220000004535E-2</v>
      </c>
      <c r="K2857" s="56">
        <f t="shared" si="400"/>
        <v>-2.6420046181524627E-3</v>
      </c>
      <c r="L2857" s="56">
        <f t="shared" si="401"/>
        <v>2822.86409078</v>
      </c>
      <c r="M2857" s="57"/>
      <c r="N2857" s="87">
        <v>2834</v>
      </c>
      <c r="O2857">
        <f t="shared" si="404"/>
        <v>194.42500000000223</v>
      </c>
      <c r="P2857" s="57">
        <f t="shared" si="402"/>
        <v>-1.3326074321720065E-3</v>
      </c>
    </row>
    <row r="2858" spans="2:16" x14ac:dyDescent="0.25">
      <c r="B2858" s="79">
        <v>43492.25</v>
      </c>
      <c r="C2858" s="54">
        <f t="shared" si="403"/>
        <v>0.25</v>
      </c>
      <c r="D2858" s="72">
        <v>9143.2440000000006</v>
      </c>
      <c r="E2858" s="72">
        <v>17</v>
      </c>
      <c r="F2858" s="72"/>
      <c r="G2858" s="55">
        <f t="shared" si="396"/>
        <v>-0.33421760000002687</v>
      </c>
      <c r="H2858" s="56">
        <f t="shared" si="397"/>
        <v>-26.218349181437816</v>
      </c>
      <c r="I2858" s="56">
        <f t="shared" si="398"/>
        <v>-4.8474152003523896E-2</v>
      </c>
      <c r="J2858" s="56">
        <f t="shared" si="399"/>
        <v>-3.3421760000002687E-2</v>
      </c>
      <c r="K2858" s="56">
        <f t="shared" si="400"/>
        <v>-3.4080703420162743E-3</v>
      </c>
      <c r="L2858" s="56">
        <f t="shared" si="401"/>
        <v>2822.8565782400001</v>
      </c>
      <c r="M2858" s="57"/>
      <c r="N2858" s="87">
        <v>2834</v>
      </c>
      <c r="O2858">
        <f t="shared" si="404"/>
        <v>194.42500000000223</v>
      </c>
      <c r="P2858" s="57">
        <f t="shared" si="402"/>
        <v>-1.7190052719558856E-3</v>
      </c>
    </row>
    <row r="2859" spans="2:16" x14ac:dyDescent="0.25">
      <c r="B2859" s="79">
        <v>43492.5</v>
      </c>
      <c r="C2859" s="54">
        <f t="shared" si="403"/>
        <v>0.25</v>
      </c>
      <c r="D2859" s="72">
        <v>9142.3580000000002</v>
      </c>
      <c r="E2859" s="72">
        <v>17</v>
      </c>
      <c r="F2859" s="72"/>
      <c r="G2859" s="55">
        <f t="shared" si="396"/>
        <v>-0.23197319999997817</v>
      </c>
      <c r="H2859" s="56">
        <f t="shared" si="397"/>
        <v>-26.115413014295655</v>
      </c>
      <c r="I2859" s="56">
        <f t="shared" si="398"/>
        <v>-3.3644859389636836E-2</v>
      </c>
      <c r="J2859" s="56">
        <f t="shared" si="399"/>
        <v>-2.3197319999997818E-2</v>
      </c>
      <c r="K2859" s="56">
        <f t="shared" si="400"/>
        <v>-2.3654678361117775E-3</v>
      </c>
      <c r="L2859" s="56">
        <f t="shared" si="401"/>
        <v>2822.8668026800001</v>
      </c>
      <c r="M2859" s="57"/>
      <c r="N2859" s="87">
        <v>2834</v>
      </c>
      <c r="O2859">
        <f t="shared" si="404"/>
        <v>194.42500000000223</v>
      </c>
      <c r="P2859" s="57">
        <f t="shared" si="402"/>
        <v>-1.1931243410054032E-3</v>
      </c>
    </row>
    <row r="2860" spans="2:16" x14ac:dyDescent="0.25">
      <c r="B2860" s="79">
        <v>43492.75</v>
      </c>
      <c r="C2860" s="54">
        <f t="shared" si="403"/>
        <v>0.25</v>
      </c>
      <c r="D2860" s="72">
        <v>9145.1550000000007</v>
      </c>
      <c r="E2860" s="72">
        <v>17</v>
      </c>
      <c r="F2860" s="72"/>
      <c r="G2860" s="55">
        <f t="shared" si="396"/>
        <v>-0.55474700000003363</v>
      </c>
      <c r="H2860" s="56">
        <f t="shared" si="397"/>
        <v>-26.440371807145311</v>
      </c>
      <c r="I2860" s="56">
        <f t="shared" si="398"/>
        <v>-8.0459228961904869E-2</v>
      </c>
      <c r="J2860" s="56">
        <f t="shared" si="399"/>
        <v>-5.5474700000003367E-2</v>
      </c>
      <c r="K2860" s="56">
        <f t="shared" si="400"/>
        <v>-5.6568439185203431E-3</v>
      </c>
      <c r="L2860" s="56">
        <f t="shared" si="401"/>
        <v>2822.8345252999998</v>
      </c>
      <c r="M2860" s="57"/>
      <c r="N2860" s="87">
        <v>2834</v>
      </c>
      <c r="O2860">
        <f t="shared" si="404"/>
        <v>194.42500000000223</v>
      </c>
      <c r="P2860" s="57">
        <f t="shared" si="402"/>
        <v>-2.8532698984185534E-3</v>
      </c>
    </row>
    <row r="2861" spans="2:16" x14ac:dyDescent="0.25">
      <c r="B2861" s="79">
        <v>43493</v>
      </c>
      <c r="C2861" s="54">
        <f t="shared" si="403"/>
        <v>0.25</v>
      </c>
      <c r="D2861" s="72">
        <v>9142.9439999999995</v>
      </c>
      <c r="E2861" s="72">
        <v>17.100000000000001</v>
      </c>
      <c r="F2861" s="72"/>
      <c r="G2861" s="55">
        <f t="shared" si="396"/>
        <v>-0.30102759999990097</v>
      </c>
      <c r="H2861" s="56">
        <f t="shared" si="397"/>
        <v>-26.183494910499348</v>
      </c>
      <c r="I2861" s="56">
        <f t="shared" si="398"/>
        <v>-4.3660350740505637E-2</v>
      </c>
      <c r="J2861" s="56">
        <f t="shared" si="399"/>
        <v>-3.0102759999990097E-2</v>
      </c>
      <c r="K2861" s="56">
        <f t="shared" si="400"/>
        <v>-3.0696266016149902E-3</v>
      </c>
      <c r="L2861" s="56">
        <f t="shared" si="401"/>
        <v>2822.85989724</v>
      </c>
      <c r="M2861" s="57"/>
      <c r="N2861" s="87">
        <v>2834</v>
      </c>
      <c r="O2861">
        <f t="shared" si="404"/>
        <v>194.42500000000223</v>
      </c>
      <c r="P2861" s="57">
        <f t="shared" si="402"/>
        <v>-1.5482967725338691E-3</v>
      </c>
    </row>
    <row r="2862" spans="2:16" x14ac:dyDescent="0.25">
      <c r="B2862" s="79">
        <v>43493.25</v>
      </c>
      <c r="C2862" s="54">
        <f t="shared" si="403"/>
        <v>0.25</v>
      </c>
      <c r="D2862" s="72">
        <v>9143.6149999999998</v>
      </c>
      <c r="E2862" s="72">
        <v>17.100000000000001</v>
      </c>
      <c r="F2862" s="72"/>
      <c r="G2862" s="55">
        <f t="shared" si="396"/>
        <v>-0.37846099999993288</v>
      </c>
      <c r="H2862" s="56">
        <f t="shared" si="397"/>
        <v>-26.261452350692707</v>
      </c>
      <c r="I2862" s="56">
        <f t="shared" si="398"/>
        <v>-5.4891112979690258E-2</v>
      </c>
      <c r="J2862" s="56">
        <f t="shared" si="399"/>
        <v>-3.7846099999993291E-2</v>
      </c>
      <c r="K2862" s="56">
        <f t="shared" si="400"/>
        <v>-3.8592273707593158E-3</v>
      </c>
      <c r="L2862" s="56">
        <f t="shared" si="401"/>
        <v>2822.8521538999998</v>
      </c>
      <c r="M2862" s="57"/>
      <c r="N2862" s="87">
        <v>2834</v>
      </c>
      <c r="O2862">
        <f t="shared" si="404"/>
        <v>194.42500000000223</v>
      </c>
      <c r="P2862" s="57">
        <f t="shared" si="402"/>
        <v>-1.9465655136938591E-3</v>
      </c>
    </row>
    <row r="2863" spans="2:16" x14ac:dyDescent="0.25">
      <c r="B2863" s="79">
        <v>43493.5</v>
      </c>
      <c r="C2863" s="54">
        <f t="shared" si="403"/>
        <v>0.25</v>
      </c>
      <c r="D2863" s="72">
        <v>9143.2440000000006</v>
      </c>
      <c r="E2863" s="72">
        <v>17.100000000000001</v>
      </c>
      <c r="F2863" s="72"/>
      <c r="G2863" s="55">
        <f t="shared" si="396"/>
        <v>-0.33564760000002691</v>
      </c>
      <c r="H2863" s="56">
        <f t="shared" si="397"/>
        <v>-26.218349181437816</v>
      </c>
      <c r="I2863" s="56">
        <f t="shared" si="398"/>
        <v>-4.8681555914523902E-2</v>
      </c>
      <c r="J2863" s="56">
        <f t="shared" si="399"/>
        <v>-3.3564760000002691E-2</v>
      </c>
      <c r="K2863" s="56">
        <f t="shared" si="400"/>
        <v>-3.4226522808162747E-3</v>
      </c>
      <c r="L2863" s="56">
        <f t="shared" si="401"/>
        <v>2822.8564352399999</v>
      </c>
      <c r="M2863" s="57"/>
      <c r="N2863" s="87">
        <v>2834</v>
      </c>
      <c r="O2863">
        <f t="shared" si="404"/>
        <v>194.42500000000223</v>
      </c>
      <c r="P2863" s="57">
        <f t="shared" si="402"/>
        <v>-1.726360293172293E-3</v>
      </c>
    </row>
    <row r="2864" spans="2:16" x14ac:dyDescent="0.25">
      <c r="B2864" s="79">
        <v>43493.75</v>
      </c>
      <c r="C2864" s="54">
        <f t="shared" si="403"/>
        <v>0.25</v>
      </c>
      <c r="D2864" s="72">
        <v>9143.43</v>
      </c>
      <c r="E2864" s="72">
        <v>17.100000000000001</v>
      </c>
      <c r="F2864" s="72"/>
      <c r="G2864" s="55">
        <f t="shared" si="396"/>
        <v>-0.35711199999999166</v>
      </c>
      <c r="H2864" s="56">
        <f t="shared" si="397"/>
        <v>-26.239958849098684</v>
      </c>
      <c r="I2864" s="56">
        <f t="shared" si="398"/>
        <v>-5.179470312239879E-2</v>
      </c>
      <c r="J2864" s="56">
        <f t="shared" si="399"/>
        <v>-3.5711199999999166E-2</v>
      </c>
      <c r="K2864" s="56">
        <f t="shared" si="400"/>
        <v>-3.641528201919915E-3</v>
      </c>
      <c r="L2864" s="56">
        <f t="shared" si="401"/>
        <v>2822.8542887999997</v>
      </c>
      <c r="M2864" s="57"/>
      <c r="N2864" s="87">
        <v>2834</v>
      </c>
      <c r="O2864">
        <f t="shared" si="404"/>
        <v>194.42500000000223</v>
      </c>
      <c r="P2864" s="57">
        <f t="shared" si="402"/>
        <v>-1.8367596759675329E-3</v>
      </c>
    </row>
    <row r="2865" spans="2:16" x14ac:dyDescent="0.25">
      <c r="B2865" s="79">
        <v>43494</v>
      </c>
      <c r="C2865" s="54">
        <f t="shared" si="403"/>
        <v>0.25</v>
      </c>
      <c r="D2865" s="72">
        <v>9142.107</v>
      </c>
      <c r="E2865" s="72">
        <v>17.100000000000001</v>
      </c>
      <c r="F2865" s="72"/>
      <c r="G2865" s="55">
        <f t="shared" si="396"/>
        <v>-0.20443779999995471</v>
      </c>
      <c r="H2865" s="56">
        <f t="shared" si="397"/>
        <v>-26.086251701760148</v>
      </c>
      <c r="I2865" s="56">
        <f t="shared" si="398"/>
        <v>-2.9651188305053429E-2</v>
      </c>
      <c r="J2865" s="56">
        <f t="shared" si="399"/>
        <v>-2.0443779999995471E-2</v>
      </c>
      <c r="K2865" s="56">
        <f t="shared" si="400"/>
        <v>-2.0846849566475384E-3</v>
      </c>
      <c r="L2865" s="56">
        <f t="shared" si="401"/>
        <v>2822.86955622</v>
      </c>
      <c r="M2865" s="57"/>
      <c r="N2865" s="87">
        <v>2834</v>
      </c>
      <c r="O2865">
        <f t="shared" si="404"/>
        <v>194.42500000000223</v>
      </c>
      <c r="P2865" s="57">
        <f t="shared" si="402"/>
        <v>-1.0514995499547506E-3</v>
      </c>
    </row>
    <row r="2866" spans="2:16" x14ac:dyDescent="0.25">
      <c r="B2866" s="79">
        <v>43494.25</v>
      </c>
      <c r="C2866" s="54">
        <f t="shared" si="403"/>
        <v>0.25</v>
      </c>
      <c r="D2866" s="72">
        <v>9142.8770000000004</v>
      </c>
      <c r="E2866" s="72">
        <v>17.100000000000001</v>
      </c>
      <c r="F2866" s="72"/>
      <c r="G2866" s="55">
        <f t="shared" si="396"/>
        <v>-0.29329580000000505</v>
      </c>
      <c r="H2866" s="56">
        <f t="shared" si="397"/>
        <v>-26.175710795342866</v>
      </c>
      <c r="I2866" s="56">
        <f t="shared" si="398"/>
        <v>-4.2538948251660727E-2</v>
      </c>
      <c r="J2866" s="56">
        <f t="shared" si="399"/>
        <v>-2.9329580000000507E-2</v>
      </c>
      <c r="K2866" s="56">
        <f t="shared" si="400"/>
        <v>-2.9907841999280513E-3</v>
      </c>
      <c r="L2866" s="56">
        <f t="shared" si="401"/>
        <v>2822.8606704199997</v>
      </c>
      <c r="M2866" s="57"/>
      <c r="N2866" s="87">
        <v>2834</v>
      </c>
      <c r="O2866">
        <f t="shared" si="404"/>
        <v>194.42500000000223</v>
      </c>
      <c r="P2866" s="57">
        <f t="shared" si="402"/>
        <v>-1.5085292529253011E-3</v>
      </c>
    </row>
    <row r="2867" spans="2:16" x14ac:dyDescent="0.25">
      <c r="B2867" s="79">
        <v>43494.5</v>
      </c>
      <c r="C2867" s="54">
        <f t="shared" si="403"/>
        <v>0.25</v>
      </c>
      <c r="D2867" s="72">
        <v>9142.9110000000001</v>
      </c>
      <c r="E2867" s="72">
        <v>17.100000000000001</v>
      </c>
      <c r="F2867" s="72"/>
      <c r="G2867" s="55">
        <f t="shared" si="396"/>
        <v>-0.29721939999996477</v>
      </c>
      <c r="H2867" s="56">
        <f t="shared" si="397"/>
        <v>-26.17966094308872</v>
      </c>
      <c r="I2867" s="56">
        <f t="shared" si="398"/>
        <v>-4.3108018171374891E-2</v>
      </c>
      <c r="J2867" s="56">
        <f t="shared" si="399"/>
        <v>-2.9721939999996477E-2</v>
      </c>
      <c r="K2867" s="56">
        <f t="shared" si="400"/>
        <v>-3.0307937769036408E-3</v>
      </c>
      <c r="L2867" s="56">
        <f t="shared" si="401"/>
        <v>2822.8602780599999</v>
      </c>
      <c r="M2867" s="57"/>
      <c r="N2867" s="87">
        <v>2834</v>
      </c>
      <c r="O2867">
        <f t="shared" si="404"/>
        <v>194.42500000000223</v>
      </c>
      <c r="P2867" s="57">
        <f t="shared" si="402"/>
        <v>-1.528709785264042E-3</v>
      </c>
    </row>
    <row r="2868" spans="2:16" x14ac:dyDescent="0.25">
      <c r="B2868" s="79">
        <v>43494.75</v>
      </c>
      <c r="C2868" s="54">
        <f t="shared" si="403"/>
        <v>0.25</v>
      </c>
      <c r="D2868" s="72">
        <v>9143.3809999999994</v>
      </c>
      <c r="E2868" s="72">
        <v>17.100000000000001</v>
      </c>
      <c r="F2868" s="72"/>
      <c r="G2868" s="55">
        <f t="shared" si="396"/>
        <v>-0.35145739999988923</v>
      </c>
      <c r="H2868" s="56">
        <f t="shared" si="397"/>
        <v>-26.234265978199801</v>
      </c>
      <c r="I2868" s="56">
        <f t="shared" si="398"/>
        <v>-5.0974572943963931E-2</v>
      </c>
      <c r="J2868" s="56">
        <f t="shared" si="399"/>
        <v>-3.5145739999988927E-2</v>
      </c>
      <c r="K2868" s="56">
        <f t="shared" si="400"/>
        <v>-3.5838673409828705E-3</v>
      </c>
      <c r="L2868" s="56">
        <f t="shared" si="401"/>
        <v>2822.8548542599997</v>
      </c>
      <c r="M2868" s="57"/>
      <c r="N2868" s="87">
        <v>2834</v>
      </c>
      <c r="O2868">
        <f t="shared" si="404"/>
        <v>194.42500000000223</v>
      </c>
      <c r="P2868" s="57">
        <f t="shared" si="402"/>
        <v>-1.8076759675961693E-3</v>
      </c>
    </row>
    <row r="2869" spans="2:16" x14ac:dyDescent="0.25">
      <c r="B2869" s="79">
        <v>43495</v>
      </c>
      <c r="C2869" s="54">
        <f t="shared" si="403"/>
        <v>0.25</v>
      </c>
      <c r="D2869" s="72">
        <v>9141.84</v>
      </c>
      <c r="E2869" s="72">
        <v>17.100000000000001</v>
      </c>
      <c r="F2869" s="72"/>
      <c r="G2869" s="55">
        <f t="shared" si="396"/>
        <v>-0.17362599999997486</v>
      </c>
      <c r="H2869" s="56">
        <f t="shared" si="397"/>
        <v>-26.055231530885067</v>
      </c>
      <c r="I2869" s="56">
        <f t="shared" si="398"/>
        <v>-2.5182315700196353E-2</v>
      </c>
      <c r="J2869" s="56">
        <f t="shared" si="399"/>
        <v>-1.7362599999997487E-2</v>
      </c>
      <c r="K2869" s="56">
        <f t="shared" si="400"/>
        <v>-1.7704921021597436E-3</v>
      </c>
      <c r="L2869" s="56">
        <f t="shared" si="401"/>
        <v>2822.8726373999998</v>
      </c>
      <c r="M2869" s="57"/>
      <c r="N2869" s="87">
        <v>2834</v>
      </c>
      <c r="O2869">
        <f t="shared" si="404"/>
        <v>194.42500000000223</v>
      </c>
      <c r="P2869" s="57">
        <f t="shared" si="402"/>
        <v>-8.9302301658723349E-4</v>
      </c>
    </row>
    <row r="2870" spans="2:16" x14ac:dyDescent="0.25">
      <c r="B2870" s="79">
        <v>43495.25</v>
      </c>
      <c r="C2870" s="54">
        <f t="shared" si="403"/>
        <v>0.25</v>
      </c>
      <c r="D2870" s="72">
        <v>9143.2289999999994</v>
      </c>
      <c r="E2870" s="72">
        <v>17.100000000000001</v>
      </c>
      <c r="F2870" s="72"/>
      <c r="G2870" s="55">
        <f t="shared" si="396"/>
        <v>-0.33391659999988416</v>
      </c>
      <c r="H2870" s="56">
        <f t="shared" si="397"/>
        <v>-26.216606466960229</v>
      </c>
      <c r="I2870" s="56">
        <f t="shared" si="398"/>
        <v>-4.8430495655803193E-2</v>
      </c>
      <c r="J2870" s="56">
        <f t="shared" si="399"/>
        <v>-3.3391659999988416E-2</v>
      </c>
      <c r="K2870" s="56">
        <f t="shared" si="400"/>
        <v>-3.4050009968548188E-3</v>
      </c>
      <c r="L2870" s="56">
        <f t="shared" si="401"/>
        <v>2822.8566083400001</v>
      </c>
      <c r="M2870" s="57"/>
      <c r="N2870" s="87">
        <v>2834</v>
      </c>
      <c r="O2870">
        <f t="shared" si="404"/>
        <v>194.42500000000223</v>
      </c>
      <c r="P2870" s="57">
        <f t="shared" si="402"/>
        <v>-1.7174571171396699E-3</v>
      </c>
    </row>
    <row r="2871" spans="2:16" x14ac:dyDescent="0.25">
      <c r="B2871" s="79">
        <v>43495.5</v>
      </c>
      <c r="C2871" s="54">
        <f t="shared" si="403"/>
        <v>0.25</v>
      </c>
      <c r="D2871" s="72">
        <v>9142.7950000000001</v>
      </c>
      <c r="E2871" s="72">
        <v>17.100000000000001</v>
      </c>
      <c r="F2871" s="72"/>
      <c r="G2871" s="55">
        <f t="shared" si="396"/>
        <v>-0.28383299999996647</v>
      </c>
      <c r="H2871" s="56">
        <f t="shared" si="397"/>
        <v>-26.166183970497741</v>
      </c>
      <c r="I2871" s="56">
        <f t="shared" si="398"/>
        <v>-4.1166485504095136E-2</v>
      </c>
      <c r="J2871" s="56">
        <f t="shared" si="399"/>
        <v>-2.8383299999996649E-2</v>
      </c>
      <c r="K2871" s="56">
        <f t="shared" si="400"/>
        <v>-2.8942905142796582E-3</v>
      </c>
      <c r="L2871" s="56">
        <f t="shared" si="401"/>
        <v>2822.8616167</v>
      </c>
      <c r="M2871" s="57"/>
      <c r="N2871" s="87">
        <v>2834</v>
      </c>
      <c r="O2871">
        <f t="shared" si="404"/>
        <v>194.42500000000223</v>
      </c>
      <c r="P2871" s="57">
        <f t="shared" si="402"/>
        <v>-1.4598585572841106E-3</v>
      </c>
    </row>
    <row r="2872" spans="2:16" x14ac:dyDescent="0.25">
      <c r="B2872" s="79">
        <v>43495.75</v>
      </c>
      <c r="C2872" s="54">
        <f t="shared" si="403"/>
        <v>0.25</v>
      </c>
      <c r="D2872" s="72">
        <v>9146.6949999999997</v>
      </c>
      <c r="E2872" s="72">
        <v>17.100000000000001</v>
      </c>
      <c r="F2872" s="72"/>
      <c r="G2872" s="55">
        <f t="shared" si="396"/>
        <v>-0.73389299999992441</v>
      </c>
      <c r="H2872" s="56">
        <f t="shared" si="397"/>
        <v>-26.619292296192498</v>
      </c>
      <c r="I2872" s="56">
        <f t="shared" si="398"/>
        <v>-0.10644215276608902</v>
      </c>
      <c r="J2872" s="56">
        <f t="shared" si="399"/>
        <v>-7.3389299999992441E-2</v>
      </c>
      <c r="K2872" s="56">
        <f t="shared" si="400"/>
        <v>-7.4836243438792293E-3</v>
      </c>
      <c r="L2872" s="56">
        <f t="shared" si="401"/>
        <v>2822.8166106999997</v>
      </c>
      <c r="M2872" s="57"/>
      <c r="N2872" s="87">
        <v>2834</v>
      </c>
      <c r="O2872">
        <f t="shared" si="404"/>
        <v>194.42500000000223</v>
      </c>
      <c r="P2872" s="57">
        <f t="shared" si="402"/>
        <v>-3.7746843255749827E-3</v>
      </c>
    </row>
    <row r="2873" spans="2:16" x14ac:dyDescent="0.25">
      <c r="B2873" s="79">
        <v>43496</v>
      </c>
      <c r="C2873" s="54">
        <f t="shared" si="403"/>
        <v>0.25</v>
      </c>
      <c r="D2873" s="72">
        <v>9143.3130000000001</v>
      </c>
      <c r="E2873" s="72">
        <v>17.2</v>
      </c>
      <c r="F2873" s="72"/>
      <c r="G2873" s="55">
        <f t="shared" si="396"/>
        <v>-0.34504019999996982</v>
      </c>
      <c r="H2873" s="56">
        <f t="shared" si="397"/>
        <v>-26.226365669296456</v>
      </c>
      <c r="I2873" s="56">
        <f t="shared" si="398"/>
        <v>-5.0043837015535622E-2</v>
      </c>
      <c r="J2873" s="56">
        <f t="shared" si="399"/>
        <v>-3.4504019999996985E-2</v>
      </c>
      <c r="K2873" s="56">
        <f t="shared" si="400"/>
        <v>-3.5184301258316922E-3</v>
      </c>
      <c r="L2873" s="56">
        <f t="shared" si="401"/>
        <v>2822.8554959799999</v>
      </c>
      <c r="M2873" s="57"/>
      <c r="N2873" s="87">
        <v>2834</v>
      </c>
      <c r="O2873">
        <f t="shared" si="404"/>
        <v>194.42500000000223</v>
      </c>
      <c r="P2873" s="57">
        <f t="shared" si="402"/>
        <v>-1.774669924135095E-3</v>
      </c>
    </row>
    <row r="2874" spans="2:16" x14ac:dyDescent="0.25">
      <c r="B2874" s="79">
        <v>43496.25</v>
      </c>
      <c r="C2874" s="54">
        <f t="shared" si="403"/>
        <v>0.25</v>
      </c>
      <c r="D2874" s="72">
        <v>9143.1620000000003</v>
      </c>
      <c r="E2874" s="72">
        <v>17.2</v>
      </c>
      <c r="F2874" s="72"/>
      <c r="G2874" s="55">
        <f t="shared" si="396"/>
        <v>-0.32761479999998827</v>
      </c>
      <c r="H2874" s="56">
        <f t="shared" si="397"/>
        <v>-26.208822343489828</v>
      </c>
      <c r="I2874" s="56">
        <f t="shared" si="398"/>
        <v>-4.7516497077958297E-2</v>
      </c>
      <c r="J2874" s="56">
        <f t="shared" si="399"/>
        <v>-3.276147999999883E-2</v>
      </c>
      <c r="K2874" s="56">
        <f t="shared" si="400"/>
        <v>-3.3407405339678804E-3</v>
      </c>
      <c r="L2874" s="56">
        <f t="shared" si="401"/>
        <v>2822.85723852</v>
      </c>
      <c r="M2874" s="57"/>
      <c r="N2874" s="87">
        <v>2834</v>
      </c>
      <c r="O2874">
        <f t="shared" si="404"/>
        <v>194.42500000000223</v>
      </c>
      <c r="P2874" s="57">
        <f t="shared" si="402"/>
        <v>-1.6850446187475093E-3</v>
      </c>
    </row>
    <row r="2875" spans="2:16" x14ac:dyDescent="0.25">
      <c r="B2875" s="79">
        <v>43496.5</v>
      </c>
      <c r="C2875" s="54">
        <f t="shared" si="403"/>
        <v>0.25</v>
      </c>
      <c r="D2875" s="72">
        <v>9142.4930000000004</v>
      </c>
      <c r="E2875" s="72">
        <v>17.2</v>
      </c>
      <c r="F2875" s="72"/>
      <c r="G2875" s="55">
        <f t="shared" si="396"/>
        <v>-0.25041220000000336</v>
      </c>
      <c r="H2875" s="56">
        <f t="shared" si="397"/>
        <v>-26.131097396924361</v>
      </c>
      <c r="I2875" s="56">
        <f t="shared" si="398"/>
        <v>-3.6319209539940486E-2</v>
      </c>
      <c r="J2875" s="56">
        <f t="shared" si="399"/>
        <v>-2.5041220000000336E-2</v>
      </c>
      <c r="K2875" s="56">
        <f t="shared" si="400"/>
        <v>-2.5534932693520342E-3</v>
      </c>
      <c r="L2875" s="56">
        <f t="shared" si="401"/>
        <v>2822.8649587800001</v>
      </c>
      <c r="M2875" s="57"/>
      <c r="N2875" s="87">
        <v>2834</v>
      </c>
      <c r="O2875">
        <f t="shared" si="404"/>
        <v>194.42500000000223</v>
      </c>
      <c r="P2875" s="57">
        <f t="shared" si="402"/>
        <v>-1.2879629677253464E-3</v>
      </c>
    </row>
    <row r="2876" spans="2:16" x14ac:dyDescent="0.25">
      <c r="B2876" s="79">
        <v>43496.75</v>
      </c>
      <c r="C2876" s="54">
        <f t="shared" si="403"/>
        <v>0.25</v>
      </c>
      <c r="D2876" s="72">
        <v>9144.9699999999993</v>
      </c>
      <c r="E2876" s="72">
        <v>17.2</v>
      </c>
      <c r="F2876" s="72"/>
      <c r="G2876" s="55">
        <f t="shared" si="396"/>
        <v>-0.53625799999988244</v>
      </c>
      <c r="H2876" s="56">
        <f t="shared" si="397"/>
        <v>-26.418878181505761</v>
      </c>
      <c r="I2876" s="56">
        <f t="shared" si="398"/>
        <v>-7.7777626926582952E-2</v>
      </c>
      <c r="J2876" s="56">
        <f t="shared" si="399"/>
        <v>-5.3625799999988247E-2</v>
      </c>
      <c r="K2876" s="56">
        <f t="shared" si="400"/>
        <v>-5.4683086272788017E-3</v>
      </c>
      <c r="L2876" s="56">
        <f t="shared" si="401"/>
        <v>2822.8363741999997</v>
      </c>
      <c r="M2876" s="57"/>
      <c r="N2876" s="87">
        <v>2834</v>
      </c>
      <c r="O2876">
        <f t="shared" si="404"/>
        <v>194.42500000000223</v>
      </c>
      <c r="P2876" s="57">
        <f t="shared" si="402"/>
        <v>-2.758174103123962E-3</v>
      </c>
    </row>
    <row r="2877" spans="2:16" x14ac:dyDescent="0.25">
      <c r="B2877" s="79">
        <v>43497</v>
      </c>
      <c r="C2877" s="54">
        <f t="shared" si="403"/>
        <v>0.25</v>
      </c>
      <c r="D2877" s="72">
        <v>9140.7520000000004</v>
      </c>
      <c r="E2877" s="72">
        <v>17.2</v>
      </c>
      <c r="F2877" s="72"/>
      <c r="G2877" s="55">
        <f t="shared" si="396"/>
        <v>-4.9500800000005021E-2</v>
      </c>
      <c r="H2877" s="56">
        <f t="shared" si="397"/>
        <v>-25.928827560022228</v>
      </c>
      <c r="I2877" s="56">
        <f t="shared" si="398"/>
        <v>-7.1794821801607275E-3</v>
      </c>
      <c r="J2877" s="56">
        <f t="shared" si="399"/>
        <v>-4.9500800000005021E-3</v>
      </c>
      <c r="K2877" s="56">
        <f t="shared" si="400"/>
        <v>-5.047675777280512E-4</v>
      </c>
      <c r="L2877" s="56">
        <f t="shared" si="401"/>
        <v>2822.8850499199998</v>
      </c>
      <c r="M2877" s="57"/>
      <c r="N2877" s="87">
        <v>2834</v>
      </c>
      <c r="O2877">
        <f t="shared" si="404"/>
        <v>194.42500000000223</v>
      </c>
      <c r="P2877" s="57">
        <f t="shared" si="402"/>
        <v>-2.546010029574615E-4</v>
      </c>
    </row>
    <row r="2878" spans="2:16" x14ac:dyDescent="0.25">
      <c r="B2878" s="79">
        <v>43497.25</v>
      </c>
      <c r="C2878" s="54">
        <f t="shared" si="403"/>
        <v>0.25</v>
      </c>
      <c r="D2878" s="72">
        <v>9142.259</v>
      </c>
      <c r="E2878" s="72">
        <v>17.2</v>
      </c>
      <c r="F2878" s="72"/>
      <c r="G2878" s="55">
        <f t="shared" si="396"/>
        <v>-0.22340859999995968</v>
      </c>
      <c r="H2878" s="56">
        <f t="shared" si="397"/>
        <v>-26.103911138744706</v>
      </c>
      <c r="I2878" s="56">
        <f t="shared" si="398"/>
        <v>-3.2402669504214152E-2</v>
      </c>
      <c r="J2878" s="56">
        <f t="shared" si="399"/>
        <v>-2.2340859999995969E-2</v>
      </c>
      <c r="K2878" s="56">
        <f t="shared" si="400"/>
        <v>-2.2781332395755889E-3</v>
      </c>
      <c r="L2878" s="56">
        <f t="shared" si="401"/>
        <v>2822.8676591399999</v>
      </c>
      <c r="M2878" s="57"/>
      <c r="N2878" s="87">
        <v>2834</v>
      </c>
      <c r="O2878">
        <f t="shared" si="404"/>
        <v>194.42500000000223</v>
      </c>
      <c r="P2878" s="57">
        <f t="shared" si="402"/>
        <v>-1.1490734216276566E-3</v>
      </c>
    </row>
    <row r="2879" spans="2:16" x14ac:dyDescent="0.25">
      <c r="B2879" s="79">
        <v>43497.5</v>
      </c>
      <c r="C2879" s="54">
        <f t="shared" si="403"/>
        <v>0.25</v>
      </c>
      <c r="D2879" s="72">
        <v>9141.2720000000008</v>
      </c>
      <c r="E2879" s="72">
        <v>17.2</v>
      </c>
      <c r="F2879" s="72"/>
      <c r="G2879" s="55">
        <f t="shared" si="396"/>
        <v>-0.10950880000005542</v>
      </c>
      <c r="H2879" s="56">
        <f t="shared" si="397"/>
        <v>-25.989241158267077</v>
      </c>
      <c r="I2879" s="56">
        <f t="shared" si="398"/>
        <v>-1.5882904481768035E-2</v>
      </c>
      <c r="J2879" s="56">
        <f t="shared" si="399"/>
        <v>-1.0950880000005542E-2</v>
      </c>
      <c r="K2879" s="56">
        <f t="shared" si="400"/>
        <v>-1.1166787550085651E-3</v>
      </c>
      <c r="L2879" s="56">
        <f t="shared" si="401"/>
        <v>2822.8790491199998</v>
      </c>
      <c r="M2879" s="57"/>
      <c r="N2879" s="87">
        <v>2834</v>
      </c>
      <c r="O2879">
        <f t="shared" si="404"/>
        <v>194.42500000000223</v>
      </c>
      <c r="P2879" s="57">
        <f t="shared" si="402"/>
        <v>-5.6324443872986577E-4</v>
      </c>
    </row>
    <row r="2880" spans="2:16" x14ac:dyDescent="0.25">
      <c r="B2880" s="79">
        <v>43497.75</v>
      </c>
      <c r="C2880" s="54">
        <f t="shared" si="403"/>
        <v>0.25</v>
      </c>
      <c r="D2880" s="72">
        <v>9144.4840000000004</v>
      </c>
      <c r="E2880" s="72">
        <v>17.2</v>
      </c>
      <c r="F2880" s="72"/>
      <c r="G2880" s="55">
        <f t="shared" si="396"/>
        <v>-0.48017360000000175</v>
      </c>
      <c r="H2880" s="56">
        <f t="shared" si="397"/>
        <v>-26.362413917035838</v>
      </c>
      <c r="I2880" s="56">
        <f t="shared" si="398"/>
        <v>-6.9643274544720246E-2</v>
      </c>
      <c r="J2880" s="56">
        <f t="shared" si="399"/>
        <v>-4.8017360000000175E-2</v>
      </c>
      <c r="K2880" s="56">
        <f t="shared" si="400"/>
        <v>-4.896407026976018E-3</v>
      </c>
      <c r="L2880" s="56">
        <f t="shared" si="401"/>
        <v>2822.84198264</v>
      </c>
      <c r="M2880" s="57"/>
      <c r="N2880" s="87">
        <v>2834</v>
      </c>
      <c r="O2880">
        <f t="shared" si="404"/>
        <v>194.42500000000223</v>
      </c>
      <c r="P2880" s="57">
        <f t="shared" si="402"/>
        <v>-2.4697111996913783E-3</v>
      </c>
    </row>
    <row r="2881" spans="2:16" x14ac:dyDescent="0.25">
      <c r="B2881" s="79">
        <v>43498</v>
      </c>
      <c r="C2881" s="54">
        <f t="shared" si="403"/>
        <v>0.25</v>
      </c>
      <c r="D2881" s="72">
        <v>9141.8559999999998</v>
      </c>
      <c r="E2881" s="72">
        <v>17.2</v>
      </c>
      <c r="F2881" s="72"/>
      <c r="G2881" s="55">
        <f t="shared" si="396"/>
        <v>-0.17690239999993115</v>
      </c>
      <c r="H2881" s="56">
        <f t="shared" si="397"/>
        <v>-26.057090416655001</v>
      </c>
      <c r="I2881" s="56">
        <f t="shared" si="398"/>
        <v>-2.5657517220470012E-2</v>
      </c>
      <c r="J2881" s="56">
        <f t="shared" si="399"/>
        <v>-1.7690239999993116E-2</v>
      </c>
      <c r="K2881" s="56">
        <f t="shared" si="400"/>
        <v>-1.803902077183298E-3</v>
      </c>
      <c r="L2881" s="56">
        <f t="shared" si="401"/>
        <v>2822.87230976</v>
      </c>
      <c r="M2881" s="57"/>
      <c r="N2881" s="87">
        <v>2834</v>
      </c>
      <c r="O2881">
        <f t="shared" si="404"/>
        <v>194.42500000000223</v>
      </c>
      <c r="P2881" s="57">
        <f t="shared" si="402"/>
        <v>-9.098747589040973E-4</v>
      </c>
    </row>
    <row r="2882" spans="2:16" x14ac:dyDescent="0.25">
      <c r="B2882" s="79">
        <v>43498.25</v>
      </c>
      <c r="C2882" s="54">
        <f t="shared" si="403"/>
        <v>0.25</v>
      </c>
      <c r="D2882" s="72">
        <v>9142.8940000000002</v>
      </c>
      <c r="E2882" s="72">
        <v>17.2</v>
      </c>
      <c r="F2882" s="72"/>
      <c r="G2882" s="55">
        <f t="shared" si="396"/>
        <v>-0.2966875999999849</v>
      </c>
      <c r="H2882" s="56">
        <f t="shared" si="397"/>
        <v>-26.17768586915281</v>
      </c>
      <c r="I2882" s="56">
        <f t="shared" si="398"/>
        <v>-4.3030887122517805E-2</v>
      </c>
      <c r="J2882" s="56">
        <f t="shared" si="399"/>
        <v>-2.966875999999849E-2</v>
      </c>
      <c r="K2882" s="56">
        <f t="shared" si="400"/>
        <v>-3.0253709272158461E-3</v>
      </c>
      <c r="L2882" s="56">
        <f t="shared" si="401"/>
        <v>2822.8603312400001</v>
      </c>
      <c r="M2882" s="57"/>
      <c r="N2882" s="87">
        <v>2834</v>
      </c>
      <c r="O2882">
        <f t="shared" si="404"/>
        <v>194.42500000000223</v>
      </c>
      <c r="P2882" s="57">
        <f t="shared" si="402"/>
        <v>-1.5259745403110789E-3</v>
      </c>
    </row>
    <row r="2883" spans="2:16" x14ac:dyDescent="0.25">
      <c r="B2883" s="79">
        <v>43498.5</v>
      </c>
      <c r="C2883" s="54">
        <f t="shared" si="403"/>
        <v>0.25</v>
      </c>
      <c r="D2883" s="72">
        <v>9142.6579999999994</v>
      </c>
      <c r="E2883" s="72">
        <v>17.3</v>
      </c>
      <c r="F2883" s="72"/>
      <c r="G2883" s="55">
        <f t="shared" si="396"/>
        <v>-0.27088319999989419</v>
      </c>
      <c r="H2883" s="56">
        <f t="shared" si="397"/>
        <v>-26.150267208690593</v>
      </c>
      <c r="I2883" s="56">
        <f t="shared" si="398"/>
        <v>-3.9288276296624652E-2</v>
      </c>
      <c r="J2883" s="56">
        <f t="shared" si="399"/>
        <v>-2.7088319999989421E-2</v>
      </c>
      <c r="K2883" s="56">
        <f t="shared" si="400"/>
        <v>-2.762239331710921E-3</v>
      </c>
      <c r="L2883" s="56">
        <f t="shared" si="401"/>
        <v>2822.8629116799998</v>
      </c>
      <c r="M2883" s="57"/>
      <c r="N2883" s="87">
        <v>2834</v>
      </c>
      <c r="O2883">
        <f t="shared" si="404"/>
        <v>194.42500000000223</v>
      </c>
      <c r="P2883" s="57">
        <f t="shared" si="402"/>
        <v>-1.3932529252919691E-3</v>
      </c>
    </row>
    <row r="2884" spans="2:16" x14ac:dyDescent="0.25">
      <c r="B2884" s="79">
        <v>43498.75</v>
      </c>
      <c r="C2884" s="54">
        <f t="shared" si="403"/>
        <v>0.25</v>
      </c>
      <c r="D2884" s="72">
        <v>9146.1759999999995</v>
      </c>
      <c r="E2884" s="72">
        <v>17.3</v>
      </c>
      <c r="F2884" s="72"/>
      <c r="G2884" s="55">
        <f t="shared" si="396"/>
        <v>-0.67686039999989767</v>
      </c>
      <c r="H2884" s="56">
        <f t="shared" si="397"/>
        <v>-26.558993652381787</v>
      </c>
      <c r="I2884" s="56">
        <f t="shared" si="398"/>
        <v>-9.8170275637065152E-2</v>
      </c>
      <c r="J2884" s="56">
        <f t="shared" si="399"/>
        <v>-6.7686039999989775E-2</v>
      </c>
      <c r="K2884" s="56">
        <f t="shared" si="400"/>
        <v>-6.9020537964629564E-3</v>
      </c>
      <c r="L2884" s="56">
        <f t="shared" si="401"/>
        <v>2822.82231396</v>
      </c>
      <c r="M2884" s="57"/>
      <c r="N2884" s="87">
        <v>2834</v>
      </c>
      <c r="O2884">
        <f t="shared" si="404"/>
        <v>194.42500000000223</v>
      </c>
      <c r="P2884" s="57">
        <f t="shared" si="402"/>
        <v>-3.4813444773043071E-3</v>
      </c>
    </row>
    <row r="2885" spans="2:16" x14ac:dyDescent="0.25">
      <c r="B2885" s="79">
        <v>43499</v>
      </c>
      <c r="C2885" s="54">
        <f t="shared" si="403"/>
        <v>0.25</v>
      </c>
      <c r="D2885" s="72">
        <v>9142.3420000000006</v>
      </c>
      <c r="E2885" s="72">
        <v>17.3</v>
      </c>
      <c r="F2885" s="72"/>
      <c r="G2885" s="55">
        <f t="shared" si="396"/>
        <v>-0.23441680000002185</v>
      </c>
      <c r="H2885" s="56">
        <f t="shared" si="397"/>
        <v>-26.113554125028713</v>
      </c>
      <c r="I2885" s="56">
        <f t="shared" si="398"/>
        <v>-3.3999273513363168E-2</v>
      </c>
      <c r="J2885" s="56">
        <f t="shared" si="399"/>
        <v>-2.3441680000002185E-2</v>
      </c>
      <c r="K2885" s="56">
        <f t="shared" si="400"/>
        <v>-2.3903856162882228E-3</v>
      </c>
      <c r="L2885" s="56">
        <f t="shared" si="401"/>
        <v>2822.86655832</v>
      </c>
      <c r="M2885" s="57"/>
      <c r="N2885" s="87">
        <v>2834</v>
      </c>
      <c r="O2885">
        <f t="shared" si="404"/>
        <v>194.42500000000223</v>
      </c>
      <c r="P2885" s="57">
        <f t="shared" si="402"/>
        <v>-1.2056926835541683E-3</v>
      </c>
    </row>
    <row r="2886" spans="2:16" x14ac:dyDescent="0.25">
      <c r="B2886" s="79">
        <v>43499.25</v>
      </c>
      <c r="C2886" s="54">
        <f t="shared" si="403"/>
        <v>0.25</v>
      </c>
      <c r="D2886" s="72">
        <v>9143.5149999999994</v>
      </c>
      <c r="E2886" s="72">
        <v>17.3</v>
      </c>
      <c r="F2886" s="72"/>
      <c r="G2886" s="55">
        <f t="shared" si="396"/>
        <v>-0.36978099999989084</v>
      </c>
      <c r="H2886" s="56">
        <f t="shared" si="397"/>
        <v>-26.249834239872371</v>
      </c>
      <c r="I2886" s="56">
        <f t="shared" si="398"/>
        <v>-5.3632185743684162E-2</v>
      </c>
      <c r="J2886" s="56">
        <f t="shared" si="399"/>
        <v>-3.6978099999989085E-2</v>
      </c>
      <c r="K2886" s="56">
        <f t="shared" si="400"/>
        <v>-3.7707160219588869E-3</v>
      </c>
      <c r="L2886" s="56">
        <f t="shared" si="401"/>
        <v>2822.8530218999999</v>
      </c>
      <c r="M2886" s="57"/>
      <c r="N2886" s="87">
        <v>2834</v>
      </c>
      <c r="O2886">
        <f t="shared" si="404"/>
        <v>194.42500000000223</v>
      </c>
      <c r="P2886" s="57">
        <f t="shared" si="402"/>
        <v>-1.9019210492471988E-3</v>
      </c>
    </row>
    <row r="2887" spans="2:16" x14ac:dyDescent="0.25">
      <c r="B2887" s="79">
        <v>43499.5</v>
      </c>
      <c r="C2887" s="54">
        <f t="shared" si="403"/>
        <v>0.25</v>
      </c>
      <c r="D2887" s="72">
        <v>9142.1409999999996</v>
      </c>
      <c r="E2887" s="72">
        <v>17.3</v>
      </c>
      <c r="F2887" s="72"/>
      <c r="G2887" s="55">
        <f t="shared" si="396"/>
        <v>-0.21122139999991435</v>
      </c>
      <c r="H2887" s="56">
        <f t="shared" si="397"/>
        <v>-26.09020183810685</v>
      </c>
      <c r="I2887" s="56">
        <f t="shared" si="398"/>
        <v>-3.0635066046767575E-2</v>
      </c>
      <c r="J2887" s="56">
        <f t="shared" si="399"/>
        <v>-2.1122139999991435E-2</v>
      </c>
      <c r="K2887" s="56">
        <f t="shared" si="400"/>
        <v>-2.1538584112231265E-3</v>
      </c>
      <c r="L2887" s="56">
        <f t="shared" si="401"/>
        <v>2822.8688778599999</v>
      </c>
      <c r="M2887" s="57"/>
      <c r="N2887" s="87">
        <v>2834</v>
      </c>
      <c r="O2887">
        <f t="shared" si="404"/>
        <v>194.42500000000223</v>
      </c>
      <c r="P2887" s="57">
        <f t="shared" si="402"/>
        <v>-1.0863901247263055E-3</v>
      </c>
    </row>
    <row r="2888" spans="2:16" x14ac:dyDescent="0.25">
      <c r="B2888" s="79">
        <v>43499.75</v>
      </c>
      <c r="C2888" s="54">
        <f t="shared" si="403"/>
        <v>0.25</v>
      </c>
      <c r="D2888" s="72">
        <v>9146.3760000000002</v>
      </c>
      <c r="E2888" s="72">
        <v>17.3</v>
      </c>
      <c r="F2888" s="72"/>
      <c r="G2888" s="55">
        <f t="shared" si="396"/>
        <v>-0.69994039999998159</v>
      </c>
      <c r="H2888" s="56">
        <f t="shared" si="397"/>
        <v>-26.582230110095907</v>
      </c>
      <c r="I2888" s="56">
        <f t="shared" si="398"/>
        <v>-0.10151774575307733</v>
      </c>
      <c r="J2888" s="56">
        <f t="shared" si="399"/>
        <v>-6.9994039999998162E-2</v>
      </c>
      <c r="K2888" s="56">
        <f t="shared" si="400"/>
        <v>-7.1374042492638127E-3</v>
      </c>
      <c r="L2888" s="56">
        <f t="shared" si="401"/>
        <v>2822.8200059599999</v>
      </c>
      <c r="M2888" s="57"/>
      <c r="N2888" s="87">
        <v>2834</v>
      </c>
      <c r="O2888">
        <f t="shared" si="404"/>
        <v>194.42500000000223</v>
      </c>
      <c r="P2888" s="57">
        <f t="shared" si="402"/>
        <v>-3.6000534910632562E-3</v>
      </c>
    </row>
    <row r="2889" spans="2:16" x14ac:dyDescent="0.25">
      <c r="B2889" s="79">
        <v>43500</v>
      </c>
      <c r="C2889" s="54">
        <f t="shared" si="403"/>
        <v>0.25</v>
      </c>
      <c r="D2889" s="72">
        <v>9142.7270000000008</v>
      </c>
      <c r="E2889" s="72">
        <v>17.3</v>
      </c>
      <c r="F2889" s="72"/>
      <c r="G2889" s="55">
        <f t="shared" si="396"/>
        <v>-0.27884580000004705</v>
      </c>
      <c r="H2889" s="56">
        <f t="shared" si="397"/>
        <v>-26.158283678944599</v>
      </c>
      <c r="I2889" s="56">
        <f t="shared" si="398"/>
        <v>-4.044315348666682E-2</v>
      </c>
      <c r="J2889" s="56">
        <f t="shared" si="399"/>
        <v>-2.7884580000004707E-2</v>
      </c>
      <c r="K2889" s="56">
        <f t="shared" si="400"/>
        <v>-2.8434352379284799E-3</v>
      </c>
      <c r="L2889" s="56">
        <f t="shared" si="401"/>
        <v>2822.86211542</v>
      </c>
      <c r="M2889" s="57"/>
      <c r="N2889" s="87">
        <v>2834</v>
      </c>
      <c r="O2889">
        <f t="shared" si="404"/>
        <v>194.42500000000223</v>
      </c>
      <c r="P2889" s="57">
        <f t="shared" si="402"/>
        <v>-1.4342075350394438E-3</v>
      </c>
    </row>
    <row r="2890" spans="2:16" x14ac:dyDescent="0.25">
      <c r="B2890" s="79">
        <v>43500.25</v>
      </c>
      <c r="C2890" s="54">
        <f t="shared" si="403"/>
        <v>0.25</v>
      </c>
      <c r="D2890" s="72">
        <v>9143.1290000000008</v>
      </c>
      <c r="E2890" s="72">
        <v>17.3</v>
      </c>
      <c r="F2890" s="72"/>
      <c r="G2890" s="55">
        <f t="shared" si="396"/>
        <v>-0.32523660000005206</v>
      </c>
      <c r="H2890" s="56">
        <f t="shared" si="397"/>
        <v>-26.204988372946673</v>
      </c>
      <c r="I2890" s="56">
        <f t="shared" si="398"/>
        <v>-4.7171568419827545E-2</v>
      </c>
      <c r="J2890" s="56">
        <f t="shared" si="399"/>
        <v>-3.2523660000005207E-2</v>
      </c>
      <c r="K2890" s="56">
        <f t="shared" si="400"/>
        <v>-3.3164896480565309E-3</v>
      </c>
      <c r="L2890" s="56">
        <f t="shared" si="401"/>
        <v>2822.8574763399997</v>
      </c>
      <c r="M2890" s="57"/>
      <c r="N2890" s="87">
        <v>2834</v>
      </c>
      <c r="O2890">
        <f t="shared" si="404"/>
        <v>194.42500000000223</v>
      </c>
      <c r="P2890" s="57">
        <f t="shared" si="402"/>
        <v>-1.6728126526940894E-3</v>
      </c>
    </row>
    <row r="2891" spans="2:16" x14ac:dyDescent="0.25">
      <c r="B2891" s="79">
        <v>43500.5</v>
      </c>
      <c r="C2891" s="54">
        <f t="shared" si="403"/>
        <v>0.25</v>
      </c>
      <c r="D2891" s="72">
        <v>9142.259</v>
      </c>
      <c r="E2891" s="72">
        <v>17.3</v>
      </c>
      <c r="F2891" s="72"/>
      <c r="G2891" s="55">
        <f t="shared" si="396"/>
        <v>-0.2248385999999597</v>
      </c>
      <c r="H2891" s="56">
        <f t="shared" si="397"/>
        <v>-26.103911138744706</v>
      </c>
      <c r="I2891" s="56">
        <f t="shared" si="398"/>
        <v>-3.2610073415214151E-2</v>
      </c>
      <c r="J2891" s="56">
        <f t="shared" si="399"/>
        <v>-2.248385999999597E-2</v>
      </c>
      <c r="K2891" s="56">
        <f t="shared" si="400"/>
        <v>-2.2927151783755889E-3</v>
      </c>
      <c r="L2891" s="56">
        <f t="shared" si="401"/>
        <v>2822.8675161399997</v>
      </c>
      <c r="M2891" s="57"/>
      <c r="N2891" s="87">
        <v>2834</v>
      </c>
      <c r="O2891">
        <f t="shared" si="404"/>
        <v>194.42500000000223</v>
      </c>
      <c r="P2891" s="57">
        <f t="shared" si="402"/>
        <v>-1.1564284428440639E-3</v>
      </c>
    </row>
    <row r="2892" spans="2:16" x14ac:dyDescent="0.25">
      <c r="B2892" s="79">
        <v>43500.75</v>
      </c>
      <c r="C2892" s="54">
        <f t="shared" si="403"/>
        <v>0.25</v>
      </c>
      <c r="D2892" s="72">
        <v>9145.2880000000005</v>
      </c>
      <c r="E2892" s="72">
        <v>17.3</v>
      </c>
      <c r="F2892" s="72"/>
      <c r="G2892" s="55">
        <f t="shared" si="396"/>
        <v>-0.57438520000001181</v>
      </c>
      <c r="H2892" s="56">
        <f t="shared" si="397"/>
        <v>-26.455823990460885</v>
      </c>
      <c r="I2892" s="56">
        <f t="shared" si="398"/>
        <v>-8.3307508322041701E-2</v>
      </c>
      <c r="J2892" s="56">
        <f t="shared" si="399"/>
        <v>-5.7438520000001186E-2</v>
      </c>
      <c r="K2892" s="56">
        <f t="shared" si="400"/>
        <v>-5.8570977860321208E-3</v>
      </c>
      <c r="L2892" s="56">
        <f t="shared" si="401"/>
        <v>2822.8325614800001</v>
      </c>
      <c r="M2892" s="57"/>
      <c r="N2892" s="87">
        <v>2834</v>
      </c>
      <c r="O2892">
        <f t="shared" si="404"/>
        <v>194.42500000000223</v>
      </c>
      <c r="P2892" s="57">
        <f t="shared" si="402"/>
        <v>-2.9542764562170772E-3</v>
      </c>
    </row>
    <row r="2893" spans="2:16" x14ac:dyDescent="0.25">
      <c r="B2893" s="79">
        <v>43501</v>
      </c>
      <c r="C2893" s="54">
        <f t="shared" si="403"/>
        <v>0.25</v>
      </c>
      <c r="D2893" s="72">
        <v>9142.5619999999999</v>
      </c>
      <c r="E2893" s="72">
        <v>17.3</v>
      </c>
      <c r="F2893" s="72"/>
      <c r="G2893" s="55">
        <f t="shared" si="396"/>
        <v>-0.25980479999994627</v>
      </c>
      <c r="H2893" s="56">
        <f t="shared" si="397"/>
        <v>-26.139113862220711</v>
      </c>
      <c r="I2893" s="56">
        <f t="shared" si="398"/>
        <v>-3.7681490640952206E-2</v>
      </c>
      <c r="J2893" s="56">
        <f t="shared" si="399"/>
        <v>-2.598047999999463E-2</v>
      </c>
      <c r="K2893" s="56">
        <f t="shared" si="400"/>
        <v>-2.6492711143674521E-3</v>
      </c>
      <c r="L2893" s="56">
        <f t="shared" si="401"/>
        <v>2822.8640195200001</v>
      </c>
      <c r="M2893" s="57"/>
      <c r="N2893" s="87">
        <v>2834</v>
      </c>
      <c r="O2893">
        <f t="shared" si="404"/>
        <v>194.42500000000223</v>
      </c>
      <c r="P2893" s="57">
        <f t="shared" si="402"/>
        <v>-1.3362725986881486E-3</v>
      </c>
    </row>
    <row r="2894" spans="2:16" x14ac:dyDescent="0.25">
      <c r="B2894" s="79">
        <v>43501.25</v>
      </c>
      <c r="C2894" s="54">
        <f t="shared" si="403"/>
        <v>0.25</v>
      </c>
      <c r="D2894" s="72">
        <v>9143.6640000000007</v>
      </c>
      <c r="E2894" s="72">
        <v>17.3</v>
      </c>
      <c r="F2894" s="72"/>
      <c r="G2894" s="55">
        <f t="shared" si="396"/>
        <v>-0.38697560000003528</v>
      </c>
      <c r="H2894" s="56">
        <f t="shared" si="397"/>
        <v>-26.267145226584034</v>
      </c>
      <c r="I2894" s="56">
        <f t="shared" si="398"/>
        <v>-5.6126050980125117E-2</v>
      </c>
      <c r="J2894" s="56">
        <f t="shared" si="399"/>
        <v>-3.8697560000003531E-2</v>
      </c>
      <c r="K2894" s="56">
        <f t="shared" si="400"/>
        <v>-3.9460521092963595E-3</v>
      </c>
      <c r="L2894" s="56">
        <f t="shared" si="401"/>
        <v>2822.8513024399999</v>
      </c>
      <c r="M2894" s="57"/>
      <c r="N2894" s="87">
        <v>2834</v>
      </c>
      <c r="O2894">
        <f t="shared" si="404"/>
        <v>194.42500000000223</v>
      </c>
      <c r="P2894" s="57">
        <f t="shared" si="402"/>
        <v>-1.9903592644980369E-3</v>
      </c>
    </row>
    <row r="2895" spans="2:16" x14ac:dyDescent="0.25">
      <c r="B2895" s="79">
        <v>43501.5</v>
      </c>
      <c r="C2895" s="54">
        <f t="shared" si="403"/>
        <v>0.25</v>
      </c>
      <c r="D2895" s="72">
        <v>9143.0630000000001</v>
      </c>
      <c r="E2895" s="72">
        <v>17.3</v>
      </c>
      <c r="F2895" s="72"/>
      <c r="G2895" s="55">
        <f t="shared" si="396"/>
        <v>-0.31762019999996977</v>
      </c>
      <c r="H2895" s="56">
        <f t="shared" si="397"/>
        <v>-26.197320433282812</v>
      </c>
      <c r="I2895" s="56">
        <f t="shared" si="398"/>
        <v>-4.6066903281535614E-2</v>
      </c>
      <c r="J2895" s="56">
        <f t="shared" si="399"/>
        <v>-3.1762019999996977E-2</v>
      </c>
      <c r="K2895" s="56">
        <f t="shared" si="400"/>
        <v>-3.2388239986316917E-3</v>
      </c>
      <c r="L2895" s="56">
        <f t="shared" si="401"/>
        <v>2822.85823798</v>
      </c>
      <c r="M2895" s="57"/>
      <c r="N2895" s="87">
        <v>2834</v>
      </c>
      <c r="O2895">
        <f t="shared" si="404"/>
        <v>194.42500000000223</v>
      </c>
      <c r="P2895" s="57">
        <f t="shared" si="402"/>
        <v>-1.6336386781533555E-3</v>
      </c>
    </row>
    <row r="2896" spans="2:16" x14ac:dyDescent="0.25">
      <c r="B2896" s="79">
        <v>43501.75</v>
      </c>
      <c r="C2896" s="54">
        <f t="shared" si="403"/>
        <v>0.25</v>
      </c>
      <c r="D2896" s="72">
        <v>9146.0229999999992</v>
      </c>
      <c r="E2896" s="72">
        <v>17.3</v>
      </c>
      <c r="F2896" s="72"/>
      <c r="G2896" s="55">
        <f t="shared" si="396"/>
        <v>-0.65920419999986912</v>
      </c>
      <c r="H2896" s="56">
        <f t="shared" si="397"/>
        <v>-26.541217773988365</v>
      </c>
      <c r="I2896" s="56">
        <f t="shared" si="398"/>
        <v>-9.5609460998321016E-2</v>
      </c>
      <c r="J2896" s="56">
        <f t="shared" si="399"/>
        <v>-6.5920419999986921E-2</v>
      </c>
      <c r="K2896" s="56">
        <f t="shared" si="400"/>
        <v>-6.722010700070666E-3</v>
      </c>
      <c r="L2896" s="56">
        <f t="shared" si="401"/>
        <v>2822.8240795799998</v>
      </c>
      <c r="M2896" s="57"/>
      <c r="N2896" s="87">
        <v>2834</v>
      </c>
      <c r="O2896">
        <f t="shared" si="404"/>
        <v>194.42500000000223</v>
      </c>
      <c r="P2896" s="57">
        <f t="shared" si="402"/>
        <v>-3.3905320817788943E-3</v>
      </c>
    </row>
    <row r="2897" spans="2:16" x14ac:dyDescent="0.25">
      <c r="B2897" s="79">
        <v>43502</v>
      </c>
      <c r="C2897" s="54">
        <f t="shared" si="403"/>
        <v>0.25</v>
      </c>
      <c r="D2897" s="72">
        <v>9142.3580000000002</v>
      </c>
      <c r="E2897" s="72">
        <v>17.3</v>
      </c>
      <c r="F2897" s="72"/>
      <c r="G2897" s="55">
        <f t="shared" si="396"/>
        <v>-0.23626319999997819</v>
      </c>
      <c r="H2897" s="56">
        <f t="shared" si="397"/>
        <v>-26.115413014295655</v>
      </c>
      <c r="I2897" s="56">
        <f t="shared" si="398"/>
        <v>-3.4267071122636834E-2</v>
      </c>
      <c r="J2897" s="56">
        <f t="shared" si="399"/>
        <v>-2.362631999999782E-2</v>
      </c>
      <c r="K2897" s="56">
        <f t="shared" si="400"/>
        <v>-2.4092136525117776E-3</v>
      </c>
      <c r="L2897" s="56">
        <f t="shared" si="401"/>
        <v>2822.8663736799999</v>
      </c>
      <c r="M2897" s="57"/>
      <c r="N2897" s="87">
        <v>2834</v>
      </c>
      <c r="O2897">
        <f t="shared" si="404"/>
        <v>194.42500000000223</v>
      </c>
      <c r="P2897" s="57">
        <f t="shared" si="402"/>
        <v>-1.2151894046546251E-3</v>
      </c>
    </row>
    <row r="2898" spans="2:16" x14ac:dyDescent="0.25">
      <c r="B2898" s="79">
        <v>43502.25</v>
      </c>
      <c r="C2898" s="54">
        <f t="shared" si="403"/>
        <v>0.25</v>
      </c>
      <c r="D2898" s="72">
        <v>9143.2800000000007</v>
      </c>
      <c r="E2898" s="72">
        <v>17.3</v>
      </c>
      <c r="F2898" s="72"/>
      <c r="G2898" s="55">
        <f t="shared" si="396"/>
        <v>-0.34266200000003361</v>
      </c>
      <c r="H2898" s="56">
        <f t="shared" si="397"/>
        <v>-26.222531696583701</v>
      </c>
      <c r="I2898" s="56">
        <f t="shared" si="398"/>
        <v>-4.969890835740487E-2</v>
      </c>
      <c r="J2898" s="56">
        <f t="shared" si="399"/>
        <v>-3.4266200000003362E-2</v>
      </c>
      <c r="K2898" s="56">
        <f t="shared" si="400"/>
        <v>-3.4941792399203427E-3</v>
      </c>
      <c r="L2898" s="56">
        <f t="shared" si="401"/>
        <v>2822.8557338000001</v>
      </c>
      <c r="M2898" s="57"/>
      <c r="N2898" s="87">
        <v>2834</v>
      </c>
      <c r="O2898">
        <f t="shared" si="404"/>
        <v>194.42500000000223</v>
      </c>
      <c r="P2898" s="57">
        <f t="shared" si="402"/>
        <v>-1.7624379580816751E-3</v>
      </c>
    </row>
    <row r="2899" spans="2:16" x14ac:dyDescent="0.25">
      <c r="B2899" s="79">
        <v>43502.5</v>
      </c>
      <c r="C2899" s="54">
        <f t="shared" si="403"/>
        <v>0.25</v>
      </c>
      <c r="D2899" s="72">
        <v>9142.8590000000004</v>
      </c>
      <c r="E2899" s="72">
        <v>17.3</v>
      </c>
      <c r="F2899" s="72"/>
      <c r="G2899" s="55">
        <f t="shared" si="396"/>
        <v>-0.29407860000000169</v>
      </c>
      <c r="H2899" s="56">
        <f t="shared" si="397"/>
        <v>-26.173619540857771</v>
      </c>
      <c r="I2899" s="56">
        <f t="shared" si="398"/>
        <v>-4.2652483763220242E-2</v>
      </c>
      <c r="J2899" s="56">
        <f t="shared" si="399"/>
        <v>-2.9407860000000171E-2</v>
      </c>
      <c r="K2899" s="56">
        <f t="shared" si="400"/>
        <v>-2.9987665367760172E-3</v>
      </c>
      <c r="L2899" s="56">
        <f t="shared" si="401"/>
        <v>2822.8605921399999</v>
      </c>
      <c r="M2899" s="57"/>
      <c r="N2899" s="87">
        <v>2834</v>
      </c>
      <c r="O2899">
        <f t="shared" si="404"/>
        <v>194.42500000000223</v>
      </c>
      <c r="P2899" s="57">
        <f t="shared" si="402"/>
        <v>-1.512555484119832E-3</v>
      </c>
    </row>
    <row r="2900" spans="2:16" x14ac:dyDescent="0.25">
      <c r="B2900" s="79">
        <v>43502.75</v>
      </c>
      <c r="C2900" s="54">
        <f t="shared" si="403"/>
        <v>0.25</v>
      </c>
      <c r="D2900" s="72">
        <v>9147.23</v>
      </c>
      <c r="E2900" s="72">
        <v>17.3</v>
      </c>
      <c r="F2900" s="72"/>
      <c r="G2900" s="55">
        <f t="shared" si="396"/>
        <v>-0.79849199999990772</v>
      </c>
      <c r="H2900" s="56">
        <f t="shared" si="397"/>
        <v>-26.681449980490243</v>
      </c>
      <c r="I2900" s="56">
        <f t="shared" si="398"/>
        <v>-0.11581144314838661</v>
      </c>
      <c r="J2900" s="56">
        <f t="shared" si="399"/>
        <v>-7.984919999999078E-2</v>
      </c>
      <c r="K2900" s="56">
        <f t="shared" si="400"/>
        <v>-8.1423506827190597E-3</v>
      </c>
      <c r="L2900" s="56">
        <f t="shared" si="401"/>
        <v>2822.8101508</v>
      </c>
      <c r="M2900" s="57"/>
      <c r="N2900" s="87">
        <v>2834</v>
      </c>
      <c r="O2900">
        <f t="shared" si="404"/>
        <v>194.42500000000223</v>
      </c>
      <c r="P2900" s="57">
        <f t="shared" si="402"/>
        <v>-4.1069409798117455E-3</v>
      </c>
    </row>
    <row r="2901" spans="2:16" x14ac:dyDescent="0.25">
      <c r="B2901" s="79">
        <v>43503</v>
      </c>
      <c r="C2901" s="54">
        <f t="shared" si="403"/>
        <v>0.25</v>
      </c>
      <c r="D2901" s="72">
        <v>9141.3379999999997</v>
      </c>
      <c r="E2901" s="72">
        <v>17.3</v>
      </c>
      <c r="F2901" s="72"/>
      <c r="G2901" s="55">
        <f t="shared" si="396"/>
        <v>-0.11855519999992781</v>
      </c>
      <c r="H2901" s="56">
        <f t="shared" si="397"/>
        <v>-25.996909046464225</v>
      </c>
      <c r="I2901" s="56">
        <f t="shared" si="398"/>
        <v>-1.7194973531029528E-2</v>
      </c>
      <c r="J2901" s="56">
        <f t="shared" si="399"/>
        <v>-1.1855519999992781E-2</v>
      </c>
      <c r="K2901" s="56">
        <f t="shared" si="400"/>
        <v>-1.2089263432312639E-3</v>
      </c>
      <c r="L2901" s="56">
        <f t="shared" si="401"/>
        <v>2822.8781444799997</v>
      </c>
      <c r="M2901" s="57"/>
      <c r="N2901" s="87">
        <v>2834</v>
      </c>
      <c r="O2901">
        <f t="shared" si="404"/>
        <v>194.42500000000223</v>
      </c>
      <c r="P2901" s="57">
        <f t="shared" si="402"/>
        <v>-6.0977343448592747E-4</v>
      </c>
    </row>
    <row r="2902" spans="2:16" x14ac:dyDescent="0.25">
      <c r="B2902" s="79">
        <v>43503.25</v>
      </c>
      <c r="C2902" s="54">
        <f t="shared" si="403"/>
        <v>0.25</v>
      </c>
      <c r="D2902" s="72">
        <v>9142.8439999999991</v>
      </c>
      <c r="E2902" s="72">
        <v>17.3</v>
      </c>
      <c r="F2902" s="72"/>
      <c r="G2902" s="55">
        <f t="shared" si="396"/>
        <v>-0.29234759999985893</v>
      </c>
      <c r="H2902" s="56">
        <f t="shared" si="397"/>
        <v>-26.17187682889471</v>
      </c>
      <c r="I2902" s="56">
        <f t="shared" si="398"/>
        <v>-4.240142350449954E-2</v>
      </c>
      <c r="J2902" s="56">
        <f t="shared" si="399"/>
        <v>-2.9234759999985895E-2</v>
      </c>
      <c r="K2902" s="56">
        <f t="shared" si="400"/>
        <v>-2.9811152528145617E-3</v>
      </c>
      <c r="L2902" s="56">
        <f t="shared" si="401"/>
        <v>2822.8607652400001</v>
      </c>
      <c r="M2902" s="57"/>
      <c r="N2902" s="87">
        <v>2834</v>
      </c>
      <c r="O2902">
        <f t="shared" si="404"/>
        <v>194.42500000000223</v>
      </c>
      <c r="P2902" s="57">
        <f t="shared" si="402"/>
        <v>-1.5036523080872088E-3</v>
      </c>
    </row>
    <row r="2903" spans="2:16" x14ac:dyDescent="0.25">
      <c r="B2903" s="79">
        <v>43503.5</v>
      </c>
      <c r="C2903" s="54">
        <f t="shared" si="403"/>
        <v>0.25</v>
      </c>
      <c r="D2903" s="72">
        <v>9143.2440000000006</v>
      </c>
      <c r="E2903" s="72">
        <v>17.3</v>
      </c>
      <c r="F2903" s="72"/>
      <c r="G2903" s="55">
        <f t="shared" si="396"/>
        <v>-0.33850760000002689</v>
      </c>
      <c r="H2903" s="56">
        <f t="shared" si="397"/>
        <v>-26.218349181437816</v>
      </c>
      <c r="I2903" s="56">
        <f t="shared" si="398"/>
        <v>-4.9096363736523894E-2</v>
      </c>
      <c r="J2903" s="56">
        <f t="shared" si="399"/>
        <v>-3.3850760000002693E-2</v>
      </c>
      <c r="K2903" s="56">
        <f t="shared" si="400"/>
        <v>-3.4518161584162744E-3</v>
      </c>
      <c r="L2903" s="56">
        <f t="shared" si="401"/>
        <v>2822.8561492399999</v>
      </c>
      <c r="M2903" s="57"/>
      <c r="N2903" s="87">
        <v>2834</v>
      </c>
      <c r="O2903">
        <f t="shared" si="404"/>
        <v>194.42500000000223</v>
      </c>
      <c r="P2903" s="57">
        <f t="shared" si="402"/>
        <v>-1.7410703356051075E-3</v>
      </c>
    </row>
    <row r="2904" spans="2:16" x14ac:dyDescent="0.25">
      <c r="B2904" s="79">
        <v>43503.75</v>
      </c>
      <c r="C2904" s="54">
        <f t="shared" si="403"/>
        <v>0.25</v>
      </c>
      <c r="D2904" s="72">
        <v>9145.2209999999995</v>
      </c>
      <c r="E2904" s="72">
        <v>17.3</v>
      </c>
      <c r="F2904" s="72"/>
      <c r="G2904" s="55">
        <f t="shared" ref="G2904:G2967" si="405">$N$5*(D2904-J$18)-($N$7*($L$18-E2904))</f>
        <v>-0.56665339999990605</v>
      </c>
      <c r="H2904" s="56">
        <f t="shared" ref="H2904:H2967" si="406">($K$9*(D2904)^2)+($N$9*D2904)+$P$9</f>
        <v>-26.448039806925635</v>
      </c>
      <c r="I2904" s="56">
        <f t="shared" ref="I2904:I2967" si="407">G2904*0.1450377/1</f>
        <v>-8.2186105833166365E-2</v>
      </c>
      <c r="J2904" s="56">
        <f t="shared" ref="J2904:J2967" si="408">G2904*0.1/1</f>
        <v>-5.6665339999990606E-2</v>
      </c>
      <c r="K2904" s="56">
        <f t="shared" ref="K2904:K2967" si="409">+G2904*0.01019716/1</f>
        <v>-5.7782553843430421E-3</v>
      </c>
      <c r="L2904" s="56">
        <f t="shared" ref="L2904:L2967" si="410">+J2904+$J$21</f>
        <v>2822.8333346599998</v>
      </c>
      <c r="M2904" s="57"/>
      <c r="N2904" s="87">
        <v>2834</v>
      </c>
      <c r="O2904">
        <f t="shared" si="404"/>
        <v>194.42500000000223</v>
      </c>
      <c r="P2904" s="57">
        <f t="shared" si="402"/>
        <v>-2.9145089366074298E-3</v>
      </c>
    </row>
    <row r="2905" spans="2:16" x14ac:dyDescent="0.25">
      <c r="B2905" s="79">
        <v>43504</v>
      </c>
      <c r="C2905" s="54">
        <f t="shared" si="403"/>
        <v>0.25</v>
      </c>
      <c r="D2905" s="72">
        <v>9142.3919999999998</v>
      </c>
      <c r="E2905" s="72">
        <v>17.3</v>
      </c>
      <c r="F2905" s="72"/>
      <c r="G2905" s="55">
        <f t="shared" si="405"/>
        <v>-0.24018679999993786</v>
      </c>
      <c r="H2905" s="56">
        <f t="shared" si="406"/>
        <v>-26.119363154358098</v>
      </c>
      <c r="I2905" s="56">
        <f t="shared" si="407"/>
        <v>-3.4836141042350985E-2</v>
      </c>
      <c r="J2905" s="56">
        <f t="shared" si="408"/>
        <v>-2.4018679999993787E-2</v>
      </c>
      <c r="K2905" s="56">
        <f t="shared" si="409"/>
        <v>-2.4492232294873665E-3</v>
      </c>
      <c r="L2905" s="56">
        <f t="shared" si="410"/>
        <v>2822.8659813199997</v>
      </c>
      <c r="M2905" s="57"/>
      <c r="N2905" s="87">
        <v>2834</v>
      </c>
      <c r="O2905">
        <f t="shared" si="404"/>
        <v>194.42500000000223</v>
      </c>
      <c r="P2905" s="57">
        <f t="shared" si="402"/>
        <v>-1.2353699369933655E-3</v>
      </c>
    </row>
    <row r="2906" spans="2:16" x14ac:dyDescent="0.25">
      <c r="B2906" s="79">
        <v>43504.25</v>
      </c>
      <c r="C2906" s="54">
        <f t="shared" si="403"/>
        <v>0.25</v>
      </c>
      <c r="D2906" s="72">
        <v>9143.6470000000008</v>
      </c>
      <c r="E2906" s="72">
        <v>17.3</v>
      </c>
      <c r="F2906" s="72"/>
      <c r="G2906" s="55">
        <f t="shared" si="405"/>
        <v>-0.38501380000005542</v>
      </c>
      <c r="H2906" s="56">
        <f t="shared" si="406"/>
        <v>-26.265170147074741</v>
      </c>
      <c r="I2906" s="56">
        <f t="shared" si="407"/>
        <v>-5.5841516020268031E-2</v>
      </c>
      <c r="J2906" s="56">
        <f t="shared" si="408"/>
        <v>-3.8501380000005546E-2</v>
      </c>
      <c r="K2906" s="56">
        <f t="shared" si="409"/>
        <v>-3.9260473208085648E-3</v>
      </c>
      <c r="L2906" s="56">
        <f t="shared" si="410"/>
        <v>2822.8514986199998</v>
      </c>
      <c r="M2906" s="57"/>
      <c r="N2906" s="87">
        <v>2834</v>
      </c>
      <c r="O2906">
        <f t="shared" si="404"/>
        <v>194.42500000000223</v>
      </c>
      <c r="P2906" s="57">
        <f t="shared" si="402"/>
        <v>-1.9802689983286666E-3</v>
      </c>
    </row>
    <row r="2907" spans="2:16" x14ac:dyDescent="0.25">
      <c r="B2907" s="79">
        <v>43504.5</v>
      </c>
      <c r="C2907" s="54">
        <f t="shared" si="403"/>
        <v>0.25</v>
      </c>
      <c r="D2907" s="72">
        <v>9143.2440000000006</v>
      </c>
      <c r="E2907" s="72">
        <v>17.3</v>
      </c>
      <c r="F2907" s="72"/>
      <c r="G2907" s="55">
        <f t="shared" si="405"/>
        <v>-0.33850760000002689</v>
      </c>
      <c r="H2907" s="56">
        <f t="shared" si="406"/>
        <v>-26.218349181437816</v>
      </c>
      <c r="I2907" s="56">
        <f t="shared" si="407"/>
        <v>-4.9096363736523894E-2</v>
      </c>
      <c r="J2907" s="56">
        <f t="shared" si="408"/>
        <v>-3.3850760000002693E-2</v>
      </c>
      <c r="K2907" s="56">
        <f t="shared" si="409"/>
        <v>-3.4518161584162744E-3</v>
      </c>
      <c r="L2907" s="56">
        <f t="shared" si="410"/>
        <v>2822.8561492399999</v>
      </c>
      <c r="M2907" s="57"/>
      <c r="N2907" s="87">
        <v>2834</v>
      </c>
      <c r="O2907">
        <f t="shared" si="404"/>
        <v>194.42500000000223</v>
      </c>
      <c r="P2907" s="57">
        <f t="shared" ref="P2907:P2970" si="411">G2907/O2907</f>
        <v>-1.7410703356051075E-3</v>
      </c>
    </row>
    <row r="2908" spans="2:16" x14ac:dyDescent="0.25">
      <c r="B2908" s="79">
        <v>43504.75</v>
      </c>
      <c r="C2908" s="54">
        <f t="shared" ref="C2908:C2971" si="412">B2908-B2907</f>
        <v>0.25</v>
      </c>
      <c r="D2908" s="72">
        <v>9145.1890000000003</v>
      </c>
      <c r="E2908" s="72">
        <v>17.3</v>
      </c>
      <c r="F2908" s="72"/>
      <c r="G2908" s="55">
        <f t="shared" si="405"/>
        <v>-0.56296059999999337</v>
      </c>
      <c r="H2908" s="56">
        <f t="shared" si="406"/>
        <v>-26.44432198861341</v>
      </c>
      <c r="I2908" s="56">
        <f t="shared" si="407"/>
        <v>-8.1650510614619032E-2</v>
      </c>
      <c r="J2908" s="56">
        <f t="shared" si="408"/>
        <v>-5.6296059999999343E-2</v>
      </c>
      <c r="K2908" s="56">
        <f t="shared" si="409"/>
        <v>-5.7405993118959326E-3</v>
      </c>
      <c r="L2908" s="56">
        <f t="shared" si="410"/>
        <v>2822.8337039399999</v>
      </c>
      <c r="M2908" s="57"/>
      <c r="N2908" s="87">
        <v>2834</v>
      </c>
      <c r="O2908">
        <f t="shared" ref="O2908:O2971" si="413">(N2908-J$21)*O$20</f>
        <v>194.42500000000223</v>
      </c>
      <c r="P2908" s="57">
        <f t="shared" si="411"/>
        <v>-2.8955154944065161E-3</v>
      </c>
    </row>
    <row r="2909" spans="2:16" x14ac:dyDescent="0.25">
      <c r="B2909" s="79">
        <v>43505</v>
      </c>
      <c r="C2909" s="54">
        <f t="shared" si="412"/>
        <v>0.25</v>
      </c>
      <c r="D2909" s="72">
        <v>9142.5769999999993</v>
      </c>
      <c r="E2909" s="72">
        <v>17.3</v>
      </c>
      <c r="F2909" s="72"/>
      <c r="G2909" s="55">
        <f t="shared" si="405"/>
        <v>-0.26153579999987908</v>
      </c>
      <c r="H2909" s="56">
        <f t="shared" si="406"/>
        <v>-26.140856572342273</v>
      </c>
      <c r="I2909" s="56">
        <f t="shared" si="407"/>
        <v>-3.793255089964246E-2</v>
      </c>
      <c r="J2909" s="56">
        <f t="shared" si="408"/>
        <v>-2.6153579999987908E-2</v>
      </c>
      <c r="K2909" s="56">
        <f t="shared" si="409"/>
        <v>-2.6669223983267669E-3</v>
      </c>
      <c r="L2909" s="56">
        <f t="shared" si="410"/>
        <v>2822.8638464199998</v>
      </c>
      <c r="M2909" s="57"/>
      <c r="N2909" s="87">
        <v>2834</v>
      </c>
      <c r="O2909">
        <f t="shared" si="413"/>
        <v>194.42500000000223</v>
      </c>
      <c r="P2909" s="57">
        <f t="shared" si="411"/>
        <v>-1.3451757747196919E-3</v>
      </c>
    </row>
    <row r="2910" spans="2:16" x14ac:dyDescent="0.25">
      <c r="B2910" s="79">
        <v>43505.25</v>
      </c>
      <c r="C2910" s="54">
        <f t="shared" si="412"/>
        <v>0.25</v>
      </c>
      <c r="D2910" s="72">
        <v>9143.2440000000006</v>
      </c>
      <c r="E2910" s="72">
        <v>17.3</v>
      </c>
      <c r="F2910" s="72"/>
      <c r="G2910" s="55">
        <f t="shared" si="405"/>
        <v>-0.33850760000002689</v>
      </c>
      <c r="H2910" s="56">
        <f t="shared" si="406"/>
        <v>-26.218349181437816</v>
      </c>
      <c r="I2910" s="56">
        <f t="shared" si="407"/>
        <v>-4.9096363736523894E-2</v>
      </c>
      <c r="J2910" s="56">
        <f t="shared" si="408"/>
        <v>-3.3850760000002693E-2</v>
      </c>
      <c r="K2910" s="56">
        <f t="shared" si="409"/>
        <v>-3.4518161584162744E-3</v>
      </c>
      <c r="L2910" s="56">
        <f t="shared" si="410"/>
        <v>2822.8561492399999</v>
      </c>
      <c r="M2910" s="57"/>
      <c r="N2910" s="87">
        <v>2834</v>
      </c>
      <c r="O2910">
        <f t="shared" si="413"/>
        <v>194.42500000000223</v>
      </c>
      <c r="P2910" s="57">
        <f t="shared" si="411"/>
        <v>-1.7410703356051075E-3</v>
      </c>
    </row>
    <row r="2911" spans="2:16" x14ac:dyDescent="0.25">
      <c r="B2911" s="79">
        <v>43505.5</v>
      </c>
      <c r="C2911" s="54">
        <f t="shared" si="412"/>
        <v>0.25</v>
      </c>
      <c r="D2911" s="72">
        <v>9143.1620000000003</v>
      </c>
      <c r="E2911" s="72">
        <v>17.3</v>
      </c>
      <c r="F2911" s="72"/>
      <c r="G2911" s="55">
        <f t="shared" si="405"/>
        <v>-0.32904479999998826</v>
      </c>
      <c r="H2911" s="56">
        <f t="shared" si="406"/>
        <v>-26.208822343489828</v>
      </c>
      <c r="I2911" s="56">
        <f t="shared" si="407"/>
        <v>-4.7723900988958297E-2</v>
      </c>
      <c r="J2911" s="56">
        <f t="shared" si="408"/>
        <v>-3.2904479999998827E-2</v>
      </c>
      <c r="K2911" s="56">
        <f t="shared" si="409"/>
        <v>-3.3553224727678804E-3</v>
      </c>
      <c r="L2911" s="56">
        <f t="shared" si="410"/>
        <v>2822.8570955199998</v>
      </c>
      <c r="M2911" s="57"/>
      <c r="N2911" s="87">
        <v>2834</v>
      </c>
      <c r="O2911">
        <f t="shared" si="413"/>
        <v>194.42500000000223</v>
      </c>
      <c r="P2911" s="57">
        <f t="shared" si="411"/>
        <v>-1.6923996399639165E-3</v>
      </c>
    </row>
    <row r="2912" spans="2:16" x14ac:dyDescent="0.25">
      <c r="B2912" s="79">
        <v>43505.75</v>
      </c>
      <c r="C2912" s="54">
        <f t="shared" si="412"/>
        <v>0.25</v>
      </c>
      <c r="D2912" s="72">
        <v>9145.0540000000001</v>
      </c>
      <c r="E2912" s="72">
        <v>17.3</v>
      </c>
      <c r="F2912" s="72"/>
      <c r="G2912" s="55">
        <f t="shared" si="405"/>
        <v>-0.54738159999996816</v>
      </c>
      <c r="H2912" s="56">
        <f t="shared" si="406"/>
        <v>-26.428637447516621</v>
      </c>
      <c r="I2912" s="56">
        <f t="shared" si="407"/>
        <v>-7.939096828631538E-2</v>
      </c>
      <c r="J2912" s="56">
        <f t="shared" si="408"/>
        <v>-5.4738159999996816E-2</v>
      </c>
      <c r="K2912" s="56">
        <f t="shared" si="409"/>
        <v>-5.5817377562556751E-3</v>
      </c>
      <c r="L2912" s="56">
        <f t="shared" si="410"/>
        <v>2822.8352618399999</v>
      </c>
      <c r="M2912" s="57"/>
      <c r="N2912" s="87">
        <v>2834</v>
      </c>
      <c r="O2912">
        <f t="shared" si="413"/>
        <v>194.42500000000223</v>
      </c>
      <c r="P2912" s="57">
        <f t="shared" si="411"/>
        <v>-2.8153869101193874E-3</v>
      </c>
    </row>
    <row r="2913" spans="2:16" x14ac:dyDescent="0.25">
      <c r="B2913" s="79">
        <v>43506</v>
      </c>
      <c r="C2913" s="54">
        <f t="shared" si="412"/>
        <v>0.25</v>
      </c>
      <c r="D2913" s="72">
        <v>9142.0079999999998</v>
      </c>
      <c r="E2913" s="72">
        <v>17.3</v>
      </c>
      <c r="F2913" s="72"/>
      <c r="G2913" s="55">
        <f t="shared" si="405"/>
        <v>-0.19587319999993619</v>
      </c>
      <c r="H2913" s="56">
        <f t="shared" si="406"/>
        <v>-26.074749837028321</v>
      </c>
      <c r="I2913" s="56">
        <f t="shared" si="407"/>
        <v>-2.8408998419630745E-2</v>
      </c>
      <c r="J2913" s="56">
        <f t="shared" si="408"/>
        <v>-1.9587319999993621E-2</v>
      </c>
      <c r="K2913" s="56">
        <f t="shared" si="409"/>
        <v>-1.9973503601113493E-3</v>
      </c>
      <c r="L2913" s="56">
        <f t="shared" si="410"/>
        <v>2822.8704126799998</v>
      </c>
      <c r="M2913" s="57"/>
      <c r="N2913" s="87">
        <v>2834</v>
      </c>
      <c r="O2913">
        <f t="shared" si="413"/>
        <v>194.42500000000223</v>
      </c>
      <c r="P2913" s="57">
        <f t="shared" si="411"/>
        <v>-1.0074486305770038E-3</v>
      </c>
    </row>
    <row r="2914" spans="2:16" x14ac:dyDescent="0.25">
      <c r="B2914" s="79">
        <v>43506.25</v>
      </c>
      <c r="C2914" s="54">
        <f t="shared" si="412"/>
        <v>0.25</v>
      </c>
      <c r="D2914" s="72">
        <v>9142.7950000000001</v>
      </c>
      <c r="E2914" s="72">
        <v>17.3</v>
      </c>
      <c r="F2914" s="72"/>
      <c r="G2914" s="55">
        <f t="shared" si="405"/>
        <v>-0.28669299999996645</v>
      </c>
      <c r="H2914" s="56">
        <f t="shared" si="406"/>
        <v>-26.166183970497741</v>
      </c>
      <c r="I2914" s="56">
        <f t="shared" si="407"/>
        <v>-4.1581293326095128E-2</v>
      </c>
      <c r="J2914" s="56">
        <f t="shared" si="408"/>
        <v>-2.8669299999996647E-2</v>
      </c>
      <c r="K2914" s="56">
        <f t="shared" si="409"/>
        <v>-2.9234543918796579E-3</v>
      </c>
      <c r="L2914" s="56">
        <f t="shared" si="410"/>
        <v>2822.8613307000001</v>
      </c>
      <c r="M2914" s="57"/>
      <c r="N2914" s="87">
        <v>2834</v>
      </c>
      <c r="O2914">
        <f t="shared" si="413"/>
        <v>194.42500000000223</v>
      </c>
      <c r="P2914" s="57">
        <f t="shared" si="411"/>
        <v>-1.4745685997169251E-3</v>
      </c>
    </row>
    <row r="2915" spans="2:16" x14ac:dyDescent="0.25">
      <c r="B2915" s="79">
        <v>43506.5</v>
      </c>
      <c r="C2915" s="54">
        <f t="shared" si="412"/>
        <v>0.25</v>
      </c>
      <c r="D2915" s="72">
        <v>9143.3459999999995</v>
      </c>
      <c r="E2915" s="72">
        <v>17.3</v>
      </c>
      <c r="F2915" s="72"/>
      <c r="G2915" s="55">
        <f t="shared" si="405"/>
        <v>-0.35027839999990595</v>
      </c>
      <c r="H2915" s="56">
        <f t="shared" si="406"/>
        <v>-26.230199642483285</v>
      </c>
      <c r="I2915" s="56">
        <f t="shared" si="407"/>
        <v>-5.080357349566636E-2</v>
      </c>
      <c r="J2915" s="56">
        <f t="shared" si="408"/>
        <v>-3.5027839999990595E-2</v>
      </c>
      <c r="K2915" s="56">
        <f t="shared" si="409"/>
        <v>-3.5718448893430413E-3</v>
      </c>
      <c r="L2915" s="56">
        <f t="shared" si="410"/>
        <v>2822.8549721599998</v>
      </c>
      <c r="M2915" s="57"/>
      <c r="N2915" s="87">
        <v>2834</v>
      </c>
      <c r="O2915">
        <f t="shared" si="413"/>
        <v>194.42500000000223</v>
      </c>
      <c r="P2915" s="57">
        <f t="shared" si="411"/>
        <v>-1.8016119326213292E-3</v>
      </c>
    </row>
    <row r="2916" spans="2:16" x14ac:dyDescent="0.25">
      <c r="B2916" s="79">
        <v>43506.75</v>
      </c>
      <c r="C2916" s="54">
        <f t="shared" si="412"/>
        <v>0.25</v>
      </c>
      <c r="D2916" s="72">
        <v>9145.741</v>
      </c>
      <c r="E2916" s="72">
        <v>17.3</v>
      </c>
      <c r="F2916" s="72"/>
      <c r="G2916" s="55">
        <f t="shared" si="405"/>
        <v>-0.6266613999999564</v>
      </c>
      <c r="H2916" s="56">
        <f t="shared" si="406"/>
        <v>-26.508454416987888</v>
      </c>
      <c r="I2916" s="56">
        <f t="shared" si="407"/>
        <v>-9.0889528134773676E-2</v>
      </c>
      <c r="J2916" s="56">
        <f t="shared" si="408"/>
        <v>-6.2666139999995638E-2</v>
      </c>
      <c r="K2916" s="56">
        <f t="shared" si="409"/>
        <v>-6.3901665616235559E-3</v>
      </c>
      <c r="L2916" s="56">
        <f t="shared" si="410"/>
        <v>2822.8273338599997</v>
      </c>
      <c r="M2916" s="57"/>
      <c r="N2916" s="87">
        <v>2834</v>
      </c>
      <c r="O2916">
        <f t="shared" si="413"/>
        <v>194.42500000000223</v>
      </c>
      <c r="P2916" s="57">
        <f t="shared" si="411"/>
        <v>-3.223152372379834E-3</v>
      </c>
    </row>
    <row r="2917" spans="2:16" x14ac:dyDescent="0.25">
      <c r="B2917" s="79">
        <v>43507</v>
      </c>
      <c r="C2917" s="54">
        <f t="shared" si="412"/>
        <v>0.25</v>
      </c>
      <c r="D2917" s="72">
        <v>9142.9930000000004</v>
      </c>
      <c r="E2917" s="72">
        <v>17.3</v>
      </c>
      <c r="F2917" s="72"/>
      <c r="G2917" s="55">
        <f t="shared" si="405"/>
        <v>-0.30954220000000338</v>
      </c>
      <c r="H2917" s="56">
        <f t="shared" si="406"/>
        <v>-26.189187772075456</v>
      </c>
      <c r="I2917" s="56">
        <f t="shared" si="407"/>
        <v>-4.4895288740940488E-2</v>
      </c>
      <c r="J2917" s="56">
        <f t="shared" si="408"/>
        <v>-3.0954220000000338E-2</v>
      </c>
      <c r="K2917" s="56">
        <f t="shared" si="409"/>
        <v>-3.1564513401520344E-3</v>
      </c>
      <c r="L2917" s="56">
        <f t="shared" si="410"/>
        <v>2822.8590457800001</v>
      </c>
      <c r="M2917" s="57"/>
      <c r="N2917" s="87">
        <v>2834</v>
      </c>
      <c r="O2917">
        <f t="shared" si="413"/>
        <v>194.42500000000223</v>
      </c>
      <c r="P2917" s="57">
        <f t="shared" si="411"/>
        <v>-1.5920905233380472E-3</v>
      </c>
    </row>
    <row r="2918" spans="2:16" x14ac:dyDescent="0.25">
      <c r="B2918" s="79">
        <v>43507.25</v>
      </c>
      <c r="C2918" s="54">
        <f t="shared" si="412"/>
        <v>0.25</v>
      </c>
      <c r="D2918" s="72">
        <v>9143.6309999999994</v>
      </c>
      <c r="E2918" s="72">
        <v>17.3</v>
      </c>
      <c r="F2918" s="72"/>
      <c r="G2918" s="55">
        <f t="shared" si="405"/>
        <v>-0.38316739999988919</v>
      </c>
      <c r="H2918" s="56">
        <f t="shared" si="406"/>
        <v>-26.263311248827677</v>
      </c>
      <c r="I2918" s="56">
        <f t="shared" si="407"/>
        <v>-5.5573718410963924E-2</v>
      </c>
      <c r="J2918" s="56">
        <f t="shared" si="408"/>
        <v>-3.831673999998892E-2</v>
      </c>
      <c r="K2918" s="56">
        <f t="shared" si="409"/>
        <v>-3.9072192845828703E-3</v>
      </c>
      <c r="L2918" s="56">
        <f t="shared" si="410"/>
        <v>2822.8516832599998</v>
      </c>
      <c r="M2918" s="57"/>
      <c r="N2918" s="87">
        <v>2834</v>
      </c>
      <c r="O2918">
        <f t="shared" si="413"/>
        <v>194.42500000000223</v>
      </c>
      <c r="P2918" s="57">
        <f t="shared" si="411"/>
        <v>-1.9707722772271301E-3</v>
      </c>
    </row>
    <row r="2919" spans="2:16" x14ac:dyDescent="0.25">
      <c r="B2919" s="79">
        <v>43507.5</v>
      </c>
      <c r="C2919" s="54">
        <f t="shared" si="412"/>
        <v>0.25</v>
      </c>
      <c r="D2919" s="72">
        <v>9143.5149999999994</v>
      </c>
      <c r="E2919" s="72">
        <v>17.3</v>
      </c>
      <c r="F2919" s="72"/>
      <c r="G2919" s="55">
        <f t="shared" si="405"/>
        <v>-0.36978099999989084</v>
      </c>
      <c r="H2919" s="56">
        <f t="shared" si="406"/>
        <v>-26.249834239872371</v>
      </c>
      <c r="I2919" s="56">
        <f t="shared" si="407"/>
        <v>-5.3632185743684162E-2</v>
      </c>
      <c r="J2919" s="56">
        <f t="shared" si="408"/>
        <v>-3.6978099999989085E-2</v>
      </c>
      <c r="K2919" s="56">
        <f t="shared" si="409"/>
        <v>-3.7707160219588869E-3</v>
      </c>
      <c r="L2919" s="56">
        <f t="shared" si="410"/>
        <v>2822.8530218999999</v>
      </c>
      <c r="M2919" s="57"/>
      <c r="N2919" s="87">
        <v>2834</v>
      </c>
      <c r="O2919">
        <f t="shared" si="413"/>
        <v>194.42500000000223</v>
      </c>
      <c r="P2919" s="57">
        <f t="shared" si="411"/>
        <v>-1.9019210492471988E-3</v>
      </c>
    </row>
    <row r="2920" spans="2:16" x14ac:dyDescent="0.25">
      <c r="B2920" s="79">
        <v>43507.75</v>
      </c>
      <c r="C2920" s="54">
        <f t="shared" si="412"/>
        <v>0.25</v>
      </c>
      <c r="D2920" s="72">
        <v>9146.1419999999998</v>
      </c>
      <c r="E2920" s="72">
        <v>17.3</v>
      </c>
      <c r="F2920" s="72"/>
      <c r="G2920" s="55">
        <f t="shared" si="405"/>
        <v>-0.67293679999993794</v>
      </c>
      <c r="H2920" s="56">
        <f t="shared" si="406"/>
        <v>-26.555043456302428</v>
      </c>
      <c r="I2920" s="56">
        <f t="shared" si="407"/>
        <v>-9.7601205717350994E-2</v>
      </c>
      <c r="J2920" s="56">
        <f t="shared" si="408"/>
        <v>-6.7293679999993791E-2</v>
      </c>
      <c r="K2920" s="56">
        <f t="shared" si="409"/>
        <v>-6.862044219487367E-3</v>
      </c>
      <c r="L2920" s="56">
        <f t="shared" si="410"/>
        <v>2822.8227063199997</v>
      </c>
      <c r="M2920" s="57"/>
      <c r="N2920" s="87">
        <v>2834</v>
      </c>
      <c r="O2920">
        <f t="shared" si="413"/>
        <v>194.42500000000223</v>
      </c>
      <c r="P2920" s="57">
        <f t="shared" si="411"/>
        <v>-3.4611639449655665E-3</v>
      </c>
    </row>
    <row r="2921" spans="2:16" x14ac:dyDescent="0.25">
      <c r="B2921" s="79">
        <v>43508</v>
      </c>
      <c r="C2921" s="54">
        <f t="shared" si="412"/>
        <v>0.25</v>
      </c>
      <c r="D2921" s="72">
        <v>9143.1949999999997</v>
      </c>
      <c r="E2921" s="72">
        <v>17.3</v>
      </c>
      <c r="F2921" s="72"/>
      <c r="G2921" s="55">
        <f t="shared" si="405"/>
        <v>-0.33285299999992446</v>
      </c>
      <c r="H2921" s="56">
        <f t="shared" si="406"/>
        <v>-26.212656314507058</v>
      </c>
      <c r="I2921" s="56">
        <f t="shared" si="407"/>
        <v>-4.8276233558089042E-2</v>
      </c>
      <c r="J2921" s="56">
        <f t="shared" si="408"/>
        <v>-3.3285299999992447E-2</v>
      </c>
      <c r="K2921" s="56">
        <f t="shared" si="409"/>
        <v>-3.3941552974792299E-3</v>
      </c>
      <c r="L2921" s="56">
        <f t="shared" si="410"/>
        <v>2822.8567146999999</v>
      </c>
      <c r="M2921" s="57"/>
      <c r="N2921" s="87">
        <v>2834</v>
      </c>
      <c r="O2921">
        <f t="shared" si="413"/>
        <v>194.42500000000223</v>
      </c>
      <c r="P2921" s="57">
        <f t="shared" si="411"/>
        <v>-1.7119866272337439E-3</v>
      </c>
    </row>
    <row r="2922" spans="2:16" x14ac:dyDescent="0.25">
      <c r="B2922" s="79">
        <v>43508.25</v>
      </c>
      <c r="C2922" s="54">
        <f t="shared" si="412"/>
        <v>0.25</v>
      </c>
      <c r="D2922" s="72">
        <v>9142.4259999999995</v>
      </c>
      <c r="E2922" s="72">
        <v>17.3</v>
      </c>
      <c r="F2922" s="72"/>
      <c r="G2922" s="55">
        <f t="shared" si="405"/>
        <v>-0.24411039999989759</v>
      </c>
      <c r="H2922" s="56">
        <f t="shared" si="406"/>
        <v>-26.123313294924174</v>
      </c>
      <c r="I2922" s="56">
        <f t="shared" si="407"/>
        <v>-3.5405210962065142E-2</v>
      </c>
      <c r="J2922" s="56">
        <f t="shared" si="408"/>
        <v>-2.441103999998976E-2</v>
      </c>
      <c r="K2922" s="56">
        <f t="shared" si="409"/>
        <v>-2.489232806462956E-3</v>
      </c>
      <c r="L2922" s="56">
        <f t="shared" si="410"/>
        <v>2822.86558896</v>
      </c>
      <c r="M2922" s="57"/>
      <c r="N2922" s="87">
        <v>2834</v>
      </c>
      <c r="O2922">
        <f t="shared" si="413"/>
        <v>194.42500000000223</v>
      </c>
      <c r="P2922" s="57">
        <f t="shared" si="411"/>
        <v>-1.2555504693321064E-3</v>
      </c>
    </row>
    <row r="2923" spans="2:16" x14ac:dyDescent="0.25">
      <c r="B2923" s="79">
        <v>43508.5</v>
      </c>
      <c r="C2923" s="54">
        <f t="shared" si="412"/>
        <v>0.25</v>
      </c>
      <c r="D2923" s="72">
        <v>9141.8209999999999</v>
      </c>
      <c r="E2923" s="72">
        <v>17.3</v>
      </c>
      <c r="F2923" s="72"/>
      <c r="G2923" s="55">
        <f t="shared" si="405"/>
        <v>-0.17429339999994795</v>
      </c>
      <c r="H2923" s="56">
        <f t="shared" si="406"/>
        <v>-26.053024104178121</v>
      </c>
      <c r="I2923" s="56">
        <f t="shared" si="407"/>
        <v>-2.5279113861172448E-2</v>
      </c>
      <c r="J2923" s="56">
        <f t="shared" si="408"/>
        <v>-1.7429339999994794E-2</v>
      </c>
      <c r="K2923" s="56">
        <f t="shared" si="409"/>
        <v>-1.7772976867434693E-3</v>
      </c>
      <c r="L2923" s="56">
        <f t="shared" si="410"/>
        <v>2822.8725706599998</v>
      </c>
      <c r="M2923" s="57"/>
      <c r="N2923" s="87">
        <v>2834</v>
      </c>
      <c r="O2923">
        <f t="shared" si="413"/>
        <v>194.42500000000223</v>
      </c>
      <c r="P2923" s="57">
        <f t="shared" si="411"/>
        <v>-8.9645570271285047E-4</v>
      </c>
    </row>
    <row r="2924" spans="2:16" x14ac:dyDescent="0.25">
      <c r="B2924" s="79">
        <v>43508.75</v>
      </c>
      <c r="C2924" s="54">
        <f t="shared" si="412"/>
        <v>0.25</v>
      </c>
      <c r="D2924" s="72">
        <v>9143.3960000000006</v>
      </c>
      <c r="E2924" s="72">
        <v>17.3</v>
      </c>
      <c r="F2924" s="72"/>
      <c r="G2924" s="55">
        <f t="shared" si="405"/>
        <v>-0.35604840000003191</v>
      </c>
      <c r="H2924" s="56">
        <f t="shared" si="406"/>
        <v>-26.236008693670101</v>
      </c>
      <c r="I2924" s="56">
        <f t="shared" si="407"/>
        <v>-5.1640441024684625E-2</v>
      </c>
      <c r="J2924" s="56">
        <f t="shared" si="408"/>
        <v>-3.5604840000003191E-2</v>
      </c>
      <c r="K2924" s="56">
        <f t="shared" si="409"/>
        <v>-3.6306825025443253E-3</v>
      </c>
      <c r="L2924" s="56">
        <f t="shared" si="410"/>
        <v>2822.85439516</v>
      </c>
      <c r="M2924" s="57"/>
      <c r="N2924" s="87">
        <v>2834</v>
      </c>
      <c r="O2924">
        <f t="shared" si="413"/>
        <v>194.42500000000223</v>
      </c>
      <c r="P2924" s="57">
        <f t="shared" si="411"/>
        <v>-1.8312891860616065E-3</v>
      </c>
    </row>
    <row r="2925" spans="2:16" x14ac:dyDescent="0.25">
      <c r="B2925" s="79">
        <v>43509</v>
      </c>
      <c r="C2925" s="54">
        <f t="shared" si="412"/>
        <v>0.25</v>
      </c>
      <c r="D2925" s="72">
        <v>9141.1370000000006</v>
      </c>
      <c r="E2925" s="72">
        <v>17.3</v>
      </c>
      <c r="F2925" s="72"/>
      <c r="G2925" s="55">
        <f t="shared" si="405"/>
        <v>-9.5359800000030248E-2</v>
      </c>
      <c r="H2925" s="56">
        <f t="shared" si="406"/>
        <v>-25.973556847407963</v>
      </c>
      <c r="I2925" s="56">
        <f t="shared" si="407"/>
        <v>-1.3830766064464386E-2</v>
      </c>
      <c r="J2925" s="56">
        <f t="shared" si="408"/>
        <v>-9.5359800000030248E-3</v>
      </c>
      <c r="K2925" s="56">
        <f t="shared" si="409"/>
        <v>-9.7239913816830848E-4</v>
      </c>
      <c r="L2925" s="56">
        <f t="shared" si="410"/>
        <v>2822.8804640200001</v>
      </c>
      <c r="M2925" s="57"/>
      <c r="N2925" s="87">
        <v>2834</v>
      </c>
      <c r="O2925">
        <f t="shared" si="413"/>
        <v>194.42500000000223</v>
      </c>
      <c r="P2925" s="57">
        <f t="shared" si="411"/>
        <v>-4.9047087565914438E-4</v>
      </c>
    </row>
    <row r="2926" spans="2:16" x14ac:dyDescent="0.25">
      <c r="B2926" s="79">
        <v>43509.25</v>
      </c>
      <c r="C2926" s="54">
        <f t="shared" si="412"/>
        <v>0.25</v>
      </c>
      <c r="D2926" s="72">
        <v>9141.0869999999995</v>
      </c>
      <c r="E2926" s="72">
        <v>17.3</v>
      </c>
      <c r="F2926" s="72"/>
      <c r="G2926" s="55">
        <f t="shared" si="405"/>
        <v>-8.9589799999904296E-2</v>
      </c>
      <c r="H2926" s="56">
        <f t="shared" si="406"/>
        <v>-25.967747845399572</v>
      </c>
      <c r="I2926" s="56">
        <f t="shared" si="407"/>
        <v>-1.2993898535446118E-2</v>
      </c>
      <c r="J2926" s="56">
        <f t="shared" si="408"/>
        <v>-8.9589799999904296E-3</v>
      </c>
      <c r="K2926" s="56">
        <f t="shared" si="409"/>
        <v>-9.1356152496702408E-4</v>
      </c>
      <c r="L2926" s="56">
        <f t="shared" si="410"/>
        <v>2822.8810410199999</v>
      </c>
      <c r="M2926" s="57"/>
      <c r="N2926" s="87">
        <v>2834</v>
      </c>
      <c r="O2926">
        <f t="shared" si="413"/>
        <v>194.42500000000223</v>
      </c>
      <c r="P2926" s="57">
        <f t="shared" si="411"/>
        <v>-4.6079362221886728E-4</v>
      </c>
    </row>
    <row r="2927" spans="2:16" x14ac:dyDescent="0.25">
      <c r="B2927" s="79">
        <v>43509.5</v>
      </c>
      <c r="C2927" s="54">
        <f t="shared" si="412"/>
        <v>0.25</v>
      </c>
      <c r="D2927" s="72">
        <v>9141.74</v>
      </c>
      <c r="E2927" s="72">
        <v>17.3</v>
      </c>
      <c r="F2927" s="72"/>
      <c r="G2927" s="55">
        <f t="shared" si="405"/>
        <v>-0.16494599999993284</v>
      </c>
      <c r="H2927" s="56">
        <f t="shared" si="406"/>
        <v>-26.04361349734836</v>
      </c>
      <c r="I2927" s="56">
        <f t="shared" si="407"/>
        <v>-2.3923388464190259E-2</v>
      </c>
      <c r="J2927" s="56">
        <f t="shared" si="408"/>
        <v>-1.6494599999993285E-2</v>
      </c>
      <c r="K2927" s="56">
        <f t="shared" si="409"/>
        <v>-1.6819807533593153E-3</v>
      </c>
      <c r="L2927" s="56">
        <f t="shared" si="410"/>
        <v>2822.8735053999999</v>
      </c>
      <c r="M2927" s="57"/>
      <c r="N2927" s="87">
        <v>2834</v>
      </c>
      <c r="O2927">
        <f t="shared" si="413"/>
        <v>194.42500000000223</v>
      </c>
      <c r="P2927" s="57">
        <f t="shared" si="411"/>
        <v>-8.4837855214057328E-4</v>
      </c>
    </row>
    <row r="2928" spans="2:16" x14ac:dyDescent="0.25">
      <c r="B2928" s="79">
        <v>43509.75</v>
      </c>
      <c r="C2928" s="54">
        <f t="shared" si="412"/>
        <v>0.25</v>
      </c>
      <c r="D2928" s="72">
        <v>9143.0949999999993</v>
      </c>
      <c r="E2928" s="72">
        <v>17.3</v>
      </c>
      <c r="F2928" s="72"/>
      <c r="G2928" s="55">
        <f t="shared" si="405"/>
        <v>-0.32131299999988244</v>
      </c>
      <c r="H2928" s="56">
        <f t="shared" si="406"/>
        <v>-26.201038221973704</v>
      </c>
      <c r="I2928" s="56">
        <f t="shared" si="407"/>
        <v>-4.6602498500082946E-2</v>
      </c>
      <c r="J2928" s="56">
        <f t="shared" si="408"/>
        <v>-3.2131299999988247E-2</v>
      </c>
      <c r="K2928" s="56">
        <f t="shared" si="409"/>
        <v>-3.2764800710788013E-3</v>
      </c>
      <c r="L2928" s="56">
        <f t="shared" si="410"/>
        <v>2822.8578686999999</v>
      </c>
      <c r="M2928" s="57"/>
      <c r="N2928" s="87">
        <v>2834</v>
      </c>
      <c r="O2928">
        <f t="shared" si="413"/>
        <v>194.42500000000223</v>
      </c>
      <c r="P2928" s="57">
        <f t="shared" si="411"/>
        <v>-1.6526321203542691E-3</v>
      </c>
    </row>
    <row r="2929" spans="2:16" x14ac:dyDescent="0.25">
      <c r="B2929" s="79">
        <v>43510</v>
      </c>
      <c r="C2929" s="54">
        <f t="shared" si="412"/>
        <v>0.25</v>
      </c>
      <c r="D2929" s="72">
        <v>9141.2209999999995</v>
      </c>
      <c r="E2929" s="72">
        <v>17.3</v>
      </c>
      <c r="F2929" s="72"/>
      <c r="G2929" s="55">
        <f t="shared" si="405"/>
        <v>-0.10505339999990596</v>
      </c>
      <c r="H2929" s="56">
        <f t="shared" si="406"/>
        <v>-25.983315973232038</v>
      </c>
      <c r="I2929" s="56">
        <f t="shared" si="407"/>
        <v>-1.5236703513166359E-2</v>
      </c>
      <c r="J2929" s="56">
        <f t="shared" si="408"/>
        <v>-1.0505339999990596E-2</v>
      </c>
      <c r="K2929" s="56">
        <f t="shared" si="409"/>
        <v>-1.071246328343041E-3</v>
      </c>
      <c r="L2929" s="56">
        <f t="shared" si="410"/>
        <v>2822.8794946600001</v>
      </c>
      <c r="M2929" s="57"/>
      <c r="N2929" s="87">
        <v>2834</v>
      </c>
      <c r="O2929">
        <f t="shared" si="413"/>
        <v>194.42500000000223</v>
      </c>
      <c r="P2929" s="57">
        <f t="shared" si="411"/>
        <v>-5.4032866143708248E-4</v>
      </c>
    </row>
    <row r="2930" spans="2:16" x14ac:dyDescent="0.25">
      <c r="B2930" s="79">
        <v>43510.25</v>
      </c>
      <c r="C2930" s="54">
        <f t="shared" si="412"/>
        <v>0.25</v>
      </c>
      <c r="D2930" s="72">
        <v>9142.0920000000006</v>
      </c>
      <c r="E2930" s="72">
        <v>17.3</v>
      </c>
      <c r="F2930" s="72"/>
      <c r="G2930" s="55">
        <f t="shared" si="405"/>
        <v>-0.20556680000002184</v>
      </c>
      <c r="H2930" s="56">
        <f t="shared" si="406"/>
        <v>-26.084508994708358</v>
      </c>
      <c r="I2930" s="56">
        <f t="shared" si="407"/>
        <v>-2.9814935868363167E-2</v>
      </c>
      <c r="J2930" s="56">
        <f t="shared" si="408"/>
        <v>-2.0556680000002187E-2</v>
      </c>
      <c r="K2930" s="56">
        <f t="shared" si="409"/>
        <v>-2.0961975502882227E-3</v>
      </c>
      <c r="L2930" s="56">
        <f t="shared" si="410"/>
        <v>2822.8694433199998</v>
      </c>
      <c r="M2930" s="57"/>
      <c r="N2930" s="87">
        <v>2834</v>
      </c>
      <c r="O2930">
        <f t="shared" si="413"/>
        <v>194.42500000000223</v>
      </c>
      <c r="P2930" s="57">
        <f t="shared" si="411"/>
        <v>-1.0573064163560215E-3</v>
      </c>
    </row>
    <row r="2931" spans="2:16" x14ac:dyDescent="0.25">
      <c r="B2931" s="79">
        <v>43510.5</v>
      </c>
      <c r="C2931" s="54">
        <f t="shared" si="412"/>
        <v>0.25</v>
      </c>
      <c r="D2931" s="72">
        <v>9142.7440000000006</v>
      </c>
      <c r="E2931" s="72">
        <v>17.3</v>
      </c>
      <c r="F2931" s="72"/>
      <c r="G2931" s="55">
        <f t="shared" si="405"/>
        <v>-0.28080760000002686</v>
      </c>
      <c r="H2931" s="56">
        <f t="shared" si="406"/>
        <v>-26.160258751644051</v>
      </c>
      <c r="I2931" s="56">
        <f t="shared" si="407"/>
        <v>-4.0727688446523892E-2</v>
      </c>
      <c r="J2931" s="56">
        <f t="shared" si="408"/>
        <v>-2.8080760000002689E-2</v>
      </c>
      <c r="K2931" s="56">
        <f t="shared" si="409"/>
        <v>-2.8634400264162738E-3</v>
      </c>
      <c r="L2931" s="56">
        <f t="shared" si="410"/>
        <v>2822.8619192399997</v>
      </c>
      <c r="M2931" s="57"/>
      <c r="N2931" s="87">
        <v>2834</v>
      </c>
      <c r="O2931">
        <f t="shared" si="413"/>
        <v>194.42500000000223</v>
      </c>
      <c r="P2931" s="57">
        <f t="shared" si="411"/>
        <v>-1.4442978012088139E-3</v>
      </c>
    </row>
    <row r="2932" spans="2:16" x14ac:dyDescent="0.25">
      <c r="B2932" s="79">
        <v>43510.75</v>
      </c>
      <c r="C2932" s="54">
        <f t="shared" si="412"/>
        <v>0.25</v>
      </c>
      <c r="D2932" s="72">
        <v>9144.9850000000006</v>
      </c>
      <c r="E2932" s="72">
        <v>17.3</v>
      </c>
      <c r="F2932" s="72"/>
      <c r="G2932" s="55">
        <f t="shared" si="405"/>
        <v>-0.53941900000002529</v>
      </c>
      <c r="H2932" s="56">
        <f t="shared" si="406"/>
        <v>-26.420620907354078</v>
      </c>
      <c r="I2932" s="56">
        <f t="shared" si="407"/>
        <v>-7.8236091096303667E-2</v>
      </c>
      <c r="J2932" s="56">
        <f t="shared" si="408"/>
        <v>-5.3941900000002534E-2</v>
      </c>
      <c r="K2932" s="56">
        <f t="shared" si="409"/>
        <v>-5.5005418500402581E-3</v>
      </c>
      <c r="L2932" s="56">
        <f t="shared" si="410"/>
        <v>2822.8360580999997</v>
      </c>
      <c r="M2932" s="57"/>
      <c r="N2932" s="87">
        <v>2834</v>
      </c>
      <c r="O2932">
        <f t="shared" si="413"/>
        <v>194.42500000000223</v>
      </c>
      <c r="P2932" s="57">
        <f t="shared" si="411"/>
        <v>-2.7744323003729928E-3</v>
      </c>
    </row>
    <row r="2933" spans="2:16" x14ac:dyDescent="0.25">
      <c r="B2933" s="79">
        <v>43511</v>
      </c>
      <c r="C2933" s="54">
        <f t="shared" si="412"/>
        <v>0.25</v>
      </c>
      <c r="D2933" s="72">
        <v>9141.4719999999998</v>
      </c>
      <c r="E2933" s="72">
        <v>17.3</v>
      </c>
      <c r="F2933" s="72"/>
      <c r="G2933" s="55">
        <f t="shared" si="405"/>
        <v>-0.13401879999992947</v>
      </c>
      <c r="H2933" s="56">
        <f t="shared" si="406"/>
        <v>-26.01247718894092</v>
      </c>
      <c r="I2933" s="56">
        <f t="shared" si="407"/>
        <v>-1.9437778508749767E-2</v>
      </c>
      <c r="J2933" s="56">
        <f t="shared" si="408"/>
        <v>-1.3401879999992948E-2</v>
      </c>
      <c r="K2933" s="56">
        <f t="shared" si="409"/>
        <v>-1.3666111466072808E-3</v>
      </c>
      <c r="L2933" s="56">
        <f t="shared" si="410"/>
        <v>2822.8765981199999</v>
      </c>
      <c r="M2933" s="57"/>
      <c r="N2933" s="87">
        <v>2834</v>
      </c>
      <c r="O2933">
        <f t="shared" si="413"/>
        <v>194.42500000000223</v>
      </c>
      <c r="P2933" s="57">
        <f t="shared" si="411"/>
        <v>-6.8930847370414266E-4</v>
      </c>
    </row>
    <row r="2934" spans="2:16" x14ac:dyDescent="0.25">
      <c r="B2934" s="79">
        <v>43511.25</v>
      </c>
      <c r="C2934" s="54">
        <f t="shared" si="412"/>
        <v>0.25</v>
      </c>
      <c r="D2934" s="72">
        <v>9143.0290000000005</v>
      </c>
      <c r="E2934" s="72">
        <v>17.3</v>
      </c>
      <c r="F2934" s="72"/>
      <c r="G2934" s="55">
        <f t="shared" si="405"/>
        <v>-0.3136966000000101</v>
      </c>
      <c r="H2934" s="56">
        <f t="shared" si="406"/>
        <v>-26.193370283286868</v>
      </c>
      <c r="I2934" s="56">
        <f t="shared" si="407"/>
        <v>-4.5497833361821463E-2</v>
      </c>
      <c r="J2934" s="56">
        <f t="shared" si="408"/>
        <v>-3.1369660000001014E-2</v>
      </c>
      <c r="K2934" s="56">
        <f t="shared" si="409"/>
        <v>-3.1988144216561032E-3</v>
      </c>
      <c r="L2934" s="56">
        <f t="shared" si="410"/>
        <v>2822.8586303399998</v>
      </c>
      <c r="M2934" s="57"/>
      <c r="N2934" s="87">
        <v>2834</v>
      </c>
      <c r="O2934">
        <f t="shared" si="413"/>
        <v>194.42500000000223</v>
      </c>
      <c r="P2934" s="57">
        <f t="shared" si="411"/>
        <v>-1.6134581458146148E-3</v>
      </c>
    </row>
    <row r="2935" spans="2:16" x14ac:dyDescent="0.25">
      <c r="B2935" s="79">
        <v>43511.5</v>
      </c>
      <c r="C2935" s="54">
        <f t="shared" si="412"/>
        <v>0.25</v>
      </c>
      <c r="D2935" s="72">
        <v>9141.1869999999999</v>
      </c>
      <c r="E2935" s="72">
        <v>17.3</v>
      </c>
      <c r="F2935" s="72"/>
      <c r="G2935" s="55">
        <f t="shared" si="405"/>
        <v>-0.10112979999994626</v>
      </c>
      <c r="H2935" s="56">
        <f t="shared" si="406"/>
        <v>-25.979365850504337</v>
      </c>
      <c r="I2935" s="56">
        <f t="shared" si="407"/>
        <v>-1.4667633593452205E-2</v>
      </c>
      <c r="J2935" s="56">
        <f t="shared" si="408"/>
        <v>-1.0112979999994626E-2</v>
      </c>
      <c r="K2935" s="56">
        <f t="shared" si="409"/>
        <v>-1.031236751367452E-3</v>
      </c>
      <c r="L2935" s="56">
        <f t="shared" si="410"/>
        <v>2822.8798870199998</v>
      </c>
      <c r="M2935" s="57"/>
      <c r="N2935" s="87">
        <v>2834</v>
      </c>
      <c r="O2935">
        <f t="shared" si="413"/>
        <v>194.42500000000223</v>
      </c>
      <c r="P2935" s="57">
        <f t="shared" si="411"/>
        <v>-5.2014812909834173E-4</v>
      </c>
    </row>
    <row r="2936" spans="2:16" x14ac:dyDescent="0.25">
      <c r="B2936" s="79">
        <v>43511.75</v>
      </c>
      <c r="C2936" s="54">
        <f t="shared" si="412"/>
        <v>0.25</v>
      </c>
      <c r="D2936" s="72">
        <v>9143.5310000000009</v>
      </c>
      <c r="E2936" s="72">
        <v>17.3</v>
      </c>
      <c r="F2936" s="72"/>
      <c r="G2936" s="55">
        <f t="shared" si="405"/>
        <v>-0.37162740000005712</v>
      </c>
      <c r="H2936" s="56">
        <f t="shared" si="406"/>
        <v>-26.251693137311122</v>
      </c>
      <c r="I2936" s="56">
        <f t="shared" si="407"/>
        <v>-5.3899983352988283E-2</v>
      </c>
      <c r="J2936" s="56">
        <f t="shared" si="408"/>
        <v>-3.716274000000571E-2</v>
      </c>
      <c r="K2936" s="56">
        <f t="shared" si="409"/>
        <v>-3.7895440581845827E-3</v>
      </c>
      <c r="L2936" s="56">
        <f t="shared" si="410"/>
        <v>2822.8528372599999</v>
      </c>
      <c r="M2936" s="57"/>
      <c r="N2936" s="87">
        <v>2834</v>
      </c>
      <c r="O2936">
        <f t="shared" si="413"/>
        <v>194.42500000000223</v>
      </c>
      <c r="P2936" s="57">
        <f t="shared" si="411"/>
        <v>-1.9114177703487352E-3</v>
      </c>
    </row>
    <row r="2937" spans="2:16" x14ac:dyDescent="0.25">
      <c r="B2937" s="79">
        <v>43512</v>
      </c>
      <c r="C2937" s="54">
        <f t="shared" si="412"/>
        <v>0.25</v>
      </c>
      <c r="D2937" s="72">
        <v>9140.3009999999995</v>
      </c>
      <c r="E2937" s="72">
        <v>17.399999999999999</v>
      </c>
      <c r="F2937" s="72"/>
      <c r="G2937" s="55">
        <f t="shared" si="405"/>
        <v>-3.1539999989754069E-4</v>
      </c>
      <c r="H2937" s="56">
        <f t="shared" si="406"/>
        <v>-25.876430476879932</v>
      </c>
      <c r="I2937" s="56">
        <f t="shared" si="407"/>
        <v>-4.5744890565139538E-5</v>
      </c>
      <c r="J2937" s="56">
        <f t="shared" si="408"/>
        <v>-3.1539999989754072E-5</v>
      </c>
      <c r="K2937" s="56">
        <f t="shared" si="409"/>
        <v>-3.2161842629552064E-6</v>
      </c>
      <c r="L2937" s="56">
        <f t="shared" si="410"/>
        <v>2822.8899684600001</v>
      </c>
      <c r="M2937" s="57"/>
      <c r="N2937" s="87">
        <v>2834</v>
      </c>
      <c r="O2937">
        <f t="shared" si="413"/>
        <v>194.42500000000223</v>
      </c>
      <c r="P2937" s="57">
        <f t="shared" si="411"/>
        <v>-1.6222193642666174E-6</v>
      </c>
    </row>
    <row r="2938" spans="2:16" x14ac:dyDescent="0.25">
      <c r="B2938" s="79">
        <v>43512.25</v>
      </c>
      <c r="C2938" s="54">
        <f t="shared" si="412"/>
        <v>0.25</v>
      </c>
      <c r="D2938" s="72">
        <v>9141.2880000000005</v>
      </c>
      <c r="E2938" s="72">
        <v>17.399999999999999</v>
      </c>
      <c r="F2938" s="72"/>
      <c r="G2938" s="55">
        <f t="shared" si="405"/>
        <v>-0.11421520000001174</v>
      </c>
      <c r="H2938" s="56">
        <f t="shared" si="406"/>
        <v>-25.991100040080255</v>
      </c>
      <c r="I2938" s="56">
        <f t="shared" si="407"/>
        <v>-1.6565509913041704E-2</v>
      </c>
      <c r="J2938" s="56">
        <f t="shared" si="408"/>
        <v>-1.1421520000001175E-2</v>
      </c>
      <c r="K2938" s="56">
        <f t="shared" si="409"/>
        <v>-1.1646706688321197E-3</v>
      </c>
      <c r="L2938" s="56">
        <f t="shared" si="410"/>
        <v>2822.8785784799998</v>
      </c>
      <c r="M2938" s="57"/>
      <c r="N2938" s="87">
        <v>2834</v>
      </c>
      <c r="O2938">
        <f t="shared" si="413"/>
        <v>194.42500000000223</v>
      </c>
      <c r="P2938" s="57">
        <f t="shared" si="411"/>
        <v>-5.8745120226313713E-4</v>
      </c>
    </row>
    <row r="2939" spans="2:16" x14ac:dyDescent="0.25">
      <c r="B2939" s="79">
        <v>43512.5</v>
      </c>
      <c r="C2939" s="54">
        <f t="shared" si="412"/>
        <v>0.25</v>
      </c>
      <c r="D2939" s="72">
        <v>9141.1029999999992</v>
      </c>
      <c r="E2939" s="72">
        <v>17.399999999999999</v>
      </c>
      <c r="F2939" s="72"/>
      <c r="G2939" s="55">
        <f t="shared" si="405"/>
        <v>-9.2866199999860594E-2</v>
      </c>
      <c r="H2939" s="56">
        <f t="shared" si="406"/>
        <v>-25.969606725923541</v>
      </c>
      <c r="I2939" s="56">
        <f t="shared" si="407"/>
        <v>-1.3469100055719781E-2</v>
      </c>
      <c r="J2939" s="56">
        <f t="shared" si="408"/>
        <v>-9.2866199999860604E-3</v>
      </c>
      <c r="K2939" s="56">
        <f t="shared" si="409"/>
        <v>-9.4697149999057846E-4</v>
      </c>
      <c r="L2939" s="56">
        <f t="shared" si="410"/>
        <v>2822.8807133800001</v>
      </c>
      <c r="M2939" s="57"/>
      <c r="N2939" s="87">
        <v>2834</v>
      </c>
      <c r="O2939">
        <f t="shared" si="413"/>
        <v>194.42500000000223</v>
      </c>
      <c r="P2939" s="57">
        <f t="shared" si="411"/>
        <v>-4.7764536453573115E-4</v>
      </c>
    </row>
    <row r="2940" spans="2:16" x14ac:dyDescent="0.25">
      <c r="B2940" s="79">
        <v>43512.75</v>
      </c>
      <c r="C2940" s="54">
        <f t="shared" si="412"/>
        <v>0.25</v>
      </c>
      <c r="D2940" s="72">
        <v>9143.5810000000001</v>
      </c>
      <c r="E2940" s="72">
        <v>17.399999999999999</v>
      </c>
      <c r="F2940" s="72"/>
      <c r="G2940" s="55">
        <f t="shared" si="405"/>
        <v>-0.37882739999997311</v>
      </c>
      <c r="H2940" s="56">
        <f t="shared" si="406"/>
        <v>-26.25750219252518</v>
      </c>
      <c r="I2940" s="56">
        <f t="shared" si="407"/>
        <v>-5.4944254792976099E-2</v>
      </c>
      <c r="J2940" s="56">
        <f t="shared" si="408"/>
        <v>-3.7882739999997313E-2</v>
      </c>
      <c r="K2940" s="56">
        <f t="shared" si="409"/>
        <v>-3.8629636101837261E-3</v>
      </c>
      <c r="L2940" s="56">
        <f t="shared" si="410"/>
        <v>2822.8521172599999</v>
      </c>
      <c r="M2940" s="57"/>
      <c r="N2940" s="87">
        <v>2834</v>
      </c>
      <c r="O2940">
        <f t="shared" si="413"/>
        <v>194.42500000000223</v>
      </c>
      <c r="P2940" s="57">
        <f t="shared" si="411"/>
        <v>-1.9484500450043399E-3</v>
      </c>
    </row>
    <row r="2941" spans="2:16" x14ac:dyDescent="0.25">
      <c r="B2941" s="79">
        <v>43513</v>
      </c>
      <c r="C2941" s="54">
        <f t="shared" si="412"/>
        <v>0.25</v>
      </c>
      <c r="D2941" s="72">
        <v>9141.5550000000003</v>
      </c>
      <c r="E2941" s="72">
        <v>17.399999999999999</v>
      </c>
      <c r="F2941" s="72"/>
      <c r="G2941" s="55">
        <f t="shared" si="405"/>
        <v>-0.14502699999999161</v>
      </c>
      <c r="H2941" s="56">
        <f t="shared" si="406"/>
        <v>-26.022120146784118</v>
      </c>
      <c r="I2941" s="56">
        <f t="shared" si="407"/>
        <v>-2.103438251789878E-2</v>
      </c>
      <c r="J2941" s="56">
        <f t="shared" si="408"/>
        <v>-1.4502699999999161E-2</v>
      </c>
      <c r="K2941" s="56">
        <f t="shared" si="409"/>
        <v>-1.4788635233199145E-3</v>
      </c>
      <c r="L2941" s="56">
        <f t="shared" si="410"/>
        <v>2822.8754973</v>
      </c>
      <c r="M2941" s="57"/>
      <c r="N2941" s="87">
        <v>2834</v>
      </c>
      <c r="O2941">
        <f t="shared" si="413"/>
        <v>194.42500000000223</v>
      </c>
      <c r="P2941" s="57">
        <f t="shared" si="411"/>
        <v>-7.4592773563065423E-4</v>
      </c>
    </row>
    <row r="2942" spans="2:16" x14ac:dyDescent="0.25">
      <c r="B2942" s="79">
        <v>43513.25</v>
      </c>
      <c r="C2942" s="54">
        <f t="shared" si="412"/>
        <v>0.25</v>
      </c>
      <c r="D2942" s="72">
        <v>9142.51</v>
      </c>
      <c r="E2942" s="72">
        <v>17.399999999999999</v>
      </c>
      <c r="F2942" s="72"/>
      <c r="G2942" s="55">
        <f t="shared" si="405"/>
        <v>-0.2552339999999832</v>
      </c>
      <c r="H2942" s="56">
        <f t="shared" si="406"/>
        <v>-26.133072467891907</v>
      </c>
      <c r="I2942" s="56">
        <f t="shared" si="407"/>
        <v>-3.7018552321797564E-2</v>
      </c>
      <c r="J2942" s="56">
        <f t="shared" si="408"/>
        <v>-2.5523399999998322E-2</v>
      </c>
      <c r="K2942" s="56">
        <f t="shared" si="409"/>
        <v>-2.6026619354398289E-3</v>
      </c>
      <c r="L2942" s="56">
        <f t="shared" si="410"/>
        <v>2822.8644765999998</v>
      </c>
      <c r="M2942" s="57"/>
      <c r="N2942" s="87">
        <v>2834</v>
      </c>
      <c r="O2942">
        <f t="shared" si="413"/>
        <v>194.42500000000223</v>
      </c>
      <c r="P2942" s="57">
        <f t="shared" si="411"/>
        <v>-1.3127632763275314E-3</v>
      </c>
    </row>
    <row r="2943" spans="2:16" x14ac:dyDescent="0.25">
      <c r="B2943" s="79">
        <v>43513.5</v>
      </c>
      <c r="C2943" s="54">
        <f t="shared" si="412"/>
        <v>0.25</v>
      </c>
      <c r="D2943" s="72">
        <v>9141.4549999999999</v>
      </c>
      <c r="E2943" s="72">
        <v>17.399999999999999</v>
      </c>
      <c r="F2943" s="72"/>
      <c r="G2943" s="55">
        <f t="shared" si="405"/>
        <v>-0.13348699999994962</v>
      </c>
      <c r="H2943" s="56">
        <f t="shared" si="406"/>
        <v>-26.01050212565633</v>
      </c>
      <c r="I2943" s="56">
        <f t="shared" si="407"/>
        <v>-1.9360647459892692E-2</v>
      </c>
      <c r="J2943" s="56">
        <f t="shared" si="408"/>
        <v>-1.3348699999994962E-2</v>
      </c>
      <c r="K2943" s="56">
        <f t="shared" si="409"/>
        <v>-1.3611882969194863E-3</v>
      </c>
      <c r="L2943" s="56">
        <f t="shared" si="410"/>
        <v>2822.8766513</v>
      </c>
      <c r="M2943" s="57"/>
      <c r="N2943" s="87">
        <v>2834</v>
      </c>
      <c r="O2943">
        <f t="shared" si="413"/>
        <v>194.42500000000223</v>
      </c>
      <c r="P2943" s="57">
        <f t="shared" si="411"/>
        <v>-6.8657322875117957E-4</v>
      </c>
    </row>
    <row r="2944" spans="2:16" x14ac:dyDescent="0.25">
      <c r="B2944" s="79">
        <v>43513.75</v>
      </c>
      <c r="C2944" s="54">
        <f t="shared" si="412"/>
        <v>0.25</v>
      </c>
      <c r="D2944" s="72">
        <v>9143.9989999999998</v>
      </c>
      <c r="E2944" s="72">
        <v>17.399999999999999</v>
      </c>
      <c r="F2944" s="72"/>
      <c r="G2944" s="55">
        <f t="shared" si="405"/>
        <v>-0.42706459999993451</v>
      </c>
      <c r="H2944" s="56">
        <f t="shared" si="406"/>
        <v>-26.306065936702453</v>
      </c>
      <c r="I2944" s="56">
        <f t="shared" si="407"/>
        <v>-6.1940467335410497E-2</v>
      </c>
      <c r="J2944" s="56">
        <f t="shared" si="408"/>
        <v>-4.2706459999993451E-2</v>
      </c>
      <c r="K2944" s="56">
        <f t="shared" si="409"/>
        <v>-4.3548460565353327E-3</v>
      </c>
      <c r="L2944" s="56">
        <f t="shared" si="410"/>
        <v>2822.84729354</v>
      </c>
      <c r="M2944" s="57"/>
      <c r="N2944" s="87">
        <v>2834</v>
      </c>
      <c r="O2944">
        <f t="shared" si="413"/>
        <v>194.42500000000223</v>
      </c>
      <c r="P2944" s="57">
        <f t="shared" si="411"/>
        <v>-2.1965518837594425E-3</v>
      </c>
    </row>
    <row r="2945" spans="2:16" x14ac:dyDescent="0.25">
      <c r="B2945" s="79">
        <v>43514</v>
      </c>
      <c r="C2945" s="54">
        <f t="shared" si="412"/>
        <v>0.25</v>
      </c>
      <c r="D2945" s="72">
        <v>9141.2039999999997</v>
      </c>
      <c r="E2945" s="72">
        <v>17.399999999999999</v>
      </c>
      <c r="F2945" s="72"/>
      <c r="G2945" s="55">
        <f t="shared" si="405"/>
        <v>-0.10452159999992609</v>
      </c>
      <c r="H2945" s="56">
        <f t="shared" si="406"/>
        <v>-25.981340911805546</v>
      </c>
      <c r="I2945" s="56">
        <f t="shared" si="407"/>
        <v>-1.515957246430928E-2</v>
      </c>
      <c r="J2945" s="56">
        <f t="shared" si="408"/>
        <v>-1.045215999999261E-2</v>
      </c>
      <c r="K2945" s="56">
        <f t="shared" si="409"/>
        <v>-1.0658234786552463E-3</v>
      </c>
      <c r="L2945" s="56">
        <f t="shared" si="410"/>
        <v>2822.8795478399998</v>
      </c>
      <c r="M2945" s="57"/>
      <c r="N2945" s="87">
        <v>2834</v>
      </c>
      <c r="O2945">
        <f t="shared" si="413"/>
        <v>194.42500000000223</v>
      </c>
      <c r="P2945" s="57">
        <f t="shared" si="411"/>
        <v>-5.3759341648411927E-4</v>
      </c>
    </row>
    <row r="2946" spans="2:16" x14ac:dyDescent="0.25">
      <c r="B2946" s="79">
        <v>43514.25</v>
      </c>
      <c r="C2946" s="54">
        <f t="shared" si="412"/>
        <v>0.25</v>
      </c>
      <c r="D2946" s="72">
        <v>9141.74</v>
      </c>
      <c r="E2946" s="72">
        <v>17.399999999999999</v>
      </c>
      <c r="F2946" s="72"/>
      <c r="G2946" s="55">
        <f t="shared" si="405"/>
        <v>-0.16637599999993283</v>
      </c>
      <c r="H2946" s="56">
        <f t="shared" si="406"/>
        <v>-26.04361349734836</v>
      </c>
      <c r="I2946" s="56">
        <f t="shared" si="407"/>
        <v>-2.4130792375190255E-2</v>
      </c>
      <c r="J2946" s="56">
        <f t="shared" si="408"/>
        <v>-1.6637599999993282E-2</v>
      </c>
      <c r="K2946" s="56">
        <f t="shared" si="409"/>
        <v>-1.6965626921593151E-3</v>
      </c>
      <c r="L2946" s="56">
        <f t="shared" si="410"/>
        <v>2822.8733623999997</v>
      </c>
      <c r="M2946" s="57"/>
      <c r="N2946" s="87">
        <v>2834</v>
      </c>
      <c r="O2946">
        <f t="shared" si="413"/>
        <v>194.42500000000223</v>
      </c>
      <c r="P2946" s="57">
        <f t="shared" si="411"/>
        <v>-8.557335733569804E-4</v>
      </c>
    </row>
    <row r="2947" spans="2:16" x14ac:dyDescent="0.25">
      <c r="B2947" s="79">
        <v>43514.5</v>
      </c>
      <c r="C2947" s="54">
        <f t="shared" si="412"/>
        <v>0.25</v>
      </c>
      <c r="D2947" s="72">
        <v>9141.1029999999992</v>
      </c>
      <c r="E2947" s="72">
        <v>17.399999999999999</v>
      </c>
      <c r="F2947" s="72"/>
      <c r="G2947" s="55">
        <f t="shared" si="405"/>
        <v>-9.2866199999860594E-2</v>
      </c>
      <c r="H2947" s="56">
        <f t="shared" si="406"/>
        <v>-25.969606725923541</v>
      </c>
      <c r="I2947" s="56">
        <f t="shared" si="407"/>
        <v>-1.3469100055719781E-2</v>
      </c>
      <c r="J2947" s="56">
        <f t="shared" si="408"/>
        <v>-9.2866199999860604E-3</v>
      </c>
      <c r="K2947" s="56">
        <f t="shared" si="409"/>
        <v>-9.4697149999057846E-4</v>
      </c>
      <c r="L2947" s="56">
        <f t="shared" si="410"/>
        <v>2822.8807133800001</v>
      </c>
      <c r="M2947" s="57"/>
      <c r="N2947" s="87">
        <v>2834</v>
      </c>
      <c r="O2947">
        <f t="shared" si="413"/>
        <v>194.42500000000223</v>
      </c>
      <c r="P2947" s="57">
        <f t="shared" si="411"/>
        <v>-4.7764536453573115E-4</v>
      </c>
    </row>
    <row r="2948" spans="2:16" x14ac:dyDescent="0.25">
      <c r="B2948" s="79">
        <v>43514.75</v>
      </c>
      <c r="C2948" s="54">
        <f t="shared" si="412"/>
        <v>0.25</v>
      </c>
      <c r="D2948" s="72">
        <v>9144.6020000000008</v>
      </c>
      <c r="E2948" s="72">
        <v>17.399999999999999</v>
      </c>
      <c r="F2948" s="72"/>
      <c r="G2948" s="55">
        <f t="shared" si="405"/>
        <v>-0.49665080000004702</v>
      </c>
      <c r="H2948" s="56">
        <f t="shared" si="406"/>
        <v>-26.376123338050547</v>
      </c>
      <c r="I2948" s="56">
        <f t="shared" si="407"/>
        <v>-7.2033089735166811E-2</v>
      </c>
      <c r="J2948" s="56">
        <f t="shared" si="408"/>
        <v>-4.9665080000004705E-2</v>
      </c>
      <c r="K2948" s="56">
        <f t="shared" si="409"/>
        <v>-5.0644276717284799E-3</v>
      </c>
      <c r="L2948" s="56">
        <f t="shared" si="410"/>
        <v>2822.8403349199998</v>
      </c>
      <c r="M2948" s="57"/>
      <c r="N2948" s="87">
        <v>2834</v>
      </c>
      <c r="O2948">
        <f t="shared" si="413"/>
        <v>194.42500000000223</v>
      </c>
      <c r="P2948" s="57">
        <f t="shared" si="411"/>
        <v>-2.5544595602419512E-3</v>
      </c>
    </row>
    <row r="2949" spans="2:16" x14ac:dyDescent="0.25">
      <c r="B2949" s="79">
        <v>43515</v>
      </c>
      <c r="C2949" s="54">
        <f t="shared" si="412"/>
        <v>0.25</v>
      </c>
      <c r="D2949" s="72">
        <v>9141.4380000000001</v>
      </c>
      <c r="E2949" s="72">
        <v>17.399999999999999</v>
      </c>
      <c r="F2949" s="72"/>
      <c r="G2949" s="55">
        <f t="shared" si="405"/>
        <v>-0.13152519999996976</v>
      </c>
      <c r="H2949" s="56">
        <f t="shared" si="406"/>
        <v>-26.008527062497706</v>
      </c>
      <c r="I2949" s="56">
        <f t="shared" si="407"/>
        <v>-1.9076112500035613E-2</v>
      </c>
      <c r="J2949" s="56">
        <f t="shared" si="408"/>
        <v>-1.3152519999996976E-2</v>
      </c>
      <c r="K2949" s="56">
        <f t="shared" si="409"/>
        <v>-1.3411835084316916E-3</v>
      </c>
      <c r="L2949" s="56">
        <f t="shared" si="410"/>
        <v>2822.8768474799999</v>
      </c>
      <c r="M2949" s="57"/>
      <c r="N2949" s="87">
        <v>2834</v>
      </c>
      <c r="O2949">
        <f t="shared" si="413"/>
        <v>194.42500000000223</v>
      </c>
      <c r="P2949" s="57">
        <f t="shared" si="411"/>
        <v>-6.7648296258180913E-4</v>
      </c>
    </row>
    <row r="2950" spans="2:16" x14ac:dyDescent="0.25">
      <c r="B2950" s="79">
        <v>43515.25</v>
      </c>
      <c r="C2950" s="54">
        <f t="shared" si="412"/>
        <v>0.25</v>
      </c>
      <c r="D2950" s="72">
        <v>9142.5769999999993</v>
      </c>
      <c r="E2950" s="72">
        <v>17.399999999999999</v>
      </c>
      <c r="F2950" s="72"/>
      <c r="G2950" s="55">
        <f t="shared" si="405"/>
        <v>-0.26296579999987907</v>
      </c>
      <c r="H2950" s="56">
        <f t="shared" si="406"/>
        <v>-26.140856572342273</v>
      </c>
      <c r="I2950" s="56">
        <f t="shared" si="407"/>
        <v>-3.813995481064246E-2</v>
      </c>
      <c r="J2950" s="56">
        <f t="shared" si="408"/>
        <v>-2.6296579999987909E-2</v>
      </c>
      <c r="K2950" s="56">
        <f t="shared" si="409"/>
        <v>-2.681504337126767E-3</v>
      </c>
      <c r="L2950" s="56">
        <f t="shared" si="410"/>
        <v>2822.8637034200001</v>
      </c>
      <c r="M2950" s="57"/>
      <c r="N2950" s="87">
        <v>2834</v>
      </c>
      <c r="O2950">
        <f t="shared" si="413"/>
        <v>194.42500000000223</v>
      </c>
      <c r="P2950" s="57">
        <f t="shared" si="411"/>
        <v>-1.3525307959360989E-3</v>
      </c>
    </row>
    <row r="2951" spans="2:16" x14ac:dyDescent="0.25">
      <c r="B2951" s="79">
        <v>43515.5</v>
      </c>
      <c r="C2951" s="54">
        <f t="shared" si="412"/>
        <v>0.25</v>
      </c>
      <c r="D2951" s="72">
        <v>9142.7440000000006</v>
      </c>
      <c r="E2951" s="72">
        <v>17.399999999999999</v>
      </c>
      <c r="F2951" s="72"/>
      <c r="G2951" s="55">
        <f t="shared" si="405"/>
        <v>-0.28223760000002684</v>
      </c>
      <c r="H2951" s="56">
        <f t="shared" si="406"/>
        <v>-26.160258751644051</v>
      </c>
      <c r="I2951" s="56">
        <f t="shared" si="407"/>
        <v>-4.0935092357523892E-2</v>
      </c>
      <c r="J2951" s="56">
        <f t="shared" si="408"/>
        <v>-2.8223760000002686E-2</v>
      </c>
      <c r="K2951" s="56">
        <f t="shared" si="409"/>
        <v>-2.8780219652162738E-3</v>
      </c>
      <c r="L2951" s="56">
        <f t="shared" si="410"/>
        <v>2822.8617762399999</v>
      </c>
      <c r="M2951" s="57"/>
      <c r="N2951" s="87">
        <v>2834</v>
      </c>
      <c r="O2951">
        <f t="shared" si="413"/>
        <v>194.42500000000223</v>
      </c>
      <c r="P2951" s="57">
        <f t="shared" si="411"/>
        <v>-1.4516528224252211E-3</v>
      </c>
    </row>
    <row r="2952" spans="2:16" x14ac:dyDescent="0.25">
      <c r="B2952" s="79">
        <v>43515.75</v>
      </c>
      <c r="C2952" s="54">
        <f t="shared" si="412"/>
        <v>0.25</v>
      </c>
      <c r="D2952" s="72">
        <v>9144.9529999999995</v>
      </c>
      <c r="E2952" s="72">
        <v>17.399999999999999</v>
      </c>
      <c r="F2952" s="72"/>
      <c r="G2952" s="55">
        <f t="shared" si="405"/>
        <v>-0.53715619999990261</v>
      </c>
      <c r="H2952" s="56">
        <f t="shared" si="406"/>
        <v>-26.416903092329903</v>
      </c>
      <c r="I2952" s="56">
        <f t="shared" si="407"/>
        <v>-7.7907899788725865E-2</v>
      </c>
      <c r="J2952" s="56">
        <f t="shared" si="408"/>
        <v>-5.3715619999990263E-2</v>
      </c>
      <c r="K2952" s="56">
        <f t="shared" si="409"/>
        <v>-5.477467716391007E-3</v>
      </c>
      <c r="L2952" s="56">
        <f t="shared" si="410"/>
        <v>2822.8362843800001</v>
      </c>
      <c r="M2952" s="57"/>
      <c r="N2952" s="87">
        <v>2834</v>
      </c>
      <c r="O2952">
        <f t="shared" si="413"/>
        <v>194.42500000000223</v>
      </c>
      <c r="P2952" s="57">
        <f t="shared" si="411"/>
        <v>-2.7627938793874061E-3</v>
      </c>
    </row>
    <row r="2953" spans="2:16" x14ac:dyDescent="0.25">
      <c r="B2953" s="79">
        <v>43516</v>
      </c>
      <c r="C2953" s="54">
        <f t="shared" si="412"/>
        <v>0.25</v>
      </c>
      <c r="D2953" s="72">
        <v>9142.4419999999991</v>
      </c>
      <c r="E2953" s="72">
        <v>17.399999999999999</v>
      </c>
      <c r="F2953" s="72"/>
      <c r="G2953" s="55">
        <f t="shared" si="405"/>
        <v>-0.24738679999985391</v>
      </c>
      <c r="H2953" s="56">
        <f t="shared" si="406"/>
        <v>-26.125172184776147</v>
      </c>
      <c r="I2953" s="56">
        <f t="shared" si="407"/>
        <v>-3.5880412482338808E-2</v>
      </c>
      <c r="J2953" s="56">
        <f t="shared" si="408"/>
        <v>-2.4738679999985393E-2</v>
      </c>
      <c r="K2953" s="56">
        <f t="shared" si="409"/>
        <v>-2.5226427814865103E-3</v>
      </c>
      <c r="L2953" s="56">
        <f t="shared" si="410"/>
        <v>2822.8652613199997</v>
      </c>
      <c r="M2953" s="57"/>
      <c r="N2953" s="87">
        <v>2834</v>
      </c>
      <c r="O2953">
        <f t="shared" si="413"/>
        <v>194.42500000000223</v>
      </c>
      <c r="P2953" s="57">
        <f t="shared" si="411"/>
        <v>-1.2724022116489704E-3</v>
      </c>
    </row>
    <row r="2954" spans="2:16" x14ac:dyDescent="0.25">
      <c r="B2954" s="79">
        <v>43516.25</v>
      </c>
      <c r="C2954" s="54">
        <f t="shared" si="412"/>
        <v>0.25</v>
      </c>
      <c r="D2954" s="72">
        <v>9142.643</v>
      </c>
      <c r="E2954" s="72">
        <v>17.399999999999999</v>
      </c>
      <c r="F2954" s="72"/>
      <c r="G2954" s="55">
        <f t="shared" si="405"/>
        <v>-0.27058219999996136</v>
      </c>
      <c r="H2954" s="56">
        <f t="shared" si="406"/>
        <v>-26.14852449804016</v>
      </c>
      <c r="I2954" s="56">
        <f t="shared" si="407"/>
        <v>-3.9244619948934391E-2</v>
      </c>
      <c r="J2954" s="56">
        <f t="shared" si="408"/>
        <v>-2.7058219999996136E-2</v>
      </c>
      <c r="K2954" s="56">
        <f t="shared" si="409"/>
        <v>-2.7591699865516062E-3</v>
      </c>
      <c r="L2954" s="56">
        <f t="shared" si="410"/>
        <v>2822.8629417799998</v>
      </c>
      <c r="M2954" s="57"/>
      <c r="N2954" s="87">
        <v>2834</v>
      </c>
      <c r="O2954">
        <f t="shared" si="413"/>
        <v>194.42500000000223</v>
      </c>
      <c r="P2954" s="57">
        <f t="shared" si="411"/>
        <v>-1.3917047704768331E-3</v>
      </c>
    </row>
    <row r="2955" spans="2:16" x14ac:dyDescent="0.25">
      <c r="B2955" s="79">
        <v>43516.5</v>
      </c>
      <c r="C2955" s="54">
        <f t="shared" si="412"/>
        <v>0.25</v>
      </c>
      <c r="D2955" s="72">
        <v>9141.9069999999992</v>
      </c>
      <c r="E2955" s="72">
        <v>17.399999999999999</v>
      </c>
      <c r="F2955" s="72"/>
      <c r="G2955" s="55">
        <f t="shared" si="405"/>
        <v>-0.18564779999987069</v>
      </c>
      <c r="H2955" s="56">
        <f t="shared" si="406"/>
        <v>-26.063015615790391</v>
      </c>
      <c r="I2955" s="56">
        <f t="shared" si="407"/>
        <v>-2.6925929922041243E-2</v>
      </c>
      <c r="J2955" s="56">
        <f t="shared" si="408"/>
        <v>-1.8564779999987069E-2</v>
      </c>
      <c r="K2955" s="56">
        <f t="shared" si="409"/>
        <v>-1.8930803202466815E-3</v>
      </c>
      <c r="L2955" s="56">
        <f t="shared" si="410"/>
        <v>2822.87143522</v>
      </c>
      <c r="M2955" s="57"/>
      <c r="N2955" s="87">
        <v>2834</v>
      </c>
      <c r="O2955">
        <f t="shared" si="413"/>
        <v>194.42500000000223</v>
      </c>
      <c r="P2955" s="57">
        <f t="shared" si="411"/>
        <v>-9.5485559984502283E-4</v>
      </c>
    </row>
    <row r="2956" spans="2:16" x14ac:dyDescent="0.25">
      <c r="B2956" s="79">
        <v>43516.75</v>
      </c>
      <c r="C2956" s="54">
        <f t="shared" si="412"/>
        <v>0.25</v>
      </c>
      <c r="D2956" s="72">
        <v>9144.3179999999993</v>
      </c>
      <c r="E2956" s="72">
        <v>17.399999999999999</v>
      </c>
      <c r="F2956" s="72"/>
      <c r="G2956" s="55">
        <f t="shared" si="405"/>
        <v>-0.46387719999987742</v>
      </c>
      <c r="H2956" s="56">
        <f t="shared" si="406"/>
        <v>-26.34312779265133</v>
      </c>
      <c r="I2956" s="56">
        <f t="shared" si="407"/>
        <v>-6.7279682170422211E-2</v>
      </c>
      <c r="J2956" s="56">
        <f t="shared" si="408"/>
        <v>-4.6387719999987746E-2</v>
      </c>
      <c r="K2956" s="56">
        <f t="shared" si="409"/>
        <v>-4.7302300287507502E-3</v>
      </c>
      <c r="L2956" s="56">
        <f t="shared" si="410"/>
        <v>2822.8436122799999</v>
      </c>
      <c r="M2956" s="57"/>
      <c r="N2956" s="87">
        <v>2834</v>
      </c>
      <c r="O2956">
        <f t="shared" si="413"/>
        <v>194.42500000000223</v>
      </c>
      <c r="P2956" s="57">
        <f t="shared" si="411"/>
        <v>-2.3858927607039839E-3</v>
      </c>
    </row>
    <row r="2957" spans="2:16" x14ac:dyDescent="0.25">
      <c r="B2957" s="79">
        <v>43517</v>
      </c>
      <c r="C2957" s="54">
        <f t="shared" si="412"/>
        <v>0.25</v>
      </c>
      <c r="D2957" s="72">
        <v>9142.4259999999995</v>
      </c>
      <c r="E2957" s="72">
        <v>17.399999999999999</v>
      </c>
      <c r="F2957" s="72"/>
      <c r="G2957" s="55">
        <f t="shared" si="405"/>
        <v>-0.24554039999989757</v>
      </c>
      <c r="H2957" s="56">
        <f t="shared" si="406"/>
        <v>-26.123313294924174</v>
      </c>
      <c r="I2957" s="56">
        <f t="shared" si="407"/>
        <v>-3.5612614873065142E-2</v>
      </c>
      <c r="J2957" s="56">
        <f t="shared" si="408"/>
        <v>-2.4554039999989757E-2</v>
      </c>
      <c r="K2957" s="56">
        <f t="shared" si="409"/>
        <v>-2.5038147452629556E-3</v>
      </c>
      <c r="L2957" s="56">
        <f t="shared" si="410"/>
        <v>2822.8654459599998</v>
      </c>
      <c r="M2957" s="57"/>
      <c r="N2957" s="87">
        <v>2834</v>
      </c>
      <c r="O2957">
        <f t="shared" si="413"/>
        <v>194.42500000000223</v>
      </c>
      <c r="P2957" s="57">
        <f t="shared" si="411"/>
        <v>-1.2629054905485136E-3</v>
      </c>
    </row>
    <row r="2958" spans="2:16" x14ac:dyDescent="0.25">
      <c r="B2958" s="79">
        <v>43517.25</v>
      </c>
      <c r="C2958" s="54">
        <f t="shared" si="412"/>
        <v>0.25</v>
      </c>
      <c r="D2958" s="72">
        <v>9142.4760000000006</v>
      </c>
      <c r="E2958" s="72">
        <v>17.399999999999999</v>
      </c>
      <c r="F2958" s="72"/>
      <c r="G2958" s="55">
        <f t="shared" si="405"/>
        <v>-0.25131040000002353</v>
      </c>
      <c r="H2958" s="56">
        <f t="shared" si="406"/>
        <v>-26.129122326082324</v>
      </c>
      <c r="I2958" s="56">
        <f t="shared" si="407"/>
        <v>-3.6449482402083414E-2</v>
      </c>
      <c r="J2958" s="56">
        <f t="shared" si="408"/>
        <v>-2.5131040000002353E-2</v>
      </c>
      <c r="K2958" s="56">
        <f t="shared" si="409"/>
        <v>-2.56265235846424E-3</v>
      </c>
      <c r="L2958" s="56">
        <f t="shared" si="410"/>
        <v>2822.86486896</v>
      </c>
      <c r="M2958" s="57"/>
      <c r="N2958" s="87">
        <v>2834</v>
      </c>
      <c r="O2958">
        <f t="shared" si="413"/>
        <v>194.42500000000223</v>
      </c>
      <c r="P2958" s="57">
        <f t="shared" si="411"/>
        <v>-1.2925827439887907E-3</v>
      </c>
    </row>
    <row r="2959" spans="2:16" x14ac:dyDescent="0.25">
      <c r="B2959" s="79">
        <v>43517.5</v>
      </c>
      <c r="C2959" s="54">
        <f t="shared" si="412"/>
        <v>0.25</v>
      </c>
      <c r="D2959" s="72">
        <v>9141.84</v>
      </c>
      <c r="E2959" s="72">
        <v>17.399999999999999</v>
      </c>
      <c r="F2959" s="72"/>
      <c r="G2959" s="55">
        <f t="shared" si="405"/>
        <v>-0.17791599999997482</v>
      </c>
      <c r="H2959" s="56">
        <f t="shared" si="406"/>
        <v>-26.055231530885067</v>
      </c>
      <c r="I2959" s="56">
        <f t="shared" si="407"/>
        <v>-2.5804527433196348E-2</v>
      </c>
      <c r="J2959" s="56">
        <f t="shared" si="408"/>
        <v>-1.7791599999997482E-2</v>
      </c>
      <c r="K2959" s="56">
        <f t="shared" si="409"/>
        <v>-1.8142379185597433E-3</v>
      </c>
      <c r="L2959" s="56">
        <f t="shared" si="410"/>
        <v>2822.8722084000001</v>
      </c>
      <c r="M2959" s="57"/>
      <c r="N2959" s="87">
        <v>2834</v>
      </c>
      <c r="O2959">
        <f t="shared" si="413"/>
        <v>194.42500000000223</v>
      </c>
      <c r="P2959" s="57">
        <f t="shared" si="411"/>
        <v>-9.1508808023645506E-4</v>
      </c>
    </row>
    <row r="2960" spans="2:16" x14ac:dyDescent="0.25">
      <c r="B2960" s="79">
        <v>43517.75</v>
      </c>
      <c r="C2960" s="54">
        <f t="shared" si="412"/>
        <v>0.25</v>
      </c>
      <c r="D2960" s="72">
        <v>9142.8770000000004</v>
      </c>
      <c r="E2960" s="72">
        <v>17.399999999999999</v>
      </c>
      <c r="F2960" s="72"/>
      <c r="G2960" s="55">
        <f t="shared" si="405"/>
        <v>-0.29758580000000501</v>
      </c>
      <c r="H2960" s="56">
        <f t="shared" si="406"/>
        <v>-26.175710795342866</v>
      </c>
      <c r="I2960" s="56">
        <f t="shared" si="407"/>
        <v>-4.3161159984660726E-2</v>
      </c>
      <c r="J2960" s="56">
        <f t="shared" si="408"/>
        <v>-2.9758580000000503E-2</v>
      </c>
      <c r="K2960" s="56">
        <f t="shared" si="409"/>
        <v>-3.034530016328051E-3</v>
      </c>
      <c r="L2960" s="56">
        <f t="shared" si="410"/>
        <v>2822.86024142</v>
      </c>
      <c r="M2960" s="57"/>
      <c r="N2960" s="87">
        <v>2834</v>
      </c>
      <c r="O2960">
        <f t="shared" si="413"/>
        <v>194.42500000000223</v>
      </c>
      <c r="P2960" s="57">
        <f t="shared" si="411"/>
        <v>-1.5305943165745228E-3</v>
      </c>
    </row>
    <row r="2961" spans="2:16" x14ac:dyDescent="0.25">
      <c r="B2961" s="79">
        <v>43518</v>
      </c>
      <c r="C2961" s="54">
        <f t="shared" si="412"/>
        <v>0.25</v>
      </c>
      <c r="D2961" s="72">
        <v>9141.2540000000008</v>
      </c>
      <c r="E2961" s="72">
        <v>17.399999999999999</v>
      </c>
      <c r="F2961" s="72"/>
      <c r="G2961" s="55">
        <f t="shared" si="405"/>
        <v>-0.11029160000005205</v>
      </c>
      <c r="H2961" s="56">
        <f t="shared" si="406"/>
        <v>-25.987149916360977</v>
      </c>
      <c r="I2961" s="56">
        <f t="shared" si="407"/>
        <v>-1.5996439993327546E-2</v>
      </c>
      <c r="J2961" s="56">
        <f t="shared" si="408"/>
        <v>-1.1029160000005206E-2</v>
      </c>
      <c r="K2961" s="56">
        <f t="shared" si="409"/>
        <v>-1.1246610918565307E-3</v>
      </c>
      <c r="L2961" s="56">
        <f t="shared" si="410"/>
        <v>2822.87897084</v>
      </c>
      <c r="M2961" s="57"/>
      <c r="N2961" s="87">
        <v>2834</v>
      </c>
      <c r="O2961">
        <f t="shared" si="413"/>
        <v>194.42500000000223</v>
      </c>
      <c r="P2961" s="57">
        <f t="shared" si="411"/>
        <v>-5.6727066992439648E-4</v>
      </c>
    </row>
    <row r="2962" spans="2:16" x14ac:dyDescent="0.25">
      <c r="B2962" s="79">
        <v>43518.25</v>
      </c>
      <c r="C2962" s="54">
        <f t="shared" si="412"/>
        <v>0.25</v>
      </c>
      <c r="D2962" s="72">
        <v>9141.3539999999994</v>
      </c>
      <c r="E2962" s="72">
        <v>17.399999999999999</v>
      </c>
      <c r="F2962" s="72"/>
      <c r="G2962" s="55">
        <f t="shared" si="405"/>
        <v>-0.12183159999988412</v>
      </c>
      <c r="H2962" s="56">
        <f t="shared" si="406"/>
        <v>-25.998767928736697</v>
      </c>
      <c r="I2962" s="56">
        <f t="shared" si="407"/>
        <v>-1.7670175051303191E-2</v>
      </c>
      <c r="J2962" s="56">
        <f t="shared" si="408"/>
        <v>-1.2183159999988412E-2</v>
      </c>
      <c r="K2962" s="56">
        <f t="shared" si="409"/>
        <v>-1.2423363182548185E-3</v>
      </c>
      <c r="L2962" s="56">
        <f t="shared" si="410"/>
        <v>2822.8778168399999</v>
      </c>
      <c r="M2962" s="57"/>
      <c r="N2962" s="87">
        <v>2834</v>
      </c>
      <c r="O2962">
        <f t="shared" si="413"/>
        <v>194.42500000000223</v>
      </c>
      <c r="P2962" s="57">
        <f t="shared" si="411"/>
        <v>-6.2662517680279139E-4</v>
      </c>
    </row>
    <row r="2963" spans="2:16" x14ac:dyDescent="0.25">
      <c r="B2963" s="79">
        <v>43518.5</v>
      </c>
      <c r="C2963" s="54">
        <f t="shared" si="412"/>
        <v>0.25</v>
      </c>
      <c r="D2963" s="72">
        <v>9141.4869999999992</v>
      </c>
      <c r="E2963" s="72">
        <v>17.399999999999999</v>
      </c>
      <c r="F2963" s="72"/>
      <c r="G2963" s="55">
        <f t="shared" si="405"/>
        <v>-0.1371797999998623</v>
      </c>
      <c r="H2963" s="56">
        <f t="shared" si="406"/>
        <v>-26.014219891943412</v>
      </c>
      <c r="I2963" s="56">
        <f t="shared" si="407"/>
        <v>-1.9896242678440028E-2</v>
      </c>
      <c r="J2963" s="56">
        <f t="shared" si="408"/>
        <v>-1.3717979999986231E-2</v>
      </c>
      <c r="K2963" s="56">
        <f t="shared" si="409"/>
        <v>-1.3988443693665959E-3</v>
      </c>
      <c r="L2963" s="56">
        <f t="shared" si="410"/>
        <v>2822.87628202</v>
      </c>
      <c r="M2963" s="57"/>
      <c r="N2963" s="87">
        <v>2834</v>
      </c>
      <c r="O2963">
        <f t="shared" si="413"/>
        <v>194.42500000000223</v>
      </c>
      <c r="P2963" s="57">
        <f t="shared" si="411"/>
        <v>-7.0556667095209317E-4</v>
      </c>
    </row>
    <row r="2964" spans="2:16" x14ac:dyDescent="0.25">
      <c r="B2964" s="79">
        <v>43518.75</v>
      </c>
      <c r="C2964" s="54">
        <f t="shared" si="412"/>
        <v>0.25</v>
      </c>
      <c r="D2964" s="72">
        <v>9143.9320000000007</v>
      </c>
      <c r="E2964" s="72">
        <v>17.399999999999999</v>
      </c>
      <c r="F2964" s="72"/>
      <c r="G2964" s="55">
        <f t="shared" si="405"/>
        <v>-0.41933280000003864</v>
      </c>
      <c r="H2964" s="56">
        <f t="shared" si="406"/>
        <v>-26.298281790769806</v>
      </c>
      <c r="I2964" s="56">
        <f t="shared" si="407"/>
        <v>-6.0819064846565601E-2</v>
      </c>
      <c r="J2964" s="56">
        <f t="shared" si="408"/>
        <v>-4.1933280000003868E-2</v>
      </c>
      <c r="K2964" s="56">
        <f t="shared" si="409"/>
        <v>-4.2760036548483938E-3</v>
      </c>
      <c r="L2964" s="56">
        <f t="shared" si="410"/>
        <v>2822.8480667199997</v>
      </c>
      <c r="M2964" s="57"/>
      <c r="N2964" s="87">
        <v>2834</v>
      </c>
      <c r="O2964">
        <f t="shared" si="413"/>
        <v>194.42500000000223</v>
      </c>
      <c r="P2964" s="57">
        <f t="shared" si="411"/>
        <v>-2.156784364150875E-3</v>
      </c>
    </row>
    <row r="2965" spans="2:16" x14ac:dyDescent="0.25">
      <c r="B2965" s="79">
        <v>43519</v>
      </c>
      <c r="C2965" s="54">
        <f t="shared" si="412"/>
        <v>0.25</v>
      </c>
      <c r="D2965" s="72">
        <v>9141.8729999999996</v>
      </c>
      <c r="E2965" s="72">
        <v>17.399999999999999</v>
      </c>
      <c r="F2965" s="72"/>
      <c r="G2965" s="55">
        <f t="shared" si="405"/>
        <v>-0.18172419999991099</v>
      </c>
      <c r="H2965" s="56">
        <f t="shared" si="406"/>
        <v>-26.059065482907727</v>
      </c>
      <c r="I2965" s="56">
        <f t="shared" si="407"/>
        <v>-2.6356860002327089E-2</v>
      </c>
      <c r="J2965" s="56">
        <f t="shared" si="408"/>
        <v>-1.8172419999991099E-2</v>
      </c>
      <c r="K2965" s="56">
        <f t="shared" si="409"/>
        <v>-1.8530707432710923E-3</v>
      </c>
      <c r="L2965" s="56">
        <f t="shared" si="410"/>
        <v>2822.8718275799997</v>
      </c>
      <c r="M2965" s="57"/>
      <c r="N2965" s="87">
        <v>2834</v>
      </c>
      <c r="O2965">
        <f t="shared" si="413"/>
        <v>194.42500000000223</v>
      </c>
      <c r="P2965" s="57">
        <f t="shared" si="411"/>
        <v>-9.3467506750628219E-4</v>
      </c>
    </row>
    <row r="2966" spans="2:16" x14ac:dyDescent="0.25">
      <c r="B2966" s="79">
        <v>43519.25</v>
      </c>
      <c r="C2966" s="54">
        <f t="shared" si="412"/>
        <v>0.25</v>
      </c>
      <c r="D2966" s="72">
        <v>9142.9930000000004</v>
      </c>
      <c r="E2966" s="72">
        <v>17.399999999999999</v>
      </c>
      <c r="F2966" s="72"/>
      <c r="G2966" s="55">
        <f t="shared" si="405"/>
        <v>-0.31097220000000336</v>
      </c>
      <c r="H2966" s="56">
        <f t="shared" si="406"/>
        <v>-26.189187772075456</v>
      </c>
      <c r="I2966" s="56">
        <f t="shared" si="407"/>
        <v>-4.5102692651940487E-2</v>
      </c>
      <c r="J2966" s="56">
        <f t="shared" si="408"/>
        <v>-3.1097220000000338E-2</v>
      </c>
      <c r="K2966" s="56">
        <f t="shared" si="409"/>
        <v>-3.1710332789520344E-3</v>
      </c>
      <c r="L2966" s="56">
        <f t="shared" si="410"/>
        <v>2822.8589027799999</v>
      </c>
      <c r="M2966" s="57"/>
      <c r="N2966" s="87">
        <v>2834</v>
      </c>
      <c r="O2966">
        <f t="shared" si="413"/>
        <v>194.42500000000223</v>
      </c>
      <c r="P2966" s="57">
        <f t="shared" si="411"/>
        <v>-1.5994455445544544E-3</v>
      </c>
    </row>
    <row r="2967" spans="2:16" x14ac:dyDescent="0.25">
      <c r="B2967" s="79">
        <v>43519.5</v>
      </c>
      <c r="C2967" s="54">
        <f t="shared" si="412"/>
        <v>0.25</v>
      </c>
      <c r="D2967" s="72">
        <v>9141.7900000000009</v>
      </c>
      <c r="E2967" s="72">
        <v>17.399999999999999</v>
      </c>
      <c r="F2967" s="72"/>
      <c r="G2967" s="55">
        <f t="shared" si="405"/>
        <v>-0.17214600000005878</v>
      </c>
      <c r="H2967" s="56">
        <f t="shared" si="406"/>
        <v>-26.049422513572608</v>
      </c>
      <c r="I2967" s="56">
        <f t="shared" si="407"/>
        <v>-2.4967659904208524E-2</v>
      </c>
      <c r="J2967" s="56">
        <f t="shared" si="408"/>
        <v>-1.7214600000005877E-2</v>
      </c>
      <c r="K2967" s="56">
        <f t="shared" si="409"/>
        <v>-1.7554003053605995E-3</v>
      </c>
      <c r="L2967" s="56">
        <f t="shared" si="410"/>
        <v>2822.8727853999999</v>
      </c>
      <c r="M2967" s="57"/>
      <c r="N2967" s="87">
        <v>2834</v>
      </c>
      <c r="O2967">
        <f t="shared" si="413"/>
        <v>194.42500000000223</v>
      </c>
      <c r="P2967" s="57">
        <f t="shared" si="411"/>
        <v>-8.8541082679725761E-4</v>
      </c>
    </row>
    <row r="2968" spans="2:16" x14ac:dyDescent="0.25">
      <c r="B2968" s="79">
        <v>43519.75</v>
      </c>
      <c r="C2968" s="54">
        <f t="shared" si="412"/>
        <v>0.25</v>
      </c>
      <c r="D2968" s="72">
        <v>9144.7690000000002</v>
      </c>
      <c r="E2968" s="72">
        <v>17.399999999999999</v>
      </c>
      <c r="F2968" s="72"/>
      <c r="G2968" s="55">
        <f t="shared" ref="G2968:G3031" si="414">$N$5*(D2968-J$18)-($N$7*($L$18-E2968))</f>
        <v>-0.51592259999998491</v>
      </c>
      <c r="H2968" s="56">
        <f t="shared" ref="H2968:H3031" si="415">($K$9*(D2968)^2)+($N$9*D2968)+$P$9</f>
        <v>-26.395525664593833</v>
      </c>
      <c r="I2968" s="56">
        <f t="shared" ref="I2968:I3031" si="416">G2968*0.1450377/1</f>
        <v>-7.4828227282017809E-2</v>
      </c>
      <c r="J2968" s="56">
        <f t="shared" ref="J2968:J3031" si="417">G2968*0.1/1</f>
        <v>-5.1592259999998495E-2</v>
      </c>
      <c r="K2968" s="56">
        <f t="shared" ref="K2968:K3031" si="418">+G2968*0.01019716/1</f>
        <v>-5.2609452998158461E-3</v>
      </c>
      <c r="L2968" s="56">
        <f t="shared" ref="L2968:L3031" si="419">+J2968+$J$21</f>
        <v>2822.8384077400001</v>
      </c>
      <c r="M2968" s="57"/>
      <c r="N2968" s="87">
        <v>2834</v>
      </c>
      <c r="O2968">
        <f t="shared" si="413"/>
        <v>194.42500000000223</v>
      </c>
      <c r="P2968" s="57">
        <f t="shared" si="411"/>
        <v>-2.6535815867299935E-3</v>
      </c>
    </row>
    <row r="2969" spans="2:16" x14ac:dyDescent="0.25">
      <c r="B2969" s="79">
        <v>43520</v>
      </c>
      <c r="C2969" s="54">
        <f t="shared" si="412"/>
        <v>0.25</v>
      </c>
      <c r="D2969" s="72">
        <v>9141.7569999999996</v>
      </c>
      <c r="E2969" s="72">
        <v>17.399999999999999</v>
      </c>
      <c r="F2969" s="72"/>
      <c r="G2969" s="55">
        <f t="shared" si="414"/>
        <v>-0.16833779999991266</v>
      </c>
      <c r="H2969" s="56">
        <f t="shared" si="415"/>
        <v>-26.045588562742296</v>
      </c>
      <c r="I2969" s="56">
        <f t="shared" si="416"/>
        <v>-2.4415327335047331E-2</v>
      </c>
      <c r="J2969" s="56">
        <f t="shared" si="417"/>
        <v>-1.6833779999991267E-2</v>
      </c>
      <c r="K2969" s="56">
        <f t="shared" si="418"/>
        <v>-1.7165674806471094E-3</v>
      </c>
      <c r="L2969" s="56">
        <f t="shared" si="419"/>
        <v>2822.8731662199998</v>
      </c>
      <c r="M2969" s="57"/>
      <c r="N2969" s="87">
        <v>2834</v>
      </c>
      <c r="O2969">
        <f t="shared" si="413"/>
        <v>194.42500000000223</v>
      </c>
      <c r="P2969" s="57">
        <f t="shared" si="411"/>
        <v>-8.6582383952635072E-4</v>
      </c>
    </row>
    <row r="2970" spans="2:16" x14ac:dyDescent="0.25">
      <c r="B2970" s="79">
        <v>43520.25</v>
      </c>
      <c r="C2970" s="54">
        <f t="shared" si="412"/>
        <v>0.25</v>
      </c>
      <c r="D2970" s="72">
        <v>9143.4130000000005</v>
      </c>
      <c r="E2970" s="72">
        <v>17.399999999999999</v>
      </c>
      <c r="F2970" s="72"/>
      <c r="G2970" s="55">
        <f t="shared" si="414"/>
        <v>-0.35944020000001176</v>
      </c>
      <c r="H2970" s="56">
        <f t="shared" si="415"/>
        <v>-26.237983771321524</v>
      </c>
      <c r="I2970" s="56">
        <f t="shared" si="416"/>
        <v>-5.2132379895541703E-2</v>
      </c>
      <c r="J2970" s="56">
        <f t="shared" si="417"/>
        <v>-3.594402000000118E-2</v>
      </c>
      <c r="K2970" s="56">
        <f t="shared" si="418"/>
        <v>-3.66526922983212E-3</v>
      </c>
      <c r="L2970" s="56">
        <f t="shared" si="419"/>
        <v>2822.8540559799999</v>
      </c>
      <c r="M2970" s="57"/>
      <c r="N2970" s="87">
        <v>2834</v>
      </c>
      <c r="O2970">
        <f t="shared" si="413"/>
        <v>194.42500000000223</v>
      </c>
      <c r="P2970" s="57">
        <f t="shared" si="411"/>
        <v>-1.848734473447384E-3</v>
      </c>
    </row>
    <row r="2971" spans="2:16" x14ac:dyDescent="0.25">
      <c r="B2971" s="79">
        <v>43520.5</v>
      </c>
      <c r="C2971" s="54">
        <f t="shared" si="412"/>
        <v>0.25</v>
      </c>
      <c r="D2971" s="72">
        <v>9143.1790000000001</v>
      </c>
      <c r="E2971" s="72">
        <v>17.399999999999999</v>
      </c>
      <c r="F2971" s="72"/>
      <c r="G2971" s="55">
        <f t="shared" si="414"/>
        <v>-0.33243659999996811</v>
      </c>
      <c r="H2971" s="56">
        <f t="shared" si="415"/>
        <v>-26.210797419409118</v>
      </c>
      <c r="I2971" s="56">
        <f t="shared" si="416"/>
        <v>-4.8215839859815375E-2</v>
      </c>
      <c r="J2971" s="56">
        <f t="shared" si="417"/>
        <v>-3.3243659999996809E-2</v>
      </c>
      <c r="K2971" s="56">
        <f t="shared" si="418"/>
        <v>-3.3899092000556747E-3</v>
      </c>
      <c r="L2971" s="56">
        <f t="shared" si="419"/>
        <v>2822.8567563399997</v>
      </c>
      <c r="M2971" s="57"/>
      <c r="N2971" s="87">
        <v>2834</v>
      </c>
      <c r="O2971">
        <f t="shared" si="413"/>
        <v>194.42500000000223</v>
      </c>
      <c r="P2971" s="57">
        <f t="shared" ref="P2971:P3034" si="420">G2971/O2971</f>
        <v>-1.7098449273496943E-3</v>
      </c>
    </row>
    <row r="2972" spans="2:16" x14ac:dyDescent="0.25">
      <c r="B2972" s="79">
        <v>43520.75</v>
      </c>
      <c r="C2972" s="54">
        <f t="shared" ref="C2972:C3035" si="421">B2972-B2971</f>
        <v>0.25</v>
      </c>
      <c r="D2972" s="72">
        <v>9144.7860000000001</v>
      </c>
      <c r="E2972" s="72">
        <v>17.399999999999999</v>
      </c>
      <c r="F2972" s="72"/>
      <c r="G2972" s="55">
        <f t="shared" si="414"/>
        <v>-0.51788439999996472</v>
      </c>
      <c r="H2972" s="56">
        <f t="shared" si="415"/>
        <v>-26.397500752407723</v>
      </c>
      <c r="I2972" s="56">
        <f t="shared" si="416"/>
        <v>-7.5112762241874881E-2</v>
      </c>
      <c r="J2972" s="56">
        <f t="shared" si="417"/>
        <v>-5.1788439999996473E-2</v>
      </c>
      <c r="K2972" s="56">
        <f t="shared" si="418"/>
        <v>-5.28095008830364E-3</v>
      </c>
      <c r="L2972" s="56">
        <f t="shared" si="419"/>
        <v>2822.8382115599998</v>
      </c>
      <c r="M2972" s="57"/>
      <c r="N2972" s="87">
        <v>2834</v>
      </c>
      <c r="O2972">
        <f t="shared" ref="O2972:O3035" si="422">(N2972-J$21)*O$20</f>
        <v>194.42500000000223</v>
      </c>
      <c r="P2972" s="57">
        <f t="shared" si="420"/>
        <v>-2.6636718528993638E-3</v>
      </c>
    </row>
    <row r="2973" spans="2:16" x14ac:dyDescent="0.25">
      <c r="B2973" s="79">
        <v>43521</v>
      </c>
      <c r="C2973" s="54">
        <f t="shared" si="421"/>
        <v>0.25</v>
      </c>
      <c r="D2973" s="72">
        <v>9142.3240000000005</v>
      </c>
      <c r="E2973" s="72">
        <v>17.399999999999999</v>
      </c>
      <c r="F2973" s="72"/>
      <c r="G2973" s="55">
        <f t="shared" si="414"/>
        <v>-0.23376960000001845</v>
      </c>
      <c r="H2973" s="56">
        <f t="shared" si="415"/>
        <v>-26.111462874736389</v>
      </c>
      <c r="I2973" s="56">
        <f t="shared" si="416"/>
        <v>-3.3905405113922676E-2</v>
      </c>
      <c r="J2973" s="56">
        <f t="shared" si="417"/>
        <v>-2.3376960000001848E-2</v>
      </c>
      <c r="K2973" s="56">
        <f t="shared" si="418"/>
        <v>-2.3837860143361882E-3</v>
      </c>
      <c r="L2973" s="56">
        <f t="shared" si="419"/>
        <v>2822.8666230399999</v>
      </c>
      <c r="M2973" s="57"/>
      <c r="N2973" s="87">
        <v>2834</v>
      </c>
      <c r="O2973">
        <f t="shared" si="422"/>
        <v>194.42500000000223</v>
      </c>
      <c r="P2973" s="57">
        <f t="shared" si="420"/>
        <v>-1.2023638935322915E-3</v>
      </c>
    </row>
    <row r="2974" spans="2:16" x14ac:dyDescent="0.25">
      <c r="B2974" s="79">
        <v>43521.25</v>
      </c>
      <c r="C2974" s="54">
        <f t="shared" si="421"/>
        <v>0.25</v>
      </c>
      <c r="D2974" s="72">
        <v>9142.4590000000007</v>
      </c>
      <c r="E2974" s="72">
        <v>17.399999999999999</v>
      </c>
      <c r="F2974" s="72"/>
      <c r="G2974" s="55">
        <f t="shared" si="414"/>
        <v>-0.24934860000004366</v>
      </c>
      <c r="H2974" s="56">
        <f t="shared" si="415"/>
        <v>-26.127147255366481</v>
      </c>
      <c r="I2974" s="56">
        <f t="shared" si="416"/>
        <v>-3.6164947442226328E-2</v>
      </c>
      <c r="J2974" s="56">
        <f t="shared" si="417"/>
        <v>-2.4934860000004368E-2</v>
      </c>
      <c r="K2974" s="56">
        <f t="shared" si="418"/>
        <v>-2.5426475699764453E-3</v>
      </c>
      <c r="L2974" s="56">
        <f t="shared" si="419"/>
        <v>2822.8650651399998</v>
      </c>
      <c r="M2974" s="57"/>
      <c r="N2974" s="87">
        <v>2834</v>
      </c>
      <c r="O2974">
        <f t="shared" si="422"/>
        <v>194.42500000000223</v>
      </c>
      <c r="P2974" s="57">
        <f t="shared" si="420"/>
        <v>-1.2824924778194204E-3</v>
      </c>
    </row>
    <row r="2975" spans="2:16" x14ac:dyDescent="0.25">
      <c r="B2975" s="79">
        <v>43521.5</v>
      </c>
      <c r="C2975" s="54">
        <f t="shared" si="421"/>
        <v>0.25</v>
      </c>
      <c r="D2975" s="72">
        <v>9142.1409999999996</v>
      </c>
      <c r="E2975" s="72">
        <v>17.399999999999999</v>
      </c>
      <c r="F2975" s="72"/>
      <c r="G2975" s="55">
        <f t="shared" si="414"/>
        <v>-0.21265139999991434</v>
      </c>
      <c r="H2975" s="56">
        <f t="shared" si="415"/>
        <v>-26.09020183810685</v>
      </c>
      <c r="I2975" s="56">
        <f t="shared" si="416"/>
        <v>-3.0842469957767574E-2</v>
      </c>
      <c r="J2975" s="56">
        <f t="shared" si="417"/>
        <v>-2.1265139999991436E-2</v>
      </c>
      <c r="K2975" s="56">
        <f t="shared" si="418"/>
        <v>-2.1684403500231266E-3</v>
      </c>
      <c r="L2975" s="56">
        <f t="shared" si="419"/>
        <v>2822.8687348599997</v>
      </c>
      <c r="M2975" s="57"/>
      <c r="N2975" s="87">
        <v>2834</v>
      </c>
      <c r="O2975">
        <f t="shared" si="422"/>
        <v>194.42500000000223</v>
      </c>
      <c r="P2975" s="57">
        <f t="shared" si="420"/>
        <v>-1.0937451459427127E-3</v>
      </c>
    </row>
    <row r="2976" spans="2:16" x14ac:dyDescent="0.25">
      <c r="B2976" s="79">
        <v>43521.75</v>
      </c>
      <c r="C2976" s="54">
        <f t="shared" si="421"/>
        <v>0.25</v>
      </c>
      <c r="D2976" s="72">
        <v>9144.8870000000006</v>
      </c>
      <c r="E2976" s="72">
        <v>17.399999999999999</v>
      </c>
      <c r="F2976" s="72"/>
      <c r="G2976" s="55">
        <f t="shared" si="414"/>
        <v>-0.5295398000000302</v>
      </c>
      <c r="H2976" s="56">
        <f t="shared" si="415"/>
        <v>-26.409235100250953</v>
      </c>
      <c r="I2976" s="56">
        <f t="shared" si="416"/>
        <v>-7.6803234650464375E-2</v>
      </c>
      <c r="J2976" s="56">
        <f t="shared" si="417"/>
        <v>-5.2953980000003023E-2</v>
      </c>
      <c r="K2976" s="56">
        <f t="shared" si="418"/>
        <v>-5.3998020669683081E-3</v>
      </c>
      <c r="L2976" s="56">
        <f t="shared" si="419"/>
        <v>2822.8370460199999</v>
      </c>
      <c r="M2976" s="57"/>
      <c r="N2976" s="87">
        <v>2834</v>
      </c>
      <c r="O2976">
        <f t="shared" si="422"/>
        <v>194.42500000000223</v>
      </c>
      <c r="P2976" s="57">
        <f t="shared" si="420"/>
        <v>-2.7236199048477519E-3</v>
      </c>
    </row>
    <row r="2977" spans="2:16" x14ac:dyDescent="0.25">
      <c r="B2977" s="79">
        <v>43522</v>
      </c>
      <c r="C2977" s="54">
        <f t="shared" si="421"/>
        <v>0.25</v>
      </c>
      <c r="D2977" s="72">
        <v>9141.7739999999994</v>
      </c>
      <c r="E2977" s="72">
        <v>17.399999999999999</v>
      </c>
      <c r="F2977" s="72"/>
      <c r="G2977" s="55">
        <f t="shared" si="414"/>
        <v>-0.17029959999989253</v>
      </c>
      <c r="H2977" s="56">
        <f t="shared" si="415"/>
        <v>-26.047563628262424</v>
      </c>
      <c r="I2977" s="56">
        <f t="shared" si="416"/>
        <v>-2.4699862294904409E-2</v>
      </c>
      <c r="J2977" s="56">
        <f t="shared" si="417"/>
        <v>-1.7029959999989252E-2</v>
      </c>
      <c r="K2977" s="56">
        <f t="shared" si="418"/>
        <v>-1.7365722691349041E-3</v>
      </c>
      <c r="L2977" s="56">
        <f t="shared" si="419"/>
        <v>2822.8729700399999</v>
      </c>
      <c r="M2977" s="57"/>
      <c r="N2977" s="87">
        <v>2834</v>
      </c>
      <c r="O2977">
        <f t="shared" si="422"/>
        <v>194.42500000000223</v>
      </c>
      <c r="P2977" s="57">
        <f t="shared" si="420"/>
        <v>-8.7591410569572105E-4</v>
      </c>
    </row>
    <row r="2978" spans="2:16" x14ac:dyDescent="0.25">
      <c r="B2978" s="79">
        <v>43522.25</v>
      </c>
      <c r="C2978" s="54">
        <f t="shared" si="421"/>
        <v>0.25</v>
      </c>
      <c r="D2978" s="72">
        <v>9141.5229999999992</v>
      </c>
      <c r="E2978" s="72">
        <v>17.399999999999999</v>
      </c>
      <c r="F2978" s="72"/>
      <c r="G2978" s="55">
        <f t="shared" si="414"/>
        <v>-0.14133419999986901</v>
      </c>
      <c r="H2978" s="56">
        <f t="shared" si="415"/>
        <v>-26.01840237954957</v>
      </c>
      <c r="I2978" s="56">
        <f t="shared" si="416"/>
        <v>-2.0498787299320999E-2</v>
      </c>
      <c r="J2978" s="56">
        <f t="shared" si="417"/>
        <v>-1.4133419999986902E-2</v>
      </c>
      <c r="K2978" s="56">
        <f t="shared" si="418"/>
        <v>-1.4412074508706643E-3</v>
      </c>
      <c r="L2978" s="56">
        <f t="shared" si="419"/>
        <v>2822.8758665800001</v>
      </c>
      <c r="M2978" s="57"/>
      <c r="N2978" s="87">
        <v>2834</v>
      </c>
      <c r="O2978">
        <f t="shared" si="422"/>
        <v>194.42500000000223</v>
      </c>
      <c r="P2978" s="57">
        <f t="shared" si="420"/>
        <v>-7.2693429342866086E-4</v>
      </c>
    </row>
    <row r="2979" spans="2:16" x14ac:dyDescent="0.25">
      <c r="B2979" s="79">
        <v>43522.5</v>
      </c>
      <c r="C2979" s="54">
        <f t="shared" si="421"/>
        <v>0.25</v>
      </c>
      <c r="D2979" s="72">
        <v>9141.84</v>
      </c>
      <c r="E2979" s="72">
        <v>17.399999999999999</v>
      </c>
      <c r="F2979" s="72"/>
      <c r="G2979" s="55">
        <f t="shared" si="414"/>
        <v>-0.17791599999997482</v>
      </c>
      <c r="H2979" s="56">
        <f t="shared" si="415"/>
        <v>-26.055231530885067</v>
      </c>
      <c r="I2979" s="56">
        <f t="shared" si="416"/>
        <v>-2.5804527433196348E-2</v>
      </c>
      <c r="J2979" s="56">
        <f t="shared" si="417"/>
        <v>-1.7791599999997482E-2</v>
      </c>
      <c r="K2979" s="56">
        <f t="shared" si="418"/>
        <v>-1.8142379185597433E-3</v>
      </c>
      <c r="L2979" s="56">
        <f t="shared" si="419"/>
        <v>2822.8722084000001</v>
      </c>
      <c r="M2979" s="57"/>
      <c r="N2979" s="87">
        <v>2834</v>
      </c>
      <c r="O2979">
        <f t="shared" si="422"/>
        <v>194.42500000000223</v>
      </c>
      <c r="P2979" s="57">
        <f t="shared" si="420"/>
        <v>-9.1508808023645506E-4</v>
      </c>
    </row>
    <row r="2980" spans="2:16" x14ac:dyDescent="0.25">
      <c r="B2980" s="79">
        <v>43522.75</v>
      </c>
      <c r="C2980" s="54">
        <f t="shared" si="421"/>
        <v>0.25</v>
      </c>
      <c r="D2980" s="72">
        <v>9144.4169999999995</v>
      </c>
      <c r="E2980" s="72">
        <v>17.399999999999999</v>
      </c>
      <c r="F2980" s="72"/>
      <c r="G2980" s="55">
        <f t="shared" si="414"/>
        <v>-0.47530179999989586</v>
      </c>
      <c r="H2980" s="56">
        <f t="shared" si="415"/>
        <v>-26.354629756954637</v>
      </c>
      <c r="I2980" s="56">
        <f t="shared" si="416"/>
        <v>-6.8936679877844895E-2</v>
      </c>
      <c r="J2980" s="56">
        <f t="shared" si="417"/>
        <v>-4.753017999998959E-2</v>
      </c>
      <c r="K2980" s="56">
        <f t="shared" si="418"/>
        <v>-4.8467285028869385E-3</v>
      </c>
      <c r="L2980" s="56">
        <f t="shared" si="419"/>
        <v>2822.8424698199997</v>
      </c>
      <c r="M2980" s="57"/>
      <c r="N2980" s="87">
        <v>2834</v>
      </c>
      <c r="O2980">
        <f t="shared" si="422"/>
        <v>194.42500000000223</v>
      </c>
      <c r="P2980" s="57">
        <f t="shared" si="420"/>
        <v>-2.4446537225145449E-3</v>
      </c>
    </row>
    <row r="2981" spans="2:16" x14ac:dyDescent="0.25">
      <c r="B2981" s="79">
        <v>43523</v>
      </c>
      <c r="C2981" s="54">
        <f t="shared" si="421"/>
        <v>0.25</v>
      </c>
      <c r="D2981" s="72">
        <v>9142.2739999999994</v>
      </c>
      <c r="E2981" s="72">
        <v>17.399999999999999</v>
      </c>
      <c r="F2981" s="72"/>
      <c r="G2981" s="55">
        <f t="shared" si="414"/>
        <v>-0.2279995999998925</v>
      </c>
      <c r="H2981" s="56">
        <f t="shared" si="415"/>
        <v>-26.105653846887208</v>
      </c>
      <c r="I2981" s="56">
        <f t="shared" si="416"/>
        <v>-3.3068537584904405E-2</v>
      </c>
      <c r="J2981" s="56">
        <f t="shared" si="417"/>
        <v>-2.2799959999989253E-2</v>
      </c>
      <c r="K2981" s="56">
        <f t="shared" si="418"/>
        <v>-2.3249484011349038E-3</v>
      </c>
      <c r="L2981" s="56">
        <f t="shared" si="419"/>
        <v>2822.8672000399997</v>
      </c>
      <c r="M2981" s="57"/>
      <c r="N2981" s="87">
        <v>2834</v>
      </c>
      <c r="O2981">
        <f t="shared" si="422"/>
        <v>194.42500000000223</v>
      </c>
      <c r="P2981" s="57">
        <f t="shared" si="420"/>
        <v>-1.1726866400920144E-3</v>
      </c>
    </row>
    <row r="2982" spans="2:16" x14ac:dyDescent="0.25">
      <c r="B2982" s="79">
        <v>43523.25</v>
      </c>
      <c r="C2982" s="54">
        <f t="shared" si="421"/>
        <v>0.25</v>
      </c>
      <c r="D2982" s="72">
        <v>9142.4930000000004</v>
      </c>
      <c r="E2982" s="72">
        <v>17.399999999999999</v>
      </c>
      <c r="F2982" s="72"/>
      <c r="G2982" s="55">
        <f t="shared" si="414"/>
        <v>-0.25327220000000333</v>
      </c>
      <c r="H2982" s="56">
        <f t="shared" si="415"/>
        <v>-26.131097396924361</v>
      </c>
      <c r="I2982" s="56">
        <f t="shared" si="416"/>
        <v>-3.6734017361940478E-2</v>
      </c>
      <c r="J2982" s="56">
        <f t="shared" si="417"/>
        <v>-2.5327220000000334E-2</v>
      </c>
      <c r="K2982" s="56">
        <f t="shared" si="418"/>
        <v>-2.5826571469520342E-3</v>
      </c>
      <c r="L2982" s="56">
        <f t="shared" si="419"/>
        <v>2822.8646727800001</v>
      </c>
      <c r="M2982" s="57"/>
      <c r="N2982" s="87">
        <v>2834</v>
      </c>
      <c r="O2982">
        <f t="shared" si="422"/>
        <v>194.42500000000223</v>
      </c>
      <c r="P2982" s="57">
        <f t="shared" si="420"/>
        <v>-1.3026730101581608E-3</v>
      </c>
    </row>
    <row r="2983" spans="2:16" x14ac:dyDescent="0.25">
      <c r="B2983" s="79">
        <v>43523.5</v>
      </c>
      <c r="C2983" s="54">
        <f t="shared" si="421"/>
        <v>0.25</v>
      </c>
      <c r="D2983" s="72">
        <v>9142.2739999999994</v>
      </c>
      <c r="E2983" s="72">
        <v>17.399999999999999</v>
      </c>
      <c r="F2983" s="72"/>
      <c r="G2983" s="55">
        <f t="shared" si="414"/>
        <v>-0.2279995999998925</v>
      </c>
      <c r="H2983" s="56">
        <f t="shared" si="415"/>
        <v>-26.105653846887208</v>
      </c>
      <c r="I2983" s="56">
        <f t="shared" si="416"/>
        <v>-3.3068537584904405E-2</v>
      </c>
      <c r="J2983" s="56">
        <f t="shared" si="417"/>
        <v>-2.2799959999989253E-2</v>
      </c>
      <c r="K2983" s="56">
        <f t="shared" si="418"/>
        <v>-2.3249484011349038E-3</v>
      </c>
      <c r="L2983" s="56">
        <f t="shared" si="419"/>
        <v>2822.8672000399997</v>
      </c>
      <c r="M2983" s="57"/>
      <c r="N2983" s="87">
        <v>2834</v>
      </c>
      <c r="O2983">
        <f t="shared" si="422"/>
        <v>194.42500000000223</v>
      </c>
      <c r="P2983" s="57">
        <f t="shared" si="420"/>
        <v>-1.1726866400920144E-3</v>
      </c>
    </row>
    <row r="2984" spans="2:16" x14ac:dyDescent="0.25">
      <c r="B2984" s="79">
        <v>43523.75</v>
      </c>
      <c r="C2984" s="54">
        <f t="shared" si="421"/>
        <v>0.25</v>
      </c>
      <c r="D2984" s="72">
        <v>9144.9380000000001</v>
      </c>
      <c r="E2984" s="72">
        <v>17.399999999999999</v>
      </c>
      <c r="F2984" s="72"/>
      <c r="G2984" s="55">
        <f t="shared" si="414"/>
        <v>-0.53542519999996974</v>
      </c>
      <c r="H2984" s="56">
        <f t="shared" si="415"/>
        <v>-26.41516036669077</v>
      </c>
      <c r="I2984" s="56">
        <f t="shared" si="416"/>
        <v>-7.7656839530035604E-2</v>
      </c>
      <c r="J2984" s="56">
        <f t="shared" si="417"/>
        <v>-5.3542519999996978E-2</v>
      </c>
      <c r="K2984" s="56">
        <f t="shared" si="418"/>
        <v>-5.4598164324316913E-3</v>
      </c>
      <c r="L2984" s="56">
        <f t="shared" si="419"/>
        <v>2822.8364574799998</v>
      </c>
      <c r="M2984" s="57"/>
      <c r="N2984" s="87">
        <v>2834</v>
      </c>
      <c r="O2984">
        <f t="shared" si="422"/>
        <v>194.42500000000223</v>
      </c>
      <c r="P2984" s="57">
        <f t="shared" si="420"/>
        <v>-2.7538907033558629E-3</v>
      </c>
    </row>
    <row r="2985" spans="2:16" x14ac:dyDescent="0.25">
      <c r="B2985" s="79">
        <v>43524</v>
      </c>
      <c r="C2985" s="54">
        <f t="shared" si="421"/>
        <v>0.25</v>
      </c>
      <c r="D2985" s="72">
        <v>9141.8060000000005</v>
      </c>
      <c r="E2985" s="72">
        <v>17.399999999999999</v>
      </c>
      <c r="F2985" s="72"/>
      <c r="G2985" s="55">
        <f t="shared" si="414"/>
        <v>-0.17399240000001512</v>
      </c>
      <c r="H2985" s="56">
        <f t="shared" si="415"/>
        <v>-26.051281398994206</v>
      </c>
      <c r="I2985" s="56">
        <f t="shared" si="416"/>
        <v>-2.523545751348219E-2</v>
      </c>
      <c r="J2985" s="56">
        <f t="shared" si="417"/>
        <v>-1.7399240000001513E-2</v>
      </c>
      <c r="K2985" s="56">
        <f t="shared" si="418"/>
        <v>-1.7742283415841543E-3</v>
      </c>
      <c r="L2985" s="56">
        <f t="shared" si="419"/>
        <v>2822.8726007599998</v>
      </c>
      <c r="M2985" s="57"/>
      <c r="N2985" s="87">
        <v>2834</v>
      </c>
      <c r="O2985">
        <f t="shared" si="422"/>
        <v>194.42500000000223</v>
      </c>
      <c r="P2985" s="57">
        <f t="shared" si="420"/>
        <v>-8.9490754789771441E-4</v>
      </c>
    </row>
    <row r="2986" spans="2:16" x14ac:dyDescent="0.25">
      <c r="B2986" s="79">
        <v>43524.25</v>
      </c>
      <c r="C2986" s="54">
        <f t="shared" si="421"/>
        <v>0.25</v>
      </c>
      <c r="D2986" s="72">
        <v>9142.2080000000005</v>
      </c>
      <c r="E2986" s="72">
        <v>17.399999999999999</v>
      </c>
      <c r="F2986" s="72"/>
      <c r="G2986" s="55">
        <f t="shared" si="414"/>
        <v>-0.22038320000002015</v>
      </c>
      <c r="H2986" s="56">
        <f t="shared" si="415"/>
        <v>-26.097985931792891</v>
      </c>
      <c r="I2986" s="56">
        <f t="shared" si="416"/>
        <v>-3.1963872446642921E-2</v>
      </c>
      <c r="J2986" s="56">
        <f t="shared" si="417"/>
        <v>-2.2038320000002016E-2</v>
      </c>
      <c r="K2986" s="56">
        <f t="shared" si="418"/>
        <v>-2.2472827517122057E-3</v>
      </c>
      <c r="L2986" s="56">
        <f t="shared" si="419"/>
        <v>2822.86796168</v>
      </c>
      <c r="M2986" s="57"/>
      <c r="N2986" s="87">
        <v>2834</v>
      </c>
      <c r="O2986">
        <f t="shared" si="422"/>
        <v>194.42500000000223</v>
      </c>
      <c r="P2986" s="57">
        <f t="shared" si="420"/>
        <v>-1.1335126655523601E-3</v>
      </c>
    </row>
    <row r="2987" spans="2:16" x14ac:dyDescent="0.25">
      <c r="B2987" s="79">
        <v>43524.5</v>
      </c>
      <c r="C2987" s="54">
        <f t="shared" si="421"/>
        <v>0.25</v>
      </c>
      <c r="D2987" s="72">
        <v>9142.259</v>
      </c>
      <c r="E2987" s="72">
        <v>17.399999999999999</v>
      </c>
      <c r="F2987" s="72"/>
      <c r="G2987" s="55">
        <f t="shared" si="414"/>
        <v>-0.22626859999995969</v>
      </c>
      <c r="H2987" s="56">
        <f t="shared" si="415"/>
        <v>-26.103911138744706</v>
      </c>
      <c r="I2987" s="56">
        <f t="shared" si="416"/>
        <v>-3.2817477326214151E-2</v>
      </c>
      <c r="J2987" s="56">
        <f t="shared" si="417"/>
        <v>-2.2626859999995971E-2</v>
      </c>
      <c r="K2987" s="56">
        <f t="shared" si="418"/>
        <v>-2.3072971171755889E-3</v>
      </c>
      <c r="L2987" s="56">
        <f t="shared" si="419"/>
        <v>2822.8673731399999</v>
      </c>
      <c r="M2987" s="57"/>
      <c r="N2987" s="87">
        <v>2834</v>
      </c>
      <c r="O2987">
        <f t="shared" si="422"/>
        <v>194.42500000000223</v>
      </c>
      <c r="P2987" s="57">
        <f t="shared" si="420"/>
        <v>-1.1637834640604711E-3</v>
      </c>
    </row>
    <row r="2988" spans="2:16" x14ac:dyDescent="0.25">
      <c r="B2988" s="79">
        <v>43524.75</v>
      </c>
      <c r="C2988" s="54">
        <f t="shared" si="421"/>
        <v>0.25</v>
      </c>
      <c r="D2988" s="72">
        <v>9145.0540000000001</v>
      </c>
      <c r="E2988" s="72">
        <v>17.399999999999999</v>
      </c>
      <c r="F2988" s="72"/>
      <c r="G2988" s="55">
        <f t="shared" si="414"/>
        <v>-0.54881159999996809</v>
      </c>
      <c r="H2988" s="56">
        <f t="shared" si="415"/>
        <v>-26.428637447516621</v>
      </c>
      <c r="I2988" s="56">
        <f t="shared" si="416"/>
        <v>-7.9598372197315373E-2</v>
      </c>
      <c r="J2988" s="56">
        <f t="shared" si="417"/>
        <v>-5.4881159999996813E-2</v>
      </c>
      <c r="K2988" s="56">
        <f t="shared" si="418"/>
        <v>-5.5963196950556751E-3</v>
      </c>
      <c r="L2988" s="56">
        <f t="shared" si="419"/>
        <v>2822.8351188399997</v>
      </c>
      <c r="M2988" s="57"/>
      <c r="N2988" s="87">
        <v>2834</v>
      </c>
      <c r="O2988">
        <f t="shared" si="422"/>
        <v>194.42500000000223</v>
      </c>
      <c r="P2988" s="57">
        <f t="shared" si="420"/>
        <v>-2.8227419313357942E-3</v>
      </c>
    </row>
    <row r="2989" spans="2:16" x14ac:dyDescent="0.25">
      <c r="B2989" s="79">
        <v>43525</v>
      </c>
      <c r="C2989" s="54">
        <f t="shared" si="421"/>
        <v>0.25</v>
      </c>
      <c r="D2989" s="72">
        <v>9142.19</v>
      </c>
      <c r="E2989" s="72">
        <v>17.399999999999999</v>
      </c>
      <c r="F2989" s="72"/>
      <c r="G2989" s="55">
        <f t="shared" si="414"/>
        <v>-0.21830600000001679</v>
      </c>
      <c r="H2989" s="56">
        <f t="shared" si="415"/>
        <v>-26.095894682551034</v>
      </c>
      <c r="I2989" s="56">
        <f t="shared" si="416"/>
        <v>-3.166260013620243E-2</v>
      </c>
      <c r="J2989" s="56">
        <f t="shared" si="417"/>
        <v>-2.1830600000001681E-2</v>
      </c>
      <c r="K2989" s="56">
        <f t="shared" si="418"/>
        <v>-2.2261012109601715E-3</v>
      </c>
      <c r="L2989" s="56">
        <f t="shared" si="419"/>
        <v>2822.8681693999997</v>
      </c>
      <c r="M2989" s="57"/>
      <c r="N2989" s="87">
        <v>2834</v>
      </c>
      <c r="O2989">
        <f t="shared" si="422"/>
        <v>194.42500000000223</v>
      </c>
      <c r="P2989" s="57">
        <f t="shared" si="420"/>
        <v>-1.1228288543140763E-3</v>
      </c>
    </row>
    <row r="2990" spans="2:16" x14ac:dyDescent="0.25">
      <c r="B2990" s="79">
        <v>43525.25</v>
      </c>
      <c r="C2990" s="54">
        <f t="shared" si="421"/>
        <v>0.25</v>
      </c>
      <c r="D2990" s="72">
        <v>9141.9549999999999</v>
      </c>
      <c r="E2990" s="72">
        <v>17.399999999999999</v>
      </c>
      <c r="F2990" s="72"/>
      <c r="G2990" s="55">
        <f t="shared" si="414"/>
        <v>-0.19118699999994962</v>
      </c>
      <c r="H2990" s="56">
        <f t="shared" si="415"/>
        <v>-26.068592274834828</v>
      </c>
      <c r="I2990" s="56">
        <f t="shared" si="416"/>
        <v>-2.772932274989269E-2</v>
      </c>
      <c r="J2990" s="56">
        <f t="shared" si="417"/>
        <v>-1.9118699999994965E-2</v>
      </c>
      <c r="K2990" s="56">
        <f t="shared" si="418"/>
        <v>-1.9495644289194863E-3</v>
      </c>
      <c r="L2990" s="56">
        <f t="shared" si="419"/>
        <v>2822.8708812999998</v>
      </c>
      <c r="M2990" s="57"/>
      <c r="N2990" s="87">
        <v>2834</v>
      </c>
      <c r="O2990">
        <f t="shared" si="422"/>
        <v>194.42500000000223</v>
      </c>
      <c r="P2990" s="57">
        <f t="shared" si="420"/>
        <v>-9.83345763147473E-4</v>
      </c>
    </row>
    <row r="2991" spans="2:16" x14ac:dyDescent="0.25">
      <c r="B2991" s="79">
        <v>43525.5</v>
      </c>
      <c r="C2991" s="54">
        <f t="shared" si="421"/>
        <v>0.25</v>
      </c>
      <c r="D2991" s="72">
        <v>9141.07</v>
      </c>
      <c r="E2991" s="72">
        <v>17.399999999999999</v>
      </c>
      <c r="F2991" s="72"/>
      <c r="G2991" s="55">
        <f t="shared" si="414"/>
        <v>-8.9057999999924406E-2</v>
      </c>
      <c r="H2991" s="56">
        <f t="shared" si="415"/>
        <v>-25.965772784964884</v>
      </c>
      <c r="I2991" s="56">
        <f t="shared" si="416"/>
        <v>-1.2916767486589036E-2</v>
      </c>
      <c r="J2991" s="56">
        <f t="shared" si="417"/>
        <v>-8.9057999999924402E-3</v>
      </c>
      <c r="K2991" s="56">
        <f t="shared" si="418"/>
        <v>-9.0813867527922919E-4</v>
      </c>
      <c r="L2991" s="56">
        <f t="shared" si="419"/>
        <v>2822.8810942</v>
      </c>
      <c r="M2991" s="57"/>
      <c r="N2991" s="87">
        <v>2834</v>
      </c>
      <c r="O2991">
        <f t="shared" si="422"/>
        <v>194.42500000000223</v>
      </c>
      <c r="P2991" s="57">
        <f t="shared" si="420"/>
        <v>-4.5805837726590402E-4</v>
      </c>
    </row>
    <row r="2992" spans="2:16" x14ac:dyDescent="0.25">
      <c r="B2992" s="79">
        <v>43525.75</v>
      </c>
      <c r="C2992" s="54">
        <f t="shared" si="421"/>
        <v>0.25</v>
      </c>
      <c r="D2992" s="72">
        <v>9141.991</v>
      </c>
      <c r="E2992" s="72">
        <v>17.399999999999999</v>
      </c>
      <c r="F2992" s="72"/>
      <c r="G2992" s="55">
        <f t="shared" si="414"/>
        <v>-0.19534139999995634</v>
      </c>
      <c r="H2992" s="56">
        <f t="shared" si="415"/>
        <v>-26.072774769776288</v>
      </c>
      <c r="I2992" s="56">
        <f t="shared" si="416"/>
        <v>-2.8331867370773665E-2</v>
      </c>
      <c r="J2992" s="56">
        <f t="shared" si="417"/>
        <v>-1.9534139999995634E-2</v>
      </c>
      <c r="K2992" s="56">
        <f t="shared" si="418"/>
        <v>-1.9919275104235547E-3</v>
      </c>
      <c r="L2992" s="56">
        <f t="shared" si="419"/>
        <v>2822.87046586</v>
      </c>
      <c r="M2992" s="57"/>
      <c r="N2992" s="87">
        <v>2834</v>
      </c>
      <c r="O2992">
        <f t="shared" si="422"/>
        <v>194.42500000000223</v>
      </c>
      <c r="P2992" s="57">
        <f t="shared" si="420"/>
        <v>-1.0047133856240407E-3</v>
      </c>
    </row>
    <row r="2993" spans="2:16" x14ac:dyDescent="0.25">
      <c r="B2993" s="79">
        <v>43526</v>
      </c>
      <c r="C2993" s="54">
        <f t="shared" si="421"/>
        <v>0.25</v>
      </c>
      <c r="D2993" s="72">
        <v>9140.7520000000004</v>
      </c>
      <c r="E2993" s="72">
        <v>17.399999999999999</v>
      </c>
      <c r="F2993" s="72"/>
      <c r="G2993" s="55">
        <f t="shared" si="414"/>
        <v>-5.2360800000005009E-2</v>
      </c>
      <c r="H2993" s="56">
        <f t="shared" si="415"/>
        <v>-25.928827560022228</v>
      </c>
      <c r="I2993" s="56">
        <f t="shared" si="416"/>
        <v>-7.5942900021607257E-3</v>
      </c>
      <c r="J2993" s="56">
        <f t="shared" si="417"/>
        <v>-5.2360800000005011E-3</v>
      </c>
      <c r="K2993" s="56">
        <f t="shared" si="418"/>
        <v>-5.3393145532805106E-4</v>
      </c>
      <c r="L2993" s="56">
        <f t="shared" si="419"/>
        <v>2822.8847639199998</v>
      </c>
      <c r="M2993" s="57"/>
      <c r="N2993" s="87">
        <v>2834</v>
      </c>
      <c r="O2993">
        <f t="shared" si="422"/>
        <v>194.42500000000223</v>
      </c>
      <c r="P2993" s="57">
        <f t="shared" si="420"/>
        <v>-2.6931104539027601E-4</v>
      </c>
    </row>
    <row r="2994" spans="2:16" x14ac:dyDescent="0.25">
      <c r="B2994" s="79">
        <v>43526.25</v>
      </c>
      <c r="C2994" s="54">
        <f t="shared" si="421"/>
        <v>0.25</v>
      </c>
      <c r="D2994" s="72">
        <v>9141.74</v>
      </c>
      <c r="E2994" s="72">
        <v>17.399999999999999</v>
      </c>
      <c r="F2994" s="72"/>
      <c r="G2994" s="55">
        <f t="shared" si="414"/>
        <v>-0.16637599999993283</v>
      </c>
      <c r="H2994" s="56">
        <f t="shared" si="415"/>
        <v>-26.04361349734836</v>
      </c>
      <c r="I2994" s="56">
        <f t="shared" si="416"/>
        <v>-2.4130792375190255E-2</v>
      </c>
      <c r="J2994" s="56">
        <f t="shared" si="417"/>
        <v>-1.6637599999993282E-2</v>
      </c>
      <c r="K2994" s="56">
        <f t="shared" si="418"/>
        <v>-1.6965626921593151E-3</v>
      </c>
      <c r="L2994" s="56">
        <f t="shared" si="419"/>
        <v>2822.8733623999997</v>
      </c>
      <c r="M2994" s="57"/>
      <c r="N2994" s="87">
        <v>2834</v>
      </c>
      <c r="O2994">
        <f t="shared" si="422"/>
        <v>194.42500000000223</v>
      </c>
      <c r="P2994" s="57">
        <f t="shared" si="420"/>
        <v>-8.557335733569804E-4</v>
      </c>
    </row>
    <row r="2995" spans="2:16" x14ac:dyDescent="0.25">
      <c r="B2995" s="79">
        <v>43526.5</v>
      </c>
      <c r="C2995" s="54">
        <f t="shared" si="421"/>
        <v>0.25</v>
      </c>
      <c r="D2995" s="72">
        <v>9141.3539999999994</v>
      </c>
      <c r="E2995" s="72">
        <v>17.399999999999999</v>
      </c>
      <c r="F2995" s="72"/>
      <c r="G2995" s="55">
        <f t="shared" si="414"/>
        <v>-0.12183159999988412</v>
      </c>
      <c r="H2995" s="56">
        <f t="shared" si="415"/>
        <v>-25.998767928736697</v>
      </c>
      <c r="I2995" s="56">
        <f t="shared" si="416"/>
        <v>-1.7670175051303191E-2</v>
      </c>
      <c r="J2995" s="56">
        <f t="shared" si="417"/>
        <v>-1.2183159999988412E-2</v>
      </c>
      <c r="K2995" s="56">
        <f t="shared" si="418"/>
        <v>-1.2423363182548185E-3</v>
      </c>
      <c r="L2995" s="56">
        <f t="shared" si="419"/>
        <v>2822.8778168399999</v>
      </c>
      <c r="M2995" s="57"/>
      <c r="N2995" s="87">
        <v>2834</v>
      </c>
      <c r="O2995">
        <f t="shared" si="422"/>
        <v>194.42500000000223</v>
      </c>
      <c r="P2995" s="57">
        <f t="shared" si="420"/>
        <v>-6.2662517680279139E-4</v>
      </c>
    </row>
    <row r="2996" spans="2:16" x14ac:dyDescent="0.25">
      <c r="B2996" s="79">
        <v>43526.75</v>
      </c>
      <c r="C2996" s="54">
        <f t="shared" si="421"/>
        <v>0.25</v>
      </c>
      <c r="D2996" s="72">
        <v>9142.3420000000006</v>
      </c>
      <c r="E2996" s="72">
        <v>17.399999999999999</v>
      </c>
      <c r="F2996" s="72"/>
      <c r="G2996" s="55">
        <f t="shared" si="414"/>
        <v>-0.23584680000002184</v>
      </c>
      <c r="H2996" s="56">
        <f t="shared" si="415"/>
        <v>-26.113554125028713</v>
      </c>
      <c r="I2996" s="56">
        <f t="shared" si="416"/>
        <v>-3.4206677424363167E-2</v>
      </c>
      <c r="J2996" s="56">
        <f t="shared" si="417"/>
        <v>-2.3584680000002186E-2</v>
      </c>
      <c r="K2996" s="56">
        <f t="shared" si="418"/>
        <v>-2.4049675550882228E-3</v>
      </c>
      <c r="L2996" s="56">
        <f t="shared" si="419"/>
        <v>2822.8664153199998</v>
      </c>
      <c r="M2996" s="57"/>
      <c r="N2996" s="87">
        <v>2834</v>
      </c>
      <c r="O2996">
        <f t="shared" si="422"/>
        <v>194.42500000000223</v>
      </c>
      <c r="P2996" s="57">
        <f t="shared" si="420"/>
        <v>-1.2130477047705755E-3</v>
      </c>
    </row>
    <row r="2997" spans="2:16" x14ac:dyDescent="0.25">
      <c r="B2997" s="79">
        <v>43527</v>
      </c>
      <c r="C2997" s="54">
        <f t="shared" si="421"/>
        <v>0.25</v>
      </c>
      <c r="D2997" s="72">
        <v>9141.6560000000009</v>
      </c>
      <c r="E2997" s="72">
        <v>17.399999999999999</v>
      </c>
      <c r="F2997" s="72"/>
      <c r="G2997" s="55">
        <f t="shared" si="414"/>
        <v>-0.15668240000005709</v>
      </c>
      <c r="H2997" s="56">
        <f t="shared" si="415"/>
        <v>-26.033854352542676</v>
      </c>
      <c r="I2997" s="56">
        <f t="shared" si="416"/>
        <v>-2.2724854926488278E-2</v>
      </c>
      <c r="J2997" s="56">
        <f t="shared" si="417"/>
        <v>-1.5668240000005711E-2</v>
      </c>
      <c r="K2997" s="56">
        <f t="shared" si="418"/>
        <v>-1.5977155019845821E-3</v>
      </c>
      <c r="L2997" s="56">
        <f t="shared" si="419"/>
        <v>2822.8743317599997</v>
      </c>
      <c r="M2997" s="57"/>
      <c r="N2997" s="87">
        <v>2834</v>
      </c>
      <c r="O2997">
        <f t="shared" si="422"/>
        <v>194.42500000000223</v>
      </c>
      <c r="P2997" s="57">
        <f t="shared" si="420"/>
        <v>-8.058757875790423E-4</v>
      </c>
    </row>
    <row r="2998" spans="2:16" x14ac:dyDescent="0.25">
      <c r="B2998" s="79">
        <v>43527.25</v>
      </c>
      <c r="C2998" s="54">
        <f t="shared" si="421"/>
        <v>0.25</v>
      </c>
      <c r="D2998" s="72">
        <v>9142.7099999999991</v>
      </c>
      <c r="E2998" s="72">
        <v>17.399999999999999</v>
      </c>
      <c r="F2998" s="72"/>
      <c r="G2998" s="55">
        <f t="shared" si="414"/>
        <v>-0.27831399999985723</v>
      </c>
      <c r="H2998" s="56">
        <f t="shared" si="415"/>
        <v>-26.15630860637043</v>
      </c>
      <c r="I2998" s="56">
        <f t="shared" si="416"/>
        <v>-4.0366022437779293E-2</v>
      </c>
      <c r="J2998" s="56">
        <f t="shared" si="417"/>
        <v>-2.7831399999985726E-2</v>
      </c>
      <c r="K2998" s="56">
        <f t="shared" si="418"/>
        <v>-2.8380123882385442E-3</v>
      </c>
      <c r="L2998" s="56">
        <f t="shared" si="419"/>
        <v>2822.8621685999997</v>
      </c>
      <c r="M2998" s="57"/>
      <c r="N2998" s="87">
        <v>2834</v>
      </c>
      <c r="O2998">
        <f t="shared" si="422"/>
        <v>194.42500000000223</v>
      </c>
      <c r="P2998" s="57">
        <f t="shared" si="420"/>
        <v>-1.4314722900854008E-3</v>
      </c>
    </row>
    <row r="2999" spans="2:16" x14ac:dyDescent="0.25">
      <c r="B2999" s="79">
        <v>43527.5</v>
      </c>
      <c r="C2999" s="54">
        <f t="shared" si="421"/>
        <v>0.25</v>
      </c>
      <c r="D2999" s="72">
        <v>9141.84</v>
      </c>
      <c r="E2999" s="72">
        <v>17.399999999999999</v>
      </c>
      <c r="F2999" s="72"/>
      <c r="G2999" s="55">
        <f t="shared" si="414"/>
        <v>-0.17791599999997482</v>
      </c>
      <c r="H2999" s="56">
        <f t="shared" si="415"/>
        <v>-26.055231530885067</v>
      </c>
      <c r="I2999" s="56">
        <f t="shared" si="416"/>
        <v>-2.5804527433196348E-2</v>
      </c>
      <c r="J2999" s="56">
        <f t="shared" si="417"/>
        <v>-1.7791599999997482E-2</v>
      </c>
      <c r="K2999" s="56">
        <f t="shared" si="418"/>
        <v>-1.8142379185597433E-3</v>
      </c>
      <c r="L2999" s="56">
        <f t="shared" si="419"/>
        <v>2822.8722084000001</v>
      </c>
      <c r="M2999" s="57"/>
      <c r="N2999" s="87">
        <v>2834</v>
      </c>
      <c r="O2999">
        <f t="shared" si="422"/>
        <v>194.42500000000223</v>
      </c>
      <c r="P2999" s="57">
        <f t="shared" si="420"/>
        <v>-9.1508808023645506E-4</v>
      </c>
    </row>
    <row r="3000" spans="2:16" x14ac:dyDescent="0.25">
      <c r="B3000" s="79">
        <v>43527.75</v>
      </c>
      <c r="C3000" s="54">
        <f t="shared" si="421"/>
        <v>0.25</v>
      </c>
      <c r="D3000" s="72">
        <v>9144.7860000000001</v>
      </c>
      <c r="E3000" s="72">
        <v>17.399999999999999</v>
      </c>
      <c r="F3000" s="72"/>
      <c r="G3000" s="55">
        <f t="shared" si="414"/>
        <v>-0.51788439999996472</v>
      </c>
      <c r="H3000" s="56">
        <f t="shared" si="415"/>
        <v>-26.397500752407723</v>
      </c>
      <c r="I3000" s="56">
        <f t="shared" si="416"/>
        <v>-7.5112762241874881E-2</v>
      </c>
      <c r="J3000" s="56">
        <f t="shared" si="417"/>
        <v>-5.1788439999996473E-2</v>
      </c>
      <c r="K3000" s="56">
        <f t="shared" si="418"/>
        <v>-5.28095008830364E-3</v>
      </c>
      <c r="L3000" s="56">
        <f t="shared" si="419"/>
        <v>2822.8382115599998</v>
      </c>
      <c r="M3000" s="57"/>
      <c r="N3000" s="87">
        <v>2834</v>
      </c>
      <c r="O3000">
        <f t="shared" si="422"/>
        <v>194.42500000000223</v>
      </c>
      <c r="P3000" s="57">
        <f t="shared" si="420"/>
        <v>-2.6636718528993638E-3</v>
      </c>
    </row>
    <row r="3001" spans="2:16" x14ac:dyDescent="0.25">
      <c r="B3001" s="79">
        <v>43528</v>
      </c>
      <c r="C3001" s="54">
        <f t="shared" si="421"/>
        <v>0.25</v>
      </c>
      <c r="D3001" s="72">
        <v>9142.19</v>
      </c>
      <c r="E3001" s="72">
        <v>17.399999999999999</v>
      </c>
      <c r="F3001" s="72"/>
      <c r="G3001" s="55">
        <f t="shared" si="414"/>
        <v>-0.21830600000001679</v>
      </c>
      <c r="H3001" s="56">
        <f t="shared" si="415"/>
        <v>-26.095894682551034</v>
      </c>
      <c r="I3001" s="56">
        <f t="shared" si="416"/>
        <v>-3.166260013620243E-2</v>
      </c>
      <c r="J3001" s="56">
        <f t="shared" si="417"/>
        <v>-2.1830600000001681E-2</v>
      </c>
      <c r="K3001" s="56">
        <f t="shared" si="418"/>
        <v>-2.2261012109601715E-3</v>
      </c>
      <c r="L3001" s="56">
        <f t="shared" si="419"/>
        <v>2822.8681693999997</v>
      </c>
      <c r="M3001" s="57"/>
      <c r="N3001" s="87">
        <v>2834</v>
      </c>
      <c r="O3001">
        <f t="shared" si="422"/>
        <v>194.42500000000223</v>
      </c>
      <c r="P3001" s="57">
        <f t="shared" si="420"/>
        <v>-1.1228288543140763E-3</v>
      </c>
    </row>
    <row r="3002" spans="2:16" x14ac:dyDescent="0.25">
      <c r="B3002" s="79">
        <v>43528.25</v>
      </c>
      <c r="C3002" s="54">
        <f t="shared" si="421"/>
        <v>0.25</v>
      </c>
      <c r="D3002" s="72">
        <v>9142.7759999999998</v>
      </c>
      <c r="E3002" s="72">
        <v>17.399999999999999</v>
      </c>
      <c r="F3002" s="72"/>
      <c r="G3002" s="55">
        <f t="shared" si="414"/>
        <v>-0.28593039999993952</v>
      </c>
      <c r="H3002" s="56">
        <f t="shared" si="415"/>
        <v>-26.16397653589047</v>
      </c>
      <c r="I3002" s="56">
        <f t="shared" si="416"/>
        <v>-4.1470687576071225E-2</v>
      </c>
      <c r="J3002" s="56">
        <f t="shared" si="417"/>
        <v>-2.8593039999993953E-2</v>
      </c>
      <c r="K3002" s="56">
        <f t="shared" si="418"/>
        <v>-2.9156780376633834E-3</v>
      </c>
      <c r="L3002" s="56">
        <f t="shared" si="419"/>
        <v>2822.8614069599998</v>
      </c>
      <c r="M3002" s="57"/>
      <c r="N3002" s="87">
        <v>2834</v>
      </c>
      <c r="O3002">
        <f t="shared" si="422"/>
        <v>194.42500000000223</v>
      </c>
      <c r="P3002" s="57">
        <f t="shared" si="420"/>
        <v>-1.4706462646261347E-3</v>
      </c>
    </row>
    <row r="3003" spans="2:16" x14ac:dyDescent="0.25">
      <c r="B3003" s="79">
        <v>43528.5</v>
      </c>
      <c r="C3003" s="54">
        <f t="shared" si="421"/>
        <v>0.25</v>
      </c>
      <c r="D3003" s="72">
        <v>9142.6929999999993</v>
      </c>
      <c r="E3003" s="72">
        <v>17.5</v>
      </c>
      <c r="F3003" s="72"/>
      <c r="G3003" s="55">
        <f t="shared" si="414"/>
        <v>-0.27778219999987741</v>
      </c>
      <c r="H3003" s="56">
        <f t="shared" si="415"/>
        <v>-26.154333533922454</v>
      </c>
      <c r="I3003" s="56">
        <f t="shared" si="416"/>
        <v>-4.0288891388922214E-2</v>
      </c>
      <c r="J3003" s="56">
        <f t="shared" si="417"/>
        <v>-2.7778219999987742E-2</v>
      </c>
      <c r="K3003" s="56">
        <f t="shared" si="418"/>
        <v>-2.8325895385507499E-3</v>
      </c>
      <c r="L3003" s="56">
        <f t="shared" si="419"/>
        <v>2822.8622217799998</v>
      </c>
      <c r="M3003" s="57"/>
      <c r="N3003" s="87">
        <v>2834</v>
      </c>
      <c r="O3003">
        <f t="shared" si="422"/>
        <v>194.42500000000223</v>
      </c>
      <c r="P3003" s="57">
        <f t="shared" si="420"/>
        <v>-1.4287370451324377E-3</v>
      </c>
    </row>
    <row r="3004" spans="2:16" x14ac:dyDescent="0.25">
      <c r="B3004" s="79">
        <v>43528.75</v>
      </c>
      <c r="C3004" s="54">
        <f t="shared" si="421"/>
        <v>0.25</v>
      </c>
      <c r="D3004" s="72">
        <v>9144.3680000000004</v>
      </c>
      <c r="E3004" s="72">
        <v>17.5</v>
      </c>
      <c r="F3004" s="72"/>
      <c r="G3004" s="55">
        <f t="shared" si="414"/>
        <v>-0.47107720000000336</v>
      </c>
      <c r="H3004" s="56">
        <f t="shared" si="415"/>
        <v>-26.348936864998677</v>
      </c>
      <c r="I3004" s="56">
        <f t="shared" si="416"/>
        <v>-6.8323953610440483E-2</v>
      </c>
      <c r="J3004" s="56">
        <f t="shared" si="417"/>
        <v>-4.7107720000000339E-2</v>
      </c>
      <c r="K3004" s="56">
        <f t="shared" si="418"/>
        <v>-4.8036495807520342E-3</v>
      </c>
      <c r="L3004" s="56">
        <f t="shared" si="419"/>
        <v>2822.8428922799999</v>
      </c>
      <c r="M3004" s="57"/>
      <c r="N3004" s="87">
        <v>2834</v>
      </c>
      <c r="O3004">
        <f t="shared" si="422"/>
        <v>194.42500000000223</v>
      </c>
      <c r="P3004" s="57">
        <f t="shared" si="420"/>
        <v>-2.4229250353606686E-3</v>
      </c>
    </row>
    <row r="3005" spans="2:16" x14ac:dyDescent="0.25">
      <c r="B3005" s="79">
        <v>43529</v>
      </c>
      <c r="C3005" s="54">
        <f t="shared" si="421"/>
        <v>0.25</v>
      </c>
      <c r="D3005" s="72">
        <v>9142.2260000000006</v>
      </c>
      <c r="E3005" s="72">
        <v>17.399999999999999</v>
      </c>
      <c r="F3005" s="72"/>
      <c r="G3005" s="55">
        <f t="shared" si="414"/>
        <v>-0.22246040000002351</v>
      </c>
      <c r="H3005" s="56">
        <f t="shared" si="415"/>
        <v>-26.100077181176175</v>
      </c>
      <c r="I3005" s="56">
        <f t="shared" si="416"/>
        <v>-3.2265144757083405E-2</v>
      </c>
      <c r="J3005" s="56">
        <f t="shared" si="417"/>
        <v>-2.2246040000002354E-2</v>
      </c>
      <c r="K3005" s="56">
        <f t="shared" si="418"/>
        <v>-2.2684642924642399E-3</v>
      </c>
      <c r="L3005" s="56">
        <f t="shared" si="419"/>
        <v>2822.8677539599998</v>
      </c>
      <c r="M3005" s="57"/>
      <c r="N3005" s="87">
        <v>2834</v>
      </c>
      <c r="O3005">
        <f t="shared" si="422"/>
        <v>194.42500000000223</v>
      </c>
      <c r="P3005" s="57">
        <f t="shared" si="420"/>
        <v>-1.144196476790644E-3</v>
      </c>
    </row>
    <row r="3006" spans="2:16" x14ac:dyDescent="0.25">
      <c r="B3006" s="79">
        <v>43529.25</v>
      </c>
      <c r="C3006" s="54">
        <f t="shared" si="421"/>
        <v>0.25</v>
      </c>
      <c r="D3006" s="72">
        <v>9142.19</v>
      </c>
      <c r="E3006" s="72">
        <v>17.5</v>
      </c>
      <c r="F3006" s="72"/>
      <c r="G3006" s="55">
        <f t="shared" si="414"/>
        <v>-0.21973600000001681</v>
      </c>
      <c r="H3006" s="56">
        <f t="shared" si="415"/>
        <v>-26.095894682551034</v>
      </c>
      <c r="I3006" s="56">
        <f t="shared" si="416"/>
        <v>-3.1870004047202437E-2</v>
      </c>
      <c r="J3006" s="56">
        <f t="shared" si="417"/>
        <v>-2.1973600000001682E-2</v>
      </c>
      <c r="K3006" s="56">
        <f t="shared" si="418"/>
        <v>-2.2406831497601715E-3</v>
      </c>
      <c r="L3006" s="56">
        <f t="shared" si="419"/>
        <v>2822.8680264</v>
      </c>
      <c r="M3006" s="57"/>
      <c r="N3006" s="87">
        <v>2834</v>
      </c>
      <c r="O3006">
        <f t="shared" si="422"/>
        <v>194.42500000000223</v>
      </c>
      <c r="P3006" s="57">
        <f t="shared" si="420"/>
        <v>-1.1301838755304837E-3</v>
      </c>
    </row>
    <row r="3007" spans="2:16" x14ac:dyDescent="0.25">
      <c r="B3007" s="79">
        <v>43529.5</v>
      </c>
      <c r="C3007" s="54">
        <f t="shared" si="421"/>
        <v>0.25</v>
      </c>
      <c r="D3007" s="72">
        <v>9142.3580000000002</v>
      </c>
      <c r="E3007" s="72">
        <v>17.5</v>
      </c>
      <c r="F3007" s="72"/>
      <c r="G3007" s="55">
        <f t="shared" si="414"/>
        <v>-0.23912319999997819</v>
      </c>
      <c r="H3007" s="56">
        <f t="shared" si="415"/>
        <v>-26.115413014295655</v>
      </c>
      <c r="I3007" s="56">
        <f t="shared" si="416"/>
        <v>-3.4681878944636833E-2</v>
      </c>
      <c r="J3007" s="56">
        <f t="shared" si="417"/>
        <v>-2.3912319999997822E-2</v>
      </c>
      <c r="K3007" s="56">
        <f t="shared" si="418"/>
        <v>-2.4383775301117776E-3</v>
      </c>
      <c r="L3007" s="56">
        <f t="shared" si="419"/>
        <v>2822.86608768</v>
      </c>
      <c r="M3007" s="57"/>
      <c r="N3007" s="87">
        <v>2834</v>
      </c>
      <c r="O3007">
        <f t="shared" si="422"/>
        <v>194.42500000000223</v>
      </c>
      <c r="P3007" s="57">
        <f t="shared" si="420"/>
        <v>-1.2298994470874396E-3</v>
      </c>
    </row>
    <row r="3008" spans="2:16" x14ac:dyDescent="0.25">
      <c r="B3008" s="79">
        <v>43529.75</v>
      </c>
      <c r="C3008" s="54">
        <f t="shared" si="421"/>
        <v>0.25</v>
      </c>
      <c r="D3008" s="72">
        <v>9143.33</v>
      </c>
      <c r="E3008" s="72">
        <v>17.5</v>
      </c>
      <c r="F3008" s="72"/>
      <c r="G3008" s="55">
        <f t="shared" si="414"/>
        <v>-0.35129199999994959</v>
      </c>
      <c r="H3008" s="56">
        <f t="shared" si="415"/>
        <v>-26.228340746333515</v>
      </c>
      <c r="I3008" s="56">
        <f t="shared" si="416"/>
        <v>-5.0950583708392685E-2</v>
      </c>
      <c r="J3008" s="56">
        <f t="shared" si="417"/>
        <v>-3.5129199999994962E-2</v>
      </c>
      <c r="K3008" s="56">
        <f t="shared" si="418"/>
        <v>-3.5821807307194861E-3</v>
      </c>
      <c r="L3008" s="56">
        <f t="shared" si="419"/>
        <v>2822.8548707999998</v>
      </c>
      <c r="M3008" s="57"/>
      <c r="N3008" s="87">
        <v>2834</v>
      </c>
      <c r="O3008">
        <f t="shared" si="422"/>
        <v>194.42500000000223</v>
      </c>
      <c r="P3008" s="57">
        <f t="shared" si="420"/>
        <v>-1.8068252539536868E-3</v>
      </c>
    </row>
    <row r="3009" spans="2:16" x14ac:dyDescent="0.25">
      <c r="B3009" s="79">
        <v>43530</v>
      </c>
      <c r="C3009" s="54">
        <f t="shared" si="421"/>
        <v>0.25</v>
      </c>
      <c r="D3009" s="72">
        <v>9141.2720000000008</v>
      </c>
      <c r="E3009" s="72">
        <v>17.5</v>
      </c>
      <c r="F3009" s="72"/>
      <c r="G3009" s="55">
        <f t="shared" si="414"/>
        <v>-0.11379880000005543</v>
      </c>
      <c r="H3009" s="56">
        <f t="shared" si="415"/>
        <v>-25.989241158267077</v>
      </c>
      <c r="I3009" s="56">
        <f t="shared" si="416"/>
        <v>-1.650511621476804E-2</v>
      </c>
      <c r="J3009" s="56">
        <f t="shared" si="417"/>
        <v>-1.1379880000005544E-2</v>
      </c>
      <c r="K3009" s="56">
        <f t="shared" si="418"/>
        <v>-1.1604245714085654E-3</v>
      </c>
      <c r="L3009" s="56">
        <f t="shared" si="419"/>
        <v>2822.8786201200001</v>
      </c>
      <c r="M3009" s="57"/>
      <c r="N3009" s="87">
        <v>2834</v>
      </c>
      <c r="O3009">
        <f t="shared" si="422"/>
        <v>194.42500000000223</v>
      </c>
      <c r="P3009" s="57">
        <f t="shared" si="420"/>
        <v>-5.8530950237908777E-4</v>
      </c>
    </row>
    <row r="3010" spans="2:16" x14ac:dyDescent="0.25">
      <c r="B3010" s="79">
        <v>43530.25</v>
      </c>
      <c r="C3010" s="54">
        <f t="shared" si="421"/>
        <v>0.25</v>
      </c>
      <c r="D3010" s="72">
        <v>9141.5550000000003</v>
      </c>
      <c r="E3010" s="72">
        <v>17.5</v>
      </c>
      <c r="F3010" s="72"/>
      <c r="G3010" s="55">
        <f t="shared" si="414"/>
        <v>-0.14645699999999162</v>
      </c>
      <c r="H3010" s="56">
        <f t="shared" si="415"/>
        <v>-26.022120146784118</v>
      </c>
      <c r="I3010" s="56">
        <f t="shared" si="416"/>
        <v>-2.1241786428898783E-2</v>
      </c>
      <c r="J3010" s="56">
        <f t="shared" si="417"/>
        <v>-1.4645699999999163E-2</v>
      </c>
      <c r="K3010" s="56">
        <f t="shared" si="418"/>
        <v>-1.4934454621199145E-3</v>
      </c>
      <c r="L3010" s="56">
        <f t="shared" si="419"/>
        <v>2822.8753542999998</v>
      </c>
      <c r="M3010" s="57"/>
      <c r="N3010" s="87">
        <v>2834</v>
      </c>
      <c r="O3010">
        <f t="shared" si="422"/>
        <v>194.42500000000223</v>
      </c>
      <c r="P3010" s="57">
        <f t="shared" si="420"/>
        <v>-7.5328275684706156E-4</v>
      </c>
    </row>
    <row r="3011" spans="2:16" x14ac:dyDescent="0.25">
      <c r="B3011" s="79">
        <v>43530.5</v>
      </c>
      <c r="C3011" s="54">
        <f t="shared" si="421"/>
        <v>0.25</v>
      </c>
      <c r="D3011" s="72">
        <v>9140.3150000000005</v>
      </c>
      <c r="E3011" s="72">
        <v>17.5</v>
      </c>
      <c r="F3011" s="72"/>
      <c r="G3011" s="55">
        <f t="shared" si="414"/>
        <v>-3.3610000000167915E-3</v>
      </c>
      <c r="H3011" s="56">
        <f t="shared" si="415"/>
        <v>-25.87805699254136</v>
      </c>
      <c r="I3011" s="56">
        <f t="shared" si="416"/>
        <v>-4.8747170970243539E-4</v>
      </c>
      <c r="J3011" s="56">
        <f t="shared" si="417"/>
        <v>-3.361000000016792E-4</v>
      </c>
      <c r="K3011" s="56">
        <f t="shared" si="418"/>
        <v>-3.4272654760171225E-5</v>
      </c>
      <c r="L3011" s="56">
        <f t="shared" si="419"/>
        <v>2822.8896639</v>
      </c>
      <c r="M3011" s="57"/>
      <c r="N3011" s="87">
        <v>2834</v>
      </c>
      <c r="O3011">
        <f t="shared" si="422"/>
        <v>194.42500000000223</v>
      </c>
      <c r="P3011" s="57">
        <f t="shared" si="420"/>
        <v>-1.7286871544383453E-5</v>
      </c>
    </row>
    <row r="3012" spans="2:16" x14ac:dyDescent="0.25">
      <c r="B3012" s="79">
        <v>43530.75</v>
      </c>
      <c r="C3012" s="54">
        <f t="shared" si="421"/>
        <v>0.25</v>
      </c>
      <c r="D3012" s="72">
        <v>9143.6640000000007</v>
      </c>
      <c r="E3012" s="72">
        <v>17.5</v>
      </c>
      <c r="F3012" s="72"/>
      <c r="G3012" s="55">
        <f t="shared" si="414"/>
        <v>-0.38983560000003525</v>
      </c>
      <c r="H3012" s="56">
        <f t="shared" si="415"/>
        <v>-26.267145226584034</v>
      </c>
      <c r="I3012" s="56">
        <f t="shared" si="416"/>
        <v>-5.6540858802125109E-2</v>
      </c>
      <c r="J3012" s="56">
        <f t="shared" si="417"/>
        <v>-3.8983560000003525E-2</v>
      </c>
      <c r="K3012" s="56">
        <f t="shared" si="418"/>
        <v>-3.9752159868963596E-3</v>
      </c>
      <c r="L3012" s="56">
        <f t="shared" si="419"/>
        <v>2822.85101644</v>
      </c>
      <c r="M3012" s="57"/>
      <c r="N3012" s="87">
        <v>2834</v>
      </c>
      <c r="O3012">
        <f t="shared" si="422"/>
        <v>194.42500000000223</v>
      </c>
      <c r="P3012" s="57">
        <f t="shared" si="420"/>
        <v>-2.0050693069308513E-3</v>
      </c>
    </row>
    <row r="3013" spans="2:16" x14ac:dyDescent="0.25">
      <c r="B3013" s="79">
        <v>43531</v>
      </c>
      <c r="C3013" s="54">
        <f t="shared" si="421"/>
        <v>0.25</v>
      </c>
      <c r="D3013" s="72">
        <v>9140.8189999999995</v>
      </c>
      <c r="E3013" s="72">
        <v>17.5</v>
      </c>
      <c r="F3013" s="72"/>
      <c r="G3013" s="55">
        <f t="shared" si="414"/>
        <v>-6.1522599999900923E-2</v>
      </c>
      <c r="H3013" s="56">
        <f t="shared" si="415"/>
        <v>-25.936611613188461</v>
      </c>
      <c r="I3013" s="56">
        <f t="shared" si="416"/>
        <v>-8.9230964020056303E-3</v>
      </c>
      <c r="J3013" s="56">
        <f t="shared" si="417"/>
        <v>-6.1522599999900927E-3</v>
      </c>
      <c r="K3013" s="56">
        <f t="shared" si="418"/>
        <v>-6.2735579581498977E-4</v>
      </c>
      <c r="L3013" s="56">
        <f t="shared" si="419"/>
        <v>2822.88384774</v>
      </c>
      <c r="M3013" s="57"/>
      <c r="N3013" s="87">
        <v>2834</v>
      </c>
      <c r="O3013">
        <f t="shared" si="422"/>
        <v>194.42500000000223</v>
      </c>
      <c r="P3013" s="57">
        <f t="shared" si="420"/>
        <v>-3.1643358621525123E-4</v>
      </c>
    </row>
    <row r="3014" spans="2:16" x14ac:dyDescent="0.25">
      <c r="B3014" s="79">
        <v>43531.25</v>
      </c>
      <c r="C3014" s="54">
        <f t="shared" si="421"/>
        <v>0.25</v>
      </c>
      <c r="D3014" s="72">
        <v>9141.0529999999999</v>
      </c>
      <c r="E3014" s="72">
        <v>17.5</v>
      </c>
      <c r="F3014" s="72"/>
      <c r="G3014" s="55">
        <f t="shared" si="414"/>
        <v>-8.8526199999944585E-2</v>
      </c>
      <c r="H3014" s="56">
        <f t="shared" si="415"/>
        <v>-25.963797724655706</v>
      </c>
      <c r="I3014" s="56">
        <f t="shared" si="416"/>
        <v>-1.2839636437731962E-2</v>
      </c>
      <c r="J3014" s="56">
        <f t="shared" si="417"/>
        <v>-8.8526199999944596E-3</v>
      </c>
      <c r="K3014" s="56">
        <f t="shared" si="418"/>
        <v>-9.0271582559143496E-4</v>
      </c>
      <c r="L3014" s="56">
        <f t="shared" si="419"/>
        <v>2822.8811473799997</v>
      </c>
      <c r="M3014" s="57"/>
      <c r="N3014" s="87">
        <v>2834</v>
      </c>
      <c r="O3014">
        <f t="shared" si="422"/>
        <v>194.42500000000223</v>
      </c>
      <c r="P3014" s="57">
        <f t="shared" si="420"/>
        <v>-4.5532313231294108E-4</v>
      </c>
    </row>
    <row r="3015" spans="2:16" x14ac:dyDescent="0.25">
      <c r="B3015" s="79">
        <v>43531.5</v>
      </c>
      <c r="C3015" s="54">
        <f t="shared" si="421"/>
        <v>0.25</v>
      </c>
      <c r="D3015" s="72">
        <v>9140.6869999999999</v>
      </c>
      <c r="E3015" s="72">
        <v>17.5</v>
      </c>
      <c r="F3015" s="72"/>
      <c r="G3015" s="55">
        <f t="shared" si="414"/>
        <v>-4.6289799999946271E-2</v>
      </c>
      <c r="H3015" s="56">
        <f t="shared" si="415"/>
        <v>-25.921275868519842</v>
      </c>
      <c r="I3015" s="56">
        <f t="shared" si="416"/>
        <v>-6.7137661254522071E-3</v>
      </c>
      <c r="J3015" s="56">
        <f t="shared" si="417"/>
        <v>-4.6289799999946271E-3</v>
      </c>
      <c r="K3015" s="56">
        <f t="shared" si="418"/>
        <v>-4.7202449696745214E-4</v>
      </c>
      <c r="L3015" s="56">
        <f t="shared" si="419"/>
        <v>2822.8853710200001</v>
      </c>
      <c r="M3015" s="57"/>
      <c r="N3015" s="87">
        <v>2834</v>
      </c>
      <c r="O3015">
        <f t="shared" si="422"/>
        <v>194.42500000000223</v>
      </c>
      <c r="P3015" s="57">
        <f t="shared" si="420"/>
        <v>-2.3808563713486301E-4</v>
      </c>
    </row>
    <row r="3016" spans="2:16" x14ac:dyDescent="0.25">
      <c r="B3016" s="79">
        <v>43532</v>
      </c>
      <c r="C3016" s="54">
        <f t="shared" si="421"/>
        <v>0.5</v>
      </c>
      <c r="D3016" s="72">
        <v>9142.51</v>
      </c>
      <c r="E3016" s="72">
        <v>17.5</v>
      </c>
      <c r="F3016" s="72"/>
      <c r="G3016" s="55">
        <f t="shared" si="414"/>
        <v>-0.25666399999998318</v>
      </c>
      <c r="H3016" s="56">
        <f t="shared" si="415"/>
        <v>-26.133072467891907</v>
      </c>
      <c r="I3016" s="56">
        <f t="shared" si="416"/>
        <v>-3.7225956232797557E-2</v>
      </c>
      <c r="J3016" s="56">
        <f t="shared" si="417"/>
        <v>-2.566639999999832E-2</v>
      </c>
      <c r="K3016" s="56">
        <f t="shared" si="418"/>
        <v>-2.6172438742398285E-3</v>
      </c>
      <c r="L3016" s="56">
        <f t="shared" si="419"/>
        <v>2822.8643336</v>
      </c>
      <c r="M3016" s="57"/>
      <c r="N3016" s="87">
        <v>2834</v>
      </c>
      <c r="O3016">
        <f t="shared" si="422"/>
        <v>194.42500000000223</v>
      </c>
      <c r="P3016" s="57">
        <f t="shared" si="420"/>
        <v>-1.3201182975439384E-3</v>
      </c>
    </row>
    <row r="3017" spans="2:16" x14ac:dyDescent="0.25">
      <c r="B3017" s="79">
        <v>43532.25</v>
      </c>
      <c r="C3017" s="54">
        <f t="shared" si="421"/>
        <v>0.25</v>
      </c>
      <c r="D3017" s="72">
        <v>9143.2129999999997</v>
      </c>
      <c r="E3017" s="72">
        <v>17.5</v>
      </c>
      <c r="F3017" s="72"/>
      <c r="G3017" s="55">
        <f t="shared" si="414"/>
        <v>-0.33779019999992776</v>
      </c>
      <c r="H3017" s="56">
        <f t="shared" si="415"/>
        <v>-26.214747571625367</v>
      </c>
      <c r="I3017" s="56">
        <f t="shared" si="416"/>
        <v>-4.8992313690529518E-2</v>
      </c>
      <c r="J3017" s="56">
        <f t="shared" si="417"/>
        <v>-3.3779019999992776E-2</v>
      </c>
      <c r="K3017" s="56">
        <f t="shared" si="418"/>
        <v>-3.4445007158312637E-3</v>
      </c>
      <c r="L3017" s="56">
        <f t="shared" si="419"/>
        <v>2822.8562209799998</v>
      </c>
      <c r="M3017" s="57"/>
      <c r="N3017" s="87">
        <v>2834</v>
      </c>
      <c r="O3017">
        <f t="shared" si="422"/>
        <v>194.42500000000223</v>
      </c>
      <c r="P3017" s="57">
        <f t="shared" si="420"/>
        <v>-1.7373804809048419E-3</v>
      </c>
    </row>
    <row r="3018" spans="2:16" x14ac:dyDescent="0.25">
      <c r="B3018" s="79">
        <v>43532.5</v>
      </c>
      <c r="C3018" s="54">
        <f t="shared" si="421"/>
        <v>0.25</v>
      </c>
      <c r="D3018" s="72">
        <v>9142.4590000000007</v>
      </c>
      <c r="E3018" s="72">
        <v>17.5</v>
      </c>
      <c r="F3018" s="72"/>
      <c r="G3018" s="55">
        <f t="shared" si="414"/>
        <v>-0.25077860000004365</v>
      </c>
      <c r="H3018" s="56">
        <f t="shared" si="415"/>
        <v>-26.127147255366481</v>
      </c>
      <c r="I3018" s="56">
        <f t="shared" si="416"/>
        <v>-3.6372351353226327E-2</v>
      </c>
      <c r="J3018" s="56">
        <f t="shared" si="417"/>
        <v>-2.5077860000004365E-2</v>
      </c>
      <c r="K3018" s="56">
        <f t="shared" si="418"/>
        <v>-2.5572295087764453E-3</v>
      </c>
      <c r="L3018" s="56">
        <f t="shared" si="419"/>
        <v>2822.8649221400001</v>
      </c>
      <c r="M3018" s="57"/>
      <c r="N3018" s="87">
        <v>2834</v>
      </c>
      <c r="O3018">
        <f t="shared" si="422"/>
        <v>194.42500000000223</v>
      </c>
      <c r="P3018" s="57">
        <f t="shared" si="420"/>
        <v>-1.2898474990358276E-3</v>
      </c>
    </row>
    <row r="3019" spans="2:16" x14ac:dyDescent="0.25">
      <c r="B3019" s="79">
        <v>43532.75</v>
      </c>
      <c r="C3019" s="54">
        <f t="shared" si="421"/>
        <v>0.25</v>
      </c>
      <c r="D3019" s="72">
        <v>9146.2430000000004</v>
      </c>
      <c r="E3019" s="72">
        <v>17.5</v>
      </c>
      <c r="F3019" s="72"/>
      <c r="G3019" s="55">
        <f t="shared" si="414"/>
        <v>-0.6874522000000034</v>
      </c>
      <c r="H3019" s="56">
        <f t="shared" si="415"/>
        <v>-26.566777863776224</v>
      </c>
      <c r="I3019" s="56">
        <f t="shared" si="416"/>
        <v>-9.9706485947940487E-2</v>
      </c>
      <c r="J3019" s="56">
        <f t="shared" si="417"/>
        <v>-6.8745220000000343E-2</v>
      </c>
      <c r="K3019" s="56">
        <f t="shared" si="418"/>
        <v>-7.0100600757520351E-3</v>
      </c>
      <c r="L3019" s="56">
        <f t="shared" si="419"/>
        <v>2822.8212547799999</v>
      </c>
      <c r="M3019" s="57"/>
      <c r="N3019" s="87">
        <v>2834</v>
      </c>
      <c r="O3019">
        <f t="shared" si="422"/>
        <v>194.42500000000223</v>
      </c>
      <c r="P3019" s="57">
        <f t="shared" si="420"/>
        <v>-3.535822039346769E-3</v>
      </c>
    </row>
    <row r="3020" spans="2:16" x14ac:dyDescent="0.25">
      <c r="B3020" s="79">
        <v>43533</v>
      </c>
      <c r="C3020" s="54">
        <f t="shared" si="421"/>
        <v>0.25</v>
      </c>
      <c r="D3020" s="72">
        <v>9142.4069999999992</v>
      </c>
      <c r="E3020" s="72">
        <v>17.5</v>
      </c>
      <c r="F3020" s="72"/>
      <c r="G3020" s="55">
        <f t="shared" si="414"/>
        <v>-0.24477779999987068</v>
      </c>
      <c r="H3020" s="56">
        <f t="shared" si="415"/>
        <v>-26.121105863369166</v>
      </c>
      <c r="I3020" s="56">
        <f t="shared" si="416"/>
        <v>-3.5502009123041238E-2</v>
      </c>
      <c r="J3020" s="56">
        <f t="shared" si="417"/>
        <v>-2.447777999998707E-2</v>
      </c>
      <c r="K3020" s="56">
        <f t="shared" si="418"/>
        <v>-2.4960383910466815E-3</v>
      </c>
      <c r="L3020" s="56">
        <f t="shared" si="419"/>
        <v>2822.86552222</v>
      </c>
      <c r="M3020" s="57"/>
      <c r="N3020" s="87">
        <v>2834</v>
      </c>
      <c r="O3020">
        <f t="shared" si="422"/>
        <v>194.42500000000223</v>
      </c>
      <c r="P3020" s="57">
        <f t="shared" si="420"/>
        <v>-1.2589831554577235E-3</v>
      </c>
    </row>
    <row r="3021" spans="2:16" x14ac:dyDescent="0.25">
      <c r="B3021" s="79">
        <v>43533.25</v>
      </c>
      <c r="C3021" s="54">
        <f t="shared" si="421"/>
        <v>0.25</v>
      </c>
      <c r="D3021" s="72">
        <v>9143.1290000000008</v>
      </c>
      <c r="E3021" s="72">
        <v>17.5</v>
      </c>
      <c r="F3021" s="72"/>
      <c r="G3021" s="55">
        <f t="shared" si="414"/>
        <v>-0.32809660000005203</v>
      </c>
      <c r="H3021" s="56">
        <f t="shared" si="415"/>
        <v>-26.204988372946673</v>
      </c>
      <c r="I3021" s="56">
        <f t="shared" si="416"/>
        <v>-4.7586376241827544E-2</v>
      </c>
      <c r="J3021" s="56">
        <f t="shared" si="417"/>
        <v>-3.2809660000005202E-2</v>
      </c>
      <c r="K3021" s="56">
        <f t="shared" si="418"/>
        <v>-3.3456535256565305E-3</v>
      </c>
      <c r="L3021" s="56">
        <f t="shared" si="419"/>
        <v>2822.8571903399998</v>
      </c>
      <c r="M3021" s="57"/>
      <c r="N3021" s="87">
        <v>2834</v>
      </c>
      <c r="O3021">
        <f t="shared" si="422"/>
        <v>194.42500000000223</v>
      </c>
      <c r="P3021" s="57">
        <f t="shared" si="420"/>
        <v>-1.6875226951269038E-3</v>
      </c>
    </row>
    <row r="3022" spans="2:16" x14ac:dyDescent="0.25">
      <c r="B3022" s="79">
        <v>43533.5</v>
      </c>
      <c r="C3022" s="54">
        <f t="shared" si="421"/>
        <v>0.25</v>
      </c>
      <c r="D3022" s="72">
        <v>9142.0570000000007</v>
      </c>
      <c r="E3022" s="72">
        <v>17.5</v>
      </c>
      <c r="F3022" s="72"/>
      <c r="G3022" s="55">
        <f t="shared" si="414"/>
        <v>-0.20438780000003864</v>
      </c>
      <c r="H3022" s="56">
        <f t="shared" si="415"/>
        <v>-26.080442678635109</v>
      </c>
      <c r="I3022" s="56">
        <f t="shared" si="416"/>
        <v>-2.9643936420065603E-2</v>
      </c>
      <c r="J3022" s="56">
        <f t="shared" si="417"/>
        <v>-2.0438780000003865E-2</v>
      </c>
      <c r="K3022" s="56">
        <f t="shared" si="418"/>
        <v>-2.0841750986483943E-3</v>
      </c>
      <c r="L3022" s="56">
        <f t="shared" si="419"/>
        <v>2822.8695612199999</v>
      </c>
      <c r="M3022" s="57"/>
      <c r="N3022" s="87">
        <v>2834</v>
      </c>
      <c r="O3022">
        <f t="shared" si="422"/>
        <v>194.42500000000223</v>
      </c>
      <c r="P3022" s="57">
        <f t="shared" si="420"/>
        <v>-1.051242381381182E-3</v>
      </c>
    </row>
    <row r="3023" spans="2:16" x14ac:dyDescent="0.25">
      <c r="B3023" s="79">
        <v>43533.75</v>
      </c>
      <c r="C3023" s="54">
        <f t="shared" si="421"/>
        <v>0.25</v>
      </c>
      <c r="D3023" s="72">
        <v>9145.5390000000007</v>
      </c>
      <c r="E3023" s="72">
        <v>17.5</v>
      </c>
      <c r="F3023" s="72"/>
      <c r="G3023" s="55">
        <f t="shared" si="414"/>
        <v>-0.60621060000003535</v>
      </c>
      <c r="H3023" s="56">
        <f t="shared" si="415"/>
        <v>-26.484985650633462</v>
      </c>
      <c r="I3023" s="56">
        <f t="shared" si="416"/>
        <v>-8.7923391139625121E-2</v>
      </c>
      <c r="J3023" s="56">
        <f t="shared" si="417"/>
        <v>-6.0621060000003536E-2</v>
      </c>
      <c r="K3023" s="56">
        <f t="shared" si="418"/>
        <v>-6.1816264818963605E-3</v>
      </c>
      <c r="L3023" s="56">
        <f t="shared" si="419"/>
        <v>2822.82937894</v>
      </c>
      <c r="M3023" s="57"/>
      <c r="N3023" s="87">
        <v>2834</v>
      </c>
      <c r="O3023">
        <f t="shared" si="422"/>
        <v>194.42500000000223</v>
      </c>
      <c r="P3023" s="57">
        <f t="shared" si="420"/>
        <v>-3.1179663109169521E-3</v>
      </c>
    </row>
    <row r="3024" spans="2:16" x14ac:dyDescent="0.25">
      <c r="B3024" s="79">
        <v>43534</v>
      </c>
      <c r="C3024" s="54">
        <f t="shared" si="421"/>
        <v>0.25</v>
      </c>
      <c r="D3024" s="72">
        <v>9142.6779999999999</v>
      </c>
      <c r="E3024" s="72">
        <v>17.5</v>
      </c>
      <c r="F3024" s="72"/>
      <c r="G3024" s="55">
        <f t="shared" si="414"/>
        <v>-0.27605119999994454</v>
      </c>
      <c r="H3024" s="56">
        <f t="shared" si="415"/>
        <v>-26.152590823043511</v>
      </c>
      <c r="I3024" s="56">
        <f t="shared" si="416"/>
        <v>-4.0037831130231953E-2</v>
      </c>
      <c r="J3024" s="56">
        <f t="shared" si="417"/>
        <v>-2.7605119999994456E-2</v>
      </c>
      <c r="K3024" s="56">
        <f t="shared" si="418"/>
        <v>-2.8149382545914346E-3</v>
      </c>
      <c r="L3024" s="56">
        <f t="shared" si="419"/>
        <v>2822.86239488</v>
      </c>
      <c r="M3024" s="57"/>
      <c r="N3024" s="87">
        <v>2834</v>
      </c>
      <c r="O3024">
        <f t="shared" si="422"/>
        <v>194.42500000000223</v>
      </c>
      <c r="P3024" s="57">
        <f t="shared" si="420"/>
        <v>-1.4198338691008942E-3</v>
      </c>
    </row>
    <row r="3025" spans="2:16" x14ac:dyDescent="0.25">
      <c r="B3025" s="79">
        <v>43534.25</v>
      </c>
      <c r="C3025" s="54">
        <f t="shared" si="421"/>
        <v>0.25</v>
      </c>
      <c r="D3025" s="72">
        <v>9142.3240000000005</v>
      </c>
      <c r="E3025" s="72">
        <v>17.5</v>
      </c>
      <c r="F3025" s="72"/>
      <c r="G3025" s="55">
        <f t="shared" si="414"/>
        <v>-0.23519960000001847</v>
      </c>
      <c r="H3025" s="56">
        <f t="shared" si="415"/>
        <v>-26.111462874736389</v>
      </c>
      <c r="I3025" s="56">
        <f t="shared" si="416"/>
        <v>-3.4112809024922676E-2</v>
      </c>
      <c r="J3025" s="56">
        <f t="shared" si="417"/>
        <v>-2.3519960000001849E-2</v>
      </c>
      <c r="K3025" s="56">
        <f t="shared" si="418"/>
        <v>-2.3983679531361882E-3</v>
      </c>
      <c r="L3025" s="56">
        <f t="shared" si="419"/>
        <v>2822.8664800399997</v>
      </c>
      <c r="M3025" s="57"/>
      <c r="N3025" s="87">
        <v>2834</v>
      </c>
      <c r="O3025">
        <f t="shared" si="422"/>
        <v>194.42500000000223</v>
      </c>
      <c r="P3025" s="57">
        <f t="shared" si="420"/>
        <v>-1.2097189147486989E-3</v>
      </c>
    </row>
    <row r="3026" spans="2:16" x14ac:dyDescent="0.25">
      <c r="B3026" s="79">
        <v>43534.5</v>
      </c>
      <c r="C3026" s="54">
        <f t="shared" si="421"/>
        <v>0.25</v>
      </c>
      <c r="D3026" s="72">
        <v>9141.2720000000008</v>
      </c>
      <c r="E3026" s="72">
        <v>17.5</v>
      </c>
      <c r="F3026" s="72"/>
      <c r="G3026" s="55">
        <f t="shared" si="414"/>
        <v>-0.11379880000005543</v>
      </c>
      <c r="H3026" s="56">
        <f t="shared" si="415"/>
        <v>-25.989241158267077</v>
      </c>
      <c r="I3026" s="56">
        <f t="shared" si="416"/>
        <v>-1.650511621476804E-2</v>
      </c>
      <c r="J3026" s="56">
        <f t="shared" si="417"/>
        <v>-1.1379880000005544E-2</v>
      </c>
      <c r="K3026" s="56">
        <f t="shared" si="418"/>
        <v>-1.1604245714085654E-3</v>
      </c>
      <c r="L3026" s="56">
        <f t="shared" si="419"/>
        <v>2822.8786201200001</v>
      </c>
      <c r="M3026" s="57"/>
      <c r="N3026" s="87">
        <v>2834</v>
      </c>
      <c r="O3026">
        <f t="shared" si="422"/>
        <v>194.42500000000223</v>
      </c>
      <c r="P3026" s="57">
        <f t="shared" si="420"/>
        <v>-5.8530950237908777E-4</v>
      </c>
    </row>
    <row r="3027" spans="2:16" x14ac:dyDescent="0.25">
      <c r="B3027" s="79">
        <v>43534.75</v>
      </c>
      <c r="C3027" s="54">
        <f t="shared" si="421"/>
        <v>0.25</v>
      </c>
      <c r="D3027" s="72">
        <v>9144.0159999999996</v>
      </c>
      <c r="E3027" s="72">
        <v>17.5</v>
      </c>
      <c r="F3027" s="72"/>
      <c r="G3027" s="55">
        <f t="shared" si="414"/>
        <v>-0.43045639999991436</v>
      </c>
      <c r="H3027" s="56">
        <f t="shared" si="415"/>
        <v>-26.308041018817448</v>
      </c>
      <c r="I3027" s="56">
        <f t="shared" si="416"/>
        <v>-6.2432406206267575E-2</v>
      </c>
      <c r="J3027" s="56">
        <f t="shared" si="417"/>
        <v>-4.304563999999144E-2</v>
      </c>
      <c r="K3027" s="56">
        <f t="shared" si="418"/>
        <v>-4.3894327838231266E-3</v>
      </c>
      <c r="L3027" s="56">
        <f t="shared" si="419"/>
        <v>2822.8469543599999</v>
      </c>
      <c r="M3027" s="57"/>
      <c r="N3027" s="87">
        <v>2834</v>
      </c>
      <c r="O3027">
        <f t="shared" si="422"/>
        <v>194.42500000000223</v>
      </c>
      <c r="P3027" s="57">
        <f t="shared" si="420"/>
        <v>-2.2139971711452201E-3</v>
      </c>
    </row>
    <row r="3028" spans="2:16" x14ac:dyDescent="0.25">
      <c r="B3028" s="79">
        <v>43535</v>
      </c>
      <c r="C3028" s="54">
        <f t="shared" si="421"/>
        <v>0.25</v>
      </c>
      <c r="D3028" s="72">
        <v>9141.3040000000001</v>
      </c>
      <c r="E3028" s="72">
        <v>17.5</v>
      </c>
      <c r="F3028" s="72"/>
      <c r="G3028" s="55">
        <f t="shared" si="414"/>
        <v>-0.11749159999996811</v>
      </c>
      <c r="H3028" s="56">
        <f t="shared" si="415"/>
        <v>-25.992958922004391</v>
      </c>
      <c r="I3028" s="56">
        <f t="shared" si="416"/>
        <v>-1.7040711433315373E-2</v>
      </c>
      <c r="J3028" s="56">
        <f t="shared" si="417"/>
        <v>-1.1749159999996811E-2</v>
      </c>
      <c r="K3028" s="56">
        <f t="shared" si="418"/>
        <v>-1.1980806438556747E-3</v>
      </c>
      <c r="L3028" s="56">
        <f t="shared" si="419"/>
        <v>2822.87825084</v>
      </c>
      <c r="M3028" s="57"/>
      <c r="N3028" s="87">
        <v>2834</v>
      </c>
      <c r="O3028">
        <f t="shared" si="422"/>
        <v>194.42500000000223</v>
      </c>
      <c r="P3028" s="57">
        <f t="shared" si="420"/>
        <v>-6.0430294458000138E-4</v>
      </c>
    </row>
    <row r="3029" spans="2:16" x14ac:dyDescent="0.25">
      <c r="B3029" s="79">
        <v>43535.25</v>
      </c>
      <c r="C3029" s="54">
        <f t="shared" si="421"/>
        <v>0.25</v>
      </c>
      <c r="D3029" s="72">
        <v>9142.1749999999993</v>
      </c>
      <c r="E3029" s="72">
        <v>17.5</v>
      </c>
      <c r="F3029" s="72"/>
      <c r="G3029" s="55">
        <f t="shared" si="414"/>
        <v>-0.21800499999987405</v>
      </c>
      <c r="H3029" s="56">
        <f t="shared" si="415"/>
        <v>-26.094151974957185</v>
      </c>
      <c r="I3029" s="56">
        <f t="shared" si="416"/>
        <v>-3.1618943788481728E-2</v>
      </c>
      <c r="J3029" s="56">
        <f t="shared" si="417"/>
        <v>-2.1800499999987406E-2</v>
      </c>
      <c r="K3029" s="56">
        <f t="shared" si="418"/>
        <v>-2.2230318657987156E-3</v>
      </c>
      <c r="L3029" s="56">
        <f t="shared" si="419"/>
        <v>2822.8681994999997</v>
      </c>
      <c r="M3029" s="57"/>
      <c r="N3029" s="87">
        <v>2834</v>
      </c>
      <c r="O3029">
        <f t="shared" si="422"/>
        <v>194.42500000000223</v>
      </c>
      <c r="P3029" s="57">
        <f t="shared" si="420"/>
        <v>-1.1212806994978606E-3</v>
      </c>
    </row>
    <row r="3030" spans="2:16" x14ac:dyDescent="0.25">
      <c r="B3030" s="79">
        <v>43535.5</v>
      </c>
      <c r="C3030" s="54">
        <f t="shared" si="421"/>
        <v>0.25</v>
      </c>
      <c r="D3030" s="72">
        <v>9141.6039999999994</v>
      </c>
      <c r="E3030" s="72">
        <v>17.5</v>
      </c>
      <c r="F3030" s="72"/>
      <c r="G3030" s="55">
        <f t="shared" si="414"/>
        <v>-0.15211159999988413</v>
      </c>
      <c r="H3030" s="56">
        <f t="shared" si="415"/>
        <v>-26.027812978725933</v>
      </c>
      <c r="I3030" s="56">
        <f t="shared" si="416"/>
        <v>-2.2061916607303195E-2</v>
      </c>
      <c r="J3030" s="56">
        <f t="shared" si="417"/>
        <v>-1.5211159999988413E-2</v>
      </c>
      <c r="K3030" s="56">
        <f t="shared" si="418"/>
        <v>-1.5511063230548186E-3</v>
      </c>
      <c r="L3030" s="56">
        <f t="shared" si="419"/>
        <v>2822.8747888399998</v>
      </c>
      <c r="M3030" s="57"/>
      <c r="N3030" s="87">
        <v>2834</v>
      </c>
      <c r="O3030">
        <f t="shared" si="422"/>
        <v>194.42500000000223</v>
      </c>
      <c r="P3030" s="57">
        <f t="shared" si="420"/>
        <v>-7.8236646521734549E-4</v>
      </c>
    </row>
    <row r="3031" spans="2:16" x14ac:dyDescent="0.25">
      <c r="B3031" s="79">
        <v>43535.75</v>
      </c>
      <c r="C3031" s="54">
        <f t="shared" si="421"/>
        <v>0.25</v>
      </c>
      <c r="D3031" s="72">
        <v>9145.0370000000003</v>
      </c>
      <c r="E3031" s="72">
        <v>17.5</v>
      </c>
      <c r="F3031" s="72"/>
      <c r="G3031" s="55">
        <f t="shared" si="414"/>
        <v>-0.54827979999998833</v>
      </c>
      <c r="H3031" s="56">
        <f t="shared" si="415"/>
        <v>-26.426662357718897</v>
      </c>
      <c r="I3031" s="56">
        <f t="shared" si="416"/>
        <v>-7.9521241148458308E-2</v>
      </c>
      <c r="J3031" s="56">
        <f t="shared" si="417"/>
        <v>-5.4827979999998833E-2</v>
      </c>
      <c r="K3031" s="56">
        <f t="shared" si="418"/>
        <v>-5.5908968453678813E-3</v>
      </c>
      <c r="L3031" s="56">
        <f t="shared" si="419"/>
        <v>2822.8351720199998</v>
      </c>
      <c r="M3031" s="57"/>
      <c r="N3031" s="87">
        <v>2834</v>
      </c>
      <c r="O3031">
        <f t="shared" si="422"/>
        <v>194.42500000000223</v>
      </c>
      <c r="P3031" s="57">
        <f t="shared" si="420"/>
        <v>-2.8200066863828315E-3</v>
      </c>
    </row>
    <row r="3032" spans="2:16" x14ac:dyDescent="0.25">
      <c r="B3032" s="79">
        <v>43536</v>
      </c>
      <c r="C3032" s="54">
        <f t="shared" si="421"/>
        <v>0.25</v>
      </c>
      <c r="D3032" s="72">
        <v>9142.5409999999993</v>
      </c>
      <c r="E3032" s="72">
        <v>17.5</v>
      </c>
      <c r="F3032" s="72"/>
      <c r="G3032" s="55">
        <f t="shared" ref="G3032:G3095" si="423">$N$5*(D3032-J$18)-($N$7*($L$18-E3032))</f>
        <v>-0.26024139999987234</v>
      </c>
      <c r="H3032" s="56">
        <f t="shared" ref="H3032:H3095" si="424">($K$9*(D3032)^2)+($N$9*D3032)+$P$9</f>
        <v>-26.13667406821537</v>
      </c>
      <c r="I3032" s="56">
        <f t="shared" ref="I3032:I3095" si="425">G3032*0.1450377/1</f>
        <v>-3.7744814100761484E-2</v>
      </c>
      <c r="J3032" s="56">
        <f t="shared" ref="J3032:J3095" si="426">G3032*0.1/1</f>
        <v>-2.6024139999987234E-2</v>
      </c>
      <c r="K3032" s="56">
        <f t="shared" ref="K3032:K3095" si="427">+G3032*0.01019716/1</f>
        <v>-2.6537231944226982E-3</v>
      </c>
      <c r="L3032" s="56">
        <f t="shared" ref="L3032:L3095" si="428">+J3032+$J$21</f>
        <v>2822.8639758599998</v>
      </c>
      <c r="M3032" s="57"/>
      <c r="N3032" s="87">
        <v>2834</v>
      </c>
      <c r="O3032">
        <f t="shared" si="422"/>
        <v>194.42500000000223</v>
      </c>
      <c r="P3032" s="57">
        <f t="shared" si="420"/>
        <v>-1.3385181946759385E-3</v>
      </c>
    </row>
    <row r="3033" spans="2:16" x14ac:dyDescent="0.25">
      <c r="B3033" s="79">
        <v>43536.25</v>
      </c>
      <c r="C3033" s="54">
        <f t="shared" si="421"/>
        <v>0.25</v>
      </c>
      <c r="D3033" s="72">
        <v>9142.9110000000001</v>
      </c>
      <c r="E3033" s="72">
        <v>17.5</v>
      </c>
      <c r="F3033" s="72"/>
      <c r="G3033" s="55">
        <f t="shared" si="423"/>
        <v>-0.30293939999996472</v>
      </c>
      <c r="H3033" s="56">
        <f t="shared" si="424"/>
        <v>-26.17966094308872</v>
      </c>
      <c r="I3033" s="56">
        <f t="shared" si="425"/>
        <v>-4.3937633815374882E-2</v>
      </c>
      <c r="J3033" s="56">
        <f t="shared" si="426"/>
        <v>-3.0293939999996473E-2</v>
      </c>
      <c r="K3033" s="56">
        <f t="shared" si="427"/>
        <v>-3.0891215321036405E-3</v>
      </c>
      <c r="L3033" s="56">
        <f t="shared" si="428"/>
        <v>2822.85970606</v>
      </c>
      <c r="M3033" s="57"/>
      <c r="N3033" s="87">
        <v>2834</v>
      </c>
      <c r="O3033">
        <f t="shared" si="422"/>
        <v>194.42500000000223</v>
      </c>
      <c r="P3033" s="57">
        <f t="shared" si="420"/>
        <v>-1.5581298701296709E-3</v>
      </c>
    </row>
    <row r="3034" spans="2:16" x14ac:dyDescent="0.25">
      <c r="B3034" s="79">
        <v>43536.5</v>
      </c>
      <c r="C3034" s="54">
        <f t="shared" si="421"/>
        <v>0.25</v>
      </c>
      <c r="D3034" s="72">
        <v>9143.1460000000006</v>
      </c>
      <c r="E3034" s="72">
        <v>17.5</v>
      </c>
      <c r="F3034" s="72"/>
      <c r="G3034" s="55">
        <f t="shared" si="423"/>
        <v>-0.33005840000003189</v>
      </c>
      <c r="H3034" s="56">
        <f t="shared" si="424"/>
        <v>-26.206963448621764</v>
      </c>
      <c r="I3034" s="56">
        <f t="shared" si="425"/>
        <v>-4.7870911201684622E-2</v>
      </c>
      <c r="J3034" s="56">
        <f t="shared" si="426"/>
        <v>-3.3005840000003193E-2</v>
      </c>
      <c r="K3034" s="56">
        <f t="shared" si="427"/>
        <v>-3.3656583141443252E-3</v>
      </c>
      <c r="L3034" s="56">
        <f t="shared" si="428"/>
        <v>2822.8569941599999</v>
      </c>
      <c r="M3034" s="57"/>
      <c r="N3034" s="87">
        <v>2834</v>
      </c>
      <c r="O3034">
        <f t="shared" si="422"/>
        <v>194.42500000000223</v>
      </c>
      <c r="P3034" s="57">
        <f t="shared" si="420"/>
        <v>-1.6976129612962742E-3</v>
      </c>
    </row>
    <row r="3035" spans="2:16" x14ac:dyDescent="0.25">
      <c r="B3035" s="79">
        <v>43536.75</v>
      </c>
      <c r="C3035" s="54">
        <f t="shared" si="421"/>
        <v>0.25</v>
      </c>
      <c r="D3035" s="72">
        <v>9145.2880000000005</v>
      </c>
      <c r="E3035" s="72">
        <v>17.5</v>
      </c>
      <c r="F3035" s="72"/>
      <c r="G3035" s="55">
        <f t="shared" si="423"/>
        <v>-0.57724520000001178</v>
      </c>
      <c r="H3035" s="56">
        <f t="shared" si="424"/>
        <v>-26.455823990460885</v>
      </c>
      <c r="I3035" s="56">
        <f t="shared" si="425"/>
        <v>-8.37223161440417E-2</v>
      </c>
      <c r="J3035" s="56">
        <f t="shared" si="426"/>
        <v>-5.7724520000001181E-2</v>
      </c>
      <c r="K3035" s="56">
        <f t="shared" si="427"/>
        <v>-5.88626166363212E-3</v>
      </c>
      <c r="L3035" s="56">
        <f t="shared" si="428"/>
        <v>2822.8322754799997</v>
      </c>
      <c r="M3035" s="57"/>
      <c r="N3035" s="87">
        <v>2834</v>
      </c>
      <c r="O3035">
        <f t="shared" si="422"/>
        <v>194.42500000000223</v>
      </c>
      <c r="P3035" s="57">
        <f t="shared" ref="P3035:P3098" si="429">G3035/O3035</f>
        <v>-2.9689864986498916E-3</v>
      </c>
    </row>
    <row r="3036" spans="2:16" x14ac:dyDescent="0.25">
      <c r="B3036" s="79">
        <v>43537</v>
      </c>
      <c r="C3036" s="54">
        <f t="shared" ref="C3036:C3099" si="430">B3036-B3035</f>
        <v>0.25</v>
      </c>
      <c r="D3036" s="72">
        <v>9142.3919999999998</v>
      </c>
      <c r="E3036" s="72">
        <v>17.5</v>
      </c>
      <c r="F3036" s="72"/>
      <c r="G3036" s="55">
        <f t="shared" si="423"/>
        <v>-0.24304679999993786</v>
      </c>
      <c r="H3036" s="56">
        <f t="shared" si="424"/>
        <v>-26.119363154358098</v>
      </c>
      <c r="I3036" s="56">
        <f t="shared" si="425"/>
        <v>-3.5250948864350984E-2</v>
      </c>
      <c r="J3036" s="56">
        <f t="shared" si="426"/>
        <v>-2.4304679999993788E-2</v>
      </c>
      <c r="K3036" s="56">
        <f t="shared" si="427"/>
        <v>-2.4783871070873666E-3</v>
      </c>
      <c r="L3036" s="56">
        <f t="shared" si="428"/>
        <v>2822.8656953199998</v>
      </c>
      <c r="M3036" s="57"/>
      <c r="N3036" s="87">
        <v>2834</v>
      </c>
      <c r="O3036">
        <f t="shared" ref="O3036:O3099" si="431">(N3036-J$21)*O$20</f>
        <v>194.42500000000223</v>
      </c>
      <c r="P3036" s="57">
        <f t="shared" si="429"/>
        <v>-1.2500799794261802E-3</v>
      </c>
    </row>
    <row r="3037" spans="2:16" x14ac:dyDescent="0.25">
      <c r="B3037" s="79">
        <v>43537.25</v>
      </c>
      <c r="C3037" s="54">
        <f t="shared" si="430"/>
        <v>0.25</v>
      </c>
      <c r="D3037" s="72">
        <v>9143.9150000000009</v>
      </c>
      <c r="E3037" s="72">
        <v>17.5</v>
      </c>
      <c r="F3037" s="72"/>
      <c r="G3037" s="55">
        <f t="shared" si="423"/>
        <v>-0.41880100000005877</v>
      </c>
      <c r="H3037" s="56">
        <f t="shared" si="424"/>
        <v>-26.296306709276905</v>
      </c>
      <c r="I3037" s="56">
        <f t="shared" si="425"/>
        <v>-6.0741933797708522E-2</v>
      </c>
      <c r="J3037" s="56">
        <f t="shared" si="426"/>
        <v>-4.1880100000005881E-2</v>
      </c>
      <c r="K3037" s="56">
        <f t="shared" si="427"/>
        <v>-4.2705808051605992E-3</v>
      </c>
      <c r="L3037" s="56">
        <f t="shared" si="428"/>
        <v>2822.8481198999998</v>
      </c>
      <c r="M3037" s="57"/>
      <c r="N3037" s="87">
        <v>2834</v>
      </c>
      <c r="O3037">
        <f t="shared" si="431"/>
        <v>194.42500000000223</v>
      </c>
      <c r="P3037" s="57">
        <f t="shared" si="429"/>
        <v>-2.1540491191979114E-3</v>
      </c>
    </row>
    <row r="3038" spans="2:16" x14ac:dyDescent="0.25">
      <c r="B3038" s="79">
        <v>43537.5</v>
      </c>
      <c r="C3038" s="54">
        <f t="shared" si="430"/>
        <v>0.25</v>
      </c>
      <c r="D3038" s="72">
        <v>9142.7270000000008</v>
      </c>
      <c r="E3038" s="72">
        <v>17.5</v>
      </c>
      <c r="F3038" s="72"/>
      <c r="G3038" s="55">
        <f t="shared" si="423"/>
        <v>-0.28170580000004702</v>
      </c>
      <c r="H3038" s="56">
        <f t="shared" si="424"/>
        <v>-26.158283678944599</v>
      </c>
      <c r="I3038" s="56">
        <f t="shared" si="425"/>
        <v>-4.0857961308666819E-2</v>
      </c>
      <c r="J3038" s="56">
        <f t="shared" si="426"/>
        <v>-2.8170580000004705E-2</v>
      </c>
      <c r="K3038" s="56">
        <f t="shared" si="427"/>
        <v>-2.8725991155284796E-3</v>
      </c>
      <c r="L3038" s="56">
        <f t="shared" si="428"/>
        <v>2822.86182942</v>
      </c>
      <c r="M3038" s="57"/>
      <c r="N3038" s="87">
        <v>2834</v>
      </c>
      <c r="O3038">
        <f t="shared" si="431"/>
        <v>194.42500000000223</v>
      </c>
      <c r="P3038" s="57">
        <f t="shared" si="429"/>
        <v>-1.4489175774722582E-3</v>
      </c>
    </row>
    <row r="3039" spans="2:16" x14ac:dyDescent="0.25">
      <c r="B3039" s="79">
        <v>43537.75</v>
      </c>
      <c r="C3039" s="54">
        <f t="shared" si="430"/>
        <v>0.25</v>
      </c>
      <c r="D3039" s="72">
        <v>9145.741</v>
      </c>
      <c r="E3039" s="72">
        <v>17.5</v>
      </c>
      <c r="F3039" s="72"/>
      <c r="G3039" s="55">
        <f t="shared" si="423"/>
        <v>-0.62952139999995638</v>
      </c>
      <c r="H3039" s="56">
        <f t="shared" si="424"/>
        <v>-26.508454416987888</v>
      </c>
      <c r="I3039" s="56">
        <f t="shared" si="425"/>
        <v>-9.1304335956773675E-2</v>
      </c>
      <c r="J3039" s="56">
        <f t="shared" si="426"/>
        <v>-6.2952139999995646E-2</v>
      </c>
      <c r="K3039" s="56">
        <f t="shared" si="427"/>
        <v>-6.4193304392235551E-3</v>
      </c>
      <c r="L3039" s="56">
        <f t="shared" si="428"/>
        <v>2822.8270478599998</v>
      </c>
      <c r="M3039" s="57"/>
      <c r="N3039" s="87">
        <v>2834</v>
      </c>
      <c r="O3039">
        <f t="shared" si="431"/>
        <v>194.42500000000223</v>
      </c>
      <c r="P3039" s="57">
        <f t="shared" si="429"/>
        <v>-3.2378624148126484E-3</v>
      </c>
    </row>
    <row r="3040" spans="2:16" x14ac:dyDescent="0.25">
      <c r="B3040" s="79">
        <v>43538</v>
      </c>
      <c r="C3040" s="54">
        <f t="shared" si="430"/>
        <v>0.25</v>
      </c>
      <c r="D3040" s="72">
        <v>9141.4220000000005</v>
      </c>
      <c r="E3040" s="72">
        <v>17.5</v>
      </c>
      <c r="F3040" s="72"/>
      <c r="G3040" s="55">
        <f t="shared" si="423"/>
        <v>-0.13110880000001343</v>
      </c>
      <c r="H3040" s="56">
        <f t="shared" si="424"/>
        <v>-26.006668179639746</v>
      </c>
      <c r="I3040" s="56">
        <f t="shared" si="425"/>
        <v>-1.9015718801761946E-2</v>
      </c>
      <c r="J3040" s="56">
        <f t="shared" si="426"/>
        <v>-1.3110880000001345E-2</v>
      </c>
      <c r="K3040" s="56">
        <f t="shared" si="427"/>
        <v>-1.3369374110081371E-3</v>
      </c>
      <c r="L3040" s="56">
        <f t="shared" si="428"/>
        <v>2822.8768891199998</v>
      </c>
      <c r="M3040" s="57"/>
      <c r="N3040" s="87">
        <v>2834</v>
      </c>
      <c r="O3040">
        <f t="shared" si="431"/>
        <v>194.42500000000223</v>
      </c>
      <c r="P3040" s="57">
        <f t="shared" si="429"/>
        <v>-6.7434126269775966E-4</v>
      </c>
    </row>
    <row r="3041" spans="2:16" x14ac:dyDescent="0.25">
      <c r="B3041" s="79">
        <v>43538.25</v>
      </c>
      <c r="C3041" s="54">
        <f t="shared" si="430"/>
        <v>0.25</v>
      </c>
      <c r="D3041" s="72">
        <v>9143.0789999999997</v>
      </c>
      <c r="E3041" s="72">
        <v>17.5</v>
      </c>
      <c r="F3041" s="72"/>
      <c r="G3041" s="55">
        <f t="shared" si="423"/>
        <v>-0.32232659999992608</v>
      </c>
      <c r="H3041" s="56">
        <f t="shared" si="424"/>
        <v>-26.199179327572438</v>
      </c>
      <c r="I3041" s="56">
        <f t="shared" si="425"/>
        <v>-4.6749508712809279E-2</v>
      </c>
      <c r="J3041" s="56">
        <f t="shared" si="426"/>
        <v>-3.2232659999992606E-2</v>
      </c>
      <c r="K3041" s="56">
        <f t="shared" si="427"/>
        <v>-3.2868159124552461E-3</v>
      </c>
      <c r="L3041" s="56">
        <f t="shared" si="428"/>
        <v>2822.85776734</v>
      </c>
      <c r="M3041" s="57"/>
      <c r="N3041" s="87">
        <v>2834</v>
      </c>
      <c r="O3041">
        <f t="shared" si="431"/>
        <v>194.42500000000223</v>
      </c>
      <c r="P3041" s="57">
        <f t="shared" si="429"/>
        <v>-1.6578454416866265E-3</v>
      </c>
    </row>
    <row r="3042" spans="2:16" x14ac:dyDescent="0.25">
      <c r="B3042" s="79">
        <v>43538.5</v>
      </c>
      <c r="C3042" s="54">
        <f t="shared" si="430"/>
        <v>0.25</v>
      </c>
      <c r="D3042" s="72">
        <v>9142.4069999999992</v>
      </c>
      <c r="E3042" s="72">
        <v>17.5</v>
      </c>
      <c r="F3042" s="72"/>
      <c r="G3042" s="55">
        <f t="shared" si="423"/>
        <v>-0.24477779999987068</v>
      </c>
      <c r="H3042" s="56">
        <f t="shared" si="424"/>
        <v>-26.121105863369166</v>
      </c>
      <c r="I3042" s="56">
        <f t="shared" si="425"/>
        <v>-3.5502009123041238E-2</v>
      </c>
      <c r="J3042" s="56">
        <f t="shared" si="426"/>
        <v>-2.447777999998707E-2</v>
      </c>
      <c r="K3042" s="56">
        <f t="shared" si="427"/>
        <v>-2.4960383910466815E-3</v>
      </c>
      <c r="L3042" s="56">
        <f t="shared" si="428"/>
        <v>2822.86552222</v>
      </c>
      <c r="M3042" s="57"/>
      <c r="N3042" s="87">
        <v>2834</v>
      </c>
      <c r="O3042">
        <f t="shared" si="431"/>
        <v>194.42500000000223</v>
      </c>
      <c r="P3042" s="57">
        <f t="shared" si="429"/>
        <v>-1.2589831554577235E-3</v>
      </c>
    </row>
    <row r="3043" spans="2:16" x14ac:dyDescent="0.25">
      <c r="B3043" s="79">
        <v>43538.75</v>
      </c>
      <c r="C3043" s="54">
        <f t="shared" si="430"/>
        <v>0.25</v>
      </c>
      <c r="D3043" s="72">
        <v>9144.9040000000005</v>
      </c>
      <c r="E3043" s="72">
        <v>17.5</v>
      </c>
      <c r="F3043" s="72"/>
      <c r="G3043" s="55">
        <f t="shared" si="423"/>
        <v>-0.53293160000001016</v>
      </c>
      <c r="H3043" s="56">
        <f t="shared" si="424"/>
        <v>-26.411210188938412</v>
      </c>
      <c r="I3043" s="56">
        <f t="shared" si="425"/>
        <v>-7.7295173521321467E-2</v>
      </c>
      <c r="J3043" s="56">
        <f t="shared" si="426"/>
        <v>-5.3293160000001019E-2</v>
      </c>
      <c r="K3043" s="56">
        <f t="shared" si="427"/>
        <v>-5.4343887942561037E-3</v>
      </c>
      <c r="L3043" s="56">
        <f t="shared" si="428"/>
        <v>2822.8367068399998</v>
      </c>
      <c r="M3043" s="57"/>
      <c r="N3043" s="87">
        <v>2834</v>
      </c>
      <c r="O3043">
        <f t="shared" si="431"/>
        <v>194.42500000000223</v>
      </c>
      <c r="P3043" s="57">
        <f t="shared" si="429"/>
        <v>-2.7410651922335299E-3</v>
      </c>
    </row>
    <row r="3044" spans="2:16" x14ac:dyDescent="0.25">
      <c r="B3044" s="79">
        <v>43539</v>
      </c>
      <c r="C3044" s="54">
        <f t="shared" si="430"/>
        <v>0.25</v>
      </c>
      <c r="D3044" s="72">
        <v>9142.4259999999995</v>
      </c>
      <c r="E3044" s="72">
        <v>17.5</v>
      </c>
      <c r="F3044" s="72"/>
      <c r="G3044" s="55">
        <f t="shared" si="423"/>
        <v>-0.24697039999989759</v>
      </c>
      <c r="H3044" s="56">
        <f t="shared" si="424"/>
        <v>-26.123313294924174</v>
      </c>
      <c r="I3044" s="56">
        <f t="shared" si="425"/>
        <v>-3.5820018784065141E-2</v>
      </c>
      <c r="J3044" s="56">
        <f t="shared" si="426"/>
        <v>-2.4697039999989762E-2</v>
      </c>
      <c r="K3044" s="56">
        <f t="shared" si="427"/>
        <v>-2.5183966840629556E-3</v>
      </c>
      <c r="L3044" s="56">
        <f t="shared" si="428"/>
        <v>2822.86530296</v>
      </c>
      <c r="M3044" s="57"/>
      <c r="N3044" s="87">
        <v>2834</v>
      </c>
      <c r="O3044">
        <f t="shared" si="431"/>
        <v>194.42500000000223</v>
      </c>
      <c r="P3044" s="57">
        <f t="shared" si="429"/>
        <v>-1.2702605117649209E-3</v>
      </c>
    </row>
    <row r="3045" spans="2:16" x14ac:dyDescent="0.25">
      <c r="B3045" s="79">
        <v>43539.25</v>
      </c>
      <c r="C3045" s="54">
        <f t="shared" si="430"/>
        <v>0.25</v>
      </c>
      <c r="D3045" s="72">
        <v>9141.3690000000006</v>
      </c>
      <c r="E3045" s="72">
        <v>17.5</v>
      </c>
      <c r="F3045" s="72"/>
      <c r="G3045" s="55">
        <f t="shared" si="423"/>
        <v>-0.12499260000002688</v>
      </c>
      <c r="H3045" s="56">
        <f t="shared" si="424"/>
        <v>-26.000510630968847</v>
      </c>
      <c r="I3045" s="56">
        <f t="shared" si="425"/>
        <v>-1.8128639221023896E-2</v>
      </c>
      <c r="J3045" s="56">
        <f t="shared" si="426"/>
        <v>-1.2499260000002689E-2</v>
      </c>
      <c r="K3045" s="56">
        <f t="shared" si="427"/>
        <v>-1.274569541016274E-3</v>
      </c>
      <c r="L3045" s="56">
        <f t="shared" si="428"/>
        <v>2822.87750074</v>
      </c>
      <c r="M3045" s="57"/>
      <c r="N3045" s="87">
        <v>2834</v>
      </c>
      <c r="O3045">
        <f t="shared" si="431"/>
        <v>194.42500000000223</v>
      </c>
      <c r="P3045" s="57">
        <f t="shared" si="429"/>
        <v>-6.4288337405182176E-4</v>
      </c>
    </row>
    <row r="3046" spans="2:16" x14ac:dyDescent="0.25">
      <c r="B3046" s="79">
        <v>43539.5</v>
      </c>
      <c r="C3046" s="54">
        <f t="shared" si="430"/>
        <v>0.25</v>
      </c>
      <c r="D3046" s="72">
        <v>9141.8729999999996</v>
      </c>
      <c r="E3046" s="72">
        <v>17.5</v>
      </c>
      <c r="F3046" s="72"/>
      <c r="G3046" s="55">
        <f t="shared" si="423"/>
        <v>-0.183154199999911</v>
      </c>
      <c r="H3046" s="56">
        <f t="shared" si="424"/>
        <v>-26.059065482907727</v>
      </c>
      <c r="I3046" s="56">
        <f t="shared" si="425"/>
        <v>-2.6564263913327092E-2</v>
      </c>
      <c r="J3046" s="56">
        <f t="shared" si="426"/>
        <v>-1.83154199999911E-2</v>
      </c>
      <c r="K3046" s="56">
        <f t="shared" si="427"/>
        <v>-1.8676526820710926E-3</v>
      </c>
      <c r="L3046" s="56">
        <f t="shared" si="428"/>
        <v>2822.87168458</v>
      </c>
      <c r="M3046" s="57"/>
      <c r="N3046" s="87">
        <v>2834</v>
      </c>
      <c r="O3046">
        <f t="shared" si="431"/>
        <v>194.42500000000223</v>
      </c>
      <c r="P3046" s="57">
        <f t="shared" si="429"/>
        <v>-9.4203008872268952E-4</v>
      </c>
    </row>
    <row r="3047" spans="2:16" x14ac:dyDescent="0.25">
      <c r="B3047" s="79">
        <v>43539.75</v>
      </c>
      <c r="C3047" s="54">
        <f t="shared" si="430"/>
        <v>0.25</v>
      </c>
      <c r="D3047" s="72">
        <v>9143.4789999999994</v>
      </c>
      <c r="E3047" s="72">
        <v>17.5</v>
      </c>
      <c r="F3047" s="72"/>
      <c r="G3047" s="55">
        <f t="shared" si="423"/>
        <v>-0.36848659999988409</v>
      </c>
      <c r="H3047" s="56">
        <f t="shared" si="424"/>
        <v>-26.245651721043032</v>
      </c>
      <c r="I3047" s="56">
        <f t="shared" si="425"/>
        <v>-5.3444448944803186E-2</v>
      </c>
      <c r="J3047" s="56">
        <f t="shared" si="426"/>
        <v>-3.684865999998841E-2</v>
      </c>
      <c r="K3047" s="56">
        <f t="shared" si="427"/>
        <v>-3.7575168180548181E-3</v>
      </c>
      <c r="L3047" s="56">
        <f t="shared" si="428"/>
        <v>2822.8531513399998</v>
      </c>
      <c r="M3047" s="57"/>
      <c r="N3047" s="87">
        <v>2834</v>
      </c>
      <c r="O3047">
        <f t="shared" si="431"/>
        <v>194.42500000000223</v>
      </c>
      <c r="P3047" s="57">
        <f t="shared" si="429"/>
        <v>-1.8952634692034453E-3</v>
      </c>
    </row>
    <row r="3048" spans="2:16" x14ac:dyDescent="0.25">
      <c r="B3048" s="79">
        <v>43540</v>
      </c>
      <c r="C3048" s="54">
        <f t="shared" si="430"/>
        <v>0.25</v>
      </c>
      <c r="D3048" s="72">
        <v>9141.9750000000004</v>
      </c>
      <c r="E3048" s="72">
        <v>17.5</v>
      </c>
      <c r="F3048" s="72"/>
      <c r="G3048" s="55">
        <f t="shared" si="423"/>
        <v>-0.19492500000000001</v>
      </c>
      <c r="H3048" s="56">
        <f t="shared" si="424"/>
        <v>-26.070915883066164</v>
      </c>
      <c r="I3048" s="56">
        <f t="shared" si="425"/>
        <v>-2.8271473672500002E-2</v>
      </c>
      <c r="J3048" s="56">
        <f t="shared" si="426"/>
        <v>-1.9492500000000003E-2</v>
      </c>
      <c r="K3048" s="56">
        <f t="shared" si="427"/>
        <v>-1.9876814130000003E-3</v>
      </c>
      <c r="L3048" s="56">
        <f t="shared" si="428"/>
        <v>2822.8705074999998</v>
      </c>
      <c r="M3048" s="57"/>
      <c r="N3048" s="87">
        <v>2834</v>
      </c>
      <c r="O3048">
        <f t="shared" si="431"/>
        <v>194.42500000000223</v>
      </c>
      <c r="P3048" s="57">
        <f t="shared" si="429"/>
        <v>-1.0025716857399911E-3</v>
      </c>
    </row>
    <row r="3049" spans="2:16" x14ac:dyDescent="0.25">
      <c r="B3049" s="79">
        <v>43540.25</v>
      </c>
      <c r="C3049" s="54">
        <f t="shared" si="430"/>
        <v>0.25</v>
      </c>
      <c r="D3049" s="72">
        <v>9142.4069999999992</v>
      </c>
      <c r="E3049" s="72">
        <v>17.5</v>
      </c>
      <c r="F3049" s="72"/>
      <c r="G3049" s="55">
        <f t="shared" si="423"/>
        <v>-0.24477779999987068</v>
      </c>
      <c r="H3049" s="56">
        <f t="shared" si="424"/>
        <v>-26.121105863369166</v>
      </c>
      <c r="I3049" s="56">
        <f t="shared" si="425"/>
        <v>-3.5502009123041238E-2</v>
      </c>
      <c r="J3049" s="56">
        <f t="shared" si="426"/>
        <v>-2.447777999998707E-2</v>
      </c>
      <c r="K3049" s="56">
        <f t="shared" si="427"/>
        <v>-2.4960383910466815E-3</v>
      </c>
      <c r="L3049" s="56">
        <f t="shared" si="428"/>
        <v>2822.86552222</v>
      </c>
      <c r="M3049" s="57"/>
      <c r="N3049" s="87">
        <v>2834</v>
      </c>
      <c r="O3049">
        <f t="shared" si="431"/>
        <v>194.42500000000223</v>
      </c>
      <c r="P3049" s="57">
        <f t="shared" si="429"/>
        <v>-1.2589831554577235E-3</v>
      </c>
    </row>
    <row r="3050" spans="2:16" x14ac:dyDescent="0.25">
      <c r="B3050" s="79">
        <v>43540.5</v>
      </c>
      <c r="C3050" s="54">
        <f t="shared" si="430"/>
        <v>0.25</v>
      </c>
      <c r="D3050" s="72">
        <v>9141.7900000000009</v>
      </c>
      <c r="E3050" s="72">
        <v>17.5</v>
      </c>
      <c r="F3050" s="72"/>
      <c r="G3050" s="55">
        <f t="shared" si="423"/>
        <v>-0.17357600000005879</v>
      </c>
      <c r="H3050" s="56">
        <f t="shared" si="424"/>
        <v>-26.049422513572608</v>
      </c>
      <c r="I3050" s="56">
        <f t="shared" si="425"/>
        <v>-2.5175063815208527E-2</v>
      </c>
      <c r="J3050" s="56">
        <f t="shared" si="426"/>
        <v>-1.7357600000005882E-2</v>
      </c>
      <c r="K3050" s="56">
        <f t="shared" si="427"/>
        <v>-1.7699822441605995E-3</v>
      </c>
      <c r="L3050" s="56">
        <f t="shared" si="428"/>
        <v>2822.8726423999997</v>
      </c>
      <c r="M3050" s="57"/>
      <c r="N3050" s="87">
        <v>2834</v>
      </c>
      <c r="O3050">
        <f t="shared" si="431"/>
        <v>194.42500000000223</v>
      </c>
      <c r="P3050" s="57">
        <f t="shared" si="429"/>
        <v>-8.9276584801366494E-4</v>
      </c>
    </row>
    <row r="3051" spans="2:16" x14ac:dyDescent="0.25">
      <c r="B3051" s="79">
        <v>43540.75</v>
      </c>
      <c r="C3051" s="54">
        <f t="shared" si="430"/>
        <v>0.25</v>
      </c>
      <c r="D3051" s="72">
        <v>9145.7060000000001</v>
      </c>
      <c r="E3051" s="72">
        <v>17.5</v>
      </c>
      <c r="F3051" s="72"/>
      <c r="G3051" s="55">
        <f t="shared" si="423"/>
        <v>-0.62548239999997313</v>
      </c>
      <c r="H3051" s="56">
        <f t="shared" si="424"/>
        <v>-26.504388045307451</v>
      </c>
      <c r="I3051" s="56">
        <f t="shared" si="425"/>
        <v>-9.0718528686476091E-2</v>
      </c>
      <c r="J3051" s="56">
        <f t="shared" si="426"/>
        <v>-6.2548239999997313E-2</v>
      </c>
      <c r="K3051" s="56">
        <f t="shared" si="427"/>
        <v>-6.3781441099837258E-3</v>
      </c>
      <c r="L3051" s="56">
        <f t="shared" si="428"/>
        <v>2822.8274517599998</v>
      </c>
      <c r="M3051" s="57"/>
      <c r="N3051" s="87">
        <v>2834</v>
      </c>
      <c r="O3051">
        <f t="shared" si="431"/>
        <v>194.42500000000223</v>
      </c>
      <c r="P3051" s="57">
        <f t="shared" si="429"/>
        <v>-3.217088337404994E-3</v>
      </c>
    </row>
    <row r="3052" spans="2:16" x14ac:dyDescent="0.25">
      <c r="B3052" s="79">
        <v>43541</v>
      </c>
      <c r="C3052" s="54">
        <f t="shared" si="430"/>
        <v>0.25</v>
      </c>
      <c r="D3052" s="72">
        <v>9142.5409999999993</v>
      </c>
      <c r="E3052" s="72">
        <v>17.5</v>
      </c>
      <c r="F3052" s="72"/>
      <c r="G3052" s="55">
        <f t="shared" si="423"/>
        <v>-0.26024139999987234</v>
      </c>
      <c r="H3052" s="56">
        <f t="shared" si="424"/>
        <v>-26.13667406821537</v>
      </c>
      <c r="I3052" s="56">
        <f t="shared" si="425"/>
        <v>-3.7744814100761484E-2</v>
      </c>
      <c r="J3052" s="56">
        <f t="shared" si="426"/>
        <v>-2.6024139999987234E-2</v>
      </c>
      <c r="K3052" s="56">
        <f t="shared" si="427"/>
        <v>-2.6537231944226982E-3</v>
      </c>
      <c r="L3052" s="56">
        <f t="shared" si="428"/>
        <v>2822.8639758599998</v>
      </c>
      <c r="M3052" s="57"/>
      <c r="N3052" s="87">
        <v>2834</v>
      </c>
      <c r="O3052">
        <f t="shared" si="431"/>
        <v>194.42500000000223</v>
      </c>
      <c r="P3052" s="57">
        <f t="shared" si="429"/>
        <v>-1.3385181946759385E-3</v>
      </c>
    </row>
    <row r="3053" spans="2:16" x14ac:dyDescent="0.25">
      <c r="B3053" s="79">
        <v>43541.25</v>
      </c>
      <c r="C3053" s="54">
        <f t="shared" si="430"/>
        <v>0.25</v>
      </c>
      <c r="D3053" s="72">
        <v>9142.7270000000008</v>
      </c>
      <c r="E3053" s="72">
        <v>17.5</v>
      </c>
      <c r="F3053" s="72"/>
      <c r="G3053" s="55">
        <f t="shared" si="423"/>
        <v>-0.28170580000004702</v>
      </c>
      <c r="H3053" s="56">
        <f t="shared" si="424"/>
        <v>-26.158283678944599</v>
      </c>
      <c r="I3053" s="56">
        <f t="shared" si="425"/>
        <v>-4.0857961308666819E-2</v>
      </c>
      <c r="J3053" s="56">
        <f t="shared" si="426"/>
        <v>-2.8170580000004705E-2</v>
      </c>
      <c r="K3053" s="56">
        <f t="shared" si="427"/>
        <v>-2.8725991155284796E-3</v>
      </c>
      <c r="L3053" s="56">
        <f t="shared" si="428"/>
        <v>2822.86182942</v>
      </c>
      <c r="M3053" s="57"/>
      <c r="N3053" s="87">
        <v>2834</v>
      </c>
      <c r="O3053">
        <f t="shared" si="431"/>
        <v>194.42500000000223</v>
      </c>
      <c r="P3053" s="57">
        <f t="shared" si="429"/>
        <v>-1.4489175774722582E-3</v>
      </c>
    </row>
    <row r="3054" spans="2:16" x14ac:dyDescent="0.25">
      <c r="B3054" s="79">
        <v>43541.5</v>
      </c>
      <c r="C3054" s="54">
        <f t="shared" si="430"/>
        <v>0.25</v>
      </c>
      <c r="D3054" s="72">
        <v>9143.0460000000003</v>
      </c>
      <c r="E3054" s="72">
        <v>17.5</v>
      </c>
      <c r="F3054" s="72"/>
      <c r="G3054" s="55">
        <f t="shared" si="423"/>
        <v>-0.31851839999998993</v>
      </c>
      <c r="H3054" s="56">
        <f t="shared" si="424"/>
        <v>-26.195345358221857</v>
      </c>
      <c r="I3054" s="56">
        <f t="shared" si="425"/>
        <v>-4.6197176143678534E-2</v>
      </c>
      <c r="J3054" s="56">
        <f t="shared" si="426"/>
        <v>-3.1851839999998993E-2</v>
      </c>
      <c r="K3054" s="56">
        <f t="shared" si="427"/>
        <v>-3.2479830877438975E-3</v>
      </c>
      <c r="L3054" s="56">
        <f t="shared" si="428"/>
        <v>2822.8581481599999</v>
      </c>
      <c r="M3054" s="57"/>
      <c r="N3054" s="87">
        <v>2834</v>
      </c>
      <c r="O3054">
        <f t="shared" si="431"/>
        <v>194.42500000000223</v>
      </c>
      <c r="P3054" s="57">
        <f t="shared" si="429"/>
        <v>-1.6382584544167996E-3</v>
      </c>
    </row>
    <row r="3055" spans="2:16" x14ac:dyDescent="0.25">
      <c r="B3055" s="79">
        <v>43541.75</v>
      </c>
      <c r="C3055" s="54">
        <f t="shared" si="430"/>
        <v>0.25</v>
      </c>
      <c r="D3055" s="72">
        <v>9145.59</v>
      </c>
      <c r="E3055" s="72">
        <v>17.5</v>
      </c>
      <c r="F3055" s="72"/>
      <c r="G3055" s="55">
        <f t="shared" si="423"/>
        <v>-0.61209599999997488</v>
      </c>
      <c r="H3055" s="56">
        <f t="shared" si="424"/>
        <v>-26.490910931551298</v>
      </c>
      <c r="I3055" s="56">
        <f t="shared" si="425"/>
        <v>-8.877699601919635E-2</v>
      </c>
      <c r="J3055" s="56">
        <f t="shared" si="426"/>
        <v>-6.1209599999997491E-2</v>
      </c>
      <c r="K3055" s="56">
        <f t="shared" si="427"/>
        <v>-6.2416408473597437E-3</v>
      </c>
      <c r="L3055" s="56">
        <f t="shared" si="428"/>
        <v>2822.8287903999999</v>
      </c>
      <c r="M3055" s="57"/>
      <c r="N3055" s="87">
        <v>2834</v>
      </c>
      <c r="O3055">
        <f t="shared" si="431"/>
        <v>194.42500000000223</v>
      </c>
      <c r="P3055" s="57">
        <f t="shared" si="429"/>
        <v>-3.1482371094250631E-3</v>
      </c>
    </row>
    <row r="3056" spans="2:16" x14ac:dyDescent="0.25">
      <c r="B3056" s="79">
        <v>43542</v>
      </c>
      <c r="C3056" s="54">
        <f t="shared" si="430"/>
        <v>0.25</v>
      </c>
      <c r="D3056" s="72">
        <v>9142.3919999999998</v>
      </c>
      <c r="E3056" s="72">
        <v>17.5</v>
      </c>
      <c r="F3056" s="72"/>
      <c r="G3056" s="55">
        <f t="shared" si="423"/>
        <v>-0.24304679999993786</v>
      </c>
      <c r="H3056" s="56">
        <f t="shared" si="424"/>
        <v>-26.119363154358098</v>
      </c>
      <c r="I3056" s="56">
        <f t="shared" si="425"/>
        <v>-3.5250948864350984E-2</v>
      </c>
      <c r="J3056" s="56">
        <f t="shared" si="426"/>
        <v>-2.4304679999993788E-2</v>
      </c>
      <c r="K3056" s="56">
        <f t="shared" si="427"/>
        <v>-2.4783871070873666E-3</v>
      </c>
      <c r="L3056" s="56">
        <f t="shared" si="428"/>
        <v>2822.8656953199998</v>
      </c>
      <c r="M3056" s="57"/>
      <c r="N3056" s="87">
        <v>2834</v>
      </c>
      <c r="O3056">
        <f t="shared" si="431"/>
        <v>194.42500000000223</v>
      </c>
      <c r="P3056" s="57">
        <f t="shared" si="429"/>
        <v>-1.2500799794261802E-3</v>
      </c>
    </row>
    <row r="3057" spans="2:16" x14ac:dyDescent="0.25">
      <c r="B3057" s="79">
        <v>43542.25</v>
      </c>
      <c r="C3057" s="54">
        <f t="shared" si="430"/>
        <v>0.25</v>
      </c>
      <c r="D3057" s="72">
        <v>9142.4930000000004</v>
      </c>
      <c r="E3057" s="72">
        <v>17.5</v>
      </c>
      <c r="F3057" s="72"/>
      <c r="G3057" s="55">
        <f t="shared" si="423"/>
        <v>-0.25470220000000332</v>
      </c>
      <c r="H3057" s="56">
        <f t="shared" si="424"/>
        <v>-26.131097396924361</v>
      </c>
      <c r="I3057" s="56">
        <f t="shared" si="425"/>
        <v>-3.6941421272940478E-2</v>
      </c>
      <c r="J3057" s="56">
        <f t="shared" si="426"/>
        <v>-2.5470220000000335E-2</v>
      </c>
      <c r="K3057" s="56">
        <f t="shared" si="427"/>
        <v>-2.5972390857520338E-3</v>
      </c>
      <c r="L3057" s="56">
        <f t="shared" si="428"/>
        <v>2822.8645297799999</v>
      </c>
      <c r="M3057" s="57"/>
      <c r="N3057" s="87">
        <v>2834</v>
      </c>
      <c r="O3057">
        <f t="shared" si="431"/>
        <v>194.42500000000223</v>
      </c>
      <c r="P3057" s="57">
        <f t="shared" si="429"/>
        <v>-1.3100280313745681E-3</v>
      </c>
    </row>
    <row r="3058" spans="2:16" x14ac:dyDescent="0.25">
      <c r="B3058" s="79">
        <v>43542.5</v>
      </c>
      <c r="C3058" s="54">
        <f t="shared" si="430"/>
        <v>0.25</v>
      </c>
      <c r="D3058" s="72">
        <v>9141.74</v>
      </c>
      <c r="E3058" s="72">
        <v>17.5</v>
      </c>
      <c r="F3058" s="72"/>
      <c r="G3058" s="55">
        <f t="shared" si="423"/>
        <v>-0.16780599999993284</v>
      </c>
      <c r="H3058" s="56">
        <f t="shared" si="424"/>
        <v>-26.04361349734836</v>
      </c>
      <c r="I3058" s="56">
        <f t="shared" si="425"/>
        <v>-2.4338196286190258E-2</v>
      </c>
      <c r="J3058" s="56">
        <f t="shared" si="426"/>
        <v>-1.6780599999993286E-2</v>
      </c>
      <c r="K3058" s="56">
        <f t="shared" si="427"/>
        <v>-1.7111446309593151E-3</v>
      </c>
      <c r="L3058" s="56">
        <f t="shared" si="428"/>
        <v>2822.8732193999999</v>
      </c>
      <c r="M3058" s="57"/>
      <c r="N3058" s="87">
        <v>2834</v>
      </c>
      <c r="O3058">
        <f t="shared" si="431"/>
        <v>194.42500000000223</v>
      </c>
      <c r="P3058" s="57">
        <f t="shared" si="429"/>
        <v>-8.6308859457338773E-4</v>
      </c>
    </row>
    <row r="3059" spans="2:16" x14ac:dyDescent="0.25">
      <c r="B3059" s="79">
        <v>43542.75</v>
      </c>
      <c r="C3059" s="54">
        <f t="shared" si="430"/>
        <v>0.25</v>
      </c>
      <c r="D3059" s="72">
        <v>9145.3050000000003</v>
      </c>
      <c r="E3059" s="72">
        <v>17.5</v>
      </c>
      <c r="F3059" s="72"/>
      <c r="G3059" s="55">
        <f t="shared" si="423"/>
        <v>-0.5792069999999917</v>
      </c>
      <c r="H3059" s="56">
        <f t="shared" si="424"/>
        <v>-26.457799082116708</v>
      </c>
      <c r="I3059" s="56">
        <f t="shared" si="425"/>
        <v>-8.4006851103898786E-2</v>
      </c>
      <c r="J3059" s="56">
        <f t="shared" si="426"/>
        <v>-5.7920699999999173E-2</v>
      </c>
      <c r="K3059" s="56">
        <f t="shared" si="427"/>
        <v>-5.9062664521199156E-3</v>
      </c>
      <c r="L3059" s="56">
        <f t="shared" si="428"/>
        <v>2822.8320792999998</v>
      </c>
      <c r="M3059" s="57"/>
      <c r="N3059" s="87">
        <v>2834</v>
      </c>
      <c r="O3059">
        <f t="shared" si="431"/>
        <v>194.42500000000223</v>
      </c>
      <c r="P3059" s="57">
        <f t="shared" si="429"/>
        <v>-2.9790767648192624E-3</v>
      </c>
    </row>
    <row r="3060" spans="2:16" x14ac:dyDescent="0.25">
      <c r="B3060" s="79">
        <v>43543</v>
      </c>
      <c r="C3060" s="54">
        <f t="shared" si="430"/>
        <v>0.25</v>
      </c>
      <c r="D3060" s="72">
        <v>9140.9529999999995</v>
      </c>
      <c r="E3060" s="72">
        <v>17.5</v>
      </c>
      <c r="F3060" s="72"/>
      <c r="G3060" s="55">
        <f t="shared" si="423"/>
        <v>-7.698619999990261E-2</v>
      </c>
      <c r="H3060" s="56">
        <f t="shared" si="424"/>
        <v>-25.952179725385122</v>
      </c>
      <c r="I3060" s="56">
        <f t="shared" si="425"/>
        <v>-1.1165901379725875E-2</v>
      </c>
      <c r="J3060" s="56">
        <f t="shared" si="426"/>
        <v>-7.698619999990261E-3</v>
      </c>
      <c r="K3060" s="56">
        <f t="shared" si="427"/>
        <v>-7.850405991910069E-4</v>
      </c>
      <c r="L3060" s="56">
        <f t="shared" si="428"/>
        <v>2822.8823013799997</v>
      </c>
      <c r="M3060" s="57"/>
      <c r="N3060" s="87">
        <v>2834</v>
      </c>
      <c r="O3060">
        <f t="shared" si="431"/>
        <v>194.42500000000223</v>
      </c>
      <c r="P3060" s="57">
        <f t="shared" si="429"/>
        <v>-3.9596862543346653E-4</v>
      </c>
    </row>
    <row r="3061" spans="2:16" x14ac:dyDescent="0.25">
      <c r="B3061" s="79">
        <v>43543.25</v>
      </c>
      <c r="C3061" s="54">
        <f t="shared" si="430"/>
        <v>0.25</v>
      </c>
      <c r="D3061" s="72">
        <v>9142.5249999999996</v>
      </c>
      <c r="E3061" s="72">
        <v>17.5</v>
      </c>
      <c r="F3061" s="72"/>
      <c r="G3061" s="55">
        <f t="shared" si="423"/>
        <v>-0.258394999999916</v>
      </c>
      <c r="H3061" s="56">
        <f t="shared" si="424"/>
        <v>-26.134815177673545</v>
      </c>
      <c r="I3061" s="56">
        <f t="shared" si="425"/>
        <v>-3.7477016491487818E-2</v>
      </c>
      <c r="J3061" s="56">
        <f t="shared" si="426"/>
        <v>-2.5839499999991602E-2</v>
      </c>
      <c r="K3061" s="56">
        <f t="shared" si="427"/>
        <v>-2.6348951581991434E-3</v>
      </c>
      <c r="L3061" s="56">
        <f t="shared" si="428"/>
        <v>2822.8641604999998</v>
      </c>
      <c r="M3061" s="57"/>
      <c r="N3061" s="87">
        <v>2834</v>
      </c>
      <c r="O3061">
        <f t="shared" si="431"/>
        <v>194.42500000000223</v>
      </c>
      <c r="P3061" s="57">
        <f t="shared" si="429"/>
        <v>-1.3290214735754817E-3</v>
      </c>
    </row>
    <row r="3062" spans="2:16" x14ac:dyDescent="0.25">
      <c r="B3062" s="79">
        <v>43543.5</v>
      </c>
      <c r="C3062" s="54">
        <f t="shared" si="430"/>
        <v>0.25</v>
      </c>
      <c r="D3062" s="72">
        <v>9142.19</v>
      </c>
      <c r="E3062" s="72">
        <v>17.5</v>
      </c>
      <c r="F3062" s="72"/>
      <c r="G3062" s="55">
        <f t="shared" si="423"/>
        <v>-0.21973600000001681</v>
      </c>
      <c r="H3062" s="56">
        <f t="shared" si="424"/>
        <v>-26.095894682551034</v>
      </c>
      <c r="I3062" s="56">
        <f t="shared" si="425"/>
        <v>-3.1870004047202437E-2</v>
      </c>
      <c r="J3062" s="56">
        <f t="shared" si="426"/>
        <v>-2.1973600000001682E-2</v>
      </c>
      <c r="K3062" s="56">
        <f t="shared" si="427"/>
        <v>-2.2406831497601715E-3</v>
      </c>
      <c r="L3062" s="56">
        <f t="shared" si="428"/>
        <v>2822.8680264</v>
      </c>
      <c r="M3062" s="57"/>
      <c r="N3062" s="87">
        <v>2834</v>
      </c>
      <c r="O3062">
        <f t="shared" si="431"/>
        <v>194.42500000000223</v>
      </c>
      <c r="P3062" s="57">
        <f t="shared" si="429"/>
        <v>-1.1301838755304837E-3</v>
      </c>
    </row>
    <row r="3063" spans="2:16" x14ac:dyDescent="0.25">
      <c r="B3063" s="79">
        <v>43543.75</v>
      </c>
      <c r="C3063" s="54">
        <f t="shared" si="430"/>
        <v>0.25</v>
      </c>
      <c r="D3063" s="72">
        <v>9143.11</v>
      </c>
      <c r="E3063" s="72">
        <v>17.5</v>
      </c>
      <c r="F3063" s="72"/>
      <c r="G3063" s="55">
        <f t="shared" si="423"/>
        <v>-0.32590400000002517</v>
      </c>
      <c r="H3063" s="56">
        <f t="shared" si="424"/>
        <v>-26.202780935576357</v>
      </c>
      <c r="I3063" s="56">
        <f t="shared" si="425"/>
        <v>-4.7268366580803647E-2</v>
      </c>
      <c r="J3063" s="56">
        <f t="shared" si="426"/>
        <v>-3.2590400000002517E-2</v>
      </c>
      <c r="K3063" s="56">
        <f t="shared" si="427"/>
        <v>-3.3232952326402569E-3</v>
      </c>
      <c r="L3063" s="56">
        <f t="shared" si="428"/>
        <v>2822.8574095999998</v>
      </c>
      <c r="M3063" s="57"/>
      <c r="N3063" s="87">
        <v>2834</v>
      </c>
      <c r="O3063">
        <f t="shared" si="431"/>
        <v>194.42500000000223</v>
      </c>
      <c r="P3063" s="57">
        <f t="shared" si="429"/>
        <v>-1.6762453388197065E-3</v>
      </c>
    </row>
    <row r="3064" spans="2:16" x14ac:dyDescent="0.25">
      <c r="B3064" s="79">
        <v>43544</v>
      </c>
      <c r="C3064" s="54">
        <f t="shared" si="430"/>
        <v>0.25</v>
      </c>
      <c r="D3064" s="72">
        <v>9141.1540000000005</v>
      </c>
      <c r="E3064" s="72">
        <v>17.5</v>
      </c>
      <c r="F3064" s="72"/>
      <c r="G3064" s="55">
        <f t="shared" si="423"/>
        <v>-0.10018160000001008</v>
      </c>
      <c r="H3064" s="56">
        <f t="shared" si="424"/>
        <v>-25.97553190833878</v>
      </c>
      <c r="I3064" s="56">
        <f t="shared" si="425"/>
        <v>-1.4530108846321462E-2</v>
      </c>
      <c r="J3064" s="56">
        <f t="shared" si="426"/>
        <v>-1.001816000000101E-2</v>
      </c>
      <c r="K3064" s="56">
        <f t="shared" si="427"/>
        <v>-1.0215678042561028E-3</v>
      </c>
      <c r="L3064" s="56">
        <f t="shared" si="428"/>
        <v>2822.8799818399998</v>
      </c>
      <c r="M3064" s="57"/>
      <c r="N3064" s="87">
        <v>2834</v>
      </c>
      <c r="O3064">
        <f t="shared" si="431"/>
        <v>194.42500000000223</v>
      </c>
      <c r="P3064" s="57">
        <f t="shared" si="429"/>
        <v>-5.1527118426132926E-4</v>
      </c>
    </row>
    <row r="3065" spans="2:16" x14ac:dyDescent="0.25">
      <c r="B3065" s="79">
        <v>43544.25</v>
      </c>
      <c r="C3065" s="54">
        <f t="shared" si="430"/>
        <v>0.25</v>
      </c>
      <c r="D3065" s="72">
        <v>9142.6090000000004</v>
      </c>
      <c r="E3065" s="72">
        <v>17.5</v>
      </c>
      <c r="F3065" s="72"/>
      <c r="G3065" s="55">
        <f t="shared" si="423"/>
        <v>-0.26808860000000168</v>
      </c>
      <c r="H3065" s="56">
        <f t="shared" si="424"/>
        <v>-26.144574354261977</v>
      </c>
      <c r="I3065" s="56">
        <f t="shared" si="425"/>
        <v>-3.888295394022024E-2</v>
      </c>
      <c r="J3065" s="56">
        <f t="shared" si="426"/>
        <v>-2.680886000000017E-2</v>
      </c>
      <c r="K3065" s="56">
        <f t="shared" si="427"/>
        <v>-2.7337423483760172E-3</v>
      </c>
      <c r="L3065" s="56">
        <f t="shared" si="428"/>
        <v>2822.8631911399998</v>
      </c>
      <c r="M3065" s="57"/>
      <c r="N3065" s="87">
        <v>2834</v>
      </c>
      <c r="O3065">
        <f t="shared" si="431"/>
        <v>194.42500000000223</v>
      </c>
      <c r="P3065" s="57">
        <f t="shared" si="429"/>
        <v>-1.3788792593544996E-3</v>
      </c>
    </row>
    <row r="3066" spans="2:16" x14ac:dyDescent="0.25">
      <c r="B3066" s="79">
        <v>43544.5</v>
      </c>
      <c r="C3066" s="54">
        <f t="shared" si="430"/>
        <v>0.25</v>
      </c>
      <c r="D3066" s="72">
        <v>9142.4590000000007</v>
      </c>
      <c r="E3066" s="72">
        <v>17.5</v>
      </c>
      <c r="F3066" s="72"/>
      <c r="G3066" s="55">
        <f t="shared" si="423"/>
        <v>-0.25077860000004365</v>
      </c>
      <c r="H3066" s="56">
        <f t="shared" si="424"/>
        <v>-26.127147255366481</v>
      </c>
      <c r="I3066" s="56">
        <f t="shared" si="425"/>
        <v>-3.6372351353226327E-2</v>
      </c>
      <c r="J3066" s="56">
        <f t="shared" si="426"/>
        <v>-2.5077860000004365E-2</v>
      </c>
      <c r="K3066" s="56">
        <f t="shared" si="427"/>
        <v>-2.5572295087764453E-3</v>
      </c>
      <c r="L3066" s="56">
        <f t="shared" si="428"/>
        <v>2822.8649221400001</v>
      </c>
      <c r="M3066" s="57"/>
      <c r="N3066" s="87">
        <v>2834</v>
      </c>
      <c r="O3066">
        <f t="shared" si="431"/>
        <v>194.42500000000223</v>
      </c>
      <c r="P3066" s="57">
        <f t="shared" si="429"/>
        <v>-1.2898474990358276E-3</v>
      </c>
    </row>
    <row r="3067" spans="2:16" x14ac:dyDescent="0.25">
      <c r="B3067" s="79">
        <v>43544.75</v>
      </c>
      <c r="C3067" s="54">
        <f t="shared" si="430"/>
        <v>0.25</v>
      </c>
      <c r="D3067" s="72">
        <v>9144.3680000000004</v>
      </c>
      <c r="E3067" s="72">
        <v>17.5</v>
      </c>
      <c r="F3067" s="72"/>
      <c r="G3067" s="55">
        <f t="shared" si="423"/>
        <v>-0.47107720000000336</v>
      </c>
      <c r="H3067" s="56">
        <f t="shared" si="424"/>
        <v>-26.348936864998677</v>
      </c>
      <c r="I3067" s="56">
        <f t="shared" si="425"/>
        <v>-6.8323953610440483E-2</v>
      </c>
      <c r="J3067" s="56">
        <f t="shared" si="426"/>
        <v>-4.7107720000000339E-2</v>
      </c>
      <c r="K3067" s="56">
        <f t="shared" si="427"/>
        <v>-4.8036495807520342E-3</v>
      </c>
      <c r="L3067" s="56">
        <f t="shared" si="428"/>
        <v>2822.8428922799999</v>
      </c>
      <c r="M3067" s="57"/>
      <c r="N3067" s="87">
        <v>2834</v>
      </c>
      <c r="O3067">
        <f t="shared" si="431"/>
        <v>194.42500000000223</v>
      </c>
      <c r="P3067" s="57">
        <f t="shared" si="429"/>
        <v>-2.4229250353606686E-3</v>
      </c>
    </row>
    <row r="3068" spans="2:16" x14ac:dyDescent="0.25">
      <c r="B3068" s="79">
        <v>43545</v>
      </c>
      <c r="C3068" s="54">
        <f t="shared" si="430"/>
        <v>0.25</v>
      </c>
      <c r="D3068" s="72">
        <v>9141.6730000000007</v>
      </c>
      <c r="E3068" s="72">
        <v>17.5</v>
      </c>
      <c r="F3068" s="72"/>
      <c r="G3068" s="55">
        <f t="shared" si="423"/>
        <v>-0.16007420000003694</v>
      </c>
      <c r="H3068" s="56">
        <f t="shared" si="424"/>
        <v>-26.035829417314972</v>
      </c>
      <c r="I3068" s="56">
        <f t="shared" si="425"/>
        <v>-2.3216793797345356E-2</v>
      </c>
      <c r="J3068" s="56">
        <f t="shared" si="426"/>
        <v>-1.6007420000003696E-2</v>
      </c>
      <c r="K3068" s="56">
        <f t="shared" si="427"/>
        <v>-1.6323022292723767E-3</v>
      </c>
      <c r="L3068" s="56">
        <f t="shared" si="428"/>
        <v>2822.87399258</v>
      </c>
      <c r="M3068" s="57"/>
      <c r="N3068" s="87">
        <v>2834</v>
      </c>
      <c r="O3068">
        <f t="shared" si="431"/>
        <v>194.42500000000223</v>
      </c>
      <c r="P3068" s="57">
        <f t="shared" si="429"/>
        <v>-8.2332107496481985E-4</v>
      </c>
    </row>
    <row r="3069" spans="2:16" x14ac:dyDescent="0.25">
      <c r="B3069" s="79">
        <v>43545.25</v>
      </c>
      <c r="C3069" s="54">
        <f t="shared" si="430"/>
        <v>0.25</v>
      </c>
      <c r="D3069" s="72">
        <v>9141.5059999999994</v>
      </c>
      <c r="E3069" s="72">
        <v>17.5</v>
      </c>
      <c r="F3069" s="72"/>
      <c r="G3069" s="55">
        <f t="shared" si="423"/>
        <v>-0.14080239999988917</v>
      </c>
      <c r="H3069" s="56">
        <f t="shared" si="424"/>
        <v>-26.016427315887313</v>
      </c>
      <c r="I3069" s="56">
        <f t="shared" si="425"/>
        <v>-2.0421656250463924E-2</v>
      </c>
      <c r="J3069" s="56">
        <f t="shared" si="426"/>
        <v>-1.4080239999988918E-2</v>
      </c>
      <c r="K3069" s="56">
        <f t="shared" si="427"/>
        <v>-1.4357846011828698E-3</v>
      </c>
      <c r="L3069" s="56">
        <f t="shared" si="428"/>
        <v>2822.8759197599998</v>
      </c>
      <c r="M3069" s="57"/>
      <c r="N3069" s="87">
        <v>2834</v>
      </c>
      <c r="O3069">
        <f t="shared" si="431"/>
        <v>194.42500000000223</v>
      </c>
      <c r="P3069" s="57">
        <f t="shared" si="429"/>
        <v>-7.2419904847569787E-4</v>
      </c>
    </row>
    <row r="3070" spans="2:16" x14ac:dyDescent="0.25">
      <c r="B3070" s="79">
        <v>43545.5</v>
      </c>
      <c r="C3070" s="54">
        <f t="shared" si="430"/>
        <v>0.25</v>
      </c>
      <c r="D3070" s="72">
        <v>9142.107</v>
      </c>
      <c r="E3070" s="72">
        <v>17.5</v>
      </c>
      <c r="F3070" s="72"/>
      <c r="G3070" s="55">
        <f t="shared" si="423"/>
        <v>-0.21015779999995468</v>
      </c>
      <c r="H3070" s="56">
        <f t="shared" si="424"/>
        <v>-26.086251701760148</v>
      </c>
      <c r="I3070" s="56">
        <f t="shared" si="425"/>
        <v>-3.0480803949053427E-2</v>
      </c>
      <c r="J3070" s="56">
        <f t="shared" si="426"/>
        <v>-2.101577999999547E-2</v>
      </c>
      <c r="K3070" s="56">
        <f t="shared" si="427"/>
        <v>-2.1430127118475381E-3</v>
      </c>
      <c r="L3070" s="56">
        <f t="shared" si="428"/>
        <v>2822.8689842199997</v>
      </c>
      <c r="M3070" s="57"/>
      <c r="N3070" s="87">
        <v>2834</v>
      </c>
      <c r="O3070">
        <f t="shared" si="431"/>
        <v>194.42500000000223</v>
      </c>
      <c r="P3070" s="57">
        <f t="shared" si="429"/>
        <v>-1.0809196348203795E-3</v>
      </c>
    </row>
    <row r="3071" spans="2:16" x14ac:dyDescent="0.25">
      <c r="B3071" s="79">
        <v>43545.75</v>
      </c>
      <c r="C3071" s="54">
        <f t="shared" si="430"/>
        <v>0.25</v>
      </c>
      <c r="D3071" s="72">
        <v>9143.5149999999994</v>
      </c>
      <c r="E3071" s="72">
        <v>17.5</v>
      </c>
      <c r="F3071" s="72"/>
      <c r="G3071" s="55">
        <f t="shared" si="423"/>
        <v>-0.37264099999989081</v>
      </c>
      <c r="H3071" s="56">
        <f t="shared" si="424"/>
        <v>-26.249834239872371</v>
      </c>
      <c r="I3071" s="56">
        <f t="shared" si="425"/>
        <v>-5.4046993565684161E-2</v>
      </c>
      <c r="J3071" s="56">
        <f t="shared" si="426"/>
        <v>-3.726409999998908E-2</v>
      </c>
      <c r="K3071" s="56">
        <f t="shared" si="427"/>
        <v>-3.7998798995588865E-3</v>
      </c>
      <c r="L3071" s="56">
        <f t="shared" si="428"/>
        <v>2822.8527359</v>
      </c>
      <c r="M3071" s="57"/>
      <c r="N3071" s="87">
        <v>2834</v>
      </c>
      <c r="O3071">
        <f t="shared" si="431"/>
        <v>194.42500000000223</v>
      </c>
      <c r="P3071" s="57">
        <f t="shared" si="429"/>
        <v>-1.916631091680013E-3</v>
      </c>
    </row>
    <row r="3072" spans="2:16" x14ac:dyDescent="0.25">
      <c r="B3072" s="79">
        <v>43546</v>
      </c>
      <c r="C3072" s="54">
        <f t="shared" si="430"/>
        <v>0.25</v>
      </c>
      <c r="D3072" s="72">
        <v>9140.9850000000006</v>
      </c>
      <c r="E3072" s="72">
        <v>17.5</v>
      </c>
      <c r="F3072" s="72"/>
      <c r="G3072" s="55">
        <f t="shared" si="423"/>
        <v>-8.0679000000025189E-2</v>
      </c>
      <c r="H3072" s="56">
        <f t="shared" si="424"/>
        <v>-25.955897484678189</v>
      </c>
      <c r="I3072" s="56">
        <f t="shared" si="425"/>
        <v>-1.1701496598303652E-2</v>
      </c>
      <c r="J3072" s="56">
        <f t="shared" si="426"/>
        <v>-8.0679000000025199E-3</v>
      </c>
      <c r="K3072" s="56">
        <f t="shared" si="427"/>
        <v>-8.226966716402569E-4</v>
      </c>
      <c r="L3072" s="56">
        <f t="shared" si="428"/>
        <v>2822.8819321000001</v>
      </c>
      <c r="M3072" s="57"/>
      <c r="N3072" s="87">
        <v>2834</v>
      </c>
      <c r="O3072">
        <f t="shared" si="431"/>
        <v>194.42500000000223</v>
      </c>
      <c r="P3072" s="57">
        <f t="shared" si="429"/>
        <v>-4.1496206763545974E-4</v>
      </c>
    </row>
    <row r="3073" spans="2:16" x14ac:dyDescent="0.25">
      <c r="B3073" s="79">
        <v>43546.25</v>
      </c>
      <c r="C3073" s="54">
        <f t="shared" si="430"/>
        <v>0.25</v>
      </c>
      <c r="D3073" s="72">
        <v>9142.5619999999999</v>
      </c>
      <c r="E3073" s="72">
        <v>17.5</v>
      </c>
      <c r="F3073" s="72"/>
      <c r="G3073" s="55">
        <f t="shared" si="423"/>
        <v>-0.26266479999994624</v>
      </c>
      <c r="H3073" s="56">
        <f t="shared" si="424"/>
        <v>-26.139113862220711</v>
      </c>
      <c r="I3073" s="56">
        <f t="shared" si="425"/>
        <v>-3.8096298462952198E-2</v>
      </c>
      <c r="J3073" s="56">
        <f t="shared" si="426"/>
        <v>-2.6266479999994624E-2</v>
      </c>
      <c r="K3073" s="56">
        <f t="shared" si="427"/>
        <v>-2.6784349919674517E-3</v>
      </c>
      <c r="L3073" s="56">
        <f t="shared" si="428"/>
        <v>2822.8637335200001</v>
      </c>
      <c r="M3073" s="57"/>
      <c r="N3073" s="87">
        <v>2834</v>
      </c>
      <c r="O3073">
        <f t="shared" si="431"/>
        <v>194.42500000000223</v>
      </c>
      <c r="P3073" s="57">
        <f t="shared" si="429"/>
        <v>-1.3509826411209631E-3</v>
      </c>
    </row>
    <row r="3074" spans="2:16" x14ac:dyDescent="0.25">
      <c r="B3074" s="79">
        <v>43546.5</v>
      </c>
      <c r="C3074" s="54">
        <f t="shared" si="430"/>
        <v>0.25</v>
      </c>
      <c r="D3074" s="72">
        <v>9141.9240000000009</v>
      </c>
      <c r="E3074" s="72">
        <v>17.5</v>
      </c>
      <c r="F3074" s="72"/>
      <c r="G3074" s="55">
        <f t="shared" si="423"/>
        <v>-0.18903960000006045</v>
      </c>
      <c r="H3074" s="56">
        <f t="shared" si="424"/>
        <v>-26.064990682420557</v>
      </c>
      <c r="I3074" s="56">
        <f t="shared" si="425"/>
        <v>-2.7417868792928766E-2</v>
      </c>
      <c r="J3074" s="56">
        <f t="shared" si="426"/>
        <v>-1.8903960000006048E-2</v>
      </c>
      <c r="K3074" s="56">
        <f t="shared" si="427"/>
        <v>-1.9276670475366164E-3</v>
      </c>
      <c r="L3074" s="56">
        <f t="shared" si="428"/>
        <v>2822.8710960399999</v>
      </c>
      <c r="M3074" s="57"/>
      <c r="N3074" s="87">
        <v>2834</v>
      </c>
      <c r="O3074">
        <f t="shared" si="431"/>
        <v>194.42500000000223</v>
      </c>
      <c r="P3074" s="57">
        <f t="shared" si="429"/>
        <v>-9.7230088723188014E-4</v>
      </c>
    </row>
    <row r="3075" spans="2:16" x14ac:dyDescent="0.25">
      <c r="B3075" s="79">
        <v>43546.75</v>
      </c>
      <c r="C3075" s="54">
        <f t="shared" si="430"/>
        <v>0.25</v>
      </c>
      <c r="D3075" s="72">
        <v>9142.5769999999993</v>
      </c>
      <c r="E3075" s="72">
        <v>17.5</v>
      </c>
      <c r="F3075" s="72"/>
      <c r="G3075" s="55">
        <f t="shared" si="423"/>
        <v>-0.26439579999987906</v>
      </c>
      <c r="H3075" s="56">
        <f t="shared" si="424"/>
        <v>-26.140856572342273</v>
      </c>
      <c r="I3075" s="56">
        <f t="shared" si="425"/>
        <v>-3.8347358721642459E-2</v>
      </c>
      <c r="J3075" s="56">
        <f t="shared" si="426"/>
        <v>-2.6439579999987906E-2</v>
      </c>
      <c r="K3075" s="56">
        <f t="shared" si="427"/>
        <v>-2.6960862759267666E-3</v>
      </c>
      <c r="L3075" s="56">
        <f t="shared" si="428"/>
        <v>2822.8635604199999</v>
      </c>
      <c r="M3075" s="57"/>
      <c r="N3075" s="87">
        <v>2834</v>
      </c>
      <c r="O3075">
        <f t="shared" si="431"/>
        <v>194.42500000000223</v>
      </c>
      <c r="P3075" s="57">
        <f t="shared" si="429"/>
        <v>-1.3598858171525062E-3</v>
      </c>
    </row>
    <row r="3076" spans="2:16" x14ac:dyDescent="0.25">
      <c r="B3076" s="79">
        <v>43547</v>
      </c>
      <c r="C3076" s="54">
        <f t="shared" si="430"/>
        <v>0.25</v>
      </c>
      <c r="D3076" s="72">
        <v>9140.6350000000002</v>
      </c>
      <c r="E3076" s="72">
        <v>17.5</v>
      </c>
      <c r="F3076" s="72"/>
      <c r="G3076" s="55">
        <f t="shared" si="423"/>
        <v>-4.0288999999983213E-2</v>
      </c>
      <c r="H3076" s="56">
        <f t="shared" si="424"/>
        <v>-25.915234516641931</v>
      </c>
      <c r="I3076" s="56">
        <f t="shared" si="425"/>
        <v>-5.8434238952975648E-3</v>
      </c>
      <c r="J3076" s="56">
        <f t="shared" si="426"/>
        <v>-4.0288999999983218E-3</v>
      </c>
      <c r="K3076" s="56">
        <f t="shared" si="427"/>
        <v>-4.1083337923982882E-4</v>
      </c>
      <c r="L3076" s="56">
        <f t="shared" si="428"/>
        <v>2822.8859711</v>
      </c>
      <c r="M3076" s="57"/>
      <c r="N3076" s="87">
        <v>2834</v>
      </c>
      <c r="O3076">
        <f t="shared" si="431"/>
        <v>194.42500000000223</v>
      </c>
      <c r="P3076" s="57">
        <f t="shared" si="429"/>
        <v>-2.0722129355783849E-4</v>
      </c>
    </row>
    <row r="3077" spans="2:16" x14ac:dyDescent="0.25">
      <c r="B3077" s="79">
        <v>43547.25</v>
      </c>
      <c r="C3077" s="54">
        <f t="shared" si="430"/>
        <v>0.25</v>
      </c>
      <c r="D3077" s="72">
        <v>9141.2880000000005</v>
      </c>
      <c r="E3077" s="72">
        <v>17.5</v>
      </c>
      <c r="F3077" s="72"/>
      <c r="G3077" s="55">
        <f t="shared" si="423"/>
        <v>-0.11564520000001177</v>
      </c>
      <c r="H3077" s="56">
        <f t="shared" si="424"/>
        <v>-25.991100040080255</v>
      </c>
      <c r="I3077" s="56">
        <f t="shared" si="425"/>
        <v>-1.6772913824041707E-2</v>
      </c>
      <c r="J3077" s="56">
        <f t="shared" si="426"/>
        <v>-1.1564520000001178E-2</v>
      </c>
      <c r="K3077" s="56">
        <f t="shared" si="427"/>
        <v>-1.1792526076321202E-3</v>
      </c>
      <c r="L3077" s="56">
        <f t="shared" si="428"/>
        <v>2822.87843548</v>
      </c>
      <c r="M3077" s="57"/>
      <c r="N3077" s="87">
        <v>2834</v>
      </c>
      <c r="O3077">
        <f t="shared" si="431"/>
        <v>194.42500000000223</v>
      </c>
      <c r="P3077" s="57">
        <f t="shared" si="429"/>
        <v>-5.9480622347954457E-4</v>
      </c>
    </row>
    <row r="3078" spans="2:16" x14ac:dyDescent="0.25">
      <c r="B3078" s="79">
        <v>43547.5</v>
      </c>
      <c r="C3078" s="54">
        <f t="shared" si="430"/>
        <v>0.25</v>
      </c>
      <c r="D3078" s="72">
        <v>9141.4719999999998</v>
      </c>
      <c r="E3078" s="72">
        <v>17.5</v>
      </c>
      <c r="F3078" s="72"/>
      <c r="G3078" s="55">
        <f t="shared" si="423"/>
        <v>-0.13687879999992947</v>
      </c>
      <c r="H3078" s="56">
        <f t="shared" si="424"/>
        <v>-26.01247718894092</v>
      </c>
      <c r="I3078" s="56">
        <f t="shared" si="425"/>
        <v>-1.985258633074977E-2</v>
      </c>
      <c r="J3078" s="56">
        <f t="shared" si="426"/>
        <v>-1.3687879999992948E-2</v>
      </c>
      <c r="K3078" s="56">
        <f t="shared" si="427"/>
        <v>-1.3957750242072809E-3</v>
      </c>
      <c r="L3078" s="56">
        <f t="shared" si="428"/>
        <v>2822.87631212</v>
      </c>
      <c r="M3078" s="57"/>
      <c r="N3078" s="87">
        <v>2834</v>
      </c>
      <c r="O3078">
        <f t="shared" si="431"/>
        <v>194.42500000000223</v>
      </c>
      <c r="P3078" s="57">
        <f t="shared" si="429"/>
        <v>-7.0401851613695722E-4</v>
      </c>
    </row>
    <row r="3079" spans="2:16" x14ac:dyDescent="0.25">
      <c r="B3079" s="79">
        <v>43548</v>
      </c>
      <c r="C3079" s="54">
        <f t="shared" si="430"/>
        <v>0.5</v>
      </c>
      <c r="D3079" s="72">
        <v>9140.3989999999994</v>
      </c>
      <c r="E3079" s="72">
        <v>17.5</v>
      </c>
      <c r="F3079" s="72"/>
      <c r="G3079" s="55">
        <f t="shared" si="423"/>
        <v>-1.3054599999892526E-2</v>
      </c>
      <c r="H3079" s="56">
        <f t="shared" si="424"/>
        <v>-25.887816088301861</v>
      </c>
      <c r="I3079" s="56">
        <f t="shared" si="425"/>
        <v>-1.8934091584044122E-3</v>
      </c>
      <c r="J3079" s="56">
        <f t="shared" si="426"/>
        <v>-1.3054599999892528E-3</v>
      </c>
      <c r="K3079" s="56">
        <f t="shared" si="427"/>
        <v>-1.3311984493490409E-4</v>
      </c>
      <c r="L3079" s="56">
        <f t="shared" si="428"/>
        <v>2822.88869454</v>
      </c>
      <c r="M3079" s="57"/>
      <c r="N3079" s="87">
        <v>2834</v>
      </c>
      <c r="O3079">
        <f t="shared" si="431"/>
        <v>194.42500000000223</v>
      </c>
      <c r="P3079" s="57">
        <f t="shared" si="429"/>
        <v>-6.7144657322321593E-5</v>
      </c>
    </row>
    <row r="3080" spans="2:16" x14ac:dyDescent="0.25">
      <c r="B3080" s="79">
        <v>43548.25</v>
      </c>
      <c r="C3080" s="54">
        <f t="shared" si="430"/>
        <v>0.25</v>
      </c>
      <c r="D3080" s="72">
        <v>9141.0370000000003</v>
      </c>
      <c r="E3080" s="72">
        <v>17.5</v>
      </c>
      <c r="F3080" s="72"/>
      <c r="G3080" s="55">
        <f t="shared" si="423"/>
        <v>-8.6679799999988247E-2</v>
      </c>
      <c r="H3080" s="56">
        <f t="shared" si="424"/>
        <v>-25.961938844479846</v>
      </c>
      <c r="I3080" s="56">
        <f t="shared" si="425"/>
        <v>-1.2571838828458295E-2</v>
      </c>
      <c r="J3080" s="56">
        <f t="shared" si="426"/>
        <v>-8.6679799999988243E-3</v>
      </c>
      <c r="K3080" s="56">
        <f t="shared" si="427"/>
        <v>-8.8388778936788017E-4</v>
      </c>
      <c r="L3080" s="56">
        <f t="shared" si="428"/>
        <v>2822.8813320199997</v>
      </c>
      <c r="M3080" s="57"/>
      <c r="N3080" s="87">
        <v>2834</v>
      </c>
      <c r="O3080">
        <f t="shared" si="431"/>
        <v>194.42500000000223</v>
      </c>
      <c r="P3080" s="57">
        <f t="shared" si="429"/>
        <v>-4.4582641121248428E-4</v>
      </c>
    </row>
    <row r="3081" spans="2:16" x14ac:dyDescent="0.25">
      <c r="B3081" s="79">
        <v>43548.5</v>
      </c>
      <c r="C3081" s="54">
        <f t="shared" si="430"/>
        <v>0.25</v>
      </c>
      <c r="D3081" s="72">
        <v>9141.2039999999997</v>
      </c>
      <c r="E3081" s="72">
        <v>17.5</v>
      </c>
      <c r="F3081" s="72"/>
      <c r="G3081" s="55">
        <f t="shared" si="423"/>
        <v>-0.10595159999992612</v>
      </c>
      <c r="H3081" s="56">
        <f t="shared" si="424"/>
        <v>-25.981340911805546</v>
      </c>
      <c r="I3081" s="56">
        <f t="shared" si="425"/>
        <v>-1.5366976375309285E-2</v>
      </c>
      <c r="J3081" s="56">
        <f t="shared" si="426"/>
        <v>-1.0595159999992613E-2</v>
      </c>
      <c r="K3081" s="56">
        <f t="shared" si="427"/>
        <v>-1.0804054174552466E-3</v>
      </c>
      <c r="L3081" s="56">
        <f t="shared" si="428"/>
        <v>2822.87940484</v>
      </c>
      <c r="M3081" s="57"/>
      <c r="N3081" s="87">
        <v>2834</v>
      </c>
      <c r="O3081">
        <f t="shared" si="431"/>
        <v>194.42500000000223</v>
      </c>
      <c r="P3081" s="57">
        <f t="shared" si="429"/>
        <v>-5.4494843770052672E-4</v>
      </c>
    </row>
    <row r="3082" spans="2:16" x14ac:dyDescent="0.25">
      <c r="B3082" s="79">
        <v>43548.75</v>
      </c>
      <c r="C3082" s="54">
        <f t="shared" si="430"/>
        <v>0.25</v>
      </c>
      <c r="D3082" s="72">
        <v>9143.2970000000005</v>
      </c>
      <c r="E3082" s="72">
        <v>17.5</v>
      </c>
      <c r="F3082" s="72"/>
      <c r="G3082" s="55">
        <f t="shared" si="423"/>
        <v>-0.34748380000001344</v>
      </c>
      <c r="H3082" s="56">
        <f t="shared" si="424"/>
        <v>-26.224506773376561</v>
      </c>
      <c r="I3082" s="56">
        <f t="shared" si="425"/>
        <v>-5.0398251139261947E-2</v>
      </c>
      <c r="J3082" s="56">
        <f t="shared" si="426"/>
        <v>-3.4748380000001348E-2</v>
      </c>
      <c r="K3082" s="56">
        <f t="shared" si="427"/>
        <v>-3.5433479060081371E-3</v>
      </c>
      <c r="L3082" s="56">
        <f t="shared" si="428"/>
        <v>2822.8552516199998</v>
      </c>
      <c r="M3082" s="57"/>
      <c r="N3082" s="87">
        <v>2834</v>
      </c>
      <c r="O3082">
        <f t="shared" si="431"/>
        <v>194.42500000000223</v>
      </c>
      <c r="P3082" s="57">
        <f t="shared" si="429"/>
        <v>-1.7872382666838599E-3</v>
      </c>
    </row>
    <row r="3083" spans="2:16" x14ac:dyDescent="0.25">
      <c r="B3083" s="79">
        <v>43549</v>
      </c>
      <c r="C3083" s="54">
        <f t="shared" si="430"/>
        <v>0.25</v>
      </c>
      <c r="D3083" s="72">
        <v>9141.1029999999992</v>
      </c>
      <c r="E3083" s="72">
        <v>17.5</v>
      </c>
      <c r="F3083" s="72"/>
      <c r="G3083" s="55">
        <f t="shared" si="423"/>
        <v>-9.4296199999860622E-2</v>
      </c>
      <c r="H3083" s="56">
        <f t="shared" si="424"/>
        <v>-25.969606725923541</v>
      </c>
      <c r="I3083" s="56">
        <f t="shared" si="425"/>
        <v>-1.3676503966719784E-2</v>
      </c>
      <c r="J3083" s="56">
        <f t="shared" si="426"/>
        <v>-9.4296199999860629E-3</v>
      </c>
      <c r="K3083" s="56">
        <f t="shared" si="427"/>
        <v>-9.6155343879057872E-4</v>
      </c>
      <c r="L3083" s="56">
        <f t="shared" si="428"/>
        <v>2822.8805703799999</v>
      </c>
      <c r="M3083" s="57"/>
      <c r="N3083" s="87">
        <v>2834</v>
      </c>
      <c r="O3083">
        <f t="shared" si="431"/>
        <v>194.42500000000223</v>
      </c>
      <c r="P3083" s="57">
        <f t="shared" si="429"/>
        <v>-4.8500038575213859E-4</v>
      </c>
    </row>
    <row r="3084" spans="2:16" x14ac:dyDescent="0.25">
      <c r="B3084" s="79">
        <v>43549.25</v>
      </c>
      <c r="C3084" s="54">
        <f t="shared" si="430"/>
        <v>0.25</v>
      </c>
      <c r="D3084" s="72">
        <v>9142.2260000000006</v>
      </c>
      <c r="E3084" s="72">
        <v>17.5</v>
      </c>
      <c r="F3084" s="72"/>
      <c r="G3084" s="55">
        <f t="shared" si="423"/>
        <v>-0.22389040000002353</v>
      </c>
      <c r="H3084" s="56">
        <f t="shared" si="424"/>
        <v>-26.100077181176175</v>
      </c>
      <c r="I3084" s="56">
        <f t="shared" si="425"/>
        <v>-3.2472548668083412E-2</v>
      </c>
      <c r="J3084" s="56">
        <f t="shared" si="426"/>
        <v>-2.2389040000002355E-2</v>
      </c>
      <c r="K3084" s="56">
        <f t="shared" si="427"/>
        <v>-2.2830462312642399E-3</v>
      </c>
      <c r="L3084" s="56">
        <f t="shared" si="428"/>
        <v>2822.8676109600001</v>
      </c>
      <c r="M3084" s="57"/>
      <c r="N3084" s="87">
        <v>2834</v>
      </c>
      <c r="O3084">
        <f t="shared" si="431"/>
        <v>194.42500000000223</v>
      </c>
      <c r="P3084" s="57">
        <f t="shared" si="429"/>
        <v>-1.1515514980070514E-3</v>
      </c>
    </row>
    <row r="3085" spans="2:16" x14ac:dyDescent="0.25">
      <c r="B3085" s="79">
        <v>43549.5</v>
      </c>
      <c r="C3085" s="54">
        <f t="shared" si="430"/>
        <v>0.25</v>
      </c>
      <c r="D3085" s="72">
        <v>9141.5550000000003</v>
      </c>
      <c r="E3085" s="72">
        <v>17.5</v>
      </c>
      <c r="F3085" s="72"/>
      <c r="G3085" s="55">
        <f t="shared" si="423"/>
        <v>-0.14645699999999162</v>
      </c>
      <c r="H3085" s="56">
        <f t="shared" si="424"/>
        <v>-26.022120146784118</v>
      </c>
      <c r="I3085" s="56">
        <f t="shared" si="425"/>
        <v>-2.1241786428898783E-2</v>
      </c>
      <c r="J3085" s="56">
        <f t="shared" si="426"/>
        <v>-1.4645699999999163E-2</v>
      </c>
      <c r="K3085" s="56">
        <f t="shared" si="427"/>
        <v>-1.4934454621199145E-3</v>
      </c>
      <c r="L3085" s="56">
        <f t="shared" si="428"/>
        <v>2822.8753542999998</v>
      </c>
      <c r="M3085" s="57"/>
      <c r="N3085" s="87">
        <v>2834</v>
      </c>
      <c r="O3085">
        <f t="shared" si="431"/>
        <v>194.42500000000223</v>
      </c>
      <c r="P3085" s="57">
        <f t="shared" si="429"/>
        <v>-7.5328275684706156E-4</v>
      </c>
    </row>
    <row r="3086" spans="2:16" x14ac:dyDescent="0.25">
      <c r="B3086" s="79">
        <v>43549.75</v>
      </c>
      <c r="C3086" s="54">
        <f t="shared" si="430"/>
        <v>0.25</v>
      </c>
      <c r="D3086" s="72">
        <v>9143.5149999999994</v>
      </c>
      <c r="E3086" s="72">
        <v>17.5</v>
      </c>
      <c r="F3086" s="72"/>
      <c r="G3086" s="55">
        <f t="shared" si="423"/>
        <v>-0.37264099999989081</v>
      </c>
      <c r="H3086" s="56">
        <f t="shared" si="424"/>
        <v>-26.249834239872371</v>
      </c>
      <c r="I3086" s="56">
        <f t="shared" si="425"/>
        <v>-5.4046993565684161E-2</v>
      </c>
      <c r="J3086" s="56">
        <f t="shared" si="426"/>
        <v>-3.726409999998908E-2</v>
      </c>
      <c r="K3086" s="56">
        <f t="shared" si="427"/>
        <v>-3.7998798995588865E-3</v>
      </c>
      <c r="L3086" s="56">
        <f t="shared" si="428"/>
        <v>2822.8527359</v>
      </c>
      <c r="M3086" s="57"/>
      <c r="N3086" s="87">
        <v>2834</v>
      </c>
      <c r="O3086">
        <f t="shared" si="431"/>
        <v>194.42500000000223</v>
      </c>
      <c r="P3086" s="57">
        <f t="shared" si="429"/>
        <v>-1.916631091680013E-3</v>
      </c>
    </row>
    <row r="3087" spans="2:16" x14ac:dyDescent="0.25">
      <c r="B3087" s="79">
        <v>43550</v>
      </c>
      <c r="C3087" s="54">
        <f t="shared" si="430"/>
        <v>0.25</v>
      </c>
      <c r="D3087" s="72">
        <v>9143.1290000000008</v>
      </c>
      <c r="E3087" s="72">
        <v>17.5</v>
      </c>
      <c r="F3087" s="72"/>
      <c r="G3087" s="55">
        <f t="shared" si="423"/>
        <v>-0.32809660000005203</v>
      </c>
      <c r="H3087" s="56">
        <f t="shared" si="424"/>
        <v>-26.204988372946673</v>
      </c>
      <c r="I3087" s="56">
        <f t="shared" si="425"/>
        <v>-4.7586376241827544E-2</v>
      </c>
      <c r="J3087" s="56">
        <f t="shared" si="426"/>
        <v>-3.2809660000005202E-2</v>
      </c>
      <c r="K3087" s="56">
        <f t="shared" si="427"/>
        <v>-3.3456535256565305E-3</v>
      </c>
      <c r="L3087" s="56">
        <f t="shared" si="428"/>
        <v>2822.8571903399998</v>
      </c>
      <c r="M3087" s="57"/>
      <c r="N3087" s="87">
        <v>2834</v>
      </c>
      <c r="O3087">
        <f t="shared" si="431"/>
        <v>194.42500000000223</v>
      </c>
      <c r="P3087" s="57">
        <f t="shared" si="429"/>
        <v>-1.6875226951269038E-3</v>
      </c>
    </row>
    <row r="3088" spans="2:16" x14ac:dyDescent="0.25">
      <c r="B3088" s="79">
        <v>43550.25</v>
      </c>
      <c r="C3088" s="54">
        <f t="shared" si="430"/>
        <v>0.25</v>
      </c>
      <c r="D3088" s="72">
        <v>9143.3459999999995</v>
      </c>
      <c r="E3088" s="72">
        <v>17.5</v>
      </c>
      <c r="F3088" s="72"/>
      <c r="G3088" s="55">
        <f t="shared" si="423"/>
        <v>-0.35313839999990593</v>
      </c>
      <c r="H3088" s="56">
        <f t="shared" si="424"/>
        <v>-26.230199642483285</v>
      </c>
      <c r="I3088" s="56">
        <f t="shared" si="425"/>
        <v>-5.1218381317666352E-2</v>
      </c>
      <c r="J3088" s="56">
        <f t="shared" si="426"/>
        <v>-3.5313839999990597E-2</v>
      </c>
      <c r="K3088" s="56">
        <f t="shared" si="427"/>
        <v>-3.6010087669430409E-3</v>
      </c>
      <c r="L3088" s="56">
        <f t="shared" si="428"/>
        <v>2822.8546861599998</v>
      </c>
      <c r="M3088" s="57"/>
      <c r="N3088" s="87">
        <v>2834</v>
      </c>
      <c r="O3088">
        <f t="shared" si="431"/>
        <v>194.42500000000223</v>
      </c>
      <c r="P3088" s="57">
        <f t="shared" si="429"/>
        <v>-1.8163219750541436E-3</v>
      </c>
    </row>
    <row r="3089" spans="2:16" x14ac:dyDescent="0.25">
      <c r="B3089" s="79">
        <v>43550.5</v>
      </c>
      <c r="C3089" s="54">
        <f t="shared" si="430"/>
        <v>0.25</v>
      </c>
      <c r="D3089" s="72">
        <v>9143.0460000000003</v>
      </c>
      <c r="E3089" s="72">
        <v>17.5</v>
      </c>
      <c r="F3089" s="72"/>
      <c r="G3089" s="55">
        <f t="shared" si="423"/>
        <v>-0.31851839999998993</v>
      </c>
      <c r="H3089" s="56">
        <f t="shared" si="424"/>
        <v>-26.195345358221857</v>
      </c>
      <c r="I3089" s="56">
        <f t="shared" si="425"/>
        <v>-4.6197176143678534E-2</v>
      </c>
      <c r="J3089" s="56">
        <f t="shared" si="426"/>
        <v>-3.1851839999998993E-2</v>
      </c>
      <c r="K3089" s="56">
        <f t="shared" si="427"/>
        <v>-3.2479830877438975E-3</v>
      </c>
      <c r="L3089" s="56">
        <f t="shared" si="428"/>
        <v>2822.8581481599999</v>
      </c>
      <c r="M3089" s="57"/>
      <c r="N3089" s="87">
        <v>2834</v>
      </c>
      <c r="O3089">
        <f t="shared" si="431"/>
        <v>194.42500000000223</v>
      </c>
      <c r="P3089" s="57">
        <f t="shared" si="429"/>
        <v>-1.6382584544167996E-3</v>
      </c>
    </row>
    <row r="3090" spans="2:16" x14ac:dyDescent="0.25">
      <c r="B3090" s="79">
        <v>43550.75</v>
      </c>
      <c r="C3090" s="54">
        <f t="shared" si="430"/>
        <v>0.25</v>
      </c>
      <c r="D3090" s="72">
        <v>9144.82</v>
      </c>
      <c r="E3090" s="72">
        <v>17.600000000000001</v>
      </c>
      <c r="F3090" s="72"/>
      <c r="G3090" s="55">
        <f t="shared" si="423"/>
        <v>-0.52466799999992453</v>
      </c>
      <c r="H3090" s="56">
        <f t="shared" si="424"/>
        <v>-26.401450928413624</v>
      </c>
      <c r="I3090" s="56">
        <f t="shared" si="425"/>
        <v>-7.6096639983589051E-2</v>
      </c>
      <c r="J3090" s="56">
        <f t="shared" si="426"/>
        <v>-5.2466799999992458E-2</v>
      </c>
      <c r="K3090" s="56">
        <f t="shared" si="427"/>
        <v>-5.3501235428792303E-3</v>
      </c>
      <c r="L3090" s="56">
        <f t="shared" si="428"/>
        <v>2822.8375332000001</v>
      </c>
      <c r="M3090" s="57"/>
      <c r="N3090" s="87">
        <v>2834</v>
      </c>
      <c r="O3090">
        <f t="shared" si="431"/>
        <v>194.42500000000223</v>
      </c>
      <c r="P3090" s="57">
        <f t="shared" si="429"/>
        <v>-2.6985624276709193E-3</v>
      </c>
    </row>
    <row r="3091" spans="2:16" x14ac:dyDescent="0.25">
      <c r="B3091" s="79">
        <v>43551</v>
      </c>
      <c r="C3091" s="54">
        <f t="shared" si="430"/>
        <v>0.25</v>
      </c>
      <c r="D3091" s="72">
        <v>9142.2420000000002</v>
      </c>
      <c r="E3091" s="72">
        <v>17.5</v>
      </c>
      <c r="F3091" s="72"/>
      <c r="G3091" s="55">
        <f t="shared" si="423"/>
        <v>-0.22573679999997986</v>
      </c>
      <c r="H3091" s="56">
        <f t="shared" si="424"/>
        <v>-26.10193606963503</v>
      </c>
      <c r="I3091" s="56">
        <f t="shared" si="425"/>
        <v>-3.2740346277357078E-2</v>
      </c>
      <c r="J3091" s="56">
        <f t="shared" si="426"/>
        <v>-2.2573679999997986E-2</v>
      </c>
      <c r="K3091" s="56">
        <f t="shared" si="427"/>
        <v>-2.3018742674877947E-3</v>
      </c>
      <c r="L3091" s="56">
        <f t="shared" si="428"/>
        <v>2822.86742632</v>
      </c>
      <c r="M3091" s="57"/>
      <c r="N3091" s="87">
        <v>2834</v>
      </c>
      <c r="O3091">
        <f t="shared" si="431"/>
        <v>194.42500000000223</v>
      </c>
      <c r="P3091" s="57">
        <f t="shared" si="429"/>
        <v>-1.1610482191075082E-3</v>
      </c>
    </row>
    <row r="3092" spans="2:16" x14ac:dyDescent="0.25">
      <c r="B3092" s="79">
        <v>43551.25</v>
      </c>
      <c r="C3092" s="54">
        <f t="shared" si="430"/>
        <v>0.25</v>
      </c>
      <c r="D3092" s="72">
        <v>9143.3610000000008</v>
      </c>
      <c r="E3092" s="72">
        <v>17.5</v>
      </c>
      <c r="F3092" s="72"/>
      <c r="G3092" s="55">
        <f t="shared" si="423"/>
        <v>-0.35486940000004868</v>
      </c>
      <c r="H3092" s="56">
        <f t="shared" si="424"/>
        <v>-26.231942357725302</v>
      </c>
      <c r="I3092" s="56">
        <f t="shared" si="425"/>
        <v>-5.1469441576387061E-2</v>
      </c>
      <c r="J3092" s="56">
        <f t="shared" si="426"/>
        <v>-3.5486940000004873E-2</v>
      </c>
      <c r="K3092" s="56">
        <f t="shared" si="427"/>
        <v>-3.6186600509044964E-3</v>
      </c>
      <c r="L3092" s="56">
        <f t="shared" si="428"/>
        <v>2822.85451306</v>
      </c>
      <c r="M3092" s="57"/>
      <c r="N3092" s="87">
        <v>2834</v>
      </c>
      <c r="O3092">
        <f t="shared" si="431"/>
        <v>194.42500000000223</v>
      </c>
      <c r="P3092" s="57">
        <f t="shared" si="429"/>
        <v>-1.8252251510867668E-3</v>
      </c>
    </row>
    <row r="3093" spans="2:16" x14ac:dyDescent="0.25">
      <c r="B3093" s="79">
        <v>43551.5</v>
      </c>
      <c r="C3093" s="54">
        <f t="shared" si="430"/>
        <v>0.25</v>
      </c>
      <c r="D3093" s="72">
        <v>9141.5390000000007</v>
      </c>
      <c r="E3093" s="72">
        <v>17.5</v>
      </c>
      <c r="F3093" s="72"/>
      <c r="G3093" s="55">
        <f t="shared" si="423"/>
        <v>-0.14461060000003528</v>
      </c>
      <c r="H3093" s="56">
        <f t="shared" si="424"/>
        <v>-26.020261263111024</v>
      </c>
      <c r="I3093" s="56">
        <f t="shared" si="425"/>
        <v>-2.0973988819625117E-2</v>
      </c>
      <c r="J3093" s="56">
        <f t="shared" si="426"/>
        <v>-1.446106000000353E-2</v>
      </c>
      <c r="K3093" s="56">
        <f t="shared" si="427"/>
        <v>-1.4746174258963597E-3</v>
      </c>
      <c r="L3093" s="56">
        <f t="shared" si="428"/>
        <v>2822.8755389399998</v>
      </c>
      <c r="M3093" s="57"/>
      <c r="N3093" s="87">
        <v>2834</v>
      </c>
      <c r="O3093">
        <f t="shared" si="431"/>
        <v>194.42500000000223</v>
      </c>
      <c r="P3093" s="57">
        <f t="shared" si="429"/>
        <v>-7.4378603574660476E-4</v>
      </c>
    </row>
    <row r="3094" spans="2:16" x14ac:dyDescent="0.25">
      <c r="B3094" s="79">
        <v>43551.75</v>
      </c>
      <c r="C3094" s="54">
        <f t="shared" si="430"/>
        <v>0.25</v>
      </c>
      <c r="D3094" s="72">
        <v>9143.3459999999995</v>
      </c>
      <c r="E3094" s="72">
        <v>17.5</v>
      </c>
      <c r="F3094" s="72"/>
      <c r="G3094" s="55">
        <f t="shared" si="423"/>
        <v>-0.35313839999990593</v>
      </c>
      <c r="H3094" s="56">
        <f t="shared" si="424"/>
        <v>-26.230199642483285</v>
      </c>
      <c r="I3094" s="56">
        <f t="shared" si="425"/>
        <v>-5.1218381317666352E-2</v>
      </c>
      <c r="J3094" s="56">
        <f t="shared" si="426"/>
        <v>-3.5313839999990597E-2</v>
      </c>
      <c r="K3094" s="56">
        <f t="shared" si="427"/>
        <v>-3.6010087669430409E-3</v>
      </c>
      <c r="L3094" s="56">
        <f t="shared" si="428"/>
        <v>2822.8546861599998</v>
      </c>
      <c r="M3094" s="57"/>
      <c r="N3094" s="87">
        <v>2834</v>
      </c>
      <c r="O3094">
        <f t="shared" si="431"/>
        <v>194.42500000000223</v>
      </c>
      <c r="P3094" s="57">
        <f t="shared" si="429"/>
        <v>-1.8163219750541436E-3</v>
      </c>
    </row>
    <row r="3095" spans="2:16" x14ac:dyDescent="0.25">
      <c r="B3095" s="79">
        <v>43552</v>
      </c>
      <c r="C3095" s="54">
        <f t="shared" si="430"/>
        <v>0.25</v>
      </c>
      <c r="D3095" s="72">
        <v>9142.4419999999991</v>
      </c>
      <c r="E3095" s="72">
        <v>17.5</v>
      </c>
      <c r="F3095" s="72"/>
      <c r="G3095" s="55">
        <f t="shared" si="423"/>
        <v>-0.24881679999985393</v>
      </c>
      <c r="H3095" s="56">
        <f t="shared" si="424"/>
        <v>-26.125172184776147</v>
      </c>
      <c r="I3095" s="56">
        <f t="shared" si="425"/>
        <v>-3.6087816393338815E-2</v>
      </c>
      <c r="J3095" s="56">
        <f t="shared" si="426"/>
        <v>-2.4881679999985393E-2</v>
      </c>
      <c r="K3095" s="56">
        <f t="shared" si="427"/>
        <v>-2.5372247202865104E-3</v>
      </c>
      <c r="L3095" s="56">
        <f t="shared" si="428"/>
        <v>2822.86511832</v>
      </c>
      <c r="M3095" s="57"/>
      <c r="N3095" s="87">
        <v>2834</v>
      </c>
      <c r="O3095">
        <f t="shared" si="431"/>
        <v>194.42500000000223</v>
      </c>
      <c r="P3095" s="57">
        <f t="shared" si="429"/>
        <v>-1.2797572328653779E-3</v>
      </c>
    </row>
    <row r="3096" spans="2:16" x14ac:dyDescent="0.25">
      <c r="B3096" s="79">
        <v>43552.25</v>
      </c>
      <c r="C3096" s="54">
        <f t="shared" si="430"/>
        <v>0.25</v>
      </c>
      <c r="D3096" s="72">
        <v>9141.2880000000005</v>
      </c>
      <c r="E3096" s="72">
        <v>17.5</v>
      </c>
      <c r="F3096" s="72"/>
      <c r="G3096" s="55">
        <f t="shared" ref="G3096:G3159" si="432">$N$5*(D3096-J$18)-($N$7*($L$18-E3096))</f>
        <v>-0.11564520000001177</v>
      </c>
      <c r="H3096" s="56">
        <f t="shared" ref="H3096:H3159" si="433">($K$9*(D3096)^2)+($N$9*D3096)+$P$9</f>
        <v>-25.991100040080255</v>
      </c>
      <c r="I3096" s="56">
        <f t="shared" ref="I3096:I3159" si="434">G3096*0.1450377/1</f>
        <v>-1.6772913824041707E-2</v>
      </c>
      <c r="J3096" s="56">
        <f t="shared" ref="J3096:J3159" si="435">G3096*0.1/1</f>
        <v>-1.1564520000001178E-2</v>
      </c>
      <c r="K3096" s="56">
        <f t="shared" ref="K3096:K3159" si="436">+G3096*0.01019716/1</f>
        <v>-1.1792526076321202E-3</v>
      </c>
      <c r="L3096" s="56">
        <f t="shared" ref="L3096:L3159" si="437">+J3096+$J$21</f>
        <v>2822.87843548</v>
      </c>
      <c r="M3096" s="57"/>
      <c r="N3096" s="87">
        <v>2834</v>
      </c>
      <c r="O3096">
        <f t="shared" si="431"/>
        <v>194.42500000000223</v>
      </c>
      <c r="P3096" s="57">
        <f t="shared" si="429"/>
        <v>-5.9480622347954457E-4</v>
      </c>
    </row>
    <row r="3097" spans="2:16" x14ac:dyDescent="0.25">
      <c r="B3097" s="79">
        <v>43552.5</v>
      </c>
      <c r="C3097" s="54">
        <f t="shared" si="430"/>
        <v>0.25</v>
      </c>
      <c r="D3097" s="72">
        <v>9141.4050000000007</v>
      </c>
      <c r="E3097" s="72">
        <v>17.5</v>
      </c>
      <c r="F3097" s="72"/>
      <c r="G3097" s="55">
        <f t="shared" si="432"/>
        <v>-0.1291470000000336</v>
      </c>
      <c r="H3097" s="56">
        <f t="shared" si="433"/>
        <v>-26.004693116725321</v>
      </c>
      <c r="I3097" s="56">
        <f t="shared" si="434"/>
        <v>-1.8731183841904871E-2</v>
      </c>
      <c r="J3097" s="56">
        <f t="shared" si="435"/>
        <v>-1.291470000000336E-2</v>
      </c>
      <c r="K3097" s="56">
        <f t="shared" si="436"/>
        <v>-1.3169326225203426E-3</v>
      </c>
      <c r="L3097" s="56">
        <f t="shared" si="437"/>
        <v>2822.8770853000001</v>
      </c>
      <c r="M3097" s="57"/>
      <c r="N3097" s="87">
        <v>2834</v>
      </c>
      <c r="O3097">
        <f t="shared" si="431"/>
        <v>194.42500000000223</v>
      </c>
      <c r="P3097" s="57">
        <f t="shared" si="429"/>
        <v>-6.6425099652838945E-4</v>
      </c>
    </row>
    <row r="3098" spans="2:16" x14ac:dyDescent="0.25">
      <c r="B3098" s="79">
        <v>43552.75</v>
      </c>
      <c r="C3098" s="54">
        <f t="shared" si="430"/>
        <v>0.25</v>
      </c>
      <c r="D3098" s="72">
        <v>9143.0120000000006</v>
      </c>
      <c r="E3098" s="72">
        <v>17.5</v>
      </c>
      <c r="F3098" s="72"/>
      <c r="G3098" s="55">
        <f t="shared" si="432"/>
        <v>-0.31459480000003021</v>
      </c>
      <c r="H3098" s="56">
        <f t="shared" si="433"/>
        <v>-26.191395208477843</v>
      </c>
      <c r="I3098" s="56">
        <f t="shared" si="434"/>
        <v>-4.5628106223964376E-2</v>
      </c>
      <c r="J3098" s="56">
        <f t="shared" si="435"/>
        <v>-3.1459480000003023E-2</v>
      </c>
      <c r="K3098" s="56">
        <f t="shared" si="436"/>
        <v>-3.2079735107683081E-3</v>
      </c>
      <c r="L3098" s="56">
        <f t="shared" si="437"/>
        <v>2822.8585405199997</v>
      </c>
      <c r="M3098" s="57"/>
      <c r="N3098" s="87">
        <v>2834</v>
      </c>
      <c r="O3098">
        <f t="shared" si="431"/>
        <v>194.42500000000223</v>
      </c>
      <c r="P3098" s="57">
        <f t="shared" si="429"/>
        <v>-1.618077922078059E-3</v>
      </c>
    </row>
    <row r="3099" spans="2:16" x14ac:dyDescent="0.25">
      <c r="B3099" s="79">
        <v>43553</v>
      </c>
      <c r="C3099" s="54">
        <f t="shared" si="430"/>
        <v>0.25</v>
      </c>
      <c r="D3099" s="72">
        <v>9141.4869999999992</v>
      </c>
      <c r="E3099" s="72">
        <v>17.5</v>
      </c>
      <c r="F3099" s="72"/>
      <c r="G3099" s="55">
        <f t="shared" si="432"/>
        <v>-0.13860979999986231</v>
      </c>
      <c r="H3099" s="56">
        <f t="shared" si="433"/>
        <v>-26.014219891943412</v>
      </c>
      <c r="I3099" s="56">
        <f t="shared" si="434"/>
        <v>-2.0103646589440027E-2</v>
      </c>
      <c r="J3099" s="56">
        <f t="shared" si="435"/>
        <v>-1.3860979999986232E-2</v>
      </c>
      <c r="K3099" s="56">
        <f t="shared" si="436"/>
        <v>-1.4134263081665959E-3</v>
      </c>
      <c r="L3099" s="56">
        <f t="shared" si="437"/>
        <v>2822.8761390199998</v>
      </c>
      <c r="M3099" s="57"/>
      <c r="N3099" s="87">
        <v>2834</v>
      </c>
      <c r="O3099">
        <f t="shared" si="431"/>
        <v>194.42500000000223</v>
      </c>
      <c r="P3099" s="57">
        <f t="shared" ref="P3099:P3162" si="438">G3099/O3099</f>
        <v>-7.1292169216850051E-4</v>
      </c>
    </row>
    <row r="3100" spans="2:16" x14ac:dyDescent="0.25">
      <c r="B3100" s="79">
        <v>43553.25</v>
      </c>
      <c r="C3100" s="54">
        <f t="shared" ref="C3100:C3163" si="439">B3100-B3099</f>
        <v>0.25</v>
      </c>
      <c r="D3100" s="72">
        <v>9141.4719999999998</v>
      </c>
      <c r="E3100" s="72">
        <v>17.600000000000001</v>
      </c>
      <c r="F3100" s="72"/>
      <c r="G3100" s="55">
        <f t="shared" si="432"/>
        <v>-0.13830879999992948</v>
      </c>
      <c r="H3100" s="56">
        <f t="shared" si="433"/>
        <v>-26.01247718894092</v>
      </c>
      <c r="I3100" s="56">
        <f t="shared" si="434"/>
        <v>-2.0059990241749773E-2</v>
      </c>
      <c r="J3100" s="56">
        <f t="shared" si="435"/>
        <v>-1.3830879999992949E-2</v>
      </c>
      <c r="K3100" s="56">
        <f t="shared" si="436"/>
        <v>-1.4103569630072809E-3</v>
      </c>
      <c r="L3100" s="56">
        <f t="shared" si="437"/>
        <v>2822.8761691199998</v>
      </c>
      <c r="M3100" s="57"/>
      <c r="N3100" s="87">
        <v>2834</v>
      </c>
      <c r="O3100">
        <f t="shared" ref="O3100:O3163" si="440">(N3100-J$21)*O$20</f>
        <v>194.42500000000223</v>
      </c>
      <c r="P3100" s="57">
        <f t="shared" si="438"/>
        <v>-7.1137353735336456E-4</v>
      </c>
    </row>
    <row r="3101" spans="2:16" x14ac:dyDescent="0.25">
      <c r="B3101" s="79">
        <v>43553.5</v>
      </c>
      <c r="C3101" s="54">
        <f t="shared" si="439"/>
        <v>0.25</v>
      </c>
      <c r="D3101" s="72">
        <v>9141.74</v>
      </c>
      <c r="E3101" s="72">
        <v>17.5</v>
      </c>
      <c r="F3101" s="72"/>
      <c r="G3101" s="55">
        <f t="shared" si="432"/>
        <v>-0.16780599999993284</v>
      </c>
      <c r="H3101" s="56">
        <f t="shared" si="433"/>
        <v>-26.04361349734836</v>
      </c>
      <c r="I3101" s="56">
        <f t="shared" si="434"/>
        <v>-2.4338196286190258E-2</v>
      </c>
      <c r="J3101" s="56">
        <f t="shared" si="435"/>
        <v>-1.6780599999993286E-2</v>
      </c>
      <c r="K3101" s="56">
        <f t="shared" si="436"/>
        <v>-1.7111446309593151E-3</v>
      </c>
      <c r="L3101" s="56">
        <f t="shared" si="437"/>
        <v>2822.8732193999999</v>
      </c>
      <c r="M3101" s="57"/>
      <c r="N3101" s="87">
        <v>2834</v>
      </c>
      <c r="O3101">
        <f t="shared" si="440"/>
        <v>194.42500000000223</v>
      </c>
      <c r="P3101" s="57">
        <f t="shared" si="438"/>
        <v>-8.6308859457338773E-4</v>
      </c>
    </row>
    <row r="3102" spans="2:16" x14ac:dyDescent="0.25">
      <c r="B3102" s="79">
        <v>43553.75</v>
      </c>
      <c r="C3102" s="54">
        <f t="shared" si="439"/>
        <v>0.25</v>
      </c>
      <c r="D3102" s="72">
        <v>9143.5480000000007</v>
      </c>
      <c r="E3102" s="72">
        <v>17.5</v>
      </c>
      <c r="F3102" s="72"/>
      <c r="G3102" s="55">
        <f t="shared" si="432"/>
        <v>-0.37644920000003695</v>
      </c>
      <c r="H3102" s="56">
        <f t="shared" si="433"/>
        <v>-26.253668215961852</v>
      </c>
      <c r="I3102" s="56">
        <f t="shared" si="434"/>
        <v>-5.4599326134845354E-2</v>
      </c>
      <c r="J3102" s="56">
        <f t="shared" si="435"/>
        <v>-3.7644920000003697E-2</v>
      </c>
      <c r="K3102" s="56">
        <f t="shared" si="436"/>
        <v>-3.8387127242723771E-3</v>
      </c>
      <c r="L3102" s="56">
        <f t="shared" si="437"/>
        <v>2822.8523550800001</v>
      </c>
      <c r="M3102" s="57"/>
      <c r="N3102" s="87">
        <v>2834</v>
      </c>
      <c r="O3102">
        <f t="shared" si="440"/>
        <v>194.42500000000223</v>
      </c>
      <c r="P3102" s="57">
        <f t="shared" si="438"/>
        <v>-1.9362180789509202E-3</v>
      </c>
    </row>
    <row r="3103" spans="2:16" x14ac:dyDescent="0.25">
      <c r="B3103" s="79">
        <v>43554</v>
      </c>
      <c r="C3103" s="54">
        <f t="shared" si="439"/>
        <v>0.25</v>
      </c>
      <c r="D3103" s="72">
        <v>9141.89</v>
      </c>
      <c r="E3103" s="72">
        <v>17.600000000000001</v>
      </c>
      <c r="F3103" s="72"/>
      <c r="G3103" s="55">
        <f t="shared" si="432"/>
        <v>-0.18654599999989085</v>
      </c>
      <c r="H3103" s="56">
        <f t="shared" si="433"/>
        <v>-26.06104054928619</v>
      </c>
      <c r="I3103" s="56">
        <f t="shared" si="434"/>
        <v>-2.7056202784184167E-2</v>
      </c>
      <c r="J3103" s="56">
        <f t="shared" si="435"/>
        <v>-1.8654599999989085E-2</v>
      </c>
      <c r="K3103" s="56">
        <f t="shared" si="436"/>
        <v>-1.9022394093588871E-3</v>
      </c>
      <c r="L3103" s="56">
        <f t="shared" si="437"/>
        <v>2822.8713453999999</v>
      </c>
      <c r="M3103" s="57"/>
      <c r="N3103" s="87">
        <v>2834</v>
      </c>
      <c r="O3103">
        <f t="shared" si="440"/>
        <v>194.42500000000223</v>
      </c>
      <c r="P3103" s="57">
        <f t="shared" si="438"/>
        <v>-9.5947537610846707E-4</v>
      </c>
    </row>
    <row r="3104" spans="2:16" x14ac:dyDescent="0.25">
      <c r="B3104" s="79">
        <v>43554.25</v>
      </c>
      <c r="C3104" s="54">
        <f t="shared" si="439"/>
        <v>0.25</v>
      </c>
      <c r="D3104" s="72">
        <v>9142.5930000000008</v>
      </c>
      <c r="E3104" s="72">
        <v>17.600000000000001</v>
      </c>
      <c r="F3104" s="72"/>
      <c r="G3104" s="55">
        <f t="shared" si="432"/>
        <v>-0.26767220000004538</v>
      </c>
      <c r="H3104" s="56">
        <f t="shared" si="433"/>
        <v>-26.142715463246304</v>
      </c>
      <c r="I3104" s="56">
        <f t="shared" si="434"/>
        <v>-3.882256024194658E-2</v>
      </c>
      <c r="J3104" s="56">
        <f t="shared" si="435"/>
        <v>-2.6767220000004539E-2</v>
      </c>
      <c r="K3104" s="56">
        <f t="shared" si="436"/>
        <v>-2.7294962509524629E-3</v>
      </c>
      <c r="L3104" s="56">
        <f t="shared" si="437"/>
        <v>2822.8632327800001</v>
      </c>
      <c r="M3104" s="57"/>
      <c r="N3104" s="87">
        <v>2834</v>
      </c>
      <c r="O3104">
        <f t="shared" si="440"/>
        <v>194.42500000000223</v>
      </c>
      <c r="P3104" s="57">
        <f t="shared" si="438"/>
        <v>-1.3767375594704503E-3</v>
      </c>
    </row>
    <row r="3105" spans="2:16" x14ac:dyDescent="0.25">
      <c r="B3105" s="79">
        <v>43554.5</v>
      </c>
      <c r="C3105" s="54">
        <f t="shared" si="439"/>
        <v>0.25</v>
      </c>
      <c r="D3105" s="72">
        <v>9142.0920000000006</v>
      </c>
      <c r="E3105" s="72">
        <v>17.600000000000001</v>
      </c>
      <c r="F3105" s="72"/>
      <c r="G3105" s="55">
        <f t="shared" si="432"/>
        <v>-0.20985680000002185</v>
      </c>
      <c r="H3105" s="56">
        <f t="shared" si="433"/>
        <v>-26.084508994708358</v>
      </c>
      <c r="I3105" s="56">
        <f t="shared" si="434"/>
        <v>-3.0437147601363169E-2</v>
      </c>
      <c r="J3105" s="56">
        <f t="shared" si="435"/>
        <v>-2.0985680000002185E-2</v>
      </c>
      <c r="K3105" s="56">
        <f t="shared" si="436"/>
        <v>-2.1399433666882228E-3</v>
      </c>
      <c r="L3105" s="56">
        <f t="shared" si="437"/>
        <v>2822.8690143199997</v>
      </c>
      <c r="M3105" s="57"/>
      <c r="N3105" s="87">
        <v>2834</v>
      </c>
      <c r="O3105">
        <f t="shared" si="440"/>
        <v>194.42500000000223</v>
      </c>
      <c r="P3105" s="57">
        <f t="shared" si="438"/>
        <v>-1.0793714800052434E-3</v>
      </c>
    </row>
    <row r="3106" spans="2:16" x14ac:dyDescent="0.25">
      <c r="B3106" s="79">
        <v>43554.75</v>
      </c>
      <c r="C3106" s="54">
        <f t="shared" si="439"/>
        <v>0.25</v>
      </c>
      <c r="D3106" s="72">
        <v>9144.3529999999992</v>
      </c>
      <c r="E3106" s="72">
        <v>17.600000000000001</v>
      </c>
      <c r="F3106" s="72"/>
      <c r="G3106" s="55">
        <f t="shared" si="432"/>
        <v>-0.47077619999986065</v>
      </c>
      <c r="H3106" s="56">
        <f t="shared" si="433"/>
        <v>-26.347194143180104</v>
      </c>
      <c r="I3106" s="56">
        <f t="shared" si="434"/>
        <v>-6.828029726271978E-2</v>
      </c>
      <c r="J3106" s="56">
        <f t="shared" si="435"/>
        <v>-4.7077619999986067E-2</v>
      </c>
      <c r="K3106" s="56">
        <f t="shared" si="436"/>
        <v>-4.8005802355905788E-3</v>
      </c>
      <c r="L3106" s="56">
        <f t="shared" si="437"/>
        <v>2822.8429223799999</v>
      </c>
      <c r="M3106" s="57"/>
      <c r="N3106" s="87">
        <v>2834</v>
      </c>
      <c r="O3106">
        <f t="shared" si="440"/>
        <v>194.42500000000223</v>
      </c>
      <c r="P3106" s="57">
        <f t="shared" si="438"/>
        <v>-2.4213768805444527E-3</v>
      </c>
    </row>
    <row r="3107" spans="2:16" x14ac:dyDescent="0.25">
      <c r="B3107" s="79">
        <v>43555</v>
      </c>
      <c r="C3107" s="54">
        <f t="shared" si="439"/>
        <v>0.25</v>
      </c>
      <c r="D3107" s="72">
        <v>9141.57</v>
      </c>
      <c r="E3107" s="72">
        <v>17.600000000000001</v>
      </c>
      <c r="F3107" s="72"/>
      <c r="G3107" s="55">
        <f t="shared" si="432"/>
        <v>-0.14961799999992445</v>
      </c>
      <c r="H3107" s="56">
        <f t="shared" si="433"/>
        <v>-26.023862850328669</v>
      </c>
      <c r="I3107" s="56">
        <f t="shared" si="434"/>
        <v>-2.170025059858904E-2</v>
      </c>
      <c r="J3107" s="56">
        <f t="shared" si="435"/>
        <v>-1.4961799999992446E-2</v>
      </c>
      <c r="K3107" s="56">
        <f t="shared" si="436"/>
        <v>-1.5256786848792296E-3</v>
      </c>
      <c r="L3107" s="56">
        <f t="shared" si="437"/>
        <v>2822.8750381999998</v>
      </c>
      <c r="M3107" s="57"/>
      <c r="N3107" s="87">
        <v>2834</v>
      </c>
      <c r="O3107">
        <f t="shared" si="440"/>
        <v>194.42500000000223</v>
      </c>
      <c r="P3107" s="57">
        <f t="shared" si="438"/>
        <v>-7.6954095409501218E-4</v>
      </c>
    </row>
    <row r="3108" spans="2:16" x14ac:dyDescent="0.25">
      <c r="B3108" s="79">
        <v>43555.25</v>
      </c>
      <c r="C3108" s="54">
        <f t="shared" si="439"/>
        <v>0.25</v>
      </c>
      <c r="D3108" s="72">
        <v>9141.2039999999997</v>
      </c>
      <c r="E3108" s="72">
        <v>17.600000000000001</v>
      </c>
      <c r="F3108" s="72"/>
      <c r="G3108" s="55">
        <f t="shared" si="432"/>
        <v>-0.10738159999992614</v>
      </c>
      <c r="H3108" s="56">
        <f t="shared" si="433"/>
        <v>-25.981340911805546</v>
      </c>
      <c r="I3108" s="56">
        <f t="shared" si="434"/>
        <v>-1.5574380286309286E-2</v>
      </c>
      <c r="J3108" s="56">
        <f t="shared" si="435"/>
        <v>-1.0738159999992614E-2</v>
      </c>
      <c r="K3108" s="56">
        <f t="shared" si="436"/>
        <v>-1.0949873562552468E-3</v>
      </c>
      <c r="L3108" s="56">
        <f t="shared" si="437"/>
        <v>2822.8792618399998</v>
      </c>
      <c r="M3108" s="57"/>
      <c r="N3108" s="87">
        <v>2834</v>
      </c>
      <c r="O3108">
        <f t="shared" si="440"/>
        <v>194.42500000000223</v>
      </c>
      <c r="P3108" s="57">
        <f t="shared" si="438"/>
        <v>-5.5230345891693405E-4</v>
      </c>
    </row>
    <row r="3109" spans="2:16" x14ac:dyDescent="0.25">
      <c r="B3109" s="79">
        <v>43555.5</v>
      </c>
      <c r="C3109" s="54">
        <f t="shared" si="439"/>
        <v>0.25</v>
      </c>
      <c r="D3109" s="72">
        <v>9141.3040000000001</v>
      </c>
      <c r="E3109" s="72">
        <v>17.600000000000001</v>
      </c>
      <c r="F3109" s="72"/>
      <c r="G3109" s="55">
        <f t="shared" si="432"/>
        <v>-0.11892159999996813</v>
      </c>
      <c r="H3109" s="56">
        <f t="shared" si="433"/>
        <v>-25.992958922004391</v>
      </c>
      <c r="I3109" s="56">
        <f t="shared" si="434"/>
        <v>-1.7248115344315376E-2</v>
      </c>
      <c r="J3109" s="56">
        <f t="shared" si="435"/>
        <v>-1.1892159999996814E-2</v>
      </c>
      <c r="K3109" s="56">
        <f t="shared" si="436"/>
        <v>-1.212662582655675E-3</v>
      </c>
      <c r="L3109" s="56">
        <f t="shared" si="437"/>
        <v>2822.8781078399998</v>
      </c>
      <c r="M3109" s="57"/>
      <c r="N3109" s="87">
        <v>2834</v>
      </c>
      <c r="O3109">
        <f t="shared" si="440"/>
        <v>194.42500000000223</v>
      </c>
      <c r="P3109" s="57">
        <f t="shared" si="438"/>
        <v>-6.1165796579640871E-4</v>
      </c>
    </row>
    <row r="3110" spans="2:16" x14ac:dyDescent="0.25">
      <c r="B3110" s="79">
        <v>43555.75</v>
      </c>
      <c r="C3110" s="54">
        <f t="shared" si="439"/>
        <v>0.25</v>
      </c>
      <c r="D3110" s="72">
        <v>9143.2970000000005</v>
      </c>
      <c r="E3110" s="72">
        <v>17.600000000000001</v>
      </c>
      <c r="F3110" s="72"/>
      <c r="G3110" s="55">
        <f t="shared" si="432"/>
        <v>-0.34891380000001349</v>
      </c>
      <c r="H3110" s="56">
        <f t="shared" si="433"/>
        <v>-26.224506773376561</v>
      </c>
      <c r="I3110" s="56">
        <f t="shared" si="434"/>
        <v>-5.0605655050261954E-2</v>
      </c>
      <c r="J3110" s="56">
        <f t="shared" si="435"/>
        <v>-3.4891380000001353E-2</v>
      </c>
      <c r="K3110" s="56">
        <f t="shared" si="436"/>
        <v>-3.5579298448081375E-3</v>
      </c>
      <c r="L3110" s="56">
        <f t="shared" si="437"/>
        <v>2822.85510862</v>
      </c>
      <c r="M3110" s="57"/>
      <c r="N3110" s="87">
        <v>2834</v>
      </c>
      <c r="O3110">
        <f t="shared" si="440"/>
        <v>194.42500000000223</v>
      </c>
      <c r="P3110" s="57">
        <f t="shared" si="438"/>
        <v>-1.7945932879002674E-3</v>
      </c>
    </row>
    <row r="3111" spans="2:16" x14ac:dyDescent="0.25">
      <c r="B3111" s="79">
        <v>43556</v>
      </c>
      <c r="C3111" s="54">
        <f t="shared" si="439"/>
        <v>0.25</v>
      </c>
      <c r="D3111" s="72">
        <v>9141.8559999999998</v>
      </c>
      <c r="E3111" s="72">
        <v>17.600000000000001</v>
      </c>
      <c r="F3111" s="72"/>
      <c r="G3111" s="55">
        <f t="shared" si="432"/>
        <v>-0.18262239999993118</v>
      </c>
      <c r="H3111" s="56">
        <f t="shared" si="433"/>
        <v>-26.057090416655001</v>
      </c>
      <c r="I3111" s="56">
        <f t="shared" si="434"/>
        <v>-2.6487132864470016E-2</v>
      </c>
      <c r="J3111" s="56">
        <f t="shared" si="435"/>
        <v>-1.8262239999993119E-2</v>
      </c>
      <c r="K3111" s="56">
        <f t="shared" si="436"/>
        <v>-1.8622298323832983E-3</v>
      </c>
      <c r="L3111" s="56">
        <f t="shared" si="437"/>
        <v>2822.8717377600001</v>
      </c>
      <c r="M3111" s="57"/>
      <c r="N3111" s="87">
        <v>2834</v>
      </c>
      <c r="O3111">
        <f t="shared" si="440"/>
        <v>194.42500000000223</v>
      </c>
      <c r="P3111" s="57">
        <f t="shared" si="438"/>
        <v>-9.3929484376972664E-4</v>
      </c>
    </row>
    <row r="3112" spans="2:16" x14ac:dyDescent="0.25">
      <c r="B3112" s="79">
        <v>43556.25</v>
      </c>
      <c r="C3112" s="54">
        <f t="shared" si="439"/>
        <v>0.25</v>
      </c>
      <c r="D3112" s="72">
        <v>9142.7610000000004</v>
      </c>
      <c r="E3112" s="72">
        <v>17.5</v>
      </c>
      <c r="F3112" s="72"/>
      <c r="G3112" s="55">
        <f t="shared" si="432"/>
        <v>-0.28562940000000669</v>
      </c>
      <c r="H3112" s="56">
        <f t="shared" si="433"/>
        <v>-26.162233824469467</v>
      </c>
      <c r="I3112" s="56">
        <f t="shared" si="434"/>
        <v>-4.142703122838097E-2</v>
      </c>
      <c r="J3112" s="56">
        <f t="shared" si="435"/>
        <v>-2.8562940000000672E-2</v>
      </c>
      <c r="K3112" s="56">
        <f t="shared" si="436"/>
        <v>-2.9126086925040685E-3</v>
      </c>
      <c r="L3112" s="56">
        <f t="shared" si="437"/>
        <v>2822.8614370599998</v>
      </c>
      <c r="M3112" s="57"/>
      <c r="N3112" s="87">
        <v>2834</v>
      </c>
      <c r="O3112">
        <f t="shared" si="440"/>
        <v>194.42500000000223</v>
      </c>
      <c r="P3112" s="57">
        <f t="shared" si="438"/>
        <v>-1.4690981098109987E-3</v>
      </c>
    </row>
    <row r="3113" spans="2:16" x14ac:dyDescent="0.25">
      <c r="B3113" s="79">
        <v>43556.5</v>
      </c>
      <c r="C3113" s="54">
        <f t="shared" si="439"/>
        <v>0.25</v>
      </c>
      <c r="D3113" s="72">
        <v>9142.2739999999994</v>
      </c>
      <c r="E3113" s="72">
        <v>17.600000000000001</v>
      </c>
      <c r="F3113" s="72"/>
      <c r="G3113" s="55">
        <f t="shared" si="432"/>
        <v>-0.23085959999989253</v>
      </c>
      <c r="H3113" s="56">
        <f t="shared" si="433"/>
        <v>-26.105653846887208</v>
      </c>
      <c r="I3113" s="56">
        <f t="shared" si="434"/>
        <v>-3.3483345406904411E-2</v>
      </c>
      <c r="J3113" s="56">
        <f t="shared" si="435"/>
        <v>-2.3085959999989254E-2</v>
      </c>
      <c r="K3113" s="56">
        <f t="shared" si="436"/>
        <v>-2.3541122787349043E-3</v>
      </c>
      <c r="L3113" s="56">
        <f t="shared" si="437"/>
        <v>2822.8669140399998</v>
      </c>
      <c r="M3113" s="57"/>
      <c r="N3113" s="87">
        <v>2834</v>
      </c>
      <c r="O3113">
        <f t="shared" si="440"/>
        <v>194.42500000000223</v>
      </c>
      <c r="P3113" s="57">
        <f t="shared" si="438"/>
        <v>-1.187396682524829E-3</v>
      </c>
    </row>
    <row r="3114" spans="2:16" x14ac:dyDescent="0.25">
      <c r="B3114" s="79">
        <v>43556.75</v>
      </c>
      <c r="C3114" s="54">
        <f t="shared" si="439"/>
        <v>0.25</v>
      </c>
      <c r="D3114" s="72">
        <v>9143.5480000000007</v>
      </c>
      <c r="E3114" s="72">
        <v>17.600000000000001</v>
      </c>
      <c r="F3114" s="72"/>
      <c r="G3114" s="55">
        <f t="shared" si="432"/>
        <v>-0.377879200000037</v>
      </c>
      <c r="H3114" s="56">
        <f t="shared" si="433"/>
        <v>-26.253668215961852</v>
      </c>
      <c r="I3114" s="56">
        <f t="shared" si="434"/>
        <v>-5.480673004584536E-2</v>
      </c>
      <c r="J3114" s="56">
        <f t="shared" si="435"/>
        <v>-3.7787920000003701E-2</v>
      </c>
      <c r="K3114" s="56">
        <f t="shared" si="436"/>
        <v>-3.8532946630723776E-3</v>
      </c>
      <c r="L3114" s="56">
        <f t="shared" si="437"/>
        <v>2822.8522120799998</v>
      </c>
      <c r="M3114" s="57"/>
      <c r="N3114" s="87">
        <v>2834</v>
      </c>
      <c r="O3114">
        <f t="shared" si="440"/>
        <v>194.42500000000223</v>
      </c>
      <c r="P3114" s="57">
        <f t="shared" si="438"/>
        <v>-1.9435731001673276E-3</v>
      </c>
    </row>
    <row r="3115" spans="2:16" x14ac:dyDescent="0.25">
      <c r="B3115" s="79">
        <v>43557</v>
      </c>
      <c r="C3115" s="54">
        <f t="shared" si="439"/>
        <v>0.25</v>
      </c>
      <c r="D3115" s="72">
        <v>9141.57</v>
      </c>
      <c r="E3115" s="72">
        <v>17.600000000000001</v>
      </c>
      <c r="F3115" s="72"/>
      <c r="G3115" s="55">
        <f t="shared" si="432"/>
        <v>-0.14961799999992445</v>
      </c>
      <c r="H3115" s="56">
        <f t="shared" si="433"/>
        <v>-26.023862850328669</v>
      </c>
      <c r="I3115" s="56">
        <f t="shared" si="434"/>
        <v>-2.170025059858904E-2</v>
      </c>
      <c r="J3115" s="56">
        <f t="shared" si="435"/>
        <v>-1.4961799999992446E-2</v>
      </c>
      <c r="K3115" s="56">
        <f t="shared" si="436"/>
        <v>-1.5256786848792296E-3</v>
      </c>
      <c r="L3115" s="56">
        <f t="shared" si="437"/>
        <v>2822.8750381999998</v>
      </c>
      <c r="M3115" s="57"/>
      <c r="N3115" s="87">
        <v>2834</v>
      </c>
      <c r="O3115">
        <f t="shared" si="440"/>
        <v>194.42500000000223</v>
      </c>
      <c r="P3115" s="57">
        <f t="shared" si="438"/>
        <v>-7.6954095409501218E-4</v>
      </c>
    </row>
    <row r="3116" spans="2:16" x14ac:dyDescent="0.25">
      <c r="B3116" s="79">
        <v>43557.25</v>
      </c>
      <c r="C3116" s="54">
        <f t="shared" si="439"/>
        <v>0.25</v>
      </c>
      <c r="D3116" s="72">
        <v>9142.4069999999992</v>
      </c>
      <c r="E3116" s="72">
        <v>17.600000000000001</v>
      </c>
      <c r="F3116" s="72"/>
      <c r="G3116" s="55">
        <f t="shared" si="432"/>
        <v>-0.24620779999987069</v>
      </c>
      <c r="H3116" s="56">
        <f t="shared" si="433"/>
        <v>-26.121105863369166</v>
      </c>
      <c r="I3116" s="56">
        <f t="shared" si="434"/>
        <v>-3.5709413034041244E-2</v>
      </c>
      <c r="J3116" s="56">
        <f t="shared" si="435"/>
        <v>-2.4620779999987071E-2</v>
      </c>
      <c r="K3116" s="56">
        <f t="shared" si="436"/>
        <v>-2.5106203298466815E-3</v>
      </c>
      <c r="L3116" s="56">
        <f t="shared" si="437"/>
        <v>2822.8653792199998</v>
      </c>
      <c r="M3116" s="57"/>
      <c r="N3116" s="87">
        <v>2834</v>
      </c>
      <c r="O3116">
        <f t="shared" si="440"/>
        <v>194.42500000000223</v>
      </c>
      <c r="P3116" s="57">
        <f t="shared" si="438"/>
        <v>-1.2663381766741307E-3</v>
      </c>
    </row>
    <row r="3117" spans="2:16" x14ac:dyDescent="0.25">
      <c r="B3117" s="79">
        <v>43557.5</v>
      </c>
      <c r="C3117" s="54">
        <f t="shared" si="439"/>
        <v>0.25</v>
      </c>
      <c r="D3117" s="72">
        <v>9141.8060000000005</v>
      </c>
      <c r="E3117" s="72">
        <v>17.600000000000001</v>
      </c>
      <c r="F3117" s="72"/>
      <c r="G3117" s="55">
        <f t="shared" si="432"/>
        <v>-0.17685240000001515</v>
      </c>
      <c r="H3117" s="56">
        <f t="shared" si="433"/>
        <v>-26.051281398994206</v>
      </c>
      <c r="I3117" s="56">
        <f t="shared" si="434"/>
        <v>-2.5650265335482196E-2</v>
      </c>
      <c r="J3117" s="56">
        <f t="shared" si="435"/>
        <v>-1.7685240000001514E-2</v>
      </c>
      <c r="K3117" s="56">
        <f t="shared" si="436"/>
        <v>-1.8033922191841546E-3</v>
      </c>
      <c r="L3117" s="56">
        <f t="shared" si="437"/>
        <v>2822.8723147599999</v>
      </c>
      <c r="M3117" s="57"/>
      <c r="N3117" s="87">
        <v>2834</v>
      </c>
      <c r="O3117">
        <f t="shared" si="440"/>
        <v>194.42500000000223</v>
      </c>
      <c r="P3117" s="57">
        <f t="shared" si="438"/>
        <v>-9.0961759033052908E-4</v>
      </c>
    </row>
    <row r="3118" spans="2:16" x14ac:dyDescent="0.25">
      <c r="B3118" s="79">
        <v>43557.75</v>
      </c>
      <c r="C3118" s="54">
        <f t="shared" si="439"/>
        <v>0.25</v>
      </c>
      <c r="D3118" s="72">
        <v>9143.2440000000006</v>
      </c>
      <c r="E3118" s="72">
        <v>17.600000000000001</v>
      </c>
      <c r="F3118" s="72"/>
      <c r="G3118" s="55">
        <f t="shared" si="432"/>
        <v>-0.3427976000000269</v>
      </c>
      <c r="H3118" s="56">
        <f t="shared" si="433"/>
        <v>-26.218349181437816</v>
      </c>
      <c r="I3118" s="56">
        <f t="shared" si="434"/>
        <v>-4.97185754695239E-2</v>
      </c>
      <c r="J3118" s="56">
        <f t="shared" si="435"/>
        <v>-3.4279760000002692E-2</v>
      </c>
      <c r="K3118" s="56">
        <f t="shared" si="436"/>
        <v>-3.4955619748162745E-3</v>
      </c>
      <c r="L3118" s="56">
        <f t="shared" si="437"/>
        <v>2822.8557202399998</v>
      </c>
      <c r="M3118" s="57"/>
      <c r="N3118" s="87">
        <v>2834</v>
      </c>
      <c r="O3118">
        <f t="shared" si="440"/>
        <v>194.42500000000223</v>
      </c>
      <c r="P3118" s="57">
        <f t="shared" si="438"/>
        <v>-1.7631353992543293E-3</v>
      </c>
    </row>
    <row r="3119" spans="2:16" x14ac:dyDescent="0.25">
      <c r="B3119" s="79">
        <v>43558</v>
      </c>
      <c r="C3119" s="54">
        <f t="shared" si="439"/>
        <v>0.25</v>
      </c>
      <c r="D3119" s="72">
        <v>9141.02</v>
      </c>
      <c r="E3119" s="72">
        <v>17.600000000000001</v>
      </c>
      <c r="F3119" s="72"/>
      <c r="G3119" s="55">
        <f t="shared" si="432"/>
        <v>-8.6148000000008412E-2</v>
      </c>
      <c r="H3119" s="56">
        <f t="shared" si="433"/>
        <v>-25.959963784415322</v>
      </c>
      <c r="I3119" s="56">
        <f t="shared" si="434"/>
        <v>-1.2494707779601219E-2</v>
      </c>
      <c r="J3119" s="56">
        <f t="shared" si="435"/>
        <v>-8.6148000000008419E-3</v>
      </c>
      <c r="K3119" s="56">
        <f t="shared" si="436"/>
        <v>-8.7846493968008583E-4</v>
      </c>
      <c r="L3119" s="56">
        <f t="shared" si="437"/>
        <v>2822.8813851999998</v>
      </c>
      <c r="M3119" s="57"/>
      <c r="N3119" s="87">
        <v>2834</v>
      </c>
      <c r="O3119">
        <f t="shared" si="440"/>
        <v>194.42500000000223</v>
      </c>
      <c r="P3119" s="57">
        <f t="shared" si="438"/>
        <v>-4.4309116625952129E-4</v>
      </c>
    </row>
    <row r="3120" spans="2:16" x14ac:dyDescent="0.25">
      <c r="B3120" s="79">
        <v>43558.25</v>
      </c>
      <c r="C3120" s="54">
        <f t="shared" si="439"/>
        <v>0.25</v>
      </c>
      <c r="D3120" s="72">
        <v>9141.6219999999994</v>
      </c>
      <c r="E3120" s="72">
        <v>17.600000000000001</v>
      </c>
      <c r="F3120" s="72"/>
      <c r="G3120" s="55">
        <f t="shared" si="432"/>
        <v>-0.15561879999988751</v>
      </c>
      <c r="H3120" s="56">
        <f t="shared" si="433"/>
        <v>-26.029904223375524</v>
      </c>
      <c r="I3120" s="56">
        <f t="shared" si="434"/>
        <v>-2.2570592828743682E-2</v>
      </c>
      <c r="J3120" s="56">
        <f t="shared" si="435"/>
        <v>-1.5561879999988752E-2</v>
      </c>
      <c r="K3120" s="56">
        <f t="shared" si="436"/>
        <v>-1.586869802606853E-3</v>
      </c>
      <c r="L3120" s="56">
        <f t="shared" si="437"/>
        <v>2822.8744381199999</v>
      </c>
      <c r="M3120" s="57"/>
      <c r="N3120" s="87">
        <v>2834</v>
      </c>
      <c r="O3120">
        <f t="shared" si="440"/>
        <v>194.42500000000223</v>
      </c>
      <c r="P3120" s="57">
        <f t="shared" si="438"/>
        <v>-8.0040529767203667E-4</v>
      </c>
    </row>
    <row r="3121" spans="2:16" x14ac:dyDescent="0.25">
      <c r="B3121" s="79">
        <v>43558.5</v>
      </c>
      <c r="C3121" s="54">
        <f t="shared" si="439"/>
        <v>0.25</v>
      </c>
      <c r="D3121" s="72">
        <v>9140.3330000000005</v>
      </c>
      <c r="E3121" s="72">
        <v>17.600000000000001</v>
      </c>
      <c r="F3121" s="72"/>
      <c r="G3121" s="55">
        <f t="shared" si="432"/>
        <v>-6.8682000000201728E-3</v>
      </c>
      <c r="H3121" s="56">
        <f t="shared" si="433"/>
        <v>-25.880148227088739</v>
      </c>
      <c r="I3121" s="56">
        <f t="shared" si="434"/>
        <v>-9.9614793114292575E-4</v>
      </c>
      <c r="J3121" s="56">
        <f t="shared" si="435"/>
        <v>-6.8682000000201736E-4</v>
      </c>
      <c r="K3121" s="56">
        <f t="shared" si="436"/>
        <v>-7.0036134312205704E-5</v>
      </c>
      <c r="L3121" s="56">
        <f t="shared" si="437"/>
        <v>2822.88931318</v>
      </c>
      <c r="M3121" s="57"/>
      <c r="N3121" s="87">
        <v>2834</v>
      </c>
      <c r="O3121">
        <f t="shared" si="440"/>
        <v>194.42500000000223</v>
      </c>
      <c r="P3121" s="57">
        <f t="shared" si="438"/>
        <v>-3.5325703999074678E-5</v>
      </c>
    </row>
    <row r="3122" spans="2:16" x14ac:dyDescent="0.25">
      <c r="B3122" s="79">
        <v>43558.75</v>
      </c>
      <c r="C3122" s="54">
        <f t="shared" si="439"/>
        <v>0.25</v>
      </c>
      <c r="D3122" s="72">
        <v>9142.7099999999991</v>
      </c>
      <c r="E3122" s="72">
        <v>17.600000000000001</v>
      </c>
      <c r="F3122" s="72"/>
      <c r="G3122" s="55">
        <f t="shared" si="432"/>
        <v>-0.28117399999985726</v>
      </c>
      <c r="H3122" s="56">
        <f t="shared" si="433"/>
        <v>-26.15630860637043</v>
      </c>
      <c r="I3122" s="56">
        <f t="shared" si="434"/>
        <v>-4.0780830259779292E-2</v>
      </c>
      <c r="J3122" s="56">
        <f t="shared" si="435"/>
        <v>-2.8117399999985727E-2</v>
      </c>
      <c r="K3122" s="56">
        <f t="shared" si="436"/>
        <v>-2.8671762658385447E-3</v>
      </c>
      <c r="L3122" s="56">
        <f t="shared" si="437"/>
        <v>2822.8618825999997</v>
      </c>
      <c r="M3122" s="57"/>
      <c r="N3122" s="87">
        <v>2834</v>
      </c>
      <c r="O3122">
        <f t="shared" si="440"/>
        <v>194.42500000000223</v>
      </c>
      <c r="P3122" s="57">
        <f t="shared" si="438"/>
        <v>-1.4461823325182155E-3</v>
      </c>
    </row>
    <row r="3123" spans="2:16" x14ac:dyDescent="0.25">
      <c r="B3123" s="79">
        <v>43559</v>
      </c>
      <c r="C3123" s="54">
        <f t="shared" si="439"/>
        <v>0.25</v>
      </c>
      <c r="D3123" s="72">
        <v>9141.32</v>
      </c>
      <c r="E3123" s="72">
        <v>17.600000000000001</v>
      </c>
      <c r="F3123" s="72"/>
      <c r="G3123" s="55">
        <f t="shared" si="432"/>
        <v>-0.12076799999992446</v>
      </c>
      <c r="H3123" s="56">
        <f t="shared" si="433"/>
        <v>-25.994817804040395</v>
      </c>
      <c r="I3123" s="56">
        <f t="shared" si="434"/>
        <v>-1.7515912953589043E-2</v>
      </c>
      <c r="J3123" s="56">
        <f t="shared" si="435"/>
        <v>-1.2076799999992447E-2</v>
      </c>
      <c r="K3123" s="56">
        <f t="shared" si="436"/>
        <v>-1.2314906188792298E-3</v>
      </c>
      <c r="L3123" s="56">
        <f t="shared" si="437"/>
        <v>2822.8779231999997</v>
      </c>
      <c r="M3123" s="57"/>
      <c r="N3123" s="87">
        <v>2834</v>
      </c>
      <c r="O3123">
        <f t="shared" si="440"/>
        <v>194.42500000000223</v>
      </c>
      <c r="P3123" s="57">
        <f t="shared" si="438"/>
        <v>-6.2115468689686551E-4</v>
      </c>
    </row>
    <row r="3124" spans="2:16" x14ac:dyDescent="0.25">
      <c r="B3124" s="79">
        <v>43559.25</v>
      </c>
      <c r="C3124" s="54">
        <f t="shared" si="439"/>
        <v>0.25</v>
      </c>
      <c r="D3124" s="72">
        <v>9141.3539999999994</v>
      </c>
      <c r="E3124" s="72">
        <v>17.600000000000001</v>
      </c>
      <c r="F3124" s="72"/>
      <c r="G3124" s="55">
        <f t="shared" si="432"/>
        <v>-0.12469159999988416</v>
      </c>
      <c r="H3124" s="56">
        <f t="shared" si="433"/>
        <v>-25.998767928736697</v>
      </c>
      <c r="I3124" s="56">
        <f t="shared" si="434"/>
        <v>-1.8084982873303197E-2</v>
      </c>
      <c r="J3124" s="56">
        <f t="shared" si="435"/>
        <v>-1.2469159999988417E-2</v>
      </c>
      <c r="K3124" s="56">
        <f t="shared" si="436"/>
        <v>-1.2715001958548188E-3</v>
      </c>
      <c r="L3124" s="56">
        <f t="shared" si="437"/>
        <v>2822.87753084</v>
      </c>
      <c r="M3124" s="57"/>
      <c r="N3124" s="87">
        <v>2834</v>
      </c>
      <c r="O3124">
        <f t="shared" si="440"/>
        <v>194.42500000000223</v>
      </c>
      <c r="P3124" s="57">
        <f t="shared" si="438"/>
        <v>-6.4133521923560616E-4</v>
      </c>
    </row>
    <row r="3125" spans="2:16" x14ac:dyDescent="0.25">
      <c r="B3125" s="79">
        <v>43559.5</v>
      </c>
      <c r="C3125" s="54">
        <f t="shared" si="439"/>
        <v>0.25</v>
      </c>
      <c r="D3125" s="72">
        <v>9142.0409999999993</v>
      </c>
      <c r="E3125" s="72">
        <v>17.600000000000001</v>
      </c>
      <c r="F3125" s="72"/>
      <c r="G3125" s="55">
        <f t="shared" si="432"/>
        <v>-0.2039713999998724</v>
      </c>
      <c r="H3125" s="56">
        <f t="shared" si="433"/>
        <v>-26.078583791464553</v>
      </c>
      <c r="I3125" s="56">
        <f t="shared" si="434"/>
        <v>-2.9583542721761492E-2</v>
      </c>
      <c r="J3125" s="56">
        <f t="shared" si="435"/>
        <v>-2.039713999998724E-2</v>
      </c>
      <c r="K3125" s="56">
        <f t="shared" si="436"/>
        <v>-2.0799290012226989E-3</v>
      </c>
      <c r="L3125" s="56">
        <f t="shared" si="437"/>
        <v>2822.8696028599998</v>
      </c>
      <c r="M3125" s="57"/>
      <c r="N3125" s="87">
        <v>2834</v>
      </c>
      <c r="O3125">
        <f t="shared" si="440"/>
        <v>194.42500000000223</v>
      </c>
      <c r="P3125" s="57">
        <f t="shared" si="438"/>
        <v>-1.0491006814960528E-3</v>
      </c>
    </row>
    <row r="3126" spans="2:16" x14ac:dyDescent="0.25">
      <c r="B3126" s="79">
        <v>43559.75</v>
      </c>
      <c r="C3126" s="54">
        <f t="shared" si="439"/>
        <v>0.25</v>
      </c>
      <c r="D3126" s="72">
        <v>9144.1479999999992</v>
      </c>
      <c r="E3126" s="72">
        <v>17.600000000000001</v>
      </c>
      <c r="F3126" s="72"/>
      <c r="G3126" s="55">
        <f t="shared" si="432"/>
        <v>-0.44711919999986904</v>
      </c>
      <c r="H3126" s="56">
        <f t="shared" si="433"/>
        <v>-26.323376954813057</v>
      </c>
      <c r="I3126" s="56">
        <f t="shared" si="434"/>
        <v>-6.4849140393821003E-2</v>
      </c>
      <c r="J3126" s="56">
        <f t="shared" si="435"/>
        <v>-4.4711919999986909E-2</v>
      </c>
      <c r="K3126" s="56">
        <f t="shared" si="436"/>
        <v>-4.5593460214706644E-3</v>
      </c>
      <c r="L3126" s="56">
        <f t="shared" si="437"/>
        <v>2822.84528808</v>
      </c>
      <c r="M3126" s="57"/>
      <c r="N3126" s="87">
        <v>2834</v>
      </c>
      <c r="O3126">
        <f t="shared" si="440"/>
        <v>194.42500000000223</v>
      </c>
      <c r="P3126" s="57">
        <f t="shared" si="438"/>
        <v>-2.2997001414420157E-3</v>
      </c>
    </row>
    <row r="3127" spans="2:16" x14ac:dyDescent="0.25">
      <c r="B3127" s="79">
        <v>43560</v>
      </c>
      <c r="C3127" s="54">
        <f t="shared" si="439"/>
        <v>0.25</v>
      </c>
      <c r="D3127" s="72">
        <v>9140.5010000000002</v>
      </c>
      <c r="E3127" s="72">
        <v>17.600000000000001</v>
      </c>
      <c r="F3127" s="72"/>
      <c r="G3127" s="55">
        <f t="shared" si="432"/>
        <v>-2.6255399999981551E-2</v>
      </c>
      <c r="H3127" s="56">
        <f t="shared" si="433"/>
        <v>-25.899666422998962</v>
      </c>
      <c r="I3127" s="56">
        <f t="shared" si="434"/>
        <v>-3.8080228285773238E-3</v>
      </c>
      <c r="J3127" s="56">
        <f t="shared" si="435"/>
        <v>-2.6255399999981551E-3</v>
      </c>
      <c r="K3127" s="56">
        <f t="shared" si="436"/>
        <v>-2.6773051466381188E-4</v>
      </c>
      <c r="L3127" s="56">
        <f t="shared" si="437"/>
        <v>2822.88737446</v>
      </c>
      <c r="M3127" s="57"/>
      <c r="N3127" s="87">
        <v>2834</v>
      </c>
      <c r="O3127">
        <f t="shared" si="440"/>
        <v>194.42500000000223</v>
      </c>
      <c r="P3127" s="57">
        <f t="shared" si="438"/>
        <v>-1.350412755560306E-4</v>
      </c>
    </row>
    <row r="3128" spans="2:16" x14ac:dyDescent="0.25">
      <c r="B3128" s="79">
        <v>43560.25</v>
      </c>
      <c r="C3128" s="54">
        <f t="shared" si="439"/>
        <v>0.25</v>
      </c>
      <c r="D3128" s="72">
        <v>9143.1460000000006</v>
      </c>
      <c r="E3128" s="72">
        <v>17.600000000000001</v>
      </c>
      <c r="F3128" s="72"/>
      <c r="G3128" s="55">
        <f t="shared" si="432"/>
        <v>-0.33148840000003194</v>
      </c>
      <c r="H3128" s="56">
        <f t="shared" si="433"/>
        <v>-26.206963448621764</v>
      </c>
      <c r="I3128" s="56">
        <f t="shared" si="434"/>
        <v>-4.8078315112684629E-2</v>
      </c>
      <c r="J3128" s="56">
        <f t="shared" si="435"/>
        <v>-3.3148840000003198E-2</v>
      </c>
      <c r="K3128" s="56">
        <f t="shared" si="436"/>
        <v>-3.3802402529443257E-3</v>
      </c>
      <c r="L3128" s="56">
        <f t="shared" si="437"/>
        <v>2822.8568511599997</v>
      </c>
      <c r="M3128" s="57"/>
      <c r="N3128" s="87">
        <v>2834</v>
      </c>
      <c r="O3128">
        <f t="shared" si="440"/>
        <v>194.42500000000223</v>
      </c>
      <c r="P3128" s="57">
        <f t="shared" si="438"/>
        <v>-1.7049679825126816E-3</v>
      </c>
    </row>
    <row r="3129" spans="2:16" x14ac:dyDescent="0.25">
      <c r="B3129" s="79">
        <v>43560.5</v>
      </c>
      <c r="C3129" s="54">
        <f t="shared" si="439"/>
        <v>0.25</v>
      </c>
      <c r="D3129" s="72">
        <v>9142.5769999999993</v>
      </c>
      <c r="E3129" s="72">
        <v>17.600000000000001</v>
      </c>
      <c r="F3129" s="72"/>
      <c r="G3129" s="55">
        <f t="shared" si="432"/>
        <v>-0.2658257999998791</v>
      </c>
      <c r="H3129" s="56">
        <f t="shared" si="433"/>
        <v>-26.140856572342273</v>
      </c>
      <c r="I3129" s="56">
        <f t="shared" si="434"/>
        <v>-3.8554762632642466E-2</v>
      </c>
      <c r="J3129" s="56">
        <f t="shared" si="435"/>
        <v>-2.658257999998791E-2</v>
      </c>
      <c r="K3129" s="56">
        <f t="shared" si="436"/>
        <v>-2.710668214726767E-3</v>
      </c>
      <c r="L3129" s="56">
        <f t="shared" si="437"/>
        <v>2822.8634174199997</v>
      </c>
      <c r="M3129" s="57"/>
      <c r="N3129" s="87">
        <v>2834</v>
      </c>
      <c r="O3129">
        <f t="shared" si="440"/>
        <v>194.42500000000223</v>
      </c>
      <c r="P3129" s="57">
        <f t="shared" si="438"/>
        <v>-1.3672408383689138E-3</v>
      </c>
    </row>
    <row r="3130" spans="2:16" x14ac:dyDescent="0.25">
      <c r="B3130" s="79">
        <v>43560.75</v>
      </c>
      <c r="C3130" s="54">
        <f t="shared" si="439"/>
        <v>0.25</v>
      </c>
      <c r="D3130" s="72">
        <v>9144.8040000000001</v>
      </c>
      <c r="E3130" s="72">
        <v>17.600000000000001</v>
      </c>
      <c r="F3130" s="72"/>
      <c r="G3130" s="55">
        <f t="shared" si="432"/>
        <v>-0.52282159999996813</v>
      </c>
      <c r="H3130" s="56">
        <f t="shared" si="433"/>
        <v>-26.399592021995204</v>
      </c>
      <c r="I3130" s="56">
        <f t="shared" si="434"/>
        <v>-7.5828842374315378E-2</v>
      </c>
      <c r="J3130" s="56">
        <f t="shared" si="435"/>
        <v>-5.2282159999996816E-2</v>
      </c>
      <c r="K3130" s="56">
        <f t="shared" si="436"/>
        <v>-5.3312955066556755E-3</v>
      </c>
      <c r="L3130" s="56">
        <f t="shared" si="437"/>
        <v>2822.8377178400001</v>
      </c>
      <c r="M3130" s="57"/>
      <c r="N3130" s="87">
        <v>2834</v>
      </c>
      <c r="O3130">
        <f t="shared" si="440"/>
        <v>194.42500000000223</v>
      </c>
      <c r="P3130" s="57">
        <f t="shared" si="438"/>
        <v>-2.6890657065704623E-3</v>
      </c>
    </row>
    <row r="3131" spans="2:16" x14ac:dyDescent="0.25">
      <c r="B3131" s="79">
        <v>43561</v>
      </c>
      <c r="C3131" s="54">
        <f t="shared" si="439"/>
        <v>0.25</v>
      </c>
      <c r="D3131" s="72">
        <v>9142.0570000000007</v>
      </c>
      <c r="E3131" s="72">
        <v>17.600000000000001</v>
      </c>
      <c r="F3131" s="72"/>
      <c r="G3131" s="55">
        <f t="shared" si="432"/>
        <v>-0.20581780000003866</v>
      </c>
      <c r="H3131" s="56">
        <f t="shared" si="433"/>
        <v>-26.080442678635109</v>
      </c>
      <c r="I3131" s="56">
        <f t="shared" si="434"/>
        <v>-2.9851340331065606E-2</v>
      </c>
      <c r="J3131" s="56">
        <f t="shared" si="435"/>
        <v>-2.0581780000003866E-2</v>
      </c>
      <c r="K3131" s="56">
        <f t="shared" si="436"/>
        <v>-2.0987570374483944E-3</v>
      </c>
      <c r="L3131" s="56">
        <f t="shared" si="437"/>
        <v>2822.8694182199997</v>
      </c>
      <c r="M3131" s="57"/>
      <c r="N3131" s="87">
        <v>2834</v>
      </c>
      <c r="O3131">
        <f t="shared" si="440"/>
        <v>194.42500000000223</v>
      </c>
      <c r="P3131" s="57">
        <f t="shared" si="438"/>
        <v>-1.0585974025975893E-3</v>
      </c>
    </row>
    <row r="3132" spans="2:16" x14ac:dyDescent="0.25">
      <c r="B3132" s="79">
        <v>43561.25</v>
      </c>
      <c r="C3132" s="54">
        <f t="shared" si="439"/>
        <v>0.25</v>
      </c>
      <c r="D3132" s="72">
        <v>9143.0120000000006</v>
      </c>
      <c r="E3132" s="72">
        <v>17.600000000000001</v>
      </c>
      <c r="F3132" s="72"/>
      <c r="G3132" s="55">
        <f t="shared" si="432"/>
        <v>-0.31602480000003025</v>
      </c>
      <c r="H3132" s="56">
        <f t="shared" si="433"/>
        <v>-26.191395208477843</v>
      </c>
      <c r="I3132" s="56">
        <f t="shared" si="434"/>
        <v>-4.5835510134964383E-2</v>
      </c>
      <c r="J3132" s="56">
        <f t="shared" si="435"/>
        <v>-3.1602480000003028E-2</v>
      </c>
      <c r="K3132" s="56">
        <f t="shared" si="436"/>
        <v>-3.2225554495683086E-3</v>
      </c>
      <c r="L3132" s="56">
        <f t="shared" si="437"/>
        <v>2822.8583975199999</v>
      </c>
      <c r="M3132" s="57"/>
      <c r="N3132" s="87">
        <v>2834</v>
      </c>
      <c r="O3132">
        <f t="shared" si="440"/>
        <v>194.42500000000223</v>
      </c>
      <c r="P3132" s="57">
        <f t="shared" si="438"/>
        <v>-1.6254329432944664E-3</v>
      </c>
    </row>
    <row r="3133" spans="2:16" x14ac:dyDescent="0.25">
      <c r="B3133" s="79">
        <v>43561.5</v>
      </c>
      <c r="C3133" s="54">
        <f t="shared" si="439"/>
        <v>0.25</v>
      </c>
      <c r="D3133" s="72">
        <v>9142.6929999999993</v>
      </c>
      <c r="E3133" s="72">
        <v>17.600000000000001</v>
      </c>
      <c r="F3133" s="72"/>
      <c r="G3133" s="55">
        <f t="shared" si="432"/>
        <v>-0.27921219999987745</v>
      </c>
      <c r="H3133" s="56">
        <f t="shared" si="433"/>
        <v>-26.154333533922454</v>
      </c>
      <c r="I3133" s="56">
        <f t="shared" si="434"/>
        <v>-4.0496295299922221E-2</v>
      </c>
      <c r="J3133" s="56">
        <f t="shared" si="435"/>
        <v>-2.7921219999987746E-2</v>
      </c>
      <c r="K3133" s="56">
        <f t="shared" si="436"/>
        <v>-2.8471714773507504E-3</v>
      </c>
      <c r="L3133" s="56">
        <f t="shared" si="437"/>
        <v>2822.86207878</v>
      </c>
      <c r="M3133" s="57"/>
      <c r="N3133" s="87">
        <v>2834</v>
      </c>
      <c r="O3133">
        <f t="shared" si="440"/>
        <v>194.42500000000223</v>
      </c>
      <c r="P3133" s="57">
        <f t="shared" si="438"/>
        <v>-1.4360920663488454E-3</v>
      </c>
    </row>
    <row r="3134" spans="2:16" x14ac:dyDescent="0.25">
      <c r="B3134" s="79">
        <v>43562</v>
      </c>
      <c r="C3134" s="54">
        <f t="shared" si="439"/>
        <v>0.5</v>
      </c>
      <c r="D3134" s="72">
        <v>9140.8189999999995</v>
      </c>
      <c r="E3134" s="72">
        <v>17.600000000000001</v>
      </c>
      <c r="F3134" s="72"/>
      <c r="G3134" s="55">
        <f t="shared" si="432"/>
        <v>-6.2952599999900938E-2</v>
      </c>
      <c r="H3134" s="56">
        <f t="shared" si="433"/>
        <v>-25.936611613188461</v>
      </c>
      <c r="I3134" s="56">
        <f t="shared" si="434"/>
        <v>-9.1305003130056316E-3</v>
      </c>
      <c r="J3134" s="56">
        <f t="shared" si="435"/>
        <v>-6.2952599999900943E-3</v>
      </c>
      <c r="K3134" s="56">
        <f t="shared" si="436"/>
        <v>-6.4193773461498991E-4</v>
      </c>
      <c r="L3134" s="56">
        <f t="shared" si="437"/>
        <v>2822.8837047399998</v>
      </c>
      <c r="M3134" s="57"/>
      <c r="N3134" s="87">
        <v>2834</v>
      </c>
      <c r="O3134">
        <f t="shared" si="440"/>
        <v>194.42500000000223</v>
      </c>
      <c r="P3134" s="57">
        <f t="shared" si="438"/>
        <v>-3.2378860743165856E-4</v>
      </c>
    </row>
    <row r="3135" spans="2:16" x14ac:dyDescent="0.25">
      <c r="B3135" s="79">
        <v>43562.25</v>
      </c>
      <c r="C3135" s="54">
        <f t="shared" si="439"/>
        <v>0.25</v>
      </c>
      <c r="D3135" s="72">
        <v>9140.7690000000002</v>
      </c>
      <c r="E3135" s="72">
        <v>17.600000000000001</v>
      </c>
      <c r="F3135" s="72"/>
      <c r="G3135" s="55">
        <f t="shared" si="432"/>
        <v>-5.7182599999984901E-2</v>
      </c>
      <c r="H3135" s="56">
        <f t="shared" si="433"/>
        <v>-25.930802618103144</v>
      </c>
      <c r="I3135" s="56">
        <f t="shared" si="434"/>
        <v>-8.2936327840178094E-3</v>
      </c>
      <c r="J3135" s="56">
        <f t="shared" si="435"/>
        <v>-5.7182599999984901E-3</v>
      </c>
      <c r="K3135" s="56">
        <f t="shared" si="436"/>
        <v>-5.8310012141584604E-4</v>
      </c>
      <c r="L3135" s="56">
        <f t="shared" si="437"/>
        <v>2822.88428174</v>
      </c>
      <c r="M3135" s="57"/>
      <c r="N3135" s="87">
        <v>2834</v>
      </c>
      <c r="O3135">
        <f t="shared" si="440"/>
        <v>194.42500000000223</v>
      </c>
      <c r="P3135" s="57">
        <f t="shared" si="438"/>
        <v>-2.9411135399246111E-4</v>
      </c>
    </row>
    <row r="3136" spans="2:16" x14ac:dyDescent="0.25">
      <c r="B3136" s="79">
        <v>43562.5</v>
      </c>
      <c r="C3136" s="54">
        <f t="shared" si="439"/>
        <v>0.25</v>
      </c>
      <c r="D3136" s="72">
        <v>9140.4850000000006</v>
      </c>
      <c r="E3136" s="72">
        <v>17.600000000000001</v>
      </c>
      <c r="F3136" s="72"/>
      <c r="G3136" s="55">
        <f t="shared" si="432"/>
        <v>-2.4409000000025213E-2</v>
      </c>
      <c r="H3136" s="56">
        <f t="shared" si="433"/>
        <v>-25.897807546668673</v>
      </c>
      <c r="I3136" s="56">
        <f t="shared" si="434"/>
        <v>-3.5402252193036565E-3</v>
      </c>
      <c r="J3136" s="56">
        <f t="shared" si="435"/>
        <v>-2.4409000000025216E-3</v>
      </c>
      <c r="K3136" s="56">
        <f t="shared" si="436"/>
        <v>-2.4890247844025709E-4</v>
      </c>
      <c r="L3136" s="56">
        <f t="shared" si="437"/>
        <v>2822.8875591000001</v>
      </c>
      <c r="M3136" s="57"/>
      <c r="N3136" s="87">
        <v>2834</v>
      </c>
      <c r="O3136">
        <f t="shared" si="440"/>
        <v>194.42500000000223</v>
      </c>
      <c r="P3136" s="57">
        <f t="shared" si="438"/>
        <v>-1.255445544555738E-4</v>
      </c>
    </row>
    <row r="3137" spans="2:16" x14ac:dyDescent="0.25">
      <c r="B3137" s="79">
        <v>43562.75</v>
      </c>
      <c r="C3137" s="54">
        <f t="shared" si="439"/>
        <v>0.25</v>
      </c>
      <c r="D3137" s="72">
        <v>9142.643</v>
      </c>
      <c r="E3137" s="72">
        <v>17.600000000000001</v>
      </c>
      <c r="F3137" s="72"/>
      <c r="G3137" s="55">
        <f t="shared" si="432"/>
        <v>-0.27344219999996139</v>
      </c>
      <c r="H3137" s="56">
        <f t="shared" si="433"/>
        <v>-26.14852449804016</v>
      </c>
      <c r="I3137" s="56">
        <f t="shared" si="434"/>
        <v>-3.9659427770934397E-2</v>
      </c>
      <c r="J3137" s="56">
        <f t="shared" si="435"/>
        <v>-2.7344219999996141E-2</v>
      </c>
      <c r="K3137" s="56">
        <f t="shared" si="436"/>
        <v>-2.7883338641516062E-3</v>
      </c>
      <c r="L3137" s="56">
        <f t="shared" si="437"/>
        <v>2822.8626557799998</v>
      </c>
      <c r="M3137" s="57"/>
      <c r="N3137" s="87">
        <v>2834</v>
      </c>
      <c r="O3137">
        <f t="shared" si="440"/>
        <v>194.42500000000223</v>
      </c>
      <c r="P3137" s="57">
        <f t="shared" si="438"/>
        <v>-1.4064148129096477E-3</v>
      </c>
    </row>
    <row r="3138" spans="2:16" x14ac:dyDescent="0.25">
      <c r="B3138" s="79">
        <v>43563</v>
      </c>
      <c r="C3138" s="54">
        <f t="shared" si="439"/>
        <v>0.25</v>
      </c>
      <c r="D3138" s="72">
        <v>9141.2880000000005</v>
      </c>
      <c r="E3138" s="72">
        <v>17.600000000000001</v>
      </c>
      <c r="F3138" s="72"/>
      <c r="G3138" s="55">
        <f t="shared" si="432"/>
        <v>-0.11707520000001179</v>
      </c>
      <c r="H3138" s="56">
        <f t="shared" si="433"/>
        <v>-25.991100040080255</v>
      </c>
      <c r="I3138" s="56">
        <f t="shared" si="434"/>
        <v>-1.698031773504171E-2</v>
      </c>
      <c r="J3138" s="56">
        <f t="shared" si="435"/>
        <v>-1.1707520000001179E-2</v>
      </c>
      <c r="K3138" s="56">
        <f t="shared" si="436"/>
        <v>-1.1938345464321202E-3</v>
      </c>
      <c r="L3138" s="56">
        <f t="shared" si="437"/>
        <v>2822.8782924799998</v>
      </c>
      <c r="M3138" s="57"/>
      <c r="N3138" s="87">
        <v>2834</v>
      </c>
      <c r="O3138">
        <f t="shared" si="440"/>
        <v>194.42500000000223</v>
      </c>
      <c r="P3138" s="57">
        <f t="shared" si="438"/>
        <v>-6.0216124469595191E-4</v>
      </c>
    </row>
    <row r="3139" spans="2:16" x14ac:dyDescent="0.25">
      <c r="B3139" s="79">
        <v>43563.25</v>
      </c>
      <c r="C3139" s="54">
        <f t="shared" si="439"/>
        <v>0.25</v>
      </c>
      <c r="D3139" s="72">
        <v>9141.6880000000001</v>
      </c>
      <c r="E3139" s="72">
        <v>17.600000000000001</v>
      </c>
      <c r="F3139" s="72"/>
      <c r="G3139" s="55">
        <f t="shared" si="432"/>
        <v>-0.1632351999999698</v>
      </c>
      <c r="H3139" s="56">
        <f t="shared" si="433"/>
        <v>-26.037572121630092</v>
      </c>
      <c r="I3139" s="56">
        <f t="shared" si="434"/>
        <v>-2.367525796703562E-2</v>
      </c>
      <c r="J3139" s="56">
        <f t="shared" si="435"/>
        <v>-1.6323519999996979E-2</v>
      </c>
      <c r="K3139" s="56">
        <f t="shared" si="436"/>
        <v>-1.664535452031692E-3</v>
      </c>
      <c r="L3139" s="56">
        <f t="shared" si="437"/>
        <v>2822.8736764800001</v>
      </c>
      <c r="M3139" s="57"/>
      <c r="N3139" s="87">
        <v>2834</v>
      </c>
      <c r="O3139">
        <f t="shared" si="440"/>
        <v>194.42500000000223</v>
      </c>
      <c r="P3139" s="57">
        <f t="shared" si="438"/>
        <v>-8.3957927221277057E-4</v>
      </c>
    </row>
    <row r="3140" spans="2:16" x14ac:dyDescent="0.25">
      <c r="B3140" s="79">
        <v>43563.5</v>
      </c>
      <c r="C3140" s="54">
        <f t="shared" si="439"/>
        <v>0.25</v>
      </c>
      <c r="D3140" s="72">
        <v>9141.9240000000009</v>
      </c>
      <c r="E3140" s="72">
        <v>17.600000000000001</v>
      </c>
      <c r="F3140" s="72"/>
      <c r="G3140" s="55">
        <f t="shared" si="432"/>
        <v>-0.19046960000006047</v>
      </c>
      <c r="H3140" s="56">
        <f t="shared" si="433"/>
        <v>-26.064990682420557</v>
      </c>
      <c r="I3140" s="56">
        <f t="shared" si="434"/>
        <v>-2.7625272703928769E-2</v>
      </c>
      <c r="J3140" s="56">
        <f t="shared" si="435"/>
        <v>-1.9046960000006049E-2</v>
      </c>
      <c r="K3140" s="56">
        <f t="shared" si="436"/>
        <v>-1.9422489863366167E-3</v>
      </c>
      <c r="L3140" s="56">
        <f t="shared" si="437"/>
        <v>2822.8709530399997</v>
      </c>
      <c r="M3140" s="57"/>
      <c r="N3140" s="87">
        <v>2834</v>
      </c>
      <c r="O3140">
        <f t="shared" si="440"/>
        <v>194.42500000000223</v>
      </c>
      <c r="P3140" s="57">
        <f t="shared" si="438"/>
        <v>-9.7965590844828736E-4</v>
      </c>
    </row>
    <row r="3141" spans="2:16" x14ac:dyDescent="0.25">
      <c r="B3141" s="79">
        <v>43563.75</v>
      </c>
      <c r="C3141" s="54">
        <f t="shared" si="439"/>
        <v>0.25</v>
      </c>
      <c r="D3141" s="72">
        <v>9143.1460000000006</v>
      </c>
      <c r="E3141" s="72">
        <v>17.600000000000001</v>
      </c>
      <c r="F3141" s="72"/>
      <c r="G3141" s="55">
        <f t="shared" si="432"/>
        <v>-0.33148840000003194</v>
      </c>
      <c r="H3141" s="56">
        <f t="shared" si="433"/>
        <v>-26.206963448621764</v>
      </c>
      <c r="I3141" s="56">
        <f t="shared" si="434"/>
        <v>-4.8078315112684629E-2</v>
      </c>
      <c r="J3141" s="56">
        <f t="shared" si="435"/>
        <v>-3.3148840000003198E-2</v>
      </c>
      <c r="K3141" s="56">
        <f t="shared" si="436"/>
        <v>-3.3802402529443257E-3</v>
      </c>
      <c r="L3141" s="56">
        <f t="shared" si="437"/>
        <v>2822.8568511599997</v>
      </c>
      <c r="M3141" s="57"/>
      <c r="N3141" s="87">
        <v>2834</v>
      </c>
      <c r="O3141">
        <f t="shared" si="440"/>
        <v>194.42500000000223</v>
      </c>
      <c r="P3141" s="57">
        <f t="shared" si="438"/>
        <v>-1.7049679825126816E-3</v>
      </c>
    </row>
    <row r="3142" spans="2:16" x14ac:dyDescent="0.25">
      <c r="B3142" s="79">
        <v>43564</v>
      </c>
      <c r="C3142" s="54">
        <f t="shared" si="439"/>
        <v>0.25</v>
      </c>
      <c r="D3142" s="72">
        <v>9141.1540000000005</v>
      </c>
      <c r="E3142" s="72">
        <v>17.600000000000001</v>
      </c>
      <c r="F3142" s="72"/>
      <c r="G3142" s="55">
        <f t="shared" si="432"/>
        <v>-0.1016116000000101</v>
      </c>
      <c r="H3142" s="56">
        <f t="shared" si="433"/>
        <v>-25.97553190833878</v>
      </c>
      <c r="I3142" s="56">
        <f t="shared" si="434"/>
        <v>-1.4737512757321464E-2</v>
      </c>
      <c r="J3142" s="56">
        <f t="shared" si="435"/>
        <v>-1.016116000000101E-2</v>
      </c>
      <c r="K3142" s="56">
        <f t="shared" si="436"/>
        <v>-1.0361497430561031E-3</v>
      </c>
      <c r="L3142" s="56">
        <f t="shared" si="437"/>
        <v>2822.87983884</v>
      </c>
      <c r="M3142" s="57"/>
      <c r="N3142" s="87">
        <v>2834</v>
      </c>
      <c r="O3142">
        <f t="shared" si="440"/>
        <v>194.42500000000223</v>
      </c>
      <c r="P3142" s="57">
        <f t="shared" si="438"/>
        <v>-5.226262054777366E-4</v>
      </c>
    </row>
    <row r="3143" spans="2:16" x14ac:dyDescent="0.25">
      <c r="B3143" s="79">
        <v>43564.25</v>
      </c>
      <c r="C3143" s="54">
        <f t="shared" si="439"/>
        <v>0.25</v>
      </c>
      <c r="D3143" s="72">
        <v>9141.4719999999998</v>
      </c>
      <c r="E3143" s="72">
        <v>17.600000000000001</v>
      </c>
      <c r="F3143" s="72"/>
      <c r="G3143" s="55">
        <f t="shared" si="432"/>
        <v>-0.13830879999992948</v>
      </c>
      <c r="H3143" s="56">
        <f t="shared" si="433"/>
        <v>-26.01247718894092</v>
      </c>
      <c r="I3143" s="56">
        <f t="shared" si="434"/>
        <v>-2.0059990241749773E-2</v>
      </c>
      <c r="J3143" s="56">
        <f t="shared" si="435"/>
        <v>-1.3830879999992949E-2</v>
      </c>
      <c r="K3143" s="56">
        <f t="shared" si="436"/>
        <v>-1.4103569630072809E-3</v>
      </c>
      <c r="L3143" s="56">
        <f t="shared" si="437"/>
        <v>2822.8761691199998</v>
      </c>
      <c r="M3143" s="57"/>
      <c r="N3143" s="87">
        <v>2834</v>
      </c>
      <c r="O3143">
        <f t="shared" si="440"/>
        <v>194.42500000000223</v>
      </c>
      <c r="P3143" s="57">
        <f t="shared" si="438"/>
        <v>-7.1137353735336456E-4</v>
      </c>
    </row>
    <row r="3144" spans="2:16" x14ac:dyDescent="0.25">
      <c r="B3144" s="79">
        <v>43564.5</v>
      </c>
      <c r="C3144" s="54">
        <f t="shared" si="439"/>
        <v>0.25</v>
      </c>
      <c r="D3144" s="72">
        <v>9142.6579999999994</v>
      </c>
      <c r="E3144" s="72">
        <v>17.600000000000001</v>
      </c>
      <c r="F3144" s="72"/>
      <c r="G3144" s="55">
        <f t="shared" si="432"/>
        <v>-0.2751731999998942</v>
      </c>
      <c r="H3144" s="56">
        <f t="shared" si="433"/>
        <v>-26.150267208690593</v>
      </c>
      <c r="I3144" s="56">
        <f t="shared" si="434"/>
        <v>-3.9910488029624651E-2</v>
      </c>
      <c r="J3144" s="56">
        <f t="shared" si="435"/>
        <v>-2.7517319999989423E-2</v>
      </c>
      <c r="K3144" s="56">
        <f t="shared" si="436"/>
        <v>-2.8059851481109211E-3</v>
      </c>
      <c r="L3144" s="56">
        <f t="shared" si="437"/>
        <v>2822.8624826800001</v>
      </c>
      <c r="M3144" s="57"/>
      <c r="N3144" s="87">
        <v>2834</v>
      </c>
      <c r="O3144">
        <f t="shared" si="440"/>
        <v>194.42500000000223</v>
      </c>
      <c r="P3144" s="57">
        <f t="shared" si="438"/>
        <v>-1.415317988941191E-3</v>
      </c>
    </row>
    <row r="3145" spans="2:16" x14ac:dyDescent="0.25">
      <c r="B3145" s="79">
        <v>43564.75</v>
      </c>
      <c r="C3145" s="54">
        <f t="shared" si="439"/>
        <v>0.25</v>
      </c>
      <c r="D3145" s="72">
        <v>9145.0879999999997</v>
      </c>
      <c r="E3145" s="72">
        <v>17.600000000000001</v>
      </c>
      <c r="F3145" s="72"/>
      <c r="G3145" s="55">
        <f t="shared" si="432"/>
        <v>-0.5555951999999279</v>
      </c>
      <c r="H3145" s="56">
        <f t="shared" si="433"/>
        <v>-26.432587627489966</v>
      </c>
      <c r="I3145" s="56">
        <f t="shared" si="434"/>
        <v>-8.0582249939029543E-2</v>
      </c>
      <c r="J3145" s="56">
        <f t="shared" si="435"/>
        <v>-5.5559519999992792E-2</v>
      </c>
      <c r="K3145" s="56">
        <f t="shared" si="436"/>
        <v>-5.6654931496312646E-3</v>
      </c>
      <c r="L3145" s="56">
        <f t="shared" si="437"/>
        <v>2822.83444048</v>
      </c>
      <c r="M3145" s="57"/>
      <c r="N3145" s="87">
        <v>2834</v>
      </c>
      <c r="O3145">
        <f t="shared" si="440"/>
        <v>194.42500000000223</v>
      </c>
      <c r="P3145" s="57">
        <f t="shared" si="438"/>
        <v>-2.8576325061073502E-3</v>
      </c>
    </row>
    <row r="3146" spans="2:16" x14ac:dyDescent="0.25">
      <c r="B3146" s="79">
        <v>43565</v>
      </c>
      <c r="C3146" s="54">
        <f t="shared" si="439"/>
        <v>0.25</v>
      </c>
      <c r="D3146" s="72">
        <v>9142.1749999999993</v>
      </c>
      <c r="E3146" s="72">
        <v>17.600000000000001</v>
      </c>
      <c r="F3146" s="72"/>
      <c r="G3146" s="55">
        <f t="shared" si="432"/>
        <v>-0.21943499999987406</v>
      </c>
      <c r="H3146" s="56">
        <f t="shared" si="433"/>
        <v>-26.094151974957185</v>
      </c>
      <c r="I3146" s="56">
        <f t="shared" si="434"/>
        <v>-3.1826347699481734E-2</v>
      </c>
      <c r="J3146" s="56">
        <f t="shared" si="435"/>
        <v>-2.1943499999987407E-2</v>
      </c>
      <c r="K3146" s="56">
        <f t="shared" si="436"/>
        <v>-2.2376138045987161E-3</v>
      </c>
      <c r="L3146" s="56">
        <f t="shared" si="437"/>
        <v>2822.8680565</v>
      </c>
      <c r="M3146" s="57"/>
      <c r="N3146" s="87">
        <v>2834</v>
      </c>
      <c r="O3146">
        <f t="shared" si="440"/>
        <v>194.42500000000223</v>
      </c>
      <c r="P3146" s="57">
        <f t="shared" si="438"/>
        <v>-1.128635720714268E-3</v>
      </c>
    </row>
    <row r="3147" spans="2:16" x14ac:dyDescent="0.25">
      <c r="B3147" s="79">
        <v>43565.25</v>
      </c>
      <c r="C3147" s="54">
        <f t="shared" si="439"/>
        <v>0.25</v>
      </c>
      <c r="D3147" s="72">
        <v>9142.5769999999993</v>
      </c>
      <c r="E3147" s="72">
        <v>17.600000000000001</v>
      </c>
      <c r="F3147" s="72"/>
      <c r="G3147" s="55">
        <f t="shared" si="432"/>
        <v>-0.2658257999998791</v>
      </c>
      <c r="H3147" s="56">
        <f t="shared" si="433"/>
        <v>-26.140856572342273</v>
      </c>
      <c r="I3147" s="56">
        <f t="shared" si="434"/>
        <v>-3.8554762632642466E-2</v>
      </c>
      <c r="J3147" s="56">
        <f t="shared" si="435"/>
        <v>-2.658257999998791E-2</v>
      </c>
      <c r="K3147" s="56">
        <f t="shared" si="436"/>
        <v>-2.710668214726767E-3</v>
      </c>
      <c r="L3147" s="56">
        <f t="shared" si="437"/>
        <v>2822.8634174199997</v>
      </c>
      <c r="M3147" s="57"/>
      <c r="N3147" s="87">
        <v>2834</v>
      </c>
      <c r="O3147">
        <f t="shared" si="440"/>
        <v>194.42500000000223</v>
      </c>
      <c r="P3147" s="57">
        <f t="shared" si="438"/>
        <v>-1.3672408383689138E-3</v>
      </c>
    </row>
    <row r="3148" spans="2:16" x14ac:dyDescent="0.25">
      <c r="B3148" s="79">
        <v>43565.5</v>
      </c>
      <c r="C3148" s="54">
        <f t="shared" si="439"/>
        <v>0.25</v>
      </c>
      <c r="D3148" s="72">
        <v>9142.8279999999995</v>
      </c>
      <c r="E3148" s="72">
        <v>17.600000000000001</v>
      </c>
      <c r="F3148" s="72"/>
      <c r="G3148" s="55">
        <f t="shared" si="432"/>
        <v>-0.29479119999990261</v>
      </c>
      <c r="H3148" s="56">
        <f t="shared" si="433"/>
        <v>-26.170017936241948</v>
      </c>
      <c r="I3148" s="56">
        <f t="shared" si="434"/>
        <v>-4.2755837628225872E-2</v>
      </c>
      <c r="J3148" s="56">
        <f t="shared" si="435"/>
        <v>-2.9479119999990262E-2</v>
      </c>
      <c r="K3148" s="56">
        <f t="shared" si="436"/>
        <v>-3.006033032991007E-3</v>
      </c>
      <c r="L3148" s="56">
        <f t="shared" si="437"/>
        <v>2822.86052088</v>
      </c>
      <c r="M3148" s="57"/>
      <c r="N3148" s="87">
        <v>2834</v>
      </c>
      <c r="O3148">
        <f t="shared" si="440"/>
        <v>194.42500000000223</v>
      </c>
      <c r="P3148" s="57">
        <f t="shared" si="438"/>
        <v>-1.5162206506359739E-3</v>
      </c>
    </row>
    <row r="3149" spans="2:16" x14ac:dyDescent="0.25">
      <c r="B3149" s="79">
        <v>43565.75</v>
      </c>
      <c r="C3149" s="54">
        <f t="shared" si="439"/>
        <v>0.25</v>
      </c>
      <c r="D3149" s="72">
        <v>9144.5329999999994</v>
      </c>
      <c r="E3149" s="72">
        <v>17.600000000000001</v>
      </c>
      <c r="F3149" s="72"/>
      <c r="G3149" s="55">
        <f t="shared" si="432"/>
        <v>-0.49154819999989424</v>
      </c>
      <c r="H3149" s="56">
        <f t="shared" si="433"/>
        <v>-26.368106811466987</v>
      </c>
      <c r="I3149" s="56">
        <f t="shared" si="434"/>
        <v>-7.1293020367124663E-2</v>
      </c>
      <c r="J3149" s="56">
        <f t="shared" si="435"/>
        <v>-4.9154819999989427E-2</v>
      </c>
      <c r="K3149" s="56">
        <f t="shared" si="436"/>
        <v>-5.0123956431109215E-3</v>
      </c>
      <c r="L3149" s="56">
        <f t="shared" si="437"/>
        <v>2822.8408451800001</v>
      </c>
      <c r="M3149" s="57"/>
      <c r="N3149" s="87">
        <v>2834</v>
      </c>
      <c r="O3149">
        <f t="shared" si="440"/>
        <v>194.42500000000223</v>
      </c>
      <c r="P3149" s="57">
        <f t="shared" si="438"/>
        <v>-2.5282149929272912E-3</v>
      </c>
    </row>
    <row r="3150" spans="2:16" x14ac:dyDescent="0.25">
      <c r="B3150" s="79">
        <v>43566</v>
      </c>
      <c r="C3150" s="54">
        <f t="shared" si="439"/>
        <v>0.25</v>
      </c>
      <c r="D3150" s="72">
        <v>9142.6929999999993</v>
      </c>
      <c r="E3150" s="72">
        <v>17.600000000000001</v>
      </c>
      <c r="F3150" s="72"/>
      <c r="G3150" s="55">
        <f t="shared" si="432"/>
        <v>-0.27921219999987745</v>
      </c>
      <c r="H3150" s="56">
        <f t="shared" si="433"/>
        <v>-26.154333533922454</v>
      </c>
      <c r="I3150" s="56">
        <f t="shared" si="434"/>
        <v>-4.0496295299922221E-2</v>
      </c>
      <c r="J3150" s="56">
        <f t="shared" si="435"/>
        <v>-2.7921219999987746E-2</v>
      </c>
      <c r="K3150" s="56">
        <f t="shared" si="436"/>
        <v>-2.8471714773507504E-3</v>
      </c>
      <c r="L3150" s="56">
        <f t="shared" si="437"/>
        <v>2822.86207878</v>
      </c>
      <c r="M3150" s="57"/>
      <c r="N3150" s="87">
        <v>2834</v>
      </c>
      <c r="O3150">
        <f t="shared" si="440"/>
        <v>194.42500000000223</v>
      </c>
      <c r="P3150" s="57">
        <f t="shared" si="438"/>
        <v>-1.4360920663488454E-3</v>
      </c>
    </row>
    <row r="3151" spans="2:16" x14ac:dyDescent="0.25">
      <c r="B3151" s="79">
        <v>43566.25</v>
      </c>
      <c r="C3151" s="54">
        <f t="shared" si="439"/>
        <v>0.25</v>
      </c>
      <c r="D3151" s="72">
        <v>9142.9930000000004</v>
      </c>
      <c r="E3151" s="72">
        <v>17.600000000000001</v>
      </c>
      <c r="F3151" s="72"/>
      <c r="G3151" s="55">
        <f t="shared" si="432"/>
        <v>-0.31383220000000339</v>
      </c>
      <c r="H3151" s="56">
        <f t="shared" si="433"/>
        <v>-26.189187772075456</v>
      </c>
      <c r="I3151" s="56">
        <f t="shared" si="434"/>
        <v>-4.5517500473940486E-2</v>
      </c>
      <c r="J3151" s="56">
        <f t="shared" si="435"/>
        <v>-3.1383220000000343E-2</v>
      </c>
      <c r="K3151" s="56">
        <f t="shared" si="436"/>
        <v>-3.2001971565520345E-3</v>
      </c>
      <c r="L3151" s="56">
        <f t="shared" si="437"/>
        <v>2822.8586167799999</v>
      </c>
      <c r="M3151" s="57"/>
      <c r="N3151" s="87">
        <v>2834</v>
      </c>
      <c r="O3151">
        <f t="shared" si="440"/>
        <v>194.42500000000223</v>
      </c>
      <c r="P3151" s="57">
        <f t="shared" si="438"/>
        <v>-1.6141555869872691E-3</v>
      </c>
    </row>
    <row r="3152" spans="2:16" x14ac:dyDescent="0.25">
      <c r="B3152" s="79">
        <v>43566.5</v>
      </c>
      <c r="C3152" s="54">
        <f t="shared" si="439"/>
        <v>0.25</v>
      </c>
      <c r="D3152" s="72">
        <v>9141.9549999999999</v>
      </c>
      <c r="E3152" s="72">
        <v>17.600000000000001</v>
      </c>
      <c r="F3152" s="72"/>
      <c r="G3152" s="55">
        <f t="shared" si="432"/>
        <v>-0.19404699999994965</v>
      </c>
      <c r="H3152" s="56">
        <f t="shared" si="433"/>
        <v>-26.068592274834828</v>
      </c>
      <c r="I3152" s="56">
        <f t="shared" si="434"/>
        <v>-2.8144130571892696E-2</v>
      </c>
      <c r="J3152" s="56">
        <f t="shared" si="435"/>
        <v>-1.9404699999994966E-2</v>
      </c>
      <c r="K3152" s="56">
        <f t="shared" si="436"/>
        <v>-1.9787283065194868E-3</v>
      </c>
      <c r="L3152" s="56">
        <f t="shared" si="437"/>
        <v>2822.8705952999999</v>
      </c>
      <c r="M3152" s="57"/>
      <c r="N3152" s="87">
        <v>2834</v>
      </c>
      <c r="O3152">
        <f t="shared" si="440"/>
        <v>194.42500000000223</v>
      </c>
      <c r="P3152" s="57">
        <f t="shared" si="438"/>
        <v>-9.9805580558028767E-4</v>
      </c>
    </row>
    <row r="3153" spans="2:16" x14ac:dyDescent="0.25">
      <c r="B3153" s="79">
        <v>43566.75</v>
      </c>
      <c r="C3153" s="54">
        <f t="shared" si="439"/>
        <v>0.25</v>
      </c>
      <c r="D3153" s="72">
        <v>9145.2559999999994</v>
      </c>
      <c r="E3153" s="72">
        <v>17.600000000000001</v>
      </c>
      <c r="F3153" s="72"/>
      <c r="G3153" s="55">
        <f t="shared" si="432"/>
        <v>-0.5749823999998892</v>
      </c>
      <c r="H3153" s="56">
        <f t="shared" si="433"/>
        <v>-26.452106171215064</v>
      </c>
      <c r="I3153" s="56">
        <f t="shared" si="434"/>
        <v>-8.3394124836463926E-2</v>
      </c>
      <c r="J3153" s="56">
        <f t="shared" si="435"/>
        <v>-5.7498239999988925E-2</v>
      </c>
      <c r="K3153" s="56">
        <f t="shared" si="436"/>
        <v>-5.8631875299828707E-3</v>
      </c>
      <c r="L3153" s="56">
        <f t="shared" si="437"/>
        <v>2822.83250176</v>
      </c>
      <c r="M3153" s="57"/>
      <c r="N3153" s="87">
        <v>2834</v>
      </c>
      <c r="O3153">
        <f t="shared" si="440"/>
        <v>194.42500000000223</v>
      </c>
      <c r="P3153" s="57">
        <f t="shared" si="438"/>
        <v>-2.9573480776643054E-3</v>
      </c>
    </row>
    <row r="3154" spans="2:16" x14ac:dyDescent="0.25">
      <c r="B3154" s="79">
        <v>43567</v>
      </c>
      <c r="C3154" s="54">
        <f t="shared" si="439"/>
        <v>0.25</v>
      </c>
      <c r="D3154" s="72">
        <v>9142.2260000000006</v>
      </c>
      <c r="E3154" s="72">
        <v>17.600000000000001</v>
      </c>
      <c r="F3154" s="72"/>
      <c r="G3154" s="55">
        <f t="shared" si="432"/>
        <v>-0.22532040000002354</v>
      </c>
      <c r="H3154" s="56">
        <f t="shared" si="433"/>
        <v>-26.100077181176175</v>
      </c>
      <c r="I3154" s="56">
        <f t="shared" si="434"/>
        <v>-3.2679952579083411E-2</v>
      </c>
      <c r="J3154" s="56">
        <f t="shared" si="435"/>
        <v>-2.2532040000002355E-2</v>
      </c>
      <c r="K3154" s="56">
        <f t="shared" si="436"/>
        <v>-2.2976281700642399E-3</v>
      </c>
      <c r="L3154" s="56">
        <f t="shared" si="437"/>
        <v>2822.8674679599999</v>
      </c>
      <c r="M3154" s="57"/>
      <c r="N3154" s="87">
        <v>2834</v>
      </c>
      <c r="O3154">
        <f t="shared" si="440"/>
        <v>194.42500000000223</v>
      </c>
      <c r="P3154" s="57">
        <f t="shared" si="438"/>
        <v>-1.1589065192234586E-3</v>
      </c>
    </row>
    <row r="3155" spans="2:16" x14ac:dyDescent="0.25">
      <c r="B3155" s="79">
        <v>43567.25</v>
      </c>
      <c r="C3155" s="54">
        <f t="shared" si="439"/>
        <v>0.25</v>
      </c>
      <c r="D3155" s="72">
        <v>9142.1560000000009</v>
      </c>
      <c r="E3155" s="72">
        <v>17.600000000000001</v>
      </c>
      <c r="F3155" s="72"/>
      <c r="G3155" s="55">
        <f t="shared" si="432"/>
        <v>-0.21724240000005712</v>
      </c>
      <c r="H3155" s="56">
        <f t="shared" si="433"/>
        <v>-26.091944545478782</v>
      </c>
      <c r="I3155" s="56">
        <f t="shared" si="434"/>
        <v>-3.1508338038488286E-2</v>
      </c>
      <c r="J3155" s="56">
        <f t="shared" si="435"/>
        <v>-2.1724240000005713E-2</v>
      </c>
      <c r="K3155" s="56">
        <f t="shared" si="436"/>
        <v>-2.2152555115845826E-3</v>
      </c>
      <c r="L3155" s="56">
        <f t="shared" si="437"/>
        <v>2822.86827576</v>
      </c>
      <c r="M3155" s="57"/>
      <c r="N3155" s="87">
        <v>2834</v>
      </c>
      <c r="O3155">
        <f t="shared" si="440"/>
        <v>194.42500000000223</v>
      </c>
      <c r="P3155" s="57">
        <f t="shared" si="438"/>
        <v>-1.1173583644081503E-3</v>
      </c>
    </row>
    <row r="3156" spans="2:16" x14ac:dyDescent="0.25">
      <c r="B3156" s="79">
        <v>43567.5</v>
      </c>
      <c r="C3156" s="54">
        <f t="shared" si="439"/>
        <v>0.25</v>
      </c>
      <c r="D3156" s="72">
        <v>9142.9279999999999</v>
      </c>
      <c r="E3156" s="72">
        <v>17.600000000000001</v>
      </c>
      <c r="F3156" s="72"/>
      <c r="G3156" s="55">
        <f t="shared" si="432"/>
        <v>-0.30633119999994463</v>
      </c>
      <c r="H3156" s="56">
        <f t="shared" si="433"/>
        <v>-26.18163601715014</v>
      </c>
      <c r="I3156" s="56">
        <f t="shared" si="434"/>
        <v>-4.4429572686231968E-2</v>
      </c>
      <c r="J3156" s="56">
        <f t="shared" si="435"/>
        <v>-3.0633119999994463E-2</v>
      </c>
      <c r="K3156" s="56">
        <f t="shared" si="436"/>
        <v>-3.1237082593914356E-3</v>
      </c>
      <c r="L3156" s="56">
        <f t="shared" si="437"/>
        <v>2822.8593668799999</v>
      </c>
      <c r="M3156" s="57"/>
      <c r="N3156" s="87">
        <v>2834</v>
      </c>
      <c r="O3156">
        <f t="shared" si="440"/>
        <v>194.42500000000223</v>
      </c>
      <c r="P3156" s="57">
        <f t="shared" si="438"/>
        <v>-1.5755751575154487E-3</v>
      </c>
    </row>
    <row r="3157" spans="2:16" x14ac:dyDescent="0.25">
      <c r="B3157" s="79">
        <v>43567.75</v>
      </c>
      <c r="C3157" s="54">
        <f t="shared" si="439"/>
        <v>0.25</v>
      </c>
      <c r="D3157" s="72">
        <v>9145.4380000000001</v>
      </c>
      <c r="E3157" s="72">
        <v>17.600000000000001</v>
      </c>
      <c r="F3157" s="72"/>
      <c r="G3157" s="55">
        <f t="shared" si="432"/>
        <v>-0.59598519999996991</v>
      </c>
      <c r="H3157" s="56">
        <f t="shared" si="433"/>
        <v>-26.473251274118411</v>
      </c>
      <c r="I3157" s="56">
        <f t="shared" si="434"/>
        <v>-8.6440322642035633E-2</v>
      </c>
      <c r="J3157" s="56">
        <f t="shared" si="435"/>
        <v>-5.9598519999996991E-2</v>
      </c>
      <c r="K3157" s="56">
        <f t="shared" si="436"/>
        <v>-6.0773564420316933E-3</v>
      </c>
      <c r="L3157" s="56">
        <f t="shared" si="437"/>
        <v>2822.8304014800001</v>
      </c>
      <c r="M3157" s="57"/>
      <c r="N3157" s="87">
        <v>2834</v>
      </c>
      <c r="O3157">
        <f t="shared" si="440"/>
        <v>194.42500000000223</v>
      </c>
      <c r="P3157" s="57">
        <f t="shared" si="438"/>
        <v>-3.0653732801849713E-3</v>
      </c>
    </row>
    <row r="3158" spans="2:16" x14ac:dyDescent="0.25">
      <c r="B3158" s="79">
        <v>43568</v>
      </c>
      <c r="C3158" s="54">
        <f t="shared" si="439"/>
        <v>0.25</v>
      </c>
      <c r="D3158" s="72">
        <v>9142.0570000000007</v>
      </c>
      <c r="E3158" s="72">
        <v>17.600000000000001</v>
      </c>
      <c r="F3158" s="72"/>
      <c r="G3158" s="55">
        <f t="shared" si="432"/>
        <v>-0.20581780000003866</v>
      </c>
      <c r="H3158" s="56">
        <f t="shared" si="433"/>
        <v>-26.080442678635109</v>
      </c>
      <c r="I3158" s="56">
        <f t="shared" si="434"/>
        <v>-2.9851340331065606E-2</v>
      </c>
      <c r="J3158" s="56">
        <f t="shared" si="435"/>
        <v>-2.0581780000003866E-2</v>
      </c>
      <c r="K3158" s="56">
        <f t="shared" si="436"/>
        <v>-2.0987570374483944E-3</v>
      </c>
      <c r="L3158" s="56">
        <f t="shared" si="437"/>
        <v>2822.8694182199997</v>
      </c>
      <c r="M3158" s="57"/>
      <c r="N3158" s="87">
        <v>2834</v>
      </c>
      <c r="O3158">
        <f t="shared" si="440"/>
        <v>194.42500000000223</v>
      </c>
      <c r="P3158" s="57">
        <f t="shared" si="438"/>
        <v>-1.0585974025975893E-3</v>
      </c>
    </row>
    <row r="3159" spans="2:16" x14ac:dyDescent="0.25">
      <c r="B3159" s="79">
        <v>43568.25</v>
      </c>
      <c r="C3159" s="54">
        <f t="shared" si="439"/>
        <v>0.25</v>
      </c>
      <c r="D3159" s="72">
        <v>9143.2800000000007</v>
      </c>
      <c r="E3159" s="72">
        <v>17.600000000000001</v>
      </c>
      <c r="F3159" s="72"/>
      <c r="G3159" s="55">
        <f t="shared" si="432"/>
        <v>-0.34695200000003362</v>
      </c>
      <c r="H3159" s="56">
        <f t="shared" si="433"/>
        <v>-26.222531696583701</v>
      </c>
      <c r="I3159" s="56">
        <f t="shared" si="434"/>
        <v>-5.0321120090404875E-2</v>
      </c>
      <c r="J3159" s="56">
        <f t="shared" si="435"/>
        <v>-3.4695200000003361E-2</v>
      </c>
      <c r="K3159" s="56">
        <f t="shared" si="436"/>
        <v>-3.5379250563203428E-3</v>
      </c>
      <c r="L3159" s="56">
        <f t="shared" si="437"/>
        <v>2822.8553047999999</v>
      </c>
      <c r="M3159" s="57"/>
      <c r="N3159" s="87">
        <v>2834</v>
      </c>
      <c r="O3159">
        <f t="shared" si="440"/>
        <v>194.42500000000223</v>
      </c>
      <c r="P3159" s="57">
        <f t="shared" si="438"/>
        <v>-1.784503021730897E-3</v>
      </c>
    </row>
    <row r="3160" spans="2:16" x14ac:dyDescent="0.25">
      <c r="B3160" s="79">
        <v>43568.5</v>
      </c>
      <c r="C3160" s="54">
        <f t="shared" si="439"/>
        <v>0.25</v>
      </c>
      <c r="D3160" s="72">
        <v>9142.19</v>
      </c>
      <c r="E3160" s="72">
        <v>17.600000000000001</v>
      </c>
      <c r="F3160" s="72"/>
      <c r="G3160" s="55">
        <f t="shared" ref="G3160:G3223" si="441">$N$5*(D3160-J$18)-($N$7*($L$18-E3160))</f>
        <v>-0.22116600000001682</v>
      </c>
      <c r="H3160" s="56">
        <f t="shared" ref="H3160:H3223" si="442">($K$9*(D3160)^2)+($N$9*D3160)+$P$9</f>
        <v>-26.095894682551034</v>
      </c>
      <c r="I3160" s="56">
        <f t="shared" ref="I3160:I3223" si="443">G3160*0.1450377/1</f>
        <v>-3.2077407958202436E-2</v>
      </c>
      <c r="J3160" s="56">
        <f t="shared" ref="J3160:J3223" si="444">G3160*0.1/1</f>
        <v>-2.2116600000001683E-2</v>
      </c>
      <c r="K3160" s="56">
        <f t="shared" ref="K3160:K3223" si="445">+G3160*0.01019716/1</f>
        <v>-2.2552650885601716E-3</v>
      </c>
      <c r="L3160" s="56">
        <f t="shared" ref="L3160:L3223" si="446">+J3160+$J$21</f>
        <v>2822.8678833999998</v>
      </c>
      <c r="M3160" s="57"/>
      <c r="N3160" s="87">
        <v>2834</v>
      </c>
      <c r="O3160">
        <f t="shared" si="440"/>
        <v>194.42500000000223</v>
      </c>
      <c r="P3160" s="57">
        <f t="shared" si="438"/>
        <v>-1.1375388967468909E-3</v>
      </c>
    </row>
    <row r="3161" spans="2:16" x14ac:dyDescent="0.25">
      <c r="B3161" s="79">
        <v>43568.75</v>
      </c>
      <c r="C3161" s="54">
        <f t="shared" si="439"/>
        <v>0.25</v>
      </c>
      <c r="D3161" s="72">
        <v>9144.6020000000008</v>
      </c>
      <c r="E3161" s="72">
        <v>17.600000000000001</v>
      </c>
      <c r="F3161" s="72"/>
      <c r="G3161" s="55">
        <f t="shared" si="441"/>
        <v>-0.49951080000004705</v>
      </c>
      <c r="H3161" s="56">
        <f t="shared" si="442"/>
        <v>-26.376123338050547</v>
      </c>
      <c r="I3161" s="56">
        <f t="shared" si="443"/>
        <v>-7.2447897557166824E-2</v>
      </c>
      <c r="J3161" s="56">
        <f t="shared" si="444"/>
        <v>-4.9951080000004706E-2</v>
      </c>
      <c r="K3161" s="56">
        <f t="shared" si="445"/>
        <v>-5.09359154932848E-3</v>
      </c>
      <c r="L3161" s="56">
        <f t="shared" si="446"/>
        <v>2822.8400489199998</v>
      </c>
      <c r="M3161" s="57"/>
      <c r="N3161" s="87">
        <v>2834</v>
      </c>
      <c r="O3161">
        <f t="shared" si="440"/>
        <v>194.42500000000223</v>
      </c>
      <c r="P3161" s="57">
        <f t="shared" si="438"/>
        <v>-2.5691696026747656E-3</v>
      </c>
    </row>
    <row r="3162" spans="2:16" x14ac:dyDescent="0.25">
      <c r="B3162" s="79">
        <v>43569</v>
      </c>
      <c r="C3162" s="54">
        <f t="shared" si="439"/>
        <v>0.25</v>
      </c>
      <c r="D3162" s="72">
        <v>9141.7039999999997</v>
      </c>
      <c r="E3162" s="72">
        <v>17.600000000000001</v>
      </c>
      <c r="F3162" s="72"/>
      <c r="G3162" s="55">
        <f t="shared" si="441"/>
        <v>-0.16508159999992614</v>
      </c>
      <c r="H3162" s="56">
        <f t="shared" si="442"/>
        <v>-26.039431006341147</v>
      </c>
      <c r="I3162" s="56">
        <f t="shared" si="443"/>
        <v>-2.3943055576309286E-2</v>
      </c>
      <c r="J3162" s="56">
        <f t="shared" si="444"/>
        <v>-1.6508159999992614E-2</v>
      </c>
      <c r="K3162" s="56">
        <f t="shared" si="445"/>
        <v>-1.6833634882552468E-3</v>
      </c>
      <c r="L3162" s="56">
        <f t="shared" si="446"/>
        <v>2822.87349184</v>
      </c>
      <c r="M3162" s="57"/>
      <c r="N3162" s="87">
        <v>2834</v>
      </c>
      <c r="O3162">
        <f t="shared" si="440"/>
        <v>194.42500000000223</v>
      </c>
      <c r="P3162" s="57">
        <f t="shared" si="438"/>
        <v>-8.4907599331322749E-4</v>
      </c>
    </row>
    <row r="3163" spans="2:16" x14ac:dyDescent="0.25">
      <c r="B3163" s="79">
        <v>43569.25</v>
      </c>
      <c r="C3163" s="54">
        <f t="shared" si="439"/>
        <v>0.25</v>
      </c>
      <c r="D3163" s="72">
        <v>9142.7440000000006</v>
      </c>
      <c r="E3163" s="72">
        <v>17.600000000000001</v>
      </c>
      <c r="F3163" s="72"/>
      <c r="G3163" s="55">
        <f t="shared" si="441"/>
        <v>-0.28509760000002687</v>
      </c>
      <c r="H3163" s="56">
        <f t="shared" si="442"/>
        <v>-26.160258751644051</v>
      </c>
      <c r="I3163" s="56">
        <f t="shared" si="443"/>
        <v>-4.1349900179523898E-2</v>
      </c>
      <c r="J3163" s="56">
        <f t="shared" si="444"/>
        <v>-2.8509760000002687E-2</v>
      </c>
      <c r="K3163" s="56">
        <f t="shared" si="445"/>
        <v>-2.9071858428162743E-3</v>
      </c>
      <c r="L3163" s="56">
        <f t="shared" si="446"/>
        <v>2822.86149024</v>
      </c>
      <c r="M3163" s="57"/>
      <c r="N3163" s="87">
        <v>2834</v>
      </c>
      <c r="O3163">
        <f t="shared" si="440"/>
        <v>194.42500000000223</v>
      </c>
      <c r="P3163" s="57">
        <f t="shared" ref="P3163:P3226" si="447">G3163/O3163</f>
        <v>-1.4663628648580358E-3</v>
      </c>
    </row>
    <row r="3164" spans="2:16" x14ac:dyDescent="0.25">
      <c r="B3164" s="79">
        <v>43569.5</v>
      </c>
      <c r="C3164" s="54">
        <f t="shared" ref="C3164:C3227" si="448">B3164-B3163</f>
        <v>0.25</v>
      </c>
      <c r="D3164" s="72">
        <v>9142.6090000000004</v>
      </c>
      <c r="E3164" s="72">
        <v>17.600000000000001</v>
      </c>
      <c r="F3164" s="72"/>
      <c r="G3164" s="55">
        <f t="shared" si="441"/>
        <v>-0.26951860000000172</v>
      </c>
      <c r="H3164" s="56">
        <f t="shared" si="442"/>
        <v>-26.144574354261977</v>
      </c>
      <c r="I3164" s="56">
        <f t="shared" si="443"/>
        <v>-3.9090357851220246E-2</v>
      </c>
      <c r="J3164" s="56">
        <f t="shared" si="444"/>
        <v>-2.6951860000000175E-2</v>
      </c>
      <c r="K3164" s="56">
        <f t="shared" si="445"/>
        <v>-2.7483242871760177E-3</v>
      </c>
      <c r="L3164" s="56">
        <f t="shared" si="446"/>
        <v>2822.86304814</v>
      </c>
      <c r="M3164" s="57"/>
      <c r="N3164" s="87">
        <v>2834</v>
      </c>
      <c r="O3164">
        <f t="shared" ref="O3164:O3227" si="449">(N3164-J$21)*O$20</f>
        <v>194.42500000000223</v>
      </c>
      <c r="P3164" s="57">
        <f t="shared" si="447"/>
        <v>-1.3862342805709071E-3</v>
      </c>
    </row>
    <row r="3165" spans="2:16" x14ac:dyDescent="0.25">
      <c r="B3165" s="79">
        <v>43569.75</v>
      </c>
      <c r="C3165" s="54">
        <f t="shared" si="448"/>
        <v>0.25</v>
      </c>
      <c r="D3165" s="72">
        <v>9143.83</v>
      </c>
      <c r="E3165" s="72">
        <v>17.600000000000001</v>
      </c>
      <c r="F3165" s="72"/>
      <c r="G3165" s="55">
        <f t="shared" si="441"/>
        <v>-0.41042199999994966</v>
      </c>
      <c r="H3165" s="56">
        <f t="shared" si="442"/>
        <v>-26.286431303699374</v>
      </c>
      <c r="I3165" s="56">
        <f t="shared" si="443"/>
        <v>-5.9526662909392694E-2</v>
      </c>
      <c r="J3165" s="56">
        <f t="shared" si="444"/>
        <v>-4.104219999999497E-2</v>
      </c>
      <c r="K3165" s="56">
        <f t="shared" si="445"/>
        <v>-4.1851388015194868E-3</v>
      </c>
      <c r="L3165" s="56">
        <f t="shared" si="446"/>
        <v>2822.8489577999999</v>
      </c>
      <c r="M3165" s="57"/>
      <c r="N3165" s="87">
        <v>2834</v>
      </c>
      <c r="O3165">
        <f t="shared" si="449"/>
        <v>194.42500000000223</v>
      </c>
      <c r="P3165" s="57">
        <f t="shared" si="447"/>
        <v>-2.110952809566388E-3</v>
      </c>
    </row>
    <row r="3166" spans="2:16" x14ac:dyDescent="0.25">
      <c r="B3166" s="79">
        <v>43570</v>
      </c>
      <c r="C3166" s="54">
        <f t="shared" si="448"/>
        <v>0.25</v>
      </c>
      <c r="D3166" s="72">
        <v>9141.4050000000007</v>
      </c>
      <c r="E3166" s="72">
        <v>17.600000000000001</v>
      </c>
      <c r="F3166" s="72"/>
      <c r="G3166" s="55">
        <f t="shared" si="441"/>
        <v>-0.13057700000003361</v>
      </c>
      <c r="H3166" s="56">
        <f t="shared" si="442"/>
        <v>-26.004693116725321</v>
      </c>
      <c r="I3166" s="56">
        <f t="shared" si="443"/>
        <v>-1.8938587752904874E-2</v>
      </c>
      <c r="J3166" s="56">
        <f t="shared" si="444"/>
        <v>-1.3057700000003362E-2</v>
      </c>
      <c r="K3166" s="56">
        <f t="shared" si="445"/>
        <v>-1.3315145613203429E-3</v>
      </c>
      <c r="L3166" s="56">
        <f t="shared" si="446"/>
        <v>2822.8769422999999</v>
      </c>
      <c r="M3166" s="57"/>
      <c r="N3166" s="87">
        <v>2834</v>
      </c>
      <c r="O3166">
        <f t="shared" si="449"/>
        <v>194.42500000000223</v>
      </c>
      <c r="P3166" s="57">
        <f t="shared" si="447"/>
        <v>-6.7160601774479678E-4</v>
      </c>
    </row>
    <row r="3167" spans="2:16" x14ac:dyDescent="0.25">
      <c r="B3167" s="79">
        <v>43570.25</v>
      </c>
      <c r="C3167" s="54">
        <f t="shared" si="448"/>
        <v>0.25</v>
      </c>
      <c r="D3167" s="72">
        <v>9142.0720000000001</v>
      </c>
      <c r="E3167" s="72">
        <v>17.600000000000001</v>
      </c>
      <c r="F3167" s="72"/>
      <c r="G3167" s="55">
        <f t="shared" si="441"/>
        <v>-0.20754879999997147</v>
      </c>
      <c r="H3167" s="56">
        <f t="shared" si="442"/>
        <v>-26.08218538545816</v>
      </c>
      <c r="I3167" s="56">
        <f t="shared" si="443"/>
        <v>-3.010240058975586E-2</v>
      </c>
      <c r="J3167" s="56">
        <f t="shared" si="444"/>
        <v>-2.0754879999997148E-2</v>
      </c>
      <c r="K3167" s="56">
        <f t="shared" si="445"/>
        <v>-2.1164083214077092E-3</v>
      </c>
      <c r="L3167" s="56">
        <f t="shared" si="446"/>
        <v>2822.86924512</v>
      </c>
      <c r="M3167" s="57"/>
      <c r="N3167" s="87">
        <v>2834</v>
      </c>
      <c r="O3167">
        <f t="shared" si="449"/>
        <v>194.42500000000223</v>
      </c>
      <c r="P3167" s="57">
        <f t="shared" si="447"/>
        <v>-1.0675005786291325E-3</v>
      </c>
    </row>
    <row r="3168" spans="2:16" x14ac:dyDescent="0.25">
      <c r="B3168" s="79">
        <v>43570.5</v>
      </c>
      <c r="C3168" s="54">
        <f t="shared" si="448"/>
        <v>0.25</v>
      </c>
      <c r="D3168" s="72">
        <v>9141.6039999999994</v>
      </c>
      <c r="E3168" s="72">
        <v>17.600000000000001</v>
      </c>
      <c r="F3168" s="72"/>
      <c r="G3168" s="55">
        <f t="shared" si="441"/>
        <v>-0.15354159999988415</v>
      </c>
      <c r="H3168" s="56">
        <f t="shared" si="442"/>
        <v>-26.027812978725933</v>
      </c>
      <c r="I3168" s="56">
        <f t="shared" si="443"/>
        <v>-2.2269320518303194E-2</v>
      </c>
      <c r="J3168" s="56">
        <f t="shared" si="444"/>
        <v>-1.5354159999988416E-2</v>
      </c>
      <c r="K3168" s="56">
        <f t="shared" si="445"/>
        <v>-1.5656882618548186E-3</v>
      </c>
      <c r="L3168" s="56">
        <f t="shared" si="446"/>
        <v>2822.8746458400001</v>
      </c>
      <c r="M3168" s="57"/>
      <c r="N3168" s="87">
        <v>2834</v>
      </c>
      <c r="O3168">
        <f t="shared" si="449"/>
        <v>194.42500000000223</v>
      </c>
      <c r="P3168" s="57">
        <f t="shared" si="447"/>
        <v>-7.8972148643375283E-4</v>
      </c>
    </row>
    <row r="3169" spans="2:16" x14ac:dyDescent="0.25">
      <c r="B3169" s="79">
        <v>43570.75</v>
      </c>
      <c r="C3169" s="54">
        <f t="shared" si="448"/>
        <v>0.25</v>
      </c>
      <c r="D3169" s="72">
        <v>9143.598</v>
      </c>
      <c r="E3169" s="72">
        <v>17.600000000000001</v>
      </c>
      <c r="F3169" s="72"/>
      <c r="G3169" s="55">
        <f t="shared" si="441"/>
        <v>-0.38364919999995301</v>
      </c>
      <c r="H3169" s="56">
        <f t="shared" si="442"/>
        <v>-26.259477271546075</v>
      </c>
      <c r="I3169" s="56">
        <f t="shared" si="443"/>
        <v>-5.5643597574833184E-2</v>
      </c>
      <c r="J3169" s="56">
        <f t="shared" si="444"/>
        <v>-3.8364919999995306E-2</v>
      </c>
      <c r="K3169" s="56">
        <f t="shared" si="445"/>
        <v>-3.9121322762715209E-3</v>
      </c>
      <c r="L3169" s="56">
        <f t="shared" si="446"/>
        <v>2822.8516350800001</v>
      </c>
      <c r="M3169" s="57"/>
      <c r="N3169" s="87">
        <v>2834</v>
      </c>
      <c r="O3169">
        <f t="shared" si="449"/>
        <v>194.42500000000223</v>
      </c>
      <c r="P3169" s="57">
        <f t="shared" si="447"/>
        <v>-1.9732503536065249E-3</v>
      </c>
    </row>
    <row r="3170" spans="2:16" x14ac:dyDescent="0.25">
      <c r="B3170" s="79">
        <v>43571</v>
      </c>
      <c r="C3170" s="54">
        <f t="shared" si="448"/>
        <v>0.25</v>
      </c>
      <c r="D3170" s="72">
        <v>9141.1540000000005</v>
      </c>
      <c r="E3170" s="72">
        <v>17.600000000000001</v>
      </c>
      <c r="F3170" s="72"/>
      <c r="G3170" s="55">
        <f t="shared" si="441"/>
        <v>-0.1016116000000101</v>
      </c>
      <c r="H3170" s="56">
        <f t="shared" si="442"/>
        <v>-25.97553190833878</v>
      </c>
      <c r="I3170" s="56">
        <f t="shared" si="443"/>
        <v>-1.4737512757321464E-2</v>
      </c>
      <c r="J3170" s="56">
        <f t="shared" si="444"/>
        <v>-1.016116000000101E-2</v>
      </c>
      <c r="K3170" s="56">
        <f t="shared" si="445"/>
        <v>-1.0361497430561031E-3</v>
      </c>
      <c r="L3170" s="56">
        <f t="shared" si="446"/>
        <v>2822.87983884</v>
      </c>
      <c r="M3170" s="57"/>
      <c r="N3170" s="87">
        <v>2834</v>
      </c>
      <c r="O3170">
        <f t="shared" si="449"/>
        <v>194.42500000000223</v>
      </c>
      <c r="P3170" s="57">
        <f t="shared" si="447"/>
        <v>-5.226262054777366E-4</v>
      </c>
    </row>
    <row r="3171" spans="2:16" x14ac:dyDescent="0.25">
      <c r="B3171" s="79">
        <v>43571.25</v>
      </c>
      <c r="C3171" s="54">
        <f t="shared" si="448"/>
        <v>0.25</v>
      </c>
      <c r="D3171" s="72">
        <v>9142.6260000000002</v>
      </c>
      <c r="E3171" s="72">
        <v>17.600000000000001</v>
      </c>
      <c r="F3171" s="72"/>
      <c r="G3171" s="55">
        <f t="shared" si="441"/>
        <v>-0.27148039999998153</v>
      </c>
      <c r="H3171" s="56">
        <f t="shared" si="442"/>
        <v>-26.146549426088086</v>
      </c>
      <c r="I3171" s="56">
        <f t="shared" si="443"/>
        <v>-3.9374892811077318E-2</v>
      </c>
      <c r="J3171" s="56">
        <f t="shared" si="444"/>
        <v>-2.7148039999998153E-2</v>
      </c>
      <c r="K3171" s="56">
        <f t="shared" si="445"/>
        <v>-2.7683290756638115E-3</v>
      </c>
      <c r="L3171" s="56">
        <f t="shared" si="446"/>
        <v>2822.8628519599997</v>
      </c>
      <c r="M3171" s="57"/>
      <c r="N3171" s="87">
        <v>2834</v>
      </c>
      <c r="O3171">
        <f t="shared" si="449"/>
        <v>194.42500000000223</v>
      </c>
      <c r="P3171" s="57">
        <f t="shared" si="447"/>
        <v>-1.3963245467402774E-3</v>
      </c>
    </row>
    <row r="3172" spans="2:16" x14ac:dyDescent="0.25">
      <c r="B3172" s="79">
        <v>43571.5</v>
      </c>
      <c r="C3172" s="54">
        <f t="shared" si="448"/>
        <v>0.25</v>
      </c>
      <c r="D3172" s="72">
        <v>9141.32</v>
      </c>
      <c r="E3172" s="72">
        <v>17.600000000000001</v>
      </c>
      <c r="F3172" s="72"/>
      <c r="G3172" s="55">
        <f t="shared" si="441"/>
        <v>-0.12076799999992446</v>
      </c>
      <c r="H3172" s="56">
        <f t="shared" si="442"/>
        <v>-25.994817804040395</v>
      </c>
      <c r="I3172" s="56">
        <f t="shared" si="443"/>
        <v>-1.7515912953589043E-2</v>
      </c>
      <c r="J3172" s="56">
        <f t="shared" si="444"/>
        <v>-1.2076799999992447E-2</v>
      </c>
      <c r="K3172" s="56">
        <f t="shared" si="445"/>
        <v>-1.2314906188792298E-3</v>
      </c>
      <c r="L3172" s="56">
        <f t="shared" si="446"/>
        <v>2822.8779231999997</v>
      </c>
      <c r="M3172" s="57"/>
      <c r="N3172" s="87">
        <v>2834</v>
      </c>
      <c r="O3172">
        <f t="shared" si="449"/>
        <v>194.42500000000223</v>
      </c>
      <c r="P3172" s="57">
        <f t="shared" si="447"/>
        <v>-6.2115468689686551E-4</v>
      </c>
    </row>
    <row r="3173" spans="2:16" x14ac:dyDescent="0.25">
      <c r="B3173" s="79">
        <v>43571.75</v>
      </c>
      <c r="C3173" s="54">
        <f t="shared" si="448"/>
        <v>0.25</v>
      </c>
      <c r="D3173" s="72">
        <v>9144.0830000000005</v>
      </c>
      <c r="E3173" s="72">
        <v>17.600000000000001</v>
      </c>
      <c r="F3173" s="72"/>
      <c r="G3173" s="55">
        <f t="shared" si="441"/>
        <v>-0.43961820000002017</v>
      </c>
      <c r="H3173" s="56">
        <f t="shared" si="442"/>
        <v>-26.315825167200728</v>
      </c>
      <c r="I3173" s="56">
        <f t="shared" si="443"/>
        <v>-6.3761212606142925E-2</v>
      </c>
      <c r="J3173" s="56">
        <f t="shared" si="444"/>
        <v>-4.3961820000002018E-2</v>
      </c>
      <c r="K3173" s="56">
        <f t="shared" si="445"/>
        <v>-4.4828571243122053E-3</v>
      </c>
      <c r="L3173" s="56">
        <f t="shared" si="446"/>
        <v>2822.8460381800001</v>
      </c>
      <c r="M3173" s="57"/>
      <c r="N3173" s="87">
        <v>2834</v>
      </c>
      <c r="O3173">
        <f t="shared" si="449"/>
        <v>194.42500000000223</v>
      </c>
      <c r="P3173" s="57">
        <f t="shared" si="447"/>
        <v>-2.2611197119712747E-3</v>
      </c>
    </row>
    <row r="3174" spans="2:16" x14ac:dyDescent="0.25">
      <c r="B3174" s="79">
        <v>43572</v>
      </c>
      <c r="C3174" s="54">
        <f t="shared" si="448"/>
        <v>0.25</v>
      </c>
      <c r="D3174" s="72">
        <v>9141.74</v>
      </c>
      <c r="E3174" s="72">
        <v>17.600000000000001</v>
      </c>
      <c r="F3174" s="72"/>
      <c r="G3174" s="55">
        <f t="shared" si="441"/>
        <v>-0.16923599999993286</v>
      </c>
      <c r="H3174" s="56">
        <f t="shared" si="442"/>
        <v>-26.04361349734836</v>
      </c>
      <c r="I3174" s="56">
        <f t="shared" si="443"/>
        <v>-2.4545600197190261E-2</v>
      </c>
      <c r="J3174" s="56">
        <f t="shared" si="444"/>
        <v>-1.6923599999993287E-2</v>
      </c>
      <c r="K3174" s="56">
        <f t="shared" si="445"/>
        <v>-1.7257265697593154E-3</v>
      </c>
      <c r="L3174" s="56">
        <f t="shared" si="446"/>
        <v>2822.8730763999997</v>
      </c>
      <c r="M3174" s="57"/>
      <c r="N3174" s="87">
        <v>2834</v>
      </c>
      <c r="O3174">
        <f t="shared" si="449"/>
        <v>194.42500000000223</v>
      </c>
      <c r="P3174" s="57">
        <f t="shared" si="447"/>
        <v>-8.7044361578979517E-4</v>
      </c>
    </row>
    <row r="3175" spans="2:16" x14ac:dyDescent="0.25">
      <c r="B3175" s="79">
        <v>43572.25</v>
      </c>
      <c r="C3175" s="54">
        <f t="shared" si="448"/>
        <v>0.25</v>
      </c>
      <c r="D3175" s="72">
        <v>9142.107</v>
      </c>
      <c r="E3175" s="72">
        <v>17.600000000000001</v>
      </c>
      <c r="F3175" s="72"/>
      <c r="G3175" s="55">
        <f t="shared" si="441"/>
        <v>-0.2115877999999547</v>
      </c>
      <c r="H3175" s="56">
        <f t="shared" si="442"/>
        <v>-26.086251701760148</v>
      </c>
      <c r="I3175" s="56">
        <f t="shared" si="443"/>
        <v>-3.0688207860053426E-2</v>
      </c>
      <c r="J3175" s="56">
        <f t="shared" si="444"/>
        <v>-2.1158779999995471E-2</v>
      </c>
      <c r="K3175" s="56">
        <f t="shared" si="445"/>
        <v>-2.1575946506475381E-3</v>
      </c>
      <c r="L3175" s="56">
        <f t="shared" si="446"/>
        <v>2822.8688412199999</v>
      </c>
      <c r="M3175" s="57"/>
      <c r="N3175" s="87">
        <v>2834</v>
      </c>
      <c r="O3175">
        <f t="shared" si="449"/>
        <v>194.42500000000223</v>
      </c>
      <c r="P3175" s="57">
        <f t="shared" si="447"/>
        <v>-1.0882746560367867E-3</v>
      </c>
    </row>
    <row r="3176" spans="2:16" x14ac:dyDescent="0.25">
      <c r="B3176" s="79">
        <v>43572.5</v>
      </c>
      <c r="C3176" s="54">
        <f t="shared" si="448"/>
        <v>0.25</v>
      </c>
      <c r="D3176" s="72">
        <v>9142.0409999999993</v>
      </c>
      <c r="E3176" s="72">
        <v>17.600000000000001</v>
      </c>
      <c r="F3176" s="72"/>
      <c r="G3176" s="55">
        <f t="shared" si="441"/>
        <v>-0.2039713999998724</v>
      </c>
      <c r="H3176" s="56">
        <f t="shared" si="442"/>
        <v>-26.078583791464553</v>
      </c>
      <c r="I3176" s="56">
        <f t="shared" si="443"/>
        <v>-2.9583542721761492E-2</v>
      </c>
      <c r="J3176" s="56">
        <f t="shared" si="444"/>
        <v>-2.039713999998724E-2</v>
      </c>
      <c r="K3176" s="56">
        <f t="shared" si="445"/>
        <v>-2.0799290012226989E-3</v>
      </c>
      <c r="L3176" s="56">
        <f t="shared" si="446"/>
        <v>2822.8696028599998</v>
      </c>
      <c r="M3176" s="57"/>
      <c r="N3176" s="87">
        <v>2834</v>
      </c>
      <c r="O3176">
        <f t="shared" si="449"/>
        <v>194.42500000000223</v>
      </c>
      <c r="P3176" s="57">
        <f t="shared" si="447"/>
        <v>-1.0491006814960528E-3</v>
      </c>
    </row>
    <row r="3177" spans="2:16" x14ac:dyDescent="0.25">
      <c r="B3177" s="79">
        <v>43572.75</v>
      </c>
      <c r="C3177" s="54">
        <f t="shared" si="448"/>
        <v>0.25</v>
      </c>
      <c r="D3177" s="72">
        <v>9145.0709999999999</v>
      </c>
      <c r="E3177" s="72">
        <v>17.600000000000001</v>
      </c>
      <c r="F3177" s="72"/>
      <c r="G3177" s="55">
        <f t="shared" si="441"/>
        <v>-0.55363339999994798</v>
      </c>
      <c r="H3177" s="56">
        <f t="shared" si="442"/>
        <v>-26.430612537440538</v>
      </c>
      <c r="I3177" s="56">
        <f t="shared" si="443"/>
        <v>-8.0297714979172458E-2</v>
      </c>
      <c r="J3177" s="56">
        <f t="shared" si="444"/>
        <v>-5.53633399999948E-2</v>
      </c>
      <c r="K3177" s="56">
        <f t="shared" si="445"/>
        <v>-5.6454883611434699E-3</v>
      </c>
      <c r="L3177" s="56">
        <f t="shared" si="446"/>
        <v>2822.8346366599999</v>
      </c>
      <c r="M3177" s="57"/>
      <c r="N3177" s="87">
        <v>2834</v>
      </c>
      <c r="O3177">
        <f t="shared" si="449"/>
        <v>194.42500000000223</v>
      </c>
      <c r="P3177" s="57">
        <f t="shared" si="447"/>
        <v>-2.8475422399379794E-3</v>
      </c>
    </row>
    <row r="3178" spans="2:16" x14ac:dyDescent="0.25">
      <c r="B3178" s="79">
        <v>43573</v>
      </c>
      <c r="C3178" s="54">
        <f t="shared" si="448"/>
        <v>0.25</v>
      </c>
      <c r="D3178" s="72">
        <v>9141.7739999999994</v>
      </c>
      <c r="E3178" s="72">
        <v>17.600000000000001</v>
      </c>
      <c r="F3178" s="72"/>
      <c r="G3178" s="55">
        <f t="shared" si="441"/>
        <v>-0.17315959999989256</v>
      </c>
      <c r="H3178" s="56">
        <f t="shared" si="442"/>
        <v>-26.047563628262424</v>
      </c>
      <c r="I3178" s="56">
        <f t="shared" si="443"/>
        <v>-2.5114670116904415E-2</v>
      </c>
      <c r="J3178" s="56">
        <f t="shared" si="444"/>
        <v>-1.7315959999989257E-2</v>
      </c>
      <c r="K3178" s="56">
        <f t="shared" si="445"/>
        <v>-1.7657361467349043E-3</v>
      </c>
      <c r="L3178" s="56">
        <f t="shared" si="446"/>
        <v>2822.87268404</v>
      </c>
      <c r="M3178" s="57"/>
      <c r="N3178" s="87">
        <v>2834</v>
      </c>
      <c r="O3178">
        <f t="shared" si="449"/>
        <v>194.42500000000223</v>
      </c>
      <c r="P3178" s="57">
        <f t="shared" si="447"/>
        <v>-8.9062414812853582E-4</v>
      </c>
    </row>
    <row r="3179" spans="2:16" x14ac:dyDescent="0.25">
      <c r="B3179" s="79">
        <v>43573.25</v>
      </c>
      <c r="C3179" s="54">
        <f t="shared" si="448"/>
        <v>0.25</v>
      </c>
      <c r="D3179" s="72">
        <v>9143.43</v>
      </c>
      <c r="E3179" s="72">
        <v>17.600000000000001</v>
      </c>
      <c r="F3179" s="72"/>
      <c r="G3179" s="55">
        <f t="shared" si="441"/>
        <v>-0.36426199999999165</v>
      </c>
      <c r="H3179" s="56">
        <f t="shared" si="442"/>
        <v>-26.239958849098684</v>
      </c>
      <c r="I3179" s="56">
        <f t="shared" si="443"/>
        <v>-5.2831722677398787E-2</v>
      </c>
      <c r="J3179" s="56">
        <f t="shared" si="444"/>
        <v>-3.6426199999999166E-2</v>
      </c>
      <c r="K3179" s="56">
        <f t="shared" si="445"/>
        <v>-3.7144378959199148E-3</v>
      </c>
      <c r="L3179" s="56">
        <f t="shared" si="446"/>
        <v>2822.8535738</v>
      </c>
      <c r="M3179" s="57"/>
      <c r="N3179" s="87">
        <v>2834</v>
      </c>
      <c r="O3179">
        <f t="shared" si="449"/>
        <v>194.42500000000223</v>
      </c>
      <c r="P3179" s="57">
        <f t="shared" si="447"/>
        <v>-1.873534782049569E-3</v>
      </c>
    </row>
    <row r="3180" spans="2:16" x14ac:dyDescent="0.25">
      <c r="B3180" s="79">
        <v>43573.5</v>
      </c>
      <c r="C3180" s="54">
        <f t="shared" si="448"/>
        <v>0.25</v>
      </c>
      <c r="D3180" s="72">
        <v>9142.8770000000004</v>
      </c>
      <c r="E3180" s="72">
        <v>17.600000000000001</v>
      </c>
      <c r="F3180" s="72"/>
      <c r="G3180" s="55">
        <f t="shared" si="441"/>
        <v>-0.30044580000000504</v>
      </c>
      <c r="H3180" s="56">
        <f t="shared" si="442"/>
        <v>-26.175710795342866</v>
      </c>
      <c r="I3180" s="56">
        <f t="shared" si="443"/>
        <v>-4.3575967806660731E-2</v>
      </c>
      <c r="J3180" s="56">
        <f t="shared" si="444"/>
        <v>-3.0044580000000504E-2</v>
      </c>
      <c r="K3180" s="56">
        <f t="shared" si="445"/>
        <v>-3.0636938939280515E-3</v>
      </c>
      <c r="L3180" s="56">
        <f t="shared" si="446"/>
        <v>2822.85995542</v>
      </c>
      <c r="M3180" s="57"/>
      <c r="N3180" s="87">
        <v>2834</v>
      </c>
      <c r="O3180">
        <f t="shared" si="449"/>
        <v>194.42500000000223</v>
      </c>
      <c r="P3180" s="57">
        <f t="shared" si="447"/>
        <v>-1.5453043590073375E-3</v>
      </c>
    </row>
    <row r="3181" spans="2:16" x14ac:dyDescent="0.25">
      <c r="B3181" s="79">
        <v>43573.75</v>
      </c>
      <c r="C3181" s="54">
        <f t="shared" si="448"/>
        <v>0.25</v>
      </c>
      <c r="D3181" s="72">
        <v>9145.8070000000007</v>
      </c>
      <c r="E3181" s="72">
        <v>17.600000000000001</v>
      </c>
      <c r="F3181" s="72"/>
      <c r="G3181" s="55">
        <f t="shared" si="441"/>
        <v>-0.63856780000003877</v>
      </c>
      <c r="H3181" s="56">
        <f t="shared" si="442"/>
        <v>-26.516122433607961</v>
      </c>
      <c r="I3181" s="56">
        <f t="shared" si="443"/>
        <v>-9.2616405006065619E-2</v>
      </c>
      <c r="J3181" s="56">
        <f t="shared" si="444"/>
        <v>-6.3856780000003874E-2</v>
      </c>
      <c r="K3181" s="56">
        <f t="shared" si="445"/>
        <v>-6.5115780274483956E-3</v>
      </c>
      <c r="L3181" s="56">
        <f t="shared" si="446"/>
        <v>2822.8261432199997</v>
      </c>
      <c r="M3181" s="57"/>
      <c r="N3181" s="87">
        <v>2834</v>
      </c>
      <c r="O3181">
        <f t="shared" si="449"/>
        <v>194.42500000000223</v>
      </c>
      <c r="P3181" s="57">
        <f t="shared" si="447"/>
        <v>-3.2843914105697902E-3</v>
      </c>
    </row>
    <row r="3182" spans="2:16" x14ac:dyDescent="0.25">
      <c r="B3182" s="79">
        <v>43574</v>
      </c>
      <c r="C3182" s="54">
        <f t="shared" si="448"/>
        <v>0.25</v>
      </c>
      <c r="D3182" s="72">
        <v>9143.0630000000001</v>
      </c>
      <c r="E3182" s="72">
        <v>17.600000000000001</v>
      </c>
      <c r="F3182" s="72"/>
      <c r="G3182" s="55">
        <f t="shared" si="441"/>
        <v>-0.32191019999996978</v>
      </c>
      <c r="H3182" s="56">
        <f t="shared" si="442"/>
        <v>-26.197320433282812</v>
      </c>
      <c r="I3182" s="56">
        <f t="shared" si="443"/>
        <v>-4.6689115014535612E-2</v>
      </c>
      <c r="J3182" s="56">
        <f t="shared" si="444"/>
        <v>-3.2191019999996982E-2</v>
      </c>
      <c r="K3182" s="56">
        <f t="shared" si="445"/>
        <v>-3.2825698150316918E-3</v>
      </c>
      <c r="L3182" s="56">
        <f t="shared" si="446"/>
        <v>2822.8578089799998</v>
      </c>
      <c r="M3182" s="57"/>
      <c r="N3182" s="87">
        <v>2834</v>
      </c>
      <c r="O3182">
        <f t="shared" si="449"/>
        <v>194.42500000000223</v>
      </c>
      <c r="P3182" s="57">
        <f t="shared" si="447"/>
        <v>-1.6557037418025774E-3</v>
      </c>
    </row>
    <row r="3183" spans="2:16" x14ac:dyDescent="0.25">
      <c r="B3183" s="79">
        <v>43574.25</v>
      </c>
      <c r="C3183" s="54">
        <f t="shared" si="448"/>
        <v>0.25</v>
      </c>
      <c r="D3183" s="72">
        <v>9142.375</v>
      </c>
      <c r="E3183" s="72">
        <v>17.600000000000001</v>
      </c>
      <c r="F3183" s="72"/>
      <c r="G3183" s="55">
        <f t="shared" si="441"/>
        <v>-0.24251499999995801</v>
      </c>
      <c r="H3183" s="56">
        <f t="shared" si="442"/>
        <v>-26.117388084264121</v>
      </c>
      <c r="I3183" s="56">
        <f t="shared" si="443"/>
        <v>-3.5173817815493912E-2</v>
      </c>
      <c r="J3183" s="56">
        <f t="shared" si="444"/>
        <v>-2.4251499999995804E-2</v>
      </c>
      <c r="K3183" s="56">
        <f t="shared" si="445"/>
        <v>-2.4729642573995719E-3</v>
      </c>
      <c r="L3183" s="56">
        <f t="shared" si="446"/>
        <v>2822.8657484999999</v>
      </c>
      <c r="M3183" s="57"/>
      <c r="N3183" s="87">
        <v>2834</v>
      </c>
      <c r="O3183">
        <f t="shared" si="449"/>
        <v>194.42500000000223</v>
      </c>
      <c r="P3183" s="57">
        <f t="shared" si="447"/>
        <v>-1.2473447344732171E-3</v>
      </c>
    </row>
    <row r="3184" spans="2:16" x14ac:dyDescent="0.25">
      <c r="B3184" s="79">
        <v>43574.5</v>
      </c>
      <c r="C3184" s="54">
        <f t="shared" si="448"/>
        <v>0.25</v>
      </c>
      <c r="D3184" s="72">
        <v>9142.375</v>
      </c>
      <c r="E3184" s="72">
        <v>17.600000000000001</v>
      </c>
      <c r="F3184" s="72"/>
      <c r="G3184" s="55">
        <f t="shared" si="441"/>
        <v>-0.24251499999995801</v>
      </c>
      <c r="H3184" s="56">
        <f t="shared" si="442"/>
        <v>-26.117388084264121</v>
      </c>
      <c r="I3184" s="56">
        <f t="shared" si="443"/>
        <v>-3.5173817815493912E-2</v>
      </c>
      <c r="J3184" s="56">
        <f t="shared" si="444"/>
        <v>-2.4251499999995804E-2</v>
      </c>
      <c r="K3184" s="56">
        <f t="shared" si="445"/>
        <v>-2.4729642573995719E-3</v>
      </c>
      <c r="L3184" s="56">
        <f t="shared" si="446"/>
        <v>2822.8657484999999</v>
      </c>
      <c r="M3184" s="57"/>
      <c r="N3184" s="87">
        <v>2834</v>
      </c>
      <c r="O3184">
        <f t="shared" si="449"/>
        <v>194.42500000000223</v>
      </c>
      <c r="P3184" s="57">
        <f t="shared" si="447"/>
        <v>-1.2473447344732171E-3</v>
      </c>
    </row>
    <row r="3185" spans="2:16" x14ac:dyDescent="0.25">
      <c r="B3185" s="79">
        <v>43574.75</v>
      </c>
      <c r="C3185" s="54">
        <f t="shared" si="448"/>
        <v>0.25</v>
      </c>
      <c r="D3185" s="72">
        <v>9143.6959999999999</v>
      </c>
      <c r="E3185" s="72">
        <v>17.600000000000001</v>
      </c>
      <c r="F3185" s="72"/>
      <c r="G3185" s="55">
        <f t="shared" si="441"/>
        <v>-0.39495839999994797</v>
      </c>
      <c r="H3185" s="56">
        <f t="shared" si="442"/>
        <v>-26.270863023648644</v>
      </c>
      <c r="I3185" s="56">
        <f t="shared" si="443"/>
        <v>-5.7283857931672448E-2</v>
      </c>
      <c r="J3185" s="56">
        <f t="shared" si="444"/>
        <v>-3.94958399999948E-2</v>
      </c>
      <c r="K3185" s="56">
        <f t="shared" si="445"/>
        <v>-4.0274539981434692E-3</v>
      </c>
      <c r="L3185" s="56">
        <f t="shared" si="446"/>
        <v>2822.8505041599997</v>
      </c>
      <c r="M3185" s="57"/>
      <c r="N3185" s="87">
        <v>2834</v>
      </c>
      <c r="O3185">
        <f t="shared" si="449"/>
        <v>194.42500000000223</v>
      </c>
      <c r="P3185" s="57">
        <f t="shared" si="447"/>
        <v>-2.0314177703481726E-3</v>
      </c>
    </row>
    <row r="3186" spans="2:16" x14ac:dyDescent="0.25">
      <c r="B3186" s="79">
        <v>43575</v>
      </c>
      <c r="C3186" s="54">
        <f t="shared" si="448"/>
        <v>0.25</v>
      </c>
      <c r="D3186" s="72">
        <v>9141.5889999999999</v>
      </c>
      <c r="E3186" s="72">
        <v>17.600000000000001</v>
      </c>
      <c r="F3186" s="72"/>
      <c r="G3186" s="55">
        <f t="shared" si="441"/>
        <v>-0.15181059999995133</v>
      </c>
      <c r="H3186" s="56">
        <f t="shared" si="442"/>
        <v>-26.026070274959238</v>
      </c>
      <c r="I3186" s="56">
        <f t="shared" si="443"/>
        <v>-2.201826025961294E-2</v>
      </c>
      <c r="J3186" s="56">
        <f t="shared" si="444"/>
        <v>-1.5181059999995134E-2</v>
      </c>
      <c r="K3186" s="56">
        <f t="shared" si="445"/>
        <v>-1.5480369778955038E-3</v>
      </c>
      <c r="L3186" s="56">
        <f t="shared" si="446"/>
        <v>2822.8748189399998</v>
      </c>
      <c r="M3186" s="57"/>
      <c r="N3186" s="87">
        <v>2834</v>
      </c>
      <c r="O3186">
        <f t="shared" si="449"/>
        <v>194.42500000000223</v>
      </c>
      <c r="P3186" s="57">
        <f t="shared" si="447"/>
        <v>-7.8081831040220954E-4</v>
      </c>
    </row>
    <row r="3187" spans="2:16" x14ac:dyDescent="0.25">
      <c r="B3187" s="79">
        <v>43575.25</v>
      </c>
      <c r="C3187" s="54">
        <f t="shared" si="448"/>
        <v>0.25</v>
      </c>
      <c r="D3187" s="72">
        <v>9141.89</v>
      </c>
      <c r="E3187" s="72">
        <v>17.600000000000001</v>
      </c>
      <c r="F3187" s="72"/>
      <c r="G3187" s="55">
        <f t="shared" si="441"/>
        <v>-0.18654599999989085</v>
      </c>
      <c r="H3187" s="56">
        <f t="shared" si="442"/>
        <v>-26.06104054928619</v>
      </c>
      <c r="I3187" s="56">
        <f t="shared" si="443"/>
        <v>-2.7056202784184167E-2</v>
      </c>
      <c r="J3187" s="56">
        <f t="shared" si="444"/>
        <v>-1.8654599999989085E-2</v>
      </c>
      <c r="K3187" s="56">
        <f t="shared" si="445"/>
        <v>-1.9022394093588871E-3</v>
      </c>
      <c r="L3187" s="56">
        <f t="shared" si="446"/>
        <v>2822.8713453999999</v>
      </c>
      <c r="M3187" s="57"/>
      <c r="N3187" s="87">
        <v>2834</v>
      </c>
      <c r="O3187">
        <f t="shared" si="449"/>
        <v>194.42500000000223</v>
      </c>
      <c r="P3187" s="57">
        <f t="shared" si="447"/>
        <v>-9.5947537610846707E-4</v>
      </c>
    </row>
    <row r="3188" spans="2:16" x14ac:dyDescent="0.25">
      <c r="B3188" s="79">
        <v>43575.5</v>
      </c>
      <c r="C3188" s="54">
        <f t="shared" si="448"/>
        <v>0.25</v>
      </c>
      <c r="D3188" s="72">
        <v>9140.7520000000004</v>
      </c>
      <c r="E3188" s="72">
        <v>17.600000000000001</v>
      </c>
      <c r="F3188" s="72"/>
      <c r="G3188" s="55">
        <f t="shared" si="441"/>
        <v>-5.5220800000005052E-2</v>
      </c>
      <c r="H3188" s="56">
        <f t="shared" si="442"/>
        <v>-25.928827560022228</v>
      </c>
      <c r="I3188" s="56">
        <f t="shared" si="443"/>
        <v>-8.0090978241607325E-3</v>
      </c>
      <c r="J3188" s="56">
        <f t="shared" si="444"/>
        <v>-5.5220800000005052E-3</v>
      </c>
      <c r="K3188" s="56">
        <f t="shared" si="445"/>
        <v>-5.6309533292805156E-4</v>
      </c>
      <c r="L3188" s="56">
        <f t="shared" si="446"/>
        <v>2822.8844779199999</v>
      </c>
      <c r="M3188" s="57"/>
      <c r="N3188" s="87">
        <v>2834</v>
      </c>
      <c r="O3188">
        <f t="shared" si="449"/>
        <v>194.42500000000223</v>
      </c>
      <c r="P3188" s="57">
        <f t="shared" si="447"/>
        <v>-2.8402108782309073E-4</v>
      </c>
    </row>
    <row r="3189" spans="2:16" x14ac:dyDescent="0.25">
      <c r="B3189" s="79">
        <v>43575.75</v>
      </c>
      <c r="C3189" s="54">
        <f t="shared" si="448"/>
        <v>0.25</v>
      </c>
      <c r="D3189" s="72">
        <v>9143.5310000000009</v>
      </c>
      <c r="E3189" s="72">
        <v>17.600000000000001</v>
      </c>
      <c r="F3189" s="72"/>
      <c r="G3189" s="55">
        <f t="shared" si="441"/>
        <v>-0.37591740000005713</v>
      </c>
      <c r="H3189" s="56">
        <f t="shared" si="442"/>
        <v>-26.251693137311122</v>
      </c>
      <c r="I3189" s="56">
        <f t="shared" si="443"/>
        <v>-5.4522195085988281E-2</v>
      </c>
      <c r="J3189" s="56">
        <f t="shared" si="444"/>
        <v>-3.7591740000005716E-2</v>
      </c>
      <c r="K3189" s="56">
        <f t="shared" si="445"/>
        <v>-3.8332898745845828E-3</v>
      </c>
      <c r="L3189" s="56">
        <f t="shared" si="446"/>
        <v>2822.8524082599997</v>
      </c>
      <c r="M3189" s="57"/>
      <c r="N3189" s="87">
        <v>2834</v>
      </c>
      <c r="O3189">
        <f t="shared" si="449"/>
        <v>194.42500000000223</v>
      </c>
      <c r="P3189" s="57">
        <f t="shared" si="447"/>
        <v>-1.9334828339979571E-3</v>
      </c>
    </row>
    <row r="3190" spans="2:16" x14ac:dyDescent="0.25">
      <c r="B3190" s="79">
        <v>43576</v>
      </c>
      <c r="C3190" s="54">
        <f t="shared" si="448"/>
        <v>0.25</v>
      </c>
      <c r="D3190" s="72">
        <v>9141.8729999999996</v>
      </c>
      <c r="E3190" s="72">
        <v>17.600000000000001</v>
      </c>
      <c r="F3190" s="72"/>
      <c r="G3190" s="55">
        <f t="shared" si="441"/>
        <v>-0.18458419999991102</v>
      </c>
      <c r="H3190" s="56">
        <f t="shared" si="442"/>
        <v>-26.059065482907727</v>
      </c>
      <c r="I3190" s="56">
        <f t="shared" si="443"/>
        <v>-2.6771667824327092E-2</v>
      </c>
      <c r="J3190" s="56">
        <f t="shared" si="444"/>
        <v>-1.8458419999991104E-2</v>
      </c>
      <c r="K3190" s="56">
        <f t="shared" si="445"/>
        <v>-1.8822346208710926E-3</v>
      </c>
      <c r="L3190" s="56">
        <f t="shared" si="446"/>
        <v>2822.8715415799998</v>
      </c>
      <c r="M3190" s="57"/>
      <c r="N3190" s="87">
        <v>2834</v>
      </c>
      <c r="O3190">
        <f t="shared" si="449"/>
        <v>194.42500000000223</v>
      </c>
      <c r="P3190" s="57">
        <f t="shared" si="447"/>
        <v>-9.4938510993909685E-4</v>
      </c>
    </row>
    <row r="3191" spans="2:16" x14ac:dyDescent="0.25">
      <c r="B3191" s="79">
        <v>43576.25</v>
      </c>
      <c r="C3191" s="54">
        <f t="shared" si="448"/>
        <v>0.25</v>
      </c>
      <c r="D3191" s="72">
        <v>9142.0570000000007</v>
      </c>
      <c r="E3191" s="72">
        <v>17.600000000000001</v>
      </c>
      <c r="F3191" s="72"/>
      <c r="G3191" s="55">
        <f t="shared" si="441"/>
        <v>-0.20581780000003866</v>
      </c>
      <c r="H3191" s="56">
        <f t="shared" si="442"/>
        <v>-26.080442678635109</v>
      </c>
      <c r="I3191" s="56">
        <f t="shared" si="443"/>
        <v>-2.9851340331065606E-2</v>
      </c>
      <c r="J3191" s="56">
        <f t="shared" si="444"/>
        <v>-2.0581780000003866E-2</v>
      </c>
      <c r="K3191" s="56">
        <f t="shared" si="445"/>
        <v>-2.0987570374483944E-3</v>
      </c>
      <c r="L3191" s="56">
        <f t="shared" si="446"/>
        <v>2822.8694182199997</v>
      </c>
      <c r="M3191" s="57"/>
      <c r="N3191" s="87">
        <v>2834</v>
      </c>
      <c r="O3191">
        <f t="shared" si="449"/>
        <v>194.42500000000223</v>
      </c>
      <c r="P3191" s="57">
        <f t="shared" si="447"/>
        <v>-1.0585974025975893E-3</v>
      </c>
    </row>
    <row r="3192" spans="2:16" x14ac:dyDescent="0.25">
      <c r="B3192" s="79">
        <v>43576.5</v>
      </c>
      <c r="C3192" s="54">
        <f t="shared" si="448"/>
        <v>0.25</v>
      </c>
      <c r="D3192" s="72">
        <v>9142.0720000000001</v>
      </c>
      <c r="E3192" s="72">
        <v>17.600000000000001</v>
      </c>
      <c r="F3192" s="72"/>
      <c r="G3192" s="55">
        <f t="shared" si="441"/>
        <v>-0.20754879999997147</v>
      </c>
      <c r="H3192" s="56">
        <f t="shared" si="442"/>
        <v>-26.08218538545816</v>
      </c>
      <c r="I3192" s="56">
        <f t="shared" si="443"/>
        <v>-3.010240058975586E-2</v>
      </c>
      <c r="J3192" s="56">
        <f t="shared" si="444"/>
        <v>-2.0754879999997148E-2</v>
      </c>
      <c r="K3192" s="56">
        <f t="shared" si="445"/>
        <v>-2.1164083214077092E-3</v>
      </c>
      <c r="L3192" s="56">
        <f t="shared" si="446"/>
        <v>2822.86924512</v>
      </c>
      <c r="M3192" s="57"/>
      <c r="N3192" s="87">
        <v>2834</v>
      </c>
      <c r="O3192">
        <f t="shared" si="449"/>
        <v>194.42500000000223</v>
      </c>
      <c r="P3192" s="57">
        <f t="shared" si="447"/>
        <v>-1.0675005786291325E-3</v>
      </c>
    </row>
    <row r="3193" spans="2:16" x14ac:dyDescent="0.25">
      <c r="B3193" s="79">
        <v>43576.75</v>
      </c>
      <c r="C3193" s="54">
        <f t="shared" si="448"/>
        <v>0.25</v>
      </c>
      <c r="D3193" s="72">
        <v>9142.2420000000002</v>
      </c>
      <c r="E3193" s="72">
        <v>17.600000000000001</v>
      </c>
      <c r="F3193" s="72"/>
      <c r="G3193" s="55">
        <f t="shared" si="441"/>
        <v>-0.22716679999997988</v>
      </c>
      <c r="H3193" s="56">
        <f t="shared" si="442"/>
        <v>-26.10193606963503</v>
      </c>
      <c r="I3193" s="56">
        <f t="shared" si="443"/>
        <v>-3.2947750188357078E-2</v>
      </c>
      <c r="J3193" s="56">
        <f t="shared" si="444"/>
        <v>-2.2716679999997991E-2</v>
      </c>
      <c r="K3193" s="56">
        <f t="shared" si="445"/>
        <v>-2.3164562062877947E-3</v>
      </c>
      <c r="L3193" s="56">
        <f t="shared" si="446"/>
        <v>2822.8672833199998</v>
      </c>
      <c r="M3193" s="57"/>
      <c r="N3193" s="87">
        <v>2834</v>
      </c>
      <c r="O3193">
        <f t="shared" si="449"/>
        <v>194.42500000000223</v>
      </c>
      <c r="P3193" s="57">
        <f t="shared" si="447"/>
        <v>-1.1684032403239154E-3</v>
      </c>
    </row>
    <row r="3194" spans="2:16" x14ac:dyDescent="0.25">
      <c r="B3194" s="79">
        <v>43577</v>
      </c>
      <c r="C3194" s="54">
        <f t="shared" si="448"/>
        <v>0.25</v>
      </c>
      <c r="D3194" s="72">
        <v>9142.4069999999992</v>
      </c>
      <c r="E3194" s="72">
        <v>17.600000000000001</v>
      </c>
      <c r="F3194" s="72"/>
      <c r="G3194" s="55">
        <f t="shared" si="441"/>
        <v>-0.24620779999987069</v>
      </c>
      <c r="H3194" s="56">
        <f t="shared" si="442"/>
        <v>-26.121105863369166</v>
      </c>
      <c r="I3194" s="56">
        <f t="shared" si="443"/>
        <v>-3.5709413034041244E-2</v>
      </c>
      <c r="J3194" s="56">
        <f t="shared" si="444"/>
        <v>-2.4620779999987071E-2</v>
      </c>
      <c r="K3194" s="56">
        <f t="shared" si="445"/>
        <v>-2.5106203298466815E-3</v>
      </c>
      <c r="L3194" s="56">
        <f t="shared" si="446"/>
        <v>2822.8653792199998</v>
      </c>
      <c r="M3194" s="57"/>
      <c r="N3194" s="87">
        <v>2834</v>
      </c>
      <c r="O3194">
        <f t="shared" si="449"/>
        <v>194.42500000000223</v>
      </c>
      <c r="P3194" s="57">
        <f t="shared" si="447"/>
        <v>-1.2663381766741307E-3</v>
      </c>
    </row>
    <row r="3195" spans="2:16" x14ac:dyDescent="0.25">
      <c r="B3195" s="79">
        <v>43577.25</v>
      </c>
      <c r="C3195" s="54">
        <f t="shared" si="448"/>
        <v>0.25</v>
      </c>
      <c r="D3195" s="72">
        <v>9141.8209999999999</v>
      </c>
      <c r="E3195" s="72">
        <v>17.600000000000001</v>
      </c>
      <c r="F3195" s="72"/>
      <c r="G3195" s="55">
        <f t="shared" si="441"/>
        <v>-0.17858339999994796</v>
      </c>
      <c r="H3195" s="56">
        <f t="shared" si="442"/>
        <v>-26.053024104178121</v>
      </c>
      <c r="I3195" s="56">
        <f t="shared" si="443"/>
        <v>-2.590132559417245E-2</v>
      </c>
      <c r="J3195" s="56">
        <f t="shared" si="444"/>
        <v>-1.7858339999994796E-2</v>
      </c>
      <c r="K3195" s="56">
        <f t="shared" si="445"/>
        <v>-1.8210435031434694E-3</v>
      </c>
      <c r="L3195" s="56">
        <f t="shared" si="446"/>
        <v>2822.8721416599997</v>
      </c>
      <c r="M3195" s="57"/>
      <c r="N3195" s="87">
        <v>2834</v>
      </c>
      <c r="O3195">
        <f t="shared" si="449"/>
        <v>194.42500000000223</v>
      </c>
      <c r="P3195" s="57">
        <f t="shared" si="447"/>
        <v>-9.1852076636207236E-4</v>
      </c>
    </row>
    <row r="3196" spans="2:16" x14ac:dyDescent="0.25">
      <c r="B3196" s="79">
        <v>43577.5</v>
      </c>
      <c r="C3196" s="54">
        <f t="shared" si="448"/>
        <v>0.25</v>
      </c>
      <c r="D3196" s="72">
        <v>9141.9069999999992</v>
      </c>
      <c r="E3196" s="72">
        <v>17.600000000000001</v>
      </c>
      <c r="F3196" s="72"/>
      <c r="G3196" s="55">
        <f t="shared" si="441"/>
        <v>-0.18850779999987072</v>
      </c>
      <c r="H3196" s="56">
        <f t="shared" si="442"/>
        <v>-26.063015615790391</v>
      </c>
      <c r="I3196" s="56">
        <f t="shared" si="443"/>
        <v>-2.7340737744041249E-2</v>
      </c>
      <c r="J3196" s="56">
        <f t="shared" si="444"/>
        <v>-1.8850779999987074E-2</v>
      </c>
      <c r="K3196" s="56">
        <f t="shared" si="445"/>
        <v>-1.9222441978466818E-3</v>
      </c>
      <c r="L3196" s="56">
        <f t="shared" si="446"/>
        <v>2822.87114922</v>
      </c>
      <c r="M3196" s="57"/>
      <c r="N3196" s="87">
        <v>2834</v>
      </c>
      <c r="O3196">
        <f t="shared" si="449"/>
        <v>194.42500000000223</v>
      </c>
      <c r="P3196" s="57">
        <f t="shared" si="447"/>
        <v>-9.695656422778375E-4</v>
      </c>
    </row>
    <row r="3197" spans="2:16" x14ac:dyDescent="0.25">
      <c r="B3197" s="79">
        <v>43577.75</v>
      </c>
      <c r="C3197" s="54">
        <f t="shared" si="448"/>
        <v>0.25</v>
      </c>
      <c r="D3197" s="72">
        <v>9143.0630000000001</v>
      </c>
      <c r="E3197" s="72">
        <v>17.600000000000001</v>
      </c>
      <c r="F3197" s="72"/>
      <c r="G3197" s="55">
        <f t="shared" si="441"/>
        <v>-0.32191019999996978</v>
      </c>
      <c r="H3197" s="56">
        <f t="shared" si="442"/>
        <v>-26.197320433282812</v>
      </c>
      <c r="I3197" s="56">
        <f t="shared" si="443"/>
        <v>-4.6689115014535612E-2</v>
      </c>
      <c r="J3197" s="56">
        <f t="shared" si="444"/>
        <v>-3.2191019999996982E-2</v>
      </c>
      <c r="K3197" s="56">
        <f t="shared" si="445"/>
        <v>-3.2825698150316918E-3</v>
      </c>
      <c r="L3197" s="56">
        <f t="shared" si="446"/>
        <v>2822.8578089799998</v>
      </c>
      <c r="M3197" s="57"/>
      <c r="N3197" s="87">
        <v>2834</v>
      </c>
      <c r="O3197">
        <f t="shared" si="449"/>
        <v>194.42500000000223</v>
      </c>
      <c r="P3197" s="57">
        <f t="shared" si="447"/>
        <v>-1.6557037418025774E-3</v>
      </c>
    </row>
    <row r="3198" spans="2:16" x14ac:dyDescent="0.25">
      <c r="B3198" s="79">
        <v>43578</v>
      </c>
      <c r="C3198" s="54">
        <f t="shared" si="448"/>
        <v>0.25</v>
      </c>
      <c r="D3198" s="72">
        <v>9142.3580000000002</v>
      </c>
      <c r="E3198" s="72">
        <v>17.600000000000001</v>
      </c>
      <c r="F3198" s="72"/>
      <c r="G3198" s="55">
        <f t="shared" si="441"/>
        <v>-0.24055319999997821</v>
      </c>
      <c r="H3198" s="56">
        <f t="shared" si="442"/>
        <v>-26.115413014295655</v>
      </c>
      <c r="I3198" s="56">
        <f t="shared" si="443"/>
        <v>-3.488928285563684E-2</v>
      </c>
      <c r="J3198" s="56">
        <f t="shared" si="444"/>
        <v>-2.4055319999997823E-2</v>
      </c>
      <c r="K3198" s="56">
        <f t="shared" si="445"/>
        <v>-2.4529594689117777E-3</v>
      </c>
      <c r="L3198" s="56">
        <f t="shared" si="446"/>
        <v>2822.8659446799998</v>
      </c>
      <c r="M3198" s="57"/>
      <c r="N3198" s="87">
        <v>2834</v>
      </c>
      <c r="O3198">
        <f t="shared" si="449"/>
        <v>194.42500000000223</v>
      </c>
      <c r="P3198" s="57">
        <f t="shared" si="447"/>
        <v>-1.237254468303847E-3</v>
      </c>
    </row>
    <row r="3199" spans="2:16" x14ac:dyDescent="0.25">
      <c r="B3199" s="79">
        <v>43578.25</v>
      </c>
      <c r="C3199" s="54">
        <f t="shared" si="448"/>
        <v>0.25</v>
      </c>
      <c r="D3199" s="72">
        <v>9142.5769999999993</v>
      </c>
      <c r="E3199" s="72">
        <v>17.600000000000001</v>
      </c>
      <c r="F3199" s="72"/>
      <c r="G3199" s="55">
        <f t="shared" si="441"/>
        <v>-0.2658257999998791</v>
      </c>
      <c r="H3199" s="56">
        <f t="shared" si="442"/>
        <v>-26.140856572342273</v>
      </c>
      <c r="I3199" s="56">
        <f t="shared" si="443"/>
        <v>-3.8554762632642466E-2</v>
      </c>
      <c r="J3199" s="56">
        <f t="shared" si="444"/>
        <v>-2.658257999998791E-2</v>
      </c>
      <c r="K3199" s="56">
        <f t="shared" si="445"/>
        <v>-2.710668214726767E-3</v>
      </c>
      <c r="L3199" s="56">
        <f t="shared" si="446"/>
        <v>2822.8634174199997</v>
      </c>
      <c r="M3199" s="57"/>
      <c r="N3199" s="87">
        <v>2834</v>
      </c>
      <c r="O3199">
        <f t="shared" si="449"/>
        <v>194.42500000000223</v>
      </c>
      <c r="P3199" s="57">
        <f t="shared" si="447"/>
        <v>-1.3672408383689138E-3</v>
      </c>
    </row>
    <row r="3200" spans="2:16" x14ac:dyDescent="0.25">
      <c r="B3200" s="79">
        <v>43578.5</v>
      </c>
      <c r="C3200" s="54">
        <f t="shared" si="448"/>
        <v>0.25</v>
      </c>
      <c r="D3200" s="72">
        <v>9142.7099999999991</v>
      </c>
      <c r="E3200" s="72">
        <v>17.600000000000001</v>
      </c>
      <c r="F3200" s="72"/>
      <c r="G3200" s="55">
        <f t="shared" si="441"/>
        <v>-0.28117399999985726</v>
      </c>
      <c r="H3200" s="56">
        <f t="shared" si="442"/>
        <v>-26.15630860637043</v>
      </c>
      <c r="I3200" s="56">
        <f t="shared" si="443"/>
        <v>-4.0780830259779292E-2</v>
      </c>
      <c r="J3200" s="56">
        <f t="shared" si="444"/>
        <v>-2.8117399999985727E-2</v>
      </c>
      <c r="K3200" s="56">
        <f t="shared" si="445"/>
        <v>-2.8671762658385447E-3</v>
      </c>
      <c r="L3200" s="56">
        <f t="shared" si="446"/>
        <v>2822.8618825999997</v>
      </c>
      <c r="M3200" s="57"/>
      <c r="N3200" s="87">
        <v>2834</v>
      </c>
      <c r="O3200">
        <f t="shared" si="449"/>
        <v>194.42500000000223</v>
      </c>
      <c r="P3200" s="57">
        <f t="shared" si="447"/>
        <v>-1.4461823325182155E-3</v>
      </c>
    </row>
    <row r="3201" spans="2:16" x14ac:dyDescent="0.25">
      <c r="B3201" s="79">
        <v>43578.75</v>
      </c>
      <c r="C3201" s="54">
        <f t="shared" si="448"/>
        <v>0.25</v>
      </c>
      <c r="D3201" s="72">
        <v>9145.5229999999992</v>
      </c>
      <c r="E3201" s="72">
        <v>17.600000000000001</v>
      </c>
      <c r="F3201" s="72"/>
      <c r="G3201" s="55">
        <f t="shared" si="441"/>
        <v>-0.60579419999986905</v>
      </c>
      <c r="H3201" s="56">
        <f t="shared" si="442"/>
        <v>-26.483126739206227</v>
      </c>
      <c r="I3201" s="56">
        <f t="shared" si="443"/>
        <v>-8.7862997441321006E-2</v>
      </c>
      <c r="J3201" s="56">
        <f t="shared" si="444"/>
        <v>-6.0579419999986908E-2</v>
      </c>
      <c r="K3201" s="56">
        <f t="shared" si="445"/>
        <v>-6.1773803844706651E-3</v>
      </c>
      <c r="L3201" s="56">
        <f t="shared" si="446"/>
        <v>2822.8294205799998</v>
      </c>
      <c r="M3201" s="57"/>
      <c r="N3201" s="87">
        <v>2834</v>
      </c>
      <c r="O3201">
        <f t="shared" si="449"/>
        <v>194.42500000000223</v>
      </c>
      <c r="P3201" s="57">
        <f t="shared" si="447"/>
        <v>-3.1158246110318225E-3</v>
      </c>
    </row>
    <row r="3202" spans="2:16" x14ac:dyDescent="0.25">
      <c r="B3202" s="79">
        <v>43579</v>
      </c>
      <c r="C3202" s="54">
        <f t="shared" si="448"/>
        <v>0.25</v>
      </c>
      <c r="D3202" s="72">
        <v>9141.4549999999999</v>
      </c>
      <c r="E3202" s="72">
        <v>17.600000000000001</v>
      </c>
      <c r="F3202" s="72"/>
      <c r="G3202" s="55">
        <f t="shared" si="441"/>
        <v>-0.13634699999994965</v>
      </c>
      <c r="H3202" s="56">
        <f t="shared" si="442"/>
        <v>-26.01050212565633</v>
      </c>
      <c r="I3202" s="56">
        <f t="shared" si="443"/>
        <v>-1.9775455281892697E-2</v>
      </c>
      <c r="J3202" s="56">
        <f t="shared" si="444"/>
        <v>-1.3634699999994965E-2</v>
      </c>
      <c r="K3202" s="56">
        <f t="shared" si="445"/>
        <v>-1.3903521745194866E-3</v>
      </c>
      <c r="L3202" s="56">
        <f t="shared" si="446"/>
        <v>2822.8763653000001</v>
      </c>
      <c r="M3202" s="57"/>
      <c r="N3202" s="87">
        <v>2834</v>
      </c>
      <c r="O3202">
        <f t="shared" si="449"/>
        <v>194.42500000000223</v>
      </c>
      <c r="P3202" s="57">
        <f t="shared" si="447"/>
        <v>-7.0128327118399423E-4</v>
      </c>
    </row>
    <row r="3203" spans="2:16" x14ac:dyDescent="0.25">
      <c r="B3203" s="79">
        <v>43579.25</v>
      </c>
      <c r="C3203" s="54">
        <f t="shared" si="448"/>
        <v>0.25</v>
      </c>
      <c r="D3203" s="72">
        <v>9142.3580000000002</v>
      </c>
      <c r="E3203" s="72">
        <v>17.600000000000001</v>
      </c>
      <c r="F3203" s="72"/>
      <c r="G3203" s="55">
        <f t="shared" si="441"/>
        <v>-0.24055319999997821</v>
      </c>
      <c r="H3203" s="56">
        <f t="shared" si="442"/>
        <v>-26.115413014295655</v>
      </c>
      <c r="I3203" s="56">
        <f t="shared" si="443"/>
        <v>-3.488928285563684E-2</v>
      </c>
      <c r="J3203" s="56">
        <f t="shared" si="444"/>
        <v>-2.4055319999997823E-2</v>
      </c>
      <c r="K3203" s="56">
        <f t="shared" si="445"/>
        <v>-2.4529594689117777E-3</v>
      </c>
      <c r="L3203" s="56">
        <f t="shared" si="446"/>
        <v>2822.8659446799998</v>
      </c>
      <c r="M3203" s="57"/>
      <c r="N3203" s="87">
        <v>2834</v>
      </c>
      <c r="O3203">
        <f t="shared" si="449"/>
        <v>194.42500000000223</v>
      </c>
      <c r="P3203" s="57">
        <f t="shared" si="447"/>
        <v>-1.237254468303847E-3</v>
      </c>
    </row>
    <row r="3204" spans="2:16" x14ac:dyDescent="0.25">
      <c r="B3204" s="79">
        <v>43579.5</v>
      </c>
      <c r="C3204" s="54">
        <f t="shared" si="448"/>
        <v>0.25</v>
      </c>
      <c r="D3204" s="72">
        <v>9141.8729999999996</v>
      </c>
      <c r="E3204" s="72">
        <v>17.600000000000001</v>
      </c>
      <c r="F3204" s="72"/>
      <c r="G3204" s="55">
        <f t="shared" si="441"/>
        <v>-0.18458419999991102</v>
      </c>
      <c r="H3204" s="56">
        <f t="shared" si="442"/>
        <v>-26.059065482907727</v>
      </c>
      <c r="I3204" s="56">
        <f t="shared" si="443"/>
        <v>-2.6771667824327092E-2</v>
      </c>
      <c r="J3204" s="56">
        <f t="shared" si="444"/>
        <v>-1.8458419999991104E-2</v>
      </c>
      <c r="K3204" s="56">
        <f t="shared" si="445"/>
        <v>-1.8822346208710926E-3</v>
      </c>
      <c r="L3204" s="56">
        <f t="shared" si="446"/>
        <v>2822.8715415799998</v>
      </c>
      <c r="M3204" s="57"/>
      <c r="N3204" s="87">
        <v>2834</v>
      </c>
      <c r="O3204">
        <f t="shared" si="449"/>
        <v>194.42500000000223</v>
      </c>
      <c r="P3204" s="57">
        <f t="shared" si="447"/>
        <v>-9.4938510993909685E-4</v>
      </c>
    </row>
    <row r="3205" spans="2:16" x14ac:dyDescent="0.25">
      <c r="B3205" s="79">
        <v>43579.75</v>
      </c>
      <c r="C3205" s="54">
        <f t="shared" si="448"/>
        <v>0.25</v>
      </c>
      <c r="D3205" s="72">
        <v>9142.9439999999995</v>
      </c>
      <c r="E3205" s="72">
        <v>17.7</v>
      </c>
      <c r="F3205" s="72"/>
      <c r="G3205" s="55">
        <f t="shared" si="441"/>
        <v>-0.30960759999990095</v>
      </c>
      <c r="H3205" s="56">
        <f t="shared" si="442"/>
        <v>-26.183494910499348</v>
      </c>
      <c r="I3205" s="56">
        <f t="shared" si="443"/>
        <v>-4.4904774206505634E-2</v>
      </c>
      <c r="J3205" s="56">
        <f t="shared" si="444"/>
        <v>-3.0960759999990095E-2</v>
      </c>
      <c r="K3205" s="56">
        <f t="shared" si="445"/>
        <v>-3.15711823441499E-3</v>
      </c>
      <c r="L3205" s="56">
        <f t="shared" si="446"/>
        <v>2822.8590392399997</v>
      </c>
      <c r="M3205" s="57"/>
      <c r="N3205" s="87">
        <v>2834</v>
      </c>
      <c r="O3205">
        <f t="shared" si="449"/>
        <v>194.42500000000223</v>
      </c>
      <c r="P3205" s="57">
        <f t="shared" si="447"/>
        <v>-1.5924268998323127E-3</v>
      </c>
    </row>
    <row r="3206" spans="2:16" x14ac:dyDescent="0.25">
      <c r="B3206" s="79">
        <v>43580</v>
      </c>
      <c r="C3206" s="54">
        <f t="shared" si="448"/>
        <v>0.25</v>
      </c>
      <c r="D3206" s="72">
        <v>9141.5059999999994</v>
      </c>
      <c r="E3206" s="72">
        <v>17.7</v>
      </c>
      <c r="F3206" s="72"/>
      <c r="G3206" s="55">
        <f t="shared" si="441"/>
        <v>-0.14366239999988917</v>
      </c>
      <c r="H3206" s="56">
        <f t="shared" si="442"/>
        <v>-26.016427315887313</v>
      </c>
      <c r="I3206" s="56">
        <f t="shared" si="443"/>
        <v>-2.0836464072463923E-2</v>
      </c>
      <c r="J3206" s="56">
        <f t="shared" si="444"/>
        <v>-1.4366239999988917E-2</v>
      </c>
      <c r="K3206" s="56">
        <f t="shared" si="445"/>
        <v>-1.4649484787828699E-3</v>
      </c>
      <c r="L3206" s="56">
        <f t="shared" si="446"/>
        <v>2822.8756337599998</v>
      </c>
      <c r="M3206" s="57"/>
      <c r="N3206" s="87">
        <v>2834</v>
      </c>
      <c r="O3206">
        <f t="shared" si="449"/>
        <v>194.42500000000223</v>
      </c>
      <c r="P3206" s="57">
        <f t="shared" si="447"/>
        <v>-7.3890909090851243E-4</v>
      </c>
    </row>
    <row r="3207" spans="2:16" x14ac:dyDescent="0.25">
      <c r="B3207" s="79">
        <v>43580.25</v>
      </c>
      <c r="C3207" s="54">
        <f t="shared" si="448"/>
        <v>0.25</v>
      </c>
      <c r="D3207" s="72">
        <v>9141.4220000000005</v>
      </c>
      <c r="E3207" s="72">
        <v>17.7</v>
      </c>
      <c r="F3207" s="72"/>
      <c r="G3207" s="55">
        <f t="shared" si="441"/>
        <v>-0.13396880000001343</v>
      </c>
      <c r="H3207" s="56">
        <f t="shared" si="442"/>
        <v>-26.006668179639746</v>
      </c>
      <c r="I3207" s="56">
        <f t="shared" si="443"/>
        <v>-1.9430526623761948E-2</v>
      </c>
      <c r="J3207" s="56">
        <f t="shared" si="444"/>
        <v>-1.3396880000001344E-2</v>
      </c>
      <c r="K3207" s="56">
        <f t="shared" si="445"/>
        <v>-1.3661012886081369E-3</v>
      </c>
      <c r="L3207" s="56">
        <f t="shared" si="446"/>
        <v>2822.8766031199998</v>
      </c>
      <c r="M3207" s="57"/>
      <c r="N3207" s="87">
        <v>2834</v>
      </c>
      <c r="O3207">
        <f t="shared" si="449"/>
        <v>194.42500000000223</v>
      </c>
      <c r="P3207" s="57">
        <f t="shared" si="447"/>
        <v>-6.8905130513057422E-4</v>
      </c>
    </row>
    <row r="3208" spans="2:16" x14ac:dyDescent="0.25">
      <c r="B3208" s="79">
        <v>43580.5</v>
      </c>
      <c r="C3208" s="54">
        <f t="shared" si="448"/>
        <v>0.25</v>
      </c>
      <c r="D3208" s="72">
        <v>9141.6730000000007</v>
      </c>
      <c r="E3208" s="72">
        <v>17.7</v>
      </c>
      <c r="F3208" s="72"/>
      <c r="G3208" s="55">
        <f t="shared" si="441"/>
        <v>-0.16293420000003694</v>
      </c>
      <c r="H3208" s="56">
        <f t="shared" si="442"/>
        <v>-26.035829417314972</v>
      </c>
      <c r="I3208" s="56">
        <f t="shared" si="443"/>
        <v>-2.3631601619345358E-2</v>
      </c>
      <c r="J3208" s="56">
        <f t="shared" si="444"/>
        <v>-1.6293420000003694E-2</v>
      </c>
      <c r="K3208" s="56">
        <f t="shared" si="445"/>
        <v>-1.6614661068723767E-3</v>
      </c>
      <c r="L3208" s="56">
        <f t="shared" si="446"/>
        <v>2822.8737065800001</v>
      </c>
      <c r="M3208" s="57"/>
      <c r="N3208" s="87">
        <v>2834</v>
      </c>
      <c r="O3208">
        <f t="shared" si="449"/>
        <v>194.42500000000223</v>
      </c>
      <c r="P3208" s="57">
        <f t="shared" si="447"/>
        <v>-8.3803111739763441E-4</v>
      </c>
    </row>
    <row r="3209" spans="2:16" x14ac:dyDescent="0.25">
      <c r="B3209" s="79">
        <v>43580.75</v>
      </c>
      <c r="C3209" s="54">
        <f t="shared" si="448"/>
        <v>0.25</v>
      </c>
      <c r="D3209" s="72">
        <v>9143.7479999999996</v>
      </c>
      <c r="E3209" s="72">
        <v>17.7</v>
      </c>
      <c r="F3209" s="72"/>
      <c r="G3209" s="55">
        <f t="shared" si="441"/>
        <v>-0.40238919999991102</v>
      </c>
      <c r="H3209" s="56">
        <f t="shared" si="442"/>
        <v>-26.276904444829597</v>
      </c>
      <c r="I3209" s="56">
        <f t="shared" si="443"/>
        <v>-5.8361604072827089E-2</v>
      </c>
      <c r="J3209" s="56">
        <f t="shared" si="444"/>
        <v>-4.0238919999991102E-2</v>
      </c>
      <c r="K3209" s="56">
        <f t="shared" si="445"/>
        <v>-4.1032270546710924E-3</v>
      </c>
      <c r="L3209" s="56">
        <f t="shared" si="446"/>
        <v>2822.84976108</v>
      </c>
      <c r="M3209" s="57"/>
      <c r="N3209" s="87">
        <v>2834</v>
      </c>
      <c r="O3209">
        <f t="shared" si="449"/>
        <v>194.42500000000223</v>
      </c>
      <c r="P3209" s="57">
        <f t="shared" si="447"/>
        <v>-2.0696371351416041E-3</v>
      </c>
    </row>
    <row r="3210" spans="2:16" x14ac:dyDescent="0.25">
      <c r="B3210" s="79">
        <v>43581</v>
      </c>
      <c r="C3210" s="54">
        <f t="shared" si="448"/>
        <v>0.25</v>
      </c>
      <c r="D3210" s="72">
        <v>9140.6869999999999</v>
      </c>
      <c r="E3210" s="72">
        <v>17.7</v>
      </c>
      <c r="F3210" s="72"/>
      <c r="G3210" s="55">
        <f t="shared" si="441"/>
        <v>-4.9149799999946259E-2</v>
      </c>
      <c r="H3210" s="56">
        <f t="shared" si="442"/>
        <v>-25.921275868519842</v>
      </c>
      <c r="I3210" s="56">
        <f t="shared" si="443"/>
        <v>-7.1285739474522053E-3</v>
      </c>
      <c r="J3210" s="56">
        <f t="shared" si="444"/>
        <v>-4.914979999994626E-3</v>
      </c>
      <c r="K3210" s="56">
        <f t="shared" si="445"/>
        <v>-5.0118837456745199E-4</v>
      </c>
      <c r="L3210" s="56">
        <f t="shared" si="446"/>
        <v>2822.8850850199997</v>
      </c>
      <c r="M3210" s="57"/>
      <c r="N3210" s="87">
        <v>2834</v>
      </c>
      <c r="O3210">
        <f t="shared" si="449"/>
        <v>194.42500000000223</v>
      </c>
      <c r="P3210" s="57">
        <f t="shared" si="447"/>
        <v>-2.5279567956767746E-4</v>
      </c>
    </row>
    <row r="3211" spans="2:16" x14ac:dyDescent="0.25">
      <c r="B3211" s="79">
        <v>43581.25</v>
      </c>
      <c r="C3211" s="54">
        <f t="shared" si="448"/>
        <v>0.25</v>
      </c>
      <c r="D3211" s="72">
        <v>9140.7829999999994</v>
      </c>
      <c r="E3211" s="72">
        <v>17.7</v>
      </c>
      <c r="F3211" s="72"/>
      <c r="G3211" s="55">
        <f t="shared" si="441"/>
        <v>-6.0228199999894191E-2</v>
      </c>
      <c r="H3211" s="56">
        <f t="shared" si="442"/>
        <v>-25.932429136617429</v>
      </c>
      <c r="I3211" s="56">
        <f t="shared" si="443"/>
        <v>-8.7353596031246525E-3</v>
      </c>
      <c r="J3211" s="56">
        <f t="shared" si="444"/>
        <v>-6.0228199999894198E-3</v>
      </c>
      <c r="K3211" s="56">
        <f t="shared" si="445"/>
        <v>-6.1415659191092103E-4</v>
      </c>
      <c r="L3211" s="56">
        <f t="shared" si="446"/>
        <v>2822.8839771799999</v>
      </c>
      <c r="M3211" s="57"/>
      <c r="N3211" s="87">
        <v>2834</v>
      </c>
      <c r="O3211">
        <f t="shared" si="449"/>
        <v>194.42500000000223</v>
      </c>
      <c r="P3211" s="57">
        <f t="shared" si="447"/>
        <v>-3.0977600617149799E-4</v>
      </c>
    </row>
    <row r="3212" spans="2:16" x14ac:dyDescent="0.25">
      <c r="B3212" s="79">
        <v>43581.5</v>
      </c>
      <c r="C3212" s="54">
        <f t="shared" si="448"/>
        <v>0.25</v>
      </c>
      <c r="D3212" s="72">
        <v>9141.6880000000001</v>
      </c>
      <c r="E3212" s="72">
        <v>17.7</v>
      </c>
      <c r="F3212" s="72"/>
      <c r="G3212" s="55">
        <f t="shared" si="441"/>
        <v>-0.16466519999996976</v>
      </c>
      <c r="H3212" s="56">
        <f t="shared" si="442"/>
        <v>-26.037572121630092</v>
      </c>
      <c r="I3212" s="56">
        <f t="shared" si="443"/>
        <v>-2.3882661878035612E-2</v>
      </c>
      <c r="J3212" s="56">
        <f t="shared" si="444"/>
        <v>-1.6466519999996976E-2</v>
      </c>
      <c r="K3212" s="56">
        <f t="shared" si="445"/>
        <v>-1.6791173908316916E-3</v>
      </c>
      <c r="L3212" s="56">
        <f t="shared" si="446"/>
        <v>2822.8735334799999</v>
      </c>
      <c r="M3212" s="57"/>
      <c r="N3212" s="87">
        <v>2834</v>
      </c>
      <c r="O3212">
        <f t="shared" si="449"/>
        <v>194.42500000000223</v>
      </c>
      <c r="P3212" s="57">
        <f t="shared" si="447"/>
        <v>-8.4693429342917769E-4</v>
      </c>
    </row>
    <row r="3213" spans="2:16" x14ac:dyDescent="0.25">
      <c r="B3213" s="79">
        <v>43581.75</v>
      </c>
      <c r="C3213" s="54">
        <f t="shared" si="448"/>
        <v>0.25</v>
      </c>
      <c r="D3213" s="72">
        <v>9142.9279999999999</v>
      </c>
      <c r="E3213" s="72">
        <v>17.7</v>
      </c>
      <c r="F3213" s="72"/>
      <c r="G3213" s="55">
        <f t="shared" si="441"/>
        <v>-0.30776119999994461</v>
      </c>
      <c r="H3213" s="56">
        <f t="shared" si="442"/>
        <v>-26.18163601715014</v>
      </c>
      <c r="I3213" s="56">
        <f t="shared" si="443"/>
        <v>-4.4636976597231967E-2</v>
      </c>
      <c r="J3213" s="56">
        <f t="shared" si="444"/>
        <v>-3.0776119999994463E-2</v>
      </c>
      <c r="K3213" s="56">
        <f t="shared" si="445"/>
        <v>-3.1382901981914352E-3</v>
      </c>
      <c r="L3213" s="56">
        <f t="shared" si="446"/>
        <v>2822.8592238799997</v>
      </c>
      <c r="M3213" s="57"/>
      <c r="N3213" s="87">
        <v>2834</v>
      </c>
      <c r="O3213">
        <f t="shared" si="449"/>
        <v>194.42500000000223</v>
      </c>
      <c r="P3213" s="57">
        <f t="shared" si="447"/>
        <v>-1.5829301787318559E-3</v>
      </c>
    </row>
    <row r="3214" spans="2:16" x14ac:dyDescent="0.25">
      <c r="B3214" s="79">
        <v>43582</v>
      </c>
      <c r="C3214" s="54">
        <f t="shared" si="448"/>
        <v>0.25</v>
      </c>
      <c r="D3214" s="72">
        <v>9141.4549999999999</v>
      </c>
      <c r="E3214" s="72">
        <v>17.7</v>
      </c>
      <c r="F3214" s="72"/>
      <c r="G3214" s="55">
        <f t="shared" si="441"/>
        <v>-0.13777699999994963</v>
      </c>
      <c r="H3214" s="56">
        <f t="shared" si="442"/>
        <v>-26.01050212565633</v>
      </c>
      <c r="I3214" s="56">
        <f t="shared" si="443"/>
        <v>-1.9982859192892694E-2</v>
      </c>
      <c r="J3214" s="56">
        <f t="shared" si="444"/>
        <v>-1.3777699999994964E-2</v>
      </c>
      <c r="K3214" s="56">
        <f t="shared" si="445"/>
        <v>-1.4049341133194864E-3</v>
      </c>
      <c r="L3214" s="56">
        <f t="shared" si="446"/>
        <v>2822.8762222999999</v>
      </c>
      <c r="M3214" s="57"/>
      <c r="N3214" s="87">
        <v>2834</v>
      </c>
      <c r="O3214">
        <f t="shared" si="449"/>
        <v>194.42500000000223</v>
      </c>
      <c r="P3214" s="57">
        <f t="shared" si="447"/>
        <v>-7.0863829240040146E-4</v>
      </c>
    </row>
    <row r="3215" spans="2:16" x14ac:dyDescent="0.25">
      <c r="B3215" s="79">
        <v>43582.25</v>
      </c>
      <c r="C3215" s="54">
        <f t="shared" si="448"/>
        <v>0.25</v>
      </c>
      <c r="D3215" s="72">
        <v>9141.991</v>
      </c>
      <c r="E3215" s="72">
        <v>17.7</v>
      </c>
      <c r="F3215" s="72"/>
      <c r="G3215" s="55">
        <f t="shared" si="441"/>
        <v>-0.19963139999995633</v>
      </c>
      <c r="H3215" s="56">
        <f t="shared" si="442"/>
        <v>-26.072774769776288</v>
      </c>
      <c r="I3215" s="56">
        <f t="shared" si="443"/>
        <v>-2.8954079103773664E-2</v>
      </c>
      <c r="J3215" s="56">
        <f t="shared" si="444"/>
        <v>-1.9963139999995633E-2</v>
      </c>
      <c r="K3215" s="56">
        <f t="shared" si="445"/>
        <v>-2.0356733268235548E-3</v>
      </c>
      <c r="L3215" s="56">
        <f t="shared" si="446"/>
        <v>2822.8700368599998</v>
      </c>
      <c r="M3215" s="57"/>
      <c r="N3215" s="87">
        <v>2834</v>
      </c>
      <c r="O3215">
        <f t="shared" si="449"/>
        <v>194.42500000000223</v>
      </c>
      <c r="P3215" s="57">
        <f t="shared" si="447"/>
        <v>-1.0267784492732624E-3</v>
      </c>
    </row>
    <row r="3216" spans="2:16" x14ac:dyDescent="0.25">
      <c r="B3216" s="79">
        <v>43582.5</v>
      </c>
      <c r="C3216" s="54">
        <f t="shared" si="448"/>
        <v>0.25</v>
      </c>
      <c r="D3216" s="72">
        <v>9141.4549999999999</v>
      </c>
      <c r="E3216" s="72">
        <v>17.7</v>
      </c>
      <c r="F3216" s="72"/>
      <c r="G3216" s="55">
        <f t="shared" si="441"/>
        <v>-0.13777699999994963</v>
      </c>
      <c r="H3216" s="56">
        <f t="shared" si="442"/>
        <v>-26.01050212565633</v>
      </c>
      <c r="I3216" s="56">
        <f t="shared" si="443"/>
        <v>-1.9982859192892694E-2</v>
      </c>
      <c r="J3216" s="56">
        <f t="shared" si="444"/>
        <v>-1.3777699999994964E-2</v>
      </c>
      <c r="K3216" s="56">
        <f t="shared" si="445"/>
        <v>-1.4049341133194864E-3</v>
      </c>
      <c r="L3216" s="56">
        <f t="shared" si="446"/>
        <v>2822.8762222999999</v>
      </c>
      <c r="M3216" s="57"/>
      <c r="N3216" s="87">
        <v>2834</v>
      </c>
      <c r="O3216">
        <f t="shared" si="449"/>
        <v>194.42500000000223</v>
      </c>
      <c r="P3216" s="57">
        <f t="shared" si="447"/>
        <v>-7.0863829240040146E-4</v>
      </c>
    </row>
    <row r="3217" spans="2:16" x14ac:dyDescent="0.25">
      <c r="B3217" s="79">
        <v>43582.75</v>
      </c>
      <c r="C3217" s="54">
        <f t="shared" si="448"/>
        <v>0.25</v>
      </c>
      <c r="D3217" s="72">
        <v>9143.4130000000005</v>
      </c>
      <c r="E3217" s="72">
        <v>17.7</v>
      </c>
      <c r="F3217" s="72"/>
      <c r="G3217" s="55">
        <f t="shared" si="441"/>
        <v>-0.36373020000001177</v>
      </c>
      <c r="H3217" s="56">
        <f t="shared" si="442"/>
        <v>-26.237983771321524</v>
      </c>
      <c r="I3217" s="56">
        <f t="shared" si="443"/>
        <v>-5.2754591628541701E-2</v>
      </c>
      <c r="J3217" s="56">
        <f t="shared" si="444"/>
        <v>-3.6373020000001179E-2</v>
      </c>
      <c r="K3217" s="56">
        <f t="shared" si="445"/>
        <v>-3.7090150462321201E-3</v>
      </c>
      <c r="L3217" s="56">
        <f t="shared" si="446"/>
        <v>2822.8536269799997</v>
      </c>
      <c r="M3217" s="57"/>
      <c r="N3217" s="87">
        <v>2834</v>
      </c>
      <c r="O3217">
        <f t="shared" si="449"/>
        <v>194.42500000000223</v>
      </c>
      <c r="P3217" s="57">
        <f t="shared" si="447"/>
        <v>-1.8707995370966059E-3</v>
      </c>
    </row>
    <row r="3218" spans="2:16" x14ac:dyDescent="0.25">
      <c r="B3218" s="79">
        <v>43583</v>
      </c>
      <c r="C3218" s="54">
        <f t="shared" si="448"/>
        <v>0.25</v>
      </c>
      <c r="D3218" s="72">
        <v>9142.375</v>
      </c>
      <c r="E3218" s="72">
        <v>17.7</v>
      </c>
      <c r="F3218" s="72"/>
      <c r="G3218" s="55">
        <f t="shared" si="441"/>
        <v>-0.243944999999958</v>
      </c>
      <c r="H3218" s="56">
        <f t="shared" si="442"/>
        <v>-26.117388084264121</v>
      </c>
      <c r="I3218" s="56">
        <f t="shared" si="443"/>
        <v>-3.5381221726493904E-2</v>
      </c>
      <c r="J3218" s="56">
        <f t="shared" si="444"/>
        <v>-2.4394499999995801E-2</v>
      </c>
      <c r="K3218" s="56">
        <f t="shared" si="445"/>
        <v>-2.487546196199572E-3</v>
      </c>
      <c r="L3218" s="56">
        <f t="shared" si="446"/>
        <v>2822.8656054999997</v>
      </c>
      <c r="M3218" s="57"/>
      <c r="N3218" s="87">
        <v>2834</v>
      </c>
      <c r="O3218">
        <f t="shared" si="449"/>
        <v>194.42500000000223</v>
      </c>
      <c r="P3218" s="57">
        <f t="shared" si="447"/>
        <v>-1.2546997556896243E-3</v>
      </c>
    </row>
    <row r="3219" spans="2:16" x14ac:dyDescent="0.25">
      <c r="B3219" s="79">
        <v>43583.25</v>
      </c>
      <c r="C3219" s="54">
        <f t="shared" si="448"/>
        <v>0.25</v>
      </c>
      <c r="D3219" s="72">
        <v>9143.11</v>
      </c>
      <c r="E3219" s="72">
        <v>17.7</v>
      </c>
      <c r="F3219" s="72"/>
      <c r="G3219" s="55">
        <f t="shared" si="441"/>
        <v>-0.3287640000000252</v>
      </c>
      <c r="H3219" s="56">
        <f t="shared" si="442"/>
        <v>-26.202780935576357</v>
      </c>
      <c r="I3219" s="56">
        <f t="shared" si="443"/>
        <v>-4.7683174402803653E-2</v>
      </c>
      <c r="J3219" s="56">
        <f t="shared" si="444"/>
        <v>-3.2876400000002519E-2</v>
      </c>
      <c r="K3219" s="56">
        <f t="shared" si="445"/>
        <v>-3.3524591102402569E-3</v>
      </c>
      <c r="L3219" s="56">
        <f t="shared" si="446"/>
        <v>2822.8571235999998</v>
      </c>
      <c r="M3219" s="57"/>
      <c r="N3219" s="87">
        <v>2834</v>
      </c>
      <c r="O3219">
        <f t="shared" si="449"/>
        <v>194.42500000000223</v>
      </c>
      <c r="P3219" s="57">
        <f t="shared" si="447"/>
        <v>-1.6909553812525212E-3</v>
      </c>
    </row>
    <row r="3220" spans="2:16" x14ac:dyDescent="0.25">
      <c r="B3220" s="79">
        <v>43583.5</v>
      </c>
      <c r="C3220" s="54">
        <f t="shared" si="448"/>
        <v>0.25</v>
      </c>
      <c r="D3220" s="72">
        <v>9142.7759999999998</v>
      </c>
      <c r="E3220" s="72">
        <v>17.7</v>
      </c>
      <c r="F3220" s="72"/>
      <c r="G3220" s="55">
        <f t="shared" si="441"/>
        <v>-0.29022039999993954</v>
      </c>
      <c r="H3220" s="56">
        <f t="shared" si="442"/>
        <v>-26.16397653589047</v>
      </c>
      <c r="I3220" s="56">
        <f t="shared" si="443"/>
        <v>-4.209289930907123E-2</v>
      </c>
      <c r="J3220" s="56">
        <f t="shared" si="444"/>
        <v>-2.9022039999993955E-2</v>
      </c>
      <c r="K3220" s="56">
        <f t="shared" si="445"/>
        <v>-2.9594238540633835E-3</v>
      </c>
      <c r="L3220" s="56">
        <f t="shared" si="446"/>
        <v>2822.8609779599997</v>
      </c>
      <c r="M3220" s="57"/>
      <c r="N3220" s="87">
        <v>2834</v>
      </c>
      <c r="O3220">
        <f t="shared" si="449"/>
        <v>194.42500000000223</v>
      </c>
      <c r="P3220" s="57">
        <f t="shared" si="447"/>
        <v>-1.4927113282753566E-3</v>
      </c>
    </row>
    <row r="3221" spans="2:16" x14ac:dyDescent="0.25">
      <c r="B3221" s="79">
        <v>43583.75</v>
      </c>
      <c r="C3221" s="54">
        <f t="shared" si="448"/>
        <v>0.25</v>
      </c>
      <c r="D3221" s="72">
        <v>9144.4169999999995</v>
      </c>
      <c r="E3221" s="72">
        <v>17.7</v>
      </c>
      <c r="F3221" s="72"/>
      <c r="G3221" s="55">
        <f t="shared" si="441"/>
        <v>-0.47959179999989587</v>
      </c>
      <c r="H3221" s="56">
        <f t="shared" si="442"/>
        <v>-26.354629756954637</v>
      </c>
      <c r="I3221" s="56">
        <f t="shared" si="443"/>
        <v>-6.95588916108449E-2</v>
      </c>
      <c r="J3221" s="56">
        <f t="shared" si="444"/>
        <v>-4.7959179999989589E-2</v>
      </c>
      <c r="K3221" s="56">
        <f t="shared" si="445"/>
        <v>-4.8904743192869386E-3</v>
      </c>
      <c r="L3221" s="56">
        <f t="shared" si="446"/>
        <v>2822.84204082</v>
      </c>
      <c r="M3221" s="57"/>
      <c r="N3221" s="87">
        <v>2834</v>
      </c>
      <c r="O3221">
        <f t="shared" si="449"/>
        <v>194.42500000000223</v>
      </c>
      <c r="P3221" s="57">
        <f t="shared" si="447"/>
        <v>-2.466718786163767E-3</v>
      </c>
    </row>
    <row r="3222" spans="2:16" x14ac:dyDescent="0.25">
      <c r="B3222" s="79">
        <v>43584</v>
      </c>
      <c r="C3222" s="54">
        <f t="shared" si="448"/>
        <v>0.25</v>
      </c>
      <c r="D3222" s="72">
        <v>9142.7270000000008</v>
      </c>
      <c r="E3222" s="72">
        <v>17.7</v>
      </c>
      <c r="F3222" s="72"/>
      <c r="G3222" s="55">
        <f t="shared" si="441"/>
        <v>-0.28456580000004705</v>
      </c>
      <c r="H3222" s="56">
        <f t="shared" si="442"/>
        <v>-26.158283678944599</v>
      </c>
      <c r="I3222" s="56">
        <f t="shared" si="443"/>
        <v>-4.1272769130666825E-2</v>
      </c>
      <c r="J3222" s="56">
        <f t="shared" si="444"/>
        <v>-2.8456580000004707E-2</v>
      </c>
      <c r="K3222" s="56">
        <f t="shared" si="445"/>
        <v>-2.9017629931284801E-3</v>
      </c>
      <c r="L3222" s="56">
        <f t="shared" si="446"/>
        <v>2822.8615434200001</v>
      </c>
      <c r="M3222" s="57"/>
      <c r="N3222" s="87">
        <v>2834</v>
      </c>
      <c r="O3222">
        <f t="shared" si="449"/>
        <v>194.42500000000223</v>
      </c>
      <c r="P3222" s="57">
        <f t="shared" si="447"/>
        <v>-1.4636276199050729E-3</v>
      </c>
    </row>
    <row r="3223" spans="2:16" x14ac:dyDescent="0.25">
      <c r="B3223" s="79">
        <v>43584.25</v>
      </c>
      <c r="C3223" s="54">
        <f t="shared" si="448"/>
        <v>0.25</v>
      </c>
      <c r="D3223" s="72">
        <v>9142.4259999999995</v>
      </c>
      <c r="E3223" s="72">
        <v>17.7</v>
      </c>
      <c r="F3223" s="72"/>
      <c r="G3223" s="55">
        <f t="shared" si="441"/>
        <v>-0.24983039999989759</v>
      </c>
      <c r="H3223" s="56">
        <f t="shared" si="442"/>
        <v>-26.123313294924174</v>
      </c>
      <c r="I3223" s="56">
        <f t="shared" si="443"/>
        <v>-3.6234826606065147E-2</v>
      </c>
      <c r="J3223" s="56">
        <f t="shared" si="444"/>
        <v>-2.498303999998976E-2</v>
      </c>
      <c r="K3223" s="56">
        <f t="shared" si="445"/>
        <v>-2.5475605616629557E-3</v>
      </c>
      <c r="L3223" s="56">
        <f t="shared" si="446"/>
        <v>2822.86501696</v>
      </c>
      <c r="M3223" s="57"/>
      <c r="N3223" s="87">
        <v>2834</v>
      </c>
      <c r="O3223">
        <f t="shared" si="449"/>
        <v>194.42500000000223</v>
      </c>
      <c r="P3223" s="57">
        <f t="shared" si="447"/>
        <v>-1.2849705541977355E-3</v>
      </c>
    </row>
    <row r="3224" spans="2:16" x14ac:dyDescent="0.25">
      <c r="B3224" s="79">
        <v>43584.5</v>
      </c>
      <c r="C3224" s="54">
        <f t="shared" si="448"/>
        <v>0.25</v>
      </c>
      <c r="D3224" s="72">
        <v>9141.5550000000003</v>
      </c>
      <c r="E3224" s="72">
        <v>17.7</v>
      </c>
      <c r="F3224" s="72"/>
      <c r="G3224" s="55">
        <f t="shared" ref="G3224:G3287" si="450">$N$5*(D3224-J$18)-($N$7*($L$18-E3224))</f>
        <v>-0.1493169999999916</v>
      </c>
      <c r="H3224" s="56">
        <f t="shared" ref="H3224:H3287" si="451">($K$9*(D3224)^2)+($N$9*D3224)+$P$9</f>
        <v>-26.022120146784118</v>
      </c>
      <c r="I3224" s="56">
        <f t="shared" ref="I3224:I3287" si="452">G3224*0.1450377/1</f>
        <v>-2.1656594250898779E-2</v>
      </c>
      <c r="J3224" s="56">
        <f t="shared" ref="J3224:J3287" si="453">G3224*0.1/1</f>
        <v>-1.493169999999916E-2</v>
      </c>
      <c r="K3224" s="56">
        <f t="shared" ref="K3224:K3287" si="454">+G3224*0.01019716/1</f>
        <v>-1.5226093397199144E-3</v>
      </c>
      <c r="L3224" s="56">
        <f t="shared" ref="L3224:L3287" si="455">+J3224+$J$21</f>
        <v>2822.8750682999998</v>
      </c>
      <c r="M3224" s="57"/>
      <c r="N3224" s="87">
        <v>2834</v>
      </c>
      <c r="O3224">
        <f t="shared" si="449"/>
        <v>194.42500000000223</v>
      </c>
      <c r="P3224" s="57">
        <f t="shared" si="447"/>
        <v>-7.6799279927987601E-4</v>
      </c>
    </row>
    <row r="3225" spans="2:16" x14ac:dyDescent="0.25">
      <c r="B3225" s="79">
        <v>43584.75</v>
      </c>
      <c r="C3225" s="54">
        <f t="shared" si="448"/>
        <v>0.25</v>
      </c>
      <c r="D3225" s="72">
        <v>9144.9380000000001</v>
      </c>
      <c r="E3225" s="72">
        <v>17.7</v>
      </c>
      <c r="F3225" s="72"/>
      <c r="G3225" s="55">
        <f t="shared" si="450"/>
        <v>-0.53971519999996975</v>
      </c>
      <c r="H3225" s="56">
        <f t="shared" si="451"/>
        <v>-26.41516036669077</v>
      </c>
      <c r="I3225" s="56">
        <f t="shared" si="452"/>
        <v>-7.8279051263035609E-2</v>
      </c>
      <c r="J3225" s="56">
        <f t="shared" si="453"/>
        <v>-5.3971519999996977E-2</v>
      </c>
      <c r="K3225" s="56">
        <f t="shared" si="454"/>
        <v>-5.5035622488316914E-3</v>
      </c>
      <c r="L3225" s="56">
        <f t="shared" si="455"/>
        <v>2822.8360284800001</v>
      </c>
      <c r="M3225" s="57"/>
      <c r="N3225" s="87">
        <v>2834</v>
      </c>
      <c r="O3225">
        <f t="shared" si="449"/>
        <v>194.42500000000223</v>
      </c>
      <c r="P3225" s="57">
        <f t="shared" si="447"/>
        <v>-2.7759557670050845E-3</v>
      </c>
    </row>
    <row r="3226" spans="2:16" x14ac:dyDescent="0.25">
      <c r="B3226" s="79">
        <v>43585</v>
      </c>
      <c r="C3226" s="54">
        <f t="shared" si="448"/>
        <v>0.25</v>
      </c>
      <c r="D3226" s="72">
        <v>9141.8559999999998</v>
      </c>
      <c r="E3226" s="72">
        <v>17.7</v>
      </c>
      <c r="F3226" s="72"/>
      <c r="G3226" s="55">
        <f t="shared" si="450"/>
        <v>-0.18405239999993117</v>
      </c>
      <c r="H3226" s="56">
        <f t="shared" si="451"/>
        <v>-26.057090416655001</v>
      </c>
      <c r="I3226" s="56">
        <f t="shared" si="452"/>
        <v>-2.6694536775470016E-2</v>
      </c>
      <c r="J3226" s="56">
        <f t="shared" si="453"/>
        <v>-1.8405239999993116E-2</v>
      </c>
      <c r="K3226" s="56">
        <f t="shared" si="454"/>
        <v>-1.8768117711832981E-3</v>
      </c>
      <c r="L3226" s="56">
        <f t="shared" si="455"/>
        <v>2822.8715947599999</v>
      </c>
      <c r="M3226" s="57"/>
      <c r="N3226" s="87">
        <v>2834</v>
      </c>
      <c r="O3226">
        <f t="shared" si="449"/>
        <v>194.42500000000223</v>
      </c>
      <c r="P3226" s="57">
        <f t="shared" si="447"/>
        <v>-9.4664986498613375E-4</v>
      </c>
    </row>
    <row r="3227" spans="2:16" x14ac:dyDescent="0.25">
      <c r="B3227" s="79">
        <v>43585.25</v>
      </c>
      <c r="C3227" s="54">
        <f t="shared" si="448"/>
        <v>0.25</v>
      </c>
      <c r="D3227" s="72">
        <v>9142.1409999999996</v>
      </c>
      <c r="E3227" s="72">
        <v>17.7</v>
      </c>
      <c r="F3227" s="72"/>
      <c r="G3227" s="55">
        <f t="shared" si="450"/>
        <v>-0.21694139999991435</v>
      </c>
      <c r="H3227" s="56">
        <f t="shared" si="451"/>
        <v>-26.09020183810685</v>
      </c>
      <c r="I3227" s="56">
        <f t="shared" si="452"/>
        <v>-3.1464681690767576E-2</v>
      </c>
      <c r="J3227" s="56">
        <f t="shared" si="453"/>
        <v>-2.1694139999991438E-2</v>
      </c>
      <c r="K3227" s="56">
        <f t="shared" si="454"/>
        <v>-2.2121861664231267E-3</v>
      </c>
      <c r="L3227" s="56">
        <f t="shared" si="455"/>
        <v>2822.86830586</v>
      </c>
      <c r="M3227" s="57"/>
      <c r="N3227" s="87">
        <v>2834</v>
      </c>
      <c r="O3227">
        <f t="shared" si="449"/>
        <v>194.42500000000223</v>
      </c>
      <c r="P3227" s="57">
        <f t="shared" ref="P3227:P3290" si="456">G3227/O3227</f>
        <v>-1.1158102095919346E-3</v>
      </c>
    </row>
    <row r="3228" spans="2:16" x14ac:dyDescent="0.25">
      <c r="B3228" s="79">
        <v>43585.5</v>
      </c>
      <c r="C3228" s="54">
        <f t="shared" ref="C3228:C3291" si="457">B3228-B3227</f>
        <v>0.25</v>
      </c>
      <c r="D3228" s="72">
        <v>9142.2420000000002</v>
      </c>
      <c r="E3228" s="72">
        <v>17.7</v>
      </c>
      <c r="F3228" s="72"/>
      <c r="G3228" s="55">
        <f t="shared" si="450"/>
        <v>-0.22859679999997984</v>
      </c>
      <c r="H3228" s="56">
        <f t="shared" si="451"/>
        <v>-26.10193606963503</v>
      </c>
      <c r="I3228" s="56">
        <f t="shared" si="452"/>
        <v>-3.3155154099357077E-2</v>
      </c>
      <c r="J3228" s="56">
        <f t="shared" si="453"/>
        <v>-2.2859679999997985E-2</v>
      </c>
      <c r="K3228" s="56">
        <f t="shared" si="454"/>
        <v>-2.3310381450877943E-3</v>
      </c>
      <c r="L3228" s="56">
        <f t="shared" si="455"/>
        <v>2822.8671403200001</v>
      </c>
      <c r="M3228" s="57"/>
      <c r="N3228" s="87">
        <v>2834</v>
      </c>
      <c r="O3228">
        <f t="shared" ref="O3228:O3291" si="458">(N3228-J$21)*O$20</f>
        <v>194.42500000000223</v>
      </c>
      <c r="P3228" s="57">
        <f t="shared" si="456"/>
        <v>-1.1757582615403227E-3</v>
      </c>
    </row>
    <row r="3229" spans="2:16" x14ac:dyDescent="0.25">
      <c r="B3229" s="79">
        <v>43585.75</v>
      </c>
      <c r="C3229" s="54">
        <f t="shared" si="457"/>
        <v>0.25</v>
      </c>
      <c r="D3229" s="72">
        <v>9144.5689999999995</v>
      </c>
      <c r="E3229" s="72">
        <v>17.7</v>
      </c>
      <c r="F3229" s="72"/>
      <c r="G3229" s="55">
        <f t="shared" si="450"/>
        <v>-0.49713259999990089</v>
      </c>
      <c r="H3229" s="56">
        <f t="shared" si="451"/>
        <v>-26.37228934681707</v>
      </c>
      <c r="I3229" s="56">
        <f t="shared" si="452"/>
        <v>-7.2102968899005623E-2</v>
      </c>
      <c r="J3229" s="56">
        <f t="shared" si="453"/>
        <v>-4.9713259999990093E-2</v>
      </c>
      <c r="K3229" s="56">
        <f t="shared" si="454"/>
        <v>-5.0693406634149899E-3</v>
      </c>
      <c r="L3229" s="56">
        <f t="shared" si="455"/>
        <v>2822.84028674</v>
      </c>
      <c r="M3229" s="57"/>
      <c r="N3229" s="87">
        <v>2834</v>
      </c>
      <c r="O3229">
        <f t="shared" si="458"/>
        <v>194.42500000000223</v>
      </c>
      <c r="P3229" s="57">
        <f t="shared" si="456"/>
        <v>-2.5569376366202661E-3</v>
      </c>
    </row>
    <row r="3230" spans="2:16" x14ac:dyDescent="0.25">
      <c r="B3230" s="79">
        <v>43586</v>
      </c>
      <c r="C3230" s="54">
        <f t="shared" si="457"/>
        <v>0.25</v>
      </c>
      <c r="D3230" s="72">
        <v>9141.723</v>
      </c>
      <c r="E3230" s="72">
        <v>17.7</v>
      </c>
      <c r="F3230" s="72"/>
      <c r="G3230" s="55">
        <f t="shared" si="450"/>
        <v>-0.16870419999995295</v>
      </c>
      <c r="H3230" s="56">
        <f t="shared" si="451"/>
        <v>-26.041638432080163</v>
      </c>
      <c r="I3230" s="56">
        <f t="shared" si="452"/>
        <v>-2.4468469148333175E-2</v>
      </c>
      <c r="J3230" s="56">
        <f t="shared" si="453"/>
        <v>-1.6870419999995296E-2</v>
      </c>
      <c r="K3230" s="56">
        <f t="shared" si="454"/>
        <v>-1.7203037200715203E-3</v>
      </c>
      <c r="L3230" s="56">
        <f t="shared" si="455"/>
        <v>2822.8731295799998</v>
      </c>
      <c r="M3230" s="57"/>
      <c r="N3230" s="87">
        <v>2834</v>
      </c>
      <c r="O3230">
        <f t="shared" si="458"/>
        <v>194.42500000000223</v>
      </c>
      <c r="P3230" s="57">
        <f t="shared" si="456"/>
        <v>-8.6770837083683175E-4</v>
      </c>
    </row>
    <row r="3231" spans="2:16" x14ac:dyDescent="0.25">
      <c r="B3231" s="79">
        <v>43586.25</v>
      </c>
      <c r="C3231" s="54">
        <f t="shared" si="457"/>
        <v>0.25</v>
      </c>
      <c r="D3231" s="72">
        <v>9142.643</v>
      </c>
      <c r="E3231" s="72">
        <v>17.7</v>
      </c>
      <c r="F3231" s="72"/>
      <c r="G3231" s="55">
        <f t="shared" si="450"/>
        <v>-0.27487219999996138</v>
      </c>
      <c r="H3231" s="56">
        <f t="shared" si="451"/>
        <v>-26.14852449804016</v>
      </c>
      <c r="I3231" s="56">
        <f t="shared" si="452"/>
        <v>-3.9866831681934396E-2</v>
      </c>
      <c r="J3231" s="56">
        <f t="shared" si="453"/>
        <v>-2.7487219999996138E-2</v>
      </c>
      <c r="K3231" s="56">
        <f t="shared" si="454"/>
        <v>-2.8029158029516063E-3</v>
      </c>
      <c r="L3231" s="56">
        <f t="shared" si="455"/>
        <v>2822.8625127800001</v>
      </c>
      <c r="M3231" s="57"/>
      <c r="N3231" s="87">
        <v>2834</v>
      </c>
      <c r="O3231">
        <f t="shared" si="458"/>
        <v>194.42500000000223</v>
      </c>
      <c r="P3231" s="57">
        <f t="shared" si="456"/>
        <v>-1.413769834126055E-3</v>
      </c>
    </row>
    <row r="3232" spans="2:16" x14ac:dyDescent="0.25">
      <c r="B3232" s="79">
        <v>43586.5</v>
      </c>
      <c r="C3232" s="54">
        <f t="shared" si="457"/>
        <v>0.25</v>
      </c>
      <c r="D3232" s="72">
        <v>9142.4069999999992</v>
      </c>
      <c r="E3232" s="72">
        <v>17.7</v>
      </c>
      <c r="F3232" s="72"/>
      <c r="G3232" s="55">
        <f t="shared" si="450"/>
        <v>-0.24763779999987068</v>
      </c>
      <c r="H3232" s="56">
        <f t="shared" si="451"/>
        <v>-26.121105863369166</v>
      </c>
      <c r="I3232" s="56">
        <f t="shared" si="452"/>
        <v>-3.5916816945041244E-2</v>
      </c>
      <c r="J3232" s="56">
        <f t="shared" si="453"/>
        <v>-2.4763779999987068E-2</v>
      </c>
      <c r="K3232" s="56">
        <f t="shared" si="454"/>
        <v>-2.5252022686466816E-3</v>
      </c>
      <c r="L3232" s="56">
        <f t="shared" si="455"/>
        <v>2822.86523622</v>
      </c>
      <c r="M3232" s="57"/>
      <c r="N3232" s="87">
        <v>2834</v>
      </c>
      <c r="O3232">
        <f t="shared" si="458"/>
        <v>194.42500000000223</v>
      </c>
      <c r="P3232" s="57">
        <f t="shared" si="456"/>
        <v>-1.2736931978905379E-3</v>
      </c>
    </row>
    <row r="3233" spans="2:16" x14ac:dyDescent="0.25">
      <c r="B3233" s="79">
        <v>43586.75</v>
      </c>
      <c r="C3233" s="54">
        <f t="shared" si="457"/>
        <v>0.25</v>
      </c>
      <c r="D3233" s="72">
        <v>9143.9670000000006</v>
      </c>
      <c r="E3233" s="72">
        <v>17.7</v>
      </c>
      <c r="F3233" s="72"/>
      <c r="G3233" s="55">
        <f t="shared" si="450"/>
        <v>-0.42766180000002185</v>
      </c>
      <c r="H3233" s="56">
        <f t="shared" si="451"/>
        <v>-26.302348135416196</v>
      </c>
      <c r="I3233" s="56">
        <f t="shared" si="452"/>
        <v>-6.2027083849863163E-2</v>
      </c>
      <c r="J3233" s="56">
        <f t="shared" si="453"/>
        <v>-4.2766180000002187E-2</v>
      </c>
      <c r="K3233" s="56">
        <f t="shared" si="454"/>
        <v>-4.3609358004882233E-3</v>
      </c>
      <c r="L3233" s="56">
        <f t="shared" si="455"/>
        <v>2822.8472338199999</v>
      </c>
      <c r="M3233" s="57"/>
      <c r="N3233" s="87">
        <v>2834</v>
      </c>
      <c r="O3233">
        <f t="shared" si="458"/>
        <v>194.42500000000223</v>
      </c>
      <c r="P3233" s="57">
        <f t="shared" si="456"/>
        <v>-2.199623505207751E-3</v>
      </c>
    </row>
    <row r="3234" spans="2:16" x14ac:dyDescent="0.25">
      <c r="B3234" s="79">
        <v>43587</v>
      </c>
      <c r="C3234" s="54">
        <f t="shared" si="457"/>
        <v>0.25</v>
      </c>
      <c r="D3234" s="72">
        <v>9141.57</v>
      </c>
      <c r="E3234" s="72">
        <v>17.7</v>
      </c>
      <c r="F3234" s="72"/>
      <c r="G3234" s="55">
        <f t="shared" si="450"/>
        <v>-0.15104799999992441</v>
      </c>
      <c r="H3234" s="56">
        <f t="shared" si="451"/>
        <v>-26.023862850328669</v>
      </c>
      <c r="I3234" s="56">
        <f t="shared" si="452"/>
        <v>-2.1907654509589036E-2</v>
      </c>
      <c r="J3234" s="56">
        <f t="shared" si="453"/>
        <v>-1.5104799999992442E-2</v>
      </c>
      <c r="K3234" s="56">
        <f t="shared" si="454"/>
        <v>-1.5402606236792292E-3</v>
      </c>
      <c r="L3234" s="56">
        <f t="shared" si="455"/>
        <v>2822.8748952000001</v>
      </c>
      <c r="M3234" s="57"/>
      <c r="N3234" s="87">
        <v>2834</v>
      </c>
      <c r="O3234">
        <f t="shared" si="458"/>
        <v>194.42500000000223</v>
      </c>
      <c r="P3234" s="57">
        <f t="shared" si="456"/>
        <v>-7.7689597531141919E-4</v>
      </c>
    </row>
    <row r="3235" spans="2:16" x14ac:dyDescent="0.25">
      <c r="B3235" s="79">
        <v>43587.25</v>
      </c>
      <c r="C3235" s="54">
        <f t="shared" si="457"/>
        <v>0.25</v>
      </c>
      <c r="D3235" s="72">
        <v>9142.0920000000006</v>
      </c>
      <c r="E3235" s="72">
        <v>17.7</v>
      </c>
      <c r="F3235" s="72"/>
      <c r="G3235" s="55">
        <f t="shared" si="450"/>
        <v>-0.21128680000002181</v>
      </c>
      <c r="H3235" s="56">
        <f t="shared" si="451"/>
        <v>-26.084508994708358</v>
      </c>
      <c r="I3235" s="56">
        <f t="shared" si="452"/>
        <v>-3.0644551512363161E-2</v>
      </c>
      <c r="J3235" s="56">
        <f t="shared" si="453"/>
        <v>-2.1128680000002183E-2</v>
      </c>
      <c r="K3235" s="56">
        <f t="shared" si="454"/>
        <v>-2.1545253054882224E-3</v>
      </c>
      <c r="L3235" s="56">
        <f t="shared" si="455"/>
        <v>2822.8688713199999</v>
      </c>
      <c r="M3235" s="57"/>
      <c r="N3235" s="87">
        <v>2834</v>
      </c>
      <c r="O3235">
        <f t="shared" si="458"/>
        <v>194.42500000000223</v>
      </c>
      <c r="P3235" s="57">
        <f t="shared" si="456"/>
        <v>-1.0867265012216504E-3</v>
      </c>
    </row>
    <row r="3236" spans="2:16" x14ac:dyDescent="0.25">
      <c r="B3236" s="79">
        <v>43587.5</v>
      </c>
      <c r="C3236" s="54">
        <f t="shared" si="457"/>
        <v>0.25</v>
      </c>
      <c r="D3236" s="72">
        <v>9142.3080000000009</v>
      </c>
      <c r="E3236" s="72">
        <v>17.7</v>
      </c>
      <c r="F3236" s="72"/>
      <c r="G3236" s="55">
        <f t="shared" si="450"/>
        <v>-0.23621320000006213</v>
      </c>
      <c r="H3236" s="56">
        <f t="shared" si="451"/>
        <v>-26.109603985706372</v>
      </c>
      <c r="I3236" s="56">
        <f t="shared" si="452"/>
        <v>-3.4259819237649008E-2</v>
      </c>
      <c r="J3236" s="56">
        <f t="shared" si="453"/>
        <v>-2.3621320000006215E-2</v>
      </c>
      <c r="K3236" s="56">
        <f t="shared" si="454"/>
        <v>-2.4087037945126335E-3</v>
      </c>
      <c r="L3236" s="56">
        <f t="shared" si="455"/>
        <v>2822.8663786799998</v>
      </c>
      <c r="M3236" s="57"/>
      <c r="N3236" s="87">
        <v>2834</v>
      </c>
      <c r="O3236">
        <f t="shared" si="458"/>
        <v>194.42500000000223</v>
      </c>
      <c r="P3236" s="57">
        <f t="shared" si="456"/>
        <v>-1.2149322360810566E-3</v>
      </c>
    </row>
    <row r="3237" spans="2:16" x14ac:dyDescent="0.25">
      <c r="B3237" s="79">
        <v>43587.75</v>
      </c>
      <c r="C3237" s="54">
        <f t="shared" si="457"/>
        <v>0.25</v>
      </c>
      <c r="D3237" s="72">
        <v>9144.7340000000004</v>
      </c>
      <c r="E3237" s="72">
        <v>17.7</v>
      </c>
      <c r="F3237" s="72"/>
      <c r="G3237" s="55">
        <f t="shared" si="450"/>
        <v>-0.51617360000000168</v>
      </c>
      <c r="H3237" s="56">
        <f t="shared" si="451"/>
        <v>-26.391459307725654</v>
      </c>
      <c r="I3237" s="56">
        <f t="shared" si="452"/>
        <v>-7.4864631744720245E-2</v>
      </c>
      <c r="J3237" s="56">
        <f t="shared" si="453"/>
        <v>-5.1617360000000168E-2</v>
      </c>
      <c r="K3237" s="56">
        <f t="shared" si="454"/>
        <v>-5.2635047869760169E-3</v>
      </c>
      <c r="L3237" s="56">
        <f t="shared" si="455"/>
        <v>2822.83838264</v>
      </c>
      <c r="M3237" s="57"/>
      <c r="N3237" s="87">
        <v>2834</v>
      </c>
      <c r="O3237">
        <f t="shared" si="458"/>
        <v>194.42500000000223</v>
      </c>
      <c r="P3237" s="57">
        <f t="shared" si="456"/>
        <v>-2.6548725729715612E-3</v>
      </c>
    </row>
    <row r="3238" spans="2:16" x14ac:dyDescent="0.25">
      <c r="B3238" s="79">
        <v>43588</v>
      </c>
      <c r="C3238" s="54">
        <f t="shared" si="457"/>
        <v>0.25</v>
      </c>
      <c r="D3238" s="72">
        <v>9142.6779999999999</v>
      </c>
      <c r="E3238" s="72">
        <v>17.7</v>
      </c>
      <c r="F3238" s="72"/>
      <c r="G3238" s="55">
        <f t="shared" si="450"/>
        <v>-0.27891119999994457</v>
      </c>
      <c r="H3238" s="56">
        <f t="shared" si="451"/>
        <v>-26.152590823043511</v>
      </c>
      <c r="I3238" s="56">
        <f t="shared" si="452"/>
        <v>-4.0452638952231959E-2</v>
      </c>
      <c r="J3238" s="56">
        <f t="shared" si="453"/>
        <v>-2.7891119999994458E-2</v>
      </c>
      <c r="K3238" s="56">
        <f t="shared" si="454"/>
        <v>-2.8441021321914347E-3</v>
      </c>
      <c r="L3238" s="56">
        <f t="shared" si="455"/>
        <v>2822.8621088800001</v>
      </c>
      <c r="M3238" s="57"/>
      <c r="N3238" s="87">
        <v>2834</v>
      </c>
      <c r="O3238">
        <f t="shared" si="458"/>
        <v>194.42500000000223</v>
      </c>
      <c r="P3238" s="57">
        <f t="shared" si="456"/>
        <v>-1.4345439115337089E-3</v>
      </c>
    </row>
    <row r="3239" spans="2:16" x14ac:dyDescent="0.25">
      <c r="B3239" s="79">
        <v>43588.25</v>
      </c>
      <c r="C3239" s="54">
        <f t="shared" si="457"/>
        <v>0.25</v>
      </c>
      <c r="D3239" s="72">
        <v>9144.0650000000005</v>
      </c>
      <c r="E3239" s="72">
        <v>17.7</v>
      </c>
      <c r="F3239" s="72"/>
      <c r="G3239" s="55">
        <f t="shared" si="450"/>
        <v>-0.43897100000001682</v>
      </c>
      <c r="H3239" s="56">
        <f t="shared" si="451"/>
        <v>-26.313733903263937</v>
      </c>
      <c r="I3239" s="56">
        <f t="shared" si="452"/>
        <v>-6.3667344206702434E-2</v>
      </c>
      <c r="J3239" s="56">
        <f t="shared" si="453"/>
        <v>-4.3897100000001688E-2</v>
      </c>
      <c r="K3239" s="56">
        <f t="shared" si="454"/>
        <v>-4.4762575223601716E-3</v>
      </c>
      <c r="L3239" s="56">
        <f t="shared" si="455"/>
        <v>2822.8461029</v>
      </c>
      <c r="M3239" s="57"/>
      <c r="N3239" s="87">
        <v>2834</v>
      </c>
      <c r="O3239">
        <f t="shared" si="458"/>
        <v>194.42500000000223</v>
      </c>
      <c r="P3239" s="57">
        <f t="shared" si="456"/>
        <v>-2.2577909219493983E-3</v>
      </c>
    </row>
    <row r="3240" spans="2:16" x14ac:dyDescent="0.25">
      <c r="B3240" s="79">
        <v>43613.369861111103</v>
      </c>
      <c r="C3240" s="54">
        <f t="shared" si="457"/>
        <v>25.119861111103091</v>
      </c>
      <c r="D3240" s="72">
        <v>9141.5059999999994</v>
      </c>
      <c r="E3240" s="72">
        <v>17.7</v>
      </c>
      <c r="F3240" s="72"/>
      <c r="G3240" s="55">
        <f t="shared" si="450"/>
        <v>-0.14366239999988917</v>
      </c>
      <c r="H3240" s="56">
        <f t="shared" si="451"/>
        <v>-26.016427315887313</v>
      </c>
      <c r="I3240" s="56">
        <f t="shared" si="452"/>
        <v>-2.0836464072463923E-2</v>
      </c>
      <c r="J3240" s="56">
        <f t="shared" si="453"/>
        <v>-1.4366239999988917E-2</v>
      </c>
      <c r="K3240" s="56">
        <f t="shared" si="454"/>
        <v>-1.4649484787828699E-3</v>
      </c>
      <c r="L3240" s="56">
        <f t="shared" si="455"/>
        <v>2822.8756337599998</v>
      </c>
      <c r="M3240" s="57"/>
      <c r="N3240" s="87">
        <v>2834</v>
      </c>
      <c r="O3240">
        <f t="shared" si="458"/>
        <v>194.42500000000223</v>
      </c>
      <c r="P3240" s="57">
        <f t="shared" si="456"/>
        <v>-7.3890909090851243E-4</v>
      </c>
    </row>
    <row r="3241" spans="2:16" x14ac:dyDescent="0.25">
      <c r="B3241" s="79">
        <v>43613.619861111103</v>
      </c>
      <c r="C3241" s="54">
        <f t="shared" si="457"/>
        <v>0.25</v>
      </c>
      <c r="D3241" s="72">
        <v>9144.5689999999995</v>
      </c>
      <c r="E3241" s="72">
        <v>17.7</v>
      </c>
      <c r="F3241" s="72"/>
      <c r="G3241" s="55">
        <f t="shared" si="450"/>
        <v>-0.49713259999990089</v>
      </c>
      <c r="H3241" s="56">
        <f t="shared" si="451"/>
        <v>-26.37228934681707</v>
      </c>
      <c r="I3241" s="56">
        <f t="shared" si="452"/>
        <v>-7.2102968899005623E-2</v>
      </c>
      <c r="J3241" s="56">
        <f t="shared" si="453"/>
        <v>-4.9713259999990093E-2</v>
      </c>
      <c r="K3241" s="56">
        <f t="shared" si="454"/>
        <v>-5.0693406634149899E-3</v>
      </c>
      <c r="L3241" s="56">
        <f t="shared" si="455"/>
        <v>2822.84028674</v>
      </c>
      <c r="M3241" s="57"/>
      <c r="N3241" s="87">
        <v>2834</v>
      </c>
      <c r="O3241">
        <f t="shared" si="458"/>
        <v>194.42500000000223</v>
      </c>
      <c r="P3241" s="57">
        <f t="shared" si="456"/>
        <v>-2.5569376366202661E-3</v>
      </c>
    </row>
    <row r="3242" spans="2:16" x14ac:dyDescent="0.25">
      <c r="B3242" s="79">
        <v>43613.869861111103</v>
      </c>
      <c r="C3242" s="54">
        <f t="shared" si="457"/>
        <v>0.25</v>
      </c>
      <c r="D3242" s="72">
        <v>9142.1409999999996</v>
      </c>
      <c r="E3242" s="72">
        <v>17.7</v>
      </c>
      <c r="F3242" s="72"/>
      <c r="G3242" s="55">
        <f t="shared" si="450"/>
        <v>-0.21694139999991435</v>
      </c>
      <c r="H3242" s="56">
        <f t="shared" si="451"/>
        <v>-26.09020183810685</v>
      </c>
      <c r="I3242" s="56">
        <f t="shared" si="452"/>
        <v>-3.1464681690767576E-2</v>
      </c>
      <c r="J3242" s="56">
        <f t="shared" si="453"/>
        <v>-2.1694139999991438E-2</v>
      </c>
      <c r="K3242" s="56">
        <f t="shared" si="454"/>
        <v>-2.2121861664231267E-3</v>
      </c>
      <c r="L3242" s="56">
        <f t="shared" si="455"/>
        <v>2822.86830586</v>
      </c>
      <c r="M3242" s="57"/>
      <c r="N3242" s="87">
        <v>2834</v>
      </c>
      <c r="O3242">
        <f t="shared" si="458"/>
        <v>194.42500000000223</v>
      </c>
      <c r="P3242" s="57">
        <f t="shared" si="456"/>
        <v>-1.1158102095919346E-3</v>
      </c>
    </row>
    <row r="3243" spans="2:16" x14ac:dyDescent="0.25">
      <c r="B3243" s="79">
        <v>43614.119861111103</v>
      </c>
      <c r="C3243" s="54">
        <f t="shared" si="457"/>
        <v>0.25</v>
      </c>
      <c r="D3243" s="72">
        <v>9142.5249999999996</v>
      </c>
      <c r="E3243" s="72">
        <v>17.7</v>
      </c>
      <c r="F3243" s="72"/>
      <c r="G3243" s="55">
        <f t="shared" si="450"/>
        <v>-0.26125499999991603</v>
      </c>
      <c r="H3243" s="56">
        <f t="shared" si="451"/>
        <v>-26.134815177673545</v>
      </c>
      <c r="I3243" s="56">
        <f t="shared" si="452"/>
        <v>-3.7891824313487817E-2</v>
      </c>
      <c r="J3243" s="56">
        <f t="shared" si="453"/>
        <v>-2.6125499999991603E-2</v>
      </c>
      <c r="K3243" s="56">
        <f t="shared" si="454"/>
        <v>-2.6640590357991439E-3</v>
      </c>
      <c r="L3243" s="56">
        <f t="shared" si="455"/>
        <v>2822.8638744999998</v>
      </c>
      <c r="M3243" s="57"/>
      <c r="N3243" s="87">
        <v>2834</v>
      </c>
      <c r="O3243">
        <f t="shared" si="458"/>
        <v>194.42500000000223</v>
      </c>
      <c r="P3243" s="57">
        <f t="shared" si="456"/>
        <v>-1.3437315160082963E-3</v>
      </c>
    </row>
    <row r="3244" spans="2:16" x14ac:dyDescent="0.25">
      <c r="B3244" s="79">
        <v>43614.369861111103</v>
      </c>
      <c r="C3244" s="54">
        <f t="shared" si="457"/>
        <v>0.25</v>
      </c>
      <c r="D3244" s="72">
        <v>9141.2209999999995</v>
      </c>
      <c r="E3244" s="72">
        <v>17.7</v>
      </c>
      <c r="F3244" s="72"/>
      <c r="G3244" s="55">
        <f t="shared" si="450"/>
        <v>-0.11077339999990594</v>
      </c>
      <c r="H3244" s="56">
        <f t="shared" si="451"/>
        <v>-25.983315973232038</v>
      </c>
      <c r="I3244" s="56">
        <f t="shared" si="452"/>
        <v>-1.6066319157166359E-2</v>
      </c>
      <c r="J3244" s="56">
        <f t="shared" si="453"/>
        <v>-1.1077339999990596E-2</v>
      </c>
      <c r="K3244" s="56">
        <f t="shared" si="454"/>
        <v>-1.1295740835430409E-3</v>
      </c>
      <c r="L3244" s="56">
        <f t="shared" si="455"/>
        <v>2822.8789226599997</v>
      </c>
      <c r="M3244" s="57"/>
      <c r="N3244" s="87">
        <v>2834</v>
      </c>
      <c r="O3244">
        <f t="shared" si="458"/>
        <v>194.42500000000223</v>
      </c>
      <c r="P3244" s="57">
        <f t="shared" si="456"/>
        <v>-5.6974874630271149E-4</v>
      </c>
    </row>
    <row r="3245" spans="2:16" x14ac:dyDescent="0.25">
      <c r="B3245" s="79">
        <v>43614.619861111103</v>
      </c>
      <c r="C3245" s="54">
        <f t="shared" si="457"/>
        <v>0.25</v>
      </c>
      <c r="D3245" s="72">
        <v>9143.7309999999998</v>
      </c>
      <c r="E3245" s="72">
        <v>17.7</v>
      </c>
      <c r="F3245" s="72"/>
      <c r="G3245" s="55">
        <f t="shared" si="450"/>
        <v>-0.40042739999993116</v>
      </c>
      <c r="H3245" s="56">
        <f t="shared" si="451"/>
        <v>-26.274929364698437</v>
      </c>
      <c r="I3245" s="56">
        <f t="shared" si="452"/>
        <v>-5.807706911297001E-2</v>
      </c>
      <c r="J3245" s="56">
        <f t="shared" si="453"/>
        <v>-4.0042739999993117E-2</v>
      </c>
      <c r="K3245" s="56">
        <f t="shared" si="454"/>
        <v>-4.0832222661832977E-3</v>
      </c>
      <c r="L3245" s="56">
        <f t="shared" si="455"/>
        <v>2822.8499572599999</v>
      </c>
      <c r="M3245" s="57"/>
      <c r="N3245" s="87">
        <v>2834</v>
      </c>
      <c r="O3245">
        <f t="shared" si="458"/>
        <v>194.42500000000223</v>
      </c>
      <c r="P3245" s="57">
        <f t="shared" si="456"/>
        <v>-2.0595468689722338E-3</v>
      </c>
    </row>
    <row r="3246" spans="2:16" x14ac:dyDescent="0.25">
      <c r="B3246" s="79">
        <v>43614.869861111103</v>
      </c>
      <c r="C3246" s="54">
        <f t="shared" si="457"/>
        <v>0.25</v>
      </c>
      <c r="D3246" s="72">
        <v>9142.5930000000008</v>
      </c>
      <c r="E3246" s="72">
        <v>17.7</v>
      </c>
      <c r="F3246" s="72"/>
      <c r="G3246" s="55">
        <f t="shared" si="450"/>
        <v>-0.26910220000004537</v>
      </c>
      <c r="H3246" s="56">
        <f t="shared" si="451"/>
        <v>-26.142715463246304</v>
      </c>
      <c r="I3246" s="56">
        <f t="shared" si="452"/>
        <v>-3.9029964152946579E-2</v>
      </c>
      <c r="J3246" s="56">
        <f t="shared" si="453"/>
        <v>-2.6910220000004537E-2</v>
      </c>
      <c r="K3246" s="56">
        <f t="shared" si="454"/>
        <v>-2.7440781897524625E-3</v>
      </c>
      <c r="L3246" s="56">
        <f t="shared" si="455"/>
        <v>2822.8630897799999</v>
      </c>
      <c r="M3246" s="57"/>
      <c r="N3246" s="87">
        <v>2834</v>
      </c>
      <c r="O3246">
        <f t="shared" si="458"/>
        <v>194.42500000000223</v>
      </c>
      <c r="P3246" s="57">
        <f t="shared" si="456"/>
        <v>-1.3840925806868575E-3</v>
      </c>
    </row>
    <row r="3247" spans="2:16" x14ac:dyDescent="0.25">
      <c r="B3247" s="79">
        <v>43615.119861111103</v>
      </c>
      <c r="C3247" s="54">
        <f t="shared" si="457"/>
        <v>0.25</v>
      </c>
      <c r="D3247" s="72">
        <v>9141.9240000000009</v>
      </c>
      <c r="E3247" s="72">
        <v>17.7</v>
      </c>
      <c r="F3247" s="72"/>
      <c r="G3247" s="55">
        <f t="shared" si="450"/>
        <v>-0.19189960000006046</v>
      </c>
      <c r="H3247" s="56">
        <f t="shared" si="451"/>
        <v>-26.064990682420557</v>
      </c>
      <c r="I3247" s="56">
        <f t="shared" si="452"/>
        <v>-2.7832676614928768E-2</v>
      </c>
      <c r="J3247" s="56">
        <f t="shared" si="453"/>
        <v>-1.9189960000006046E-2</v>
      </c>
      <c r="K3247" s="56">
        <f t="shared" si="454"/>
        <v>-1.9568309251366167E-3</v>
      </c>
      <c r="L3247" s="56">
        <f t="shared" si="455"/>
        <v>2822.8708100399999</v>
      </c>
      <c r="M3247" s="57"/>
      <c r="N3247" s="87">
        <v>2834</v>
      </c>
      <c r="O3247">
        <f t="shared" si="458"/>
        <v>194.42500000000223</v>
      </c>
      <c r="P3247" s="57">
        <f t="shared" si="456"/>
        <v>-9.8701092966469459E-4</v>
      </c>
    </row>
    <row r="3248" spans="2:16" x14ac:dyDescent="0.25">
      <c r="B3248" s="79">
        <v>43615.369861111103</v>
      </c>
      <c r="C3248" s="54">
        <f t="shared" si="457"/>
        <v>0.25</v>
      </c>
      <c r="D3248" s="72">
        <v>9140.5840000000007</v>
      </c>
      <c r="E3248" s="72">
        <v>17.7</v>
      </c>
      <c r="F3248" s="72"/>
      <c r="G3248" s="55">
        <f t="shared" si="450"/>
        <v>-3.7263600000043653E-2</v>
      </c>
      <c r="H3248" s="56">
        <f t="shared" si="451"/>
        <v>-25.909309345752035</v>
      </c>
      <c r="I3248" s="56">
        <f t="shared" si="452"/>
        <v>-5.4046268377263311E-3</v>
      </c>
      <c r="J3248" s="56">
        <f t="shared" si="453"/>
        <v>-3.7263600000043656E-3</v>
      </c>
      <c r="K3248" s="56">
        <f t="shared" si="454"/>
        <v>-3.7998289137644516E-4</v>
      </c>
      <c r="L3248" s="56">
        <f t="shared" si="455"/>
        <v>2822.8862736399997</v>
      </c>
      <c r="M3248" s="57"/>
      <c r="N3248" s="87">
        <v>2834</v>
      </c>
      <c r="O3248">
        <f t="shared" si="458"/>
        <v>194.42500000000223</v>
      </c>
      <c r="P3248" s="57">
        <f t="shared" si="456"/>
        <v>-1.91660537482542E-4</v>
      </c>
    </row>
    <row r="3249" spans="2:16" x14ac:dyDescent="0.25">
      <c r="B3249" s="79">
        <v>43615.619861111103</v>
      </c>
      <c r="C3249" s="54">
        <f t="shared" si="457"/>
        <v>0.25</v>
      </c>
      <c r="D3249" s="72">
        <v>9143.0290000000005</v>
      </c>
      <c r="E3249" s="72">
        <v>17.7</v>
      </c>
      <c r="F3249" s="72"/>
      <c r="G3249" s="55">
        <f t="shared" si="450"/>
        <v>-0.3194166000000101</v>
      </c>
      <c r="H3249" s="56">
        <f t="shared" si="451"/>
        <v>-26.193370283286868</v>
      </c>
      <c r="I3249" s="56">
        <f t="shared" si="452"/>
        <v>-4.6327449005821461E-2</v>
      </c>
      <c r="J3249" s="56">
        <f t="shared" si="453"/>
        <v>-3.194166000000101E-2</v>
      </c>
      <c r="K3249" s="56">
        <f t="shared" si="454"/>
        <v>-3.2571421768561029E-3</v>
      </c>
      <c r="L3249" s="56">
        <f t="shared" si="455"/>
        <v>2822.8580583399998</v>
      </c>
      <c r="M3249" s="57"/>
      <c r="N3249" s="87">
        <v>2834</v>
      </c>
      <c r="O3249">
        <f t="shared" si="458"/>
        <v>194.42500000000223</v>
      </c>
      <c r="P3249" s="57">
        <f t="shared" si="456"/>
        <v>-1.642878230680244E-3</v>
      </c>
    </row>
    <row r="3250" spans="2:16" x14ac:dyDescent="0.25">
      <c r="B3250" s="79">
        <v>43615.869861111103</v>
      </c>
      <c r="C3250" s="54">
        <f t="shared" si="457"/>
        <v>0.25</v>
      </c>
      <c r="D3250" s="72">
        <v>9141.4719999999998</v>
      </c>
      <c r="E3250" s="72">
        <v>17.7</v>
      </c>
      <c r="F3250" s="72"/>
      <c r="G3250" s="55">
        <f t="shared" si="450"/>
        <v>-0.13973879999992944</v>
      </c>
      <c r="H3250" s="56">
        <f t="shared" si="451"/>
        <v>-26.01247718894092</v>
      </c>
      <c r="I3250" s="56">
        <f t="shared" si="452"/>
        <v>-2.0267394152749765E-2</v>
      </c>
      <c r="J3250" s="56">
        <f t="shared" si="453"/>
        <v>-1.3973879999992944E-2</v>
      </c>
      <c r="K3250" s="56">
        <f t="shared" si="454"/>
        <v>-1.4249389018072805E-3</v>
      </c>
      <c r="L3250" s="56">
        <f t="shared" si="455"/>
        <v>2822.87602612</v>
      </c>
      <c r="M3250" s="57"/>
      <c r="N3250" s="87">
        <v>2834</v>
      </c>
      <c r="O3250">
        <f t="shared" si="458"/>
        <v>194.42500000000223</v>
      </c>
      <c r="P3250" s="57">
        <f t="shared" si="456"/>
        <v>-7.1872855856977157E-4</v>
      </c>
    </row>
    <row r="3251" spans="2:16" x14ac:dyDescent="0.25">
      <c r="B3251" s="79">
        <v>43616.119861111103</v>
      </c>
      <c r="C3251" s="54">
        <f t="shared" si="457"/>
        <v>0.25</v>
      </c>
      <c r="D3251" s="72">
        <v>9141.84</v>
      </c>
      <c r="E3251" s="72">
        <v>17.7</v>
      </c>
      <c r="F3251" s="72"/>
      <c r="G3251" s="55">
        <f t="shared" si="450"/>
        <v>-0.18220599999997483</v>
      </c>
      <c r="H3251" s="56">
        <f t="shared" si="451"/>
        <v>-26.055231530885067</v>
      </c>
      <c r="I3251" s="56">
        <f t="shared" si="452"/>
        <v>-2.642673916619635E-2</v>
      </c>
      <c r="J3251" s="56">
        <f t="shared" si="453"/>
        <v>-1.8220599999997485E-2</v>
      </c>
      <c r="K3251" s="56">
        <f t="shared" si="454"/>
        <v>-1.8579837349597434E-3</v>
      </c>
      <c r="L3251" s="56">
        <f t="shared" si="455"/>
        <v>2822.8717793999999</v>
      </c>
      <c r="M3251" s="57"/>
      <c r="N3251" s="87">
        <v>2834</v>
      </c>
      <c r="O3251">
        <f t="shared" si="458"/>
        <v>194.42500000000223</v>
      </c>
      <c r="P3251" s="57">
        <f t="shared" si="456"/>
        <v>-9.3715314388567695E-4</v>
      </c>
    </row>
    <row r="3252" spans="2:16" x14ac:dyDescent="0.25">
      <c r="B3252" s="79">
        <v>43616.369861111103</v>
      </c>
      <c r="C3252" s="54">
        <f t="shared" si="457"/>
        <v>0.25</v>
      </c>
      <c r="D3252" s="72">
        <v>9140.7520000000004</v>
      </c>
      <c r="E3252" s="72">
        <v>17.7</v>
      </c>
      <c r="F3252" s="72"/>
      <c r="G3252" s="55">
        <f t="shared" si="450"/>
        <v>-5.6650800000005025E-2</v>
      </c>
      <c r="H3252" s="56">
        <f t="shared" si="451"/>
        <v>-25.928827560022228</v>
      </c>
      <c r="I3252" s="56">
        <f t="shared" si="452"/>
        <v>-8.2165017351607285E-3</v>
      </c>
      <c r="J3252" s="56">
        <f t="shared" si="453"/>
        <v>-5.6650800000005025E-3</v>
      </c>
      <c r="K3252" s="56">
        <f t="shared" si="454"/>
        <v>-5.7767727172805127E-4</v>
      </c>
      <c r="L3252" s="56">
        <f t="shared" si="455"/>
        <v>2822.8843349199997</v>
      </c>
      <c r="M3252" s="57"/>
      <c r="N3252" s="87">
        <v>2834</v>
      </c>
      <c r="O3252">
        <f t="shared" si="458"/>
        <v>194.42500000000223</v>
      </c>
      <c r="P3252" s="57">
        <f t="shared" si="456"/>
        <v>-2.913761090394979E-4</v>
      </c>
    </row>
    <row r="3253" spans="2:16" x14ac:dyDescent="0.25">
      <c r="B3253" s="79">
        <v>43616.619861111103</v>
      </c>
      <c r="C3253" s="54">
        <f t="shared" si="457"/>
        <v>0.25</v>
      </c>
      <c r="D3253" s="72">
        <v>9143.982</v>
      </c>
      <c r="E3253" s="72">
        <v>17.7</v>
      </c>
      <c r="F3253" s="72"/>
      <c r="G3253" s="55">
        <f t="shared" si="450"/>
        <v>-0.42939279999995467</v>
      </c>
      <c r="H3253" s="56">
        <f t="shared" si="451"/>
        <v>-26.30409085471365</v>
      </c>
      <c r="I3253" s="56">
        <f t="shared" si="452"/>
        <v>-6.2278144108553424E-2</v>
      </c>
      <c r="J3253" s="56">
        <f t="shared" si="453"/>
        <v>-4.2939279999995472E-2</v>
      </c>
      <c r="K3253" s="56">
        <f t="shared" si="454"/>
        <v>-4.3785870844475381E-3</v>
      </c>
      <c r="L3253" s="56">
        <f t="shared" si="455"/>
        <v>2822.8470607199997</v>
      </c>
      <c r="M3253" s="57"/>
      <c r="N3253" s="87">
        <v>2834</v>
      </c>
      <c r="O3253">
        <f t="shared" si="458"/>
        <v>194.42500000000223</v>
      </c>
      <c r="P3253" s="57">
        <f t="shared" si="456"/>
        <v>-2.2085266812392939E-3</v>
      </c>
    </row>
    <row r="3254" spans="2:16" x14ac:dyDescent="0.25">
      <c r="B3254" s="79">
        <v>43616.869861111103</v>
      </c>
      <c r="C3254" s="54">
        <f t="shared" si="457"/>
        <v>0.25</v>
      </c>
      <c r="D3254" s="72">
        <v>9142.2739999999994</v>
      </c>
      <c r="E3254" s="72">
        <v>17.7</v>
      </c>
      <c r="F3254" s="72"/>
      <c r="G3254" s="55">
        <f t="shared" si="450"/>
        <v>-0.23228959999989252</v>
      </c>
      <c r="H3254" s="56">
        <f t="shared" si="451"/>
        <v>-26.105653846887208</v>
      </c>
      <c r="I3254" s="56">
        <f t="shared" si="452"/>
        <v>-3.369074931790441E-2</v>
      </c>
      <c r="J3254" s="56">
        <f t="shared" si="453"/>
        <v>-2.3228959999989252E-2</v>
      </c>
      <c r="K3254" s="56">
        <f t="shared" si="454"/>
        <v>-2.3686942175349039E-3</v>
      </c>
      <c r="L3254" s="56">
        <f t="shared" si="455"/>
        <v>2822.86677104</v>
      </c>
      <c r="M3254" s="57"/>
      <c r="N3254" s="87">
        <v>2834</v>
      </c>
      <c r="O3254">
        <f t="shared" si="458"/>
        <v>194.42500000000223</v>
      </c>
      <c r="P3254" s="57">
        <f t="shared" si="456"/>
        <v>-1.1947517037412363E-3</v>
      </c>
    </row>
    <row r="3255" spans="2:16" x14ac:dyDescent="0.25">
      <c r="B3255" s="79">
        <v>43617.119861111103</v>
      </c>
      <c r="C3255" s="54">
        <f t="shared" si="457"/>
        <v>0.25</v>
      </c>
      <c r="D3255" s="72">
        <v>9143.0949999999993</v>
      </c>
      <c r="E3255" s="72">
        <v>17.7</v>
      </c>
      <c r="F3255" s="72"/>
      <c r="G3255" s="55">
        <f t="shared" si="450"/>
        <v>-0.32703299999988245</v>
      </c>
      <c r="H3255" s="56">
        <f t="shared" si="451"/>
        <v>-26.201038221973704</v>
      </c>
      <c r="I3255" s="56">
        <f t="shared" si="452"/>
        <v>-4.7432114144082944E-2</v>
      </c>
      <c r="J3255" s="56">
        <f t="shared" si="453"/>
        <v>-3.2703299999988243E-2</v>
      </c>
      <c r="K3255" s="56">
        <f t="shared" si="454"/>
        <v>-3.3348078262788014E-3</v>
      </c>
      <c r="L3255" s="56">
        <f t="shared" si="455"/>
        <v>2822.8572967</v>
      </c>
      <c r="M3255" s="57"/>
      <c r="N3255" s="87">
        <v>2834</v>
      </c>
      <c r="O3255">
        <f t="shared" si="458"/>
        <v>194.42500000000223</v>
      </c>
      <c r="P3255" s="57">
        <f t="shared" si="456"/>
        <v>-1.6820522052198982E-3</v>
      </c>
    </row>
    <row r="3256" spans="2:16" x14ac:dyDescent="0.25">
      <c r="B3256" s="79">
        <v>43617.369861111103</v>
      </c>
      <c r="C3256" s="54">
        <f t="shared" si="457"/>
        <v>0.25</v>
      </c>
      <c r="D3256" s="72">
        <v>9141.6219999999994</v>
      </c>
      <c r="E3256" s="72">
        <v>17.7</v>
      </c>
      <c r="F3256" s="72"/>
      <c r="G3256" s="55">
        <f t="shared" si="450"/>
        <v>-0.15704879999988747</v>
      </c>
      <c r="H3256" s="56">
        <f t="shared" si="451"/>
        <v>-26.029904223375524</v>
      </c>
      <c r="I3256" s="56">
        <f t="shared" si="452"/>
        <v>-2.2777996739743678E-2</v>
      </c>
      <c r="J3256" s="56">
        <f t="shared" si="453"/>
        <v>-1.5704879999988746E-2</v>
      </c>
      <c r="K3256" s="56">
        <f t="shared" si="454"/>
        <v>-1.6014517414068526E-3</v>
      </c>
      <c r="L3256" s="56">
        <f t="shared" si="455"/>
        <v>2822.8742951199997</v>
      </c>
      <c r="M3256" s="57"/>
      <c r="N3256" s="87">
        <v>2834</v>
      </c>
      <c r="O3256">
        <f t="shared" si="458"/>
        <v>194.42500000000223</v>
      </c>
      <c r="P3256" s="57">
        <f t="shared" si="456"/>
        <v>-8.0776031888844368E-4</v>
      </c>
    </row>
    <row r="3257" spans="2:16" x14ac:dyDescent="0.25">
      <c r="B3257" s="79">
        <v>43617.619861111103</v>
      </c>
      <c r="C3257" s="54">
        <f t="shared" si="457"/>
        <v>0.25</v>
      </c>
      <c r="D3257" s="72">
        <v>9144.0499999999993</v>
      </c>
      <c r="E3257" s="72">
        <v>17.7</v>
      </c>
      <c r="F3257" s="72"/>
      <c r="G3257" s="55">
        <f t="shared" si="450"/>
        <v>-0.43723999999987406</v>
      </c>
      <c r="H3257" s="56">
        <f t="shared" si="451"/>
        <v>-26.311991183424198</v>
      </c>
      <c r="I3257" s="56">
        <f t="shared" si="452"/>
        <v>-6.3416283947981725E-2</v>
      </c>
      <c r="J3257" s="56">
        <f t="shared" si="453"/>
        <v>-4.3723999999987412E-2</v>
      </c>
      <c r="K3257" s="56">
        <f t="shared" si="454"/>
        <v>-4.4586062383987161E-3</v>
      </c>
      <c r="L3257" s="56">
        <f t="shared" si="455"/>
        <v>2822.8462759999998</v>
      </c>
      <c r="M3257" s="57"/>
      <c r="N3257" s="87">
        <v>2834</v>
      </c>
      <c r="O3257">
        <f t="shared" si="458"/>
        <v>194.42500000000223</v>
      </c>
      <c r="P3257" s="57">
        <f t="shared" si="456"/>
        <v>-2.2488877459167752E-3</v>
      </c>
    </row>
    <row r="3258" spans="2:16" x14ac:dyDescent="0.25">
      <c r="B3258" s="79">
        <v>43617.869861111103</v>
      </c>
      <c r="C3258" s="54">
        <f t="shared" si="457"/>
        <v>0.25</v>
      </c>
      <c r="D3258" s="72">
        <v>9143.1620000000003</v>
      </c>
      <c r="E3258" s="72">
        <v>17.7</v>
      </c>
      <c r="F3258" s="72"/>
      <c r="G3258" s="55">
        <f t="shared" si="450"/>
        <v>-0.33476479999998826</v>
      </c>
      <c r="H3258" s="56">
        <f t="shared" si="451"/>
        <v>-26.208822343489828</v>
      </c>
      <c r="I3258" s="56">
        <f t="shared" si="452"/>
        <v>-4.8553516632958295E-2</v>
      </c>
      <c r="J3258" s="56">
        <f t="shared" si="453"/>
        <v>-3.347647999999883E-2</v>
      </c>
      <c r="K3258" s="56">
        <f t="shared" si="454"/>
        <v>-3.4136502279678805E-3</v>
      </c>
      <c r="L3258" s="56">
        <f t="shared" si="455"/>
        <v>2822.8565235199999</v>
      </c>
      <c r="M3258" s="57"/>
      <c r="N3258" s="87">
        <v>2834</v>
      </c>
      <c r="O3258">
        <f t="shared" si="458"/>
        <v>194.42500000000223</v>
      </c>
      <c r="P3258" s="57">
        <f t="shared" si="456"/>
        <v>-1.7218197248295456E-3</v>
      </c>
    </row>
    <row r="3259" spans="2:16" x14ac:dyDescent="0.25">
      <c r="B3259" s="79">
        <v>43618.119861111103</v>
      </c>
      <c r="C3259" s="54">
        <f t="shared" si="457"/>
        <v>0.25</v>
      </c>
      <c r="D3259" s="72">
        <v>9143.2129999999997</v>
      </c>
      <c r="E3259" s="72">
        <v>17.7</v>
      </c>
      <c r="F3259" s="72"/>
      <c r="G3259" s="55">
        <f t="shared" si="450"/>
        <v>-0.34065019999992779</v>
      </c>
      <c r="H3259" s="56">
        <f t="shared" si="451"/>
        <v>-26.214747571625367</v>
      </c>
      <c r="I3259" s="56">
        <f t="shared" si="452"/>
        <v>-4.9407121512529524E-2</v>
      </c>
      <c r="J3259" s="56">
        <f t="shared" si="453"/>
        <v>-3.4065019999992778E-2</v>
      </c>
      <c r="K3259" s="56">
        <f t="shared" si="454"/>
        <v>-3.4736645934312638E-3</v>
      </c>
      <c r="L3259" s="56">
        <f t="shared" si="455"/>
        <v>2822.8559349799998</v>
      </c>
      <c r="M3259" s="57"/>
      <c r="N3259" s="87">
        <v>2834</v>
      </c>
      <c r="O3259">
        <f t="shared" si="458"/>
        <v>194.42500000000223</v>
      </c>
      <c r="P3259" s="57">
        <f t="shared" si="456"/>
        <v>-1.7520905233376566E-3</v>
      </c>
    </row>
    <row r="3260" spans="2:16" x14ac:dyDescent="0.25">
      <c r="B3260" s="79">
        <v>43618.369861111103</v>
      </c>
      <c r="C3260" s="54">
        <f t="shared" si="457"/>
        <v>0.25</v>
      </c>
      <c r="D3260" s="72">
        <v>9141.32</v>
      </c>
      <c r="E3260" s="72">
        <v>17.7</v>
      </c>
      <c r="F3260" s="72"/>
      <c r="G3260" s="55">
        <f t="shared" si="450"/>
        <v>-0.12219799999992444</v>
      </c>
      <c r="H3260" s="56">
        <f t="shared" si="451"/>
        <v>-25.994817804040395</v>
      </c>
      <c r="I3260" s="56">
        <f t="shared" si="452"/>
        <v>-1.7723316864589039E-2</v>
      </c>
      <c r="J3260" s="56">
        <f t="shared" si="453"/>
        <v>-1.2219799999992445E-2</v>
      </c>
      <c r="K3260" s="56">
        <f t="shared" si="454"/>
        <v>-1.2460725576792296E-3</v>
      </c>
      <c r="L3260" s="56">
        <f t="shared" si="455"/>
        <v>2822.8777802</v>
      </c>
      <c r="M3260" s="57"/>
      <c r="N3260" s="87">
        <v>2834</v>
      </c>
      <c r="O3260">
        <f t="shared" si="458"/>
        <v>194.42500000000223</v>
      </c>
      <c r="P3260" s="57">
        <f t="shared" si="456"/>
        <v>-6.2850970811327263E-4</v>
      </c>
    </row>
    <row r="3261" spans="2:16" x14ac:dyDescent="0.25">
      <c r="B3261" s="79">
        <v>43618.619861111103</v>
      </c>
      <c r="C3261" s="54">
        <f t="shared" si="457"/>
        <v>0.25</v>
      </c>
      <c r="D3261" s="72">
        <v>9143.7479999999996</v>
      </c>
      <c r="E3261" s="72">
        <v>17.7</v>
      </c>
      <c r="F3261" s="72"/>
      <c r="G3261" s="55">
        <f t="shared" si="450"/>
        <v>-0.40238919999991102</v>
      </c>
      <c r="H3261" s="56">
        <f t="shared" si="451"/>
        <v>-26.276904444829597</v>
      </c>
      <c r="I3261" s="56">
        <f t="shared" si="452"/>
        <v>-5.8361604072827089E-2</v>
      </c>
      <c r="J3261" s="56">
        <f t="shared" si="453"/>
        <v>-4.0238919999991102E-2</v>
      </c>
      <c r="K3261" s="56">
        <f t="shared" si="454"/>
        <v>-4.1032270546710924E-3</v>
      </c>
      <c r="L3261" s="56">
        <f t="shared" si="455"/>
        <v>2822.84976108</v>
      </c>
      <c r="M3261" s="57"/>
      <c r="N3261" s="87">
        <v>2834</v>
      </c>
      <c r="O3261">
        <f t="shared" si="458"/>
        <v>194.42500000000223</v>
      </c>
      <c r="P3261" s="57">
        <f t="shared" si="456"/>
        <v>-2.0696371351416041E-3</v>
      </c>
    </row>
    <row r="3262" spans="2:16" x14ac:dyDescent="0.25">
      <c r="B3262" s="79">
        <v>43618.869861111103</v>
      </c>
      <c r="C3262" s="54">
        <f t="shared" si="457"/>
        <v>0.25</v>
      </c>
      <c r="D3262" s="72">
        <v>9142.5619999999999</v>
      </c>
      <c r="E3262" s="72">
        <v>17.7</v>
      </c>
      <c r="F3262" s="72"/>
      <c r="G3262" s="55">
        <f t="shared" si="450"/>
        <v>-0.26552479999994627</v>
      </c>
      <c r="H3262" s="56">
        <f t="shared" si="451"/>
        <v>-26.139113862220711</v>
      </c>
      <c r="I3262" s="56">
        <f t="shared" si="452"/>
        <v>-3.8511106284952204E-2</v>
      </c>
      <c r="J3262" s="56">
        <f t="shared" si="453"/>
        <v>-2.6552479999994629E-2</v>
      </c>
      <c r="K3262" s="56">
        <f t="shared" si="454"/>
        <v>-2.7075988695674522E-3</v>
      </c>
      <c r="L3262" s="56">
        <f t="shared" si="455"/>
        <v>2822.8634475199997</v>
      </c>
      <c r="M3262" s="57"/>
      <c r="N3262" s="87">
        <v>2834</v>
      </c>
      <c r="O3262">
        <f t="shared" si="458"/>
        <v>194.42500000000223</v>
      </c>
      <c r="P3262" s="57">
        <f t="shared" si="456"/>
        <v>-1.3656926835537778E-3</v>
      </c>
    </row>
    <row r="3263" spans="2:16" x14ac:dyDescent="0.25">
      <c r="B3263" s="79">
        <v>43619.119861111103</v>
      </c>
      <c r="C3263" s="54">
        <f t="shared" si="457"/>
        <v>0.25</v>
      </c>
      <c r="D3263" s="72">
        <v>9141.8060000000005</v>
      </c>
      <c r="E3263" s="72">
        <v>17.7</v>
      </c>
      <c r="F3263" s="72"/>
      <c r="G3263" s="55">
        <f t="shared" si="450"/>
        <v>-0.17828240000001511</v>
      </c>
      <c r="H3263" s="56">
        <f t="shared" si="451"/>
        <v>-26.051281398994206</v>
      </c>
      <c r="I3263" s="56">
        <f t="shared" si="452"/>
        <v>-2.5857669246482189E-2</v>
      </c>
      <c r="J3263" s="56">
        <f t="shared" si="453"/>
        <v>-1.7828240000001511E-2</v>
      </c>
      <c r="K3263" s="56">
        <f t="shared" si="454"/>
        <v>-1.8179741579841542E-3</v>
      </c>
      <c r="L3263" s="56">
        <f t="shared" si="455"/>
        <v>2822.8721717599997</v>
      </c>
      <c r="M3263" s="57"/>
      <c r="N3263" s="87">
        <v>2834</v>
      </c>
      <c r="O3263">
        <f t="shared" si="458"/>
        <v>194.42500000000223</v>
      </c>
      <c r="P3263" s="57">
        <f t="shared" si="456"/>
        <v>-9.1697261154693619E-4</v>
      </c>
    </row>
    <row r="3264" spans="2:16" x14ac:dyDescent="0.25">
      <c r="B3264" s="79">
        <v>43619.369861111103</v>
      </c>
      <c r="C3264" s="54">
        <f t="shared" si="457"/>
        <v>0.25</v>
      </c>
      <c r="D3264" s="72">
        <v>9140.518</v>
      </c>
      <c r="E3264" s="72">
        <v>17.7</v>
      </c>
      <c r="F3264" s="72"/>
      <c r="G3264" s="55">
        <f t="shared" si="450"/>
        <v>-2.964719999996137E-2</v>
      </c>
      <c r="H3264" s="56">
        <f t="shared" si="451"/>
        <v>-25.901641479222008</v>
      </c>
      <c r="I3264" s="56">
        <f t="shared" si="452"/>
        <v>-4.2999616994343973E-3</v>
      </c>
      <c r="J3264" s="56">
        <f t="shared" si="453"/>
        <v>-2.9647199999961373E-3</v>
      </c>
      <c r="K3264" s="56">
        <f t="shared" si="454"/>
        <v>-3.0231724195160607E-4</v>
      </c>
      <c r="L3264" s="56">
        <f t="shared" si="455"/>
        <v>2822.88703528</v>
      </c>
      <c r="M3264" s="57"/>
      <c r="N3264" s="87">
        <v>2834</v>
      </c>
      <c r="O3264">
        <f t="shared" si="458"/>
        <v>194.42500000000223</v>
      </c>
      <c r="P3264" s="57">
        <f t="shared" si="456"/>
        <v>-1.5248656294180804E-4</v>
      </c>
    </row>
    <row r="3265" spans="2:16" x14ac:dyDescent="0.25">
      <c r="B3265" s="79">
        <v>43619.619861111103</v>
      </c>
      <c r="C3265" s="54">
        <f t="shared" si="457"/>
        <v>0.25</v>
      </c>
      <c r="D3265" s="72">
        <v>9142.2739999999994</v>
      </c>
      <c r="E3265" s="72">
        <v>17.7</v>
      </c>
      <c r="F3265" s="72"/>
      <c r="G3265" s="55">
        <f t="shared" si="450"/>
        <v>-0.23228959999989252</v>
      </c>
      <c r="H3265" s="56">
        <f t="shared" si="451"/>
        <v>-26.105653846887208</v>
      </c>
      <c r="I3265" s="56">
        <f t="shared" si="452"/>
        <v>-3.369074931790441E-2</v>
      </c>
      <c r="J3265" s="56">
        <f t="shared" si="453"/>
        <v>-2.3228959999989252E-2</v>
      </c>
      <c r="K3265" s="56">
        <f t="shared" si="454"/>
        <v>-2.3686942175349039E-3</v>
      </c>
      <c r="L3265" s="56">
        <f t="shared" si="455"/>
        <v>2822.86677104</v>
      </c>
      <c r="M3265" s="57"/>
      <c r="N3265" s="87">
        <v>2834</v>
      </c>
      <c r="O3265">
        <f t="shared" si="458"/>
        <v>194.42500000000223</v>
      </c>
      <c r="P3265" s="57">
        <f t="shared" si="456"/>
        <v>-1.1947517037412363E-3</v>
      </c>
    </row>
    <row r="3266" spans="2:16" x14ac:dyDescent="0.25">
      <c r="B3266" s="79">
        <v>43619.869861111103</v>
      </c>
      <c r="C3266" s="54">
        <f t="shared" si="457"/>
        <v>0.25</v>
      </c>
      <c r="D3266" s="72">
        <v>9141.2540000000008</v>
      </c>
      <c r="E3266" s="72">
        <v>17.7</v>
      </c>
      <c r="F3266" s="72"/>
      <c r="G3266" s="55">
        <f t="shared" si="450"/>
        <v>-0.11458160000005206</v>
      </c>
      <c r="H3266" s="56">
        <f t="shared" si="451"/>
        <v>-25.987149916360977</v>
      </c>
      <c r="I3266" s="56">
        <f t="shared" si="452"/>
        <v>-1.6618651726327548E-2</v>
      </c>
      <c r="J3266" s="56">
        <f t="shared" si="453"/>
        <v>-1.1458160000005206E-2</v>
      </c>
      <c r="K3266" s="56">
        <f t="shared" si="454"/>
        <v>-1.1684069082565308E-3</v>
      </c>
      <c r="L3266" s="56">
        <f t="shared" si="455"/>
        <v>2822.8785418399998</v>
      </c>
      <c r="M3266" s="57"/>
      <c r="N3266" s="87">
        <v>2834</v>
      </c>
      <c r="O3266">
        <f t="shared" si="458"/>
        <v>194.42500000000223</v>
      </c>
      <c r="P3266" s="57">
        <f t="shared" si="456"/>
        <v>-5.8933573357361838E-4</v>
      </c>
    </row>
    <row r="3267" spans="2:16" x14ac:dyDescent="0.25">
      <c r="B3267" s="79">
        <v>43620.119861111103</v>
      </c>
      <c r="C3267" s="54">
        <f t="shared" si="457"/>
        <v>0.25</v>
      </c>
      <c r="D3267" s="72">
        <v>9142.107</v>
      </c>
      <c r="E3267" s="72">
        <v>17.7</v>
      </c>
      <c r="F3267" s="72"/>
      <c r="G3267" s="55">
        <f t="shared" si="450"/>
        <v>-0.21301779999995468</v>
      </c>
      <c r="H3267" s="56">
        <f t="shared" si="451"/>
        <v>-26.086251701760148</v>
      </c>
      <c r="I3267" s="56">
        <f t="shared" si="452"/>
        <v>-3.0895611771053426E-2</v>
      </c>
      <c r="J3267" s="56">
        <f t="shared" si="453"/>
        <v>-2.1301779999995468E-2</v>
      </c>
      <c r="K3267" s="56">
        <f t="shared" si="454"/>
        <v>-2.1721765894475381E-3</v>
      </c>
      <c r="L3267" s="56">
        <f t="shared" si="455"/>
        <v>2822.8686982199997</v>
      </c>
      <c r="M3267" s="57"/>
      <c r="N3267" s="87">
        <v>2834</v>
      </c>
      <c r="O3267">
        <f t="shared" si="458"/>
        <v>194.42500000000223</v>
      </c>
      <c r="P3267" s="57">
        <f t="shared" si="456"/>
        <v>-1.0956296772531939E-3</v>
      </c>
    </row>
    <row r="3268" spans="2:16" x14ac:dyDescent="0.25">
      <c r="B3268" s="79">
        <v>43620.369861111103</v>
      </c>
      <c r="C3268" s="54">
        <f t="shared" si="457"/>
        <v>0.25</v>
      </c>
      <c r="D3268" s="72">
        <v>9140.2340000000004</v>
      </c>
      <c r="E3268" s="72">
        <v>17.7</v>
      </c>
      <c r="F3268" s="72"/>
      <c r="G3268" s="55">
        <f t="shared" si="450"/>
        <v>3.1263999999983291E-3</v>
      </c>
      <c r="H3268" s="56">
        <f t="shared" si="451"/>
        <v>-25.868646438824499</v>
      </c>
      <c r="I3268" s="56">
        <f t="shared" si="452"/>
        <v>4.5344586527975764E-4</v>
      </c>
      <c r="J3268" s="56">
        <f t="shared" si="453"/>
        <v>3.1263999999983291E-4</v>
      </c>
      <c r="K3268" s="56">
        <f t="shared" si="454"/>
        <v>3.1880401023982962E-5</v>
      </c>
      <c r="L3268" s="56">
        <f t="shared" si="455"/>
        <v>2822.89031264</v>
      </c>
      <c r="M3268" s="57"/>
      <c r="N3268" s="87">
        <v>2834</v>
      </c>
      <c r="O3268">
        <f t="shared" si="458"/>
        <v>194.42500000000223</v>
      </c>
      <c r="P3268" s="57">
        <f t="shared" si="456"/>
        <v>1.6080236595079301E-5</v>
      </c>
    </row>
    <row r="3269" spans="2:16" x14ac:dyDescent="0.25">
      <c r="B3269" s="79">
        <v>43620.619861111103</v>
      </c>
      <c r="C3269" s="54">
        <f t="shared" si="457"/>
        <v>0.25</v>
      </c>
      <c r="D3269" s="72">
        <v>9142.9279999999999</v>
      </c>
      <c r="E3269" s="72">
        <v>17.7</v>
      </c>
      <c r="F3269" s="72"/>
      <c r="G3269" s="55">
        <f t="shared" si="450"/>
        <v>-0.30776119999994461</v>
      </c>
      <c r="H3269" s="56">
        <f t="shared" si="451"/>
        <v>-26.18163601715014</v>
      </c>
      <c r="I3269" s="56">
        <f t="shared" si="452"/>
        <v>-4.4636976597231967E-2</v>
      </c>
      <c r="J3269" s="56">
        <f t="shared" si="453"/>
        <v>-3.0776119999994463E-2</v>
      </c>
      <c r="K3269" s="56">
        <f t="shared" si="454"/>
        <v>-3.1382901981914352E-3</v>
      </c>
      <c r="L3269" s="56">
        <f t="shared" si="455"/>
        <v>2822.8592238799997</v>
      </c>
      <c r="M3269" s="57"/>
      <c r="N3269" s="87">
        <v>2834</v>
      </c>
      <c r="O3269">
        <f t="shared" si="458"/>
        <v>194.42500000000223</v>
      </c>
      <c r="P3269" s="57">
        <f t="shared" si="456"/>
        <v>-1.5829301787318559E-3</v>
      </c>
    </row>
    <row r="3270" spans="2:16" x14ac:dyDescent="0.25">
      <c r="B3270" s="79">
        <v>43620.869861111103</v>
      </c>
      <c r="C3270" s="54">
        <f t="shared" si="457"/>
        <v>0.25</v>
      </c>
      <c r="D3270" s="72">
        <v>9141.4869999999992</v>
      </c>
      <c r="E3270" s="72">
        <v>17.7</v>
      </c>
      <c r="F3270" s="72"/>
      <c r="G3270" s="55">
        <f t="shared" si="450"/>
        <v>-0.14146979999986231</v>
      </c>
      <c r="H3270" s="56">
        <f t="shared" si="451"/>
        <v>-26.014219891943412</v>
      </c>
      <c r="I3270" s="56">
        <f t="shared" si="452"/>
        <v>-2.051845441144003E-2</v>
      </c>
      <c r="J3270" s="56">
        <f t="shared" si="453"/>
        <v>-1.4146979999986231E-2</v>
      </c>
      <c r="K3270" s="56">
        <f t="shared" si="454"/>
        <v>-1.442590185766596E-3</v>
      </c>
      <c r="L3270" s="56">
        <f t="shared" si="455"/>
        <v>2822.8758530199998</v>
      </c>
      <c r="M3270" s="57"/>
      <c r="N3270" s="87">
        <v>2834</v>
      </c>
      <c r="O3270">
        <f t="shared" si="458"/>
        <v>194.42500000000223</v>
      </c>
      <c r="P3270" s="57">
        <f t="shared" si="456"/>
        <v>-7.2763173460131507E-4</v>
      </c>
    </row>
    <row r="3271" spans="2:16" x14ac:dyDescent="0.25">
      <c r="B3271" s="79">
        <v>43621.119861111103</v>
      </c>
      <c r="C3271" s="54">
        <f t="shared" si="457"/>
        <v>0.25</v>
      </c>
      <c r="D3271" s="72">
        <v>9141.02</v>
      </c>
      <c r="E3271" s="72">
        <v>17.7</v>
      </c>
      <c r="F3271" s="72"/>
      <c r="G3271" s="55">
        <f t="shared" si="450"/>
        <v>-8.7578000000008385E-2</v>
      </c>
      <c r="H3271" s="56">
        <f t="shared" si="451"/>
        <v>-25.959963784415322</v>
      </c>
      <c r="I3271" s="56">
        <f t="shared" si="452"/>
        <v>-1.2702111690601215E-2</v>
      </c>
      <c r="J3271" s="56">
        <f t="shared" si="453"/>
        <v>-8.7578000000008392E-3</v>
      </c>
      <c r="K3271" s="56">
        <f t="shared" si="454"/>
        <v>-8.9304687848008554E-4</v>
      </c>
      <c r="L3271" s="56">
        <f t="shared" si="455"/>
        <v>2822.8812422000001</v>
      </c>
      <c r="M3271" s="57"/>
      <c r="N3271" s="87">
        <v>2834</v>
      </c>
      <c r="O3271">
        <f t="shared" si="458"/>
        <v>194.42500000000223</v>
      </c>
      <c r="P3271" s="57">
        <f t="shared" si="456"/>
        <v>-4.5044618747592841E-4</v>
      </c>
    </row>
    <row r="3272" spans="2:16" x14ac:dyDescent="0.25">
      <c r="B3272" s="79">
        <v>43621.369861111103</v>
      </c>
      <c r="C3272" s="54">
        <f t="shared" si="457"/>
        <v>0.25</v>
      </c>
      <c r="D3272" s="72">
        <v>9140.5840000000007</v>
      </c>
      <c r="E3272" s="72">
        <v>17.7</v>
      </c>
      <c r="F3272" s="72"/>
      <c r="G3272" s="55">
        <f t="shared" si="450"/>
        <v>-3.7263600000043653E-2</v>
      </c>
      <c r="H3272" s="56">
        <f t="shared" si="451"/>
        <v>-25.909309345752035</v>
      </c>
      <c r="I3272" s="56">
        <f t="shared" si="452"/>
        <v>-5.4046268377263311E-3</v>
      </c>
      <c r="J3272" s="56">
        <f t="shared" si="453"/>
        <v>-3.7263600000043656E-3</v>
      </c>
      <c r="K3272" s="56">
        <f t="shared" si="454"/>
        <v>-3.7998289137644516E-4</v>
      </c>
      <c r="L3272" s="56">
        <f t="shared" si="455"/>
        <v>2822.8862736399997</v>
      </c>
      <c r="M3272" s="57"/>
      <c r="N3272" s="87">
        <v>2834</v>
      </c>
      <c r="O3272">
        <f t="shared" si="458"/>
        <v>194.42500000000223</v>
      </c>
      <c r="P3272" s="57">
        <f t="shared" si="456"/>
        <v>-1.91660537482542E-4</v>
      </c>
    </row>
    <row r="3273" spans="2:16" x14ac:dyDescent="0.25">
      <c r="B3273" s="79">
        <v>43621.619861111103</v>
      </c>
      <c r="C3273" s="54">
        <f t="shared" si="457"/>
        <v>0.25</v>
      </c>
      <c r="D3273" s="72">
        <v>9142.5409999999993</v>
      </c>
      <c r="E3273" s="72">
        <v>17.7</v>
      </c>
      <c r="F3273" s="72"/>
      <c r="G3273" s="55">
        <f t="shared" si="450"/>
        <v>-0.26310139999987237</v>
      </c>
      <c r="H3273" s="56">
        <f t="shared" si="451"/>
        <v>-26.13667406821537</v>
      </c>
      <c r="I3273" s="56">
        <f t="shared" si="452"/>
        <v>-3.8159621922761483E-2</v>
      </c>
      <c r="J3273" s="56">
        <f t="shared" si="453"/>
        <v>-2.6310139999987239E-2</v>
      </c>
      <c r="K3273" s="56">
        <f t="shared" si="454"/>
        <v>-2.6828870720226987E-3</v>
      </c>
      <c r="L3273" s="56">
        <f t="shared" si="455"/>
        <v>2822.8636898599998</v>
      </c>
      <c r="M3273" s="57"/>
      <c r="N3273" s="87">
        <v>2834</v>
      </c>
      <c r="O3273">
        <f t="shared" si="458"/>
        <v>194.42500000000223</v>
      </c>
      <c r="P3273" s="57">
        <f t="shared" si="456"/>
        <v>-1.3532282371087531E-3</v>
      </c>
    </row>
    <row r="3274" spans="2:16" x14ac:dyDescent="0.25">
      <c r="B3274" s="79">
        <v>43621.869861111103</v>
      </c>
      <c r="C3274" s="54">
        <f t="shared" si="457"/>
        <v>0.25</v>
      </c>
      <c r="D3274" s="72">
        <v>9141.2209999999995</v>
      </c>
      <c r="E3274" s="72">
        <v>17.7</v>
      </c>
      <c r="F3274" s="72"/>
      <c r="G3274" s="55">
        <f t="shared" si="450"/>
        <v>-0.11077339999990594</v>
      </c>
      <c r="H3274" s="56">
        <f t="shared" si="451"/>
        <v>-25.983315973232038</v>
      </c>
      <c r="I3274" s="56">
        <f t="shared" si="452"/>
        <v>-1.6066319157166359E-2</v>
      </c>
      <c r="J3274" s="56">
        <f t="shared" si="453"/>
        <v>-1.1077339999990596E-2</v>
      </c>
      <c r="K3274" s="56">
        <f t="shared" si="454"/>
        <v>-1.1295740835430409E-3</v>
      </c>
      <c r="L3274" s="56">
        <f t="shared" si="455"/>
        <v>2822.8789226599997</v>
      </c>
      <c r="M3274" s="57"/>
      <c r="N3274" s="87">
        <v>2834</v>
      </c>
      <c r="O3274">
        <f t="shared" si="458"/>
        <v>194.42500000000223</v>
      </c>
      <c r="P3274" s="57">
        <f t="shared" si="456"/>
        <v>-5.6974874630271149E-4</v>
      </c>
    </row>
    <row r="3275" spans="2:16" x14ac:dyDescent="0.25">
      <c r="B3275" s="79">
        <v>43622.119861111103</v>
      </c>
      <c r="C3275" s="54">
        <f t="shared" si="457"/>
        <v>0.25</v>
      </c>
      <c r="D3275" s="72">
        <v>9142.3420000000006</v>
      </c>
      <c r="E3275" s="72">
        <v>17.7</v>
      </c>
      <c r="F3275" s="72"/>
      <c r="G3275" s="55">
        <f t="shared" si="450"/>
        <v>-0.24013680000002185</v>
      </c>
      <c r="H3275" s="56">
        <f t="shared" si="451"/>
        <v>-26.113554125028713</v>
      </c>
      <c r="I3275" s="56">
        <f t="shared" si="452"/>
        <v>-3.4828889157363166E-2</v>
      </c>
      <c r="J3275" s="56">
        <f t="shared" si="453"/>
        <v>-2.4013680000002188E-2</v>
      </c>
      <c r="K3275" s="56">
        <f t="shared" si="454"/>
        <v>-2.4487133714882229E-3</v>
      </c>
      <c r="L3275" s="56">
        <f t="shared" si="455"/>
        <v>2822.86598632</v>
      </c>
      <c r="M3275" s="57"/>
      <c r="N3275" s="87">
        <v>2834</v>
      </c>
      <c r="O3275">
        <f t="shared" si="458"/>
        <v>194.42500000000223</v>
      </c>
      <c r="P3275" s="57">
        <f t="shared" si="456"/>
        <v>-1.2351127684197974E-3</v>
      </c>
    </row>
    <row r="3276" spans="2:16" x14ac:dyDescent="0.25">
      <c r="B3276" s="79">
        <v>43622.369861111103</v>
      </c>
      <c r="C3276" s="54">
        <f t="shared" si="457"/>
        <v>0.25</v>
      </c>
      <c r="D3276" s="72">
        <v>9140.6869999999999</v>
      </c>
      <c r="E3276" s="72">
        <v>17.7</v>
      </c>
      <c r="F3276" s="72"/>
      <c r="G3276" s="55">
        <f t="shared" si="450"/>
        <v>-4.9149799999946259E-2</v>
      </c>
      <c r="H3276" s="56">
        <f t="shared" si="451"/>
        <v>-25.921275868519842</v>
      </c>
      <c r="I3276" s="56">
        <f t="shared" si="452"/>
        <v>-7.1285739474522053E-3</v>
      </c>
      <c r="J3276" s="56">
        <f t="shared" si="453"/>
        <v>-4.914979999994626E-3</v>
      </c>
      <c r="K3276" s="56">
        <f t="shared" si="454"/>
        <v>-5.0118837456745199E-4</v>
      </c>
      <c r="L3276" s="56">
        <f t="shared" si="455"/>
        <v>2822.8850850199997</v>
      </c>
      <c r="M3276" s="57"/>
      <c r="N3276" s="87">
        <v>2834</v>
      </c>
      <c r="O3276">
        <f t="shared" si="458"/>
        <v>194.42500000000223</v>
      </c>
      <c r="P3276" s="57">
        <f t="shared" si="456"/>
        <v>-2.5279567956767746E-4</v>
      </c>
    </row>
    <row r="3277" spans="2:16" x14ac:dyDescent="0.25">
      <c r="B3277" s="79">
        <v>43622.619861111103</v>
      </c>
      <c r="C3277" s="54">
        <f t="shared" si="457"/>
        <v>0.25</v>
      </c>
      <c r="D3277" s="72">
        <v>9143.6470000000008</v>
      </c>
      <c r="E3277" s="72">
        <v>17.7</v>
      </c>
      <c r="F3277" s="72"/>
      <c r="G3277" s="55">
        <f t="shared" si="450"/>
        <v>-0.39073380000005542</v>
      </c>
      <c r="H3277" s="56">
        <f t="shared" si="451"/>
        <v>-26.265170147074741</v>
      </c>
      <c r="I3277" s="56">
        <f t="shared" si="452"/>
        <v>-5.6671131664268036E-2</v>
      </c>
      <c r="J3277" s="56">
        <f t="shared" si="453"/>
        <v>-3.9073380000005542E-2</v>
      </c>
      <c r="K3277" s="56">
        <f t="shared" si="454"/>
        <v>-3.984375076008565E-3</v>
      </c>
      <c r="L3277" s="56">
        <f t="shared" si="455"/>
        <v>2822.8509266199999</v>
      </c>
      <c r="M3277" s="57"/>
      <c r="N3277" s="87">
        <v>2834</v>
      </c>
      <c r="O3277">
        <f t="shared" si="458"/>
        <v>194.42500000000223</v>
      </c>
      <c r="P3277" s="57">
        <f t="shared" si="456"/>
        <v>-2.0096890831942959E-3</v>
      </c>
    </row>
    <row r="3278" spans="2:16" x14ac:dyDescent="0.25">
      <c r="B3278" s="79">
        <v>43622.869861111103</v>
      </c>
      <c r="C3278" s="54">
        <f t="shared" si="457"/>
        <v>0.25</v>
      </c>
      <c r="D3278" s="72">
        <v>9142.9619999999995</v>
      </c>
      <c r="E3278" s="72">
        <v>17.7</v>
      </c>
      <c r="F3278" s="72"/>
      <c r="G3278" s="55">
        <f t="shared" si="450"/>
        <v>-0.31168479999990428</v>
      </c>
      <c r="H3278" s="56">
        <f t="shared" si="451"/>
        <v>-26.185586165650648</v>
      </c>
      <c r="I3278" s="56">
        <f t="shared" si="452"/>
        <v>-4.5206046516946118E-2</v>
      </c>
      <c r="J3278" s="56">
        <f t="shared" si="453"/>
        <v>-3.116847999999043E-2</v>
      </c>
      <c r="K3278" s="56">
        <f t="shared" si="454"/>
        <v>-3.1782997751670242E-3</v>
      </c>
      <c r="L3278" s="56">
        <f t="shared" si="455"/>
        <v>2822.85883152</v>
      </c>
      <c r="M3278" s="57"/>
      <c r="N3278" s="87">
        <v>2834</v>
      </c>
      <c r="O3278">
        <f t="shared" si="458"/>
        <v>194.42500000000223</v>
      </c>
      <c r="P3278" s="57">
        <f t="shared" si="456"/>
        <v>-1.6031107110705963E-3</v>
      </c>
    </row>
    <row r="3279" spans="2:16" x14ac:dyDescent="0.25">
      <c r="B3279" s="79">
        <v>43623.119861111103</v>
      </c>
      <c r="C3279" s="54">
        <f t="shared" si="457"/>
        <v>0.25</v>
      </c>
      <c r="D3279" s="72">
        <v>9142.643</v>
      </c>
      <c r="E3279" s="72">
        <v>17.7</v>
      </c>
      <c r="F3279" s="72"/>
      <c r="G3279" s="55">
        <f t="shared" si="450"/>
        <v>-0.27487219999996138</v>
      </c>
      <c r="H3279" s="56">
        <f t="shared" si="451"/>
        <v>-26.14852449804016</v>
      </c>
      <c r="I3279" s="56">
        <f t="shared" si="452"/>
        <v>-3.9866831681934396E-2</v>
      </c>
      <c r="J3279" s="56">
        <f t="shared" si="453"/>
        <v>-2.7487219999996138E-2</v>
      </c>
      <c r="K3279" s="56">
        <f t="shared" si="454"/>
        <v>-2.8029158029516063E-3</v>
      </c>
      <c r="L3279" s="56">
        <f t="shared" si="455"/>
        <v>2822.8625127800001</v>
      </c>
      <c r="M3279" s="57"/>
      <c r="N3279" s="87">
        <v>2834</v>
      </c>
      <c r="O3279">
        <f t="shared" si="458"/>
        <v>194.42500000000223</v>
      </c>
      <c r="P3279" s="57">
        <f t="shared" si="456"/>
        <v>-1.413769834126055E-3</v>
      </c>
    </row>
    <row r="3280" spans="2:16" x14ac:dyDescent="0.25">
      <c r="B3280" s="79">
        <v>43623.369861111103</v>
      </c>
      <c r="C3280" s="54">
        <f t="shared" si="457"/>
        <v>0.25</v>
      </c>
      <c r="D3280" s="72">
        <v>9141.6880000000001</v>
      </c>
      <c r="E3280" s="72">
        <v>17.7</v>
      </c>
      <c r="F3280" s="72"/>
      <c r="G3280" s="55">
        <f t="shared" si="450"/>
        <v>-0.16466519999996976</v>
      </c>
      <c r="H3280" s="56">
        <f t="shared" si="451"/>
        <v>-26.037572121630092</v>
      </c>
      <c r="I3280" s="56">
        <f t="shared" si="452"/>
        <v>-2.3882661878035612E-2</v>
      </c>
      <c r="J3280" s="56">
        <f t="shared" si="453"/>
        <v>-1.6466519999996976E-2</v>
      </c>
      <c r="K3280" s="56">
        <f t="shared" si="454"/>
        <v>-1.6791173908316916E-3</v>
      </c>
      <c r="L3280" s="56">
        <f t="shared" si="455"/>
        <v>2822.8735334799999</v>
      </c>
      <c r="M3280" s="57"/>
      <c r="N3280" s="87">
        <v>2834</v>
      </c>
      <c r="O3280">
        <f t="shared" si="458"/>
        <v>194.42500000000223</v>
      </c>
      <c r="P3280" s="57">
        <f t="shared" si="456"/>
        <v>-8.4693429342917769E-4</v>
      </c>
    </row>
    <row r="3281" spans="2:16" x14ac:dyDescent="0.25">
      <c r="B3281" s="79">
        <v>43623.619861111103</v>
      </c>
      <c r="C3281" s="54">
        <f t="shared" si="457"/>
        <v>0.25</v>
      </c>
      <c r="D3281" s="72">
        <v>9144.9529999999995</v>
      </c>
      <c r="E3281" s="72">
        <v>17.7</v>
      </c>
      <c r="F3281" s="72"/>
      <c r="G3281" s="55">
        <f t="shared" si="450"/>
        <v>-0.54144619999990262</v>
      </c>
      <c r="H3281" s="56">
        <f t="shared" si="451"/>
        <v>-26.416903092329903</v>
      </c>
      <c r="I3281" s="56">
        <f t="shared" si="452"/>
        <v>-7.8530111521725871E-2</v>
      </c>
      <c r="J3281" s="56">
        <f t="shared" si="453"/>
        <v>-5.4144619999990262E-2</v>
      </c>
      <c r="K3281" s="56">
        <f t="shared" si="454"/>
        <v>-5.5212135327910071E-3</v>
      </c>
      <c r="L3281" s="56">
        <f t="shared" si="455"/>
        <v>2822.8358553799999</v>
      </c>
      <c r="M3281" s="57"/>
      <c r="N3281" s="87">
        <v>2834</v>
      </c>
      <c r="O3281">
        <f t="shared" si="458"/>
        <v>194.42500000000223</v>
      </c>
      <c r="P3281" s="57">
        <f t="shared" si="456"/>
        <v>-2.7848589430366283E-3</v>
      </c>
    </row>
    <row r="3282" spans="2:16" x14ac:dyDescent="0.25">
      <c r="B3282" s="79">
        <v>43623.869861111103</v>
      </c>
      <c r="C3282" s="54">
        <f t="shared" si="457"/>
        <v>0.25</v>
      </c>
      <c r="D3282" s="72">
        <v>9142.5619999999999</v>
      </c>
      <c r="E3282" s="72">
        <v>17.7</v>
      </c>
      <c r="F3282" s="72"/>
      <c r="G3282" s="55">
        <f t="shared" si="450"/>
        <v>-0.26552479999994627</v>
      </c>
      <c r="H3282" s="56">
        <f t="shared" si="451"/>
        <v>-26.139113862220711</v>
      </c>
      <c r="I3282" s="56">
        <f t="shared" si="452"/>
        <v>-3.8511106284952204E-2</v>
      </c>
      <c r="J3282" s="56">
        <f t="shared" si="453"/>
        <v>-2.6552479999994629E-2</v>
      </c>
      <c r="K3282" s="56">
        <f t="shared" si="454"/>
        <v>-2.7075988695674522E-3</v>
      </c>
      <c r="L3282" s="56">
        <f t="shared" si="455"/>
        <v>2822.8634475199997</v>
      </c>
      <c r="M3282" s="57"/>
      <c r="N3282" s="87">
        <v>2834</v>
      </c>
      <c r="O3282">
        <f t="shared" si="458"/>
        <v>194.42500000000223</v>
      </c>
      <c r="P3282" s="57">
        <f t="shared" si="456"/>
        <v>-1.3656926835537778E-3</v>
      </c>
    </row>
    <row r="3283" spans="2:16" x14ac:dyDescent="0.25">
      <c r="B3283" s="79">
        <v>43624.119861111103</v>
      </c>
      <c r="C3283" s="54">
        <f t="shared" si="457"/>
        <v>0.25</v>
      </c>
      <c r="D3283" s="72">
        <v>9143.1290000000008</v>
      </c>
      <c r="E3283" s="72">
        <v>17.7</v>
      </c>
      <c r="F3283" s="72"/>
      <c r="G3283" s="55">
        <f t="shared" si="450"/>
        <v>-0.33095660000005206</v>
      </c>
      <c r="H3283" s="56">
        <f t="shared" si="451"/>
        <v>-26.204988372946673</v>
      </c>
      <c r="I3283" s="56">
        <f t="shared" si="452"/>
        <v>-4.800118406382755E-2</v>
      </c>
      <c r="J3283" s="56">
        <f t="shared" si="453"/>
        <v>-3.309566000000521E-2</v>
      </c>
      <c r="K3283" s="56">
        <f t="shared" si="454"/>
        <v>-3.374817403256531E-3</v>
      </c>
      <c r="L3283" s="56">
        <f t="shared" si="455"/>
        <v>2822.8569043399998</v>
      </c>
      <c r="M3283" s="57"/>
      <c r="N3283" s="87">
        <v>2834</v>
      </c>
      <c r="O3283">
        <f t="shared" si="458"/>
        <v>194.42500000000223</v>
      </c>
      <c r="P3283" s="57">
        <f t="shared" si="456"/>
        <v>-1.7022327375597185E-3</v>
      </c>
    </row>
    <row r="3284" spans="2:16" x14ac:dyDescent="0.25">
      <c r="B3284" s="79">
        <v>43624.369861111103</v>
      </c>
      <c r="C3284" s="54">
        <f t="shared" si="457"/>
        <v>0.25</v>
      </c>
      <c r="D3284" s="72">
        <v>9141.57</v>
      </c>
      <c r="E3284" s="72">
        <v>17.7</v>
      </c>
      <c r="F3284" s="72"/>
      <c r="G3284" s="55">
        <f t="shared" si="450"/>
        <v>-0.15104799999992441</v>
      </c>
      <c r="H3284" s="56">
        <f t="shared" si="451"/>
        <v>-26.023862850328669</v>
      </c>
      <c r="I3284" s="56">
        <f t="shared" si="452"/>
        <v>-2.1907654509589036E-2</v>
      </c>
      <c r="J3284" s="56">
        <f t="shared" si="453"/>
        <v>-1.5104799999992442E-2</v>
      </c>
      <c r="K3284" s="56">
        <f t="shared" si="454"/>
        <v>-1.5402606236792292E-3</v>
      </c>
      <c r="L3284" s="56">
        <f t="shared" si="455"/>
        <v>2822.8748952000001</v>
      </c>
      <c r="M3284" s="57"/>
      <c r="N3284" s="87">
        <v>2834</v>
      </c>
      <c r="O3284">
        <f t="shared" si="458"/>
        <v>194.42500000000223</v>
      </c>
      <c r="P3284" s="57">
        <f t="shared" si="456"/>
        <v>-7.7689597531141919E-4</v>
      </c>
    </row>
    <row r="3285" spans="2:16" x14ac:dyDescent="0.25">
      <c r="B3285" s="79">
        <v>43624.619861111103</v>
      </c>
      <c r="C3285" s="54">
        <f t="shared" si="457"/>
        <v>0.25</v>
      </c>
      <c r="D3285" s="72">
        <v>9143.7819999999992</v>
      </c>
      <c r="E3285" s="72">
        <v>17.7</v>
      </c>
      <c r="F3285" s="72"/>
      <c r="G3285" s="55">
        <f t="shared" si="450"/>
        <v>-0.40631279999987069</v>
      </c>
      <c r="H3285" s="56">
        <f t="shared" si="451"/>
        <v>-26.280854605469131</v>
      </c>
      <c r="I3285" s="56">
        <f t="shared" si="452"/>
        <v>-5.893067399254124E-2</v>
      </c>
      <c r="J3285" s="56">
        <f t="shared" si="453"/>
        <v>-4.0631279999987072E-2</v>
      </c>
      <c r="K3285" s="56">
        <f t="shared" si="454"/>
        <v>-4.1432366316466818E-3</v>
      </c>
      <c r="L3285" s="56">
        <f t="shared" si="455"/>
        <v>2822.8493687199998</v>
      </c>
      <c r="M3285" s="57"/>
      <c r="N3285" s="87">
        <v>2834</v>
      </c>
      <c r="O3285">
        <f t="shared" si="458"/>
        <v>194.42500000000223</v>
      </c>
      <c r="P3285" s="57">
        <f t="shared" si="456"/>
        <v>-2.0898176674803448E-3</v>
      </c>
    </row>
    <row r="3286" spans="2:16" x14ac:dyDescent="0.25">
      <c r="B3286" s="79">
        <v>43624.869861111103</v>
      </c>
      <c r="C3286" s="54">
        <f t="shared" si="457"/>
        <v>0.25</v>
      </c>
      <c r="D3286" s="72">
        <v>9142.0409999999993</v>
      </c>
      <c r="E3286" s="72">
        <v>17.7</v>
      </c>
      <c r="F3286" s="72"/>
      <c r="G3286" s="55">
        <f t="shared" si="450"/>
        <v>-0.20540139999987239</v>
      </c>
      <c r="H3286" s="56">
        <f t="shared" si="451"/>
        <v>-26.078583791464553</v>
      </c>
      <c r="I3286" s="56">
        <f t="shared" si="452"/>
        <v>-2.9790946632761491E-2</v>
      </c>
      <c r="J3286" s="56">
        <f t="shared" si="453"/>
        <v>-2.0540139999987241E-2</v>
      </c>
      <c r="K3286" s="56">
        <f t="shared" si="454"/>
        <v>-2.094510940022699E-3</v>
      </c>
      <c r="L3286" s="56">
        <f t="shared" si="455"/>
        <v>2822.86945986</v>
      </c>
      <c r="M3286" s="57"/>
      <c r="N3286" s="87">
        <v>2834</v>
      </c>
      <c r="O3286">
        <f t="shared" si="458"/>
        <v>194.42500000000223</v>
      </c>
      <c r="P3286" s="57">
        <f t="shared" si="456"/>
        <v>-1.05645570271246E-3</v>
      </c>
    </row>
    <row r="3287" spans="2:16" x14ac:dyDescent="0.25">
      <c r="B3287" s="79">
        <v>43625.119861111103</v>
      </c>
      <c r="C3287" s="54">
        <f t="shared" si="457"/>
        <v>0.25</v>
      </c>
      <c r="D3287" s="72">
        <v>9142.0570000000007</v>
      </c>
      <c r="E3287" s="72">
        <v>17.7</v>
      </c>
      <c r="F3287" s="72"/>
      <c r="G3287" s="55">
        <f t="shared" si="450"/>
        <v>-0.20724780000003862</v>
      </c>
      <c r="H3287" s="56">
        <f t="shared" si="451"/>
        <v>-26.080442678635109</v>
      </c>
      <c r="I3287" s="56">
        <f t="shared" si="452"/>
        <v>-3.0058744242065599E-2</v>
      </c>
      <c r="J3287" s="56">
        <f t="shared" si="453"/>
        <v>-2.0724780000003863E-2</v>
      </c>
      <c r="K3287" s="56">
        <f t="shared" si="454"/>
        <v>-2.113338976248394E-3</v>
      </c>
      <c r="L3287" s="56">
        <f t="shared" si="455"/>
        <v>2822.86927522</v>
      </c>
      <c r="M3287" s="57"/>
      <c r="N3287" s="87">
        <v>2834</v>
      </c>
      <c r="O3287">
        <f t="shared" si="458"/>
        <v>194.42500000000223</v>
      </c>
      <c r="P3287" s="57">
        <f t="shared" si="456"/>
        <v>-1.0659524238139963E-3</v>
      </c>
    </row>
    <row r="3288" spans="2:16" x14ac:dyDescent="0.25">
      <c r="B3288" s="79">
        <v>43625.369861111103</v>
      </c>
      <c r="C3288" s="54">
        <f t="shared" si="457"/>
        <v>0.25</v>
      </c>
      <c r="D3288" s="72">
        <v>9140.4850000000006</v>
      </c>
      <c r="E3288" s="72">
        <v>17.7</v>
      </c>
      <c r="F3288" s="72"/>
      <c r="G3288" s="55">
        <f t="shared" ref="G3288:G3351" si="459">$N$5*(D3288-J$18)-($N$7*($L$18-E3288))</f>
        <v>-2.5839000000025182E-2</v>
      </c>
      <c r="H3288" s="56">
        <f t="shared" ref="H3288:H3351" si="460">($K$9*(D3288)^2)+($N$9*D3288)+$P$9</f>
        <v>-25.897807546668673</v>
      </c>
      <c r="I3288" s="56">
        <f t="shared" ref="I3288:I3351" si="461">G3288*0.1450377/1</f>
        <v>-3.7476291303036521E-3</v>
      </c>
      <c r="J3288" s="56">
        <f t="shared" ref="J3288:J3351" si="462">G3288*0.1/1</f>
        <v>-2.5839000000025185E-3</v>
      </c>
      <c r="K3288" s="56">
        <f t="shared" ref="K3288:K3351" si="463">+G3288*0.01019716/1</f>
        <v>-2.634844172402568E-4</v>
      </c>
      <c r="L3288" s="56">
        <f t="shared" ref="L3288:L3351" si="464">+J3288+$J$21</f>
        <v>2822.8874160999999</v>
      </c>
      <c r="M3288" s="57"/>
      <c r="N3288" s="87">
        <v>2834</v>
      </c>
      <c r="O3288">
        <f t="shared" si="458"/>
        <v>194.42500000000223</v>
      </c>
      <c r="P3288" s="57">
        <f t="shared" si="456"/>
        <v>-1.3289957567198089E-4</v>
      </c>
    </row>
    <row r="3289" spans="2:16" x14ac:dyDescent="0.25">
      <c r="B3289" s="79">
        <v>43625.619861111103</v>
      </c>
      <c r="C3289" s="54">
        <f t="shared" si="457"/>
        <v>0.25</v>
      </c>
      <c r="D3289" s="72">
        <v>9143.598</v>
      </c>
      <c r="E3289" s="72">
        <v>17.7</v>
      </c>
      <c r="F3289" s="72"/>
      <c r="G3289" s="55">
        <f t="shared" si="459"/>
        <v>-0.38507919999995299</v>
      </c>
      <c r="H3289" s="56">
        <f t="shared" si="460"/>
        <v>-26.259477271546075</v>
      </c>
      <c r="I3289" s="56">
        <f t="shared" si="461"/>
        <v>-5.5851001485833177E-2</v>
      </c>
      <c r="J3289" s="56">
        <f t="shared" si="462"/>
        <v>-3.8507919999995303E-2</v>
      </c>
      <c r="K3289" s="56">
        <f t="shared" si="463"/>
        <v>-3.9267142150715209E-3</v>
      </c>
      <c r="L3289" s="56">
        <f t="shared" si="464"/>
        <v>2822.8514920799998</v>
      </c>
      <c r="M3289" s="57"/>
      <c r="N3289" s="87">
        <v>2834</v>
      </c>
      <c r="O3289">
        <f t="shared" si="458"/>
        <v>194.42500000000223</v>
      </c>
      <c r="P3289" s="57">
        <f t="shared" si="456"/>
        <v>-1.9806053748229321E-3</v>
      </c>
    </row>
    <row r="3290" spans="2:16" x14ac:dyDescent="0.25">
      <c r="B3290" s="79">
        <v>43625.869861111103</v>
      </c>
      <c r="C3290" s="54">
        <f t="shared" si="457"/>
        <v>0.25</v>
      </c>
      <c r="D3290" s="72">
        <v>9142.0409999999993</v>
      </c>
      <c r="E3290" s="72">
        <v>17.7</v>
      </c>
      <c r="F3290" s="72"/>
      <c r="G3290" s="55">
        <f t="shared" si="459"/>
        <v>-0.20540139999987239</v>
      </c>
      <c r="H3290" s="56">
        <f t="shared" si="460"/>
        <v>-26.078583791464553</v>
      </c>
      <c r="I3290" s="56">
        <f t="shared" si="461"/>
        <v>-2.9790946632761491E-2</v>
      </c>
      <c r="J3290" s="56">
        <f t="shared" si="462"/>
        <v>-2.0540139999987241E-2</v>
      </c>
      <c r="K3290" s="56">
        <f t="shared" si="463"/>
        <v>-2.094510940022699E-3</v>
      </c>
      <c r="L3290" s="56">
        <f t="shared" si="464"/>
        <v>2822.86945986</v>
      </c>
      <c r="M3290" s="57"/>
      <c r="N3290" s="87">
        <v>2834</v>
      </c>
      <c r="O3290">
        <f t="shared" si="458"/>
        <v>194.42500000000223</v>
      </c>
      <c r="P3290" s="57">
        <f t="shared" si="456"/>
        <v>-1.05645570271246E-3</v>
      </c>
    </row>
    <row r="3291" spans="2:16" x14ac:dyDescent="0.25">
      <c r="B3291" s="79">
        <v>43626.119861111103</v>
      </c>
      <c r="C3291" s="54">
        <f t="shared" si="457"/>
        <v>0.25</v>
      </c>
      <c r="D3291" s="72">
        <v>9141.7569999999996</v>
      </c>
      <c r="E3291" s="72">
        <v>17.7</v>
      </c>
      <c r="F3291" s="72"/>
      <c r="G3291" s="55">
        <f t="shared" si="459"/>
        <v>-0.17262779999991268</v>
      </c>
      <c r="H3291" s="56">
        <f t="shared" si="460"/>
        <v>-26.045588562742296</v>
      </c>
      <c r="I3291" s="56">
        <f t="shared" si="461"/>
        <v>-2.5037539068047333E-2</v>
      </c>
      <c r="J3291" s="56">
        <f t="shared" si="462"/>
        <v>-1.7262779999991269E-2</v>
      </c>
      <c r="K3291" s="56">
        <f t="shared" si="463"/>
        <v>-1.7603132970471097E-3</v>
      </c>
      <c r="L3291" s="56">
        <f t="shared" si="464"/>
        <v>2822.8727372200001</v>
      </c>
      <c r="M3291" s="57"/>
      <c r="N3291" s="87">
        <v>2834</v>
      </c>
      <c r="O3291">
        <f t="shared" si="458"/>
        <v>194.42500000000223</v>
      </c>
      <c r="P3291" s="57">
        <f t="shared" ref="P3291:P3354" si="465">G3291/O3291</f>
        <v>-8.8788890317557261E-4</v>
      </c>
    </row>
    <row r="3292" spans="2:16" x14ac:dyDescent="0.25">
      <c r="B3292" s="79">
        <v>43626.369861111103</v>
      </c>
      <c r="C3292" s="54">
        <f t="shared" ref="C3292:C3355" si="466">B3292-B3291</f>
        <v>0.25</v>
      </c>
      <c r="D3292" s="72">
        <v>9140.7520000000004</v>
      </c>
      <c r="E3292" s="72">
        <v>17.7</v>
      </c>
      <c r="F3292" s="72"/>
      <c r="G3292" s="55">
        <f t="shared" si="459"/>
        <v>-5.6650800000005025E-2</v>
      </c>
      <c r="H3292" s="56">
        <f t="shared" si="460"/>
        <v>-25.928827560022228</v>
      </c>
      <c r="I3292" s="56">
        <f t="shared" si="461"/>
        <v>-8.2165017351607285E-3</v>
      </c>
      <c r="J3292" s="56">
        <f t="shared" si="462"/>
        <v>-5.6650800000005025E-3</v>
      </c>
      <c r="K3292" s="56">
        <f t="shared" si="463"/>
        <v>-5.7767727172805127E-4</v>
      </c>
      <c r="L3292" s="56">
        <f t="shared" si="464"/>
        <v>2822.8843349199997</v>
      </c>
      <c r="M3292" s="57"/>
      <c r="N3292" s="87">
        <v>2834</v>
      </c>
      <c r="O3292">
        <f t="shared" ref="O3292:O3355" si="467">(N3292-J$21)*O$20</f>
        <v>194.42500000000223</v>
      </c>
      <c r="P3292" s="57">
        <f t="shared" si="465"/>
        <v>-2.913761090394979E-4</v>
      </c>
    </row>
    <row r="3293" spans="2:16" x14ac:dyDescent="0.25">
      <c r="B3293" s="79">
        <v>43626.619861111103</v>
      </c>
      <c r="C3293" s="54">
        <f t="shared" si="466"/>
        <v>0.25</v>
      </c>
      <c r="D3293" s="72">
        <v>9144.1659999999993</v>
      </c>
      <c r="E3293" s="72">
        <v>17.7</v>
      </c>
      <c r="F3293" s="72"/>
      <c r="G3293" s="55">
        <f t="shared" si="459"/>
        <v>-0.45062639999987236</v>
      </c>
      <c r="H3293" s="56">
        <f t="shared" si="460"/>
        <v>-26.325468219400364</v>
      </c>
      <c r="I3293" s="56">
        <f t="shared" si="461"/>
        <v>-6.535781661526148E-2</v>
      </c>
      <c r="J3293" s="56">
        <f t="shared" si="462"/>
        <v>-4.506263999998724E-2</v>
      </c>
      <c r="K3293" s="56">
        <f t="shared" si="463"/>
        <v>-4.5951095010226982E-3</v>
      </c>
      <c r="L3293" s="56">
        <f t="shared" si="464"/>
        <v>2822.8449373599997</v>
      </c>
      <c r="M3293" s="57"/>
      <c r="N3293" s="87">
        <v>2834</v>
      </c>
      <c r="O3293">
        <f t="shared" si="467"/>
        <v>194.42500000000223</v>
      </c>
      <c r="P3293" s="57">
        <f t="shared" si="465"/>
        <v>-2.3177389738967065E-3</v>
      </c>
    </row>
    <row r="3294" spans="2:16" x14ac:dyDescent="0.25">
      <c r="B3294" s="79">
        <v>43626.869861111103</v>
      </c>
      <c r="C3294" s="54">
        <f t="shared" si="466"/>
        <v>0.25</v>
      </c>
      <c r="D3294" s="72">
        <v>9142.9619999999995</v>
      </c>
      <c r="E3294" s="72">
        <v>17.7</v>
      </c>
      <c r="F3294" s="72"/>
      <c r="G3294" s="55">
        <f t="shared" si="459"/>
        <v>-0.31168479999990428</v>
      </c>
      <c r="H3294" s="56">
        <f t="shared" si="460"/>
        <v>-26.185586165650648</v>
      </c>
      <c r="I3294" s="56">
        <f t="shared" si="461"/>
        <v>-4.5206046516946118E-2</v>
      </c>
      <c r="J3294" s="56">
        <f t="shared" si="462"/>
        <v>-3.116847999999043E-2</v>
      </c>
      <c r="K3294" s="56">
        <f t="shared" si="463"/>
        <v>-3.1782997751670242E-3</v>
      </c>
      <c r="L3294" s="56">
        <f t="shared" si="464"/>
        <v>2822.85883152</v>
      </c>
      <c r="M3294" s="57"/>
      <c r="N3294" s="87">
        <v>2834</v>
      </c>
      <c r="O3294">
        <f t="shared" si="467"/>
        <v>194.42500000000223</v>
      </c>
      <c r="P3294" s="57">
        <f t="shared" si="465"/>
        <v>-1.6031107110705963E-3</v>
      </c>
    </row>
    <row r="3295" spans="2:16" x14ac:dyDescent="0.25">
      <c r="B3295" s="79">
        <v>43627.119861111103</v>
      </c>
      <c r="C3295" s="54">
        <f t="shared" si="466"/>
        <v>0.25</v>
      </c>
      <c r="D3295" s="72">
        <v>9141.8559999999998</v>
      </c>
      <c r="E3295" s="72">
        <v>17.7</v>
      </c>
      <c r="F3295" s="72"/>
      <c r="G3295" s="55">
        <f t="shared" si="459"/>
        <v>-0.18405239999993117</v>
      </c>
      <c r="H3295" s="56">
        <f t="shared" si="460"/>
        <v>-26.057090416655001</v>
      </c>
      <c r="I3295" s="56">
        <f t="shared" si="461"/>
        <v>-2.6694536775470016E-2</v>
      </c>
      <c r="J3295" s="56">
        <f t="shared" si="462"/>
        <v>-1.8405239999993116E-2</v>
      </c>
      <c r="K3295" s="56">
        <f t="shared" si="463"/>
        <v>-1.8768117711832981E-3</v>
      </c>
      <c r="L3295" s="56">
        <f t="shared" si="464"/>
        <v>2822.8715947599999</v>
      </c>
      <c r="M3295" s="57"/>
      <c r="N3295" s="87">
        <v>2834</v>
      </c>
      <c r="O3295">
        <f t="shared" si="467"/>
        <v>194.42500000000223</v>
      </c>
      <c r="P3295" s="57">
        <f t="shared" si="465"/>
        <v>-9.4664986498613375E-4</v>
      </c>
    </row>
    <row r="3296" spans="2:16" x14ac:dyDescent="0.25">
      <c r="B3296" s="79">
        <v>43627.369861111103</v>
      </c>
      <c r="C3296" s="54">
        <f t="shared" si="466"/>
        <v>0.25</v>
      </c>
      <c r="D3296" s="72">
        <v>9141.1540000000005</v>
      </c>
      <c r="E3296" s="72">
        <v>17.7</v>
      </c>
      <c r="F3296" s="72"/>
      <c r="G3296" s="55">
        <f t="shared" si="459"/>
        <v>-0.10304160000001007</v>
      </c>
      <c r="H3296" s="56">
        <f t="shared" si="460"/>
        <v>-25.97553190833878</v>
      </c>
      <c r="I3296" s="56">
        <f t="shared" si="461"/>
        <v>-1.494491666832146E-2</v>
      </c>
      <c r="J3296" s="56">
        <f t="shared" si="462"/>
        <v>-1.0304160000001008E-2</v>
      </c>
      <c r="K3296" s="56">
        <f t="shared" si="463"/>
        <v>-1.0507316818561027E-3</v>
      </c>
      <c r="L3296" s="56">
        <f t="shared" si="464"/>
        <v>2822.8796958399998</v>
      </c>
      <c r="M3296" s="57"/>
      <c r="N3296" s="87">
        <v>2834</v>
      </c>
      <c r="O3296">
        <f t="shared" si="467"/>
        <v>194.42500000000223</v>
      </c>
      <c r="P3296" s="57">
        <f t="shared" si="465"/>
        <v>-5.2998122669414372E-4</v>
      </c>
    </row>
    <row r="3297" spans="2:16" x14ac:dyDescent="0.25">
      <c r="B3297" s="79">
        <v>43627.619861111103</v>
      </c>
      <c r="C3297" s="54">
        <f t="shared" si="466"/>
        <v>0.25</v>
      </c>
      <c r="D3297" s="72">
        <v>9144.3989999999994</v>
      </c>
      <c r="E3297" s="72">
        <v>17.7</v>
      </c>
      <c r="F3297" s="72"/>
      <c r="G3297" s="55">
        <f t="shared" si="459"/>
        <v>-0.47751459999989254</v>
      </c>
      <c r="H3297" s="56">
        <f t="shared" si="460"/>
        <v>-26.352538490400548</v>
      </c>
      <c r="I3297" s="56">
        <f t="shared" si="461"/>
        <v>-6.9257619300404416E-2</v>
      </c>
      <c r="J3297" s="56">
        <f t="shared" si="462"/>
        <v>-4.7751459999989254E-2</v>
      </c>
      <c r="K3297" s="56">
        <f t="shared" si="463"/>
        <v>-4.869292778534904E-3</v>
      </c>
      <c r="L3297" s="56">
        <f t="shared" si="464"/>
        <v>2822.8422485399997</v>
      </c>
      <c r="M3297" s="57"/>
      <c r="N3297" s="87">
        <v>2834</v>
      </c>
      <c r="O3297">
        <f t="shared" si="467"/>
        <v>194.42500000000223</v>
      </c>
      <c r="P3297" s="57">
        <f t="shared" si="465"/>
        <v>-2.4560349749254834E-3</v>
      </c>
    </row>
    <row r="3298" spans="2:16" x14ac:dyDescent="0.25">
      <c r="B3298" s="79">
        <v>43627.869861111103</v>
      </c>
      <c r="C3298" s="54">
        <f t="shared" si="466"/>
        <v>0.25</v>
      </c>
      <c r="D3298" s="72">
        <v>9142.7950000000001</v>
      </c>
      <c r="E3298" s="72">
        <v>17.7</v>
      </c>
      <c r="F3298" s="72"/>
      <c r="G3298" s="55">
        <f t="shared" si="459"/>
        <v>-0.29241299999996645</v>
      </c>
      <c r="H3298" s="56">
        <f t="shared" si="460"/>
        <v>-26.166183970497741</v>
      </c>
      <c r="I3298" s="56">
        <f t="shared" si="461"/>
        <v>-4.2410908970095133E-2</v>
      </c>
      <c r="J3298" s="56">
        <f t="shared" si="462"/>
        <v>-2.9241299999996646E-2</v>
      </c>
      <c r="K3298" s="56">
        <f t="shared" si="463"/>
        <v>-2.981782147079658E-3</v>
      </c>
      <c r="L3298" s="56">
        <f t="shared" si="464"/>
        <v>2822.8607586999997</v>
      </c>
      <c r="M3298" s="57"/>
      <c r="N3298" s="87">
        <v>2834</v>
      </c>
      <c r="O3298">
        <f t="shared" si="467"/>
        <v>194.42500000000223</v>
      </c>
      <c r="P3298" s="57">
        <f t="shared" si="465"/>
        <v>-1.5039886845825542E-3</v>
      </c>
    </row>
    <row r="3299" spans="2:16" x14ac:dyDescent="0.25">
      <c r="B3299" s="79">
        <v>43628.119861111103</v>
      </c>
      <c r="C3299" s="54">
        <f t="shared" si="466"/>
        <v>0.25</v>
      </c>
      <c r="D3299" s="72">
        <v>9142.0720000000001</v>
      </c>
      <c r="E3299" s="72">
        <v>17.7</v>
      </c>
      <c r="F3299" s="72"/>
      <c r="G3299" s="55">
        <f t="shared" si="459"/>
        <v>-0.20897879999997143</v>
      </c>
      <c r="H3299" s="56">
        <f t="shared" si="460"/>
        <v>-26.08218538545816</v>
      </c>
      <c r="I3299" s="56">
        <f t="shared" si="461"/>
        <v>-3.0309804500755856E-2</v>
      </c>
      <c r="J3299" s="56">
        <f t="shared" si="462"/>
        <v>-2.0897879999997145E-2</v>
      </c>
      <c r="K3299" s="56">
        <f t="shared" si="463"/>
        <v>-2.1309902602077088E-3</v>
      </c>
      <c r="L3299" s="56">
        <f t="shared" si="464"/>
        <v>2822.8691021199998</v>
      </c>
      <c r="M3299" s="57"/>
      <c r="N3299" s="87">
        <v>2834</v>
      </c>
      <c r="O3299">
        <f t="shared" si="467"/>
        <v>194.42500000000223</v>
      </c>
      <c r="P3299" s="57">
        <f t="shared" si="465"/>
        <v>-1.0748555998455396E-3</v>
      </c>
    </row>
    <row r="3300" spans="2:16" x14ac:dyDescent="0.25">
      <c r="B3300" s="79">
        <v>43628.369861111103</v>
      </c>
      <c r="C3300" s="54">
        <f t="shared" si="466"/>
        <v>0.25</v>
      </c>
      <c r="D3300" s="72">
        <v>9140.6659999999993</v>
      </c>
      <c r="E3300" s="72">
        <v>17.7</v>
      </c>
      <c r="F3300" s="72"/>
      <c r="G3300" s="55">
        <f t="shared" si="459"/>
        <v>-4.6726399999872367E-2</v>
      </c>
      <c r="H3300" s="56">
        <f t="shared" si="460"/>
        <v>-25.918836091658022</v>
      </c>
      <c r="I3300" s="56">
        <f t="shared" si="461"/>
        <v>-6.7770895852614877E-3</v>
      </c>
      <c r="J3300" s="56">
        <f t="shared" si="462"/>
        <v>-4.6726399999872372E-3</v>
      </c>
      <c r="K3300" s="56">
        <f t="shared" si="463"/>
        <v>-4.7647657702269854E-4</v>
      </c>
      <c r="L3300" s="56">
        <f t="shared" si="464"/>
        <v>2822.8853273599998</v>
      </c>
      <c r="M3300" s="57"/>
      <c r="N3300" s="87">
        <v>2834</v>
      </c>
      <c r="O3300">
        <f t="shared" si="467"/>
        <v>194.42500000000223</v>
      </c>
      <c r="P3300" s="57">
        <f t="shared" si="465"/>
        <v>-2.4033123312265311E-4</v>
      </c>
    </row>
    <row r="3301" spans="2:16" x14ac:dyDescent="0.25">
      <c r="B3301" s="79">
        <v>43628.619861111103</v>
      </c>
      <c r="C3301" s="54">
        <f t="shared" si="466"/>
        <v>0.25</v>
      </c>
      <c r="D3301" s="72">
        <v>9143.1460000000006</v>
      </c>
      <c r="E3301" s="72">
        <v>17.7</v>
      </c>
      <c r="F3301" s="72"/>
      <c r="G3301" s="55">
        <f t="shared" si="459"/>
        <v>-0.33291840000003192</v>
      </c>
      <c r="H3301" s="56">
        <f t="shared" si="460"/>
        <v>-26.206963448621764</v>
      </c>
      <c r="I3301" s="56">
        <f t="shared" si="461"/>
        <v>-4.8285719023684628E-2</v>
      </c>
      <c r="J3301" s="56">
        <f t="shared" si="462"/>
        <v>-3.3291840000003195E-2</v>
      </c>
      <c r="K3301" s="56">
        <f t="shared" si="463"/>
        <v>-3.3948221917443257E-3</v>
      </c>
      <c r="L3301" s="56">
        <f t="shared" si="464"/>
        <v>2822.8567081599999</v>
      </c>
      <c r="M3301" s="57"/>
      <c r="N3301" s="87">
        <v>2834</v>
      </c>
      <c r="O3301">
        <f t="shared" si="467"/>
        <v>194.42500000000223</v>
      </c>
      <c r="P3301" s="57">
        <f t="shared" si="465"/>
        <v>-1.7123230037290888E-3</v>
      </c>
    </row>
    <row r="3302" spans="2:16" x14ac:dyDescent="0.25">
      <c r="B3302" s="79">
        <v>43628.869861111103</v>
      </c>
      <c r="C3302" s="54">
        <f t="shared" si="466"/>
        <v>0.25</v>
      </c>
      <c r="D3302" s="72">
        <v>9142.0229999999992</v>
      </c>
      <c r="E3302" s="72">
        <v>17.7</v>
      </c>
      <c r="F3302" s="72"/>
      <c r="G3302" s="55">
        <f t="shared" si="459"/>
        <v>-0.203324199999869</v>
      </c>
      <c r="H3302" s="56">
        <f t="shared" si="460"/>
        <v>-26.076492543531685</v>
      </c>
      <c r="I3302" s="56">
        <f t="shared" si="461"/>
        <v>-2.9489674322321E-2</v>
      </c>
      <c r="J3302" s="56">
        <f t="shared" si="462"/>
        <v>-2.0332419999986903E-2</v>
      </c>
      <c r="K3302" s="56">
        <f t="shared" si="463"/>
        <v>-2.0733293992706643E-3</v>
      </c>
      <c r="L3302" s="56">
        <f t="shared" si="464"/>
        <v>2822.8696675799997</v>
      </c>
      <c r="M3302" s="57"/>
      <c r="N3302" s="87">
        <v>2834</v>
      </c>
      <c r="O3302">
        <f t="shared" si="467"/>
        <v>194.42500000000223</v>
      </c>
      <c r="P3302" s="57">
        <f t="shared" si="465"/>
        <v>-1.045771891474176E-3</v>
      </c>
    </row>
    <row r="3303" spans="2:16" x14ac:dyDescent="0.25">
      <c r="B3303" s="79">
        <v>43629.119861111103</v>
      </c>
      <c r="C3303" s="54">
        <f t="shared" si="466"/>
        <v>0.25</v>
      </c>
      <c r="D3303" s="72">
        <v>9141.4719999999998</v>
      </c>
      <c r="E3303" s="72">
        <v>17.7</v>
      </c>
      <c r="F3303" s="72"/>
      <c r="G3303" s="55">
        <f t="shared" si="459"/>
        <v>-0.13973879999992944</v>
      </c>
      <c r="H3303" s="56">
        <f t="shared" si="460"/>
        <v>-26.01247718894092</v>
      </c>
      <c r="I3303" s="56">
        <f t="shared" si="461"/>
        <v>-2.0267394152749765E-2</v>
      </c>
      <c r="J3303" s="56">
        <f t="shared" si="462"/>
        <v>-1.3973879999992944E-2</v>
      </c>
      <c r="K3303" s="56">
        <f t="shared" si="463"/>
        <v>-1.4249389018072805E-3</v>
      </c>
      <c r="L3303" s="56">
        <f t="shared" si="464"/>
        <v>2822.87602612</v>
      </c>
      <c r="M3303" s="57"/>
      <c r="N3303" s="87">
        <v>2834</v>
      </c>
      <c r="O3303">
        <f t="shared" si="467"/>
        <v>194.42500000000223</v>
      </c>
      <c r="P3303" s="57">
        <f t="shared" si="465"/>
        <v>-7.1872855856977157E-4</v>
      </c>
    </row>
    <row r="3304" spans="2:16" x14ac:dyDescent="0.25">
      <c r="B3304" s="79">
        <v>43629.369861111103</v>
      </c>
      <c r="C3304" s="54">
        <f t="shared" si="466"/>
        <v>0.25</v>
      </c>
      <c r="D3304" s="72">
        <v>9139.6970000000001</v>
      </c>
      <c r="E3304" s="72">
        <v>17.7</v>
      </c>
      <c r="F3304" s="72"/>
      <c r="G3304" s="55">
        <f t="shared" si="459"/>
        <v>6.5096200000028553E-2</v>
      </c>
      <c r="H3304" s="56">
        <f t="shared" si="460"/>
        <v>-25.806258025318812</v>
      </c>
      <c r="I3304" s="56">
        <f t="shared" si="461"/>
        <v>9.4414031267441405E-3</v>
      </c>
      <c r="J3304" s="56">
        <f t="shared" si="462"/>
        <v>6.509620000002856E-3</v>
      </c>
      <c r="K3304" s="56">
        <f t="shared" si="463"/>
        <v>6.6379636679229123E-4</v>
      </c>
      <c r="L3304" s="56">
        <f t="shared" si="464"/>
        <v>2822.89650962</v>
      </c>
      <c r="M3304" s="57"/>
      <c r="N3304" s="87">
        <v>2834</v>
      </c>
      <c r="O3304">
        <f t="shared" si="467"/>
        <v>194.42500000000223</v>
      </c>
      <c r="P3304" s="57">
        <f t="shared" si="465"/>
        <v>3.3481393853685386E-4</v>
      </c>
    </row>
    <row r="3305" spans="2:16" x14ac:dyDescent="0.25">
      <c r="B3305" s="79">
        <v>43629.619861111103</v>
      </c>
      <c r="C3305" s="54">
        <f t="shared" si="466"/>
        <v>0.25</v>
      </c>
      <c r="D3305" s="72">
        <v>9143.1460000000006</v>
      </c>
      <c r="E3305" s="72">
        <v>17.7</v>
      </c>
      <c r="F3305" s="72"/>
      <c r="G3305" s="55">
        <f t="shared" si="459"/>
        <v>-0.33291840000003192</v>
      </c>
      <c r="H3305" s="56">
        <f t="shared" si="460"/>
        <v>-26.206963448621764</v>
      </c>
      <c r="I3305" s="56">
        <f t="shared" si="461"/>
        <v>-4.8285719023684628E-2</v>
      </c>
      <c r="J3305" s="56">
        <f t="shared" si="462"/>
        <v>-3.3291840000003195E-2</v>
      </c>
      <c r="K3305" s="56">
        <f t="shared" si="463"/>
        <v>-3.3948221917443257E-3</v>
      </c>
      <c r="L3305" s="56">
        <f t="shared" si="464"/>
        <v>2822.8567081599999</v>
      </c>
      <c r="M3305" s="57"/>
      <c r="N3305" s="87">
        <v>2834</v>
      </c>
      <c r="O3305">
        <f t="shared" si="467"/>
        <v>194.42500000000223</v>
      </c>
      <c r="P3305" s="57">
        <f t="shared" si="465"/>
        <v>-1.7123230037290888E-3</v>
      </c>
    </row>
    <row r="3306" spans="2:16" x14ac:dyDescent="0.25">
      <c r="B3306" s="79">
        <v>43629.869861111103</v>
      </c>
      <c r="C3306" s="54">
        <f t="shared" si="466"/>
        <v>0.25</v>
      </c>
      <c r="D3306" s="72">
        <v>9142.0079999999998</v>
      </c>
      <c r="E3306" s="72">
        <v>17.7</v>
      </c>
      <c r="F3306" s="72"/>
      <c r="G3306" s="55">
        <f t="shared" si="459"/>
        <v>-0.20159319999993619</v>
      </c>
      <c r="H3306" s="56">
        <f t="shared" si="460"/>
        <v>-26.074749837028321</v>
      </c>
      <c r="I3306" s="56">
        <f t="shared" si="461"/>
        <v>-2.9238614063630743E-2</v>
      </c>
      <c r="J3306" s="56">
        <f t="shared" si="462"/>
        <v>-2.0159319999993621E-2</v>
      </c>
      <c r="K3306" s="56">
        <f t="shared" si="463"/>
        <v>-2.0556781153113495E-3</v>
      </c>
      <c r="L3306" s="56">
        <f t="shared" si="464"/>
        <v>2822.8698406799999</v>
      </c>
      <c r="M3306" s="57"/>
      <c r="N3306" s="87">
        <v>2834</v>
      </c>
      <c r="O3306">
        <f t="shared" si="467"/>
        <v>194.42500000000223</v>
      </c>
      <c r="P3306" s="57">
        <f t="shared" si="465"/>
        <v>-1.0368687154426327E-3</v>
      </c>
    </row>
    <row r="3307" spans="2:16" x14ac:dyDescent="0.25">
      <c r="B3307" s="79">
        <v>43630.119861111103</v>
      </c>
      <c r="C3307" s="54">
        <f t="shared" si="466"/>
        <v>0.25</v>
      </c>
      <c r="D3307" s="72">
        <v>9141.89</v>
      </c>
      <c r="E3307" s="72">
        <v>17.7</v>
      </c>
      <c r="F3307" s="72"/>
      <c r="G3307" s="55">
        <f t="shared" si="459"/>
        <v>-0.18797599999989084</v>
      </c>
      <c r="H3307" s="56">
        <f t="shared" si="460"/>
        <v>-26.06104054928619</v>
      </c>
      <c r="I3307" s="56">
        <f t="shared" si="461"/>
        <v>-2.7263606695184166E-2</v>
      </c>
      <c r="J3307" s="56">
        <f t="shared" si="462"/>
        <v>-1.8797599999989086E-2</v>
      </c>
      <c r="K3307" s="56">
        <f t="shared" si="463"/>
        <v>-1.9168213481588869E-3</v>
      </c>
      <c r="L3307" s="56">
        <f t="shared" si="464"/>
        <v>2822.8712023999997</v>
      </c>
      <c r="M3307" s="57"/>
      <c r="N3307" s="87">
        <v>2834</v>
      </c>
      <c r="O3307">
        <f t="shared" si="467"/>
        <v>194.42500000000223</v>
      </c>
      <c r="P3307" s="57">
        <f t="shared" si="465"/>
        <v>-9.6683039732487429E-4</v>
      </c>
    </row>
    <row r="3308" spans="2:16" x14ac:dyDescent="0.25">
      <c r="B3308" s="79">
        <v>43630.369861111103</v>
      </c>
      <c r="C3308" s="54">
        <f t="shared" si="466"/>
        <v>0.25</v>
      </c>
      <c r="D3308" s="72">
        <v>9140.1329999999998</v>
      </c>
      <c r="E3308" s="72">
        <v>17.7</v>
      </c>
      <c r="F3308" s="72"/>
      <c r="G3308" s="55">
        <f t="shared" si="459"/>
        <v>1.4781800000063822E-2</v>
      </c>
      <c r="H3308" s="56">
        <f t="shared" si="460"/>
        <v>-25.856912295598931</v>
      </c>
      <c r="I3308" s="56">
        <f t="shared" si="461"/>
        <v>2.1439182738692566E-3</v>
      </c>
      <c r="J3308" s="56">
        <f t="shared" si="462"/>
        <v>1.4781800000063822E-3</v>
      </c>
      <c r="K3308" s="56">
        <f t="shared" si="463"/>
        <v>1.5073237968865079E-4</v>
      </c>
      <c r="L3308" s="56">
        <f t="shared" si="464"/>
        <v>2822.8914781799999</v>
      </c>
      <c r="M3308" s="57"/>
      <c r="N3308" s="87">
        <v>2834</v>
      </c>
      <c r="O3308">
        <f t="shared" si="467"/>
        <v>194.42500000000223</v>
      </c>
      <c r="P3308" s="57">
        <f t="shared" si="465"/>
        <v>7.602828854346741E-5</v>
      </c>
    </row>
    <row r="3309" spans="2:16" x14ac:dyDescent="0.25">
      <c r="B3309" s="79">
        <v>43630.619861111103</v>
      </c>
      <c r="C3309" s="54">
        <f t="shared" si="466"/>
        <v>0.25</v>
      </c>
      <c r="D3309" s="72">
        <v>9138.3610000000008</v>
      </c>
      <c r="E3309" s="72">
        <v>17.7</v>
      </c>
      <c r="F3309" s="72"/>
      <c r="G3309" s="55">
        <f t="shared" si="459"/>
        <v>0.2192705999999513</v>
      </c>
      <c r="H3309" s="56">
        <f t="shared" si="460"/>
        <v>-25.65104270332813</v>
      </c>
      <c r="I3309" s="56">
        <f t="shared" si="461"/>
        <v>3.1802503501612935E-2</v>
      </c>
      <c r="J3309" s="56">
        <f t="shared" si="462"/>
        <v>2.1927059999995131E-2</v>
      </c>
      <c r="K3309" s="56">
        <f t="shared" si="463"/>
        <v>2.2359373914955035E-3</v>
      </c>
      <c r="L3309" s="56">
        <f t="shared" si="464"/>
        <v>2822.9119270599999</v>
      </c>
      <c r="M3309" s="57"/>
      <c r="N3309" s="87">
        <v>2834</v>
      </c>
      <c r="O3309">
        <f t="shared" si="467"/>
        <v>194.42500000000223</v>
      </c>
      <c r="P3309" s="57">
        <f t="shared" si="465"/>
        <v>1.1277901504433525E-3</v>
      </c>
    </row>
    <row r="3310" spans="2:16" x14ac:dyDescent="0.25">
      <c r="B3310" s="79">
        <v>43630.869861111103</v>
      </c>
      <c r="C3310" s="54">
        <f t="shared" si="466"/>
        <v>0.25</v>
      </c>
      <c r="D3310" s="72">
        <v>9142.0570000000007</v>
      </c>
      <c r="E3310" s="72">
        <v>17.7</v>
      </c>
      <c r="F3310" s="72"/>
      <c r="G3310" s="55">
        <f t="shared" si="459"/>
        <v>-0.20724780000003862</v>
      </c>
      <c r="H3310" s="56">
        <f t="shared" si="460"/>
        <v>-26.080442678635109</v>
      </c>
      <c r="I3310" s="56">
        <f t="shared" si="461"/>
        <v>-3.0058744242065599E-2</v>
      </c>
      <c r="J3310" s="56">
        <f t="shared" si="462"/>
        <v>-2.0724780000003863E-2</v>
      </c>
      <c r="K3310" s="56">
        <f t="shared" si="463"/>
        <v>-2.113338976248394E-3</v>
      </c>
      <c r="L3310" s="56">
        <f t="shared" si="464"/>
        <v>2822.86927522</v>
      </c>
      <c r="M3310" s="57"/>
      <c r="N3310" s="87">
        <v>2834</v>
      </c>
      <c r="O3310">
        <f t="shared" si="467"/>
        <v>194.42500000000223</v>
      </c>
      <c r="P3310" s="57">
        <f t="shared" si="465"/>
        <v>-1.0659524238139963E-3</v>
      </c>
    </row>
    <row r="3311" spans="2:16" x14ac:dyDescent="0.25">
      <c r="B3311" s="79">
        <v>43631.119861111103</v>
      </c>
      <c r="C3311" s="54">
        <f t="shared" si="466"/>
        <v>0.25</v>
      </c>
      <c r="D3311" s="72">
        <v>9141.32</v>
      </c>
      <c r="E3311" s="72">
        <v>17.7</v>
      </c>
      <c r="F3311" s="72"/>
      <c r="G3311" s="55">
        <f t="shared" si="459"/>
        <v>-0.12219799999992444</v>
      </c>
      <c r="H3311" s="56">
        <f t="shared" si="460"/>
        <v>-25.994817804040395</v>
      </c>
      <c r="I3311" s="56">
        <f t="shared" si="461"/>
        <v>-1.7723316864589039E-2</v>
      </c>
      <c r="J3311" s="56">
        <f t="shared" si="462"/>
        <v>-1.2219799999992445E-2</v>
      </c>
      <c r="K3311" s="56">
        <f t="shared" si="463"/>
        <v>-1.2460725576792296E-3</v>
      </c>
      <c r="L3311" s="56">
        <f t="shared" si="464"/>
        <v>2822.8777802</v>
      </c>
      <c r="M3311" s="57"/>
      <c r="N3311" s="87">
        <v>2834</v>
      </c>
      <c r="O3311">
        <f t="shared" si="467"/>
        <v>194.42500000000223</v>
      </c>
      <c r="P3311" s="57">
        <f t="shared" si="465"/>
        <v>-6.2850970811327263E-4</v>
      </c>
    </row>
    <row r="3312" spans="2:16" x14ac:dyDescent="0.25">
      <c r="B3312" s="79">
        <v>43631.369861111103</v>
      </c>
      <c r="C3312" s="54">
        <f t="shared" si="466"/>
        <v>0.25</v>
      </c>
      <c r="D3312" s="72">
        <v>9140.1659999999993</v>
      </c>
      <c r="E3312" s="72">
        <v>17.7</v>
      </c>
      <c r="F3312" s="72"/>
      <c r="G3312" s="55">
        <f t="shared" si="459"/>
        <v>1.0973600000127634E-2</v>
      </c>
      <c r="H3312" s="56">
        <f t="shared" si="460"/>
        <v>-25.860746223094793</v>
      </c>
      <c r="I3312" s="56">
        <f t="shared" si="461"/>
        <v>1.5915857047385116E-3</v>
      </c>
      <c r="J3312" s="56">
        <f t="shared" si="462"/>
        <v>1.0973600000127634E-3</v>
      </c>
      <c r="K3312" s="56">
        <f t="shared" si="463"/>
        <v>1.1189955497730151E-4</v>
      </c>
      <c r="L3312" s="56">
        <f t="shared" si="464"/>
        <v>2822.89109736</v>
      </c>
      <c r="M3312" s="57"/>
      <c r="N3312" s="87">
        <v>2834</v>
      </c>
      <c r="O3312">
        <f t="shared" si="467"/>
        <v>194.42500000000223</v>
      </c>
      <c r="P3312" s="57">
        <f t="shared" si="465"/>
        <v>5.6441301273640262E-5</v>
      </c>
    </row>
    <row r="3313" spans="2:16" x14ac:dyDescent="0.25">
      <c r="B3313" s="79">
        <v>43631.619861111103</v>
      </c>
      <c r="C3313" s="54">
        <f t="shared" si="466"/>
        <v>0.25</v>
      </c>
      <c r="D3313" s="72">
        <v>9143.6470000000008</v>
      </c>
      <c r="E3313" s="72">
        <v>17.7</v>
      </c>
      <c r="F3313" s="72"/>
      <c r="G3313" s="55">
        <f t="shared" si="459"/>
        <v>-0.39073380000005542</v>
      </c>
      <c r="H3313" s="56">
        <f t="shared" si="460"/>
        <v>-26.265170147074741</v>
      </c>
      <c r="I3313" s="56">
        <f t="shared" si="461"/>
        <v>-5.6671131664268036E-2</v>
      </c>
      <c r="J3313" s="56">
        <f t="shared" si="462"/>
        <v>-3.9073380000005542E-2</v>
      </c>
      <c r="K3313" s="56">
        <f t="shared" si="463"/>
        <v>-3.984375076008565E-3</v>
      </c>
      <c r="L3313" s="56">
        <f t="shared" si="464"/>
        <v>2822.8509266199999</v>
      </c>
      <c r="M3313" s="57"/>
      <c r="N3313" s="87">
        <v>2834</v>
      </c>
      <c r="O3313">
        <f t="shared" si="467"/>
        <v>194.42500000000223</v>
      </c>
      <c r="P3313" s="57">
        <f t="shared" si="465"/>
        <v>-2.0096890831942959E-3</v>
      </c>
    </row>
    <row r="3314" spans="2:16" x14ac:dyDescent="0.25">
      <c r="B3314" s="79">
        <v>43631.869861111103</v>
      </c>
      <c r="C3314" s="54">
        <f t="shared" si="466"/>
        <v>0.25</v>
      </c>
      <c r="D3314" s="72">
        <v>9141.5390000000007</v>
      </c>
      <c r="E3314" s="72">
        <v>17.7</v>
      </c>
      <c r="F3314" s="72"/>
      <c r="G3314" s="55">
        <f t="shared" si="459"/>
        <v>-0.14747060000003526</v>
      </c>
      <c r="H3314" s="56">
        <f t="shared" si="460"/>
        <v>-26.020261263111024</v>
      </c>
      <c r="I3314" s="56">
        <f t="shared" si="461"/>
        <v>-2.1388796641625112E-2</v>
      </c>
      <c r="J3314" s="56">
        <f t="shared" si="462"/>
        <v>-1.4747060000003526E-2</v>
      </c>
      <c r="K3314" s="56">
        <f t="shared" si="463"/>
        <v>-1.5037813034963596E-3</v>
      </c>
      <c r="L3314" s="56">
        <f t="shared" si="464"/>
        <v>2822.8752529399999</v>
      </c>
      <c r="M3314" s="57"/>
      <c r="N3314" s="87">
        <v>2834</v>
      </c>
      <c r="O3314">
        <f t="shared" si="467"/>
        <v>194.42500000000223</v>
      </c>
      <c r="P3314" s="57">
        <f t="shared" si="465"/>
        <v>-7.584960781794191E-4</v>
      </c>
    </row>
    <row r="3315" spans="2:16" x14ac:dyDescent="0.25">
      <c r="B3315" s="79">
        <v>43632.119861111103</v>
      </c>
      <c r="C3315" s="54">
        <f t="shared" si="466"/>
        <v>0.25</v>
      </c>
      <c r="D3315" s="72">
        <v>9141.2540000000008</v>
      </c>
      <c r="E3315" s="72">
        <v>17.7</v>
      </c>
      <c r="F3315" s="72"/>
      <c r="G3315" s="55">
        <f t="shared" si="459"/>
        <v>-0.11458160000005206</v>
      </c>
      <c r="H3315" s="56">
        <f t="shared" si="460"/>
        <v>-25.987149916360977</v>
      </c>
      <c r="I3315" s="56">
        <f t="shared" si="461"/>
        <v>-1.6618651726327548E-2</v>
      </c>
      <c r="J3315" s="56">
        <f t="shared" si="462"/>
        <v>-1.1458160000005206E-2</v>
      </c>
      <c r="K3315" s="56">
        <f t="shared" si="463"/>
        <v>-1.1684069082565308E-3</v>
      </c>
      <c r="L3315" s="56">
        <f t="shared" si="464"/>
        <v>2822.8785418399998</v>
      </c>
      <c r="M3315" s="57"/>
      <c r="N3315" s="87">
        <v>2834</v>
      </c>
      <c r="O3315">
        <f t="shared" si="467"/>
        <v>194.42500000000223</v>
      </c>
      <c r="P3315" s="57">
        <f t="shared" si="465"/>
        <v>-5.8933573357361838E-4</v>
      </c>
    </row>
    <row r="3316" spans="2:16" x14ac:dyDescent="0.25">
      <c r="B3316" s="79">
        <v>43632.369861111103</v>
      </c>
      <c r="C3316" s="54">
        <f t="shared" si="466"/>
        <v>0.25</v>
      </c>
      <c r="D3316" s="72">
        <v>9140.8860000000004</v>
      </c>
      <c r="E3316" s="72">
        <v>17.7</v>
      </c>
      <c r="F3316" s="72"/>
      <c r="G3316" s="55">
        <f t="shared" si="459"/>
        <v>-7.2114400000006712E-2</v>
      </c>
      <c r="H3316" s="56">
        <f t="shared" si="460"/>
        <v>-25.944395668309653</v>
      </c>
      <c r="I3316" s="56">
        <f t="shared" si="461"/>
        <v>-1.0459306712880973E-2</v>
      </c>
      <c r="J3316" s="56">
        <f t="shared" si="462"/>
        <v>-7.2114400000006717E-3</v>
      </c>
      <c r="K3316" s="56">
        <f t="shared" si="463"/>
        <v>-7.3536207510406851E-4</v>
      </c>
      <c r="L3316" s="56">
        <f t="shared" si="464"/>
        <v>2822.8827885599999</v>
      </c>
      <c r="M3316" s="57"/>
      <c r="N3316" s="87">
        <v>2834</v>
      </c>
      <c r="O3316">
        <f t="shared" si="467"/>
        <v>194.42500000000223</v>
      </c>
      <c r="P3316" s="57">
        <f t="shared" si="465"/>
        <v>-3.7091114825771321E-4</v>
      </c>
    </row>
    <row r="3317" spans="2:16" x14ac:dyDescent="0.25">
      <c r="B3317" s="79">
        <v>43632.619861111103</v>
      </c>
      <c r="C3317" s="54">
        <f t="shared" si="466"/>
        <v>0.25</v>
      </c>
      <c r="D3317" s="72">
        <v>9143.6810000000005</v>
      </c>
      <c r="E3317" s="72">
        <v>17.7</v>
      </c>
      <c r="F3317" s="72"/>
      <c r="G3317" s="55">
        <f t="shared" si="459"/>
        <v>-0.39465740000001515</v>
      </c>
      <c r="H3317" s="56">
        <f t="shared" si="460"/>
        <v>-26.269120306219065</v>
      </c>
      <c r="I3317" s="56">
        <f t="shared" si="461"/>
        <v>-5.7240201583982193E-2</v>
      </c>
      <c r="J3317" s="56">
        <f t="shared" si="462"/>
        <v>-3.9465740000001519E-2</v>
      </c>
      <c r="K3317" s="56">
        <f t="shared" si="463"/>
        <v>-4.0243846529841544E-3</v>
      </c>
      <c r="L3317" s="56">
        <f t="shared" si="464"/>
        <v>2822.8505342599997</v>
      </c>
      <c r="M3317" s="57"/>
      <c r="N3317" s="87">
        <v>2834</v>
      </c>
      <c r="O3317">
        <f t="shared" si="467"/>
        <v>194.42500000000223</v>
      </c>
      <c r="P3317" s="57">
        <f t="shared" si="465"/>
        <v>-2.0298696155330366E-3</v>
      </c>
    </row>
    <row r="3318" spans="2:16" x14ac:dyDescent="0.25">
      <c r="B3318" s="79">
        <v>43632.869861111103</v>
      </c>
      <c r="C3318" s="54">
        <f t="shared" si="466"/>
        <v>0.25</v>
      </c>
      <c r="D3318" s="72">
        <v>9141.07</v>
      </c>
      <c r="E3318" s="72">
        <v>17.7</v>
      </c>
      <c r="F3318" s="72"/>
      <c r="G3318" s="55">
        <f t="shared" si="459"/>
        <v>-9.3347999999924422E-2</v>
      </c>
      <c r="H3318" s="56">
        <f t="shared" si="460"/>
        <v>-25.965772784964884</v>
      </c>
      <c r="I3318" s="56">
        <f t="shared" si="461"/>
        <v>-1.3538979219589038E-2</v>
      </c>
      <c r="J3318" s="56">
        <f t="shared" si="462"/>
        <v>-9.3347999999924425E-3</v>
      </c>
      <c r="K3318" s="56">
        <f t="shared" si="463"/>
        <v>-9.518844916792293E-4</v>
      </c>
      <c r="L3318" s="56">
        <f t="shared" si="464"/>
        <v>2822.8806651999998</v>
      </c>
      <c r="M3318" s="57"/>
      <c r="N3318" s="87">
        <v>2834</v>
      </c>
      <c r="O3318">
        <f t="shared" si="467"/>
        <v>194.42500000000223</v>
      </c>
      <c r="P3318" s="57">
        <f t="shared" si="465"/>
        <v>-4.8012344091512591E-4</v>
      </c>
    </row>
    <row r="3319" spans="2:16" x14ac:dyDescent="0.25">
      <c r="B3319" s="79">
        <v>43633.119861111103</v>
      </c>
      <c r="C3319" s="54">
        <f t="shared" si="466"/>
        <v>0.25</v>
      </c>
      <c r="D3319" s="72">
        <v>9141.89</v>
      </c>
      <c r="E3319" s="72">
        <v>17.7</v>
      </c>
      <c r="F3319" s="72"/>
      <c r="G3319" s="55">
        <f t="shared" si="459"/>
        <v>-0.18797599999989084</v>
      </c>
      <c r="H3319" s="56">
        <f t="shared" si="460"/>
        <v>-26.06104054928619</v>
      </c>
      <c r="I3319" s="56">
        <f t="shared" si="461"/>
        <v>-2.7263606695184166E-2</v>
      </c>
      <c r="J3319" s="56">
        <f t="shared" si="462"/>
        <v>-1.8797599999989086E-2</v>
      </c>
      <c r="K3319" s="56">
        <f t="shared" si="463"/>
        <v>-1.9168213481588869E-3</v>
      </c>
      <c r="L3319" s="56">
        <f t="shared" si="464"/>
        <v>2822.8712023999997</v>
      </c>
      <c r="M3319" s="57"/>
      <c r="N3319" s="87">
        <v>2834</v>
      </c>
      <c r="O3319">
        <f t="shared" si="467"/>
        <v>194.42500000000223</v>
      </c>
      <c r="P3319" s="57">
        <f t="shared" si="465"/>
        <v>-9.6683039732487429E-4</v>
      </c>
    </row>
    <row r="3320" spans="2:16" x14ac:dyDescent="0.25">
      <c r="B3320" s="79">
        <v>43633.369861111103</v>
      </c>
      <c r="C3320" s="54">
        <f t="shared" si="466"/>
        <v>0.25</v>
      </c>
      <c r="D3320" s="72">
        <v>9140.8860000000004</v>
      </c>
      <c r="E3320" s="72">
        <v>17.7</v>
      </c>
      <c r="F3320" s="72"/>
      <c r="G3320" s="55">
        <f t="shared" si="459"/>
        <v>-7.2114400000006712E-2</v>
      </c>
      <c r="H3320" s="56">
        <f t="shared" si="460"/>
        <v>-25.944395668309653</v>
      </c>
      <c r="I3320" s="56">
        <f t="shared" si="461"/>
        <v>-1.0459306712880973E-2</v>
      </c>
      <c r="J3320" s="56">
        <f t="shared" si="462"/>
        <v>-7.2114400000006717E-3</v>
      </c>
      <c r="K3320" s="56">
        <f t="shared" si="463"/>
        <v>-7.3536207510406851E-4</v>
      </c>
      <c r="L3320" s="56">
        <f t="shared" si="464"/>
        <v>2822.8827885599999</v>
      </c>
      <c r="M3320" s="57"/>
      <c r="N3320" s="87">
        <v>2834</v>
      </c>
      <c r="O3320">
        <f t="shared" si="467"/>
        <v>194.42500000000223</v>
      </c>
      <c r="P3320" s="57">
        <f t="shared" si="465"/>
        <v>-3.7091114825771321E-4</v>
      </c>
    </row>
    <row r="3321" spans="2:16" x14ac:dyDescent="0.25">
      <c r="B3321" s="79">
        <v>43633.619861111103</v>
      </c>
      <c r="C3321" s="54">
        <f t="shared" si="466"/>
        <v>0.25</v>
      </c>
      <c r="D3321" s="72">
        <v>9142.8279999999995</v>
      </c>
      <c r="E3321" s="72">
        <v>17.7</v>
      </c>
      <c r="F3321" s="72"/>
      <c r="G3321" s="55">
        <f t="shared" si="459"/>
        <v>-0.2962211999999026</v>
      </c>
      <c r="H3321" s="56">
        <f t="shared" si="460"/>
        <v>-26.170017936241948</v>
      </c>
      <c r="I3321" s="56">
        <f t="shared" si="461"/>
        <v>-4.2963241539225872E-2</v>
      </c>
      <c r="J3321" s="56">
        <f t="shared" si="462"/>
        <v>-2.962211999999026E-2</v>
      </c>
      <c r="K3321" s="56">
        <f t="shared" si="463"/>
        <v>-3.0206149717910066E-3</v>
      </c>
      <c r="L3321" s="56">
        <f t="shared" si="464"/>
        <v>2822.8603778799998</v>
      </c>
      <c r="M3321" s="57"/>
      <c r="N3321" s="87">
        <v>2834</v>
      </c>
      <c r="O3321">
        <f t="shared" si="467"/>
        <v>194.42500000000223</v>
      </c>
      <c r="P3321" s="57">
        <f t="shared" si="465"/>
        <v>-1.5235756718523811E-3</v>
      </c>
    </row>
    <row r="3322" spans="2:16" x14ac:dyDescent="0.25">
      <c r="B3322" s="79">
        <v>43633.869861111103</v>
      </c>
      <c r="C3322" s="54">
        <f t="shared" si="466"/>
        <v>0.25</v>
      </c>
      <c r="D3322" s="72">
        <v>9141.6219999999994</v>
      </c>
      <c r="E3322" s="72">
        <v>17.7</v>
      </c>
      <c r="F3322" s="72"/>
      <c r="G3322" s="55">
        <f t="shared" si="459"/>
        <v>-0.15704879999988747</v>
      </c>
      <c r="H3322" s="56">
        <f t="shared" si="460"/>
        <v>-26.029904223375524</v>
      </c>
      <c r="I3322" s="56">
        <f t="shared" si="461"/>
        <v>-2.2777996739743678E-2</v>
      </c>
      <c r="J3322" s="56">
        <f t="shared" si="462"/>
        <v>-1.5704879999988746E-2</v>
      </c>
      <c r="K3322" s="56">
        <f t="shared" si="463"/>
        <v>-1.6014517414068526E-3</v>
      </c>
      <c r="L3322" s="56">
        <f t="shared" si="464"/>
        <v>2822.8742951199997</v>
      </c>
      <c r="M3322" s="57"/>
      <c r="N3322" s="87">
        <v>2834</v>
      </c>
      <c r="O3322">
        <f t="shared" si="467"/>
        <v>194.42500000000223</v>
      </c>
      <c r="P3322" s="57">
        <f t="shared" si="465"/>
        <v>-8.0776031888844368E-4</v>
      </c>
    </row>
    <row r="3323" spans="2:16" x14ac:dyDescent="0.25">
      <c r="B3323" s="79">
        <v>43634.119861111103</v>
      </c>
      <c r="C3323" s="54">
        <f t="shared" si="466"/>
        <v>0.25</v>
      </c>
      <c r="D3323" s="72">
        <v>9141.8729999999996</v>
      </c>
      <c r="E3323" s="72">
        <v>17.7</v>
      </c>
      <c r="F3323" s="72"/>
      <c r="G3323" s="55">
        <f t="shared" si="459"/>
        <v>-0.18601419999991098</v>
      </c>
      <c r="H3323" s="56">
        <f t="shared" si="460"/>
        <v>-26.059065482907727</v>
      </c>
      <c r="I3323" s="56">
        <f t="shared" si="461"/>
        <v>-2.6979071735327088E-2</v>
      </c>
      <c r="J3323" s="56">
        <f t="shared" si="462"/>
        <v>-1.8601419999991098E-2</v>
      </c>
      <c r="K3323" s="56">
        <f t="shared" si="463"/>
        <v>-1.8968165596710922E-3</v>
      </c>
      <c r="L3323" s="56">
        <f t="shared" si="464"/>
        <v>2822.87139858</v>
      </c>
      <c r="M3323" s="57"/>
      <c r="N3323" s="87">
        <v>2834</v>
      </c>
      <c r="O3323">
        <f t="shared" si="467"/>
        <v>194.42500000000223</v>
      </c>
      <c r="P3323" s="57">
        <f t="shared" si="465"/>
        <v>-9.5674013115550386E-4</v>
      </c>
    </row>
    <row r="3324" spans="2:16" x14ac:dyDescent="0.25">
      <c r="B3324" s="79">
        <v>43634.369861111103</v>
      </c>
      <c r="C3324" s="54">
        <f t="shared" si="466"/>
        <v>0.25</v>
      </c>
      <c r="D3324" s="72">
        <v>9140.3670000000002</v>
      </c>
      <c r="E3324" s="72">
        <v>17.7</v>
      </c>
      <c r="F3324" s="72"/>
      <c r="G3324" s="55">
        <f t="shared" si="459"/>
        <v>-1.222179999997984E-2</v>
      </c>
      <c r="H3324" s="56">
        <f t="shared" si="460"/>
        <v>-25.884098337173782</v>
      </c>
      <c r="I3324" s="56">
        <f t="shared" si="461"/>
        <v>-1.772621761857076E-3</v>
      </c>
      <c r="J3324" s="56">
        <f t="shared" si="462"/>
        <v>-1.222179999997984E-3</v>
      </c>
      <c r="K3324" s="56">
        <f t="shared" si="463"/>
        <v>-1.2462765008779443E-4</v>
      </c>
      <c r="L3324" s="56">
        <f t="shared" si="464"/>
        <v>2822.8887778200001</v>
      </c>
      <c r="M3324" s="57"/>
      <c r="N3324" s="87">
        <v>2834</v>
      </c>
      <c r="O3324">
        <f t="shared" si="467"/>
        <v>194.42500000000223</v>
      </c>
      <c r="P3324" s="57">
        <f t="shared" si="465"/>
        <v>-6.2861257554222449E-5</v>
      </c>
    </row>
    <row r="3325" spans="2:16" x14ac:dyDescent="0.25">
      <c r="B3325" s="79">
        <v>43634.619861111103</v>
      </c>
      <c r="C3325" s="54">
        <f t="shared" si="466"/>
        <v>0.25</v>
      </c>
      <c r="D3325" s="72">
        <v>9143.11</v>
      </c>
      <c r="E3325" s="72">
        <v>17.7</v>
      </c>
      <c r="F3325" s="72"/>
      <c r="G3325" s="55">
        <f t="shared" si="459"/>
        <v>-0.3287640000000252</v>
      </c>
      <c r="H3325" s="56">
        <f t="shared" si="460"/>
        <v>-26.202780935576357</v>
      </c>
      <c r="I3325" s="56">
        <f t="shared" si="461"/>
        <v>-4.7683174402803653E-2</v>
      </c>
      <c r="J3325" s="56">
        <f t="shared" si="462"/>
        <v>-3.2876400000002519E-2</v>
      </c>
      <c r="K3325" s="56">
        <f t="shared" si="463"/>
        <v>-3.3524591102402569E-3</v>
      </c>
      <c r="L3325" s="56">
        <f t="shared" si="464"/>
        <v>2822.8571235999998</v>
      </c>
      <c r="M3325" s="57"/>
      <c r="N3325" s="87">
        <v>2834</v>
      </c>
      <c r="O3325">
        <f t="shared" si="467"/>
        <v>194.42500000000223</v>
      </c>
      <c r="P3325" s="57">
        <f t="shared" si="465"/>
        <v>-1.6909553812525212E-3</v>
      </c>
    </row>
    <row r="3326" spans="2:16" x14ac:dyDescent="0.25">
      <c r="B3326" s="79">
        <v>43634.869861111103</v>
      </c>
      <c r="C3326" s="54">
        <f t="shared" si="466"/>
        <v>0.25</v>
      </c>
      <c r="D3326" s="72">
        <v>9141.84</v>
      </c>
      <c r="E3326" s="72">
        <v>17.7</v>
      </c>
      <c r="F3326" s="72"/>
      <c r="G3326" s="55">
        <f t="shared" si="459"/>
        <v>-0.18220599999997483</v>
      </c>
      <c r="H3326" s="56">
        <f t="shared" si="460"/>
        <v>-26.055231530885067</v>
      </c>
      <c r="I3326" s="56">
        <f t="shared" si="461"/>
        <v>-2.642673916619635E-2</v>
      </c>
      <c r="J3326" s="56">
        <f t="shared" si="462"/>
        <v>-1.8220599999997485E-2</v>
      </c>
      <c r="K3326" s="56">
        <f t="shared" si="463"/>
        <v>-1.8579837349597434E-3</v>
      </c>
      <c r="L3326" s="56">
        <f t="shared" si="464"/>
        <v>2822.8717793999999</v>
      </c>
      <c r="M3326" s="57"/>
      <c r="N3326" s="87">
        <v>2834</v>
      </c>
      <c r="O3326">
        <f t="shared" si="467"/>
        <v>194.42500000000223</v>
      </c>
      <c r="P3326" s="57">
        <f t="shared" si="465"/>
        <v>-9.3715314388567695E-4</v>
      </c>
    </row>
    <row r="3327" spans="2:16" x14ac:dyDescent="0.25">
      <c r="B3327" s="79">
        <v>43635.119861111103</v>
      </c>
      <c r="C3327" s="54">
        <f t="shared" si="466"/>
        <v>0.25</v>
      </c>
      <c r="D3327" s="72">
        <v>9142.4930000000004</v>
      </c>
      <c r="E3327" s="72">
        <v>17.7</v>
      </c>
      <c r="F3327" s="72"/>
      <c r="G3327" s="55">
        <f t="shared" si="459"/>
        <v>-0.25756220000000335</v>
      </c>
      <c r="H3327" s="56">
        <f t="shared" si="460"/>
        <v>-26.131097396924361</v>
      </c>
      <c r="I3327" s="56">
        <f t="shared" si="461"/>
        <v>-3.7356229094940484E-2</v>
      </c>
      <c r="J3327" s="56">
        <f t="shared" si="462"/>
        <v>-2.5756220000000336E-2</v>
      </c>
      <c r="K3327" s="56">
        <f t="shared" si="463"/>
        <v>-2.6264029633520343E-3</v>
      </c>
      <c r="L3327" s="56">
        <f t="shared" si="464"/>
        <v>2822.8642437799999</v>
      </c>
      <c r="M3327" s="57"/>
      <c r="N3327" s="87">
        <v>2834</v>
      </c>
      <c r="O3327">
        <f t="shared" si="467"/>
        <v>194.42500000000223</v>
      </c>
      <c r="P3327" s="57">
        <f t="shared" si="465"/>
        <v>-1.3247380738073827E-3</v>
      </c>
    </row>
    <row r="3328" spans="2:16" x14ac:dyDescent="0.25">
      <c r="B3328" s="79">
        <v>43635.369861111103</v>
      </c>
      <c r="C3328" s="54">
        <f t="shared" si="466"/>
        <v>0.25</v>
      </c>
      <c r="D3328" s="72">
        <v>9140.92</v>
      </c>
      <c r="E3328" s="72">
        <v>17.7</v>
      </c>
      <c r="F3328" s="72"/>
      <c r="G3328" s="55">
        <f t="shared" si="459"/>
        <v>-7.603799999996641E-2</v>
      </c>
      <c r="H3328" s="56">
        <f t="shared" si="460"/>
        <v>-25.948345786581285</v>
      </c>
      <c r="I3328" s="56">
        <f t="shared" si="461"/>
        <v>-1.1028376632595127E-2</v>
      </c>
      <c r="J3328" s="56">
        <f t="shared" si="462"/>
        <v>-7.6037999999966415E-3</v>
      </c>
      <c r="K3328" s="56">
        <f t="shared" si="463"/>
        <v>-7.7537165207965748E-4</v>
      </c>
      <c r="L3328" s="56">
        <f t="shared" si="464"/>
        <v>2822.8823961999997</v>
      </c>
      <c r="M3328" s="57"/>
      <c r="N3328" s="87">
        <v>2834</v>
      </c>
      <c r="O3328">
        <f t="shared" si="467"/>
        <v>194.42500000000223</v>
      </c>
      <c r="P3328" s="57">
        <f t="shared" si="465"/>
        <v>-3.9109168059645386E-4</v>
      </c>
    </row>
    <row r="3329" spans="2:16" x14ac:dyDescent="0.25">
      <c r="B3329" s="79">
        <v>43635.619861111103</v>
      </c>
      <c r="C3329" s="54">
        <f t="shared" si="466"/>
        <v>0.25</v>
      </c>
      <c r="D3329" s="72">
        <v>9143.6309999999994</v>
      </c>
      <c r="E3329" s="72">
        <v>17.7</v>
      </c>
      <c r="F3329" s="72"/>
      <c r="G3329" s="55">
        <f t="shared" si="459"/>
        <v>-0.38888739999988919</v>
      </c>
      <c r="H3329" s="56">
        <f t="shared" si="460"/>
        <v>-26.263311248827677</v>
      </c>
      <c r="I3329" s="56">
        <f t="shared" si="461"/>
        <v>-5.6403334054963929E-2</v>
      </c>
      <c r="J3329" s="56">
        <f t="shared" si="462"/>
        <v>-3.8888739999988924E-2</v>
      </c>
      <c r="K3329" s="56">
        <f t="shared" si="463"/>
        <v>-3.9655470397828704E-3</v>
      </c>
      <c r="L3329" s="56">
        <f t="shared" si="464"/>
        <v>2822.8511112599999</v>
      </c>
      <c r="M3329" s="57"/>
      <c r="N3329" s="87">
        <v>2834</v>
      </c>
      <c r="O3329">
        <f t="shared" si="467"/>
        <v>194.42500000000223</v>
      </c>
      <c r="P3329" s="57">
        <f t="shared" si="465"/>
        <v>-2.0001923620927595E-3</v>
      </c>
    </row>
    <row r="3330" spans="2:16" x14ac:dyDescent="0.25">
      <c r="B3330" s="79">
        <v>43635.869861111103</v>
      </c>
      <c r="C3330" s="54">
        <f t="shared" si="466"/>
        <v>0.25</v>
      </c>
      <c r="D3330" s="72">
        <v>9142.3240000000005</v>
      </c>
      <c r="E3330" s="72">
        <v>17.7</v>
      </c>
      <c r="F3330" s="72"/>
      <c r="G3330" s="55">
        <f t="shared" si="459"/>
        <v>-0.23805960000001847</v>
      </c>
      <c r="H3330" s="56">
        <f t="shared" si="460"/>
        <v>-26.111462874736389</v>
      </c>
      <c r="I3330" s="56">
        <f t="shared" si="461"/>
        <v>-3.4527616846922675E-2</v>
      </c>
      <c r="J3330" s="56">
        <f t="shared" si="462"/>
        <v>-2.3805960000001847E-2</v>
      </c>
      <c r="K3330" s="56">
        <f t="shared" si="463"/>
        <v>-2.4275318307361883E-3</v>
      </c>
      <c r="L3330" s="56">
        <f t="shared" si="464"/>
        <v>2822.8661940399998</v>
      </c>
      <c r="M3330" s="57"/>
      <c r="N3330" s="87">
        <v>2834</v>
      </c>
      <c r="O3330">
        <f t="shared" si="467"/>
        <v>194.42500000000223</v>
      </c>
      <c r="P3330" s="57">
        <f t="shared" si="465"/>
        <v>-1.2244289571815134E-3</v>
      </c>
    </row>
    <row r="3331" spans="2:16" x14ac:dyDescent="0.25">
      <c r="B3331" s="79">
        <v>43636.119861111103</v>
      </c>
      <c r="C3331" s="54">
        <f t="shared" si="466"/>
        <v>0.25</v>
      </c>
      <c r="D3331" s="72">
        <v>9141.7039999999997</v>
      </c>
      <c r="E3331" s="72">
        <v>17.7</v>
      </c>
      <c r="F3331" s="72"/>
      <c r="G3331" s="55">
        <f t="shared" si="459"/>
        <v>-0.1665115999999261</v>
      </c>
      <c r="H3331" s="56">
        <f t="shared" si="460"/>
        <v>-26.039431006341147</v>
      </c>
      <c r="I3331" s="56">
        <f t="shared" si="461"/>
        <v>-2.4150459487309279E-2</v>
      </c>
      <c r="J3331" s="56">
        <f t="shared" si="462"/>
        <v>-1.6651159999992612E-2</v>
      </c>
      <c r="K3331" s="56">
        <f t="shared" si="463"/>
        <v>-1.6979454270552464E-3</v>
      </c>
      <c r="L3331" s="56">
        <f t="shared" si="464"/>
        <v>2822.8733488399998</v>
      </c>
      <c r="M3331" s="57"/>
      <c r="N3331" s="87">
        <v>2834</v>
      </c>
      <c r="O3331">
        <f t="shared" si="467"/>
        <v>194.42500000000223</v>
      </c>
      <c r="P3331" s="57">
        <f t="shared" si="465"/>
        <v>-8.5643101452963449E-4</v>
      </c>
    </row>
    <row r="3332" spans="2:16" x14ac:dyDescent="0.25">
      <c r="B3332" s="79">
        <v>43636.369861111103</v>
      </c>
      <c r="C3332" s="54">
        <f t="shared" si="466"/>
        <v>0.25</v>
      </c>
      <c r="D3332" s="72">
        <v>9140.65</v>
      </c>
      <c r="E3332" s="72">
        <v>17.7</v>
      </c>
      <c r="F3332" s="72"/>
      <c r="G3332" s="55">
        <f t="shared" si="459"/>
        <v>-4.4879999999916029E-2</v>
      </c>
      <c r="H3332" s="56">
        <f t="shared" si="460"/>
        <v>-25.916977214178132</v>
      </c>
      <c r="I3332" s="56">
        <f t="shared" si="461"/>
        <v>-6.5092919759878205E-3</v>
      </c>
      <c r="J3332" s="56">
        <f t="shared" si="462"/>
        <v>-4.4879999999916029E-3</v>
      </c>
      <c r="K3332" s="56">
        <f t="shared" si="463"/>
        <v>-4.5764854079914375E-4</v>
      </c>
      <c r="L3332" s="56">
        <f t="shared" si="464"/>
        <v>2822.8855119999998</v>
      </c>
      <c r="M3332" s="57"/>
      <c r="N3332" s="87">
        <v>2834</v>
      </c>
      <c r="O3332">
        <f t="shared" si="467"/>
        <v>194.42500000000223</v>
      </c>
      <c r="P3332" s="57">
        <f t="shared" si="465"/>
        <v>-2.3083451202219628E-4</v>
      </c>
    </row>
    <row r="3333" spans="2:16" x14ac:dyDescent="0.25">
      <c r="B3333" s="79">
        <v>43636.619861111103</v>
      </c>
      <c r="C3333" s="54">
        <f t="shared" si="466"/>
        <v>0.25</v>
      </c>
      <c r="D3333" s="72">
        <v>9143.1290000000008</v>
      </c>
      <c r="E3333" s="72">
        <v>17.7</v>
      </c>
      <c r="F3333" s="72"/>
      <c r="G3333" s="55">
        <f t="shared" si="459"/>
        <v>-0.33095660000005206</v>
      </c>
      <c r="H3333" s="56">
        <f t="shared" si="460"/>
        <v>-26.204988372946673</v>
      </c>
      <c r="I3333" s="56">
        <f t="shared" si="461"/>
        <v>-4.800118406382755E-2</v>
      </c>
      <c r="J3333" s="56">
        <f t="shared" si="462"/>
        <v>-3.309566000000521E-2</v>
      </c>
      <c r="K3333" s="56">
        <f t="shared" si="463"/>
        <v>-3.374817403256531E-3</v>
      </c>
      <c r="L3333" s="56">
        <f t="shared" si="464"/>
        <v>2822.8569043399998</v>
      </c>
      <c r="M3333" s="57"/>
      <c r="N3333" s="87">
        <v>2834</v>
      </c>
      <c r="O3333">
        <f t="shared" si="467"/>
        <v>194.42500000000223</v>
      </c>
      <c r="P3333" s="57">
        <f t="shared" si="465"/>
        <v>-1.7022327375597185E-3</v>
      </c>
    </row>
    <row r="3334" spans="2:16" x14ac:dyDescent="0.25">
      <c r="B3334" s="79">
        <v>43636.869861111103</v>
      </c>
      <c r="C3334" s="54">
        <f t="shared" si="466"/>
        <v>0.25</v>
      </c>
      <c r="D3334" s="72">
        <v>9140.6869999999999</v>
      </c>
      <c r="E3334" s="72">
        <v>17.7</v>
      </c>
      <c r="F3334" s="72"/>
      <c r="G3334" s="55">
        <f t="shared" si="459"/>
        <v>-4.9149799999946259E-2</v>
      </c>
      <c r="H3334" s="56">
        <f t="shared" si="460"/>
        <v>-25.921275868519842</v>
      </c>
      <c r="I3334" s="56">
        <f t="shared" si="461"/>
        <v>-7.1285739474522053E-3</v>
      </c>
      <c r="J3334" s="56">
        <f t="shared" si="462"/>
        <v>-4.914979999994626E-3</v>
      </c>
      <c r="K3334" s="56">
        <f t="shared" si="463"/>
        <v>-5.0118837456745199E-4</v>
      </c>
      <c r="L3334" s="56">
        <f t="shared" si="464"/>
        <v>2822.8850850199997</v>
      </c>
      <c r="M3334" s="57"/>
      <c r="N3334" s="87">
        <v>2834</v>
      </c>
      <c r="O3334">
        <f t="shared" si="467"/>
        <v>194.42500000000223</v>
      </c>
      <c r="P3334" s="57">
        <f t="shared" si="465"/>
        <v>-2.5279567956767746E-4</v>
      </c>
    </row>
    <row r="3335" spans="2:16" x14ac:dyDescent="0.25">
      <c r="B3335" s="79">
        <v>43637.119861111103</v>
      </c>
      <c r="C3335" s="54">
        <f t="shared" si="466"/>
        <v>0.25</v>
      </c>
      <c r="D3335" s="72">
        <v>9141.2720000000008</v>
      </c>
      <c r="E3335" s="72">
        <v>17.7</v>
      </c>
      <c r="F3335" s="72"/>
      <c r="G3335" s="55">
        <f t="shared" si="459"/>
        <v>-0.11665880000005542</v>
      </c>
      <c r="H3335" s="56">
        <f t="shared" si="460"/>
        <v>-25.989241158267077</v>
      </c>
      <c r="I3335" s="56">
        <f t="shared" si="461"/>
        <v>-1.6919924036768036E-2</v>
      </c>
      <c r="J3335" s="56">
        <f t="shared" si="462"/>
        <v>-1.1665880000005542E-2</v>
      </c>
      <c r="K3335" s="56">
        <f t="shared" si="463"/>
        <v>-1.1895884490085652E-3</v>
      </c>
      <c r="L3335" s="56">
        <f t="shared" si="464"/>
        <v>2822.8783341200001</v>
      </c>
      <c r="M3335" s="57"/>
      <c r="N3335" s="87">
        <v>2834</v>
      </c>
      <c r="O3335">
        <f t="shared" si="467"/>
        <v>194.42500000000223</v>
      </c>
      <c r="P3335" s="57">
        <f t="shared" si="465"/>
        <v>-6.0001954481190222E-4</v>
      </c>
    </row>
    <row r="3336" spans="2:16" x14ac:dyDescent="0.25">
      <c r="B3336" s="79">
        <v>43637.369861111103</v>
      </c>
      <c r="C3336" s="54">
        <f t="shared" si="466"/>
        <v>0.25</v>
      </c>
      <c r="D3336" s="72">
        <v>9139.7659999999996</v>
      </c>
      <c r="E3336" s="72">
        <v>17.7</v>
      </c>
      <c r="F3336" s="72"/>
      <c r="G3336" s="55">
        <f t="shared" si="459"/>
        <v>5.7133600000085653E-2</v>
      </c>
      <c r="H3336" s="56">
        <f t="shared" si="460"/>
        <v>-25.814274406616505</v>
      </c>
      <c r="I3336" s="56">
        <f t="shared" si="461"/>
        <v>8.286525936732422E-3</v>
      </c>
      <c r="J3336" s="56">
        <f t="shared" si="462"/>
        <v>5.7133600000085659E-3</v>
      </c>
      <c r="K3336" s="56">
        <f t="shared" si="463"/>
        <v>5.8260046057687347E-4</v>
      </c>
      <c r="L3336" s="56">
        <f t="shared" si="464"/>
        <v>2822.8957133599997</v>
      </c>
      <c r="M3336" s="57"/>
      <c r="N3336" s="87">
        <v>2834</v>
      </c>
      <c r="O3336">
        <f t="shared" si="467"/>
        <v>194.42500000000223</v>
      </c>
      <c r="P3336" s="57">
        <f t="shared" si="465"/>
        <v>2.9385932879045904E-4</v>
      </c>
    </row>
    <row r="3337" spans="2:16" x14ac:dyDescent="0.25">
      <c r="B3337" s="79">
        <v>43637.619861111103</v>
      </c>
      <c r="C3337" s="54">
        <f t="shared" si="466"/>
        <v>0.25</v>
      </c>
      <c r="D3337" s="72">
        <v>9142.9439999999995</v>
      </c>
      <c r="E3337" s="72">
        <v>17.7</v>
      </c>
      <c r="F3337" s="72"/>
      <c r="G3337" s="55">
        <f t="shared" si="459"/>
        <v>-0.30960759999990095</v>
      </c>
      <c r="H3337" s="56">
        <f t="shared" si="460"/>
        <v>-26.183494910499348</v>
      </c>
      <c r="I3337" s="56">
        <f t="shared" si="461"/>
        <v>-4.4904774206505634E-2</v>
      </c>
      <c r="J3337" s="56">
        <f t="shared" si="462"/>
        <v>-3.0960759999990095E-2</v>
      </c>
      <c r="K3337" s="56">
        <f t="shared" si="463"/>
        <v>-3.15711823441499E-3</v>
      </c>
      <c r="L3337" s="56">
        <f t="shared" si="464"/>
        <v>2822.8590392399997</v>
      </c>
      <c r="M3337" s="57"/>
      <c r="N3337" s="87">
        <v>2834</v>
      </c>
      <c r="O3337">
        <f t="shared" si="467"/>
        <v>194.42500000000223</v>
      </c>
      <c r="P3337" s="57">
        <f t="shared" si="465"/>
        <v>-1.5924268998323127E-3</v>
      </c>
    </row>
    <row r="3338" spans="2:16" x14ac:dyDescent="0.25">
      <c r="B3338" s="79">
        <v>43637.869861111103</v>
      </c>
      <c r="C3338" s="54">
        <f t="shared" si="466"/>
        <v>0.25</v>
      </c>
      <c r="D3338" s="72">
        <v>9141.2540000000008</v>
      </c>
      <c r="E3338" s="72">
        <v>17.7</v>
      </c>
      <c r="F3338" s="72"/>
      <c r="G3338" s="55">
        <f t="shared" si="459"/>
        <v>-0.11458160000005206</v>
      </c>
      <c r="H3338" s="56">
        <f t="shared" si="460"/>
        <v>-25.987149916360977</v>
      </c>
      <c r="I3338" s="56">
        <f t="shared" si="461"/>
        <v>-1.6618651726327548E-2</v>
      </c>
      <c r="J3338" s="56">
        <f t="shared" si="462"/>
        <v>-1.1458160000005206E-2</v>
      </c>
      <c r="K3338" s="56">
        <f t="shared" si="463"/>
        <v>-1.1684069082565308E-3</v>
      </c>
      <c r="L3338" s="56">
        <f t="shared" si="464"/>
        <v>2822.8785418399998</v>
      </c>
      <c r="M3338" s="57"/>
      <c r="N3338" s="87">
        <v>2834</v>
      </c>
      <c r="O3338">
        <f t="shared" si="467"/>
        <v>194.42500000000223</v>
      </c>
      <c r="P3338" s="57">
        <f t="shared" si="465"/>
        <v>-5.8933573357361838E-4</v>
      </c>
    </row>
    <row r="3339" spans="2:16" x14ac:dyDescent="0.25">
      <c r="B3339" s="79">
        <v>43638.119861111103</v>
      </c>
      <c r="C3339" s="54">
        <f t="shared" si="466"/>
        <v>0.25</v>
      </c>
      <c r="D3339" s="72">
        <v>9141.6560000000009</v>
      </c>
      <c r="E3339" s="72">
        <v>17.7</v>
      </c>
      <c r="F3339" s="72"/>
      <c r="G3339" s="55">
        <f t="shared" si="459"/>
        <v>-0.16097240000005708</v>
      </c>
      <c r="H3339" s="56">
        <f t="shared" si="460"/>
        <v>-26.033854352542676</v>
      </c>
      <c r="I3339" s="56">
        <f t="shared" si="461"/>
        <v>-2.3347066659488276E-2</v>
      </c>
      <c r="J3339" s="56">
        <f t="shared" si="462"/>
        <v>-1.6097240000005709E-2</v>
      </c>
      <c r="K3339" s="56">
        <f t="shared" si="463"/>
        <v>-1.641461318384582E-3</v>
      </c>
      <c r="L3339" s="56">
        <f t="shared" si="464"/>
        <v>2822.87390276</v>
      </c>
      <c r="M3339" s="57"/>
      <c r="N3339" s="87">
        <v>2834</v>
      </c>
      <c r="O3339">
        <f t="shared" si="467"/>
        <v>194.42500000000223</v>
      </c>
      <c r="P3339" s="57">
        <f t="shared" si="465"/>
        <v>-8.2794085122826408E-4</v>
      </c>
    </row>
    <row r="3340" spans="2:16" x14ac:dyDescent="0.25">
      <c r="B3340" s="79">
        <v>43638.369861111103</v>
      </c>
      <c r="C3340" s="54">
        <f t="shared" si="466"/>
        <v>0.25</v>
      </c>
      <c r="D3340" s="72">
        <v>9139.8649999999998</v>
      </c>
      <c r="E3340" s="72">
        <v>17.7</v>
      </c>
      <c r="F3340" s="72"/>
      <c r="G3340" s="55">
        <f t="shared" si="459"/>
        <v>4.5709000000067182E-2</v>
      </c>
      <c r="H3340" s="56">
        <f t="shared" si="460"/>
        <v>-25.825776174707698</v>
      </c>
      <c r="I3340" s="56">
        <f t="shared" si="461"/>
        <v>6.6295282293097439E-3</v>
      </c>
      <c r="J3340" s="56">
        <f t="shared" si="462"/>
        <v>4.5709000000067187E-3</v>
      </c>
      <c r="K3340" s="56">
        <f t="shared" si="463"/>
        <v>4.6610198644068506E-4</v>
      </c>
      <c r="L3340" s="56">
        <f t="shared" si="464"/>
        <v>2822.8945709</v>
      </c>
      <c r="M3340" s="57"/>
      <c r="N3340" s="87">
        <v>2834</v>
      </c>
      <c r="O3340">
        <f t="shared" si="467"/>
        <v>194.42500000000223</v>
      </c>
      <c r="P3340" s="57">
        <f t="shared" si="465"/>
        <v>2.3509836697989796E-4</v>
      </c>
    </row>
    <row r="3341" spans="2:16" x14ac:dyDescent="0.25">
      <c r="B3341" s="79">
        <v>43638.619861111103</v>
      </c>
      <c r="C3341" s="54">
        <f t="shared" si="466"/>
        <v>0.25</v>
      </c>
      <c r="D3341" s="72">
        <v>9142.1749999999993</v>
      </c>
      <c r="E3341" s="72">
        <v>17.7</v>
      </c>
      <c r="F3341" s="72"/>
      <c r="G3341" s="55">
        <f t="shared" si="459"/>
        <v>-0.22086499999987402</v>
      </c>
      <c r="H3341" s="56">
        <f t="shared" si="460"/>
        <v>-26.094151974957185</v>
      </c>
      <c r="I3341" s="56">
        <f t="shared" si="461"/>
        <v>-3.2033751610481727E-2</v>
      </c>
      <c r="J3341" s="56">
        <f t="shared" si="462"/>
        <v>-2.2086499999987404E-2</v>
      </c>
      <c r="K3341" s="56">
        <f t="shared" si="463"/>
        <v>-2.2521957433987157E-3</v>
      </c>
      <c r="L3341" s="56">
        <f t="shared" si="464"/>
        <v>2822.8679134999998</v>
      </c>
      <c r="M3341" s="57"/>
      <c r="N3341" s="87">
        <v>2834</v>
      </c>
      <c r="O3341">
        <f t="shared" si="467"/>
        <v>194.42500000000223</v>
      </c>
      <c r="P3341" s="57">
        <f t="shared" si="465"/>
        <v>-1.135990741930675E-3</v>
      </c>
    </row>
    <row r="3342" spans="2:16" x14ac:dyDescent="0.25">
      <c r="B3342" s="79">
        <v>43638.869861111103</v>
      </c>
      <c r="C3342" s="54">
        <f t="shared" si="466"/>
        <v>0.25</v>
      </c>
      <c r="D3342" s="72">
        <v>9140.7829999999994</v>
      </c>
      <c r="E3342" s="72">
        <v>17.7</v>
      </c>
      <c r="F3342" s="72"/>
      <c r="G3342" s="55">
        <f t="shared" si="459"/>
        <v>-6.0228199999894191E-2</v>
      </c>
      <c r="H3342" s="56">
        <f t="shared" si="460"/>
        <v>-25.932429136617429</v>
      </c>
      <c r="I3342" s="56">
        <f t="shared" si="461"/>
        <v>-8.7353596031246525E-3</v>
      </c>
      <c r="J3342" s="56">
        <f t="shared" si="462"/>
        <v>-6.0228199999894198E-3</v>
      </c>
      <c r="K3342" s="56">
        <f t="shared" si="463"/>
        <v>-6.1415659191092103E-4</v>
      </c>
      <c r="L3342" s="56">
        <f t="shared" si="464"/>
        <v>2822.8839771799999</v>
      </c>
      <c r="M3342" s="57"/>
      <c r="N3342" s="87">
        <v>2834</v>
      </c>
      <c r="O3342">
        <f t="shared" si="467"/>
        <v>194.42500000000223</v>
      </c>
      <c r="P3342" s="57">
        <f t="shared" si="465"/>
        <v>-3.0977600617149799E-4</v>
      </c>
    </row>
    <row r="3343" spans="2:16" x14ac:dyDescent="0.25">
      <c r="B3343" s="79">
        <v>43639.119861111103</v>
      </c>
      <c r="C3343" s="54">
        <f t="shared" si="466"/>
        <v>0.25</v>
      </c>
      <c r="D3343" s="72">
        <v>9141.6219999999994</v>
      </c>
      <c r="E3343" s="72">
        <v>17.7</v>
      </c>
      <c r="F3343" s="72"/>
      <c r="G3343" s="55">
        <f t="shared" si="459"/>
        <v>-0.15704879999988747</v>
      </c>
      <c r="H3343" s="56">
        <f t="shared" si="460"/>
        <v>-26.029904223375524</v>
      </c>
      <c r="I3343" s="56">
        <f t="shared" si="461"/>
        <v>-2.2777996739743678E-2</v>
      </c>
      <c r="J3343" s="56">
        <f t="shared" si="462"/>
        <v>-1.5704879999988746E-2</v>
      </c>
      <c r="K3343" s="56">
        <f t="shared" si="463"/>
        <v>-1.6014517414068526E-3</v>
      </c>
      <c r="L3343" s="56">
        <f t="shared" si="464"/>
        <v>2822.8742951199997</v>
      </c>
      <c r="M3343" s="57"/>
      <c r="N3343" s="87">
        <v>2834</v>
      </c>
      <c r="O3343">
        <f t="shared" si="467"/>
        <v>194.42500000000223</v>
      </c>
      <c r="P3343" s="57">
        <f t="shared" si="465"/>
        <v>-8.0776031888844368E-4</v>
      </c>
    </row>
    <row r="3344" spans="2:16" x14ac:dyDescent="0.25">
      <c r="B3344" s="79">
        <v>43639.369861111103</v>
      </c>
      <c r="C3344" s="54">
        <f t="shared" si="466"/>
        <v>0.25</v>
      </c>
      <c r="D3344" s="72">
        <v>9140.1010000000006</v>
      </c>
      <c r="E3344" s="72">
        <v>17.7</v>
      </c>
      <c r="F3344" s="72"/>
      <c r="G3344" s="55">
        <f t="shared" si="459"/>
        <v>1.8474599999976499E-2</v>
      </c>
      <c r="H3344" s="56">
        <f t="shared" si="460"/>
        <v>-25.853194548176816</v>
      </c>
      <c r="I3344" s="56">
        <f t="shared" si="461"/>
        <v>2.6795134924165911E-3</v>
      </c>
      <c r="J3344" s="56">
        <f t="shared" si="462"/>
        <v>1.8474599999976499E-3</v>
      </c>
      <c r="K3344" s="56">
        <f t="shared" si="463"/>
        <v>1.8838845213576036E-4</v>
      </c>
      <c r="L3344" s="56">
        <f t="shared" si="464"/>
        <v>2822.89184746</v>
      </c>
      <c r="M3344" s="57"/>
      <c r="N3344" s="87">
        <v>2834</v>
      </c>
      <c r="O3344">
        <f t="shared" si="467"/>
        <v>194.42500000000223</v>
      </c>
      <c r="P3344" s="57">
        <f t="shared" si="465"/>
        <v>9.5021730744381059E-5</v>
      </c>
    </row>
    <row r="3345" spans="2:16" x14ac:dyDescent="0.25">
      <c r="B3345" s="79">
        <v>43639.619861111103</v>
      </c>
      <c r="C3345" s="54">
        <f t="shared" si="466"/>
        <v>0.25</v>
      </c>
      <c r="D3345" s="72">
        <v>9143.4449999999997</v>
      </c>
      <c r="E3345" s="72">
        <v>17.7</v>
      </c>
      <c r="F3345" s="72"/>
      <c r="G3345" s="55">
        <f t="shared" si="459"/>
        <v>-0.36742299999992445</v>
      </c>
      <c r="H3345" s="56">
        <f t="shared" si="460"/>
        <v>-26.241701564889127</v>
      </c>
      <c r="I3345" s="56">
        <f t="shared" si="461"/>
        <v>-5.3290186847089041E-2</v>
      </c>
      <c r="J3345" s="56">
        <f t="shared" si="462"/>
        <v>-3.6742299999992449E-2</v>
      </c>
      <c r="K3345" s="56">
        <f t="shared" si="463"/>
        <v>-3.7466711186792297E-3</v>
      </c>
      <c r="L3345" s="56">
        <f t="shared" si="464"/>
        <v>2822.8532577000001</v>
      </c>
      <c r="M3345" s="57"/>
      <c r="N3345" s="87">
        <v>2834</v>
      </c>
      <c r="O3345">
        <f t="shared" si="467"/>
        <v>194.42500000000223</v>
      </c>
      <c r="P3345" s="57">
        <f t="shared" si="465"/>
        <v>-1.8897929792975195E-3</v>
      </c>
    </row>
    <row r="3346" spans="2:16" x14ac:dyDescent="0.25">
      <c r="B3346" s="79">
        <v>43639.869861111103</v>
      </c>
      <c r="C3346" s="54">
        <f t="shared" si="466"/>
        <v>0.25</v>
      </c>
      <c r="D3346" s="72">
        <v>9141.8060000000005</v>
      </c>
      <c r="E3346" s="72">
        <v>17.7</v>
      </c>
      <c r="F3346" s="72"/>
      <c r="G3346" s="55">
        <f t="shared" si="459"/>
        <v>-0.17828240000001511</v>
      </c>
      <c r="H3346" s="56">
        <f t="shared" si="460"/>
        <v>-26.051281398994206</v>
      </c>
      <c r="I3346" s="56">
        <f t="shared" si="461"/>
        <v>-2.5857669246482189E-2</v>
      </c>
      <c r="J3346" s="56">
        <f t="shared" si="462"/>
        <v>-1.7828240000001511E-2</v>
      </c>
      <c r="K3346" s="56">
        <f t="shared" si="463"/>
        <v>-1.8179741579841542E-3</v>
      </c>
      <c r="L3346" s="56">
        <f t="shared" si="464"/>
        <v>2822.8721717599997</v>
      </c>
      <c r="M3346" s="57"/>
      <c r="N3346" s="87">
        <v>2834</v>
      </c>
      <c r="O3346">
        <f t="shared" si="467"/>
        <v>194.42500000000223</v>
      </c>
      <c r="P3346" s="57">
        <f t="shared" si="465"/>
        <v>-9.1697261154693619E-4</v>
      </c>
    </row>
    <row r="3347" spans="2:16" x14ac:dyDescent="0.25">
      <c r="B3347" s="79">
        <v>43640.119861111103</v>
      </c>
      <c r="C3347" s="54">
        <f t="shared" si="466"/>
        <v>0.25</v>
      </c>
      <c r="D3347" s="72">
        <v>9142.2420000000002</v>
      </c>
      <c r="E3347" s="72">
        <v>17.7</v>
      </c>
      <c r="F3347" s="72"/>
      <c r="G3347" s="55">
        <f t="shared" si="459"/>
        <v>-0.22859679999997984</v>
      </c>
      <c r="H3347" s="56">
        <f t="shared" si="460"/>
        <v>-26.10193606963503</v>
      </c>
      <c r="I3347" s="56">
        <f t="shared" si="461"/>
        <v>-3.3155154099357077E-2</v>
      </c>
      <c r="J3347" s="56">
        <f t="shared" si="462"/>
        <v>-2.2859679999997985E-2</v>
      </c>
      <c r="K3347" s="56">
        <f t="shared" si="463"/>
        <v>-2.3310381450877943E-3</v>
      </c>
      <c r="L3347" s="56">
        <f t="shared" si="464"/>
        <v>2822.8671403200001</v>
      </c>
      <c r="M3347" s="57"/>
      <c r="N3347" s="87">
        <v>2834</v>
      </c>
      <c r="O3347">
        <f t="shared" si="467"/>
        <v>194.42500000000223</v>
      </c>
      <c r="P3347" s="57">
        <f t="shared" si="465"/>
        <v>-1.1757582615403227E-3</v>
      </c>
    </row>
    <row r="3348" spans="2:16" x14ac:dyDescent="0.25">
      <c r="B3348" s="79">
        <v>43640.369861111103</v>
      </c>
      <c r="C3348" s="54">
        <f t="shared" si="466"/>
        <v>0.25</v>
      </c>
      <c r="D3348" s="72">
        <v>9140.4680000000008</v>
      </c>
      <c r="E3348" s="72">
        <v>17.7</v>
      </c>
      <c r="F3348" s="72"/>
      <c r="G3348" s="55">
        <f t="shared" si="459"/>
        <v>-2.3877200000045333E-2</v>
      </c>
      <c r="H3348" s="56">
        <f t="shared" si="460"/>
        <v>-25.8958324906896</v>
      </c>
      <c r="I3348" s="56">
        <f t="shared" si="461"/>
        <v>-3.4630941704465747E-3</v>
      </c>
      <c r="J3348" s="56">
        <f t="shared" si="462"/>
        <v>-2.3877200000045336E-3</v>
      </c>
      <c r="K3348" s="56">
        <f t="shared" si="463"/>
        <v>-2.4347962875246226E-4</v>
      </c>
      <c r="L3348" s="56">
        <f t="shared" si="464"/>
        <v>2822.8876122799998</v>
      </c>
      <c r="M3348" s="57"/>
      <c r="N3348" s="87">
        <v>2834</v>
      </c>
      <c r="O3348">
        <f t="shared" si="467"/>
        <v>194.42500000000223</v>
      </c>
      <c r="P3348" s="57">
        <f t="shared" si="465"/>
        <v>-1.2280930950261056E-4</v>
      </c>
    </row>
    <row r="3349" spans="2:16" x14ac:dyDescent="0.25">
      <c r="B3349" s="79">
        <v>43640.619861111103</v>
      </c>
      <c r="C3349" s="54">
        <f t="shared" si="466"/>
        <v>0.25</v>
      </c>
      <c r="D3349" s="72">
        <v>9143.5810000000001</v>
      </c>
      <c r="E3349" s="72">
        <v>17.7</v>
      </c>
      <c r="F3349" s="72"/>
      <c r="G3349" s="55">
        <f t="shared" si="459"/>
        <v>-0.38311739999997313</v>
      </c>
      <c r="H3349" s="56">
        <f t="shared" si="460"/>
        <v>-26.25750219252518</v>
      </c>
      <c r="I3349" s="56">
        <f t="shared" si="461"/>
        <v>-5.5566466525976098E-2</v>
      </c>
      <c r="J3349" s="56">
        <f t="shared" si="462"/>
        <v>-3.8311739999997318E-2</v>
      </c>
      <c r="K3349" s="56">
        <f t="shared" si="463"/>
        <v>-3.9067094265837262E-3</v>
      </c>
      <c r="L3349" s="56">
        <f t="shared" si="464"/>
        <v>2822.8516882599997</v>
      </c>
      <c r="M3349" s="57"/>
      <c r="N3349" s="87">
        <v>2834</v>
      </c>
      <c r="O3349">
        <f t="shared" si="467"/>
        <v>194.42500000000223</v>
      </c>
      <c r="P3349" s="57">
        <f t="shared" si="465"/>
        <v>-1.9705151086535618E-3</v>
      </c>
    </row>
    <row r="3350" spans="2:16" x14ac:dyDescent="0.25">
      <c r="B3350" s="79">
        <v>43640.869861111103</v>
      </c>
      <c r="C3350" s="54">
        <f t="shared" si="466"/>
        <v>0.25</v>
      </c>
      <c r="D3350" s="72">
        <v>9142.51</v>
      </c>
      <c r="E3350" s="72">
        <v>17.7</v>
      </c>
      <c r="F3350" s="72"/>
      <c r="G3350" s="55">
        <f t="shared" si="459"/>
        <v>-0.25952399999998321</v>
      </c>
      <c r="H3350" s="56">
        <f t="shared" si="460"/>
        <v>-26.133072467891907</v>
      </c>
      <c r="I3350" s="56">
        <f t="shared" si="461"/>
        <v>-3.7640764054797562E-2</v>
      </c>
      <c r="J3350" s="56">
        <f t="shared" si="462"/>
        <v>-2.5952399999998321E-2</v>
      </c>
      <c r="K3350" s="56">
        <f t="shared" si="463"/>
        <v>-2.646407751839829E-3</v>
      </c>
      <c r="L3350" s="56">
        <f t="shared" si="464"/>
        <v>2822.8640476</v>
      </c>
      <c r="M3350" s="57"/>
      <c r="N3350" s="87">
        <v>2834</v>
      </c>
      <c r="O3350">
        <f t="shared" si="467"/>
        <v>194.42500000000223</v>
      </c>
      <c r="P3350" s="57">
        <f t="shared" si="465"/>
        <v>-1.3348283399767533E-3</v>
      </c>
    </row>
    <row r="3351" spans="2:16" x14ac:dyDescent="0.25">
      <c r="B3351" s="79">
        <v>43641.119861111103</v>
      </c>
      <c r="C3351" s="54">
        <f t="shared" si="466"/>
        <v>0.25</v>
      </c>
      <c r="D3351" s="72">
        <v>9143.0120000000006</v>
      </c>
      <c r="E3351" s="72">
        <v>17.7</v>
      </c>
      <c r="F3351" s="72"/>
      <c r="G3351" s="55">
        <f t="shared" si="459"/>
        <v>-0.31745480000003024</v>
      </c>
      <c r="H3351" s="56">
        <f t="shared" si="460"/>
        <v>-26.191395208477843</v>
      </c>
      <c r="I3351" s="56">
        <f t="shared" si="461"/>
        <v>-4.6042914045964382E-2</v>
      </c>
      <c r="J3351" s="56">
        <f t="shared" si="462"/>
        <v>-3.1745480000003025E-2</v>
      </c>
      <c r="K3351" s="56">
        <f t="shared" si="463"/>
        <v>-3.2371373883683086E-3</v>
      </c>
      <c r="L3351" s="56">
        <f t="shared" si="464"/>
        <v>2822.8582545199997</v>
      </c>
      <c r="M3351" s="57"/>
      <c r="N3351" s="87">
        <v>2834</v>
      </c>
      <c r="O3351">
        <f t="shared" si="467"/>
        <v>194.42500000000223</v>
      </c>
      <c r="P3351" s="57">
        <f t="shared" si="465"/>
        <v>-1.6327879645108736E-3</v>
      </c>
    </row>
    <row r="3352" spans="2:16" x14ac:dyDescent="0.25">
      <c r="B3352" s="79">
        <v>43641.369861111103</v>
      </c>
      <c r="C3352" s="54">
        <f t="shared" si="466"/>
        <v>0.25</v>
      </c>
      <c r="D3352" s="72">
        <v>9141.3690000000006</v>
      </c>
      <c r="E3352" s="72">
        <v>17.7</v>
      </c>
      <c r="F3352" s="72"/>
      <c r="G3352" s="55">
        <f t="shared" ref="G3352:G3415" si="468">$N$5*(D3352-J$18)-($N$7*($L$18-E3352))</f>
        <v>-0.12785260000002685</v>
      </c>
      <c r="H3352" s="56">
        <f t="shared" ref="H3352:H3415" si="469">($K$9*(D3352)^2)+($N$9*D3352)+$P$9</f>
        <v>-26.000510630968847</v>
      </c>
      <c r="I3352" s="56">
        <f t="shared" ref="I3352:I3415" si="470">G3352*0.1450377/1</f>
        <v>-1.8543447043023895E-2</v>
      </c>
      <c r="J3352" s="56">
        <f t="shared" ref="J3352:J3415" si="471">G3352*0.1/1</f>
        <v>-1.2785260000002685E-2</v>
      </c>
      <c r="K3352" s="56">
        <f t="shared" ref="K3352:K3415" si="472">+G3352*0.01019716/1</f>
        <v>-1.3037334186162739E-3</v>
      </c>
      <c r="L3352" s="56">
        <f t="shared" ref="L3352:L3415" si="473">+J3352+$J$21</f>
        <v>2822.87721474</v>
      </c>
      <c r="M3352" s="57"/>
      <c r="N3352" s="87">
        <v>2834</v>
      </c>
      <c r="O3352">
        <f t="shared" si="467"/>
        <v>194.42500000000223</v>
      </c>
      <c r="P3352" s="57">
        <f t="shared" si="465"/>
        <v>-6.5759341648463621E-4</v>
      </c>
    </row>
    <row r="3353" spans="2:16" x14ac:dyDescent="0.25">
      <c r="B3353" s="79">
        <v>43641.619861111103</v>
      </c>
      <c r="C3353" s="54">
        <f t="shared" si="466"/>
        <v>0.25</v>
      </c>
      <c r="D3353" s="72">
        <v>9145.0540000000001</v>
      </c>
      <c r="E3353" s="72">
        <v>17.7</v>
      </c>
      <c r="F3353" s="72"/>
      <c r="G3353" s="55">
        <f t="shared" si="468"/>
        <v>-0.55310159999996811</v>
      </c>
      <c r="H3353" s="56">
        <f t="shared" si="469"/>
        <v>-26.428637447516621</v>
      </c>
      <c r="I3353" s="56">
        <f t="shared" si="470"/>
        <v>-8.0220583930315364E-2</v>
      </c>
      <c r="J3353" s="56">
        <f t="shared" si="471"/>
        <v>-5.5310159999996812E-2</v>
      </c>
      <c r="K3353" s="56">
        <f t="shared" si="472"/>
        <v>-5.6400655114556752E-3</v>
      </c>
      <c r="L3353" s="56">
        <f t="shared" si="473"/>
        <v>2822.83468984</v>
      </c>
      <c r="M3353" s="57"/>
      <c r="N3353" s="87">
        <v>2834</v>
      </c>
      <c r="O3353">
        <f t="shared" si="467"/>
        <v>194.42500000000223</v>
      </c>
      <c r="P3353" s="57">
        <f t="shared" si="465"/>
        <v>-2.8448069949850163E-3</v>
      </c>
    </row>
    <row r="3354" spans="2:16" x14ac:dyDescent="0.25">
      <c r="B3354" s="79">
        <v>43641.869861111103</v>
      </c>
      <c r="C3354" s="54">
        <f t="shared" si="466"/>
        <v>0.25</v>
      </c>
      <c r="D3354" s="72">
        <v>9142.4760000000006</v>
      </c>
      <c r="E3354" s="72">
        <v>17.7</v>
      </c>
      <c r="F3354" s="72"/>
      <c r="G3354" s="55">
        <f t="shared" si="468"/>
        <v>-0.25560040000002354</v>
      </c>
      <c r="H3354" s="56">
        <f t="shared" si="469"/>
        <v>-26.129122326082324</v>
      </c>
      <c r="I3354" s="56">
        <f t="shared" si="470"/>
        <v>-3.7071694135083412E-2</v>
      </c>
      <c r="J3354" s="56">
        <f t="shared" si="471"/>
        <v>-2.5560040000002355E-2</v>
      </c>
      <c r="K3354" s="56">
        <f t="shared" si="472"/>
        <v>-2.6063981748642401E-3</v>
      </c>
      <c r="L3354" s="56">
        <f t="shared" si="473"/>
        <v>2822.8644399599998</v>
      </c>
      <c r="M3354" s="57"/>
      <c r="N3354" s="87">
        <v>2834</v>
      </c>
      <c r="O3354">
        <f t="shared" si="467"/>
        <v>194.42500000000223</v>
      </c>
      <c r="P3354" s="57">
        <f t="shared" si="465"/>
        <v>-1.3146478076380126E-3</v>
      </c>
    </row>
    <row r="3355" spans="2:16" x14ac:dyDescent="0.25">
      <c r="B3355" s="79">
        <v>43642.119861111103</v>
      </c>
      <c r="C3355" s="54">
        <f t="shared" si="466"/>
        <v>0.25</v>
      </c>
      <c r="D3355" s="72">
        <v>9143.3459999999995</v>
      </c>
      <c r="E3355" s="72">
        <v>17.7</v>
      </c>
      <c r="F3355" s="72"/>
      <c r="G3355" s="55">
        <f t="shared" si="468"/>
        <v>-0.35599839999990596</v>
      </c>
      <c r="H3355" s="56">
        <f t="shared" si="469"/>
        <v>-26.230199642483285</v>
      </c>
      <c r="I3355" s="56">
        <f t="shared" si="470"/>
        <v>-5.1633189139666358E-2</v>
      </c>
      <c r="J3355" s="56">
        <f t="shared" si="471"/>
        <v>-3.5599839999990598E-2</v>
      </c>
      <c r="K3355" s="56">
        <f t="shared" si="472"/>
        <v>-3.630172644543041E-3</v>
      </c>
      <c r="L3355" s="56">
        <f t="shared" si="473"/>
        <v>2822.8544001599998</v>
      </c>
      <c r="M3355" s="57"/>
      <c r="N3355" s="87">
        <v>2834</v>
      </c>
      <c r="O3355">
        <f t="shared" si="467"/>
        <v>194.42500000000223</v>
      </c>
      <c r="P3355" s="57">
        <f t="shared" ref="P3355:P3418" si="474">G3355/O3355</f>
        <v>-1.8310320174869583E-3</v>
      </c>
    </row>
    <row r="3356" spans="2:16" x14ac:dyDescent="0.25">
      <c r="B3356" s="79">
        <v>43642.369861111103</v>
      </c>
      <c r="C3356" s="54">
        <f t="shared" ref="C3356:C3419" si="475">B3356-B3355</f>
        <v>0.25</v>
      </c>
      <c r="D3356" s="72">
        <v>9142.4760000000006</v>
      </c>
      <c r="E3356" s="72">
        <v>17.7</v>
      </c>
      <c r="F3356" s="72"/>
      <c r="G3356" s="55">
        <f t="shared" si="468"/>
        <v>-0.25560040000002354</v>
      </c>
      <c r="H3356" s="56">
        <f t="shared" si="469"/>
        <v>-26.129122326082324</v>
      </c>
      <c r="I3356" s="56">
        <f t="shared" si="470"/>
        <v>-3.7071694135083412E-2</v>
      </c>
      <c r="J3356" s="56">
        <f t="shared" si="471"/>
        <v>-2.5560040000002355E-2</v>
      </c>
      <c r="K3356" s="56">
        <f t="shared" si="472"/>
        <v>-2.6063981748642401E-3</v>
      </c>
      <c r="L3356" s="56">
        <f t="shared" si="473"/>
        <v>2822.8644399599998</v>
      </c>
      <c r="M3356" s="57"/>
      <c r="N3356" s="87">
        <v>2834</v>
      </c>
      <c r="O3356">
        <f t="shared" ref="O3356:O3419" si="476">(N3356-J$21)*O$20</f>
        <v>194.42500000000223</v>
      </c>
      <c r="P3356" s="57">
        <f t="shared" si="474"/>
        <v>-1.3146478076380126E-3</v>
      </c>
    </row>
    <row r="3357" spans="2:16" x14ac:dyDescent="0.25">
      <c r="B3357" s="79">
        <v>43642.619861111103</v>
      </c>
      <c r="C3357" s="54">
        <f t="shared" si="475"/>
        <v>0.25</v>
      </c>
      <c r="D3357" s="72">
        <v>9144.9040000000005</v>
      </c>
      <c r="E3357" s="72">
        <v>17.7</v>
      </c>
      <c r="F3357" s="72"/>
      <c r="G3357" s="55">
        <f t="shared" si="468"/>
        <v>-0.53579160000001014</v>
      </c>
      <c r="H3357" s="56">
        <f t="shared" si="469"/>
        <v>-26.411210188938412</v>
      </c>
      <c r="I3357" s="56">
        <f t="shared" si="470"/>
        <v>-7.7709981343321466E-2</v>
      </c>
      <c r="J3357" s="56">
        <f t="shared" si="471"/>
        <v>-5.3579160000001014E-2</v>
      </c>
      <c r="K3357" s="56">
        <f t="shared" si="472"/>
        <v>-5.4635526718561037E-3</v>
      </c>
      <c r="L3357" s="56">
        <f t="shared" si="473"/>
        <v>2822.8364208399998</v>
      </c>
      <c r="M3357" s="57"/>
      <c r="N3357" s="87">
        <v>2834</v>
      </c>
      <c r="O3357">
        <f t="shared" si="476"/>
        <v>194.42500000000223</v>
      </c>
      <c r="P3357" s="57">
        <f t="shared" si="474"/>
        <v>-2.7557752346663443E-3</v>
      </c>
    </row>
    <row r="3358" spans="2:16" x14ac:dyDescent="0.25">
      <c r="B3358" s="79">
        <v>43642.869861111103</v>
      </c>
      <c r="C3358" s="54">
        <f t="shared" si="475"/>
        <v>0.25</v>
      </c>
      <c r="D3358" s="72">
        <v>9143.1620000000003</v>
      </c>
      <c r="E3358" s="72">
        <v>17.7</v>
      </c>
      <c r="F3358" s="72"/>
      <c r="G3358" s="55">
        <f t="shared" si="468"/>
        <v>-0.33476479999998826</v>
      </c>
      <c r="H3358" s="56">
        <f t="shared" si="469"/>
        <v>-26.208822343489828</v>
      </c>
      <c r="I3358" s="56">
        <f t="shared" si="470"/>
        <v>-4.8553516632958295E-2</v>
      </c>
      <c r="J3358" s="56">
        <f t="shared" si="471"/>
        <v>-3.347647999999883E-2</v>
      </c>
      <c r="K3358" s="56">
        <f t="shared" si="472"/>
        <v>-3.4136502279678805E-3</v>
      </c>
      <c r="L3358" s="56">
        <f t="shared" si="473"/>
        <v>2822.8565235199999</v>
      </c>
      <c r="M3358" s="57"/>
      <c r="N3358" s="87">
        <v>2834</v>
      </c>
      <c r="O3358">
        <f t="shared" si="476"/>
        <v>194.42500000000223</v>
      </c>
      <c r="P3358" s="57">
        <f t="shared" si="474"/>
        <v>-1.7218197248295456E-3</v>
      </c>
    </row>
    <row r="3359" spans="2:16" x14ac:dyDescent="0.25">
      <c r="B3359" s="79">
        <v>43643.119861111103</v>
      </c>
      <c r="C3359" s="54">
        <f t="shared" si="475"/>
        <v>0.25</v>
      </c>
      <c r="D3359" s="72">
        <v>9142.7440000000006</v>
      </c>
      <c r="E3359" s="72">
        <v>17.7</v>
      </c>
      <c r="F3359" s="72"/>
      <c r="G3359" s="55">
        <f t="shared" si="468"/>
        <v>-0.28652760000002686</v>
      </c>
      <c r="H3359" s="56">
        <f t="shared" si="469"/>
        <v>-26.160258751644051</v>
      </c>
      <c r="I3359" s="56">
        <f t="shared" si="470"/>
        <v>-4.155730409052389E-2</v>
      </c>
      <c r="J3359" s="56">
        <f t="shared" si="471"/>
        <v>-2.8652760000002688E-2</v>
      </c>
      <c r="K3359" s="56">
        <f t="shared" si="472"/>
        <v>-2.9217677816162739E-3</v>
      </c>
      <c r="L3359" s="56">
        <f t="shared" si="473"/>
        <v>2822.8613472399998</v>
      </c>
      <c r="M3359" s="57"/>
      <c r="N3359" s="87">
        <v>2834</v>
      </c>
      <c r="O3359">
        <f t="shared" si="476"/>
        <v>194.42500000000223</v>
      </c>
      <c r="P3359" s="57">
        <f t="shared" si="474"/>
        <v>-1.473717886074443E-3</v>
      </c>
    </row>
    <row r="3360" spans="2:16" x14ac:dyDescent="0.25">
      <c r="B3360" s="79">
        <v>43643.369861111103</v>
      </c>
      <c r="C3360" s="54">
        <f t="shared" si="475"/>
        <v>0.25</v>
      </c>
      <c r="D3360" s="72">
        <v>9141.4220000000005</v>
      </c>
      <c r="E3360" s="72">
        <v>17.7</v>
      </c>
      <c r="F3360" s="72"/>
      <c r="G3360" s="55">
        <f t="shared" si="468"/>
        <v>-0.13396880000001343</v>
      </c>
      <c r="H3360" s="56">
        <f t="shared" si="469"/>
        <v>-26.006668179639746</v>
      </c>
      <c r="I3360" s="56">
        <f t="shared" si="470"/>
        <v>-1.9430526623761948E-2</v>
      </c>
      <c r="J3360" s="56">
        <f t="shared" si="471"/>
        <v>-1.3396880000001344E-2</v>
      </c>
      <c r="K3360" s="56">
        <f t="shared" si="472"/>
        <v>-1.3661012886081369E-3</v>
      </c>
      <c r="L3360" s="56">
        <f t="shared" si="473"/>
        <v>2822.8766031199998</v>
      </c>
      <c r="M3360" s="57"/>
      <c r="N3360" s="87">
        <v>2834</v>
      </c>
      <c r="O3360">
        <f t="shared" si="476"/>
        <v>194.42500000000223</v>
      </c>
      <c r="P3360" s="57">
        <f t="shared" si="474"/>
        <v>-6.8905130513057422E-4</v>
      </c>
    </row>
    <row r="3361" spans="2:16" x14ac:dyDescent="0.25">
      <c r="B3361" s="79">
        <v>43643.619861111103</v>
      </c>
      <c r="C3361" s="54">
        <f t="shared" si="475"/>
        <v>0.25</v>
      </c>
      <c r="D3361" s="72">
        <v>9145.0879999999997</v>
      </c>
      <c r="E3361" s="72">
        <v>17.7</v>
      </c>
      <c r="F3361" s="72"/>
      <c r="G3361" s="55">
        <f t="shared" si="468"/>
        <v>-0.55702519999992783</v>
      </c>
      <c r="H3361" s="56">
        <f t="shared" si="469"/>
        <v>-26.432587627489966</v>
      </c>
      <c r="I3361" s="56">
        <f t="shared" si="470"/>
        <v>-8.0789653850029522E-2</v>
      </c>
      <c r="J3361" s="56">
        <f t="shared" si="471"/>
        <v>-5.5702519999992789E-2</v>
      </c>
      <c r="K3361" s="56">
        <f t="shared" si="472"/>
        <v>-5.6800750884312646E-3</v>
      </c>
      <c r="L3361" s="56">
        <f t="shared" si="473"/>
        <v>2822.8342974799998</v>
      </c>
      <c r="M3361" s="57"/>
      <c r="N3361" s="87">
        <v>2834</v>
      </c>
      <c r="O3361">
        <f t="shared" si="476"/>
        <v>194.42500000000223</v>
      </c>
      <c r="P3361" s="57">
        <f t="shared" si="474"/>
        <v>-2.864987527323757E-3</v>
      </c>
    </row>
    <row r="3362" spans="2:16" x14ac:dyDescent="0.25">
      <c r="B3362" s="79">
        <v>43643.869861111103</v>
      </c>
      <c r="C3362" s="54">
        <f t="shared" si="475"/>
        <v>0.25</v>
      </c>
      <c r="D3362" s="72">
        <v>9143.9470000000001</v>
      </c>
      <c r="E3362" s="72">
        <v>17.7</v>
      </c>
      <c r="F3362" s="72"/>
      <c r="G3362" s="55">
        <f t="shared" si="468"/>
        <v>-0.42535379999997147</v>
      </c>
      <c r="H3362" s="56">
        <f t="shared" si="469"/>
        <v>-26.30002450983875</v>
      </c>
      <c r="I3362" s="56">
        <f t="shared" si="470"/>
        <v>-6.1692336838255861E-2</v>
      </c>
      <c r="J3362" s="56">
        <f t="shared" si="471"/>
        <v>-4.2535379999997153E-2</v>
      </c>
      <c r="K3362" s="56">
        <f t="shared" si="472"/>
        <v>-4.3374007552077088E-3</v>
      </c>
      <c r="L3362" s="56">
        <f t="shared" si="473"/>
        <v>2822.8474646199998</v>
      </c>
      <c r="M3362" s="57"/>
      <c r="N3362" s="87">
        <v>2834</v>
      </c>
      <c r="O3362">
        <f t="shared" si="476"/>
        <v>194.42500000000223</v>
      </c>
      <c r="P3362" s="57">
        <f t="shared" si="474"/>
        <v>-2.1877526038316399E-3</v>
      </c>
    </row>
    <row r="3363" spans="2:16" x14ac:dyDescent="0.25">
      <c r="B3363" s="79">
        <v>43644.119861111103</v>
      </c>
      <c r="C3363" s="54">
        <f t="shared" si="475"/>
        <v>0.25</v>
      </c>
      <c r="D3363" s="72">
        <v>9143.8140000000003</v>
      </c>
      <c r="E3363" s="72">
        <v>17.7</v>
      </c>
      <c r="F3363" s="72"/>
      <c r="G3363" s="55">
        <f t="shared" si="468"/>
        <v>-0.41000559999999331</v>
      </c>
      <c r="H3363" s="56">
        <f t="shared" si="469"/>
        <v>-26.284572404178107</v>
      </c>
      <c r="I3363" s="56">
        <f t="shared" si="470"/>
        <v>-5.9466269211119027E-2</v>
      </c>
      <c r="J3363" s="56">
        <f t="shared" si="471"/>
        <v>-4.1000559999999332E-2</v>
      </c>
      <c r="K3363" s="56">
        <f t="shared" si="472"/>
        <v>-4.180892704095932E-3</v>
      </c>
      <c r="L3363" s="56">
        <f t="shared" si="473"/>
        <v>2822.8489994399997</v>
      </c>
      <c r="M3363" s="57"/>
      <c r="N3363" s="87">
        <v>2834</v>
      </c>
      <c r="O3363">
        <f t="shared" si="476"/>
        <v>194.42500000000223</v>
      </c>
      <c r="P3363" s="57">
        <f t="shared" si="474"/>
        <v>-2.1088111096823382E-3</v>
      </c>
    </row>
    <row r="3364" spans="2:16" x14ac:dyDescent="0.25">
      <c r="B3364" s="79">
        <v>43644.369861111103</v>
      </c>
      <c r="C3364" s="54">
        <f t="shared" si="475"/>
        <v>0.25</v>
      </c>
      <c r="D3364" s="72">
        <v>9142.2080000000005</v>
      </c>
      <c r="E3364" s="72">
        <v>17.7</v>
      </c>
      <c r="F3364" s="72"/>
      <c r="G3364" s="55">
        <f t="shared" si="468"/>
        <v>-0.22467320000002017</v>
      </c>
      <c r="H3364" s="56">
        <f t="shared" si="469"/>
        <v>-26.097985931792891</v>
      </c>
      <c r="I3364" s="56">
        <f t="shared" si="470"/>
        <v>-3.258608417964292E-2</v>
      </c>
      <c r="J3364" s="56">
        <f t="shared" si="471"/>
        <v>-2.2467320000002018E-2</v>
      </c>
      <c r="K3364" s="56">
        <f t="shared" si="472"/>
        <v>-2.2910285681122058E-3</v>
      </c>
      <c r="L3364" s="56">
        <f t="shared" si="473"/>
        <v>2822.8675326799998</v>
      </c>
      <c r="M3364" s="57"/>
      <c r="N3364" s="87">
        <v>2834</v>
      </c>
      <c r="O3364">
        <f t="shared" si="476"/>
        <v>194.42500000000223</v>
      </c>
      <c r="P3364" s="57">
        <f t="shared" si="474"/>
        <v>-1.155577729201582E-3</v>
      </c>
    </row>
    <row r="3365" spans="2:16" x14ac:dyDescent="0.25">
      <c r="B3365" s="79">
        <v>43644.619861111103</v>
      </c>
      <c r="C3365" s="54">
        <f t="shared" si="475"/>
        <v>0.25</v>
      </c>
      <c r="D3365" s="72">
        <v>9144.0650000000005</v>
      </c>
      <c r="E3365" s="72">
        <v>17.7</v>
      </c>
      <c r="F3365" s="72"/>
      <c r="G3365" s="55">
        <f t="shared" si="468"/>
        <v>-0.43897100000001682</v>
      </c>
      <c r="H3365" s="56">
        <f t="shared" si="469"/>
        <v>-26.313733903263937</v>
      </c>
      <c r="I3365" s="56">
        <f t="shared" si="470"/>
        <v>-6.3667344206702434E-2</v>
      </c>
      <c r="J3365" s="56">
        <f t="shared" si="471"/>
        <v>-4.3897100000001688E-2</v>
      </c>
      <c r="K3365" s="56">
        <f t="shared" si="472"/>
        <v>-4.4762575223601716E-3</v>
      </c>
      <c r="L3365" s="56">
        <f t="shared" si="473"/>
        <v>2822.8461029</v>
      </c>
      <c r="M3365" s="57"/>
      <c r="N3365" s="87">
        <v>2834</v>
      </c>
      <c r="O3365">
        <f t="shared" si="476"/>
        <v>194.42500000000223</v>
      </c>
      <c r="P3365" s="57">
        <f t="shared" si="474"/>
        <v>-2.2577909219493983E-3</v>
      </c>
    </row>
    <row r="3366" spans="2:16" x14ac:dyDescent="0.25">
      <c r="B3366" s="79">
        <v>43644.869861111103</v>
      </c>
      <c r="C3366" s="54">
        <f t="shared" si="475"/>
        <v>0.25</v>
      </c>
      <c r="D3366" s="72">
        <v>9141.7739999999994</v>
      </c>
      <c r="E3366" s="72">
        <v>17.7</v>
      </c>
      <c r="F3366" s="72"/>
      <c r="G3366" s="55">
        <f t="shared" si="468"/>
        <v>-0.17458959999989254</v>
      </c>
      <c r="H3366" s="56">
        <f t="shared" si="469"/>
        <v>-26.047563628262424</v>
      </c>
      <c r="I3366" s="56">
        <f t="shared" si="470"/>
        <v>-2.5322074027904411E-2</v>
      </c>
      <c r="J3366" s="56">
        <f t="shared" si="471"/>
        <v>-1.7458959999989254E-2</v>
      </c>
      <c r="K3366" s="56">
        <f t="shared" si="472"/>
        <v>-1.7803180855349044E-3</v>
      </c>
      <c r="L3366" s="56">
        <f t="shared" si="473"/>
        <v>2822.8725410399998</v>
      </c>
      <c r="M3366" s="57"/>
      <c r="N3366" s="87">
        <v>2834</v>
      </c>
      <c r="O3366">
        <f t="shared" si="476"/>
        <v>194.42500000000223</v>
      </c>
      <c r="P3366" s="57">
        <f t="shared" si="474"/>
        <v>-8.9797916934494294E-4</v>
      </c>
    </row>
    <row r="3367" spans="2:16" x14ac:dyDescent="0.25">
      <c r="B3367" s="79">
        <v>43645.119861111103</v>
      </c>
      <c r="C3367" s="54">
        <f t="shared" si="475"/>
        <v>0.25</v>
      </c>
      <c r="D3367" s="72">
        <v>9143.0630000000001</v>
      </c>
      <c r="E3367" s="72">
        <v>17.7</v>
      </c>
      <c r="F3367" s="72"/>
      <c r="G3367" s="55">
        <f t="shared" si="468"/>
        <v>-0.32334019999996977</v>
      </c>
      <c r="H3367" s="56">
        <f t="shared" si="469"/>
        <v>-26.197320433282812</v>
      </c>
      <c r="I3367" s="56">
        <f t="shared" si="470"/>
        <v>-4.6896518925535612E-2</v>
      </c>
      <c r="J3367" s="56">
        <f t="shared" si="471"/>
        <v>-3.233401999999698E-2</v>
      </c>
      <c r="K3367" s="56">
        <f t="shared" si="472"/>
        <v>-3.2971517538316918E-3</v>
      </c>
      <c r="L3367" s="56">
        <f t="shared" si="473"/>
        <v>2822.8576659800001</v>
      </c>
      <c r="M3367" s="57"/>
      <c r="N3367" s="87">
        <v>2834</v>
      </c>
      <c r="O3367">
        <f t="shared" si="476"/>
        <v>194.42500000000223</v>
      </c>
      <c r="P3367" s="57">
        <f t="shared" si="474"/>
        <v>-1.6630587630189846E-3</v>
      </c>
    </row>
    <row r="3368" spans="2:16" x14ac:dyDescent="0.25">
      <c r="B3368" s="79">
        <v>43645.369861111103</v>
      </c>
      <c r="C3368" s="54">
        <f t="shared" si="475"/>
        <v>0.25</v>
      </c>
      <c r="D3368" s="72">
        <v>9141.2209999999995</v>
      </c>
      <c r="E3368" s="72">
        <v>17.7</v>
      </c>
      <c r="F3368" s="72"/>
      <c r="G3368" s="55">
        <f t="shared" si="468"/>
        <v>-0.11077339999990594</v>
      </c>
      <c r="H3368" s="56">
        <f t="shared" si="469"/>
        <v>-25.983315973232038</v>
      </c>
      <c r="I3368" s="56">
        <f t="shared" si="470"/>
        <v>-1.6066319157166359E-2</v>
      </c>
      <c r="J3368" s="56">
        <f t="shared" si="471"/>
        <v>-1.1077339999990596E-2</v>
      </c>
      <c r="K3368" s="56">
        <f t="shared" si="472"/>
        <v>-1.1295740835430409E-3</v>
      </c>
      <c r="L3368" s="56">
        <f t="shared" si="473"/>
        <v>2822.8789226599997</v>
      </c>
      <c r="M3368" s="57"/>
      <c r="N3368" s="87">
        <v>2834</v>
      </c>
      <c r="O3368">
        <f t="shared" si="476"/>
        <v>194.42500000000223</v>
      </c>
      <c r="P3368" s="57">
        <f t="shared" si="474"/>
        <v>-5.6974874630271149E-4</v>
      </c>
    </row>
    <row r="3369" spans="2:16" x14ac:dyDescent="0.25">
      <c r="B3369" s="79">
        <v>43645.619861111103</v>
      </c>
      <c r="C3369" s="54">
        <f t="shared" si="475"/>
        <v>0.25</v>
      </c>
      <c r="D3369" s="72">
        <v>9143.6640000000007</v>
      </c>
      <c r="E3369" s="72">
        <v>17.7</v>
      </c>
      <c r="F3369" s="72"/>
      <c r="G3369" s="55">
        <f t="shared" si="468"/>
        <v>-0.39269560000003528</v>
      </c>
      <c r="H3369" s="56">
        <f t="shared" si="469"/>
        <v>-26.267145226584034</v>
      </c>
      <c r="I3369" s="56">
        <f t="shared" si="470"/>
        <v>-5.6955666624125115E-2</v>
      </c>
      <c r="J3369" s="56">
        <f t="shared" si="471"/>
        <v>-3.9269560000003534E-2</v>
      </c>
      <c r="K3369" s="56">
        <f t="shared" si="472"/>
        <v>-4.0043798644963597E-3</v>
      </c>
      <c r="L3369" s="56">
        <f t="shared" si="473"/>
        <v>2822.85073044</v>
      </c>
      <c r="M3369" s="57"/>
      <c r="N3369" s="87">
        <v>2834</v>
      </c>
      <c r="O3369">
        <f t="shared" si="476"/>
        <v>194.42500000000223</v>
      </c>
      <c r="P3369" s="57">
        <f t="shared" si="474"/>
        <v>-2.0197793493636662E-3</v>
      </c>
    </row>
    <row r="3370" spans="2:16" x14ac:dyDescent="0.25">
      <c r="B3370" s="79">
        <v>43645.869861111103</v>
      </c>
      <c r="C3370" s="54">
        <f t="shared" si="475"/>
        <v>0.25</v>
      </c>
      <c r="D3370" s="72">
        <v>9142.2420000000002</v>
      </c>
      <c r="E3370" s="72">
        <v>17.7</v>
      </c>
      <c r="F3370" s="72"/>
      <c r="G3370" s="55">
        <f t="shared" si="468"/>
        <v>-0.22859679999997984</v>
      </c>
      <c r="H3370" s="56">
        <f t="shared" si="469"/>
        <v>-26.10193606963503</v>
      </c>
      <c r="I3370" s="56">
        <f t="shared" si="470"/>
        <v>-3.3155154099357077E-2</v>
      </c>
      <c r="J3370" s="56">
        <f t="shared" si="471"/>
        <v>-2.2859679999997985E-2</v>
      </c>
      <c r="K3370" s="56">
        <f t="shared" si="472"/>
        <v>-2.3310381450877943E-3</v>
      </c>
      <c r="L3370" s="56">
        <f t="shared" si="473"/>
        <v>2822.8671403200001</v>
      </c>
      <c r="M3370" s="57"/>
      <c r="N3370" s="87">
        <v>2834</v>
      </c>
      <c r="O3370">
        <f t="shared" si="476"/>
        <v>194.42500000000223</v>
      </c>
      <c r="P3370" s="57">
        <f t="shared" si="474"/>
        <v>-1.1757582615403227E-3</v>
      </c>
    </row>
    <row r="3371" spans="2:16" x14ac:dyDescent="0.25">
      <c r="B3371" s="79">
        <v>43646.119861111103</v>
      </c>
      <c r="C3371" s="54">
        <f t="shared" si="475"/>
        <v>0.25</v>
      </c>
      <c r="D3371" s="72">
        <v>9141.57</v>
      </c>
      <c r="E3371" s="72">
        <v>17.7</v>
      </c>
      <c r="F3371" s="72"/>
      <c r="G3371" s="55">
        <f t="shared" si="468"/>
        <v>-0.15104799999992441</v>
      </c>
      <c r="H3371" s="56">
        <f t="shared" si="469"/>
        <v>-26.023862850328669</v>
      </c>
      <c r="I3371" s="56">
        <f t="shared" si="470"/>
        <v>-2.1907654509589036E-2</v>
      </c>
      <c r="J3371" s="56">
        <f t="shared" si="471"/>
        <v>-1.5104799999992442E-2</v>
      </c>
      <c r="K3371" s="56">
        <f t="shared" si="472"/>
        <v>-1.5402606236792292E-3</v>
      </c>
      <c r="L3371" s="56">
        <f t="shared" si="473"/>
        <v>2822.8748952000001</v>
      </c>
      <c r="M3371" s="57"/>
      <c r="N3371" s="87">
        <v>2834</v>
      </c>
      <c r="O3371">
        <f t="shared" si="476"/>
        <v>194.42500000000223</v>
      </c>
      <c r="P3371" s="57">
        <f t="shared" si="474"/>
        <v>-7.7689597531141919E-4</v>
      </c>
    </row>
    <row r="3372" spans="2:16" x14ac:dyDescent="0.25">
      <c r="B3372" s="79">
        <v>43646.369861111103</v>
      </c>
      <c r="C3372" s="54">
        <f t="shared" si="475"/>
        <v>0.25</v>
      </c>
      <c r="D3372" s="72">
        <v>9140.5010000000002</v>
      </c>
      <c r="E3372" s="72">
        <v>17.7</v>
      </c>
      <c r="F3372" s="72"/>
      <c r="G3372" s="55">
        <f t="shared" si="468"/>
        <v>-2.7685399999981521E-2</v>
      </c>
      <c r="H3372" s="56">
        <f t="shared" si="469"/>
        <v>-25.899666422998962</v>
      </c>
      <c r="I3372" s="56">
        <f t="shared" si="470"/>
        <v>-4.0154267395773194E-3</v>
      </c>
      <c r="J3372" s="56">
        <f t="shared" si="471"/>
        <v>-2.7685399999981524E-3</v>
      </c>
      <c r="K3372" s="56">
        <f t="shared" si="472"/>
        <v>-2.8231245346381159E-4</v>
      </c>
      <c r="L3372" s="56">
        <f t="shared" si="473"/>
        <v>2822.8872314599998</v>
      </c>
      <c r="M3372" s="57"/>
      <c r="N3372" s="87">
        <v>2834</v>
      </c>
      <c r="O3372">
        <f t="shared" si="476"/>
        <v>194.42500000000223</v>
      </c>
      <c r="P3372" s="57">
        <f t="shared" si="474"/>
        <v>-1.4239629677243772E-4</v>
      </c>
    </row>
    <row r="3373" spans="2:16" x14ac:dyDescent="0.25">
      <c r="B3373" s="79">
        <v>43646.619861111103</v>
      </c>
      <c r="C3373" s="54">
        <f t="shared" si="475"/>
        <v>0.25</v>
      </c>
      <c r="D3373" s="72">
        <v>9143.0460000000003</v>
      </c>
      <c r="E3373" s="72">
        <v>17.7</v>
      </c>
      <c r="F3373" s="72"/>
      <c r="G3373" s="55">
        <f t="shared" si="468"/>
        <v>-0.32137839999998996</v>
      </c>
      <c r="H3373" s="56">
        <f t="shared" si="469"/>
        <v>-26.195345358221857</v>
      </c>
      <c r="I3373" s="56">
        <f t="shared" si="470"/>
        <v>-4.661198396567854E-2</v>
      </c>
      <c r="J3373" s="56">
        <f t="shared" si="471"/>
        <v>-3.2137839999998995E-2</v>
      </c>
      <c r="K3373" s="56">
        <f t="shared" si="472"/>
        <v>-3.2771469653438976E-3</v>
      </c>
      <c r="L3373" s="56">
        <f t="shared" si="473"/>
        <v>2822.85786216</v>
      </c>
      <c r="M3373" s="57"/>
      <c r="N3373" s="87">
        <v>2834</v>
      </c>
      <c r="O3373">
        <f t="shared" si="476"/>
        <v>194.42500000000223</v>
      </c>
      <c r="P3373" s="57">
        <f t="shared" si="474"/>
        <v>-1.6529684968496143E-3</v>
      </c>
    </row>
    <row r="3374" spans="2:16" x14ac:dyDescent="0.25">
      <c r="B3374" s="79">
        <v>43646.869861111103</v>
      </c>
      <c r="C3374" s="54">
        <f t="shared" si="475"/>
        <v>0.25</v>
      </c>
      <c r="D3374" s="72">
        <v>9142.5930000000008</v>
      </c>
      <c r="E3374" s="72">
        <v>17.7</v>
      </c>
      <c r="F3374" s="72"/>
      <c r="G3374" s="55">
        <f t="shared" si="468"/>
        <v>-0.26910220000004537</v>
      </c>
      <c r="H3374" s="56">
        <f t="shared" si="469"/>
        <v>-26.142715463246304</v>
      </c>
      <c r="I3374" s="56">
        <f t="shared" si="470"/>
        <v>-3.9029964152946579E-2</v>
      </c>
      <c r="J3374" s="56">
        <f t="shared" si="471"/>
        <v>-2.6910220000004537E-2</v>
      </c>
      <c r="K3374" s="56">
        <f t="shared" si="472"/>
        <v>-2.7440781897524625E-3</v>
      </c>
      <c r="L3374" s="56">
        <f t="shared" si="473"/>
        <v>2822.8630897799999</v>
      </c>
      <c r="M3374" s="57"/>
      <c r="N3374" s="87">
        <v>2834</v>
      </c>
      <c r="O3374">
        <f t="shared" si="476"/>
        <v>194.42500000000223</v>
      </c>
      <c r="P3374" s="57">
        <f t="shared" si="474"/>
        <v>-1.3840925806868575E-3</v>
      </c>
    </row>
    <row r="3375" spans="2:16" x14ac:dyDescent="0.25">
      <c r="B3375" s="79">
        <v>43647.119861111103</v>
      </c>
      <c r="C3375" s="54">
        <f t="shared" si="475"/>
        <v>0.25</v>
      </c>
      <c r="D3375" s="72">
        <v>9142.259</v>
      </c>
      <c r="E3375" s="72">
        <v>17.7</v>
      </c>
      <c r="F3375" s="72"/>
      <c r="G3375" s="55">
        <f t="shared" si="468"/>
        <v>-0.2305585999999597</v>
      </c>
      <c r="H3375" s="56">
        <f t="shared" si="469"/>
        <v>-26.103911138744706</v>
      </c>
      <c r="I3375" s="56">
        <f t="shared" si="470"/>
        <v>-3.3439689059214156E-2</v>
      </c>
      <c r="J3375" s="56">
        <f t="shared" si="471"/>
        <v>-2.3055859999995973E-2</v>
      </c>
      <c r="K3375" s="56">
        <f t="shared" si="472"/>
        <v>-2.351042933575589E-3</v>
      </c>
      <c r="L3375" s="56">
        <f t="shared" si="473"/>
        <v>2822.8669441399998</v>
      </c>
      <c r="M3375" s="57"/>
      <c r="N3375" s="87">
        <v>2834</v>
      </c>
      <c r="O3375">
        <f t="shared" si="476"/>
        <v>194.42500000000223</v>
      </c>
      <c r="P3375" s="57">
        <f t="shared" si="474"/>
        <v>-1.185848527709693E-3</v>
      </c>
    </row>
    <row r="3376" spans="2:16" x14ac:dyDescent="0.25">
      <c r="B3376" s="79">
        <v>43647.369861111103</v>
      </c>
      <c r="C3376" s="54">
        <f t="shared" si="475"/>
        <v>0.25</v>
      </c>
      <c r="D3376" s="72">
        <v>9141.3690000000006</v>
      </c>
      <c r="E3376" s="72">
        <v>17.7</v>
      </c>
      <c r="F3376" s="72"/>
      <c r="G3376" s="55">
        <f t="shared" si="468"/>
        <v>-0.12785260000002685</v>
      </c>
      <c r="H3376" s="56">
        <f t="shared" si="469"/>
        <v>-26.000510630968847</v>
      </c>
      <c r="I3376" s="56">
        <f t="shared" si="470"/>
        <v>-1.8543447043023895E-2</v>
      </c>
      <c r="J3376" s="56">
        <f t="shared" si="471"/>
        <v>-1.2785260000002685E-2</v>
      </c>
      <c r="K3376" s="56">
        <f t="shared" si="472"/>
        <v>-1.3037334186162739E-3</v>
      </c>
      <c r="L3376" s="56">
        <f t="shared" si="473"/>
        <v>2822.87721474</v>
      </c>
      <c r="M3376" s="57"/>
      <c r="N3376" s="87">
        <v>2834</v>
      </c>
      <c r="O3376">
        <f t="shared" si="476"/>
        <v>194.42500000000223</v>
      </c>
      <c r="P3376" s="57">
        <f t="shared" si="474"/>
        <v>-6.5759341648463621E-4</v>
      </c>
    </row>
    <row r="3377" spans="2:16" x14ac:dyDescent="0.25">
      <c r="B3377" s="79">
        <v>43647.619861111103</v>
      </c>
      <c r="C3377" s="54">
        <f t="shared" si="475"/>
        <v>0.25</v>
      </c>
      <c r="D3377" s="72">
        <v>9144.2669999999998</v>
      </c>
      <c r="E3377" s="72">
        <v>17.7</v>
      </c>
      <c r="F3377" s="72"/>
      <c r="G3377" s="55">
        <f t="shared" si="468"/>
        <v>-0.4622817999999379</v>
      </c>
      <c r="H3377" s="56">
        <f t="shared" si="469"/>
        <v>-26.337202539978762</v>
      </c>
      <c r="I3377" s="56">
        <f t="shared" si="470"/>
        <v>-6.7048289023850988E-2</v>
      </c>
      <c r="J3377" s="56">
        <f t="shared" si="471"/>
        <v>-4.622817999999379E-2</v>
      </c>
      <c r="K3377" s="56">
        <f t="shared" si="472"/>
        <v>-4.7139614796873671E-3</v>
      </c>
      <c r="L3377" s="56">
        <f t="shared" si="473"/>
        <v>2822.8437718199998</v>
      </c>
      <c r="M3377" s="57"/>
      <c r="N3377" s="87">
        <v>2834</v>
      </c>
      <c r="O3377">
        <f t="shared" si="476"/>
        <v>194.42500000000223</v>
      </c>
      <c r="P3377" s="57">
        <f t="shared" si="474"/>
        <v>-2.377687025845095E-3</v>
      </c>
    </row>
    <row r="3378" spans="2:16" x14ac:dyDescent="0.25">
      <c r="B3378" s="79">
        <v>43647.869861111103</v>
      </c>
      <c r="C3378" s="54">
        <f t="shared" si="475"/>
        <v>0.25</v>
      </c>
      <c r="D3378" s="72">
        <v>9142.3580000000002</v>
      </c>
      <c r="E3378" s="72">
        <v>17.7</v>
      </c>
      <c r="F3378" s="72"/>
      <c r="G3378" s="55">
        <f t="shared" si="468"/>
        <v>-0.24198319999997819</v>
      </c>
      <c r="H3378" s="56">
        <f t="shared" si="469"/>
        <v>-26.115413014295655</v>
      </c>
      <c r="I3378" s="56">
        <f t="shared" si="470"/>
        <v>-3.5096686766636832E-2</v>
      </c>
      <c r="J3378" s="56">
        <f t="shared" si="471"/>
        <v>-2.419831999999782E-2</v>
      </c>
      <c r="K3378" s="56">
        <f t="shared" si="472"/>
        <v>-2.4675414077117777E-3</v>
      </c>
      <c r="L3378" s="56">
        <f t="shared" si="473"/>
        <v>2822.86580168</v>
      </c>
      <c r="M3378" s="57"/>
      <c r="N3378" s="87">
        <v>2834</v>
      </c>
      <c r="O3378">
        <f t="shared" si="476"/>
        <v>194.42500000000223</v>
      </c>
      <c r="P3378" s="57">
        <f t="shared" si="474"/>
        <v>-1.2446094895202542E-3</v>
      </c>
    </row>
    <row r="3379" spans="2:16" x14ac:dyDescent="0.25">
      <c r="B3379" s="79">
        <v>43648.119861111103</v>
      </c>
      <c r="C3379" s="54">
        <f t="shared" si="475"/>
        <v>0.25</v>
      </c>
      <c r="D3379" s="72">
        <v>9143.1620000000003</v>
      </c>
      <c r="E3379" s="72">
        <v>17.7</v>
      </c>
      <c r="F3379" s="72"/>
      <c r="G3379" s="55">
        <f t="shared" si="468"/>
        <v>-0.33476479999998826</v>
      </c>
      <c r="H3379" s="56">
        <f t="shared" si="469"/>
        <v>-26.208822343489828</v>
      </c>
      <c r="I3379" s="56">
        <f t="shared" si="470"/>
        <v>-4.8553516632958295E-2</v>
      </c>
      <c r="J3379" s="56">
        <f t="shared" si="471"/>
        <v>-3.347647999999883E-2</v>
      </c>
      <c r="K3379" s="56">
        <f t="shared" si="472"/>
        <v>-3.4136502279678805E-3</v>
      </c>
      <c r="L3379" s="56">
        <f t="shared" si="473"/>
        <v>2822.8565235199999</v>
      </c>
      <c r="M3379" s="57"/>
      <c r="N3379" s="87">
        <v>2834</v>
      </c>
      <c r="O3379">
        <f t="shared" si="476"/>
        <v>194.42500000000223</v>
      </c>
      <c r="P3379" s="57">
        <f t="shared" si="474"/>
        <v>-1.7218197248295456E-3</v>
      </c>
    </row>
    <row r="3380" spans="2:16" x14ac:dyDescent="0.25">
      <c r="B3380" s="79">
        <v>43648.369861111103</v>
      </c>
      <c r="C3380" s="54">
        <f t="shared" si="475"/>
        <v>0.25</v>
      </c>
      <c r="D3380" s="72">
        <v>9140.92</v>
      </c>
      <c r="E3380" s="72">
        <v>17.7</v>
      </c>
      <c r="F3380" s="72"/>
      <c r="G3380" s="55">
        <f t="shared" si="468"/>
        <v>-7.603799999996641E-2</v>
      </c>
      <c r="H3380" s="56">
        <f t="shared" si="469"/>
        <v>-25.948345786581285</v>
      </c>
      <c r="I3380" s="56">
        <f t="shared" si="470"/>
        <v>-1.1028376632595127E-2</v>
      </c>
      <c r="J3380" s="56">
        <f t="shared" si="471"/>
        <v>-7.6037999999966415E-3</v>
      </c>
      <c r="K3380" s="56">
        <f t="shared" si="472"/>
        <v>-7.7537165207965748E-4</v>
      </c>
      <c r="L3380" s="56">
        <f t="shared" si="473"/>
        <v>2822.8823961999997</v>
      </c>
      <c r="M3380" s="57"/>
      <c r="N3380" s="87">
        <v>2834</v>
      </c>
      <c r="O3380">
        <f t="shared" si="476"/>
        <v>194.42500000000223</v>
      </c>
      <c r="P3380" s="57">
        <f t="shared" si="474"/>
        <v>-3.9109168059645386E-4</v>
      </c>
    </row>
    <row r="3381" spans="2:16" x14ac:dyDescent="0.25">
      <c r="B3381" s="79">
        <v>43648.619861111103</v>
      </c>
      <c r="C3381" s="54">
        <f t="shared" si="475"/>
        <v>0.25</v>
      </c>
      <c r="D3381" s="72">
        <v>9144.5010000000002</v>
      </c>
      <c r="E3381" s="72">
        <v>17.7</v>
      </c>
      <c r="F3381" s="72"/>
      <c r="G3381" s="55">
        <f t="shared" si="468"/>
        <v>-0.48928539999998155</v>
      </c>
      <c r="H3381" s="56">
        <f t="shared" si="469"/>
        <v>-26.364389002740609</v>
      </c>
      <c r="I3381" s="56">
        <f t="shared" si="470"/>
        <v>-7.0964829059577322E-2</v>
      </c>
      <c r="J3381" s="56">
        <f t="shared" si="471"/>
        <v>-4.8928539999998161E-2</v>
      </c>
      <c r="K3381" s="56">
        <f t="shared" si="472"/>
        <v>-4.989321509463812E-3</v>
      </c>
      <c r="L3381" s="56">
        <f t="shared" si="473"/>
        <v>2822.84107146</v>
      </c>
      <c r="M3381" s="57"/>
      <c r="N3381" s="87">
        <v>2834</v>
      </c>
      <c r="O3381">
        <f t="shared" si="476"/>
        <v>194.42500000000223</v>
      </c>
      <c r="P3381" s="57">
        <f t="shared" si="474"/>
        <v>-2.5165765719427848E-3</v>
      </c>
    </row>
    <row r="3382" spans="2:16" x14ac:dyDescent="0.25">
      <c r="B3382" s="79">
        <v>43648.75</v>
      </c>
      <c r="C3382" s="54">
        <f t="shared" si="475"/>
        <v>0.13013888889690861</v>
      </c>
      <c r="D3382" s="72">
        <v>9145.5390000000007</v>
      </c>
      <c r="E3382" s="72">
        <v>17.7</v>
      </c>
      <c r="F3382" s="72"/>
      <c r="G3382" s="55">
        <f t="shared" si="468"/>
        <v>-0.60907060000003532</v>
      </c>
      <c r="H3382" s="56">
        <f t="shared" si="469"/>
        <v>-26.484985650633462</v>
      </c>
      <c r="I3382" s="56">
        <f t="shared" si="470"/>
        <v>-8.833819896162512E-2</v>
      </c>
      <c r="J3382" s="56">
        <f t="shared" si="471"/>
        <v>-6.0907060000003538E-2</v>
      </c>
      <c r="K3382" s="56">
        <f t="shared" si="472"/>
        <v>-6.2107903594963605E-3</v>
      </c>
      <c r="L3382" s="56">
        <f t="shared" si="473"/>
        <v>2822.82909294</v>
      </c>
      <c r="M3382" s="57"/>
      <c r="N3382" s="87">
        <v>2834</v>
      </c>
      <c r="O3382">
        <f t="shared" si="476"/>
        <v>194.42500000000223</v>
      </c>
      <c r="P3382" s="57">
        <f t="shared" si="474"/>
        <v>-3.1326763533497666E-3</v>
      </c>
    </row>
    <row r="3383" spans="2:16" x14ac:dyDescent="0.25">
      <c r="B3383" s="79">
        <v>43649</v>
      </c>
      <c r="C3383" s="54">
        <f t="shared" si="475"/>
        <v>0.25</v>
      </c>
      <c r="D3383" s="72">
        <v>9142.5930000000008</v>
      </c>
      <c r="E3383" s="72">
        <v>17.7</v>
      </c>
      <c r="F3383" s="72"/>
      <c r="G3383" s="55">
        <f t="shared" si="468"/>
        <v>-0.26910220000004537</v>
      </c>
      <c r="H3383" s="56">
        <f t="shared" si="469"/>
        <v>-26.142715463246304</v>
      </c>
      <c r="I3383" s="56">
        <f t="shared" si="470"/>
        <v>-3.9029964152946579E-2</v>
      </c>
      <c r="J3383" s="56">
        <f t="shared" si="471"/>
        <v>-2.6910220000004537E-2</v>
      </c>
      <c r="K3383" s="56">
        <f t="shared" si="472"/>
        <v>-2.7440781897524625E-3</v>
      </c>
      <c r="L3383" s="56">
        <f t="shared" si="473"/>
        <v>2822.8630897799999</v>
      </c>
      <c r="M3383" s="57"/>
      <c r="N3383" s="87">
        <v>2834</v>
      </c>
      <c r="O3383">
        <f t="shared" si="476"/>
        <v>194.42500000000223</v>
      </c>
      <c r="P3383" s="57">
        <f t="shared" si="474"/>
        <v>-1.3840925806868575E-3</v>
      </c>
    </row>
    <row r="3384" spans="2:16" x14ac:dyDescent="0.25">
      <c r="B3384" s="79">
        <v>43649.25</v>
      </c>
      <c r="C3384" s="54">
        <f t="shared" si="475"/>
        <v>0.25</v>
      </c>
      <c r="D3384" s="72">
        <v>9143.0460000000003</v>
      </c>
      <c r="E3384" s="72">
        <v>17.7</v>
      </c>
      <c r="F3384" s="72"/>
      <c r="G3384" s="55">
        <f t="shared" si="468"/>
        <v>-0.32137839999998996</v>
      </c>
      <c r="H3384" s="56">
        <f t="shared" si="469"/>
        <v>-26.195345358221857</v>
      </c>
      <c r="I3384" s="56">
        <f t="shared" si="470"/>
        <v>-4.661198396567854E-2</v>
      </c>
      <c r="J3384" s="56">
        <f t="shared" si="471"/>
        <v>-3.2137839999998995E-2</v>
      </c>
      <c r="K3384" s="56">
        <f t="shared" si="472"/>
        <v>-3.2771469653438976E-3</v>
      </c>
      <c r="L3384" s="56">
        <f t="shared" si="473"/>
        <v>2822.85786216</v>
      </c>
      <c r="M3384" s="57"/>
      <c r="N3384" s="87">
        <v>2834</v>
      </c>
      <c r="O3384">
        <f t="shared" si="476"/>
        <v>194.42500000000223</v>
      </c>
      <c r="P3384" s="57">
        <f t="shared" si="474"/>
        <v>-1.6529684968496143E-3</v>
      </c>
    </row>
    <row r="3385" spans="2:16" x14ac:dyDescent="0.25">
      <c r="B3385" s="79">
        <v>43649.5</v>
      </c>
      <c r="C3385" s="54">
        <f t="shared" si="475"/>
        <v>0.25</v>
      </c>
      <c r="D3385" s="72">
        <v>9143.1620000000003</v>
      </c>
      <c r="E3385" s="72">
        <v>17.7</v>
      </c>
      <c r="F3385" s="72"/>
      <c r="G3385" s="55">
        <f t="shared" si="468"/>
        <v>-0.33476479999998826</v>
      </c>
      <c r="H3385" s="56">
        <f t="shared" si="469"/>
        <v>-26.208822343489828</v>
      </c>
      <c r="I3385" s="56">
        <f t="shared" si="470"/>
        <v>-4.8553516632958295E-2</v>
      </c>
      <c r="J3385" s="56">
        <f t="shared" si="471"/>
        <v>-3.347647999999883E-2</v>
      </c>
      <c r="K3385" s="56">
        <f t="shared" si="472"/>
        <v>-3.4136502279678805E-3</v>
      </c>
      <c r="L3385" s="56">
        <f t="shared" si="473"/>
        <v>2822.8565235199999</v>
      </c>
      <c r="M3385" s="57"/>
      <c r="N3385" s="87">
        <v>2834</v>
      </c>
      <c r="O3385">
        <f t="shared" si="476"/>
        <v>194.42500000000223</v>
      </c>
      <c r="P3385" s="57">
        <f t="shared" si="474"/>
        <v>-1.7218197248295456E-3</v>
      </c>
    </row>
    <row r="3386" spans="2:16" x14ac:dyDescent="0.25">
      <c r="B3386" s="79">
        <v>43649.75</v>
      </c>
      <c r="C3386" s="54">
        <f t="shared" si="475"/>
        <v>0.25</v>
      </c>
      <c r="D3386" s="72">
        <v>9146.7119999999995</v>
      </c>
      <c r="E3386" s="72">
        <v>17.7</v>
      </c>
      <c r="F3386" s="72"/>
      <c r="G3386" s="55">
        <f t="shared" si="468"/>
        <v>-0.74443479999990425</v>
      </c>
      <c r="H3386" s="56">
        <f t="shared" si="469"/>
        <v>-26.621267398262489</v>
      </c>
      <c r="I3386" s="56">
        <f t="shared" si="470"/>
        <v>-0.10797111119194611</v>
      </c>
      <c r="J3386" s="56">
        <f t="shared" si="471"/>
        <v>-7.4443479999990431E-2</v>
      </c>
      <c r="K3386" s="56">
        <f t="shared" si="472"/>
        <v>-7.5911207651670242E-3</v>
      </c>
      <c r="L3386" s="56">
        <f t="shared" si="473"/>
        <v>2822.81555652</v>
      </c>
      <c r="M3386" s="57"/>
      <c r="N3386" s="87">
        <v>2834</v>
      </c>
      <c r="O3386">
        <f t="shared" si="476"/>
        <v>194.42500000000223</v>
      </c>
      <c r="P3386" s="57">
        <f t="shared" si="474"/>
        <v>-3.8289047190427964E-3</v>
      </c>
    </row>
    <row r="3387" spans="2:16" x14ac:dyDescent="0.25">
      <c r="B3387" s="79">
        <v>43650</v>
      </c>
      <c r="C3387" s="54">
        <f t="shared" si="475"/>
        <v>0.25</v>
      </c>
      <c r="D3387" s="72">
        <v>9143.3459999999995</v>
      </c>
      <c r="E3387" s="72">
        <v>17.7</v>
      </c>
      <c r="F3387" s="72"/>
      <c r="G3387" s="55">
        <f t="shared" si="468"/>
        <v>-0.35599839999990596</v>
      </c>
      <c r="H3387" s="56">
        <f t="shared" si="469"/>
        <v>-26.230199642483285</v>
      </c>
      <c r="I3387" s="56">
        <f t="shared" si="470"/>
        <v>-5.1633189139666358E-2</v>
      </c>
      <c r="J3387" s="56">
        <f t="shared" si="471"/>
        <v>-3.5599839999990598E-2</v>
      </c>
      <c r="K3387" s="56">
        <f t="shared" si="472"/>
        <v>-3.630172644543041E-3</v>
      </c>
      <c r="L3387" s="56">
        <f t="shared" si="473"/>
        <v>2822.8544001599998</v>
      </c>
      <c r="M3387" s="57"/>
      <c r="N3387" s="87">
        <v>2834</v>
      </c>
      <c r="O3387">
        <f t="shared" si="476"/>
        <v>194.42500000000223</v>
      </c>
      <c r="P3387" s="57">
        <f t="shared" si="474"/>
        <v>-1.8310320174869583E-3</v>
      </c>
    </row>
    <row r="3388" spans="2:16" x14ac:dyDescent="0.25">
      <c r="B3388" s="79">
        <v>43650.25</v>
      </c>
      <c r="C3388" s="54">
        <f t="shared" si="475"/>
        <v>0.25</v>
      </c>
      <c r="D3388" s="72">
        <v>9142.8130000000001</v>
      </c>
      <c r="E3388" s="72">
        <v>17.7</v>
      </c>
      <c r="F3388" s="72"/>
      <c r="G3388" s="55">
        <f t="shared" si="468"/>
        <v>-0.29449019999996978</v>
      </c>
      <c r="H3388" s="56">
        <f t="shared" si="469"/>
        <v>-26.168275224481249</v>
      </c>
      <c r="I3388" s="56">
        <f t="shared" si="470"/>
        <v>-4.2712181280535617E-2</v>
      </c>
      <c r="J3388" s="56">
        <f t="shared" si="471"/>
        <v>-2.9449019999996981E-2</v>
      </c>
      <c r="K3388" s="56">
        <f t="shared" si="472"/>
        <v>-3.0029636878316918E-3</v>
      </c>
      <c r="L3388" s="56">
        <f t="shared" si="473"/>
        <v>2822.86055098</v>
      </c>
      <c r="M3388" s="57"/>
      <c r="N3388" s="87">
        <v>2834</v>
      </c>
      <c r="O3388">
        <f t="shared" si="476"/>
        <v>194.42500000000223</v>
      </c>
      <c r="P3388" s="57">
        <f t="shared" si="474"/>
        <v>-1.5146724958208378E-3</v>
      </c>
    </row>
    <row r="3389" spans="2:16" x14ac:dyDescent="0.25">
      <c r="B3389" s="79">
        <v>43650.5</v>
      </c>
      <c r="C3389" s="54">
        <f t="shared" si="475"/>
        <v>0.25</v>
      </c>
      <c r="D3389" s="72">
        <v>9143.5480000000007</v>
      </c>
      <c r="E3389" s="72">
        <v>17.7</v>
      </c>
      <c r="F3389" s="72"/>
      <c r="G3389" s="55">
        <f t="shared" si="468"/>
        <v>-0.37930920000003698</v>
      </c>
      <c r="H3389" s="56">
        <f t="shared" si="469"/>
        <v>-26.253668215961852</v>
      </c>
      <c r="I3389" s="56">
        <f t="shared" si="470"/>
        <v>-5.501413395684536E-2</v>
      </c>
      <c r="J3389" s="56">
        <f t="shared" si="471"/>
        <v>-3.7930920000003698E-2</v>
      </c>
      <c r="K3389" s="56">
        <f t="shared" si="472"/>
        <v>-3.8678766018723772E-3</v>
      </c>
      <c r="L3389" s="56">
        <f t="shared" si="473"/>
        <v>2822.8520690800001</v>
      </c>
      <c r="M3389" s="57"/>
      <c r="N3389" s="87">
        <v>2834</v>
      </c>
      <c r="O3389">
        <f t="shared" si="476"/>
        <v>194.42500000000223</v>
      </c>
      <c r="P3389" s="57">
        <f t="shared" si="474"/>
        <v>-1.9509281213837349E-3</v>
      </c>
    </row>
    <row r="3390" spans="2:16" x14ac:dyDescent="0.25">
      <c r="B3390" s="79">
        <v>43650.75</v>
      </c>
      <c r="C3390" s="54">
        <f t="shared" si="475"/>
        <v>0.25</v>
      </c>
      <c r="D3390" s="72">
        <v>9145.2880000000005</v>
      </c>
      <c r="E3390" s="72">
        <v>17.7</v>
      </c>
      <c r="F3390" s="72"/>
      <c r="G3390" s="55">
        <f t="shared" si="468"/>
        <v>-0.58010520000001176</v>
      </c>
      <c r="H3390" s="56">
        <f t="shared" si="469"/>
        <v>-26.455823990460885</v>
      </c>
      <c r="I3390" s="56">
        <f t="shared" si="470"/>
        <v>-8.4137123966041699E-2</v>
      </c>
      <c r="J3390" s="56">
        <f t="shared" si="471"/>
        <v>-5.8010520000001176E-2</v>
      </c>
      <c r="K3390" s="56">
        <f t="shared" si="472"/>
        <v>-5.9154255412321201E-3</v>
      </c>
      <c r="L3390" s="56">
        <f t="shared" si="473"/>
        <v>2822.8319894799997</v>
      </c>
      <c r="M3390" s="57"/>
      <c r="N3390" s="87">
        <v>2834</v>
      </c>
      <c r="O3390">
        <f t="shared" si="476"/>
        <v>194.42500000000223</v>
      </c>
      <c r="P3390" s="57">
        <f t="shared" si="474"/>
        <v>-2.9836965410827061E-3</v>
      </c>
    </row>
    <row r="3391" spans="2:16" x14ac:dyDescent="0.25">
      <c r="B3391" s="79">
        <v>43651</v>
      </c>
      <c r="C3391" s="54">
        <f t="shared" si="475"/>
        <v>0.25</v>
      </c>
      <c r="D3391" s="72">
        <v>9141.89</v>
      </c>
      <c r="E3391" s="72">
        <v>17.7</v>
      </c>
      <c r="F3391" s="72"/>
      <c r="G3391" s="55">
        <f t="shared" si="468"/>
        <v>-0.18797599999989084</v>
      </c>
      <c r="H3391" s="56">
        <f t="shared" si="469"/>
        <v>-26.06104054928619</v>
      </c>
      <c r="I3391" s="56">
        <f t="shared" si="470"/>
        <v>-2.7263606695184166E-2</v>
      </c>
      <c r="J3391" s="56">
        <f t="shared" si="471"/>
        <v>-1.8797599999989086E-2</v>
      </c>
      <c r="K3391" s="56">
        <f t="shared" si="472"/>
        <v>-1.9168213481588869E-3</v>
      </c>
      <c r="L3391" s="56">
        <f t="shared" si="473"/>
        <v>2822.8712023999997</v>
      </c>
      <c r="M3391" s="57"/>
      <c r="N3391" s="87">
        <v>2834</v>
      </c>
      <c r="O3391">
        <f t="shared" si="476"/>
        <v>194.42500000000223</v>
      </c>
      <c r="P3391" s="57">
        <f t="shared" si="474"/>
        <v>-9.6683039732487429E-4</v>
      </c>
    </row>
    <row r="3392" spans="2:16" x14ac:dyDescent="0.25">
      <c r="B3392" s="79">
        <v>43651.25</v>
      </c>
      <c r="C3392" s="54">
        <f t="shared" si="475"/>
        <v>0.25</v>
      </c>
      <c r="D3392" s="72">
        <v>9141.8060000000005</v>
      </c>
      <c r="E3392" s="72">
        <v>17.7</v>
      </c>
      <c r="F3392" s="72"/>
      <c r="G3392" s="55">
        <f t="shared" si="468"/>
        <v>-0.17828240000001511</v>
      </c>
      <c r="H3392" s="56">
        <f t="shared" si="469"/>
        <v>-26.051281398994206</v>
      </c>
      <c r="I3392" s="56">
        <f t="shared" si="470"/>
        <v>-2.5857669246482189E-2</v>
      </c>
      <c r="J3392" s="56">
        <f t="shared" si="471"/>
        <v>-1.7828240000001511E-2</v>
      </c>
      <c r="K3392" s="56">
        <f t="shared" si="472"/>
        <v>-1.8179741579841542E-3</v>
      </c>
      <c r="L3392" s="56">
        <f t="shared" si="473"/>
        <v>2822.8721717599997</v>
      </c>
      <c r="M3392" s="57"/>
      <c r="N3392" s="87">
        <v>2834</v>
      </c>
      <c r="O3392">
        <f t="shared" si="476"/>
        <v>194.42500000000223</v>
      </c>
      <c r="P3392" s="57">
        <f t="shared" si="474"/>
        <v>-9.1697261154693619E-4</v>
      </c>
    </row>
    <row r="3393" spans="2:16" x14ac:dyDescent="0.25">
      <c r="B3393" s="79">
        <v>43651.5</v>
      </c>
      <c r="C3393" s="54">
        <f t="shared" si="475"/>
        <v>0.25</v>
      </c>
      <c r="D3393" s="72">
        <v>9140.4850000000006</v>
      </c>
      <c r="E3393" s="72">
        <v>17.7</v>
      </c>
      <c r="F3393" s="72"/>
      <c r="G3393" s="55">
        <f t="shared" si="468"/>
        <v>-2.5839000000025182E-2</v>
      </c>
      <c r="H3393" s="56">
        <f t="shared" si="469"/>
        <v>-25.897807546668673</v>
      </c>
      <c r="I3393" s="56">
        <f t="shared" si="470"/>
        <v>-3.7476291303036521E-3</v>
      </c>
      <c r="J3393" s="56">
        <f t="shared" si="471"/>
        <v>-2.5839000000025185E-3</v>
      </c>
      <c r="K3393" s="56">
        <f t="shared" si="472"/>
        <v>-2.634844172402568E-4</v>
      </c>
      <c r="L3393" s="56">
        <f t="shared" si="473"/>
        <v>2822.8874160999999</v>
      </c>
      <c r="M3393" s="57"/>
      <c r="N3393" s="87">
        <v>2834</v>
      </c>
      <c r="O3393">
        <f t="shared" si="476"/>
        <v>194.42500000000223</v>
      </c>
      <c r="P3393" s="57">
        <f t="shared" si="474"/>
        <v>-1.3289957567198089E-4</v>
      </c>
    </row>
    <row r="3394" spans="2:16" x14ac:dyDescent="0.25">
      <c r="B3394" s="79">
        <v>43651.75</v>
      </c>
      <c r="C3394" s="54">
        <f t="shared" si="475"/>
        <v>0.25</v>
      </c>
      <c r="D3394" s="72">
        <v>9142.0229999999992</v>
      </c>
      <c r="E3394" s="72">
        <v>17.7</v>
      </c>
      <c r="F3394" s="72"/>
      <c r="G3394" s="55">
        <f t="shared" si="468"/>
        <v>-0.203324199999869</v>
      </c>
      <c r="H3394" s="56">
        <f t="shared" si="469"/>
        <v>-26.076492543531685</v>
      </c>
      <c r="I3394" s="56">
        <f t="shared" si="470"/>
        <v>-2.9489674322321E-2</v>
      </c>
      <c r="J3394" s="56">
        <f t="shared" si="471"/>
        <v>-2.0332419999986903E-2</v>
      </c>
      <c r="K3394" s="56">
        <f t="shared" si="472"/>
        <v>-2.0733293992706643E-3</v>
      </c>
      <c r="L3394" s="56">
        <f t="shared" si="473"/>
        <v>2822.8696675799997</v>
      </c>
      <c r="M3394" s="57"/>
      <c r="N3394" s="87">
        <v>2834</v>
      </c>
      <c r="O3394">
        <f t="shared" si="476"/>
        <v>194.42500000000223</v>
      </c>
      <c r="P3394" s="57">
        <f t="shared" si="474"/>
        <v>-1.045771891474176E-3</v>
      </c>
    </row>
    <row r="3395" spans="2:16" x14ac:dyDescent="0.25">
      <c r="B3395" s="79">
        <v>43652</v>
      </c>
      <c r="C3395" s="54">
        <f t="shared" si="475"/>
        <v>0.25</v>
      </c>
      <c r="D3395" s="72">
        <v>9141.7900000000009</v>
      </c>
      <c r="E3395" s="72">
        <v>17.7</v>
      </c>
      <c r="F3395" s="72"/>
      <c r="G3395" s="55">
        <f t="shared" si="468"/>
        <v>-0.17643600000005877</v>
      </c>
      <c r="H3395" s="56">
        <f t="shared" si="469"/>
        <v>-26.049422513572608</v>
      </c>
      <c r="I3395" s="56">
        <f t="shared" si="470"/>
        <v>-2.5589871637208522E-2</v>
      </c>
      <c r="J3395" s="56">
        <f t="shared" si="471"/>
        <v>-1.7643600000005876E-2</v>
      </c>
      <c r="K3395" s="56">
        <f t="shared" si="472"/>
        <v>-1.7991461217605994E-3</v>
      </c>
      <c r="L3395" s="56">
        <f t="shared" si="473"/>
        <v>2822.8723563999997</v>
      </c>
      <c r="M3395" s="57"/>
      <c r="N3395" s="87">
        <v>2834</v>
      </c>
      <c r="O3395">
        <f t="shared" si="476"/>
        <v>194.42500000000223</v>
      </c>
      <c r="P3395" s="57">
        <f t="shared" si="474"/>
        <v>-9.0747589044647939E-4</v>
      </c>
    </row>
    <row r="3396" spans="2:16" x14ac:dyDescent="0.25">
      <c r="B3396" s="79">
        <v>43652.25</v>
      </c>
      <c r="C3396" s="54">
        <f t="shared" si="475"/>
        <v>0.25</v>
      </c>
      <c r="D3396" s="72">
        <v>9141.2209999999995</v>
      </c>
      <c r="E3396" s="72">
        <v>17.7</v>
      </c>
      <c r="F3396" s="72"/>
      <c r="G3396" s="55">
        <f t="shared" si="468"/>
        <v>-0.11077339999990594</v>
      </c>
      <c r="H3396" s="56">
        <f t="shared" si="469"/>
        <v>-25.983315973232038</v>
      </c>
      <c r="I3396" s="56">
        <f t="shared" si="470"/>
        <v>-1.6066319157166359E-2</v>
      </c>
      <c r="J3396" s="56">
        <f t="shared" si="471"/>
        <v>-1.1077339999990596E-2</v>
      </c>
      <c r="K3396" s="56">
        <f t="shared" si="472"/>
        <v>-1.1295740835430409E-3</v>
      </c>
      <c r="L3396" s="56">
        <f t="shared" si="473"/>
        <v>2822.8789226599997</v>
      </c>
      <c r="M3396" s="57"/>
      <c r="N3396" s="87">
        <v>2834</v>
      </c>
      <c r="O3396">
        <f t="shared" si="476"/>
        <v>194.42500000000223</v>
      </c>
      <c r="P3396" s="57">
        <f t="shared" si="474"/>
        <v>-5.6974874630271149E-4</v>
      </c>
    </row>
    <row r="3397" spans="2:16" x14ac:dyDescent="0.25">
      <c r="B3397" s="79">
        <v>43652.5</v>
      </c>
      <c r="C3397" s="54">
        <f t="shared" si="475"/>
        <v>0.25</v>
      </c>
      <c r="D3397" s="72">
        <v>9141.2039999999997</v>
      </c>
      <c r="E3397" s="72">
        <v>17.7</v>
      </c>
      <c r="F3397" s="72"/>
      <c r="G3397" s="55">
        <f t="shared" si="468"/>
        <v>-0.10881159999992611</v>
      </c>
      <c r="H3397" s="56">
        <f t="shared" si="469"/>
        <v>-25.981340911805546</v>
      </c>
      <c r="I3397" s="56">
        <f t="shared" si="470"/>
        <v>-1.5781784197309284E-2</v>
      </c>
      <c r="J3397" s="56">
        <f t="shared" si="471"/>
        <v>-1.0881159999992611E-2</v>
      </c>
      <c r="K3397" s="56">
        <f t="shared" si="472"/>
        <v>-1.1095692950552466E-3</v>
      </c>
      <c r="L3397" s="56">
        <f t="shared" si="473"/>
        <v>2822.87911884</v>
      </c>
      <c r="M3397" s="57"/>
      <c r="N3397" s="87">
        <v>2834</v>
      </c>
      <c r="O3397">
        <f t="shared" si="476"/>
        <v>194.42500000000223</v>
      </c>
      <c r="P3397" s="57">
        <f t="shared" si="474"/>
        <v>-5.5965848013334117E-4</v>
      </c>
    </row>
    <row r="3398" spans="2:16" x14ac:dyDescent="0.25">
      <c r="B3398" s="79">
        <v>43652.75</v>
      </c>
      <c r="C3398" s="54">
        <f t="shared" si="475"/>
        <v>0.25</v>
      </c>
      <c r="D3398" s="72">
        <v>9142.3080000000009</v>
      </c>
      <c r="E3398" s="72">
        <v>17.7</v>
      </c>
      <c r="F3398" s="72"/>
      <c r="G3398" s="55">
        <f t="shared" si="468"/>
        <v>-0.23621320000006213</v>
      </c>
      <c r="H3398" s="56">
        <f t="shared" si="469"/>
        <v>-26.109603985706372</v>
      </c>
      <c r="I3398" s="56">
        <f t="shared" si="470"/>
        <v>-3.4259819237649008E-2</v>
      </c>
      <c r="J3398" s="56">
        <f t="shared" si="471"/>
        <v>-2.3621320000006215E-2</v>
      </c>
      <c r="K3398" s="56">
        <f t="shared" si="472"/>
        <v>-2.4087037945126335E-3</v>
      </c>
      <c r="L3398" s="56">
        <f t="shared" si="473"/>
        <v>2822.8663786799998</v>
      </c>
      <c r="M3398" s="57"/>
      <c r="N3398" s="87">
        <v>2834</v>
      </c>
      <c r="O3398">
        <f t="shared" si="476"/>
        <v>194.42500000000223</v>
      </c>
      <c r="P3398" s="57">
        <f t="shared" si="474"/>
        <v>-1.2149322360810566E-3</v>
      </c>
    </row>
    <row r="3399" spans="2:16" x14ac:dyDescent="0.25">
      <c r="B3399" s="79">
        <v>43653</v>
      </c>
      <c r="C3399" s="54">
        <f t="shared" si="475"/>
        <v>0.25</v>
      </c>
      <c r="D3399" s="72">
        <v>9140.3009999999995</v>
      </c>
      <c r="E3399" s="72">
        <v>17.7</v>
      </c>
      <c r="F3399" s="72"/>
      <c r="G3399" s="55">
        <f t="shared" si="468"/>
        <v>-4.6053999998975532E-3</v>
      </c>
      <c r="H3399" s="56">
        <f t="shared" si="469"/>
        <v>-25.876430476879932</v>
      </c>
      <c r="I3399" s="56">
        <f t="shared" si="470"/>
        <v>-6.6795662356514129E-4</v>
      </c>
      <c r="J3399" s="56">
        <f t="shared" si="471"/>
        <v>-4.6053999998975532E-4</v>
      </c>
      <c r="K3399" s="56">
        <f t="shared" si="472"/>
        <v>-4.6962000662955336E-5</v>
      </c>
      <c r="L3399" s="56">
        <f t="shared" si="473"/>
        <v>2822.8895394599999</v>
      </c>
      <c r="M3399" s="57"/>
      <c r="N3399" s="87">
        <v>2834</v>
      </c>
      <c r="O3399">
        <f t="shared" si="476"/>
        <v>194.42500000000223</v>
      </c>
      <c r="P3399" s="57">
        <f t="shared" si="474"/>
        <v>-2.3687283013488494E-5</v>
      </c>
    </row>
    <row r="3400" spans="2:16" x14ac:dyDescent="0.25">
      <c r="B3400" s="79">
        <v>43653.25</v>
      </c>
      <c r="C3400" s="54">
        <f t="shared" si="475"/>
        <v>0.25</v>
      </c>
      <c r="D3400" s="72">
        <v>9141.8559999999998</v>
      </c>
      <c r="E3400" s="72">
        <v>17.7</v>
      </c>
      <c r="F3400" s="72"/>
      <c r="G3400" s="55">
        <f t="shared" si="468"/>
        <v>-0.18405239999993117</v>
      </c>
      <c r="H3400" s="56">
        <f t="shared" si="469"/>
        <v>-26.057090416655001</v>
      </c>
      <c r="I3400" s="56">
        <f t="shared" si="470"/>
        <v>-2.6694536775470016E-2</v>
      </c>
      <c r="J3400" s="56">
        <f t="shared" si="471"/>
        <v>-1.8405239999993116E-2</v>
      </c>
      <c r="K3400" s="56">
        <f t="shared" si="472"/>
        <v>-1.8768117711832981E-3</v>
      </c>
      <c r="L3400" s="56">
        <f t="shared" si="473"/>
        <v>2822.8715947599999</v>
      </c>
      <c r="M3400" s="57"/>
      <c r="N3400" s="87">
        <v>2834</v>
      </c>
      <c r="O3400">
        <f t="shared" si="476"/>
        <v>194.42500000000223</v>
      </c>
      <c r="P3400" s="57">
        <f t="shared" si="474"/>
        <v>-9.4664986498613375E-4</v>
      </c>
    </row>
    <row r="3401" spans="2:16" x14ac:dyDescent="0.25">
      <c r="B3401" s="79">
        <v>43653.5</v>
      </c>
      <c r="C3401" s="54">
        <f t="shared" si="475"/>
        <v>0.25</v>
      </c>
      <c r="D3401" s="72">
        <v>9141.3040000000001</v>
      </c>
      <c r="E3401" s="72">
        <v>17.7</v>
      </c>
      <c r="F3401" s="72"/>
      <c r="G3401" s="55">
        <f t="shared" si="468"/>
        <v>-0.1203515999999681</v>
      </c>
      <c r="H3401" s="56">
        <f t="shared" si="469"/>
        <v>-25.992958922004391</v>
      </c>
      <c r="I3401" s="56">
        <f t="shared" si="470"/>
        <v>-1.7455519255315372E-2</v>
      </c>
      <c r="J3401" s="56">
        <f t="shared" si="471"/>
        <v>-1.2035159999996811E-2</v>
      </c>
      <c r="K3401" s="56">
        <f t="shared" si="472"/>
        <v>-1.2272445214556748E-3</v>
      </c>
      <c r="L3401" s="56">
        <f t="shared" si="473"/>
        <v>2822.87796484</v>
      </c>
      <c r="M3401" s="57"/>
      <c r="N3401" s="87">
        <v>2834</v>
      </c>
      <c r="O3401">
        <f t="shared" si="476"/>
        <v>194.42500000000223</v>
      </c>
      <c r="P3401" s="57">
        <f t="shared" si="474"/>
        <v>-6.1901298701281583E-4</v>
      </c>
    </row>
    <row r="3402" spans="2:16" x14ac:dyDescent="0.25">
      <c r="B3402" s="79">
        <v>43653.75</v>
      </c>
      <c r="C3402" s="54">
        <f t="shared" si="475"/>
        <v>0.25</v>
      </c>
      <c r="D3402" s="72">
        <v>9142.7950000000001</v>
      </c>
      <c r="E3402" s="72">
        <v>17.7</v>
      </c>
      <c r="F3402" s="72"/>
      <c r="G3402" s="55">
        <f t="shared" si="468"/>
        <v>-0.29241299999996645</v>
      </c>
      <c r="H3402" s="56">
        <f t="shared" si="469"/>
        <v>-26.166183970497741</v>
      </c>
      <c r="I3402" s="56">
        <f t="shared" si="470"/>
        <v>-4.2410908970095133E-2</v>
      </c>
      <c r="J3402" s="56">
        <f t="shared" si="471"/>
        <v>-2.9241299999996646E-2</v>
      </c>
      <c r="K3402" s="56">
        <f t="shared" si="472"/>
        <v>-2.981782147079658E-3</v>
      </c>
      <c r="L3402" s="56">
        <f t="shared" si="473"/>
        <v>2822.8607586999997</v>
      </c>
      <c r="M3402" s="57"/>
      <c r="N3402" s="87">
        <v>2834</v>
      </c>
      <c r="O3402">
        <f t="shared" si="476"/>
        <v>194.42500000000223</v>
      </c>
      <c r="P3402" s="57">
        <f t="shared" si="474"/>
        <v>-1.5039886845825542E-3</v>
      </c>
    </row>
    <row r="3403" spans="2:16" x14ac:dyDescent="0.25">
      <c r="B3403" s="79">
        <v>43654</v>
      </c>
      <c r="C3403" s="54">
        <f t="shared" si="475"/>
        <v>0.25</v>
      </c>
      <c r="D3403" s="72">
        <v>9141.3889999999992</v>
      </c>
      <c r="E3403" s="72">
        <v>17.7</v>
      </c>
      <c r="F3403" s="72"/>
      <c r="G3403" s="55">
        <f t="shared" si="468"/>
        <v>-0.13016059999986734</v>
      </c>
      <c r="H3403" s="56">
        <f t="shared" si="469"/>
        <v>-26.002834234097008</v>
      </c>
      <c r="I3403" s="56">
        <f t="shared" si="470"/>
        <v>-1.8878194054600759E-2</v>
      </c>
      <c r="J3403" s="56">
        <f t="shared" si="471"/>
        <v>-1.3016059999986736E-2</v>
      </c>
      <c r="K3403" s="56">
        <f t="shared" si="472"/>
        <v>-1.3272684638946472E-3</v>
      </c>
      <c r="L3403" s="56">
        <f t="shared" si="473"/>
        <v>2822.8769839399997</v>
      </c>
      <c r="M3403" s="57"/>
      <c r="N3403" s="87">
        <v>2834</v>
      </c>
      <c r="O3403">
        <f t="shared" si="476"/>
        <v>194.42500000000223</v>
      </c>
      <c r="P3403" s="57">
        <f t="shared" si="474"/>
        <v>-6.6946431785966745E-4</v>
      </c>
    </row>
    <row r="3404" spans="2:16" x14ac:dyDescent="0.25">
      <c r="B3404" s="79">
        <v>43654.25</v>
      </c>
      <c r="C3404" s="54">
        <f t="shared" si="475"/>
        <v>0.25</v>
      </c>
      <c r="D3404" s="72">
        <v>9141.6389999999992</v>
      </c>
      <c r="E3404" s="72">
        <v>17.7</v>
      </c>
      <c r="F3404" s="72"/>
      <c r="G3404" s="55">
        <f t="shared" si="468"/>
        <v>-0.15901059999986733</v>
      </c>
      <c r="H3404" s="56">
        <f t="shared" si="469"/>
        <v>-26.031879287896118</v>
      </c>
      <c r="I3404" s="56">
        <f t="shared" si="470"/>
        <v>-2.3062531699600756E-2</v>
      </c>
      <c r="J3404" s="56">
        <f t="shared" si="471"/>
        <v>-1.5901059999986734E-2</v>
      </c>
      <c r="K3404" s="56">
        <f t="shared" si="472"/>
        <v>-1.6214565298946471E-3</v>
      </c>
      <c r="L3404" s="56">
        <f t="shared" si="473"/>
        <v>2822.8740989399998</v>
      </c>
      <c r="M3404" s="57"/>
      <c r="N3404" s="87">
        <v>2834</v>
      </c>
      <c r="O3404">
        <f t="shared" si="476"/>
        <v>194.42500000000223</v>
      </c>
      <c r="P3404" s="57">
        <f t="shared" si="474"/>
        <v>-8.1785058505781411E-4</v>
      </c>
    </row>
    <row r="3405" spans="2:16" x14ac:dyDescent="0.25">
      <c r="B3405" s="79">
        <v>43654.5</v>
      </c>
      <c r="C3405" s="54">
        <f t="shared" si="475"/>
        <v>0.25</v>
      </c>
      <c r="D3405" s="72">
        <v>9141.991</v>
      </c>
      <c r="E3405" s="72">
        <v>17.7</v>
      </c>
      <c r="F3405" s="72"/>
      <c r="G3405" s="55">
        <f t="shared" si="468"/>
        <v>-0.19963139999995633</v>
      </c>
      <c r="H3405" s="56">
        <f t="shared" si="469"/>
        <v>-26.072774769776288</v>
      </c>
      <c r="I3405" s="56">
        <f t="shared" si="470"/>
        <v>-2.8954079103773664E-2</v>
      </c>
      <c r="J3405" s="56">
        <f t="shared" si="471"/>
        <v>-1.9963139999995633E-2</v>
      </c>
      <c r="K3405" s="56">
        <f t="shared" si="472"/>
        <v>-2.0356733268235548E-3</v>
      </c>
      <c r="L3405" s="56">
        <f t="shared" si="473"/>
        <v>2822.8700368599998</v>
      </c>
      <c r="M3405" s="57"/>
      <c r="N3405" s="87">
        <v>2834</v>
      </c>
      <c r="O3405">
        <f t="shared" si="476"/>
        <v>194.42500000000223</v>
      </c>
      <c r="P3405" s="57">
        <f t="shared" si="474"/>
        <v>-1.0267784492732624E-3</v>
      </c>
    </row>
    <row r="3406" spans="2:16" x14ac:dyDescent="0.25">
      <c r="B3406" s="79">
        <v>43654.75</v>
      </c>
      <c r="C3406" s="54">
        <f t="shared" si="475"/>
        <v>0.25</v>
      </c>
      <c r="D3406" s="72">
        <v>9142.3580000000002</v>
      </c>
      <c r="E3406" s="72">
        <v>17.7</v>
      </c>
      <c r="F3406" s="72"/>
      <c r="G3406" s="55">
        <f t="shared" si="468"/>
        <v>-0.24198319999997819</v>
      </c>
      <c r="H3406" s="56">
        <f t="shared" si="469"/>
        <v>-26.115413014295655</v>
      </c>
      <c r="I3406" s="56">
        <f t="shared" si="470"/>
        <v>-3.5096686766636832E-2</v>
      </c>
      <c r="J3406" s="56">
        <f t="shared" si="471"/>
        <v>-2.419831999999782E-2</v>
      </c>
      <c r="K3406" s="56">
        <f t="shared" si="472"/>
        <v>-2.4675414077117777E-3</v>
      </c>
      <c r="L3406" s="56">
        <f t="shared" si="473"/>
        <v>2822.86580168</v>
      </c>
      <c r="M3406" s="57"/>
      <c r="N3406" s="87">
        <v>2834</v>
      </c>
      <c r="O3406">
        <f t="shared" si="476"/>
        <v>194.42500000000223</v>
      </c>
      <c r="P3406" s="57">
        <f t="shared" si="474"/>
        <v>-1.2446094895202542E-3</v>
      </c>
    </row>
    <row r="3407" spans="2:16" x14ac:dyDescent="0.25">
      <c r="B3407" s="79">
        <v>43655</v>
      </c>
      <c r="C3407" s="54">
        <f t="shared" si="475"/>
        <v>0.25</v>
      </c>
      <c r="D3407" s="72">
        <v>9141.0370000000003</v>
      </c>
      <c r="E3407" s="72">
        <v>17.7</v>
      </c>
      <c r="F3407" s="72"/>
      <c r="G3407" s="55">
        <f t="shared" si="468"/>
        <v>-8.9539799999988234E-2</v>
      </c>
      <c r="H3407" s="56">
        <f t="shared" si="469"/>
        <v>-25.961938844479846</v>
      </c>
      <c r="I3407" s="56">
        <f t="shared" si="470"/>
        <v>-1.2986646650458292E-2</v>
      </c>
      <c r="J3407" s="56">
        <f t="shared" si="471"/>
        <v>-8.9539799999988241E-3</v>
      </c>
      <c r="K3407" s="56">
        <f t="shared" si="472"/>
        <v>-9.1305166696788002E-4</v>
      </c>
      <c r="L3407" s="56">
        <f t="shared" si="473"/>
        <v>2822.8810460199998</v>
      </c>
      <c r="M3407" s="57"/>
      <c r="N3407" s="87">
        <v>2834</v>
      </c>
      <c r="O3407">
        <f t="shared" si="476"/>
        <v>194.42500000000223</v>
      </c>
      <c r="P3407" s="57">
        <f t="shared" si="474"/>
        <v>-4.6053645364529873E-4</v>
      </c>
    </row>
    <row r="3408" spans="2:16" x14ac:dyDescent="0.25">
      <c r="B3408" s="79">
        <v>43655.25</v>
      </c>
      <c r="C3408" s="54">
        <f t="shared" si="475"/>
        <v>0.25</v>
      </c>
      <c r="D3408" s="72">
        <v>9140.25</v>
      </c>
      <c r="E3408" s="72">
        <v>17.7</v>
      </c>
      <c r="F3408" s="72"/>
      <c r="G3408" s="55">
        <f t="shared" si="468"/>
        <v>1.2800000000419906E-3</v>
      </c>
      <c r="H3408" s="56">
        <f t="shared" si="469"/>
        <v>-25.870505313406284</v>
      </c>
      <c r="I3408" s="56">
        <f t="shared" si="470"/>
        <v>1.8564825600609022E-4</v>
      </c>
      <c r="J3408" s="56">
        <f t="shared" si="471"/>
        <v>1.2800000000419906E-4</v>
      </c>
      <c r="K3408" s="56">
        <f t="shared" si="472"/>
        <v>1.3052364800428185E-5</v>
      </c>
      <c r="L3408" s="56">
        <f t="shared" si="473"/>
        <v>2822.890128</v>
      </c>
      <c r="M3408" s="57"/>
      <c r="N3408" s="87">
        <v>2834</v>
      </c>
      <c r="O3408">
        <f t="shared" si="476"/>
        <v>194.42500000000223</v>
      </c>
      <c r="P3408" s="57">
        <f t="shared" si="474"/>
        <v>6.5835154946224814E-6</v>
      </c>
    </row>
    <row r="3409" spans="2:16" x14ac:dyDescent="0.25">
      <c r="B3409" s="79">
        <v>43655.5</v>
      </c>
      <c r="C3409" s="54">
        <f t="shared" si="475"/>
        <v>0.25</v>
      </c>
      <c r="D3409" s="72">
        <v>9140.7340000000004</v>
      </c>
      <c r="E3409" s="72">
        <v>17.7</v>
      </c>
      <c r="F3409" s="72"/>
      <c r="G3409" s="55">
        <f t="shared" si="468"/>
        <v>-5.4573600000001665E-2</v>
      </c>
      <c r="H3409" s="56">
        <f t="shared" si="469"/>
        <v>-25.926736322191118</v>
      </c>
      <c r="I3409" s="56">
        <f t="shared" si="470"/>
        <v>-7.9152294247202409E-3</v>
      </c>
      <c r="J3409" s="56">
        <f t="shared" si="471"/>
        <v>-5.457360000000167E-3</v>
      </c>
      <c r="K3409" s="56">
        <f t="shared" si="472"/>
        <v>-5.5649573097601697E-4</v>
      </c>
      <c r="L3409" s="56">
        <f t="shared" si="473"/>
        <v>2822.8845426399998</v>
      </c>
      <c r="M3409" s="57"/>
      <c r="N3409" s="87">
        <v>2834</v>
      </c>
      <c r="O3409">
        <f t="shared" si="476"/>
        <v>194.42500000000223</v>
      </c>
      <c r="P3409" s="57">
        <f t="shared" si="474"/>
        <v>-2.8069229780121406E-4</v>
      </c>
    </row>
    <row r="3410" spans="2:16" x14ac:dyDescent="0.25">
      <c r="B3410" s="79">
        <v>43655.75</v>
      </c>
      <c r="C3410" s="54">
        <f t="shared" si="475"/>
        <v>0.25</v>
      </c>
      <c r="D3410" s="72">
        <v>9142.4760000000006</v>
      </c>
      <c r="E3410" s="72">
        <v>17.7</v>
      </c>
      <c r="F3410" s="72"/>
      <c r="G3410" s="55">
        <f t="shared" si="468"/>
        <v>-0.25560040000002354</v>
      </c>
      <c r="H3410" s="56">
        <f t="shared" si="469"/>
        <v>-26.129122326082324</v>
      </c>
      <c r="I3410" s="56">
        <f t="shared" si="470"/>
        <v>-3.7071694135083412E-2</v>
      </c>
      <c r="J3410" s="56">
        <f t="shared" si="471"/>
        <v>-2.5560040000002355E-2</v>
      </c>
      <c r="K3410" s="56">
        <f t="shared" si="472"/>
        <v>-2.6063981748642401E-3</v>
      </c>
      <c r="L3410" s="56">
        <f t="shared" si="473"/>
        <v>2822.8644399599998</v>
      </c>
      <c r="M3410" s="57"/>
      <c r="N3410" s="87">
        <v>2834</v>
      </c>
      <c r="O3410">
        <f t="shared" si="476"/>
        <v>194.42500000000223</v>
      </c>
      <c r="P3410" s="57">
        <f t="shared" si="474"/>
        <v>-1.3146478076380126E-3</v>
      </c>
    </row>
    <row r="3411" spans="2:16" x14ac:dyDescent="0.25">
      <c r="B3411" s="79">
        <v>43656</v>
      </c>
      <c r="C3411" s="54">
        <f t="shared" si="475"/>
        <v>0.25</v>
      </c>
      <c r="D3411" s="72">
        <v>9141.8559999999998</v>
      </c>
      <c r="E3411" s="72">
        <v>17.7</v>
      </c>
      <c r="F3411" s="72"/>
      <c r="G3411" s="55">
        <f t="shared" si="468"/>
        <v>-0.18405239999993117</v>
      </c>
      <c r="H3411" s="56">
        <f t="shared" si="469"/>
        <v>-26.057090416655001</v>
      </c>
      <c r="I3411" s="56">
        <f t="shared" si="470"/>
        <v>-2.6694536775470016E-2</v>
      </c>
      <c r="J3411" s="56">
        <f t="shared" si="471"/>
        <v>-1.8405239999993116E-2</v>
      </c>
      <c r="K3411" s="56">
        <f t="shared" si="472"/>
        <v>-1.8768117711832981E-3</v>
      </c>
      <c r="L3411" s="56">
        <f t="shared" si="473"/>
        <v>2822.8715947599999</v>
      </c>
      <c r="M3411" s="57"/>
      <c r="N3411" s="87">
        <v>2834</v>
      </c>
      <c r="O3411">
        <f t="shared" si="476"/>
        <v>194.42500000000223</v>
      </c>
      <c r="P3411" s="57">
        <f t="shared" si="474"/>
        <v>-9.4664986498613375E-4</v>
      </c>
    </row>
    <row r="3412" spans="2:16" x14ac:dyDescent="0.25">
      <c r="B3412" s="79">
        <v>43656.25</v>
      </c>
      <c r="C3412" s="54">
        <f t="shared" si="475"/>
        <v>0.25</v>
      </c>
      <c r="D3412" s="72">
        <v>9140.7340000000004</v>
      </c>
      <c r="E3412" s="72">
        <v>17.7</v>
      </c>
      <c r="F3412" s="72"/>
      <c r="G3412" s="55">
        <f t="shared" si="468"/>
        <v>-5.4573600000001665E-2</v>
      </c>
      <c r="H3412" s="56">
        <f t="shared" si="469"/>
        <v>-25.926736322191118</v>
      </c>
      <c r="I3412" s="56">
        <f t="shared" si="470"/>
        <v>-7.9152294247202409E-3</v>
      </c>
      <c r="J3412" s="56">
        <f t="shared" si="471"/>
        <v>-5.457360000000167E-3</v>
      </c>
      <c r="K3412" s="56">
        <f t="shared" si="472"/>
        <v>-5.5649573097601697E-4</v>
      </c>
      <c r="L3412" s="56">
        <f t="shared" si="473"/>
        <v>2822.8845426399998</v>
      </c>
      <c r="M3412" s="57"/>
      <c r="N3412" s="87">
        <v>2834</v>
      </c>
      <c r="O3412">
        <f t="shared" si="476"/>
        <v>194.42500000000223</v>
      </c>
      <c r="P3412" s="57">
        <f t="shared" si="474"/>
        <v>-2.8069229780121406E-4</v>
      </c>
    </row>
    <row r="3413" spans="2:16" x14ac:dyDescent="0.25">
      <c r="B3413" s="79">
        <v>43656.5</v>
      </c>
      <c r="C3413" s="54">
        <f t="shared" si="475"/>
        <v>0.25</v>
      </c>
      <c r="D3413" s="72">
        <v>9141.1710000000003</v>
      </c>
      <c r="E3413" s="72">
        <v>17.7</v>
      </c>
      <c r="F3413" s="72"/>
      <c r="G3413" s="55">
        <f t="shared" si="468"/>
        <v>-0.10500339999998992</v>
      </c>
      <c r="H3413" s="56">
        <f t="shared" si="469"/>
        <v>-25.977506969395108</v>
      </c>
      <c r="I3413" s="56">
        <f t="shared" si="470"/>
        <v>-1.5229451628178537E-2</v>
      </c>
      <c r="J3413" s="56">
        <f t="shared" si="471"/>
        <v>-1.0500339999998992E-2</v>
      </c>
      <c r="K3413" s="56">
        <f t="shared" si="472"/>
        <v>-1.0707364703438972E-3</v>
      </c>
      <c r="L3413" s="56">
        <f t="shared" si="473"/>
        <v>2822.87949966</v>
      </c>
      <c r="M3413" s="57"/>
      <c r="N3413" s="87">
        <v>2834</v>
      </c>
      <c r="O3413">
        <f t="shared" si="476"/>
        <v>194.42500000000223</v>
      </c>
      <c r="P3413" s="57">
        <f t="shared" si="474"/>
        <v>-5.4007149286351404E-4</v>
      </c>
    </row>
    <row r="3414" spans="2:16" x14ac:dyDescent="0.25">
      <c r="B3414" s="79">
        <v>43656.75</v>
      </c>
      <c r="C3414" s="54">
        <f t="shared" si="475"/>
        <v>0.25</v>
      </c>
      <c r="D3414" s="72">
        <v>9142.8279999999995</v>
      </c>
      <c r="E3414" s="72">
        <v>17.7</v>
      </c>
      <c r="F3414" s="72"/>
      <c r="G3414" s="55">
        <f t="shared" si="468"/>
        <v>-0.2962211999999026</v>
      </c>
      <c r="H3414" s="56">
        <f t="shared" si="469"/>
        <v>-26.170017936241948</v>
      </c>
      <c r="I3414" s="56">
        <f t="shared" si="470"/>
        <v>-4.2963241539225872E-2</v>
      </c>
      <c r="J3414" s="56">
        <f t="shared" si="471"/>
        <v>-2.962211999999026E-2</v>
      </c>
      <c r="K3414" s="56">
        <f t="shared" si="472"/>
        <v>-3.0206149717910066E-3</v>
      </c>
      <c r="L3414" s="56">
        <f t="shared" si="473"/>
        <v>2822.8603778799998</v>
      </c>
      <c r="M3414" s="57"/>
      <c r="N3414" s="87">
        <v>2834</v>
      </c>
      <c r="O3414">
        <f t="shared" si="476"/>
        <v>194.42500000000223</v>
      </c>
      <c r="P3414" s="57">
        <f t="shared" si="474"/>
        <v>-1.5235756718523811E-3</v>
      </c>
    </row>
    <row r="3415" spans="2:16" x14ac:dyDescent="0.25">
      <c r="B3415" s="79">
        <v>43657</v>
      </c>
      <c r="C3415" s="54">
        <f t="shared" si="475"/>
        <v>0.25</v>
      </c>
      <c r="D3415" s="72">
        <v>9141.723</v>
      </c>
      <c r="E3415" s="72">
        <v>17.7</v>
      </c>
      <c r="F3415" s="72"/>
      <c r="G3415" s="55">
        <f t="shared" si="468"/>
        <v>-0.16870419999995295</v>
      </c>
      <c r="H3415" s="56">
        <f t="shared" si="469"/>
        <v>-26.041638432080163</v>
      </c>
      <c r="I3415" s="56">
        <f t="shared" si="470"/>
        <v>-2.4468469148333175E-2</v>
      </c>
      <c r="J3415" s="56">
        <f t="shared" si="471"/>
        <v>-1.6870419999995296E-2</v>
      </c>
      <c r="K3415" s="56">
        <f t="shared" si="472"/>
        <v>-1.7203037200715203E-3</v>
      </c>
      <c r="L3415" s="56">
        <f t="shared" si="473"/>
        <v>2822.8731295799998</v>
      </c>
      <c r="M3415" s="57"/>
      <c r="N3415" s="87">
        <v>2834</v>
      </c>
      <c r="O3415">
        <f t="shared" si="476"/>
        <v>194.42500000000223</v>
      </c>
      <c r="P3415" s="57">
        <f t="shared" si="474"/>
        <v>-8.6770837083683175E-4</v>
      </c>
    </row>
    <row r="3416" spans="2:16" x14ac:dyDescent="0.25">
      <c r="B3416" s="79">
        <v>43657.25</v>
      </c>
      <c r="C3416" s="54">
        <f t="shared" si="475"/>
        <v>0.25</v>
      </c>
      <c r="D3416" s="72">
        <v>9142.1239999999998</v>
      </c>
      <c r="E3416" s="72">
        <v>17.7</v>
      </c>
      <c r="F3416" s="72"/>
      <c r="G3416" s="55">
        <f t="shared" ref="G3416:G3479" si="477">$N$5*(D3416-J$18)-($N$7*($L$18-E3416))</f>
        <v>-0.21497959999993449</v>
      </c>
      <c r="H3416" s="56">
        <f t="shared" ref="H3416:H3479" si="478">($K$9*(D3416)^2)+($N$9*D3416)+$P$9</f>
        <v>-26.088226769870516</v>
      </c>
      <c r="I3416" s="56">
        <f t="shared" ref="I3416:I3479" si="479">G3416*0.1450377/1</f>
        <v>-3.1180146730910498E-2</v>
      </c>
      <c r="J3416" s="56">
        <f t="shared" ref="J3416:J3479" si="480">G3416*0.1/1</f>
        <v>-2.149795999999345E-2</v>
      </c>
      <c r="K3416" s="56">
        <f t="shared" ref="K3416:K3479" si="481">+G3416*0.01019716/1</f>
        <v>-2.192181377935332E-3</v>
      </c>
      <c r="L3416" s="56">
        <f t="shared" ref="L3416:L3479" si="482">+J3416+$J$21</f>
        <v>2822.8685020399998</v>
      </c>
      <c r="M3416" s="57"/>
      <c r="N3416" s="87">
        <v>2834</v>
      </c>
      <c r="O3416">
        <f t="shared" si="476"/>
        <v>194.42500000000223</v>
      </c>
      <c r="P3416" s="57">
        <f t="shared" si="474"/>
        <v>-1.105719943422564E-3</v>
      </c>
    </row>
    <row r="3417" spans="2:16" x14ac:dyDescent="0.25">
      <c r="B3417" s="79">
        <v>43657.5</v>
      </c>
      <c r="C3417" s="54">
        <f t="shared" si="475"/>
        <v>0.25</v>
      </c>
      <c r="D3417" s="72">
        <v>9143.0630000000001</v>
      </c>
      <c r="E3417" s="72">
        <v>17.7</v>
      </c>
      <c r="F3417" s="72"/>
      <c r="G3417" s="55">
        <f t="shared" si="477"/>
        <v>-0.32334019999996977</v>
      </c>
      <c r="H3417" s="56">
        <f t="shared" si="478"/>
        <v>-26.197320433282812</v>
      </c>
      <c r="I3417" s="56">
        <f t="shared" si="479"/>
        <v>-4.6896518925535612E-2</v>
      </c>
      <c r="J3417" s="56">
        <f t="shared" si="480"/>
        <v>-3.233401999999698E-2</v>
      </c>
      <c r="K3417" s="56">
        <f t="shared" si="481"/>
        <v>-3.2971517538316918E-3</v>
      </c>
      <c r="L3417" s="56">
        <f t="shared" si="482"/>
        <v>2822.8576659800001</v>
      </c>
      <c r="M3417" s="57"/>
      <c r="N3417" s="87">
        <v>2834</v>
      </c>
      <c r="O3417">
        <f t="shared" si="476"/>
        <v>194.42500000000223</v>
      </c>
      <c r="P3417" s="57">
        <f t="shared" si="474"/>
        <v>-1.6630587630189846E-3</v>
      </c>
    </row>
    <row r="3418" spans="2:16" x14ac:dyDescent="0.25">
      <c r="B3418" s="79">
        <v>43657.75</v>
      </c>
      <c r="C3418" s="54">
        <f t="shared" si="475"/>
        <v>0.25</v>
      </c>
      <c r="D3418" s="72">
        <v>9144.3989999999994</v>
      </c>
      <c r="E3418" s="72">
        <v>17.7</v>
      </c>
      <c r="F3418" s="72"/>
      <c r="G3418" s="55">
        <f t="shared" si="477"/>
        <v>-0.47751459999989254</v>
      </c>
      <c r="H3418" s="56">
        <f t="shared" si="478"/>
        <v>-26.352538490400548</v>
      </c>
      <c r="I3418" s="56">
        <f t="shared" si="479"/>
        <v>-6.9257619300404416E-2</v>
      </c>
      <c r="J3418" s="56">
        <f t="shared" si="480"/>
        <v>-4.7751459999989254E-2</v>
      </c>
      <c r="K3418" s="56">
        <f t="shared" si="481"/>
        <v>-4.869292778534904E-3</v>
      </c>
      <c r="L3418" s="56">
        <f t="shared" si="482"/>
        <v>2822.8422485399997</v>
      </c>
      <c r="M3418" s="57"/>
      <c r="N3418" s="87">
        <v>2834</v>
      </c>
      <c r="O3418">
        <f t="shared" si="476"/>
        <v>194.42500000000223</v>
      </c>
      <c r="P3418" s="57">
        <f t="shared" si="474"/>
        <v>-2.4560349749254834E-3</v>
      </c>
    </row>
    <row r="3419" spans="2:16" x14ac:dyDescent="0.25">
      <c r="B3419" s="79">
        <v>43658</v>
      </c>
      <c r="C3419" s="54">
        <f t="shared" si="475"/>
        <v>0.25</v>
      </c>
      <c r="D3419" s="72">
        <v>9142.8130000000001</v>
      </c>
      <c r="E3419" s="72">
        <v>17.7</v>
      </c>
      <c r="F3419" s="72"/>
      <c r="G3419" s="55">
        <f t="shared" si="477"/>
        <v>-0.29449019999996978</v>
      </c>
      <c r="H3419" s="56">
        <f t="shared" si="478"/>
        <v>-26.168275224481249</v>
      </c>
      <c r="I3419" s="56">
        <f t="shared" si="479"/>
        <v>-4.2712181280535617E-2</v>
      </c>
      <c r="J3419" s="56">
        <f t="shared" si="480"/>
        <v>-2.9449019999996981E-2</v>
      </c>
      <c r="K3419" s="56">
        <f t="shared" si="481"/>
        <v>-3.0029636878316918E-3</v>
      </c>
      <c r="L3419" s="56">
        <f t="shared" si="482"/>
        <v>2822.86055098</v>
      </c>
      <c r="M3419" s="57"/>
      <c r="N3419" s="87">
        <v>2834</v>
      </c>
      <c r="O3419">
        <f t="shared" si="476"/>
        <v>194.42500000000223</v>
      </c>
      <c r="P3419" s="57">
        <f t="shared" ref="P3419:P3482" si="483">G3419/O3419</f>
        <v>-1.5146724958208378E-3</v>
      </c>
    </row>
    <row r="3420" spans="2:16" x14ac:dyDescent="0.25">
      <c r="B3420" s="79">
        <v>43658.25</v>
      </c>
      <c r="C3420" s="54">
        <f t="shared" ref="C3420:C3483" si="484">B3420-B3419</f>
        <v>0.25</v>
      </c>
      <c r="D3420" s="72">
        <v>9142.6579999999994</v>
      </c>
      <c r="E3420" s="72">
        <v>17.7</v>
      </c>
      <c r="F3420" s="72"/>
      <c r="G3420" s="55">
        <f t="shared" si="477"/>
        <v>-0.27660319999989419</v>
      </c>
      <c r="H3420" s="56">
        <f t="shared" si="478"/>
        <v>-26.150267208690593</v>
      </c>
      <c r="I3420" s="56">
        <f t="shared" si="479"/>
        <v>-4.011789194062465E-2</v>
      </c>
      <c r="J3420" s="56">
        <f t="shared" si="480"/>
        <v>-2.766031999998942E-2</v>
      </c>
      <c r="K3420" s="56">
        <f t="shared" si="481"/>
        <v>-2.8205670869109211E-3</v>
      </c>
      <c r="L3420" s="56">
        <f t="shared" si="482"/>
        <v>2822.8623396799999</v>
      </c>
      <c r="M3420" s="57"/>
      <c r="N3420" s="87">
        <v>2834</v>
      </c>
      <c r="O3420">
        <f t="shared" ref="O3420:O3483" si="485">(N3420-J$21)*O$20</f>
        <v>194.42500000000223</v>
      </c>
      <c r="P3420" s="57">
        <f t="shared" si="483"/>
        <v>-1.4226730101575982E-3</v>
      </c>
    </row>
    <row r="3421" spans="2:16" x14ac:dyDescent="0.25">
      <c r="B3421" s="79">
        <v>43658.5</v>
      </c>
      <c r="C3421" s="54">
        <f t="shared" si="484"/>
        <v>0.25</v>
      </c>
      <c r="D3421" s="72">
        <v>9143.4969999999994</v>
      </c>
      <c r="E3421" s="72">
        <v>17.7</v>
      </c>
      <c r="F3421" s="72"/>
      <c r="G3421" s="55">
        <f t="shared" si="477"/>
        <v>-0.37342379999988751</v>
      </c>
      <c r="H3421" s="56">
        <f t="shared" si="478"/>
        <v>-26.247742980387102</v>
      </c>
      <c r="I3421" s="56">
        <f t="shared" si="479"/>
        <v>-5.4160529077243683E-2</v>
      </c>
      <c r="J3421" s="56">
        <f t="shared" si="480"/>
        <v>-3.7342379999988753E-2</v>
      </c>
      <c r="K3421" s="56">
        <f t="shared" si="481"/>
        <v>-3.8078622364068528E-3</v>
      </c>
      <c r="L3421" s="56">
        <f t="shared" si="482"/>
        <v>2822.8526576199997</v>
      </c>
      <c r="M3421" s="57"/>
      <c r="N3421" s="87">
        <v>2834</v>
      </c>
      <c r="O3421">
        <f t="shared" si="485"/>
        <v>194.42500000000223</v>
      </c>
      <c r="P3421" s="57">
        <f t="shared" si="483"/>
        <v>-1.920657322874544E-3</v>
      </c>
    </row>
    <row r="3422" spans="2:16" x14ac:dyDescent="0.25">
      <c r="B3422" s="79">
        <v>43658.75</v>
      </c>
      <c r="C3422" s="54">
        <f t="shared" si="484"/>
        <v>0.25</v>
      </c>
      <c r="D3422" s="72">
        <v>9145.2559999999994</v>
      </c>
      <c r="E3422" s="72">
        <v>17.7</v>
      </c>
      <c r="F3422" s="72"/>
      <c r="G3422" s="55">
        <f t="shared" si="477"/>
        <v>-0.57641239999988914</v>
      </c>
      <c r="H3422" s="56">
        <f t="shared" si="478"/>
        <v>-26.452106171215064</v>
      </c>
      <c r="I3422" s="56">
        <f t="shared" si="479"/>
        <v>-8.3601528747463918E-2</v>
      </c>
      <c r="J3422" s="56">
        <f t="shared" si="480"/>
        <v>-5.7641239999988915E-2</v>
      </c>
      <c r="K3422" s="56">
        <f t="shared" si="481"/>
        <v>-5.8777694687828699E-3</v>
      </c>
      <c r="L3422" s="56">
        <f t="shared" si="482"/>
        <v>2822.8323587599998</v>
      </c>
      <c r="M3422" s="57"/>
      <c r="N3422" s="87">
        <v>2834</v>
      </c>
      <c r="O3422">
        <f t="shared" si="485"/>
        <v>194.42500000000223</v>
      </c>
      <c r="P3422" s="57">
        <f t="shared" si="483"/>
        <v>-2.9647030988807126E-3</v>
      </c>
    </row>
    <row r="3423" spans="2:16" x14ac:dyDescent="0.25">
      <c r="B3423" s="79">
        <v>43659</v>
      </c>
      <c r="C3423" s="54">
        <f t="shared" si="484"/>
        <v>0.25</v>
      </c>
      <c r="D3423" s="72">
        <v>9143.2970000000005</v>
      </c>
      <c r="E3423" s="72">
        <v>17.7</v>
      </c>
      <c r="F3423" s="72"/>
      <c r="G3423" s="55">
        <f t="shared" si="477"/>
        <v>-0.35034380000001347</v>
      </c>
      <c r="H3423" s="56">
        <f t="shared" si="478"/>
        <v>-26.224506773376561</v>
      </c>
      <c r="I3423" s="56">
        <f t="shared" si="479"/>
        <v>-5.0813058961261953E-2</v>
      </c>
      <c r="J3423" s="56">
        <f t="shared" si="480"/>
        <v>-3.503438000000135E-2</v>
      </c>
      <c r="K3423" s="56">
        <f t="shared" si="481"/>
        <v>-3.5725117836081376E-3</v>
      </c>
      <c r="L3423" s="56">
        <f t="shared" si="482"/>
        <v>2822.8549656199998</v>
      </c>
      <c r="M3423" s="57"/>
      <c r="N3423" s="87">
        <v>2834</v>
      </c>
      <c r="O3423">
        <f t="shared" si="485"/>
        <v>194.42500000000223</v>
      </c>
      <c r="P3423" s="57">
        <f t="shared" si="483"/>
        <v>-1.8019483091166746E-3</v>
      </c>
    </row>
    <row r="3424" spans="2:16" x14ac:dyDescent="0.25">
      <c r="B3424" s="79">
        <v>43659.25</v>
      </c>
      <c r="C3424" s="54">
        <f t="shared" si="484"/>
        <v>0.25</v>
      </c>
      <c r="D3424" s="72">
        <v>9143.1620000000003</v>
      </c>
      <c r="E3424" s="72">
        <v>17.7</v>
      </c>
      <c r="F3424" s="72"/>
      <c r="G3424" s="55">
        <f t="shared" si="477"/>
        <v>-0.33476479999998826</v>
      </c>
      <c r="H3424" s="56">
        <f t="shared" si="478"/>
        <v>-26.208822343489828</v>
      </c>
      <c r="I3424" s="56">
        <f t="shared" si="479"/>
        <v>-4.8553516632958295E-2</v>
      </c>
      <c r="J3424" s="56">
        <f t="shared" si="480"/>
        <v>-3.347647999999883E-2</v>
      </c>
      <c r="K3424" s="56">
        <f t="shared" si="481"/>
        <v>-3.4136502279678805E-3</v>
      </c>
      <c r="L3424" s="56">
        <f t="shared" si="482"/>
        <v>2822.8565235199999</v>
      </c>
      <c r="M3424" s="57"/>
      <c r="N3424" s="87">
        <v>2834</v>
      </c>
      <c r="O3424">
        <f t="shared" si="485"/>
        <v>194.42500000000223</v>
      </c>
      <c r="P3424" s="57">
        <f t="shared" si="483"/>
        <v>-1.7218197248295456E-3</v>
      </c>
    </row>
    <row r="3425" spans="2:16" x14ac:dyDescent="0.25">
      <c r="B3425" s="79">
        <v>43659.5</v>
      </c>
      <c r="C3425" s="54">
        <f t="shared" si="484"/>
        <v>0.25</v>
      </c>
      <c r="D3425" s="72">
        <v>9142.7270000000008</v>
      </c>
      <c r="E3425" s="72">
        <v>17.7</v>
      </c>
      <c r="F3425" s="72"/>
      <c r="G3425" s="55">
        <f t="shared" si="477"/>
        <v>-0.28456580000004705</v>
      </c>
      <c r="H3425" s="56">
        <f t="shared" si="478"/>
        <v>-26.158283678944599</v>
      </c>
      <c r="I3425" s="56">
        <f t="shared" si="479"/>
        <v>-4.1272769130666825E-2</v>
      </c>
      <c r="J3425" s="56">
        <f t="shared" si="480"/>
        <v>-2.8456580000004707E-2</v>
      </c>
      <c r="K3425" s="56">
        <f t="shared" si="481"/>
        <v>-2.9017629931284801E-3</v>
      </c>
      <c r="L3425" s="56">
        <f t="shared" si="482"/>
        <v>2822.8615434200001</v>
      </c>
      <c r="M3425" s="57"/>
      <c r="N3425" s="87">
        <v>2834</v>
      </c>
      <c r="O3425">
        <f t="shared" si="485"/>
        <v>194.42500000000223</v>
      </c>
      <c r="P3425" s="57">
        <f t="shared" si="483"/>
        <v>-1.4636276199050729E-3</v>
      </c>
    </row>
    <row r="3426" spans="2:16" x14ac:dyDescent="0.25">
      <c r="B3426" s="79">
        <v>43659.75</v>
      </c>
      <c r="C3426" s="54">
        <f t="shared" si="484"/>
        <v>0.25</v>
      </c>
      <c r="D3426" s="72">
        <v>9145.59</v>
      </c>
      <c r="E3426" s="72">
        <v>17.7</v>
      </c>
      <c r="F3426" s="72"/>
      <c r="G3426" s="55">
        <f t="shared" si="477"/>
        <v>-0.61495599999997486</v>
      </c>
      <c r="H3426" s="56">
        <f t="shared" si="478"/>
        <v>-26.490910931551298</v>
      </c>
      <c r="I3426" s="56">
        <f t="shared" si="479"/>
        <v>-8.9191803841196349E-2</v>
      </c>
      <c r="J3426" s="56">
        <f t="shared" si="480"/>
        <v>-6.1495599999997486E-2</v>
      </c>
      <c r="K3426" s="56">
        <f t="shared" si="481"/>
        <v>-6.2708047249597438E-3</v>
      </c>
      <c r="L3426" s="56">
        <f t="shared" si="482"/>
        <v>2822.8285043999999</v>
      </c>
      <c r="M3426" s="57"/>
      <c r="N3426" s="87">
        <v>2834</v>
      </c>
      <c r="O3426">
        <f t="shared" si="485"/>
        <v>194.42500000000223</v>
      </c>
      <c r="P3426" s="57">
        <f t="shared" si="483"/>
        <v>-3.1629471518578776E-3</v>
      </c>
    </row>
    <row r="3427" spans="2:16" x14ac:dyDescent="0.25">
      <c r="B3427" s="79">
        <v>43660</v>
      </c>
      <c r="C3427" s="54">
        <f t="shared" si="484"/>
        <v>0.25</v>
      </c>
      <c r="D3427" s="72">
        <v>9142.1560000000009</v>
      </c>
      <c r="E3427" s="72">
        <v>17.7</v>
      </c>
      <c r="F3427" s="72"/>
      <c r="G3427" s="55">
        <f t="shared" si="477"/>
        <v>-0.21867240000005711</v>
      </c>
      <c r="H3427" s="56">
        <f t="shared" si="478"/>
        <v>-26.091944545478782</v>
      </c>
      <c r="I3427" s="56">
        <f t="shared" si="479"/>
        <v>-3.1715741949488278E-2</v>
      </c>
      <c r="J3427" s="56">
        <f t="shared" si="480"/>
        <v>-2.1867240000005714E-2</v>
      </c>
      <c r="K3427" s="56">
        <f t="shared" si="481"/>
        <v>-2.2298374503845822E-3</v>
      </c>
      <c r="L3427" s="56">
        <f t="shared" si="482"/>
        <v>2822.8681327599998</v>
      </c>
      <c r="M3427" s="57"/>
      <c r="N3427" s="87">
        <v>2834</v>
      </c>
      <c r="O3427">
        <f t="shared" si="485"/>
        <v>194.42500000000223</v>
      </c>
      <c r="P3427" s="57">
        <f t="shared" si="483"/>
        <v>-1.1247133856245575E-3</v>
      </c>
    </row>
    <row r="3428" spans="2:16" x14ac:dyDescent="0.25">
      <c r="B3428" s="79">
        <v>43660.25</v>
      </c>
      <c r="C3428" s="54">
        <f t="shared" si="484"/>
        <v>0.25</v>
      </c>
      <c r="D3428" s="72">
        <v>9143.2440000000006</v>
      </c>
      <c r="E3428" s="72">
        <v>17.7</v>
      </c>
      <c r="F3428" s="72"/>
      <c r="G3428" s="55">
        <f t="shared" si="477"/>
        <v>-0.34422760000002689</v>
      </c>
      <c r="H3428" s="56">
        <f t="shared" si="478"/>
        <v>-26.218349181437816</v>
      </c>
      <c r="I3428" s="56">
        <f t="shared" si="479"/>
        <v>-4.9925979380523899E-2</v>
      </c>
      <c r="J3428" s="56">
        <f t="shared" si="480"/>
        <v>-3.4422760000002689E-2</v>
      </c>
      <c r="K3428" s="56">
        <f t="shared" si="481"/>
        <v>-3.5101439136162741E-3</v>
      </c>
      <c r="L3428" s="56">
        <f t="shared" si="482"/>
        <v>2822.85557724</v>
      </c>
      <c r="M3428" s="57"/>
      <c r="N3428" s="87">
        <v>2834</v>
      </c>
      <c r="O3428">
        <f t="shared" si="485"/>
        <v>194.42500000000223</v>
      </c>
      <c r="P3428" s="57">
        <f t="shared" si="483"/>
        <v>-1.7704904204707366E-3</v>
      </c>
    </row>
    <row r="3429" spans="2:16" x14ac:dyDescent="0.25">
      <c r="B3429" s="79">
        <v>43660.5</v>
      </c>
      <c r="C3429" s="54">
        <f t="shared" si="484"/>
        <v>0.25</v>
      </c>
      <c r="D3429" s="72">
        <v>9142.2919999999995</v>
      </c>
      <c r="E3429" s="72">
        <v>17.7</v>
      </c>
      <c r="F3429" s="72"/>
      <c r="G3429" s="55">
        <f t="shared" si="477"/>
        <v>-0.2343667999998959</v>
      </c>
      <c r="H3429" s="56">
        <f t="shared" si="478"/>
        <v>-26.107745096787312</v>
      </c>
      <c r="I3429" s="56">
        <f t="shared" si="479"/>
        <v>-3.3992021628344901E-2</v>
      </c>
      <c r="J3429" s="56">
        <f t="shared" si="480"/>
        <v>-2.3436679999989593E-2</v>
      </c>
      <c r="K3429" s="56">
        <f t="shared" si="481"/>
        <v>-2.3898757582869385E-3</v>
      </c>
      <c r="L3429" s="56">
        <f t="shared" si="482"/>
        <v>2822.8665633199998</v>
      </c>
      <c r="M3429" s="57"/>
      <c r="N3429" s="87">
        <v>2834</v>
      </c>
      <c r="O3429">
        <f t="shared" si="485"/>
        <v>194.42500000000223</v>
      </c>
      <c r="P3429" s="57">
        <f t="shared" si="483"/>
        <v>-1.2054355149795201E-3</v>
      </c>
    </row>
    <row r="3430" spans="2:16" x14ac:dyDescent="0.25">
      <c r="B3430" s="79">
        <v>43660.75</v>
      </c>
      <c r="C3430" s="54">
        <f t="shared" si="484"/>
        <v>0.25</v>
      </c>
      <c r="D3430" s="72">
        <v>9144.1170000000002</v>
      </c>
      <c r="E3430" s="72">
        <v>17.7</v>
      </c>
      <c r="F3430" s="72"/>
      <c r="G3430" s="55">
        <f t="shared" si="477"/>
        <v>-0.44497179999997988</v>
      </c>
      <c r="H3430" s="56">
        <f t="shared" si="478"/>
        <v>-26.319775332799281</v>
      </c>
      <c r="I3430" s="56">
        <f t="shared" si="479"/>
        <v>-6.4537686436857075E-2</v>
      </c>
      <c r="J3430" s="56">
        <f t="shared" si="480"/>
        <v>-4.4497179999997992E-2</v>
      </c>
      <c r="K3430" s="56">
        <f t="shared" si="481"/>
        <v>-4.5374486400877947E-3</v>
      </c>
      <c r="L3430" s="56">
        <f t="shared" si="482"/>
        <v>2822.8455028200001</v>
      </c>
      <c r="M3430" s="57"/>
      <c r="N3430" s="87">
        <v>2834</v>
      </c>
      <c r="O3430">
        <f t="shared" si="485"/>
        <v>194.42500000000223</v>
      </c>
      <c r="P3430" s="57">
        <f t="shared" si="483"/>
        <v>-2.288655265526423E-3</v>
      </c>
    </row>
    <row r="3431" spans="2:16" x14ac:dyDescent="0.25">
      <c r="B3431" s="79">
        <v>43661</v>
      </c>
      <c r="C3431" s="54">
        <f t="shared" si="484"/>
        <v>0.25</v>
      </c>
      <c r="D3431" s="72">
        <v>9141.1540000000005</v>
      </c>
      <c r="E3431" s="72">
        <v>17.7</v>
      </c>
      <c r="F3431" s="72"/>
      <c r="G3431" s="55">
        <f t="shared" si="477"/>
        <v>-0.10304160000001007</v>
      </c>
      <c r="H3431" s="56">
        <f t="shared" si="478"/>
        <v>-25.97553190833878</v>
      </c>
      <c r="I3431" s="56">
        <f t="shared" si="479"/>
        <v>-1.494491666832146E-2</v>
      </c>
      <c r="J3431" s="56">
        <f t="shared" si="480"/>
        <v>-1.0304160000001008E-2</v>
      </c>
      <c r="K3431" s="56">
        <f t="shared" si="481"/>
        <v>-1.0507316818561027E-3</v>
      </c>
      <c r="L3431" s="56">
        <f t="shared" si="482"/>
        <v>2822.8796958399998</v>
      </c>
      <c r="M3431" s="57"/>
      <c r="N3431" s="87">
        <v>2834</v>
      </c>
      <c r="O3431">
        <f t="shared" si="485"/>
        <v>194.42500000000223</v>
      </c>
      <c r="P3431" s="57">
        <f t="shared" si="483"/>
        <v>-5.2998122669414372E-4</v>
      </c>
    </row>
    <row r="3432" spans="2:16" x14ac:dyDescent="0.25">
      <c r="B3432" s="79">
        <v>43661.25</v>
      </c>
      <c r="C3432" s="54">
        <f t="shared" si="484"/>
        <v>0.25</v>
      </c>
      <c r="D3432" s="72">
        <v>9142.2260000000006</v>
      </c>
      <c r="E3432" s="72">
        <v>17.7</v>
      </c>
      <c r="F3432" s="72"/>
      <c r="G3432" s="55">
        <f t="shared" si="477"/>
        <v>-0.2267504000000235</v>
      </c>
      <c r="H3432" s="56">
        <f t="shared" si="478"/>
        <v>-26.100077181176175</v>
      </c>
      <c r="I3432" s="56">
        <f t="shared" si="479"/>
        <v>-3.2887356490083404E-2</v>
      </c>
      <c r="J3432" s="56">
        <f t="shared" si="480"/>
        <v>-2.2675040000002353E-2</v>
      </c>
      <c r="K3432" s="56">
        <f t="shared" si="481"/>
        <v>-2.3122101088642395E-3</v>
      </c>
      <c r="L3432" s="56">
        <f t="shared" si="482"/>
        <v>2822.8673249599997</v>
      </c>
      <c r="M3432" s="57"/>
      <c r="N3432" s="87">
        <v>2834</v>
      </c>
      <c r="O3432">
        <f t="shared" si="485"/>
        <v>194.42500000000223</v>
      </c>
      <c r="P3432" s="57">
        <f t="shared" si="483"/>
        <v>-1.1662615404398659E-3</v>
      </c>
    </row>
    <row r="3433" spans="2:16" x14ac:dyDescent="0.25">
      <c r="B3433" s="79">
        <v>43661.5</v>
      </c>
      <c r="C3433" s="54">
        <f t="shared" si="484"/>
        <v>0.25</v>
      </c>
      <c r="D3433" s="72">
        <v>9142.19</v>
      </c>
      <c r="E3433" s="72">
        <v>17.7</v>
      </c>
      <c r="F3433" s="72"/>
      <c r="G3433" s="55">
        <f t="shared" si="477"/>
        <v>-0.22259600000001678</v>
      </c>
      <c r="H3433" s="56">
        <f t="shared" si="478"/>
        <v>-26.095894682551034</v>
      </c>
      <c r="I3433" s="56">
        <f t="shared" si="479"/>
        <v>-3.2284811869202429E-2</v>
      </c>
      <c r="J3433" s="56">
        <f t="shared" si="480"/>
        <v>-2.225960000000168E-2</v>
      </c>
      <c r="K3433" s="56">
        <f t="shared" si="481"/>
        <v>-2.2698470273601712E-3</v>
      </c>
      <c r="L3433" s="56">
        <f t="shared" si="482"/>
        <v>2822.8677404</v>
      </c>
      <c r="M3433" s="57"/>
      <c r="N3433" s="87">
        <v>2834</v>
      </c>
      <c r="O3433">
        <f t="shared" si="485"/>
        <v>194.42500000000223</v>
      </c>
      <c r="P3433" s="57">
        <f t="shared" si="483"/>
        <v>-1.1448939179632982E-3</v>
      </c>
    </row>
    <row r="3434" spans="2:16" x14ac:dyDescent="0.25">
      <c r="B3434" s="79">
        <v>43661.75</v>
      </c>
      <c r="C3434" s="54">
        <f t="shared" si="484"/>
        <v>0.25</v>
      </c>
      <c r="D3434" s="72">
        <v>9144.7690000000002</v>
      </c>
      <c r="E3434" s="72">
        <v>17.7</v>
      </c>
      <c r="F3434" s="72"/>
      <c r="G3434" s="55">
        <f t="shared" si="477"/>
        <v>-0.52021259999998493</v>
      </c>
      <c r="H3434" s="56">
        <f t="shared" si="478"/>
        <v>-26.395525664593833</v>
      </c>
      <c r="I3434" s="56">
        <f t="shared" si="479"/>
        <v>-7.5450439015017814E-2</v>
      </c>
      <c r="J3434" s="56">
        <f t="shared" si="480"/>
        <v>-5.2021259999998494E-2</v>
      </c>
      <c r="K3434" s="56">
        <f t="shared" si="481"/>
        <v>-5.3046911162158462E-3</v>
      </c>
      <c r="L3434" s="56">
        <f t="shared" si="482"/>
        <v>2822.8379787399999</v>
      </c>
      <c r="M3434" s="57"/>
      <c r="N3434" s="87">
        <v>2834</v>
      </c>
      <c r="O3434">
        <f t="shared" si="485"/>
        <v>194.42500000000223</v>
      </c>
      <c r="P3434" s="57">
        <f t="shared" si="483"/>
        <v>-2.6756466503792156E-3</v>
      </c>
    </row>
    <row r="3435" spans="2:16" x14ac:dyDescent="0.25">
      <c r="B3435" s="79">
        <v>43662</v>
      </c>
      <c r="C3435" s="54">
        <f t="shared" si="484"/>
        <v>0.25</v>
      </c>
      <c r="D3435" s="72">
        <v>9142.4419999999991</v>
      </c>
      <c r="E3435" s="72">
        <v>17.7</v>
      </c>
      <c r="F3435" s="72"/>
      <c r="G3435" s="55">
        <f t="shared" si="477"/>
        <v>-0.25167679999985393</v>
      </c>
      <c r="H3435" s="56">
        <f t="shared" si="478"/>
        <v>-26.125172184776147</v>
      </c>
      <c r="I3435" s="56">
        <f t="shared" si="479"/>
        <v>-3.6502624215338814E-2</v>
      </c>
      <c r="J3435" s="56">
        <f t="shared" si="480"/>
        <v>-2.5167679999985395E-2</v>
      </c>
      <c r="K3435" s="56">
        <f t="shared" si="481"/>
        <v>-2.5663885978865104E-3</v>
      </c>
      <c r="L3435" s="56">
        <f t="shared" si="482"/>
        <v>2822.86483232</v>
      </c>
      <c r="M3435" s="57"/>
      <c r="N3435" s="87">
        <v>2834</v>
      </c>
      <c r="O3435">
        <f t="shared" si="485"/>
        <v>194.42500000000223</v>
      </c>
      <c r="P3435" s="57">
        <f t="shared" si="483"/>
        <v>-1.2944672752981923E-3</v>
      </c>
    </row>
    <row r="3436" spans="2:16" x14ac:dyDescent="0.25">
      <c r="B3436" s="79">
        <v>43662.25</v>
      </c>
      <c r="C3436" s="54">
        <f t="shared" si="484"/>
        <v>0.25</v>
      </c>
      <c r="D3436" s="72">
        <v>9143.0290000000005</v>
      </c>
      <c r="E3436" s="72">
        <v>17.7</v>
      </c>
      <c r="F3436" s="72"/>
      <c r="G3436" s="55">
        <f t="shared" si="477"/>
        <v>-0.3194166000000101</v>
      </c>
      <c r="H3436" s="56">
        <f t="shared" si="478"/>
        <v>-26.193370283286868</v>
      </c>
      <c r="I3436" s="56">
        <f t="shared" si="479"/>
        <v>-4.6327449005821461E-2</v>
      </c>
      <c r="J3436" s="56">
        <f t="shared" si="480"/>
        <v>-3.194166000000101E-2</v>
      </c>
      <c r="K3436" s="56">
        <f t="shared" si="481"/>
        <v>-3.2571421768561029E-3</v>
      </c>
      <c r="L3436" s="56">
        <f t="shared" si="482"/>
        <v>2822.8580583399998</v>
      </c>
      <c r="M3436" s="57"/>
      <c r="N3436" s="87">
        <v>2834</v>
      </c>
      <c r="O3436">
        <f t="shared" si="485"/>
        <v>194.42500000000223</v>
      </c>
      <c r="P3436" s="57">
        <f t="shared" si="483"/>
        <v>-1.642878230680244E-3</v>
      </c>
    </row>
    <row r="3437" spans="2:16" x14ac:dyDescent="0.25">
      <c r="B3437" s="79">
        <v>43662.5</v>
      </c>
      <c r="C3437" s="54">
        <f t="shared" si="484"/>
        <v>0.25</v>
      </c>
      <c r="D3437" s="72">
        <v>9141.7569999999996</v>
      </c>
      <c r="E3437" s="72">
        <v>17.7</v>
      </c>
      <c r="F3437" s="72"/>
      <c r="G3437" s="55">
        <f t="shared" si="477"/>
        <v>-0.17262779999991268</v>
      </c>
      <c r="H3437" s="56">
        <f t="shared" si="478"/>
        <v>-26.045588562742296</v>
      </c>
      <c r="I3437" s="56">
        <f t="shared" si="479"/>
        <v>-2.5037539068047333E-2</v>
      </c>
      <c r="J3437" s="56">
        <f t="shared" si="480"/>
        <v>-1.7262779999991269E-2</v>
      </c>
      <c r="K3437" s="56">
        <f t="shared" si="481"/>
        <v>-1.7603132970471097E-3</v>
      </c>
      <c r="L3437" s="56">
        <f t="shared" si="482"/>
        <v>2822.8727372200001</v>
      </c>
      <c r="M3437" s="57"/>
      <c r="N3437" s="87">
        <v>2834</v>
      </c>
      <c r="O3437">
        <f t="shared" si="485"/>
        <v>194.42500000000223</v>
      </c>
      <c r="P3437" s="57">
        <f t="shared" si="483"/>
        <v>-8.8788890317557261E-4</v>
      </c>
    </row>
    <row r="3438" spans="2:16" x14ac:dyDescent="0.25">
      <c r="B3438" s="79">
        <v>43662.75</v>
      </c>
      <c r="C3438" s="54">
        <f t="shared" si="484"/>
        <v>0.25</v>
      </c>
      <c r="D3438" s="72">
        <v>9143.8510000000006</v>
      </c>
      <c r="E3438" s="72">
        <v>17.7</v>
      </c>
      <c r="F3438" s="72"/>
      <c r="G3438" s="55">
        <f t="shared" si="477"/>
        <v>-0.4142754000000235</v>
      </c>
      <c r="H3438" s="56">
        <f t="shared" si="478"/>
        <v>-26.288871109490856</v>
      </c>
      <c r="I3438" s="56">
        <f t="shared" si="479"/>
        <v>-6.0085551182583408E-2</v>
      </c>
      <c r="J3438" s="56">
        <f t="shared" si="480"/>
        <v>-4.1427540000002351E-2</v>
      </c>
      <c r="K3438" s="56">
        <f t="shared" si="481"/>
        <v>-4.2244325378642394E-3</v>
      </c>
      <c r="L3438" s="56">
        <f t="shared" si="482"/>
        <v>2822.84857246</v>
      </c>
      <c r="M3438" s="57"/>
      <c r="N3438" s="87">
        <v>2834</v>
      </c>
      <c r="O3438">
        <f t="shared" si="485"/>
        <v>194.42500000000223</v>
      </c>
      <c r="P3438" s="57">
        <f t="shared" si="483"/>
        <v>-2.1307722772278192E-3</v>
      </c>
    </row>
    <row r="3439" spans="2:16" x14ac:dyDescent="0.25">
      <c r="B3439" s="79">
        <v>43663</v>
      </c>
      <c r="C3439" s="54">
        <f t="shared" si="484"/>
        <v>0.25</v>
      </c>
      <c r="D3439" s="72">
        <v>9141.5390000000007</v>
      </c>
      <c r="E3439" s="72">
        <v>17.7</v>
      </c>
      <c r="F3439" s="72"/>
      <c r="G3439" s="55">
        <f t="shared" si="477"/>
        <v>-0.14747060000003526</v>
      </c>
      <c r="H3439" s="56">
        <f t="shared" si="478"/>
        <v>-26.020261263111024</v>
      </c>
      <c r="I3439" s="56">
        <f t="shared" si="479"/>
        <v>-2.1388796641625112E-2</v>
      </c>
      <c r="J3439" s="56">
        <f t="shared" si="480"/>
        <v>-1.4747060000003526E-2</v>
      </c>
      <c r="K3439" s="56">
        <f t="shared" si="481"/>
        <v>-1.5037813034963596E-3</v>
      </c>
      <c r="L3439" s="56">
        <f t="shared" si="482"/>
        <v>2822.8752529399999</v>
      </c>
      <c r="M3439" s="57"/>
      <c r="N3439" s="87">
        <v>2834</v>
      </c>
      <c r="O3439">
        <f t="shared" si="485"/>
        <v>194.42500000000223</v>
      </c>
      <c r="P3439" s="57">
        <f t="shared" si="483"/>
        <v>-7.584960781794191E-4</v>
      </c>
    </row>
    <row r="3440" spans="2:16" x14ac:dyDescent="0.25">
      <c r="B3440" s="79">
        <v>43663.25</v>
      </c>
      <c r="C3440" s="54">
        <f t="shared" si="484"/>
        <v>0.25</v>
      </c>
      <c r="D3440" s="72">
        <v>9142.0229999999992</v>
      </c>
      <c r="E3440" s="72">
        <v>17.7</v>
      </c>
      <c r="F3440" s="72"/>
      <c r="G3440" s="55">
        <f t="shared" si="477"/>
        <v>-0.203324199999869</v>
      </c>
      <c r="H3440" s="56">
        <f t="shared" si="478"/>
        <v>-26.076492543531685</v>
      </c>
      <c r="I3440" s="56">
        <f t="shared" si="479"/>
        <v>-2.9489674322321E-2</v>
      </c>
      <c r="J3440" s="56">
        <f t="shared" si="480"/>
        <v>-2.0332419999986903E-2</v>
      </c>
      <c r="K3440" s="56">
        <f t="shared" si="481"/>
        <v>-2.0733293992706643E-3</v>
      </c>
      <c r="L3440" s="56">
        <f t="shared" si="482"/>
        <v>2822.8696675799997</v>
      </c>
      <c r="M3440" s="57"/>
      <c r="N3440" s="87">
        <v>2834</v>
      </c>
      <c r="O3440">
        <f t="shared" si="485"/>
        <v>194.42500000000223</v>
      </c>
      <c r="P3440" s="57">
        <f t="shared" si="483"/>
        <v>-1.045771891474176E-3</v>
      </c>
    </row>
    <row r="3441" spans="2:16" x14ac:dyDescent="0.25">
      <c r="B3441" s="79">
        <v>43663.5</v>
      </c>
      <c r="C3441" s="54">
        <f t="shared" si="484"/>
        <v>0.25</v>
      </c>
      <c r="D3441" s="72">
        <v>9141.4549999999999</v>
      </c>
      <c r="E3441" s="72">
        <v>17.7</v>
      </c>
      <c r="F3441" s="72"/>
      <c r="G3441" s="55">
        <f t="shared" si="477"/>
        <v>-0.13777699999994963</v>
      </c>
      <c r="H3441" s="56">
        <f t="shared" si="478"/>
        <v>-26.01050212565633</v>
      </c>
      <c r="I3441" s="56">
        <f t="shared" si="479"/>
        <v>-1.9982859192892694E-2</v>
      </c>
      <c r="J3441" s="56">
        <f t="shared" si="480"/>
        <v>-1.3777699999994964E-2</v>
      </c>
      <c r="K3441" s="56">
        <f t="shared" si="481"/>
        <v>-1.4049341133194864E-3</v>
      </c>
      <c r="L3441" s="56">
        <f t="shared" si="482"/>
        <v>2822.8762222999999</v>
      </c>
      <c r="M3441" s="57"/>
      <c r="N3441" s="87">
        <v>2834</v>
      </c>
      <c r="O3441">
        <f t="shared" si="485"/>
        <v>194.42500000000223</v>
      </c>
      <c r="P3441" s="57">
        <f t="shared" si="483"/>
        <v>-7.0863829240040146E-4</v>
      </c>
    </row>
    <row r="3442" spans="2:16" x14ac:dyDescent="0.25">
      <c r="B3442" s="79">
        <v>43663.75</v>
      </c>
      <c r="C3442" s="54">
        <f t="shared" si="484"/>
        <v>0.25</v>
      </c>
      <c r="D3442" s="72">
        <v>9143.33</v>
      </c>
      <c r="E3442" s="72">
        <v>17.7</v>
      </c>
      <c r="F3442" s="72"/>
      <c r="G3442" s="55">
        <f t="shared" si="477"/>
        <v>-0.35415199999994962</v>
      </c>
      <c r="H3442" s="56">
        <f t="shared" si="478"/>
        <v>-26.228340746333515</v>
      </c>
      <c r="I3442" s="56">
        <f t="shared" si="479"/>
        <v>-5.1365391530392691E-2</v>
      </c>
      <c r="J3442" s="56">
        <f t="shared" si="480"/>
        <v>-3.5415199999994963E-2</v>
      </c>
      <c r="K3442" s="56">
        <f t="shared" si="481"/>
        <v>-3.6113446083194862E-3</v>
      </c>
      <c r="L3442" s="56">
        <f t="shared" si="482"/>
        <v>2822.8545847999999</v>
      </c>
      <c r="M3442" s="57"/>
      <c r="N3442" s="87">
        <v>2834</v>
      </c>
      <c r="O3442">
        <f t="shared" si="485"/>
        <v>194.42500000000223</v>
      </c>
      <c r="P3442" s="57">
        <f t="shared" si="483"/>
        <v>-1.8215352963865015E-3</v>
      </c>
    </row>
    <row r="3443" spans="2:16" x14ac:dyDescent="0.25">
      <c r="B3443" s="79">
        <v>43664</v>
      </c>
      <c r="C3443" s="54">
        <f t="shared" si="484"/>
        <v>0.25</v>
      </c>
      <c r="D3443" s="72">
        <v>9140.0159999999996</v>
      </c>
      <c r="E3443" s="72">
        <v>17.7</v>
      </c>
      <c r="F3443" s="72"/>
      <c r="G3443" s="55">
        <f t="shared" si="477"/>
        <v>2.8283600000085653E-2</v>
      </c>
      <c r="H3443" s="56">
        <f t="shared" si="478"/>
        <v>-25.843319283751725</v>
      </c>
      <c r="I3443" s="56">
        <f t="shared" si="479"/>
        <v>4.1021882917324226E-3</v>
      </c>
      <c r="J3443" s="56">
        <f t="shared" si="480"/>
        <v>2.8283600000085654E-3</v>
      </c>
      <c r="K3443" s="56">
        <f t="shared" si="481"/>
        <v>2.8841239457687344E-4</v>
      </c>
      <c r="L3443" s="56">
        <f t="shared" si="482"/>
        <v>2822.8928283599998</v>
      </c>
      <c r="M3443" s="57"/>
      <c r="N3443" s="87">
        <v>2834</v>
      </c>
      <c r="O3443">
        <f t="shared" si="485"/>
        <v>194.42500000000223</v>
      </c>
      <c r="P3443" s="57">
        <f t="shared" si="483"/>
        <v>1.4547306159231235E-4</v>
      </c>
    </row>
    <row r="3444" spans="2:16" x14ac:dyDescent="0.25">
      <c r="B3444" s="79">
        <v>43664.25</v>
      </c>
      <c r="C3444" s="54">
        <f t="shared" si="484"/>
        <v>0.25</v>
      </c>
      <c r="D3444" s="72">
        <v>9141.6039999999994</v>
      </c>
      <c r="E3444" s="72">
        <v>17.7</v>
      </c>
      <c r="F3444" s="72"/>
      <c r="G3444" s="55">
        <f t="shared" si="477"/>
        <v>-0.15497159999988414</v>
      </c>
      <c r="H3444" s="56">
        <f t="shared" si="478"/>
        <v>-26.027812978725933</v>
      </c>
      <c r="I3444" s="56">
        <f t="shared" si="479"/>
        <v>-2.2476724429303194E-2</v>
      </c>
      <c r="J3444" s="56">
        <f t="shared" si="480"/>
        <v>-1.5497159999988415E-2</v>
      </c>
      <c r="K3444" s="56">
        <f t="shared" si="481"/>
        <v>-1.5802702006548187E-3</v>
      </c>
      <c r="L3444" s="56">
        <f t="shared" si="482"/>
        <v>2822.8745028399999</v>
      </c>
      <c r="M3444" s="57"/>
      <c r="N3444" s="87">
        <v>2834</v>
      </c>
      <c r="O3444">
        <f t="shared" si="485"/>
        <v>194.42500000000223</v>
      </c>
      <c r="P3444" s="57">
        <f t="shared" si="483"/>
        <v>-7.9707650765016005E-4</v>
      </c>
    </row>
    <row r="3445" spans="2:16" x14ac:dyDescent="0.25">
      <c r="B3445" s="79">
        <v>43664.5</v>
      </c>
      <c r="C3445" s="54">
        <f t="shared" si="484"/>
        <v>0.25</v>
      </c>
      <c r="D3445" s="72">
        <v>9140.35</v>
      </c>
      <c r="E3445" s="72">
        <v>17.7</v>
      </c>
      <c r="F3445" s="72"/>
      <c r="G3445" s="55">
        <f t="shared" si="477"/>
        <v>-1.0259999999999991E-2</v>
      </c>
      <c r="H3445" s="56">
        <f t="shared" si="478"/>
        <v>-25.882123282068278</v>
      </c>
      <c r="I3445" s="56">
        <f t="shared" si="479"/>
        <v>-1.4880868019999988E-3</v>
      </c>
      <c r="J3445" s="56">
        <f t="shared" si="480"/>
        <v>-1.0259999999999991E-3</v>
      </c>
      <c r="K3445" s="56">
        <f t="shared" si="481"/>
        <v>-1.0462286159999991E-4</v>
      </c>
      <c r="L3445" s="56">
        <f t="shared" si="482"/>
        <v>2822.888974</v>
      </c>
      <c r="M3445" s="57"/>
      <c r="N3445" s="87">
        <v>2834</v>
      </c>
      <c r="O3445">
        <f t="shared" si="485"/>
        <v>194.42500000000223</v>
      </c>
      <c r="P3445" s="57">
        <f t="shared" si="483"/>
        <v>-5.2770991384852119E-5</v>
      </c>
    </row>
    <row r="3446" spans="2:16" x14ac:dyDescent="0.25">
      <c r="B3446" s="79">
        <v>43664.75</v>
      </c>
      <c r="C3446" s="54">
        <f t="shared" si="484"/>
        <v>0.25</v>
      </c>
      <c r="D3446" s="72">
        <v>9143.33</v>
      </c>
      <c r="E3446" s="72">
        <v>17.7</v>
      </c>
      <c r="F3446" s="72"/>
      <c r="G3446" s="55">
        <f t="shared" si="477"/>
        <v>-0.35415199999994962</v>
      </c>
      <c r="H3446" s="56">
        <f t="shared" si="478"/>
        <v>-26.228340746333515</v>
      </c>
      <c r="I3446" s="56">
        <f t="shared" si="479"/>
        <v>-5.1365391530392691E-2</v>
      </c>
      <c r="J3446" s="56">
        <f t="shared" si="480"/>
        <v>-3.5415199999994963E-2</v>
      </c>
      <c r="K3446" s="56">
        <f t="shared" si="481"/>
        <v>-3.6113446083194862E-3</v>
      </c>
      <c r="L3446" s="56">
        <f t="shared" si="482"/>
        <v>2822.8545847999999</v>
      </c>
      <c r="M3446" s="57"/>
      <c r="N3446" s="87">
        <v>2834</v>
      </c>
      <c r="O3446">
        <f t="shared" si="485"/>
        <v>194.42500000000223</v>
      </c>
      <c r="P3446" s="57">
        <f t="shared" si="483"/>
        <v>-1.8215352963865015E-3</v>
      </c>
    </row>
    <row r="3447" spans="2:16" x14ac:dyDescent="0.25">
      <c r="B3447" s="79">
        <v>43665</v>
      </c>
      <c r="C3447" s="54">
        <f t="shared" si="484"/>
        <v>0.25</v>
      </c>
      <c r="D3447" s="72">
        <v>9141.4719999999998</v>
      </c>
      <c r="E3447" s="72">
        <v>17.7</v>
      </c>
      <c r="F3447" s="72"/>
      <c r="G3447" s="55">
        <f t="shared" si="477"/>
        <v>-0.13973879999992944</v>
      </c>
      <c r="H3447" s="56">
        <f t="shared" si="478"/>
        <v>-26.01247718894092</v>
      </c>
      <c r="I3447" s="56">
        <f t="shared" si="479"/>
        <v>-2.0267394152749765E-2</v>
      </c>
      <c r="J3447" s="56">
        <f t="shared" si="480"/>
        <v>-1.3973879999992944E-2</v>
      </c>
      <c r="K3447" s="56">
        <f t="shared" si="481"/>
        <v>-1.4249389018072805E-3</v>
      </c>
      <c r="L3447" s="56">
        <f t="shared" si="482"/>
        <v>2822.87602612</v>
      </c>
      <c r="M3447" s="57"/>
      <c r="N3447" s="87">
        <v>2834</v>
      </c>
      <c r="O3447">
        <f t="shared" si="485"/>
        <v>194.42500000000223</v>
      </c>
      <c r="P3447" s="57">
        <f t="shared" si="483"/>
        <v>-7.1872855856977157E-4</v>
      </c>
    </row>
    <row r="3448" spans="2:16" x14ac:dyDescent="0.25">
      <c r="B3448" s="79">
        <v>43665.25</v>
      </c>
      <c r="C3448" s="54">
        <f t="shared" si="484"/>
        <v>0.25</v>
      </c>
      <c r="D3448" s="72">
        <v>9142.4760000000006</v>
      </c>
      <c r="E3448" s="72">
        <v>17.7</v>
      </c>
      <c r="F3448" s="72"/>
      <c r="G3448" s="55">
        <f t="shared" si="477"/>
        <v>-0.25560040000002354</v>
      </c>
      <c r="H3448" s="56">
        <f t="shared" si="478"/>
        <v>-26.129122326082324</v>
      </c>
      <c r="I3448" s="56">
        <f t="shared" si="479"/>
        <v>-3.7071694135083412E-2</v>
      </c>
      <c r="J3448" s="56">
        <f t="shared" si="480"/>
        <v>-2.5560040000002355E-2</v>
      </c>
      <c r="K3448" s="56">
        <f t="shared" si="481"/>
        <v>-2.6063981748642401E-3</v>
      </c>
      <c r="L3448" s="56">
        <f t="shared" si="482"/>
        <v>2822.8644399599998</v>
      </c>
      <c r="M3448" s="57"/>
      <c r="N3448" s="87">
        <v>2834</v>
      </c>
      <c r="O3448">
        <f t="shared" si="485"/>
        <v>194.42500000000223</v>
      </c>
      <c r="P3448" s="57">
        <f t="shared" si="483"/>
        <v>-1.3146478076380126E-3</v>
      </c>
    </row>
    <row r="3449" spans="2:16" x14ac:dyDescent="0.25">
      <c r="B3449" s="79">
        <v>43665.5</v>
      </c>
      <c r="C3449" s="54">
        <f t="shared" si="484"/>
        <v>0.25</v>
      </c>
      <c r="D3449" s="72">
        <v>9140.7189999999991</v>
      </c>
      <c r="E3449" s="72">
        <v>17.7</v>
      </c>
      <c r="F3449" s="72"/>
      <c r="G3449" s="55">
        <f t="shared" si="477"/>
        <v>-5.2842599999858936E-2</v>
      </c>
      <c r="H3449" s="56">
        <f t="shared" si="478"/>
        <v>-25.924993624106492</v>
      </c>
      <c r="I3449" s="56">
        <f t="shared" si="479"/>
        <v>-7.6641691659995398E-3</v>
      </c>
      <c r="J3449" s="56">
        <f t="shared" si="480"/>
        <v>-5.2842599999858939E-3</v>
      </c>
      <c r="K3449" s="56">
        <f t="shared" si="481"/>
        <v>-5.3884444701456156E-4</v>
      </c>
      <c r="L3449" s="56">
        <f t="shared" si="482"/>
        <v>2822.88471574</v>
      </c>
      <c r="M3449" s="57"/>
      <c r="N3449" s="87">
        <v>2834</v>
      </c>
      <c r="O3449">
        <f t="shared" si="485"/>
        <v>194.42500000000223</v>
      </c>
      <c r="P3449" s="57">
        <f t="shared" si="483"/>
        <v>-2.7178912176859112E-4</v>
      </c>
    </row>
    <row r="3450" spans="2:16" x14ac:dyDescent="0.25">
      <c r="B3450" s="79">
        <v>43665.75</v>
      </c>
      <c r="C3450" s="54">
        <f t="shared" si="484"/>
        <v>0.25</v>
      </c>
      <c r="D3450" s="72">
        <v>9143.7819999999992</v>
      </c>
      <c r="E3450" s="72">
        <v>17.7</v>
      </c>
      <c r="F3450" s="72"/>
      <c r="G3450" s="55">
        <f t="shared" si="477"/>
        <v>-0.40631279999987069</v>
      </c>
      <c r="H3450" s="56">
        <f t="shared" si="478"/>
        <v>-26.280854605469131</v>
      </c>
      <c r="I3450" s="56">
        <f t="shared" si="479"/>
        <v>-5.893067399254124E-2</v>
      </c>
      <c r="J3450" s="56">
        <f t="shared" si="480"/>
        <v>-4.0631279999987072E-2</v>
      </c>
      <c r="K3450" s="56">
        <f t="shared" si="481"/>
        <v>-4.1432366316466818E-3</v>
      </c>
      <c r="L3450" s="56">
        <f t="shared" si="482"/>
        <v>2822.8493687199998</v>
      </c>
      <c r="M3450" s="57"/>
      <c r="N3450" s="87">
        <v>2834</v>
      </c>
      <c r="O3450">
        <f t="shared" si="485"/>
        <v>194.42500000000223</v>
      </c>
      <c r="P3450" s="57">
        <f t="shared" si="483"/>
        <v>-2.0898176674803448E-3</v>
      </c>
    </row>
    <row r="3451" spans="2:16" x14ac:dyDescent="0.25">
      <c r="B3451" s="79">
        <v>43666</v>
      </c>
      <c r="C3451" s="54">
        <f t="shared" si="484"/>
        <v>0.25</v>
      </c>
      <c r="D3451" s="72">
        <v>9142.0079999999998</v>
      </c>
      <c r="E3451" s="72">
        <v>17.7</v>
      </c>
      <c r="F3451" s="72"/>
      <c r="G3451" s="55">
        <f t="shared" si="477"/>
        <v>-0.20159319999993619</v>
      </c>
      <c r="H3451" s="56">
        <f t="shared" si="478"/>
        <v>-26.074749837028321</v>
      </c>
      <c r="I3451" s="56">
        <f t="shared" si="479"/>
        <v>-2.9238614063630743E-2</v>
      </c>
      <c r="J3451" s="56">
        <f t="shared" si="480"/>
        <v>-2.0159319999993621E-2</v>
      </c>
      <c r="K3451" s="56">
        <f t="shared" si="481"/>
        <v>-2.0556781153113495E-3</v>
      </c>
      <c r="L3451" s="56">
        <f t="shared" si="482"/>
        <v>2822.8698406799999</v>
      </c>
      <c r="M3451" s="57"/>
      <c r="N3451" s="87">
        <v>2834</v>
      </c>
      <c r="O3451">
        <f t="shared" si="485"/>
        <v>194.42500000000223</v>
      </c>
      <c r="P3451" s="57">
        <f t="shared" si="483"/>
        <v>-1.0368687154426327E-3</v>
      </c>
    </row>
    <row r="3452" spans="2:16" x14ac:dyDescent="0.25">
      <c r="B3452" s="79">
        <v>43666.25</v>
      </c>
      <c r="C3452" s="54">
        <f t="shared" si="484"/>
        <v>0.25</v>
      </c>
      <c r="D3452" s="72">
        <v>9142.375</v>
      </c>
      <c r="E3452" s="72">
        <v>17.7</v>
      </c>
      <c r="F3452" s="72"/>
      <c r="G3452" s="55">
        <f t="shared" si="477"/>
        <v>-0.243944999999958</v>
      </c>
      <c r="H3452" s="56">
        <f t="shared" si="478"/>
        <v>-26.117388084264121</v>
      </c>
      <c r="I3452" s="56">
        <f t="shared" si="479"/>
        <v>-3.5381221726493904E-2</v>
      </c>
      <c r="J3452" s="56">
        <f t="shared" si="480"/>
        <v>-2.4394499999995801E-2</v>
      </c>
      <c r="K3452" s="56">
        <f t="shared" si="481"/>
        <v>-2.487546196199572E-3</v>
      </c>
      <c r="L3452" s="56">
        <f t="shared" si="482"/>
        <v>2822.8656054999997</v>
      </c>
      <c r="M3452" s="57"/>
      <c r="N3452" s="87">
        <v>2834</v>
      </c>
      <c r="O3452">
        <f t="shared" si="485"/>
        <v>194.42500000000223</v>
      </c>
      <c r="P3452" s="57">
        <f t="shared" si="483"/>
        <v>-1.2546997556896243E-3</v>
      </c>
    </row>
    <row r="3453" spans="2:16" x14ac:dyDescent="0.25">
      <c r="B3453" s="79">
        <v>43666.5</v>
      </c>
      <c r="C3453" s="54">
        <f t="shared" si="484"/>
        <v>0.25</v>
      </c>
      <c r="D3453" s="72">
        <v>9142.1239999999998</v>
      </c>
      <c r="E3453" s="72">
        <v>17.7</v>
      </c>
      <c r="F3453" s="72"/>
      <c r="G3453" s="55">
        <f t="shared" si="477"/>
        <v>-0.21497959999993449</v>
      </c>
      <c r="H3453" s="56">
        <f t="shared" si="478"/>
        <v>-26.088226769870516</v>
      </c>
      <c r="I3453" s="56">
        <f t="shared" si="479"/>
        <v>-3.1180146730910498E-2</v>
      </c>
      <c r="J3453" s="56">
        <f t="shared" si="480"/>
        <v>-2.149795999999345E-2</v>
      </c>
      <c r="K3453" s="56">
        <f t="shared" si="481"/>
        <v>-2.192181377935332E-3</v>
      </c>
      <c r="L3453" s="56">
        <f t="shared" si="482"/>
        <v>2822.8685020399998</v>
      </c>
      <c r="M3453" s="57"/>
      <c r="N3453" s="87">
        <v>2834</v>
      </c>
      <c r="O3453">
        <f t="shared" si="485"/>
        <v>194.42500000000223</v>
      </c>
      <c r="P3453" s="57">
        <f t="shared" si="483"/>
        <v>-1.105719943422564E-3</v>
      </c>
    </row>
    <row r="3454" spans="2:16" x14ac:dyDescent="0.25">
      <c r="B3454" s="79">
        <v>43666.75</v>
      </c>
      <c r="C3454" s="54">
        <f t="shared" si="484"/>
        <v>0.25</v>
      </c>
      <c r="D3454" s="72">
        <v>9143.6149999999998</v>
      </c>
      <c r="E3454" s="72">
        <v>17.7</v>
      </c>
      <c r="F3454" s="72"/>
      <c r="G3454" s="55">
        <f t="shared" si="477"/>
        <v>-0.38704099999993286</v>
      </c>
      <c r="H3454" s="56">
        <f t="shared" si="478"/>
        <v>-26.261452350692707</v>
      </c>
      <c r="I3454" s="56">
        <f t="shared" si="479"/>
        <v>-5.6135536445690255E-2</v>
      </c>
      <c r="J3454" s="56">
        <f t="shared" si="480"/>
        <v>-3.8704099999993288E-2</v>
      </c>
      <c r="K3454" s="56">
        <f t="shared" si="481"/>
        <v>-3.9467190035593156E-3</v>
      </c>
      <c r="L3454" s="56">
        <f t="shared" si="482"/>
        <v>2822.8512959</v>
      </c>
      <c r="M3454" s="57"/>
      <c r="N3454" s="87">
        <v>2834</v>
      </c>
      <c r="O3454">
        <f t="shared" si="485"/>
        <v>194.42500000000223</v>
      </c>
      <c r="P3454" s="57">
        <f t="shared" si="483"/>
        <v>-1.9906956409923024E-3</v>
      </c>
    </row>
    <row r="3455" spans="2:16" x14ac:dyDescent="0.25">
      <c r="B3455" s="79">
        <v>43667</v>
      </c>
      <c r="C3455" s="54">
        <f t="shared" si="484"/>
        <v>0.25</v>
      </c>
      <c r="D3455" s="72">
        <v>9141.8060000000005</v>
      </c>
      <c r="E3455" s="72">
        <v>17.7</v>
      </c>
      <c r="F3455" s="72"/>
      <c r="G3455" s="55">
        <f t="shared" si="477"/>
        <v>-0.17828240000001511</v>
      </c>
      <c r="H3455" s="56">
        <f t="shared" si="478"/>
        <v>-26.051281398994206</v>
      </c>
      <c r="I3455" s="56">
        <f t="shared" si="479"/>
        <v>-2.5857669246482189E-2</v>
      </c>
      <c r="J3455" s="56">
        <f t="shared" si="480"/>
        <v>-1.7828240000001511E-2</v>
      </c>
      <c r="K3455" s="56">
        <f t="shared" si="481"/>
        <v>-1.8179741579841542E-3</v>
      </c>
      <c r="L3455" s="56">
        <f t="shared" si="482"/>
        <v>2822.8721717599997</v>
      </c>
      <c r="M3455" s="57"/>
      <c r="N3455" s="87">
        <v>2834</v>
      </c>
      <c r="O3455">
        <f t="shared" si="485"/>
        <v>194.42500000000223</v>
      </c>
      <c r="P3455" s="57">
        <f t="shared" si="483"/>
        <v>-9.1697261154693619E-4</v>
      </c>
    </row>
    <row r="3456" spans="2:16" x14ac:dyDescent="0.25">
      <c r="B3456" s="79">
        <v>43667.25</v>
      </c>
      <c r="C3456" s="54">
        <f t="shared" si="484"/>
        <v>0.25</v>
      </c>
      <c r="D3456" s="72">
        <v>9143.1620000000003</v>
      </c>
      <c r="E3456" s="72">
        <v>17.7</v>
      </c>
      <c r="F3456" s="72"/>
      <c r="G3456" s="55">
        <f t="shared" si="477"/>
        <v>-0.33476479999998826</v>
      </c>
      <c r="H3456" s="56">
        <f t="shared" si="478"/>
        <v>-26.208822343489828</v>
      </c>
      <c r="I3456" s="56">
        <f t="shared" si="479"/>
        <v>-4.8553516632958295E-2</v>
      </c>
      <c r="J3456" s="56">
        <f t="shared" si="480"/>
        <v>-3.347647999999883E-2</v>
      </c>
      <c r="K3456" s="56">
        <f t="shared" si="481"/>
        <v>-3.4136502279678805E-3</v>
      </c>
      <c r="L3456" s="56">
        <f t="shared" si="482"/>
        <v>2822.8565235199999</v>
      </c>
      <c r="M3456" s="57"/>
      <c r="N3456" s="87">
        <v>2834</v>
      </c>
      <c r="O3456">
        <f t="shared" si="485"/>
        <v>194.42500000000223</v>
      </c>
      <c r="P3456" s="57">
        <f t="shared" si="483"/>
        <v>-1.7218197248295456E-3</v>
      </c>
    </row>
    <row r="3457" spans="2:16" x14ac:dyDescent="0.25">
      <c r="B3457" s="79">
        <v>43667.5</v>
      </c>
      <c r="C3457" s="54">
        <f t="shared" si="484"/>
        <v>0.25</v>
      </c>
      <c r="D3457" s="72">
        <v>9142.1560000000009</v>
      </c>
      <c r="E3457" s="72">
        <v>17.7</v>
      </c>
      <c r="F3457" s="72"/>
      <c r="G3457" s="55">
        <f t="shared" si="477"/>
        <v>-0.21867240000005711</v>
      </c>
      <c r="H3457" s="56">
        <f t="shared" si="478"/>
        <v>-26.091944545478782</v>
      </c>
      <c r="I3457" s="56">
        <f t="shared" si="479"/>
        <v>-3.1715741949488278E-2</v>
      </c>
      <c r="J3457" s="56">
        <f t="shared" si="480"/>
        <v>-2.1867240000005714E-2</v>
      </c>
      <c r="K3457" s="56">
        <f t="shared" si="481"/>
        <v>-2.2298374503845822E-3</v>
      </c>
      <c r="L3457" s="56">
        <f t="shared" si="482"/>
        <v>2822.8681327599998</v>
      </c>
      <c r="M3457" s="57"/>
      <c r="N3457" s="87">
        <v>2834</v>
      </c>
      <c r="O3457">
        <f t="shared" si="485"/>
        <v>194.42500000000223</v>
      </c>
      <c r="P3457" s="57">
        <f t="shared" si="483"/>
        <v>-1.1247133856245575E-3</v>
      </c>
    </row>
    <row r="3458" spans="2:16" x14ac:dyDescent="0.25">
      <c r="B3458" s="79">
        <v>43667.75</v>
      </c>
      <c r="C3458" s="54">
        <f t="shared" si="484"/>
        <v>0.25</v>
      </c>
      <c r="D3458" s="72">
        <v>9143.7150000000001</v>
      </c>
      <c r="E3458" s="72">
        <v>17.7</v>
      </c>
      <c r="F3458" s="72"/>
      <c r="G3458" s="55">
        <f t="shared" si="477"/>
        <v>-0.39858099999997482</v>
      </c>
      <c r="H3458" s="56">
        <f t="shared" si="478"/>
        <v>-26.273070465866795</v>
      </c>
      <c r="I3458" s="56">
        <f t="shared" si="479"/>
        <v>-5.7809271503696344E-2</v>
      </c>
      <c r="J3458" s="56">
        <f t="shared" si="480"/>
        <v>-3.9858099999997482E-2</v>
      </c>
      <c r="K3458" s="56">
        <f t="shared" si="481"/>
        <v>-4.0643942299597429E-3</v>
      </c>
      <c r="L3458" s="56">
        <f t="shared" si="482"/>
        <v>2822.8501418999999</v>
      </c>
      <c r="M3458" s="57"/>
      <c r="N3458" s="87">
        <v>2834</v>
      </c>
      <c r="O3458">
        <f t="shared" si="485"/>
        <v>194.42500000000223</v>
      </c>
      <c r="P3458" s="57">
        <f t="shared" si="483"/>
        <v>-2.0500501478717772E-3</v>
      </c>
    </row>
    <row r="3459" spans="2:16" x14ac:dyDescent="0.25">
      <c r="B3459" s="79">
        <v>43668</v>
      </c>
      <c r="C3459" s="54">
        <f t="shared" si="484"/>
        <v>0.25</v>
      </c>
      <c r="D3459" s="72">
        <v>9142.3919999999998</v>
      </c>
      <c r="E3459" s="72">
        <v>17.7</v>
      </c>
      <c r="F3459" s="72"/>
      <c r="G3459" s="55">
        <f t="shared" si="477"/>
        <v>-0.24590679999993786</v>
      </c>
      <c r="H3459" s="56">
        <f t="shared" si="478"/>
        <v>-26.119363154358098</v>
      </c>
      <c r="I3459" s="56">
        <f t="shared" si="479"/>
        <v>-3.5665756686350983E-2</v>
      </c>
      <c r="J3459" s="56">
        <f t="shared" si="480"/>
        <v>-2.4590679999993786E-2</v>
      </c>
      <c r="K3459" s="56">
        <f t="shared" si="481"/>
        <v>-2.5075509846873663E-3</v>
      </c>
      <c r="L3459" s="56">
        <f t="shared" si="482"/>
        <v>2822.8654093199998</v>
      </c>
      <c r="M3459" s="57"/>
      <c r="N3459" s="87">
        <v>2834</v>
      </c>
      <c r="O3459">
        <f t="shared" si="485"/>
        <v>194.42500000000223</v>
      </c>
      <c r="P3459" s="57">
        <f t="shared" si="483"/>
        <v>-1.2647900218589947E-3</v>
      </c>
    </row>
    <row r="3460" spans="2:16" x14ac:dyDescent="0.25">
      <c r="B3460" s="79">
        <v>43668.25</v>
      </c>
      <c r="C3460" s="54">
        <f t="shared" si="484"/>
        <v>0.25</v>
      </c>
      <c r="D3460" s="72">
        <v>9142.0720000000001</v>
      </c>
      <c r="E3460" s="72">
        <v>17.7</v>
      </c>
      <c r="F3460" s="72"/>
      <c r="G3460" s="55">
        <f t="shared" si="477"/>
        <v>-0.20897879999997143</v>
      </c>
      <c r="H3460" s="56">
        <f t="shared" si="478"/>
        <v>-26.08218538545816</v>
      </c>
      <c r="I3460" s="56">
        <f t="shared" si="479"/>
        <v>-3.0309804500755856E-2</v>
      </c>
      <c r="J3460" s="56">
        <f t="shared" si="480"/>
        <v>-2.0897879999997145E-2</v>
      </c>
      <c r="K3460" s="56">
        <f t="shared" si="481"/>
        <v>-2.1309902602077088E-3</v>
      </c>
      <c r="L3460" s="56">
        <f t="shared" si="482"/>
        <v>2822.8691021199998</v>
      </c>
      <c r="M3460" s="57"/>
      <c r="N3460" s="87">
        <v>2834</v>
      </c>
      <c r="O3460">
        <f t="shared" si="485"/>
        <v>194.42500000000223</v>
      </c>
      <c r="P3460" s="57">
        <f t="shared" si="483"/>
        <v>-1.0748555998455396E-3</v>
      </c>
    </row>
    <row r="3461" spans="2:16" x14ac:dyDescent="0.25">
      <c r="B3461" s="79">
        <v>43668.5</v>
      </c>
      <c r="C3461" s="54">
        <f t="shared" si="484"/>
        <v>0.25</v>
      </c>
      <c r="D3461" s="72">
        <v>9142.4930000000004</v>
      </c>
      <c r="E3461" s="72">
        <v>17.7</v>
      </c>
      <c r="F3461" s="72"/>
      <c r="G3461" s="55">
        <f t="shared" si="477"/>
        <v>-0.25756220000000335</v>
      </c>
      <c r="H3461" s="56">
        <f t="shared" si="478"/>
        <v>-26.131097396924361</v>
      </c>
      <c r="I3461" s="56">
        <f t="shared" si="479"/>
        <v>-3.7356229094940484E-2</v>
      </c>
      <c r="J3461" s="56">
        <f t="shared" si="480"/>
        <v>-2.5756220000000336E-2</v>
      </c>
      <c r="K3461" s="56">
        <f t="shared" si="481"/>
        <v>-2.6264029633520343E-3</v>
      </c>
      <c r="L3461" s="56">
        <f t="shared" si="482"/>
        <v>2822.8642437799999</v>
      </c>
      <c r="M3461" s="57"/>
      <c r="N3461" s="87">
        <v>2834</v>
      </c>
      <c r="O3461">
        <f t="shared" si="485"/>
        <v>194.42500000000223</v>
      </c>
      <c r="P3461" s="57">
        <f t="shared" si="483"/>
        <v>-1.3247380738073827E-3</v>
      </c>
    </row>
    <row r="3462" spans="2:16" x14ac:dyDescent="0.25">
      <c r="B3462" s="79">
        <v>43668.75</v>
      </c>
      <c r="C3462" s="54">
        <f t="shared" si="484"/>
        <v>0.25</v>
      </c>
      <c r="D3462" s="72">
        <v>9143.7479999999996</v>
      </c>
      <c r="E3462" s="72">
        <v>17.7</v>
      </c>
      <c r="F3462" s="72"/>
      <c r="G3462" s="55">
        <f t="shared" si="477"/>
        <v>-0.40238919999991102</v>
      </c>
      <c r="H3462" s="56">
        <f t="shared" si="478"/>
        <v>-26.276904444829597</v>
      </c>
      <c r="I3462" s="56">
        <f t="shared" si="479"/>
        <v>-5.8361604072827089E-2</v>
      </c>
      <c r="J3462" s="56">
        <f t="shared" si="480"/>
        <v>-4.0238919999991102E-2</v>
      </c>
      <c r="K3462" s="56">
        <f t="shared" si="481"/>
        <v>-4.1032270546710924E-3</v>
      </c>
      <c r="L3462" s="56">
        <f t="shared" si="482"/>
        <v>2822.84976108</v>
      </c>
      <c r="M3462" s="57"/>
      <c r="N3462" s="87">
        <v>2834</v>
      </c>
      <c r="O3462">
        <f t="shared" si="485"/>
        <v>194.42500000000223</v>
      </c>
      <c r="P3462" s="57">
        <f t="shared" si="483"/>
        <v>-2.0696371351416041E-3</v>
      </c>
    </row>
    <row r="3463" spans="2:16" x14ac:dyDescent="0.25">
      <c r="B3463" s="79">
        <v>43669</v>
      </c>
      <c r="C3463" s="54">
        <f t="shared" si="484"/>
        <v>0.25</v>
      </c>
      <c r="D3463" s="72">
        <v>9141.2540000000008</v>
      </c>
      <c r="E3463" s="72">
        <v>17.7</v>
      </c>
      <c r="F3463" s="72"/>
      <c r="G3463" s="55">
        <f t="shared" si="477"/>
        <v>-0.11458160000005206</v>
      </c>
      <c r="H3463" s="56">
        <f t="shared" si="478"/>
        <v>-25.987149916360977</v>
      </c>
      <c r="I3463" s="56">
        <f t="shared" si="479"/>
        <v>-1.6618651726327548E-2</v>
      </c>
      <c r="J3463" s="56">
        <f t="shared" si="480"/>
        <v>-1.1458160000005206E-2</v>
      </c>
      <c r="K3463" s="56">
        <f t="shared" si="481"/>
        <v>-1.1684069082565308E-3</v>
      </c>
      <c r="L3463" s="56">
        <f t="shared" si="482"/>
        <v>2822.8785418399998</v>
      </c>
      <c r="M3463" s="57"/>
      <c r="N3463" s="87">
        <v>2834</v>
      </c>
      <c r="O3463">
        <f t="shared" si="485"/>
        <v>194.42500000000223</v>
      </c>
      <c r="P3463" s="57">
        <f t="shared" si="483"/>
        <v>-5.8933573357361838E-4</v>
      </c>
    </row>
    <row r="3464" spans="2:16" x14ac:dyDescent="0.25">
      <c r="B3464" s="79">
        <v>43669.25</v>
      </c>
      <c r="C3464" s="54">
        <f t="shared" si="484"/>
        <v>0.25</v>
      </c>
      <c r="D3464" s="72">
        <v>9141.6039999999994</v>
      </c>
      <c r="E3464" s="72">
        <v>17.7</v>
      </c>
      <c r="F3464" s="72"/>
      <c r="G3464" s="55">
        <f t="shared" si="477"/>
        <v>-0.15497159999988414</v>
      </c>
      <c r="H3464" s="56">
        <f t="shared" si="478"/>
        <v>-26.027812978725933</v>
      </c>
      <c r="I3464" s="56">
        <f t="shared" si="479"/>
        <v>-2.2476724429303194E-2</v>
      </c>
      <c r="J3464" s="56">
        <f t="shared" si="480"/>
        <v>-1.5497159999988415E-2</v>
      </c>
      <c r="K3464" s="56">
        <f t="shared" si="481"/>
        <v>-1.5802702006548187E-3</v>
      </c>
      <c r="L3464" s="56">
        <f t="shared" si="482"/>
        <v>2822.8745028399999</v>
      </c>
      <c r="M3464" s="57"/>
      <c r="N3464" s="87">
        <v>2834</v>
      </c>
      <c r="O3464">
        <f t="shared" si="485"/>
        <v>194.42500000000223</v>
      </c>
      <c r="P3464" s="57">
        <f t="shared" si="483"/>
        <v>-7.9707650765016005E-4</v>
      </c>
    </row>
    <row r="3465" spans="2:16" x14ac:dyDescent="0.25">
      <c r="B3465" s="79">
        <v>43669.5</v>
      </c>
      <c r="C3465" s="54">
        <f t="shared" si="484"/>
        <v>0.25</v>
      </c>
      <c r="D3465" s="72">
        <v>9141.7569999999996</v>
      </c>
      <c r="E3465" s="72">
        <v>17.7</v>
      </c>
      <c r="F3465" s="72"/>
      <c r="G3465" s="55">
        <f t="shared" si="477"/>
        <v>-0.17262779999991268</v>
      </c>
      <c r="H3465" s="56">
        <f t="shared" si="478"/>
        <v>-26.045588562742296</v>
      </c>
      <c r="I3465" s="56">
        <f t="shared" si="479"/>
        <v>-2.5037539068047333E-2</v>
      </c>
      <c r="J3465" s="56">
        <f t="shared" si="480"/>
        <v>-1.7262779999991269E-2</v>
      </c>
      <c r="K3465" s="56">
        <f t="shared" si="481"/>
        <v>-1.7603132970471097E-3</v>
      </c>
      <c r="L3465" s="56">
        <f t="shared" si="482"/>
        <v>2822.8727372200001</v>
      </c>
      <c r="M3465" s="57"/>
      <c r="N3465" s="87">
        <v>2834</v>
      </c>
      <c r="O3465">
        <f t="shared" si="485"/>
        <v>194.42500000000223</v>
      </c>
      <c r="P3465" s="57">
        <f t="shared" si="483"/>
        <v>-8.8788890317557261E-4</v>
      </c>
    </row>
    <row r="3466" spans="2:16" x14ac:dyDescent="0.25">
      <c r="B3466" s="79">
        <v>43669.75</v>
      </c>
      <c r="C3466" s="54">
        <f t="shared" si="484"/>
        <v>0.25</v>
      </c>
      <c r="D3466" s="72">
        <v>9143.6309999999994</v>
      </c>
      <c r="E3466" s="72">
        <v>17.7</v>
      </c>
      <c r="F3466" s="72"/>
      <c r="G3466" s="55">
        <f t="shared" si="477"/>
        <v>-0.38888739999988919</v>
      </c>
      <c r="H3466" s="56">
        <f t="shared" si="478"/>
        <v>-26.263311248827677</v>
      </c>
      <c r="I3466" s="56">
        <f t="shared" si="479"/>
        <v>-5.6403334054963929E-2</v>
      </c>
      <c r="J3466" s="56">
        <f t="shared" si="480"/>
        <v>-3.8888739999988924E-2</v>
      </c>
      <c r="K3466" s="56">
        <f t="shared" si="481"/>
        <v>-3.9655470397828704E-3</v>
      </c>
      <c r="L3466" s="56">
        <f t="shared" si="482"/>
        <v>2822.8511112599999</v>
      </c>
      <c r="M3466" s="57"/>
      <c r="N3466" s="87">
        <v>2834</v>
      </c>
      <c r="O3466">
        <f t="shared" si="485"/>
        <v>194.42500000000223</v>
      </c>
      <c r="P3466" s="57">
        <f t="shared" si="483"/>
        <v>-2.0001923620927595E-3</v>
      </c>
    </row>
    <row r="3467" spans="2:16" x14ac:dyDescent="0.25">
      <c r="B3467" s="79">
        <v>43670</v>
      </c>
      <c r="C3467" s="54">
        <f t="shared" si="484"/>
        <v>0.25</v>
      </c>
      <c r="D3467" s="72">
        <v>9142.1409999999996</v>
      </c>
      <c r="E3467" s="72">
        <v>17.7</v>
      </c>
      <c r="F3467" s="72"/>
      <c r="G3467" s="55">
        <f t="shared" si="477"/>
        <v>-0.21694139999991435</v>
      </c>
      <c r="H3467" s="56">
        <f t="shared" si="478"/>
        <v>-26.09020183810685</v>
      </c>
      <c r="I3467" s="56">
        <f t="shared" si="479"/>
        <v>-3.1464681690767576E-2</v>
      </c>
      <c r="J3467" s="56">
        <f t="shared" si="480"/>
        <v>-2.1694139999991438E-2</v>
      </c>
      <c r="K3467" s="56">
        <f t="shared" si="481"/>
        <v>-2.2121861664231267E-3</v>
      </c>
      <c r="L3467" s="56">
        <f t="shared" si="482"/>
        <v>2822.86830586</v>
      </c>
      <c r="M3467" s="57"/>
      <c r="N3467" s="87">
        <v>2834</v>
      </c>
      <c r="O3467">
        <f t="shared" si="485"/>
        <v>194.42500000000223</v>
      </c>
      <c r="P3467" s="57">
        <f t="shared" si="483"/>
        <v>-1.1158102095919346E-3</v>
      </c>
    </row>
    <row r="3468" spans="2:16" x14ac:dyDescent="0.25">
      <c r="B3468" s="79">
        <v>43670.25</v>
      </c>
      <c r="C3468" s="54">
        <f t="shared" si="484"/>
        <v>0.25</v>
      </c>
      <c r="D3468" s="72">
        <v>9141.07</v>
      </c>
      <c r="E3468" s="72">
        <v>17.7</v>
      </c>
      <c r="F3468" s="72"/>
      <c r="G3468" s="55">
        <f t="shared" si="477"/>
        <v>-9.3347999999924422E-2</v>
      </c>
      <c r="H3468" s="56">
        <f t="shared" si="478"/>
        <v>-25.965772784964884</v>
      </c>
      <c r="I3468" s="56">
        <f t="shared" si="479"/>
        <v>-1.3538979219589038E-2</v>
      </c>
      <c r="J3468" s="56">
        <f t="shared" si="480"/>
        <v>-9.3347999999924425E-3</v>
      </c>
      <c r="K3468" s="56">
        <f t="shared" si="481"/>
        <v>-9.518844916792293E-4</v>
      </c>
      <c r="L3468" s="56">
        <f t="shared" si="482"/>
        <v>2822.8806651999998</v>
      </c>
      <c r="M3468" s="57"/>
      <c r="N3468" s="87">
        <v>2834</v>
      </c>
      <c r="O3468">
        <f t="shared" si="485"/>
        <v>194.42500000000223</v>
      </c>
      <c r="P3468" s="57">
        <f t="shared" si="483"/>
        <v>-4.8012344091512591E-4</v>
      </c>
    </row>
    <row r="3469" spans="2:16" x14ac:dyDescent="0.25">
      <c r="B3469" s="79">
        <v>43670.5</v>
      </c>
      <c r="C3469" s="54">
        <f t="shared" si="484"/>
        <v>0.25</v>
      </c>
      <c r="D3469" s="72">
        <v>9141.4869999999992</v>
      </c>
      <c r="E3469" s="72">
        <v>17.7</v>
      </c>
      <c r="F3469" s="72"/>
      <c r="G3469" s="55">
        <f t="shared" si="477"/>
        <v>-0.14146979999986231</v>
      </c>
      <c r="H3469" s="56">
        <f t="shared" si="478"/>
        <v>-26.014219891943412</v>
      </c>
      <c r="I3469" s="56">
        <f t="shared" si="479"/>
        <v>-2.051845441144003E-2</v>
      </c>
      <c r="J3469" s="56">
        <f t="shared" si="480"/>
        <v>-1.4146979999986231E-2</v>
      </c>
      <c r="K3469" s="56">
        <f t="shared" si="481"/>
        <v>-1.442590185766596E-3</v>
      </c>
      <c r="L3469" s="56">
        <f t="shared" si="482"/>
        <v>2822.8758530199998</v>
      </c>
      <c r="M3469" s="57"/>
      <c r="N3469" s="87">
        <v>2834</v>
      </c>
      <c r="O3469">
        <f t="shared" si="485"/>
        <v>194.42500000000223</v>
      </c>
      <c r="P3469" s="57">
        <f t="shared" si="483"/>
        <v>-7.2763173460131507E-4</v>
      </c>
    </row>
    <row r="3470" spans="2:16" x14ac:dyDescent="0.25">
      <c r="B3470" s="79">
        <v>43670.75</v>
      </c>
      <c r="C3470" s="54">
        <f t="shared" si="484"/>
        <v>0.25</v>
      </c>
      <c r="D3470" s="72">
        <v>9143.3809999999994</v>
      </c>
      <c r="E3470" s="72">
        <v>17.7</v>
      </c>
      <c r="F3470" s="72"/>
      <c r="G3470" s="55">
        <f t="shared" si="477"/>
        <v>-0.36003739999988921</v>
      </c>
      <c r="H3470" s="56">
        <f t="shared" si="478"/>
        <v>-26.234265978199801</v>
      </c>
      <c r="I3470" s="56">
        <f t="shared" si="479"/>
        <v>-5.2218996409963928E-2</v>
      </c>
      <c r="J3470" s="56">
        <f t="shared" si="480"/>
        <v>-3.6003739999988925E-2</v>
      </c>
      <c r="K3470" s="56">
        <f t="shared" si="481"/>
        <v>-3.6713589737828703E-3</v>
      </c>
      <c r="L3470" s="56">
        <f t="shared" si="482"/>
        <v>2822.8539962599998</v>
      </c>
      <c r="M3470" s="57"/>
      <c r="N3470" s="87">
        <v>2834</v>
      </c>
      <c r="O3470">
        <f t="shared" si="485"/>
        <v>194.42500000000223</v>
      </c>
      <c r="P3470" s="57">
        <f t="shared" si="483"/>
        <v>-1.8518060948946127E-3</v>
      </c>
    </row>
    <row r="3471" spans="2:16" x14ac:dyDescent="0.25">
      <c r="B3471" s="79">
        <v>43671</v>
      </c>
      <c r="C3471" s="54">
        <f t="shared" si="484"/>
        <v>0.25</v>
      </c>
      <c r="D3471" s="72">
        <v>9141.4380000000001</v>
      </c>
      <c r="E3471" s="72">
        <v>17.7</v>
      </c>
      <c r="F3471" s="72"/>
      <c r="G3471" s="55">
        <f t="shared" si="477"/>
        <v>-0.13581519999996977</v>
      </c>
      <c r="H3471" s="56">
        <f t="shared" si="478"/>
        <v>-26.008527062497706</v>
      </c>
      <c r="I3471" s="56">
        <f t="shared" si="479"/>
        <v>-1.9698324233035615E-2</v>
      </c>
      <c r="J3471" s="56">
        <f t="shared" si="480"/>
        <v>-1.3581519999996978E-2</v>
      </c>
      <c r="K3471" s="56">
        <f t="shared" si="481"/>
        <v>-1.3849293248316917E-3</v>
      </c>
      <c r="L3471" s="56">
        <f t="shared" si="482"/>
        <v>2822.8764184799998</v>
      </c>
      <c r="M3471" s="57"/>
      <c r="N3471" s="87">
        <v>2834</v>
      </c>
      <c r="O3471">
        <f t="shared" si="485"/>
        <v>194.42500000000223</v>
      </c>
      <c r="P3471" s="57">
        <f t="shared" si="483"/>
        <v>-6.9854802623103103E-4</v>
      </c>
    </row>
    <row r="3472" spans="2:16" x14ac:dyDescent="0.25">
      <c r="B3472" s="79">
        <v>43671.25</v>
      </c>
      <c r="C3472" s="54">
        <f t="shared" si="484"/>
        <v>0.25</v>
      </c>
      <c r="D3472" s="72">
        <v>9142.1749999999993</v>
      </c>
      <c r="E3472" s="72">
        <v>17.7</v>
      </c>
      <c r="F3472" s="72"/>
      <c r="G3472" s="55">
        <f t="shared" si="477"/>
        <v>-0.22086499999987402</v>
      </c>
      <c r="H3472" s="56">
        <f t="shared" si="478"/>
        <v>-26.094151974957185</v>
      </c>
      <c r="I3472" s="56">
        <f t="shared" si="479"/>
        <v>-3.2033751610481727E-2</v>
      </c>
      <c r="J3472" s="56">
        <f t="shared" si="480"/>
        <v>-2.2086499999987404E-2</v>
      </c>
      <c r="K3472" s="56">
        <f t="shared" si="481"/>
        <v>-2.2521957433987157E-3</v>
      </c>
      <c r="L3472" s="56">
        <f t="shared" si="482"/>
        <v>2822.8679134999998</v>
      </c>
      <c r="M3472" s="57"/>
      <c r="N3472" s="87">
        <v>2834</v>
      </c>
      <c r="O3472">
        <f t="shared" si="485"/>
        <v>194.42500000000223</v>
      </c>
      <c r="P3472" s="57">
        <f t="shared" si="483"/>
        <v>-1.135990741930675E-3</v>
      </c>
    </row>
    <row r="3473" spans="2:16" x14ac:dyDescent="0.25">
      <c r="B3473" s="79">
        <v>43671.5</v>
      </c>
      <c r="C3473" s="54">
        <f t="shared" si="484"/>
        <v>0.25</v>
      </c>
      <c r="D3473" s="72">
        <v>9141.7739999999994</v>
      </c>
      <c r="E3473" s="72">
        <v>17.7</v>
      </c>
      <c r="F3473" s="72"/>
      <c r="G3473" s="55">
        <f t="shared" si="477"/>
        <v>-0.17458959999989254</v>
      </c>
      <c r="H3473" s="56">
        <f t="shared" si="478"/>
        <v>-26.047563628262424</v>
      </c>
      <c r="I3473" s="56">
        <f t="shared" si="479"/>
        <v>-2.5322074027904411E-2</v>
      </c>
      <c r="J3473" s="56">
        <f t="shared" si="480"/>
        <v>-1.7458959999989254E-2</v>
      </c>
      <c r="K3473" s="56">
        <f t="shared" si="481"/>
        <v>-1.7803180855349044E-3</v>
      </c>
      <c r="L3473" s="56">
        <f t="shared" si="482"/>
        <v>2822.8725410399998</v>
      </c>
      <c r="M3473" s="57"/>
      <c r="N3473" s="87">
        <v>2834</v>
      </c>
      <c r="O3473">
        <f t="shared" si="485"/>
        <v>194.42500000000223</v>
      </c>
      <c r="P3473" s="57">
        <f t="shared" si="483"/>
        <v>-8.9797916934494294E-4</v>
      </c>
    </row>
    <row r="3474" spans="2:16" x14ac:dyDescent="0.25">
      <c r="B3474" s="79">
        <v>43671.75</v>
      </c>
      <c r="C3474" s="54">
        <f t="shared" si="484"/>
        <v>0.25</v>
      </c>
      <c r="D3474" s="72">
        <v>9143.4130000000005</v>
      </c>
      <c r="E3474" s="72">
        <v>17.7</v>
      </c>
      <c r="F3474" s="72"/>
      <c r="G3474" s="55">
        <f t="shared" si="477"/>
        <v>-0.36373020000001177</v>
      </c>
      <c r="H3474" s="56">
        <f t="shared" si="478"/>
        <v>-26.237983771321524</v>
      </c>
      <c r="I3474" s="56">
        <f t="shared" si="479"/>
        <v>-5.2754591628541701E-2</v>
      </c>
      <c r="J3474" s="56">
        <f t="shared" si="480"/>
        <v>-3.6373020000001179E-2</v>
      </c>
      <c r="K3474" s="56">
        <f t="shared" si="481"/>
        <v>-3.7090150462321201E-3</v>
      </c>
      <c r="L3474" s="56">
        <f t="shared" si="482"/>
        <v>2822.8536269799997</v>
      </c>
      <c r="M3474" s="57"/>
      <c r="N3474" s="87">
        <v>2834</v>
      </c>
      <c r="O3474">
        <f t="shared" si="485"/>
        <v>194.42500000000223</v>
      </c>
      <c r="P3474" s="57">
        <f t="shared" si="483"/>
        <v>-1.8707995370966059E-3</v>
      </c>
    </row>
    <row r="3475" spans="2:16" x14ac:dyDescent="0.25">
      <c r="B3475" s="79">
        <v>43672.25</v>
      </c>
      <c r="C3475" s="54">
        <f t="shared" si="484"/>
        <v>0.5</v>
      </c>
      <c r="D3475" s="72">
        <v>9142.0409999999993</v>
      </c>
      <c r="E3475" s="72">
        <v>17.7</v>
      </c>
      <c r="F3475" s="72"/>
      <c r="G3475" s="55">
        <f t="shared" si="477"/>
        <v>-0.20540139999987239</v>
      </c>
      <c r="H3475" s="56">
        <f t="shared" si="478"/>
        <v>-26.078583791464553</v>
      </c>
      <c r="I3475" s="56">
        <f t="shared" si="479"/>
        <v>-2.9790946632761491E-2</v>
      </c>
      <c r="J3475" s="56">
        <f t="shared" si="480"/>
        <v>-2.0540139999987241E-2</v>
      </c>
      <c r="K3475" s="56">
        <f t="shared" si="481"/>
        <v>-2.094510940022699E-3</v>
      </c>
      <c r="L3475" s="56">
        <f t="shared" si="482"/>
        <v>2822.86945986</v>
      </c>
      <c r="M3475" s="57"/>
      <c r="N3475" s="87">
        <v>2834</v>
      </c>
      <c r="O3475">
        <f t="shared" si="485"/>
        <v>194.42500000000223</v>
      </c>
      <c r="P3475" s="57">
        <f t="shared" si="483"/>
        <v>-1.05645570271246E-3</v>
      </c>
    </row>
    <row r="3476" spans="2:16" x14ac:dyDescent="0.25">
      <c r="B3476" s="79">
        <v>43672.5</v>
      </c>
      <c r="C3476" s="54">
        <f t="shared" si="484"/>
        <v>0.25</v>
      </c>
      <c r="D3476" s="72">
        <v>9141.7569999999996</v>
      </c>
      <c r="E3476" s="72">
        <v>17.7</v>
      </c>
      <c r="F3476" s="72"/>
      <c r="G3476" s="55">
        <f t="shared" si="477"/>
        <v>-0.17262779999991268</v>
      </c>
      <c r="H3476" s="56">
        <f t="shared" si="478"/>
        <v>-26.045588562742296</v>
      </c>
      <c r="I3476" s="56">
        <f t="shared" si="479"/>
        <v>-2.5037539068047333E-2</v>
      </c>
      <c r="J3476" s="56">
        <f t="shared" si="480"/>
        <v>-1.7262779999991269E-2</v>
      </c>
      <c r="K3476" s="56">
        <f t="shared" si="481"/>
        <v>-1.7603132970471097E-3</v>
      </c>
      <c r="L3476" s="56">
        <f t="shared" si="482"/>
        <v>2822.8727372200001</v>
      </c>
      <c r="M3476" s="57"/>
      <c r="N3476" s="87">
        <v>2834</v>
      </c>
      <c r="O3476">
        <f t="shared" si="485"/>
        <v>194.42500000000223</v>
      </c>
      <c r="P3476" s="57">
        <f t="shared" si="483"/>
        <v>-8.8788890317557261E-4</v>
      </c>
    </row>
    <row r="3477" spans="2:16" x14ac:dyDescent="0.25">
      <c r="B3477" s="79">
        <v>43672.75</v>
      </c>
      <c r="C3477" s="54">
        <f t="shared" si="484"/>
        <v>0.25</v>
      </c>
      <c r="D3477" s="72">
        <v>9143.6470000000008</v>
      </c>
      <c r="E3477" s="72">
        <v>17.7</v>
      </c>
      <c r="F3477" s="72"/>
      <c r="G3477" s="55">
        <f t="shared" si="477"/>
        <v>-0.39073380000005542</v>
      </c>
      <c r="H3477" s="56">
        <f t="shared" si="478"/>
        <v>-26.265170147074741</v>
      </c>
      <c r="I3477" s="56">
        <f t="shared" si="479"/>
        <v>-5.6671131664268036E-2</v>
      </c>
      <c r="J3477" s="56">
        <f t="shared" si="480"/>
        <v>-3.9073380000005542E-2</v>
      </c>
      <c r="K3477" s="56">
        <f t="shared" si="481"/>
        <v>-3.984375076008565E-3</v>
      </c>
      <c r="L3477" s="56">
        <f t="shared" si="482"/>
        <v>2822.8509266199999</v>
      </c>
      <c r="M3477" s="57"/>
      <c r="N3477" s="87">
        <v>2834</v>
      </c>
      <c r="O3477">
        <f t="shared" si="485"/>
        <v>194.42500000000223</v>
      </c>
      <c r="P3477" s="57">
        <f t="shared" si="483"/>
        <v>-2.0096890831942959E-3</v>
      </c>
    </row>
    <row r="3478" spans="2:16" x14ac:dyDescent="0.25">
      <c r="B3478" s="79">
        <v>43673</v>
      </c>
      <c r="C3478" s="54">
        <f t="shared" si="484"/>
        <v>0.25</v>
      </c>
      <c r="D3478" s="72">
        <v>9140.7829999999994</v>
      </c>
      <c r="E3478" s="72">
        <v>17.7</v>
      </c>
      <c r="F3478" s="72"/>
      <c r="G3478" s="55">
        <f t="shared" si="477"/>
        <v>-6.0228199999894191E-2</v>
      </c>
      <c r="H3478" s="56">
        <f t="shared" si="478"/>
        <v>-25.932429136617429</v>
      </c>
      <c r="I3478" s="56">
        <f t="shared" si="479"/>
        <v>-8.7353596031246525E-3</v>
      </c>
      <c r="J3478" s="56">
        <f t="shared" si="480"/>
        <v>-6.0228199999894198E-3</v>
      </c>
      <c r="K3478" s="56">
        <f t="shared" si="481"/>
        <v>-6.1415659191092103E-4</v>
      </c>
      <c r="L3478" s="56">
        <f t="shared" si="482"/>
        <v>2822.8839771799999</v>
      </c>
      <c r="M3478" s="57"/>
      <c r="N3478" s="87">
        <v>2834</v>
      </c>
      <c r="O3478">
        <f t="shared" si="485"/>
        <v>194.42500000000223</v>
      </c>
      <c r="P3478" s="57">
        <f t="shared" si="483"/>
        <v>-3.0977600617149799E-4</v>
      </c>
    </row>
    <row r="3479" spans="2:16" x14ac:dyDescent="0.25">
      <c r="B3479" s="79">
        <v>43673.25</v>
      </c>
      <c r="C3479" s="54">
        <f t="shared" si="484"/>
        <v>0.25</v>
      </c>
      <c r="D3479" s="72">
        <v>9141.0040000000008</v>
      </c>
      <c r="E3479" s="72">
        <v>17.7</v>
      </c>
      <c r="F3479" s="72"/>
      <c r="G3479" s="55">
        <f t="shared" si="477"/>
        <v>-8.5731600000052047E-2</v>
      </c>
      <c r="H3479" s="56">
        <f t="shared" si="478"/>
        <v>-25.95810490446911</v>
      </c>
      <c r="I3479" s="56">
        <f t="shared" si="479"/>
        <v>-1.2434314081327547E-2</v>
      </c>
      <c r="J3479" s="56">
        <f t="shared" si="480"/>
        <v>-8.5731600000052057E-3</v>
      </c>
      <c r="K3479" s="56">
        <f t="shared" si="481"/>
        <v>-8.7421884225653075E-4</v>
      </c>
      <c r="L3479" s="56">
        <f t="shared" si="482"/>
        <v>2822.8814268399997</v>
      </c>
      <c r="M3479" s="57"/>
      <c r="N3479" s="87">
        <v>2834</v>
      </c>
      <c r="O3479">
        <f t="shared" si="485"/>
        <v>194.42500000000223</v>
      </c>
      <c r="P3479" s="57">
        <f t="shared" si="483"/>
        <v>-4.409494663754716E-4</v>
      </c>
    </row>
    <row r="3480" spans="2:16" x14ac:dyDescent="0.25">
      <c r="B3480" s="79">
        <v>43673.5</v>
      </c>
      <c r="C3480" s="54">
        <f t="shared" si="484"/>
        <v>0.25</v>
      </c>
      <c r="D3480" s="72">
        <v>9140.8520000000008</v>
      </c>
      <c r="E3480" s="72">
        <v>17.7</v>
      </c>
      <c r="F3480" s="72"/>
      <c r="G3480" s="55">
        <f t="shared" ref="G3480:G3543" si="486">$N$5*(D3480-J$18)-($N$7*($L$18-E3480))</f>
        <v>-6.8190800000047014E-2</v>
      </c>
      <c r="H3480" s="56">
        <f t="shared" ref="H3480:H3543" si="487">($K$9*(D3480)^2)+($N$9*D3480)+$P$9</f>
        <v>-25.940445550541426</v>
      </c>
      <c r="I3480" s="56">
        <f t="shared" ref="I3480:I3543" si="488">G3480*0.1450377/1</f>
        <v>-9.8902367931668188E-3</v>
      </c>
      <c r="J3480" s="56">
        <f t="shared" ref="J3480:J3543" si="489">G3480*0.1/1</f>
        <v>-6.8190800000047019E-3</v>
      </c>
      <c r="K3480" s="56">
        <f t="shared" ref="K3480:K3543" si="490">+G3480*0.01019716/1</f>
        <v>-6.9535249812847943E-4</v>
      </c>
      <c r="L3480" s="56">
        <f t="shared" ref="L3480:L3543" si="491">+J3480+$J$21</f>
        <v>2822.8831809200001</v>
      </c>
      <c r="M3480" s="57"/>
      <c r="N3480" s="87">
        <v>2834</v>
      </c>
      <c r="O3480">
        <f t="shared" si="485"/>
        <v>194.42500000000223</v>
      </c>
      <c r="P3480" s="57">
        <f t="shared" si="483"/>
        <v>-3.5073061591897251E-4</v>
      </c>
    </row>
    <row r="3481" spans="2:16" x14ac:dyDescent="0.25">
      <c r="B3481" s="79">
        <v>43673.75</v>
      </c>
      <c r="C3481" s="54">
        <f t="shared" si="484"/>
        <v>0.25</v>
      </c>
      <c r="D3481" s="72">
        <v>9143.2289999999994</v>
      </c>
      <c r="E3481" s="72">
        <v>17.7</v>
      </c>
      <c r="F3481" s="72"/>
      <c r="G3481" s="55">
        <f t="shared" si="486"/>
        <v>-0.34249659999988413</v>
      </c>
      <c r="H3481" s="56">
        <f t="shared" si="487"/>
        <v>-26.216606466960229</v>
      </c>
      <c r="I3481" s="56">
        <f t="shared" si="488"/>
        <v>-4.967491912180319E-2</v>
      </c>
      <c r="J3481" s="56">
        <f t="shared" si="489"/>
        <v>-3.4249659999988413E-2</v>
      </c>
      <c r="K3481" s="56">
        <f t="shared" si="490"/>
        <v>-3.4924926296548186E-3</v>
      </c>
      <c r="L3481" s="56">
        <f t="shared" si="491"/>
        <v>2822.8557503399998</v>
      </c>
      <c r="M3481" s="57"/>
      <c r="N3481" s="87">
        <v>2834</v>
      </c>
      <c r="O3481">
        <f t="shared" si="485"/>
        <v>194.42500000000223</v>
      </c>
      <c r="P3481" s="57">
        <f t="shared" si="483"/>
        <v>-1.7615872444381134E-3</v>
      </c>
    </row>
    <row r="3482" spans="2:16" x14ac:dyDescent="0.25">
      <c r="B3482" s="79">
        <v>43674</v>
      </c>
      <c r="C3482" s="54">
        <f t="shared" si="484"/>
        <v>0.25</v>
      </c>
      <c r="D3482" s="72">
        <v>9140.4509999999991</v>
      </c>
      <c r="E3482" s="72">
        <v>17.7</v>
      </c>
      <c r="F3482" s="72"/>
      <c r="G3482" s="55">
        <f t="shared" si="486"/>
        <v>-2.1915399999855575E-2</v>
      </c>
      <c r="H3482" s="56">
        <f t="shared" si="487"/>
        <v>-25.893857434836264</v>
      </c>
      <c r="I3482" s="56">
        <f t="shared" si="488"/>
        <v>-3.1785592105590529E-3</v>
      </c>
      <c r="J3482" s="56">
        <f t="shared" si="489"/>
        <v>-2.1915399999855576E-3</v>
      </c>
      <c r="K3482" s="56">
        <f t="shared" si="490"/>
        <v>-2.2347484026252729E-4</v>
      </c>
      <c r="L3482" s="56">
        <f t="shared" si="491"/>
        <v>2822.8878084600001</v>
      </c>
      <c r="M3482" s="57"/>
      <c r="N3482" s="87">
        <v>2834</v>
      </c>
      <c r="O3482">
        <f t="shared" si="485"/>
        <v>194.42500000000223</v>
      </c>
      <c r="P3482" s="57">
        <f t="shared" si="483"/>
        <v>-1.127190433321606E-4</v>
      </c>
    </row>
    <row r="3483" spans="2:16" x14ac:dyDescent="0.25">
      <c r="B3483" s="79">
        <v>43674.25</v>
      </c>
      <c r="C3483" s="54">
        <f t="shared" si="484"/>
        <v>0.25</v>
      </c>
      <c r="D3483" s="72">
        <v>9141.7569999999996</v>
      </c>
      <c r="E3483" s="72">
        <v>17.7</v>
      </c>
      <c r="F3483" s="72"/>
      <c r="G3483" s="55">
        <f t="shared" si="486"/>
        <v>-0.17262779999991268</v>
      </c>
      <c r="H3483" s="56">
        <f t="shared" si="487"/>
        <v>-26.045588562742296</v>
      </c>
      <c r="I3483" s="56">
        <f t="shared" si="488"/>
        <v>-2.5037539068047333E-2</v>
      </c>
      <c r="J3483" s="56">
        <f t="shared" si="489"/>
        <v>-1.7262779999991269E-2</v>
      </c>
      <c r="K3483" s="56">
        <f t="shared" si="490"/>
        <v>-1.7603132970471097E-3</v>
      </c>
      <c r="L3483" s="56">
        <f t="shared" si="491"/>
        <v>2822.8727372200001</v>
      </c>
      <c r="M3483" s="57"/>
      <c r="N3483" s="87">
        <v>2834</v>
      </c>
      <c r="O3483">
        <f t="shared" si="485"/>
        <v>194.42500000000223</v>
      </c>
      <c r="P3483" s="57">
        <f t="shared" ref="P3483:P3546" si="492">G3483/O3483</f>
        <v>-8.8788890317557261E-4</v>
      </c>
    </row>
    <row r="3484" spans="2:16" x14ac:dyDescent="0.25">
      <c r="B3484" s="79">
        <v>43674.5</v>
      </c>
      <c r="C3484" s="54">
        <f t="shared" ref="C3484:C3547" si="493">B3484-B3483</f>
        <v>0.25</v>
      </c>
      <c r="D3484" s="72">
        <v>9141.2880000000005</v>
      </c>
      <c r="E3484" s="72">
        <v>17.7</v>
      </c>
      <c r="F3484" s="72"/>
      <c r="G3484" s="55">
        <f t="shared" si="486"/>
        <v>-0.11850520000001176</v>
      </c>
      <c r="H3484" s="56">
        <f t="shared" si="487"/>
        <v>-25.991100040080255</v>
      </c>
      <c r="I3484" s="56">
        <f t="shared" si="488"/>
        <v>-1.7187721646041706E-2</v>
      </c>
      <c r="J3484" s="56">
        <f t="shared" si="489"/>
        <v>-1.1850520000001176E-2</v>
      </c>
      <c r="K3484" s="56">
        <f t="shared" si="490"/>
        <v>-1.20841648523212E-3</v>
      </c>
      <c r="L3484" s="56">
        <f t="shared" si="491"/>
        <v>2822.87814948</v>
      </c>
      <c r="M3484" s="57"/>
      <c r="N3484" s="87">
        <v>2834</v>
      </c>
      <c r="O3484">
        <f t="shared" ref="O3484:O3547" si="494">(N3484-J$21)*O$20</f>
        <v>194.42500000000223</v>
      </c>
      <c r="P3484" s="57">
        <f t="shared" si="492"/>
        <v>-6.0951626591235902E-4</v>
      </c>
    </row>
    <row r="3485" spans="2:16" x14ac:dyDescent="0.25">
      <c r="B3485" s="79">
        <v>43674.75</v>
      </c>
      <c r="C3485" s="54">
        <f t="shared" si="493"/>
        <v>0.25</v>
      </c>
      <c r="D3485" s="72">
        <v>9142.4590000000007</v>
      </c>
      <c r="E3485" s="72">
        <v>17.7</v>
      </c>
      <c r="F3485" s="72"/>
      <c r="G3485" s="55">
        <f t="shared" si="486"/>
        <v>-0.25363860000004368</v>
      </c>
      <c r="H3485" s="56">
        <f t="shared" si="487"/>
        <v>-26.127147255366481</v>
      </c>
      <c r="I3485" s="56">
        <f t="shared" si="488"/>
        <v>-3.6787159175226333E-2</v>
      </c>
      <c r="J3485" s="56">
        <f t="shared" si="489"/>
        <v>-2.536386000000437E-2</v>
      </c>
      <c r="K3485" s="56">
        <f t="shared" si="490"/>
        <v>-2.5863933863764454E-3</v>
      </c>
      <c r="L3485" s="56">
        <f t="shared" si="491"/>
        <v>2822.8646361399997</v>
      </c>
      <c r="M3485" s="57"/>
      <c r="N3485" s="87">
        <v>2834</v>
      </c>
      <c r="O3485">
        <f t="shared" si="494"/>
        <v>194.42500000000223</v>
      </c>
      <c r="P3485" s="57">
        <f t="shared" si="492"/>
        <v>-1.3045575414686423E-3</v>
      </c>
    </row>
    <row r="3486" spans="2:16" x14ac:dyDescent="0.25">
      <c r="B3486" s="79">
        <v>43675</v>
      </c>
      <c r="C3486" s="54">
        <f t="shared" si="493"/>
        <v>0.25</v>
      </c>
      <c r="D3486" s="72">
        <v>9141.6389999999992</v>
      </c>
      <c r="E3486" s="72">
        <v>17.7</v>
      </c>
      <c r="F3486" s="72"/>
      <c r="G3486" s="55">
        <f t="shared" si="486"/>
        <v>-0.15901059999986733</v>
      </c>
      <c r="H3486" s="56">
        <f t="shared" si="487"/>
        <v>-26.031879287896118</v>
      </c>
      <c r="I3486" s="56">
        <f t="shared" si="488"/>
        <v>-2.3062531699600756E-2</v>
      </c>
      <c r="J3486" s="56">
        <f t="shared" si="489"/>
        <v>-1.5901059999986734E-2</v>
      </c>
      <c r="K3486" s="56">
        <f t="shared" si="490"/>
        <v>-1.6214565298946471E-3</v>
      </c>
      <c r="L3486" s="56">
        <f t="shared" si="491"/>
        <v>2822.8740989399998</v>
      </c>
      <c r="M3486" s="57"/>
      <c r="N3486" s="87">
        <v>2834</v>
      </c>
      <c r="O3486">
        <f t="shared" si="494"/>
        <v>194.42500000000223</v>
      </c>
      <c r="P3486" s="57">
        <f t="shared" si="492"/>
        <v>-8.1785058505781411E-4</v>
      </c>
    </row>
    <row r="3487" spans="2:16" x14ac:dyDescent="0.25">
      <c r="B3487" s="79">
        <v>43675.25</v>
      </c>
      <c r="C3487" s="54">
        <f t="shared" si="493"/>
        <v>0.25</v>
      </c>
      <c r="D3487" s="72">
        <v>9142.0920000000006</v>
      </c>
      <c r="E3487" s="72">
        <v>17.7</v>
      </c>
      <c r="F3487" s="72"/>
      <c r="G3487" s="55">
        <f t="shared" si="486"/>
        <v>-0.21128680000002181</v>
      </c>
      <c r="H3487" s="56">
        <f t="shared" si="487"/>
        <v>-26.084508994708358</v>
      </c>
      <c r="I3487" s="56">
        <f t="shared" si="488"/>
        <v>-3.0644551512363161E-2</v>
      </c>
      <c r="J3487" s="56">
        <f t="shared" si="489"/>
        <v>-2.1128680000002183E-2</v>
      </c>
      <c r="K3487" s="56">
        <f t="shared" si="490"/>
        <v>-2.1545253054882224E-3</v>
      </c>
      <c r="L3487" s="56">
        <f t="shared" si="491"/>
        <v>2822.8688713199999</v>
      </c>
      <c r="M3487" s="57"/>
      <c r="N3487" s="87">
        <v>2834</v>
      </c>
      <c r="O3487">
        <f t="shared" si="494"/>
        <v>194.42500000000223</v>
      </c>
      <c r="P3487" s="57">
        <f t="shared" si="492"/>
        <v>-1.0867265012216504E-3</v>
      </c>
    </row>
    <row r="3488" spans="2:16" x14ac:dyDescent="0.25">
      <c r="B3488" s="79">
        <v>43675.5</v>
      </c>
      <c r="C3488" s="54">
        <f t="shared" si="493"/>
        <v>0.25</v>
      </c>
      <c r="D3488" s="72">
        <v>9142.0409999999993</v>
      </c>
      <c r="E3488" s="72">
        <v>17.7</v>
      </c>
      <c r="F3488" s="72"/>
      <c r="G3488" s="55">
        <f t="shared" si="486"/>
        <v>-0.20540139999987239</v>
      </c>
      <c r="H3488" s="56">
        <f t="shared" si="487"/>
        <v>-26.078583791464553</v>
      </c>
      <c r="I3488" s="56">
        <f t="shared" si="488"/>
        <v>-2.9790946632761491E-2</v>
      </c>
      <c r="J3488" s="56">
        <f t="shared" si="489"/>
        <v>-2.0540139999987241E-2</v>
      </c>
      <c r="K3488" s="56">
        <f t="shared" si="490"/>
        <v>-2.094510940022699E-3</v>
      </c>
      <c r="L3488" s="56">
        <f t="shared" si="491"/>
        <v>2822.86945986</v>
      </c>
      <c r="M3488" s="57"/>
      <c r="N3488" s="87">
        <v>2834</v>
      </c>
      <c r="O3488">
        <f t="shared" si="494"/>
        <v>194.42500000000223</v>
      </c>
      <c r="P3488" s="57">
        <f t="shared" si="492"/>
        <v>-1.05645570271246E-3</v>
      </c>
    </row>
    <row r="3489" spans="2:16" x14ac:dyDescent="0.25">
      <c r="B3489" s="79">
        <v>43675.75</v>
      </c>
      <c r="C3489" s="54">
        <f t="shared" si="493"/>
        <v>0.25</v>
      </c>
      <c r="D3489" s="72">
        <v>9143.7819999999992</v>
      </c>
      <c r="E3489" s="72">
        <v>17.7</v>
      </c>
      <c r="F3489" s="72"/>
      <c r="G3489" s="55">
        <f t="shared" si="486"/>
        <v>-0.40631279999987069</v>
      </c>
      <c r="H3489" s="56">
        <f t="shared" si="487"/>
        <v>-26.280854605469131</v>
      </c>
      <c r="I3489" s="56">
        <f t="shared" si="488"/>
        <v>-5.893067399254124E-2</v>
      </c>
      <c r="J3489" s="56">
        <f t="shared" si="489"/>
        <v>-4.0631279999987072E-2</v>
      </c>
      <c r="K3489" s="56">
        <f t="shared" si="490"/>
        <v>-4.1432366316466818E-3</v>
      </c>
      <c r="L3489" s="56">
        <f t="shared" si="491"/>
        <v>2822.8493687199998</v>
      </c>
      <c r="M3489" s="57"/>
      <c r="N3489" s="87">
        <v>2834</v>
      </c>
      <c r="O3489">
        <f t="shared" si="494"/>
        <v>194.42500000000223</v>
      </c>
      <c r="P3489" s="57">
        <f t="shared" si="492"/>
        <v>-2.0898176674803448E-3</v>
      </c>
    </row>
    <row r="3490" spans="2:16" x14ac:dyDescent="0.25">
      <c r="B3490" s="79">
        <v>43676</v>
      </c>
      <c r="C3490" s="54">
        <f t="shared" si="493"/>
        <v>0.25</v>
      </c>
      <c r="D3490" s="72">
        <v>9142.375</v>
      </c>
      <c r="E3490" s="72">
        <v>17.7</v>
      </c>
      <c r="F3490" s="72"/>
      <c r="G3490" s="55">
        <f t="shared" si="486"/>
        <v>-0.243944999999958</v>
      </c>
      <c r="H3490" s="56">
        <f t="shared" si="487"/>
        <v>-26.117388084264121</v>
      </c>
      <c r="I3490" s="56">
        <f t="shared" si="488"/>
        <v>-3.5381221726493904E-2</v>
      </c>
      <c r="J3490" s="56">
        <f t="shared" si="489"/>
        <v>-2.4394499999995801E-2</v>
      </c>
      <c r="K3490" s="56">
        <f t="shared" si="490"/>
        <v>-2.487546196199572E-3</v>
      </c>
      <c r="L3490" s="56">
        <f t="shared" si="491"/>
        <v>2822.8656054999997</v>
      </c>
      <c r="M3490" s="57"/>
      <c r="N3490" s="87">
        <v>2834</v>
      </c>
      <c r="O3490">
        <f t="shared" si="494"/>
        <v>194.42500000000223</v>
      </c>
      <c r="P3490" s="57">
        <f t="shared" si="492"/>
        <v>-1.2546997556896243E-3</v>
      </c>
    </row>
    <row r="3491" spans="2:16" x14ac:dyDescent="0.25">
      <c r="B3491" s="79">
        <v>43676.25</v>
      </c>
      <c r="C3491" s="54">
        <f t="shared" si="493"/>
        <v>0.25</v>
      </c>
      <c r="D3491" s="72">
        <v>9142.0720000000001</v>
      </c>
      <c r="E3491" s="72">
        <v>17.7</v>
      </c>
      <c r="F3491" s="72"/>
      <c r="G3491" s="55">
        <f t="shared" si="486"/>
        <v>-0.20897879999997143</v>
      </c>
      <c r="H3491" s="56">
        <f t="shared" si="487"/>
        <v>-26.08218538545816</v>
      </c>
      <c r="I3491" s="56">
        <f t="shared" si="488"/>
        <v>-3.0309804500755856E-2</v>
      </c>
      <c r="J3491" s="56">
        <f t="shared" si="489"/>
        <v>-2.0897879999997145E-2</v>
      </c>
      <c r="K3491" s="56">
        <f t="shared" si="490"/>
        <v>-2.1309902602077088E-3</v>
      </c>
      <c r="L3491" s="56">
        <f t="shared" si="491"/>
        <v>2822.8691021199998</v>
      </c>
      <c r="M3491" s="57"/>
      <c r="N3491" s="87">
        <v>2834</v>
      </c>
      <c r="O3491">
        <f t="shared" si="494"/>
        <v>194.42500000000223</v>
      </c>
      <c r="P3491" s="57">
        <f t="shared" si="492"/>
        <v>-1.0748555998455396E-3</v>
      </c>
    </row>
    <row r="3492" spans="2:16" x14ac:dyDescent="0.25">
      <c r="B3492" s="79">
        <v>43676.5</v>
      </c>
      <c r="C3492" s="54">
        <f t="shared" si="493"/>
        <v>0.25</v>
      </c>
      <c r="D3492" s="72">
        <v>9142.0229999999992</v>
      </c>
      <c r="E3492" s="72">
        <v>17.7</v>
      </c>
      <c r="F3492" s="72"/>
      <c r="G3492" s="55">
        <f t="shared" si="486"/>
        <v>-0.203324199999869</v>
      </c>
      <c r="H3492" s="56">
        <f t="shared" si="487"/>
        <v>-26.076492543531685</v>
      </c>
      <c r="I3492" s="56">
        <f t="shared" si="488"/>
        <v>-2.9489674322321E-2</v>
      </c>
      <c r="J3492" s="56">
        <f t="shared" si="489"/>
        <v>-2.0332419999986903E-2</v>
      </c>
      <c r="K3492" s="56">
        <f t="shared" si="490"/>
        <v>-2.0733293992706643E-3</v>
      </c>
      <c r="L3492" s="56">
        <f t="shared" si="491"/>
        <v>2822.8696675799997</v>
      </c>
      <c r="M3492" s="57"/>
      <c r="N3492" s="87">
        <v>2834</v>
      </c>
      <c r="O3492">
        <f t="shared" si="494"/>
        <v>194.42500000000223</v>
      </c>
      <c r="P3492" s="57">
        <f t="shared" si="492"/>
        <v>-1.045771891474176E-3</v>
      </c>
    </row>
    <row r="3493" spans="2:16" x14ac:dyDescent="0.25">
      <c r="B3493" s="79">
        <v>43676.75</v>
      </c>
      <c r="C3493" s="54">
        <f t="shared" si="493"/>
        <v>0.25</v>
      </c>
      <c r="D3493" s="72">
        <v>9143.6640000000007</v>
      </c>
      <c r="E3493" s="72">
        <v>17.7</v>
      </c>
      <c r="F3493" s="72"/>
      <c r="G3493" s="55">
        <f t="shared" si="486"/>
        <v>-0.39269560000003528</v>
      </c>
      <c r="H3493" s="56">
        <f t="shared" si="487"/>
        <v>-26.267145226584034</v>
      </c>
      <c r="I3493" s="56">
        <f t="shared" si="488"/>
        <v>-5.6955666624125115E-2</v>
      </c>
      <c r="J3493" s="56">
        <f t="shared" si="489"/>
        <v>-3.9269560000003534E-2</v>
      </c>
      <c r="K3493" s="56">
        <f t="shared" si="490"/>
        <v>-4.0043798644963597E-3</v>
      </c>
      <c r="L3493" s="56">
        <f t="shared" si="491"/>
        <v>2822.85073044</v>
      </c>
      <c r="M3493" s="57"/>
      <c r="N3493" s="87">
        <v>2834</v>
      </c>
      <c r="O3493">
        <f t="shared" si="494"/>
        <v>194.42500000000223</v>
      </c>
      <c r="P3493" s="57">
        <f t="shared" si="492"/>
        <v>-2.0197793493636662E-3</v>
      </c>
    </row>
    <row r="3494" spans="2:16" x14ac:dyDescent="0.25">
      <c r="B3494" s="79">
        <v>43677</v>
      </c>
      <c r="C3494" s="54">
        <f t="shared" si="493"/>
        <v>0.25</v>
      </c>
      <c r="D3494" s="72">
        <v>9141.4050000000007</v>
      </c>
      <c r="E3494" s="72">
        <v>17.7</v>
      </c>
      <c r="F3494" s="72"/>
      <c r="G3494" s="55">
        <f t="shared" si="486"/>
        <v>-0.13200700000003357</v>
      </c>
      <c r="H3494" s="56">
        <f t="shared" si="487"/>
        <v>-26.004693116725321</v>
      </c>
      <c r="I3494" s="56">
        <f t="shared" si="488"/>
        <v>-1.9145991663904866E-2</v>
      </c>
      <c r="J3494" s="56">
        <f t="shared" si="489"/>
        <v>-1.3200700000003358E-2</v>
      </c>
      <c r="K3494" s="56">
        <f t="shared" si="490"/>
        <v>-1.3460965001203422E-3</v>
      </c>
      <c r="L3494" s="56">
        <f t="shared" si="491"/>
        <v>2822.8767992999997</v>
      </c>
      <c r="M3494" s="57"/>
      <c r="N3494" s="87">
        <v>2834</v>
      </c>
      <c r="O3494">
        <f t="shared" si="494"/>
        <v>194.42500000000223</v>
      </c>
      <c r="P3494" s="57">
        <f t="shared" si="492"/>
        <v>-6.7896103896120379E-4</v>
      </c>
    </row>
    <row r="3495" spans="2:16" x14ac:dyDescent="0.25">
      <c r="B3495" s="79">
        <v>43677.25</v>
      </c>
      <c r="C3495" s="54">
        <f t="shared" si="493"/>
        <v>0.25</v>
      </c>
      <c r="D3495" s="72">
        <v>9141.4719999999998</v>
      </c>
      <c r="E3495" s="72">
        <v>17.7</v>
      </c>
      <c r="F3495" s="72"/>
      <c r="G3495" s="55">
        <f t="shared" si="486"/>
        <v>-0.13973879999992944</v>
      </c>
      <c r="H3495" s="56">
        <f t="shared" si="487"/>
        <v>-26.01247718894092</v>
      </c>
      <c r="I3495" s="56">
        <f t="shared" si="488"/>
        <v>-2.0267394152749765E-2</v>
      </c>
      <c r="J3495" s="56">
        <f t="shared" si="489"/>
        <v>-1.3973879999992944E-2</v>
      </c>
      <c r="K3495" s="56">
        <f t="shared" si="490"/>
        <v>-1.4249389018072805E-3</v>
      </c>
      <c r="L3495" s="56">
        <f t="shared" si="491"/>
        <v>2822.87602612</v>
      </c>
      <c r="M3495" s="57"/>
      <c r="N3495" s="87">
        <v>2834</v>
      </c>
      <c r="O3495">
        <f t="shared" si="494"/>
        <v>194.42500000000223</v>
      </c>
      <c r="P3495" s="57">
        <f t="shared" si="492"/>
        <v>-7.1872855856977157E-4</v>
      </c>
    </row>
    <row r="3496" spans="2:16" x14ac:dyDescent="0.25">
      <c r="B3496" s="79">
        <v>43677.5</v>
      </c>
      <c r="C3496" s="54">
        <f t="shared" si="493"/>
        <v>0.25</v>
      </c>
      <c r="D3496" s="72">
        <v>9141.7739999999994</v>
      </c>
      <c r="E3496" s="72">
        <v>17.7</v>
      </c>
      <c r="F3496" s="72"/>
      <c r="G3496" s="55">
        <f t="shared" si="486"/>
        <v>-0.17458959999989254</v>
      </c>
      <c r="H3496" s="56">
        <f t="shared" si="487"/>
        <v>-26.047563628262424</v>
      </c>
      <c r="I3496" s="56">
        <f t="shared" si="488"/>
        <v>-2.5322074027904411E-2</v>
      </c>
      <c r="J3496" s="56">
        <f t="shared" si="489"/>
        <v>-1.7458959999989254E-2</v>
      </c>
      <c r="K3496" s="56">
        <f t="shared" si="490"/>
        <v>-1.7803180855349044E-3</v>
      </c>
      <c r="L3496" s="56">
        <f t="shared" si="491"/>
        <v>2822.8725410399998</v>
      </c>
      <c r="M3496" s="57"/>
      <c r="N3496" s="87">
        <v>2834</v>
      </c>
      <c r="O3496">
        <f t="shared" si="494"/>
        <v>194.42500000000223</v>
      </c>
      <c r="P3496" s="57">
        <f t="shared" si="492"/>
        <v>-8.9797916934494294E-4</v>
      </c>
    </row>
    <row r="3497" spans="2:16" x14ac:dyDescent="0.25">
      <c r="B3497" s="79">
        <v>43677.75</v>
      </c>
      <c r="C3497" s="54">
        <f t="shared" si="493"/>
        <v>0.25</v>
      </c>
      <c r="D3497" s="72">
        <v>9143.8979999999992</v>
      </c>
      <c r="E3497" s="72">
        <v>17.7</v>
      </c>
      <c r="F3497" s="72"/>
      <c r="G3497" s="55">
        <f t="shared" si="486"/>
        <v>-0.41969919999986904</v>
      </c>
      <c r="H3497" s="56">
        <f t="shared" si="487"/>
        <v>-26.294331627909742</v>
      </c>
      <c r="I3497" s="56">
        <f t="shared" si="488"/>
        <v>-6.0872206659821002E-2</v>
      </c>
      <c r="J3497" s="56">
        <f t="shared" si="489"/>
        <v>-4.1969919999986907E-2</v>
      </c>
      <c r="K3497" s="56">
        <f t="shared" si="490"/>
        <v>-4.2797398942706648E-3</v>
      </c>
      <c r="L3497" s="56">
        <f t="shared" si="491"/>
        <v>2822.8480300799997</v>
      </c>
      <c r="M3497" s="57"/>
      <c r="N3497" s="87">
        <v>2834</v>
      </c>
      <c r="O3497">
        <f t="shared" si="494"/>
        <v>194.42500000000223</v>
      </c>
      <c r="P3497" s="57">
        <f t="shared" si="492"/>
        <v>-2.1586688954602765E-3</v>
      </c>
    </row>
    <row r="3498" spans="2:16" x14ac:dyDescent="0.25">
      <c r="B3498" s="79">
        <v>43678</v>
      </c>
      <c r="C3498" s="54">
        <f t="shared" si="493"/>
        <v>0.25</v>
      </c>
      <c r="D3498" s="72">
        <v>9142.0920000000006</v>
      </c>
      <c r="E3498" s="72">
        <v>17.7</v>
      </c>
      <c r="F3498" s="72"/>
      <c r="G3498" s="55">
        <f t="shared" si="486"/>
        <v>-0.21128680000002181</v>
      </c>
      <c r="H3498" s="56">
        <f t="shared" si="487"/>
        <v>-26.084508994708358</v>
      </c>
      <c r="I3498" s="56">
        <f t="shared" si="488"/>
        <v>-3.0644551512363161E-2</v>
      </c>
      <c r="J3498" s="56">
        <f t="shared" si="489"/>
        <v>-2.1128680000002183E-2</v>
      </c>
      <c r="K3498" s="56">
        <f t="shared" si="490"/>
        <v>-2.1545253054882224E-3</v>
      </c>
      <c r="L3498" s="56">
        <f t="shared" si="491"/>
        <v>2822.8688713199999</v>
      </c>
      <c r="M3498" s="57"/>
      <c r="N3498" s="87">
        <v>2834</v>
      </c>
      <c r="O3498">
        <f t="shared" si="494"/>
        <v>194.42500000000223</v>
      </c>
      <c r="P3498" s="57">
        <f t="shared" si="492"/>
        <v>-1.0867265012216504E-3</v>
      </c>
    </row>
    <row r="3499" spans="2:16" x14ac:dyDescent="0.25">
      <c r="B3499" s="79">
        <v>43678.25</v>
      </c>
      <c r="C3499" s="54">
        <f t="shared" si="493"/>
        <v>0.25</v>
      </c>
      <c r="D3499" s="72">
        <v>9142.4760000000006</v>
      </c>
      <c r="E3499" s="72">
        <v>17.7</v>
      </c>
      <c r="F3499" s="72"/>
      <c r="G3499" s="55">
        <f t="shared" si="486"/>
        <v>-0.25560040000002354</v>
      </c>
      <c r="H3499" s="56">
        <f t="shared" si="487"/>
        <v>-26.129122326082324</v>
      </c>
      <c r="I3499" s="56">
        <f t="shared" si="488"/>
        <v>-3.7071694135083412E-2</v>
      </c>
      <c r="J3499" s="56">
        <f t="shared" si="489"/>
        <v>-2.5560040000002355E-2</v>
      </c>
      <c r="K3499" s="56">
        <f t="shared" si="490"/>
        <v>-2.6063981748642401E-3</v>
      </c>
      <c r="L3499" s="56">
        <f t="shared" si="491"/>
        <v>2822.8644399599998</v>
      </c>
      <c r="M3499" s="57"/>
      <c r="N3499" s="87">
        <v>2834</v>
      </c>
      <c r="O3499">
        <f t="shared" si="494"/>
        <v>194.42500000000223</v>
      </c>
      <c r="P3499" s="57">
        <f t="shared" si="492"/>
        <v>-1.3146478076380126E-3</v>
      </c>
    </row>
    <row r="3500" spans="2:16" x14ac:dyDescent="0.25">
      <c r="B3500" s="79">
        <v>43678.5</v>
      </c>
      <c r="C3500" s="54">
        <f t="shared" si="493"/>
        <v>0.25</v>
      </c>
      <c r="D3500" s="72">
        <v>9142.0409999999993</v>
      </c>
      <c r="E3500" s="72">
        <v>17.7</v>
      </c>
      <c r="F3500" s="72"/>
      <c r="G3500" s="55">
        <f t="shared" si="486"/>
        <v>-0.20540139999987239</v>
      </c>
      <c r="H3500" s="56">
        <f t="shared" si="487"/>
        <v>-26.078583791464553</v>
      </c>
      <c r="I3500" s="56">
        <f t="shared" si="488"/>
        <v>-2.9790946632761491E-2</v>
      </c>
      <c r="J3500" s="56">
        <f t="shared" si="489"/>
        <v>-2.0540139999987241E-2</v>
      </c>
      <c r="K3500" s="56">
        <f t="shared" si="490"/>
        <v>-2.094510940022699E-3</v>
      </c>
      <c r="L3500" s="56">
        <f t="shared" si="491"/>
        <v>2822.86945986</v>
      </c>
      <c r="M3500" s="57"/>
      <c r="N3500" s="87">
        <v>2834</v>
      </c>
      <c r="O3500">
        <f t="shared" si="494"/>
        <v>194.42500000000223</v>
      </c>
      <c r="P3500" s="57">
        <f t="shared" si="492"/>
        <v>-1.05645570271246E-3</v>
      </c>
    </row>
    <row r="3501" spans="2:16" x14ac:dyDescent="0.25">
      <c r="B3501" s="79">
        <v>43678.75</v>
      </c>
      <c r="C3501" s="54">
        <f t="shared" si="493"/>
        <v>0.25</v>
      </c>
      <c r="D3501" s="72">
        <v>9144.6509999999998</v>
      </c>
      <c r="E3501" s="72">
        <v>17.7</v>
      </c>
      <c r="F3501" s="72"/>
      <c r="G3501" s="55">
        <f t="shared" si="486"/>
        <v>-0.50659539999993952</v>
      </c>
      <c r="H3501" s="56">
        <f t="shared" si="487"/>
        <v>-26.381816234998951</v>
      </c>
      <c r="I3501" s="56">
        <f t="shared" si="488"/>
        <v>-7.3475431646571221E-2</v>
      </c>
      <c r="J3501" s="56">
        <f t="shared" si="489"/>
        <v>-5.0659539999993952E-2</v>
      </c>
      <c r="K3501" s="56">
        <f t="shared" si="490"/>
        <v>-5.1658343490633835E-3</v>
      </c>
      <c r="L3501" s="56">
        <f t="shared" si="491"/>
        <v>2822.8393404599997</v>
      </c>
      <c r="M3501" s="57"/>
      <c r="N3501" s="87">
        <v>2834</v>
      </c>
      <c r="O3501">
        <f t="shared" si="494"/>
        <v>194.42500000000223</v>
      </c>
      <c r="P3501" s="57">
        <f t="shared" si="492"/>
        <v>-2.6056083322614568E-3</v>
      </c>
    </row>
    <row r="3502" spans="2:16" x14ac:dyDescent="0.25">
      <c r="B3502" s="79">
        <v>43679</v>
      </c>
      <c r="C3502" s="54">
        <f t="shared" si="493"/>
        <v>0.25</v>
      </c>
      <c r="D3502" s="72">
        <v>9142.4069999999992</v>
      </c>
      <c r="E3502" s="72">
        <v>17.7</v>
      </c>
      <c r="F3502" s="72"/>
      <c r="G3502" s="55">
        <f t="shared" si="486"/>
        <v>-0.24763779999987068</v>
      </c>
      <c r="H3502" s="56">
        <f t="shared" si="487"/>
        <v>-26.121105863369166</v>
      </c>
      <c r="I3502" s="56">
        <f t="shared" si="488"/>
        <v>-3.5916816945041244E-2</v>
      </c>
      <c r="J3502" s="56">
        <f t="shared" si="489"/>
        <v>-2.4763779999987068E-2</v>
      </c>
      <c r="K3502" s="56">
        <f t="shared" si="490"/>
        <v>-2.5252022686466816E-3</v>
      </c>
      <c r="L3502" s="56">
        <f t="shared" si="491"/>
        <v>2822.86523622</v>
      </c>
      <c r="M3502" s="57"/>
      <c r="N3502" s="87">
        <v>2834</v>
      </c>
      <c r="O3502">
        <f t="shared" si="494"/>
        <v>194.42500000000223</v>
      </c>
      <c r="P3502" s="57">
        <f t="shared" si="492"/>
        <v>-1.2736931978905379E-3</v>
      </c>
    </row>
    <row r="3503" spans="2:16" x14ac:dyDescent="0.25">
      <c r="B3503" s="79">
        <v>43679.25</v>
      </c>
      <c r="C3503" s="54">
        <f t="shared" si="493"/>
        <v>0.25</v>
      </c>
      <c r="D3503" s="72">
        <v>9142.7610000000004</v>
      </c>
      <c r="E3503" s="72">
        <v>17.7</v>
      </c>
      <c r="F3503" s="72"/>
      <c r="G3503" s="55">
        <f t="shared" si="486"/>
        <v>-0.28848940000000672</v>
      </c>
      <c r="H3503" s="56">
        <f t="shared" si="487"/>
        <v>-26.162233824469467</v>
      </c>
      <c r="I3503" s="56">
        <f t="shared" si="488"/>
        <v>-4.1841839050380976E-2</v>
      </c>
      <c r="J3503" s="56">
        <f t="shared" si="489"/>
        <v>-2.8848940000000673E-2</v>
      </c>
      <c r="K3503" s="56">
        <f t="shared" si="490"/>
        <v>-2.9417725701040686E-3</v>
      </c>
      <c r="L3503" s="56">
        <f t="shared" si="491"/>
        <v>2822.8611510599999</v>
      </c>
      <c r="M3503" s="57"/>
      <c r="N3503" s="87">
        <v>2834</v>
      </c>
      <c r="O3503">
        <f t="shared" si="494"/>
        <v>194.42500000000223</v>
      </c>
      <c r="P3503" s="57">
        <f t="shared" si="492"/>
        <v>-1.4838081522438133E-3</v>
      </c>
    </row>
    <row r="3504" spans="2:16" x14ac:dyDescent="0.25">
      <c r="B3504" s="79">
        <v>43679.5</v>
      </c>
      <c r="C3504" s="54">
        <f t="shared" si="493"/>
        <v>0.25</v>
      </c>
      <c r="D3504" s="72">
        <v>9143.0789999999997</v>
      </c>
      <c r="E3504" s="72">
        <v>17.7</v>
      </c>
      <c r="F3504" s="72"/>
      <c r="G3504" s="55">
        <f t="shared" si="486"/>
        <v>-0.32518659999992611</v>
      </c>
      <c r="H3504" s="56">
        <f t="shared" si="487"/>
        <v>-26.199179327572438</v>
      </c>
      <c r="I3504" s="56">
        <f t="shared" si="488"/>
        <v>-4.7164316534809278E-2</v>
      </c>
      <c r="J3504" s="56">
        <f t="shared" si="489"/>
        <v>-3.2518659999992615E-2</v>
      </c>
      <c r="K3504" s="56">
        <f t="shared" si="490"/>
        <v>-3.3159797900552466E-3</v>
      </c>
      <c r="L3504" s="56">
        <f t="shared" si="491"/>
        <v>2822.85748134</v>
      </c>
      <c r="M3504" s="57"/>
      <c r="N3504" s="87">
        <v>2834</v>
      </c>
      <c r="O3504">
        <f t="shared" si="494"/>
        <v>194.42500000000223</v>
      </c>
      <c r="P3504" s="57">
        <f t="shared" si="492"/>
        <v>-1.6725554841194414E-3</v>
      </c>
    </row>
    <row r="3505" spans="2:16" x14ac:dyDescent="0.25">
      <c r="B3505" s="79">
        <v>43679.75</v>
      </c>
      <c r="C3505" s="54">
        <f t="shared" si="493"/>
        <v>0.25</v>
      </c>
      <c r="D3505" s="72">
        <v>9144.8040000000001</v>
      </c>
      <c r="E3505" s="72">
        <v>17.7</v>
      </c>
      <c r="F3505" s="72"/>
      <c r="G3505" s="55">
        <f t="shared" si="486"/>
        <v>-0.52425159999996807</v>
      </c>
      <c r="H3505" s="56">
        <f t="shared" si="487"/>
        <v>-26.399592021995204</v>
      </c>
      <c r="I3505" s="56">
        <f t="shared" si="488"/>
        <v>-7.603624628531537E-2</v>
      </c>
      <c r="J3505" s="56">
        <f t="shared" si="489"/>
        <v>-5.2425159999996807E-2</v>
      </c>
      <c r="K3505" s="56">
        <f t="shared" si="490"/>
        <v>-5.3458774454556747E-3</v>
      </c>
      <c r="L3505" s="56">
        <f t="shared" si="491"/>
        <v>2822.8375748399999</v>
      </c>
      <c r="M3505" s="57"/>
      <c r="N3505" s="87">
        <v>2834</v>
      </c>
      <c r="O3505">
        <f t="shared" si="494"/>
        <v>194.42500000000223</v>
      </c>
      <c r="P3505" s="57">
        <f t="shared" si="492"/>
        <v>-2.6964207277868691E-3</v>
      </c>
    </row>
    <row r="3506" spans="2:16" x14ac:dyDescent="0.25">
      <c r="B3506" s="79">
        <v>43680</v>
      </c>
      <c r="C3506" s="54">
        <f t="shared" si="493"/>
        <v>0.25</v>
      </c>
      <c r="D3506" s="72">
        <v>9141.74</v>
      </c>
      <c r="E3506" s="72">
        <v>17.7</v>
      </c>
      <c r="F3506" s="72"/>
      <c r="G3506" s="55">
        <f t="shared" si="486"/>
        <v>-0.17066599999993282</v>
      </c>
      <c r="H3506" s="56">
        <f t="shared" si="487"/>
        <v>-26.04361349734836</v>
      </c>
      <c r="I3506" s="56">
        <f t="shared" si="488"/>
        <v>-2.4753004108190254E-2</v>
      </c>
      <c r="J3506" s="56">
        <f t="shared" si="489"/>
        <v>-1.7066599999993281E-2</v>
      </c>
      <c r="K3506" s="56">
        <f t="shared" si="490"/>
        <v>-1.740308508559315E-3</v>
      </c>
      <c r="L3506" s="56">
        <f t="shared" si="491"/>
        <v>2822.8729334</v>
      </c>
      <c r="M3506" s="57"/>
      <c r="N3506" s="87">
        <v>2834</v>
      </c>
      <c r="O3506">
        <f t="shared" si="494"/>
        <v>194.42500000000223</v>
      </c>
      <c r="P3506" s="57">
        <f t="shared" si="492"/>
        <v>-8.7779863700620218E-4</v>
      </c>
    </row>
    <row r="3507" spans="2:16" x14ac:dyDescent="0.25">
      <c r="B3507" s="79">
        <v>43680.25</v>
      </c>
      <c r="C3507" s="54">
        <f t="shared" si="493"/>
        <v>0.25</v>
      </c>
      <c r="D3507" s="72">
        <v>9140.7340000000004</v>
      </c>
      <c r="E3507" s="72">
        <v>17.7</v>
      </c>
      <c r="F3507" s="72"/>
      <c r="G3507" s="55">
        <f t="shared" si="486"/>
        <v>-5.4573600000001665E-2</v>
      </c>
      <c r="H3507" s="56">
        <f t="shared" si="487"/>
        <v>-25.926736322191118</v>
      </c>
      <c r="I3507" s="56">
        <f t="shared" si="488"/>
        <v>-7.9152294247202409E-3</v>
      </c>
      <c r="J3507" s="56">
        <f t="shared" si="489"/>
        <v>-5.457360000000167E-3</v>
      </c>
      <c r="K3507" s="56">
        <f t="shared" si="490"/>
        <v>-5.5649573097601697E-4</v>
      </c>
      <c r="L3507" s="56">
        <f t="shared" si="491"/>
        <v>2822.8845426399998</v>
      </c>
      <c r="M3507" s="57"/>
      <c r="N3507" s="87">
        <v>2834</v>
      </c>
      <c r="O3507">
        <f t="shared" si="494"/>
        <v>194.42500000000223</v>
      </c>
      <c r="P3507" s="57">
        <f t="shared" si="492"/>
        <v>-2.8069229780121406E-4</v>
      </c>
    </row>
    <row r="3508" spans="2:16" x14ac:dyDescent="0.25">
      <c r="B3508" s="79">
        <v>43680.5</v>
      </c>
      <c r="C3508" s="54">
        <f t="shared" si="493"/>
        <v>0.25</v>
      </c>
      <c r="D3508" s="72">
        <v>9141.6730000000007</v>
      </c>
      <c r="E3508" s="72">
        <v>17.7</v>
      </c>
      <c r="F3508" s="72"/>
      <c r="G3508" s="55">
        <f t="shared" si="486"/>
        <v>-0.16293420000003694</v>
      </c>
      <c r="H3508" s="56">
        <f t="shared" si="487"/>
        <v>-26.035829417314972</v>
      </c>
      <c r="I3508" s="56">
        <f t="shared" si="488"/>
        <v>-2.3631601619345358E-2</v>
      </c>
      <c r="J3508" s="56">
        <f t="shared" si="489"/>
        <v>-1.6293420000003694E-2</v>
      </c>
      <c r="K3508" s="56">
        <f t="shared" si="490"/>
        <v>-1.6614661068723767E-3</v>
      </c>
      <c r="L3508" s="56">
        <f t="shared" si="491"/>
        <v>2822.8737065800001</v>
      </c>
      <c r="M3508" s="57"/>
      <c r="N3508" s="87">
        <v>2834</v>
      </c>
      <c r="O3508">
        <f t="shared" si="494"/>
        <v>194.42500000000223</v>
      </c>
      <c r="P3508" s="57">
        <f t="shared" si="492"/>
        <v>-8.3803111739763441E-4</v>
      </c>
    </row>
    <row r="3509" spans="2:16" x14ac:dyDescent="0.25">
      <c r="B3509" s="79">
        <v>43680.75</v>
      </c>
      <c r="C3509" s="54">
        <f t="shared" si="493"/>
        <v>0.25</v>
      </c>
      <c r="D3509" s="72">
        <v>9144.5849999999991</v>
      </c>
      <c r="E3509" s="72">
        <v>17.7</v>
      </c>
      <c r="F3509" s="72"/>
      <c r="G3509" s="55">
        <f t="shared" si="486"/>
        <v>-0.49897899999985729</v>
      </c>
      <c r="H3509" s="56">
        <f t="shared" si="487"/>
        <v>-26.374148251598172</v>
      </c>
      <c r="I3509" s="56">
        <f t="shared" si="488"/>
        <v>-7.2370766508279297E-2</v>
      </c>
      <c r="J3509" s="56">
        <f t="shared" si="489"/>
        <v>-4.9897899999985729E-2</v>
      </c>
      <c r="K3509" s="56">
        <f t="shared" si="490"/>
        <v>-5.0881686996385447E-3</v>
      </c>
      <c r="L3509" s="56">
        <f t="shared" si="491"/>
        <v>2822.8401021</v>
      </c>
      <c r="M3509" s="57"/>
      <c r="N3509" s="87">
        <v>2834</v>
      </c>
      <c r="O3509">
        <f t="shared" si="494"/>
        <v>194.42500000000223</v>
      </c>
      <c r="P3509" s="57">
        <f t="shared" si="492"/>
        <v>-2.5664343577207231E-3</v>
      </c>
    </row>
    <row r="3510" spans="2:16" x14ac:dyDescent="0.25">
      <c r="B3510" s="79">
        <v>43681</v>
      </c>
      <c r="C3510" s="54">
        <f t="shared" si="493"/>
        <v>0.25</v>
      </c>
      <c r="D3510" s="72">
        <v>9141.8559999999998</v>
      </c>
      <c r="E3510" s="72">
        <v>17.7</v>
      </c>
      <c r="F3510" s="72"/>
      <c r="G3510" s="55">
        <f t="shared" si="486"/>
        <v>-0.18405239999993117</v>
      </c>
      <c r="H3510" s="56">
        <f t="shared" si="487"/>
        <v>-26.057090416655001</v>
      </c>
      <c r="I3510" s="56">
        <f t="shared" si="488"/>
        <v>-2.6694536775470016E-2</v>
      </c>
      <c r="J3510" s="56">
        <f t="shared" si="489"/>
        <v>-1.8405239999993116E-2</v>
      </c>
      <c r="K3510" s="56">
        <f t="shared" si="490"/>
        <v>-1.8768117711832981E-3</v>
      </c>
      <c r="L3510" s="56">
        <f t="shared" si="491"/>
        <v>2822.8715947599999</v>
      </c>
      <c r="M3510" s="57"/>
      <c r="N3510" s="87">
        <v>2834</v>
      </c>
      <c r="O3510">
        <f t="shared" si="494"/>
        <v>194.42500000000223</v>
      </c>
      <c r="P3510" s="57">
        <f t="shared" si="492"/>
        <v>-9.4664986498613375E-4</v>
      </c>
    </row>
    <row r="3511" spans="2:16" x14ac:dyDescent="0.25">
      <c r="B3511" s="79">
        <v>43681.25</v>
      </c>
      <c r="C3511" s="54">
        <f t="shared" si="493"/>
        <v>0.25</v>
      </c>
      <c r="D3511" s="72">
        <v>9141.8060000000005</v>
      </c>
      <c r="E3511" s="72">
        <v>17.7</v>
      </c>
      <c r="F3511" s="72"/>
      <c r="G3511" s="55">
        <f t="shared" si="486"/>
        <v>-0.17828240000001511</v>
      </c>
      <c r="H3511" s="56">
        <f t="shared" si="487"/>
        <v>-26.051281398994206</v>
      </c>
      <c r="I3511" s="56">
        <f t="shared" si="488"/>
        <v>-2.5857669246482189E-2</v>
      </c>
      <c r="J3511" s="56">
        <f t="shared" si="489"/>
        <v>-1.7828240000001511E-2</v>
      </c>
      <c r="K3511" s="56">
        <f t="shared" si="490"/>
        <v>-1.8179741579841542E-3</v>
      </c>
      <c r="L3511" s="56">
        <f t="shared" si="491"/>
        <v>2822.8721717599997</v>
      </c>
      <c r="M3511" s="57"/>
      <c r="N3511" s="87">
        <v>2834</v>
      </c>
      <c r="O3511">
        <f t="shared" si="494"/>
        <v>194.42500000000223</v>
      </c>
      <c r="P3511" s="57">
        <f t="shared" si="492"/>
        <v>-9.1697261154693619E-4</v>
      </c>
    </row>
    <row r="3512" spans="2:16" x14ac:dyDescent="0.25">
      <c r="B3512" s="79">
        <v>43681.5</v>
      </c>
      <c r="C3512" s="54">
        <f t="shared" si="493"/>
        <v>0.25</v>
      </c>
      <c r="D3512" s="72">
        <v>9140.9699999999993</v>
      </c>
      <c r="E3512" s="72">
        <v>17.7</v>
      </c>
      <c r="F3512" s="72"/>
      <c r="G3512" s="55">
        <f t="shared" si="486"/>
        <v>-8.1807999999882447E-2</v>
      </c>
      <c r="H3512" s="56">
        <f t="shared" si="487"/>
        <v>-25.954154784953971</v>
      </c>
      <c r="I3512" s="56">
        <f t="shared" si="488"/>
        <v>-1.1865244161582949E-2</v>
      </c>
      <c r="J3512" s="56">
        <f t="shared" si="489"/>
        <v>-8.1807999999882457E-3</v>
      </c>
      <c r="K3512" s="56">
        <f t="shared" si="490"/>
        <v>-8.3420926527880135E-4</v>
      </c>
      <c r="L3512" s="56">
        <f t="shared" si="491"/>
        <v>2822.8818191999999</v>
      </c>
      <c r="M3512" s="57"/>
      <c r="N3512" s="87">
        <v>2834</v>
      </c>
      <c r="O3512">
        <f t="shared" si="494"/>
        <v>194.42500000000223</v>
      </c>
      <c r="P3512" s="57">
        <f t="shared" si="492"/>
        <v>-4.2076893403565131E-4</v>
      </c>
    </row>
    <row r="3513" spans="2:16" x14ac:dyDescent="0.25">
      <c r="B3513" s="79">
        <v>43681.75</v>
      </c>
      <c r="C3513" s="54">
        <f t="shared" si="493"/>
        <v>0.25</v>
      </c>
      <c r="D3513" s="72">
        <v>9142.5249999999996</v>
      </c>
      <c r="E3513" s="72">
        <v>17.7</v>
      </c>
      <c r="F3513" s="72"/>
      <c r="G3513" s="55">
        <f t="shared" si="486"/>
        <v>-0.26125499999991603</v>
      </c>
      <c r="H3513" s="56">
        <f t="shared" si="487"/>
        <v>-26.134815177673545</v>
      </c>
      <c r="I3513" s="56">
        <f t="shared" si="488"/>
        <v>-3.7891824313487817E-2</v>
      </c>
      <c r="J3513" s="56">
        <f t="shared" si="489"/>
        <v>-2.6125499999991603E-2</v>
      </c>
      <c r="K3513" s="56">
        <f t="shared" si="490"/>
        <v>-2.6640590357991439E-3</v>
      </c>
      <c r="L3513" s="56">
        <f t="shared" si="491"/>
        <v>2822.8638744999998</v>
      </c>
      <c r="M3513" s="57"/>
      <c r="N3513" s="87">
        <v>2834</v>
      </c>
      <c r="O3513">
        <f t="shared" si="494"/>
        <v>194.42500000000223</v>
      </c>
      <c r="P3513" s="57">
        <f t="shared" si="492"/>
        <v>-1.3437315160082963E-3</v>
      </c>
    </row>
    <row r="3514" spans="2:16" x14ac:dyDescent="0.25">
      <c r="B3514" s="79">
        <v>43682</v>
      </c>
      <c r="C3514" s="54">
        <f t="shared" si="493"/>
        <v>0.25</v>
      </c>
      <c r="D3514" s="72">
        <v>9140.5840000000007</v>
      </c>
      <c r="E3514" s="72">
        <v>17.7</v>
      </c>
      <c r="F3514" s="72"/>
      <c r="G3514" s="55">
        <f t="shared" si="486"/>
        <v>-3.7263600000043653E-2</v>
      </c>
      <c r="H3514" s="56">
        <f t="shared" si="487"/>
        <v>-25.909309345752035</v>
      </c>
      <c r="I3514" s="56">
        <f t="shared" si="488"/>
        <v>-5.4046268377263311E-3</v>
      </c>
      <c r="J3514" s="56">
        <f t="shared" si="489"/>
        <v>-3.7263600000043656E-3</v>
      </c>
      <c r="K3514" s="56">
        <f t="shared" si="490"/>
        <v>-3.7998289137644516E-4</v>
      </c>
      <c r="L3514" s="56">
        <f t="shared" si="491"/>
        <v>2822.8862736399997</v>
      </c>
      <c r="M3514" s="57"/>
      <c r="N3514" s="87">
        <v>2834</v>
      </c>
      <c r="O3514">
        <f t="shared" si="494"/>
        <v>194.42500000000223</v>
      </c>
      <c r="P3514" s="57">
        <f t="shared" si="492"/>
        <v>-1.91660537482542E-4</v>
      </c>
    </row>
    <row r="3515" spans="2:16" x14ac:dyDescent="0.25">
      <c r="B3515" s="79">
        <v>43682.25</v>
      </c>
      <c r="C3515" s="54">
        <f t="shared" si="493"/>
        <v>0.25</v>
      </c>
      <c r="D3515" s="72">
        <v>9142.0920000000006</v>
      </c>
      <c r="E3515" s="72">
        <v>17.7</v>
      </c>
      <c r="F3515" s="72"/>
      <c r="G3515" s="55">
        <f t="shared" si="486"/>
        <v>-0.21128680000002181</v>
      </c>
      <c r="H3515" s="56">
        <f t="shared" si="487"/>
        <v>-26.084508994708358</v>
      </c>
      <c r="I3515" s="56">
        <f t="shared" si="488"/>
        <v>-3.0644551512363161E-2</v>
      </c>
      <c r="J3515" s="56">
        <f t="shared" si="489"/>
        <v>-2.1128680000002183E-2</v>
      </c>
      <c r="K3515" s="56">
        <f t="shared" si="490"/>
        <v>-2.1545253054882224E-3</v>
      </c>
      <c r="L3515" s="56">
        <f t="shared" si="491"/>
        <v>2822.8688713199999</v>
      </c>
      <c r="M3515" s="57"/>
      <c r="N3515" s="87">
        <v>2834</v>
      </c>
      <c r="O3515">
        <f t="shared" si="494"/>
        <v>194.42500000000223</v>
      </c>
      <c r="P3515" s="57">
        <f t="shared" si="492"/>
        <v>-1.0867265012216504E-3</v>
      </c>
    </row>
    <row r="3516" spans="2:16" x14ac:dyDescent="0.25">
      <c r="B3516" s="79">
        <v>43682.5</v>
      </c>
      <c r="C3516" s="54">
        <f t="shared" si="493"/>
        <v>0.25</v>
      </c>
      <c r="D3516" s="72">
        <v>9141.4869999999992</v>
      </c>
      <c r="E3516" s="72">
        <v>17.7</v>
      </c>
      <c r="F3516" s="72"/>
      <c r="G3516" s="55">
        <f t="shared" si="486"/>
        <v>-0.14146979999986231</v>
      </c>
      <c r="H3516" s="56">
        <f t="shared" si="487"/>
        <v>-26.014219891943412</v>
      </c>
      <c r="I3516" s="56">
        <f t="shared" si="488"/>
        <v>-2.051845441144003E-2</v>
      </c>
      <c r="J3516" s="56">
        <f t="shared" si="489"/>
        <v>-1.4146979999986231E-2</v>
      </c>
      <c r="K3516" s="56">
        <f t="shared" si="490"/>
        <v>-1.442590185766596E-3</v>
      </c>
      <c r="L3516" s="56">
        <f t="shared" si="491"/>
        <v>2822.8758530199998</v>
      </c>
      <c r="M3516" s="57"/>
      <c r="N3516" s="87">
        <v>2834</v>
      </c>
      <c r="O3516">
        <f t="shared" si="494"/>
        <v>194.42500000000223</v>
      </c>
      <c r="P3516" s="57">
        <f t="shared" si="492"/>
        <v>-7.2763173460131507E-4</v>
      </c>
    </row>
    <row r="3517" spans="2:16" x14ac:dyDescent="0.25">
      <c r="B3517" s="79">
        <v>43682.75</v>
      </c>
      <c r="C3517" s="54">
        <f t="shared" si="493"/>
        <v>0.25</v>
      </c>
      <c r="D3517" s="72">
        <v>9142.6779999999999</v>
      </c>
      <c r="E3517" s="72">
        <v>17.7</v>
      </c>
      <c r="F3517" s="72"/>
      <c r="G3517" s="55">
        <f t="shared" si="486"/>
        <v>-0.27891119999994457</v>
      </c>
      <c r="H3517" s="56">
        <f t="shared" si="487"/>
        <v>-26.152590823043511</v>
      </c>
      <c r="I3517" s="56">
        <f t="shared" si="488"/>
        <v>-4.0452638952231959E-2</v>
      </c>
      <c r="J3517" s="56">
        <f t="shared" si="489"/>
        <v>-2.7891119999994458E-2</v>
      </c>
      <c r="K3517" s="56">
        <f t="shared" si="490"/>
        <v>-2.8441021321914347E-3</v>
      </c>
      <c r="L3517" s="56">
        <f t="shared" si="491"/>
        <v>2822.8621088800001</v>
      </c>
      <c r="M3517" s="57"/>
      <c r="N3517" s="87">
        <v>2834</v>
      </c>
      <c r="O3517">
        <f t="shared" si="494"/>
        <v>194.42500000000223</v>
      </c>
      <c r="P3517" s="57">
        <f t="shared" si="492"/>
        <v>-1.4345439115337089E-3</v>
      </c>
    </row>
    <row r="3518" spans="2:16" x14ac:dyDescent="0.25">
      <c r="B3518" s="79">
        <v>43683</v>
      </c>
      <c r="C3518" s="54">
        <f t="shared" si="493"/>
        <v>0.25</v>
      </c>
      <c r="D3518" s="72">
        <v>9140.4159999999993</v>
      </c>
      <c r="E3518" s="72">
        <v>17.7</v>
      </c>
      <c r="F3518" s="72"/>
      <c r="G3518" s="55">
        <f t="shared" si="486"/>
        <v>-1.7876399999872367E-2</v>
      </c>
      <c r="H3518" s="56">
        <f t="shared" si="487"/>
        <v>-25.889791143770026</v>
      </c>
      <c r="I3518" s="56">
        <f t="shared" si="488"/>
        <v>-2.5927519402614884E-3</v>
      </c>
      <c r="J3518" s="56">
        <f t="shared" si="489"/>
        <v>-1.7876399999872368E-3</v>
      </c>
      <c r="K3518" s="56">
        <f t="shared" si="490"/>
        <v>-1.8228851102269851E-4</v>
      </c>
      <c r="L3518" s="56">
        <f t="shared" si="491"/>
        <v>2822.8882123599997</v>
      </c>
      <c r="M3518" s="57"/>
      <c r="N3518" s="87">
        <v>2834</v>
      </c>
      <c r="O3518">
        <f t="shared" si="494"/>
        <v>194.42500000000223</v>
      </c>
      <c r="P3518" s="57">
        <f t="shared" si="492"/>
        <v>-9.1944965924506422E-5</v>
      </c>
    </row>
    <row r="3519" spans="2:16" x14ac:dyDescent="0.25">
      <c r="B3519" s="79">
        <v>43683.25</v>
      </c>
      <c r="C3519" s="54">
        <f t="shared" si="493"/>
        <v>0.25</v>
      </c>
      <c r="D3519" s="72">
        <v>9141.8729999999996</v>
      </c>
      <c r="E3519" s="72">
        <v>17.7</v>
      </c>
      <c r="F3519" s="72"/>
      <c r="G3519" s="55">
        <f t="shared" si="486"/>
        <v>-0.18601419999991098</v>
      </c>
      <c r="H3519" s="56">
        <f t="shared" si="487"/>
        <v>-26.059065482907727</v>
      </c>
      <c r="I3519" s="56">
        <f t="shared" si="488"/>
        <v>-2.6979071735327088E-2</v>
      </c>
      <c r="J3519" s="56">
        <f t="shared" si="489"/>
        <v>-1.8601419999991098E-2</v>
      </c>
      <c r="K3519" s="56">
        <f t="shared" si="490"/>
        <v>-1.8968165596710922E-3</v>
      </c>
      <c r="L3519" s="56">
        <f t="shared" si="491"/>
        <v>2822.87139858</v>
      </c>
      <c r="M3519" s="57"/>
      <c r="N3519" s="87">
        <v>2834</v>
      </c>
      <c r="O3519">
        <f t="shared" si="494"/>
        <v>194.42500000000223</v>
      </c>
      <c r="P3519" s="57">
        <f t="shared" si="492"/>
        <v>-9.5674013115550386E-4</v>
      </c>
    </row>
    <row r="3520" spans="2:16" x14ac:dyDescent="0.25">
      <c r="B3520" s="79">
        <v>43683.5</v>
      </c>
      <c r="C3520" s="54">
        <f t="shared" si="493"/>
        <v>0.25</v>
      </c>
      <c r="D3520" s="72">
        <v>9142.0229999999992</v>
      </c>
      <c r="E3520" s="72">
        <v>17.7</v>
      </c>
      <c r="F3520" s="72"/>
      <c r="G3520" s="55">
        <f t="shared" si="486"/>
        <v>-0.203324199999869</v>
      </c>
      <c r="H3520" s="56">
        <f t="shared" si="487"/>
        <v>-26.076492543531685</v>
      </c>
      <c r="I3520" s="56">
        <f t="shared" si="488"/>
        <v>-2.9489674322321E-2</v>
      </c>
      <c r="J3520" s="56">
        <f t="shared" si="489"/>
        <v>-2.0332419999986903E-2</v>
      </c>
      <c r="K3520" s="56">
        <f t="shared" si="490"/>
        <v>-2.0733293992706643E-3</v>
      </c>
      <c r="L3520" s="56">
        <f t="shared" si="491"/>
        <v>2822.8696675799997</v>
      </c>
      <c r="M3520" s="57"/>
      <c r="N3520" s="87">
        <v>2834</v>
      </c>
      <c r="O3520">
        <f t="shared" si="494"/>
        <v>194.42500000000223</v>
      </c>
      <c r="P3520" s="57">
        <f t="shared" si="492"/>
        <v>-1.045771891474176E-3</v>
      </c>
    </row>
    <row r="3521" spans="2:16" x14ac:dyDescent="0.25">
      <c r="B3521" s="79">
        <v>43683.75</v>
      </c>
      <c r="C3521" s="54">
        <f t="shared" si="493"/>
        <v>0.25</v>
      </c>
      <c r="D3521" s="72">
        <v>9143.1290000000008</v>
      </c>
      <c r="E3521" s="72">
        <v>17.7</v>
      </c>
      <c r="F3521" s="72"/>
      <c r="G3521" s="55">
        <f t="shared" si="486"/>
        <v>-0.33095660000005206</v>
      </c>
      <c r="H3521" s="56">
        <f t="shared" si="487"/>
        <v>-26.204988372946673</v>
      </c>
      <c r="I3521" s="56">
        <f t="shared" si="488"/>
        <v>-4.800118406382755E-2</v>
      </c>
      <c r="J3521" s="56">
        <f t="shared" si="489"/>
        <v>-3.309566000000521E-2</v>
      </c>
      <c r="K3521" s="56">
        <f t="shared" si="490"/>
        <v>-3.374817403256531E-3</v>
      </c>
      <c r="L3521" s="56">
        <f t="shared" si="491"/>
        <v>2822.8569043399998</v>
      </c>
      <c r="M3521" s="57"/>
      <c r="N3521" s="87">
        <v>2834</v>
      </c>
      <c r="O3521">
        <f t="shared" si="494"/>
        <v>194.42500000000223</v>
      </c>
      <c r="P3521" s="57">
        <f t="shared" si="492"/>
        <v>-1.7022327375597185E-3</v>
      </c>
    </row>
    <row r="3522" spans="2:16" x14ac:dyDescent="0.25">
      <c r="B3522" s="79">
        <v>43684</v>
      </c>
      <c r="C3522" s="54">
        <f t="shared" si="493"/>
        <v>0.25</v>
      </c>
      <c r="D3522" s="72">
        <v>9141.02</v>
      </c>
      <c r="E3522" s="72">
        <v>17.7</v>
      </c>
      <c r="F3522" s="72"/>
      <c r="G3522" s="55">
        <f t="shared" si="486"/>
        <v>-8.7578000000008385E-2</v>
      </c>
      <c r="H3522" s="56">
        <f t="shared" si="487"/>
        <v>-25.959963784415322</v>
      </c>
      <c r="I3522" s="56">
        <f t="shared" si="488"/>
        <v>-1.2702111690601215E-2</v>
      </c>
      <c r="J3522" s="56">
        <f t="shared" si="489"/>
        <v>-8.7578000000008392E-3</v>
      </c>
      <c r="K3522" s="56">
        <f t="shared" si="490"/>
        <v>-8.9304687848008554E-4</v>
      </c>
      <c r="L3522" s="56">
        <f t="shared" si="491"/>
        <v>2822.8812422000001</v>
      </c>
      <c r="M3522" s="57"/>
      <c r="N3522" s="87">
        <v>2834</v>
      </c>
      <c r="O3522">
        <f t="shared" si="494"/>
        <v>194.42500000000223</v>
      </c>
      <c r="P3522" s="57">
        <f t="shared" si="492"/>
        <v>-4.5044618747592841E-4</v>
      </c>
    </row>
    <row r="3523" spans="2:16" x14ac:dyDescent="0.25">
      <c r="B3523" s="79">
        <v>43684.25</v>
      </c>
      <c r="C3523" s="54">
        <f t="shared" si="493"/>
        <v>0.25</v>
      </c>
      <c r="D3523" s="72">
        <v>9139.6309999999994</v>
      </c>
      <c r="E3523" s="72">
        <v>17.7</v>
      </c>
      <c r="F3523" s="72"/>
      <c r="G3523" s="55">
        <f t="shared" si="486"/>
        <v>7.2712600000110844E-2</v>
      </c>
      <c r="H3523" s="56">
        <f t="shared" si="487"/>
        <v>-25.798590184278282</v>
      </c>
      <c r="I3523" s="56">
        <f t="shared" si="488"/>
        <v>1.0546068265036075E-2</v>
      </c>
      <c r="J3523" s="56">
        <f t="shared" si="489"/>
        <v>7.2712600000110848E-3</v>
      </c>
      <c r="K3523" s="56">
        <f t="shared" si="490"/>
        <v>7.4146201621713031E-4</v>
      </c>
      <c r="L3523" s="56">
        <f t="shared" si="491"/>
        <v>2822.8972712599998</v>
      </c>
      <c r="M3523" s="57"/>
      <c r="N3523" s="87">
        <v>2834</v>
      </c>
      <c r="O3523">
        <f t="shared" si="494"/>
        <v>194.42500000000223</v>
      </c>
      <c r="P3523" s="57">
        <f t="shared" si="492"/>
        <v>3.7398791307758782E-4</v>
      </c>
    </row>
    <row r="3524" spans="2:16" x14ac:dyDescent="0.25">
      <c r="B3524" s="79">
        <v>43684.5</v>
      </c>
      <c r="C3524" s="54">
        <f t="shared" si="493"/>
        <v>0.25</v>
      </c>
      <c r="D3524" s="72">
        <v>9140.25</v>
      </c>
      <c r="E3524" s="72">
        <v>17.7</v>
      </c>
      <c r="F3524" s="72"/>
      <c r="G3524" s="55">
        <f t="shared" si="486"/>
        <v>1.2800000000419906E-3</v>
      </c>
      <c r="H3524" s="56">
        <f t="shared" si="487"/>
        <v>-25.870505313406284</v>
      </c>
      <c r="I3524" s="56">
        <f t="shared" si="488"/>
        <v>1.8564825600609022E-4</v>
      </c>
      <c r="J3524" s="56">
        <f t="shared" si="489"/>
        <v>1.2800000000419906E-4</v>
      </c>
      <c r="K3524" s="56">
        <f t="shared" si="490"/>
        <v>1.3052364800428185E-5</v>
      </c>
      <c r="L3524" s="56">
        <f t="shared" si="491"/>
        <v>2822.890128</v>
      </c>
      <c r="M3524" s="57"/>
      <c r="N3524" s="87">
        <v>2834</v>
      </c>
      <c r="O3524">
        <f t="shared" si="494"/>
        <v>194.42500000000223</v>
      </c>
      <c r="P3524" s="57">
        <f t="shared" si="492"/>
        <v>6.5835154946224814E-6</v>
      </c>
    </row>
    <row r="3525" spans="2:16" x14ac:dyDescent="0.25">
      <c r="B3525" s="79">
        <v>43684.75</v>
      </c>
      <c r="C3525" s="54">
        <f t="shared" si="493"/>
        <v>0.25</v>
      </c>
      <c r="D3525" s="72">
        <v>9142.375</v>
      </c>
      <c r="E3525" s="72">
        <v>17.7</v>
      </c>
      <c r="F3525" s="72"/>
      <c r="G3525" s="55">
        <f t="shared" si="486"/>
        <v>-0.243944999999958</v>
      </c>
      <c r="H3525" s="56">
        <f t="shared" si="487"/>
        <v>-26.117388084264121</v>
      </c>
      <c r="I3525" s="56">
        <f t="shared" si="488"/>
        <v>-3.5381221726493904E-2</v>
      </c>
      <c r="J3525" s="56">
        <f t="shared" si="489"/>
        <v>-2.4394499999995801E-2</v>
      </c>
      <c r="K3525" s="56">
        <f t="shared" si="490"/>
        <v>-2.487546196199572E-3</v>
      </c>
      <c r="L3525" s="56">
        <f t="shared" si="491"/>
        <v>2822.8656054999997</v>
      </c>
      <c r="M3525" s="57"/>
      <c r="N3525" s="87">
        <v>2834</v>
      </c>
      <c r="O3525">
        <f t="shared" si="494"/>
        <v>194.42500000000223</v>
      </c>
      <c r="P3525" s="57">
        <f t="shared" si="492"/>
        <v>-1.2546997556896243E-3</v>
      </c>
    </row>
    <row r="3526" spans="2:16" x14ac:dyDescent="0.25">
      <c r="B3526" s="79">
        <v>43685</v>
      </c>
      <c r="C3526" s="54">
        <f t="shared" si="493"/>
        <v>0.25</v>
      </c>
      <c r="D3526" s="72">
        <v>9140.3009999999995</v>
      </c>
      <c r="E3526" s="72">
        <v>17.7</v>
      </c>
      <c r="F3526" s="72"/>
      <c r="G3526" s="55">
        <f t="shared" si="486"/>
        <v>-4.6053999998975532E-3</v>
      </c>
      <c r="H3526" s="56">
        <f t="shared" si="487"/>
        <v>-25.876430476879932</v>
      </c>
      <c r="I3526" s="56">
        <f t="shared" si="488"/>
        <v>-6.6795662356514129E-4</v>
      </c>
      <c r="J3526" s="56">
        <f t="shared" si="489"/>
        <v>-4.6053999998975532E-4</v>
      </c>
      <c r="K3526" s="56">
        <f t="shared" si="490"/>
        <v>-4.6962000662955336E-5</v>
      </c>
      <c r="L3526" s="56">
        <f t="shared" si="491"/>
        <v>2822.8895394599999</v>
      </c>
      <c r="M3526" s="57"/>
      <c r="N3526" s="87">
        <v>2834</v>
      </c>
      <c r="O3526">
        <f t="shared" si="494"/>
        <v>194.42500000000223</v>
      </c>
      <c r="P3526" s="57">
        <f t="shared" si="492"/>
        <v>-2.3687283013488494E-5</v>
      </c>
    </row>
    <row r="3527" spans="2:16" x14ac:dyDescent="0.25">
      <c r="B3527" s="79">
        <v>43685.25</v>
      </c>
      <c r="C3527" s="54">
        <f t="shared" si="493"/>
        <v>0.25</v>
      </c>
      <c r="D3527" s="72">
        <v>9139.7309999999998</v>
      </c>
      <c r="E3527" s="72">
        <v>17.7</v>
      </c>
      <c r="F3527" s="72"/>
      <c r="G3527" s="55">
        <f t="shared" si="486"/>
        <v>6.1172600000068862E-2</v>
      </c>
      <c r="H3527" s="56">
        <f t="shared" si="487"/>
        <v>-25.810208125988993</v>
      </c>
      <c r="I3527" s="56">
        <f t="shared" si="488"/>
        <v>8.8723332070299865E-3</v>
      </c>
      <c r="J3527" s="56">
        <f t="shared" si="489"/>
        <v>6.1172600000068862E-3</v>
      </c>
      <c r="K3527" s="56">
        <f t="shared" si="490"/>
        <v>6.2378678981670225E-4</v>
      </c>
      <c r="L3527" s="56">
        <f t="shared" si="491"/>
        <v>2822.8961172599998</v>
      </c>
      <c r="M3527" s="57"/>
      <c r="N3527" s="87">
        <v>2834</v>
      </c>
      <c r="O3527">
        <f t="shared" si="494"/>
        <v>194.42500000000223</v>
      </c>
      <c r="P3527" s="57">
        <f t="shared" si="492"/>
        <v>3.1463340619811321E-4</v>
      </c>
    </row>
    <row r="3528" spans="2:16" x14ac:dyDescent="0.25">
      <c r="B3528" s="79">
        <v>43685.5</v>
      </c>
      <c r="C3528" s="54">
        <f t="shared" si="493"/>
        <v>0.25</v>
      </c>
      <c r="D3528" s="72">
        <v>9140.1329999999998</v>
      </c>
      <c r="E3528" s="72">
        <v>17.7</v>
      </c>
      <c r="F3528" s="72"/>
      <c r="G3528" s="55">
        <f t="shared" si="486"/>
        <v>1.4781800000063822E-2</v>
      </c>
      <c r="H3528" s="56">
        <f t="shared" si="487"/>
        <v>-25.856912295598931</v>
      </c>
      <c r="I3528" s="56">
        <f t="shared" si="488"/>
        <v>2.1439182738692566E-3</v>
      </c>
      <c r="J3528" s="56">
        <f t="shared" si="489"/>
        <v>1.4781800000063822E-3</v>
      </c>
      <c r="K3528" s="56">
        <f t="shared" si="490"/>
        <v>1.5073237968865079E-4</v>
      </c>
      <c r="L3528" s="56">
        <f t="shared" si="491"/>
        <v>2822.8914781799999</v>
      </c>
      <c r="M3528" s="57"/>
      <c r="N3528" s="87">
        <v>2834</v>
      </c>
      <c r="O3528">
        <f t="shared" si="494"/>
        <v>194.42500000000223</v>
      </c>
      <c r="P3528" s="57">
        <f t="shared" si="492"/>
        <v>7.602828854346741E-5</v>
      </c>
    </row>
    <row r="3529" spans="2:16" x14ac:dyDescent="0.25">
      <c r="B3529" s="79">
        <v>43685.75</v>
      </c>
      <c r="C3529" s="54">
        <f t="shared" si="493"/>
        <v>0.25</v>
      </c>
      <c r="D3529" s="72">
        <v>9141.5889999999999</v>
      </c>
      <c r="E3529" s="72">
        <v>17.7</v>
      </c>
      <c r="F3529" s="72"/>
      <c r="G3529" s="55">
        <f t="shared" si="486"/>
        <v>-0.15324059999995132</v>
      </c>
      <c r="H3529" s="56">
        <f t="shared" si="487"/>
        <v>-26.026070274959238</v>
      </c>
      <c r="I3529" s="56">
        <f t="shared" si="488"/>
        <v>-2.222566417061294E-2</v>
      </c>
      <c r="J3529" s="56">
        <f t="shared" si="489"/>
        <v>-1.5324059999995133E-2</v>
      </c>
      <c r="K3529" s="56">
        <f t="shared" si="490"/>
        <v>-1.5626189166955036E-3</v>
      </c>
      <c r="L3529" s="56">
        <f t="shared" si="491"/>
        <v>2822.8746759400001</v>
      </c>
      <c r="M3529" s="57"/>
      <c r="N3529" s="87">
        <v>2834</v>
      </c>
      <c r="O3529">
        <f t="shared" si="494"/>
        <v>194.42500000000223</v>
      </c>
      <c r="P3529" s="57">
        <f t="shared" si="492"/>
        <v>-7.8817333161861677E-4</v>
      </c>
    </row>
    <row r="3530" spans="2:16" x14ac:dyDescent="0.25">
      <c r="B3530" s="79">
        <v>43686</v>
      </c>
      <c r="C3530" s="54">
        <f t="shared" si="493"/>
        <v>0.25</v>
      </c>
      <c r="D3530" s="72">
        <v>9140.9850000000006</v>
      </c>
      <c r="E3530" s="72">
        <v>17.7</v>
      </c>
      <c r="F3530" s="72"/>
      <c r="G3530" s="55">
        <f t="shared" si="486"/>
        <v>-8.3539000000025176E-2</v>
      </c>
      <c r="H3530" s="56">
        <f t="shared" si="487"/>
        <v>-25.955897484678189</v>
      </c>
      <c r="I3530" s="56">
        <f t="shared" si="488"/>
        <v>-1.2116304420303651E-2</v>
      </c>
      <c r="J3530" s="56">
        <f t="shared" si="489"/>
        <v>-8.353900000002518E-3</v>
      </c>
      <c r="K3530" s="56">
        <f t="shared" si="490"/>
        <v>-8.5186054924025676E-4</v>
      </c>
      <c r="L3530" s="56">
        <f t="shared" si="491"/>
        <v>2822.8816460999997</v>
      </c>
      <c r="M3530" s="57"/>
      <c r="N3530" s="87">
        <v>2834</v>
      </c>
      <c r="O3530">
        <f t="shared" si="494"/>
        <v>194.42500000000223</v>
      </c>
      <c r="P3530" s="57">
        <f t="shared" si="492"/>
        <v>-4.2967211006827424E-4</v>
      </c>
    </row>
    <row r="3531" spans="2:16" x14ac:dyDescent="0.25">
      <c r="B3531" s="79">
        <v>43686.25</v>
      </c>
      <c r="C3531" s="54">
        <f t="shared" si="493"/>
        <v>0.25</v>
      </c>
      <c r="D3531" s="72">
        <v>9140.7520000000004</v>
      </c>
      <c r="E3531" s="72">
        <v>17.7</v>
      </c>
      <c r="F3531" s="72"/>
      <c r="G3531" s="55">
        <f t="shared" si="486"/>
        <v>-5.6650800000005025E-2</v>
      </c>
      <c r="H3531" s="56">
        <f t="shared" si="487"/>
        <v>-25.928827560022228</v>
      </c>
      <c r="I3531" s="56">
        <f t="shared" si="488"/>
        <v>-8.2165017351607285E-3</v>
      </c>
      <c r="J3531" s="56">
        <f t="shared" si="489"/>
        <v>-5.6650800000005025E-3</v>
      </c>
      <c r="K3531" s="56">
        <f t="shared" si="490"/>
        <v>-5.7767727172805127E-4</v>
      </c>
      <c r="L3531" s="56">
        <f t="shared" si="491"/>
        <v>2822.8843349199997</v>
      </c>
      <c r="M3531" s="57"/>
      <c r="N3531" s="87">
        <v>2834</v>
      </c>
      <c r="O3531">
        <f t="shared" si="494"/>
        <v>194.42500000000223</v>
      </c>
      <c r="P3531" s="57">
        <f t="shared" si="492"/>
        <v>-2.913761090394979E-4</v>
      </c>
    </row>
    <row r="3532" spans="2:16" x14ac:dyDescent="0.25">
      <c r="B3532" s="79">
        <v>43686.5</v>
      </c>
      <c r="C3532" s="54">
        <f t="shared" si="493"/>
        <v>0.25</v>
      </c>
      <c r="D3532" s="72">
        <v>9141.4719999999998</v>
      </c>
      <c r="E3532" s="72">
        <v>17.7</v>
      </c>
      <c r="F3532" s="72"/>
      <c r="G3532" s="55">
        <f t="shared" si="486"/>
        <v>-0.13973879999992944</v>
      </c>
      <c r="H3532" s="56">
        <f t="shared" si="487"/>
        <v>-26.01247718894092</v>
      </c>
      <c r="I3532" s="56">
        <f t="shared" si="488"/>
        <v>-2.0267394152749765E-2</v>
      </c>
      <c r="J3532" s="56">
        <f t="shared" si="489"/>
        <v>-1.3973879999992944E-2</v>
      </c>
      <c r="K3532" s="56">
        <f t="shared" si="490"/>
        <v>-1.4249389018072805E-3</v>
      </c>
      <c r="L3532" s="56">
        <f t="shared" si="491"/>
        <v>2822.87602612</v>
      </c>
      <c r="M3532" s="57"/>
      <c r="N3532" s="87">
        <v>2834</v>
      </c>
      <c r="O3532">
        <f t="shared" si="494"/>
        <v>194.42500000000223</v>
      </c>
      <c r="P3532" s="57">
        <f t="shared" si="492"/>
        <v>-7.1872855856977157E-4</v>
      </c>
    </row>
    <row r="3533" spans="2:16" x14ac:dyDescent="0.25">
      <c r="B3533" s="79">
        <v>43686.75</v>
      </c>
      <c r="C3533" s="54">
        <f t="shared" si="493"/>
        <v>0.25</v>
      </c>
      <c r="D3533" s="72">
        <v>9141.9750000000004</v>
      </c>
      <c r="E3533" s="72">
        <v>17.7</v>
      </c>
      <c r="F3533" s="72"/>
      <c r="G3533" s="55">
        <f t="shared" si="486"/>
        <v>-0.19778499999999999</v>
      </c>
      <c r="H3533" s="56">
        <f t="shared" si="487"/>
        <v>-26.070915883066164</v>
      </c>
      <c r="I3533" s="56">
        <f t="shared" si="488"/>
        <v>-2.8686281494499997E-2</v>
      </c>
      <c r="J3533" s="56">
        <f t="shared" si="489"/>
        <v>-1.9778500000000001E-2</v>
      </c>
      <c r="K3533" s="56">
        <f t="shared" si="490"/>
        <v>-2.0168452906E-3</v>
      </c>
      <c r="L3533" s="56">
        <f t="shared" si="491"/>
        <v>2822.8702214999998</v>
      </c>
      <c r="M3533" s="57"/>
      <c r="N3533" s="87">
        <v>2834</v>
      </c>
      <c r="O3533">
        <f t="shared" si="494"/>
        <v>194.42500000000223</v>
      </c>
      <c r="P3533" s="57">
        <f t="shared" si="492"/>
        <v>-1.0172817281728056E-3</v>
      </c>
    </row>
    <row r="3534" spans="2:16" x14ac:dyDescent="0.25">
      <c r="B3534" s="79">
        <v>43687</v>
      </c>
      <c r="C3534" s="54">
        <f t="shared" si="493"/>
        <v>0.25</v>
      </c>
      <c r="D3534" s="72">
        <v>9140.384</v>
      </c>
      <c r="E3534" s="72">
        <v>17.7</v>
      </c>
      <c r="F3534" s="72"/>
      <c r="G3534" s="55">
        <f t="shared" si="486"/>
        <v>-1.418359999995969E-2</v>
      </c>
      <c r="H3534" s="56">
        <f t="shared" si="487"/>
        <v>-25.886073392405024</v>
      </c>
      <c r="I3534" s="56">
        <f t="shared" si="488"/>
        <v>-2.0571567217141534E-3</v>
      </c>
      <c r="J3534" s="56">
        <f t="shared" si="489"/>
        <v>-1.418359999995969E-3</v>
      </c>
      <c r="K3534" s="56">
        <f t="shared" si="490"/>
        <v>-1.4463243857558894E-4</v>
      </c>
      <c r="L3534" s="56">
        <f t="shared" si="491"/>
        <v>2822.8885816399998</v>
      </c>
      <c r="M3534" s="57"/>
      <c r="N3534" s="87">
        <v>2834</v>
      </c>
      <c r="O3534">
        <f t="shared" si="494"/>
        <v>194.42500000000223</v>
      </c>
      <c r="P3534" s="57">
        <f t="shared" si="492"/>
        <v>-7.2951523723592787E-5</v>
      </c>
    </row>
    <row r="3535" spans="2:16" x14ac:dyDescent="0.25">
      <c r="B3535" s="79">
        <v>43687.25</v>
      </c>
      <c r="C3535" s="54">
        <f t="shared" si="493"/>
        <v>0.25</v>
      </c>
      <c r="D3535" s="72">
        <v>9140.8349999999991</v>
      </c>
      <c r="E3535" s="72">
        <v>17.7</v>
      </c>
      <c r="F3535" s="72"/>
      <c r="G3535" s="55">
        <f t="shared" si="486"/>
        <v>-6.6228999999857249E-2</v>
      </c>
      <c r="H3535" s="56">
        <f t="shared" si="487"/>
        <v>-25.938470491845692</v>
      </c>
      <c r="I3535" s="56">
        <f t="shared" si="488"/>
        <v>-9.6057018332792957E-3</v>
      </c>
      <c r="J3535" s="56">
        <f t="shared" si="489"/>
        <v>-6.6228999999857251E-3</v>
      </c>
      <c r="K3535" s="56">
        <f t="shared" si="490"/>
        <v>-6.753477096385444E-4</v>
      </c>
      <c r="L3535" s="56">
        <f t="shared" si="491"/>
        <v>2822.8833771</v>
      </c>
      <c r="M3535" s="57"/>
      <c r="N3535" s="87">
        <v>2834</v>
      </c>
      <c r="O3535">
        <f t="shared" si="494"/>
        <v>194.42500000000223</v>
      </c>
      <c r="P3535" s="57">
        <f t="shared" si="492"/>
        <v>-3.4064034974852253E-4</v>
      </c>
    </row>
    <row r="3536" spans="2:16" x14ac:dyDescent="0.25">
      <c r="B3536" s="79">
        <v>43687.5</v>
      </c>
      <c r="C3536" s="54">
        <f t="shared" si="493"/>
        <v>0.25</v>
      </c>
      <c r="D3536" s="72">
        <v>9141.1869999999999</v>
      </c>
      <c r="E3536" s="72">
        <v>17.7</v>
      </c>
      <c r="F3536" s="72"/>
      <c r="G3536" s="55">
        <f t="shared" si="486"/>
        <v>-0.10684979999994625</v>
      </c>
      <c r="H3536" s="56">
        <f t="shared" si="487"/>
        <v>-25.979365850504337</v>
      </c>
      <c r="I3536" s="56">
        <f t="shared" si="488"/>
        <v>-1.5497249237452203E-2</v>
      </c>
      <c r="J3536" s="56">
        <f t="shared" si="489"/>
        <v>-1.0684979999994626E-2</v>
      </c>
      <c r="K3536" s="56">
        <f t="shared" si="490"/>
        <v>-1.0895645065674519E-3</v>
      </c>
      <c r="L3536" s="56">
        <f t="shared" si="491"/>
        <v>2822.8793150199999</v>
      </c>
      <c r="M3536" s="57"/>
      <c r="N3536" s="87">
        <v>2834</v>
      </c>
      <c r="O3536">
        <f t="shared" si="494"/>
        <v>194.42500000000223</v>
      </c>
      <c r="P3536" s="57">
        <f t="shared" si="492"/>
        <v>-5.4956821396397084E-4</v>
      </c>
    </row>
    <row r="3537" spans="2:16" x14ac:dyDescent="0.25">
      <c r="B3537" s="79">
        <v>43687.75</v>
      </c>
      <c r="C3537" s="54">
        <f t="shared" si="493"/>
        <v>0.25</v>
      </c>
      <c r="D3537" s="72">
        <v>9142.9110000000001</v>
      </c>
      <c r="E3537" s="72">
        <v>17.7</v>
      </c>
      <c r="F3537" s="72"/>
      <c r="G3537" s="55">
        <f t="shared" si="486"/>
        <v>-0.30579939999996475</v>
      </c>
      <c r="H3537" s="56">
        <f t="shared" si="487"/>
        <v>-26.17966094308872</v>
      </c>
      <c r="I3537" s="56">
        <f t="shared" si="488"/>
        <v>-4.4352441637374881E-2</v>
      </c>
      <c r="J3537" s="56">
        <f t="shared" si="489"/>
        <v>-3.0579939999996475E-2</v>
      </c>
      <c r="K3537" s="56">
        <f t="shared" si="490"/>
        <v>-3.1182854097036405E-3</v>
      </c>
      <c r="L3537" s="56">
        <f t="shared" si="491"/>
        <v>2822.85942006</v>
      </c>
      <c r="M3537" s="57"/>
      <c r="N3537" s="87">
        <v>2834</v>
      </c>
      <c r="O3537">
        <f t="shared" si="494"/>
        <v>194.42500000000223</v>
      </c>
      <c r="P3537" s="57">
        <f t="shared" si="492"/>
        <v>-1.5728399125624856E-3</v>
      </c>
    </row>
    <row r="3538" spans="2:16" x14ac:dyDescent="0.25">
      <c r="B3538" s="79">
        <v>43688</v>
      </c>
      <c r="C3538" s="54">
        <f t="shared" si="493"/>
        <v>0.25</v>
      </c>
      <c r="D3538" s="72">
        <v>9141.32</v>
      </c>
      <c r="E3538" s="72">
        <v>17.7</v>
      </c>
      <c r="F3538" s="72"/>
      <c r="G3538" s="55">
        <f t="shared" si="486"/>
        <v>-0.12219799999992444</v>
      </c>
      <c r="H3538" s="56">
        <f t="shared" si="487"/>
        <v>-25.994817804040395</v>
      </c>
      <c r="I3538" s="56">
        <f t="shared" si="488"/>
        <v>-1.7723316864589039E-2</v>
      </c>
      <c r="J3538" s="56">
        <f t="shared" si="489"/>
        <v>-1.2219799999992445E-2</v>
      </c>
      <c r="K3538" s="56">
        <f t="shared" si="490"/>
        <v>-1.2460725576792296E-3</v>
      </c>
      <c r="L3538" s="56">
        <f t="shared" si="491"/>
        <v>2822.8777802</v>
      </c>
      <c r="M3538" s="57"/>
      <c r="N3538" s="87">
        <v>2834</v>
      </c>
      <c r="O3538">
        <f t="shared" si="494"/>
        <v>194.42500000000223</v>
      </c>
      <c r="P3538" s="57">
        <f t="shared" si="492"/>
        <v>-6.2850970811327263E-4</v>
      </c>
    </row>
    <row r="3539" spans="2:16" x14ac:dyDescent="0.25">
      <c r="B3539" s="79">
        <v>43688.25</v>
      </c>
      <c r="C3539" s="54">
        <f t="shared" si="493"/>
        <v>0.25</v>
      </c>
      <c r="D3539" s="72">
        <v>9141.5059999999994</v>
      </c>
      <c r="E3539" s="72">
        <v>17.7</v>
      </c>
      <c r="F3539" s="72"/>
      <c r="G3539" s="55">
        <f t="shared" si="486"/>
        <v>-0.14366239999988917</v>
      </c>
      <c r="H3539" s="56">
        <f t="shared" si="487"/>
        <v>-26.016427315887313</v>
      </c>
      <c r="I3539" s="56">
        <f t="shared" si="488"/>
        <v>-2.0836464072463923E-2</v>
      </c>
      <c r="J3539" s="56">
        <f t="shared" si="489"/>
        <v>-1.4366239999988917E-2</v>
      </c>
      <c r="K3539" s="56">
        <f t="shared" si="490"/>
        <v>-1.4649484787828699E-3</v>
      </c>
      <c r="L3539" s="56">
        <f t="shared" si="491"/>
        <v>2822.8756337599998</v>
      </c>
      <c r="M3539" s="57"/>
      <c r="N3539" s="87">
        <v>2834</v>
      </c>
      <c r="O3539">
        <f t="shared" si="494"/>
        <v>194.42500000000223</v>
      </c>
      <c r="P3539" s="57">
        <f t="shared" si="492"/>
        <v>-7.3890909090851243E-4</v>
      </c>
    </row>
    <row r="3540" spans="2:16" x14ac:dyDescent="0.25">
      <c r="B3540" s="79">
        <v>43688.5</v>
      </c>
      <c r="C3540" s="54">
        <f t="shared" si="493"/>
        <v>0.25</v>
      </c>
      <c r="D3540" s="72">
        <v>9141.57</v>
      </c>
      <c r="E3540" s="72">
        <v>17.7</v>
      </c>
      <c r="F3540" s="72"/>
      <c r="G3540" s="55">
        <f t="shared" si="486"/>
        <v>-0.15104799999992441</v>
      </c>
      <c r="H3540" s="56">
        <f t="shared" si="487"/>
        <v>-26.023862850328669</v>
      </c>
      <c r="I3540" s="56">
        <f t="shared" si="488"/>
        <v>-2.1907654509589036E-2</v>
      </c>
      <c r="J3540" s="56">
        <f t="shared" si="489"/>
        <v>-1.5104799999992442E-2</v>
      </c>
      <c r="K3540" s="56">
        <f t="shared" si="490"/>
        <v>-1.5402606236792292E-3</v>
      </c>
      <c r="L3540" s="56">
        <f t="shared" si="491"/>
        <v>2822.8748952000001</v>
      </c>
      <c r="M3540" s="57"/>
      <c r="N3540" s="87">
        <v>2834</v>
      </c>
      <c r="O3540">
        <f t="shared" si="494"/>
        <v>194.42500000000223</v>
      </c>
      <c r="P3540" s="57">
        <f t="shared" si="492"/>
        <v>-7.7689597531141919E-4</v>
      </c>
    </row>
    <row r="3541" spans="2:16" x14ac:dyDescent="0.25">
      <c r="B3541" s="79">
        <v>43688.75</v>
      </c>
      <c r="C3541" s="54">
        <f t="shared" si="493"/>
        <v>0.25</v>
      </c>
      <c r="D3541" s="72">
        <v>9142.6929999999993</v>
      </c>
      <c r="E3541" s="72">
        <v>17.7</v>
      </c>
      <c r="F3541" s="72"/>
      <c r="G3541" s="55">
        <f t="shared" si="486"/>
        <v>-0.28064219999987744</v>
      </c>
      <c r="H3541" s="56">
        <f t="shared" si="487"/>
        <v>-26.154333533922454</v>
      </c>
      <c r="I3541" s="56">
        <f t="shared" si="488"/>
        <v>-4.070369921092222E-2</v>
      </c>
      <c r="J3541" s="56">
        <f t="shared" si="489"/>
        <v>-2.8064219999987747E-2</v>
      </c>
      <c r="K3541" s="56">
        <f t="shared" si="490"/>
        <v>-2.8617534161507504E-3</v>
      </c>
      <c r="L3541" s="56">
        <f t="shared" si="491"/>
        <v>2822.8619357799998</v>
      </c>
      <c r="M3541" s="57"/>
      <c r="N3541" s="87">
        <v>2834</v>
      </c>
      <c r="O3541">
        <f t="shared" si="494"/>
        <v>194.42500000000223</v>
      </c>
      <c r="P3541" s="57">
        <f t="shared" si="492"/>
        <v>-1.4434470875652526E-3</v>
      </c>
    </row>
    <row r="3542" spans="2:16" x14ac:dyDescent="0.25">
      <c r="B3542" s="79">
        <v>43689</v>
      </c>
      <c r="C3542" s="54">
        <f t="shared" si="493"/>
        <v>0.25</v>
      </c>
      <c r="D3542" s="72">
        <v>9141.7739999999994</v>
      </c>
      <c r="E3542" s="72">
        <v>17.7</v>
      </c>
      <c r="F3542" s="72"/>
      <c r="G3542" s="55">
        <f t="shared" si="486"/>
        <v>-0.17458959999989254</v>
      </c>
      <c r="H3542" s="56">
        <f t="shared" si="487"/>
        <v>-26.047563628262424</v>
      </c>
      <c r="I3542" s="56">
        <f t="shared" si="488"/>
        <v>-2.5322074027904411E-2</v>
      </c>
      <c r="J3542" s="56">
        <f t="shared" si="489"/>
        <v>-1.7458959999989254E-2</v>
      </c>
      <c r="K3542" s="56">
        <f t="shared" si="490"/>
        <v>-1.7803180855349044E-3</v>
      </c>
      <c r="L3542" s="56">
        <f t="shared" si="491"/>
        <v>2822.8725410399998</v>
      </c>
      <c r="M3542" s="57"/>
      <c r="N3542" s="87">
        <v>2834</v>
      </c>
      <c r="O3542">
        <f t="shared" si="494"/>
        <v>194.42500000000223</v>
      </c>
      <c r="P3542" s="57">
        <f t="shared" si="492"/>
        <v>-8.9797916934494294E-4</v>
      </c>
    </row>
    <row r="3543" spans="2:16" x14ac:dyDescent="0.25">
      <c r="B3543" s="79">
        <v>43689.25</v>
      </c>
      <c r="C3543" s="54">
        <f t="shared" si="493"/>
        <v>0.25</v>
      </c>
      <c r="D3543" s="72">
        <v>9142.51</v>
      </c>
      <c r="E3543" s="72">
        <v>17.7</v>
      </c>
      <c r="F3543" s="72"/>
      <c r="G3543" s="55">
        <f t="shared" si="486"/>
        <v>-0.25952399999998321</v>
      </c>
      <c r="H3543" s="56">
        <f t="shared" si="487"/>
        <v>-26.133072467891907</v>
      </c>
      <c r="I3543" s="56">
        <f t="shared" si="488"/>
        <v>-3.7640764054797562E-2</v>
      </c>
      <c r="J3543" s="56">
        <f t="shared" si="489"/>
        <v>-2.5952399999998321E-2</v>
      </c>
      <c r="K3543" s="56">
        <f t="shared" si="490"/>
        <v>-2.646407751839829E-3</v>
      </c>
      <c r="L3543" s="56">
        <f t="shared" si="491"/>
        <v>2822.8640476</v>
      </c>
      <c r="M3543" s="57"/>
      <c r="N3543" s="87">
        <v>2834</v>
      </c>
      <c r="O3543">
        <f t="shared" si="494"/>
        <v>194.42500000000223</v>
      </c>
      <c r="P3543" s="57">
        <f t="shared" si="492"/>
        <v>-1.3348283399767533E-3</v>
      </c>
    </row>
    <row r="3544" spans="2:16" x14ac:dyDescent="0.25">
      <c r="B3544" s="79">
        <v>43689.5</v>
      </c>
      <c r="C3544" s="54">
        <f t="shared" si="493"/>
        <v>0.25</v>
      </c>
      <c r="D3544" s="72">
        <v>9141.7900000000009</v>
      </c>
      <c r="E3544" s="72">
        <v>17.7</v>
      </c>
      <c r="F3544" s="72"/>
      <c r="G3544" s="55">
        <f t="shared" ref="G3544:G3607" si="495">$N$5*(D3544-J$18)-($N$7*($L$18-E3544))</f>
        <v>-0.17643600000005877</v>
      </c>
      <c r="H3544" s="56">
        <f t="shared" ref="H3544:H3607" si="496">($K$9*(D3544)^2)+($N$9*D3544)+$P$9</f>
        <v>-26.049422513572608</v>
      </c>
      <c r="I3544" s="56">
        <f t="shared" ref="I3544:I3607" si="497">G3544*0.1450377/1</f>
        <v>-2.5589871637208522E-2</v>
      </c>
      <c r="J3544" s="56">
        <f t="shared" ref="J3544:J3607" si="498">G3544*0.1/1</f>
        <v>-1.7643600000005876E-2</v>
      </c>
      <c r="K3544" s="56">
        <f t="shared" ref="K3544:K3607" si="499">+G3544*0.01019716/1</f>
        <v>-1.7991461217605994E-3</v>
      </c>
      <c r="L3544" s="56">
        <f t="shared" ref="L3544:L3607" si="500">+J3544+$J$21</f>
        <v>2822.8723563999997</v>
      </c>
      <c r="M3544" s="57"/>
      <c r="N3544" s="87">
        <v>2834</v>
      </c>
      <c r="O3544">
        <f t="shared" si="494"/>
        <v>194.42500000000223</v>
      </c>
      <c r="P3544" s="57">
        <f t="shared" si="492"/>
        <v>-9.0747589044647939E-4</v>
      </c>
    </row>
    <row r="3545" spans="2:16" x14ac:dyDescent="0.25">
      <c r="B3545" s="79">
        <v>43689.75</v>
      </c>
      <c r="C3545" s="54">
        <f t="shared" si="493"/>
        <v>0.25</v>
      </c>
      <c r="D3545" s="72">
        <v>9144.7340000000004</v>
      </c>
      <c r="E3545" s="72">
        <v>17.7</v>
      </c>
      <c r="F3545" s="72"/>
      <c r="G3545" s="55">
        <f t="shared" si="495"/>
        <v>-0.51617360000000168</v>
      </c>
      <c r="H3545" s="56">
        <f t="shared" si="496"/>
        <v>-26.391459307725654</v>
      </c>
      <c r="I3545" s="56">
        <f t="shared" si="497"/>
        <v>-7.4864631744720245E-2</v>
      </c>
      <c r="J3545" s="56">
        <f t="shared" si="498"/>
        <v>-5.1617360000000168E-2</v>
      </c>
      <c r="K3545" s="56">
        <f t="shared" si="499"/>
        <v>-5.2635047869760169E-3</v>
      </c>
      <c r="L3545" s="56">
        <f t="shared" si="500"/>
        <v>2822.83838264</v>
      </c>
      <c r="M3545" s="57"/>
      <c r="N3545" s="87">
        <v>2834</v>
      </c>
      <c r="O3545">
        <f t="shared" si="494"/>
        <v>194.42500000000223</v>
      </c>
      <c r="P3545" s="57">
        <f t="shared" si="492"/>
        <v>-2.6548725729715612E-3</v>
      </c>
    </row>
    <row r="3546" spans="2:16" x14ac:dyDescent="0.25">
      <c r="B3546" s="79">
        <v>43690</v>
      </c>
      <c r="C3546" s="54">
        <f t="shared" si="493"/>
        <v>0.25</v>
      </c>
      <c r="D3546" s="72">
        <v>9142.8439999999991</v>
      </c>
      <c r="E3546" s="72">
        <v>17.7</v>
      </c>
      <c r="F3546" s="72"/>
      <c r="G3546" s="55">
        <f t="shared" si="495"/>
        <v>-0.29806759999985893</v>
      </c>
      <c r="H3546" s="56">
        <f t="shared" si="496"/>
        <v>-26.17187682889471</v>
      </c>
      <c r="I3546" s="56">
        <f t="shared" si="497"/>
        <v>-4.3231039148499538E-2</v>
      </c>
      <c r="J3546" s="56">
        <f t="shared" si="498"/>
        <v>-2.9806759999985895E-2</v>
      </c>
      <c r="K3546" s="56">
        <f t="shared" si="499"/>
        <v>-3.0394430080145614E-3</v>
      </c>
      <c r="L3546" s="56">
        <f t="shared" si="500"/>
        <v>2822.8601932399997</v>
      </c>
      <c r="M3546" s="57"/>
      <c r="N3546" s="87">
        <v>2834</v>
      </c>
      <c r="O3546">
        <f t="shared" si="494"/>
        <v>194.42500000000223</v>
      </c>
      <c r="P3546" s="57">
        <f t="shared" si="492"/>
        <v>-1.5330723929528379E-3</v>
      </c>
    </row>
    <row r="3547" spans="2:16" x14ac:dyDescent="0.25">
      <c r="B3547" s="79">
        <v>43690.25</v>
      </c>
      <c r="C3547" s="54">
        <f t="shared" si="493"/>
        <v>0.25</v>
      </c>
      <c r="D3547" s="72">
        <v>9141.7569999999996</v>
      </c>
      <c r="E3547" s="72">
        <v>17.7</v>
      </c>
      <c r="F3547" s="72"/>
      <c r="G3547" s="55">
        <f t="shared" si="495"/>
        <v>-0.17262779999991268</v>
      </c>
      <c r="H3547" s="56">
        <f t="shared" si="496"/>
        <v>-26.045588562742296</v>
      </c>
      <c r="I3547" s="56">
        <f t="shared" si="497"/>
        <v>-2.5037539068047333E-2</v>
      </c>
      <c r="J3547" s="56">
        <f t="shared" si="498"/>
        <v>-1.7262779999991269E-2</v>
      </c>
      <c r="K3547" s="56">
        <f t="shared" si="499"/>
        <v>-1.7603132970471097E-3</v>
      </c>
      <c r="L3547" s="56">
        <f t="shared" si="500"/>
        <v>2822.8727372200001</v>
      </c>
      <c r="M3547" s="57"/>
      <c r="N3547" s="87">
        <v>2834</v>
      </c>
      <c r="O3547">
        <f t="shared" si="494"/>
        <v>194.42500000000223</v>
      </c>
      <c r="P3547" s="57">
        <f t="shared" ref="P3547:P3610" si="501">G3547/O3547</f>
        <v>-8.8788890317557261E-4</v>
      </c>
    </row>
    <row r="3548" spans="2:16" x14ac:dyDescent="0.25">
      <c r="B3548" s="79">
        <v>43690.5</v>
      </c>
      <c r="C3548" s="54">
        <f t="shared" ref="C3548:C3611" si="502">B3548-B3547</f>
        <v>0.25</v>
      </c>
      <c r="D3548" s="72">
        <v>9141.84</v>
      </c>
      <c r="E3548" s="72">
        <v>17.7</v>
      </c>
      <c r="F3548" s="72"/>
      <c r="G3548" s="55">
        <f t="shared" si="495"/>
        <v>-0.18220599999997483</v>
      </c>
      <c r="H3548" s="56">
        <f t="shared" si="496"/>
        <v>-26.055231530885067</v>
      </c>
      <c r="I3548" s="56">
        <f t="shared" si="497"/>
        <v>-2.642673916619635E-2</v>
      </c>
      <c r="J3548" s="56">
        <f t="shared" si="498"/>
        <v>-1.8220599999997485E-2</v>
      </c>
      <c r="K3548" s="56">
        <f t="shared" si="499"/>
        <v>-1.8579837349597434E-3</v>
      </c>
      <c r="L3548" s="56">
        <f t="shared" si="500"/>
        <v>2822.8717793999999</v>
      </c>
      <c r="M3548" s="57"/>
      <c r="N3548" s="87">
        <v>2834</v>
      </c>
      <c r="O3548">
        <f t="shared" ref="O3548:O3611" si="503">(N3548-J$21)*O$20</f>
        <v>194.42500000000223</v>
      </c>
      <c r="P3548" s="57">
        <f t="shared" si="501"/>
        <v>-9.3715314388567695E-4</v>
      </c>
    </row>
    <row r="3549" spans="2:16" x14ac:dyDescent="0.25">
      <c r="B3549" s="79">
        <v>43690.75</v>
      </c>
      <c r="C3549" s="54">
        <f t="shared" si="502"/>
        <v>0.25</v>
      </c>
      <c r="D3549" s="72">
        <v>9143.2639999999992</v>
      </c>
      <c r="E3549" s="72">
        <v>17.7</v>
      </c>
      <c r="F3549" s="72"/>
      <c r="G3549" s="55">
        <f t="shared" si="495"/>
        <v>-0.34653559999986733</v>
      </c>
      <c r="H3549" s="56">
        <f t="shared" si="496"/>
        <v>-26.220672800893453</v>
      </c>
      <c r="I3549" s="56">
        <f t="shared" si="497"/>
        <v>-5.0260726392100753E-2</v>
      </c>
      <c r="J3549" s="56">
        <f t="shared" si="498"/>
        <v>-3.4653559999986733E-2</v>
      </c>
      <c r="K3549" s="56">
        <f t="shared" si="499"/>
        <v>-3.533678958894647E-3</v>
      </c>
      <c r="L3549" s="56">
        <f t="shared" si="500"/>
        <v>2822.8553464399997</v>
      </c>
      <c r="M3549" s="57"/>
      <c r="N3549" s="87">
        <v>2834</v>
      </c>
      <c r="O3549">
        <f t="shared" si="503"/>
        <v>194.42500000000223</v>
      </c>
      <c r="P3549" s="57">
        <f t="shared" si="501"/>
        <v>-1.7823613218457676E-3</v>
      </c>
    </row>
    <row r="3550" spans="2:16" x14ac:dyDescent="0.25">
      <c r="B3550" s="79">
        <v>43691</v>
      </c>
      <c r="C3550" s="54">
        <f t="shared" si="502"/>
        <v>0.25</v>
      </c>
      <c r="D3550" s="72">
        <v>9141.4719999999998</v>
      </c>
      <c r="E3550" s="72">
        <v>17.7</v>
      </c>
      <c r="F3550" s="72"/>
      <c r="G3550" s="55">
        <f t="shared" si="495"/>
        <v>-0.13973879999992944</v>
      </c>
      <c r="H3550" s="56">
        <f t="shared" si="496"/>
        <v>-26.01247718894092</v>
      </c>
      <c r="I3550" s="56">
        <f t="shared" si="497"/>
        <v>-2.0267394152749765E-2</v>
      </c>
      <c r="J3550" s="56">
        <f t="shared" si="498"/>
        <v>-1.3973879999992944E-2</v>
      </c>
      <c r="K3550" s="56">
        <f t="shared" si="499"/>
        <v>-1.4249389018072805E-3</v>
      </c>
      <c r="L3550" s="56">
        <f t="shared" si="500"/>
        <v>2822.87602612</v>
      </c>
      <c r="M3550" s="57"/>
      <c r="N3550" s="87">
        <v>2834</v>
      </c>
      <c r="O3550">
        <f t="shared" si="503"/>
        <v>194.42500000000223</v>
      </c>
      <c r="P3550" s="57">
        <f t="shared" si="501"/>
        <v>-7.1872855856977157E-4</v>
      </c>
    </row>
    <row r="3551" spans="2:16" x14ac:dyDescent="0.25">
      <c r="B3551" s="79">
        <v>43691.25</v>
      </c>
      <c r="C3551" s="54">
        <f t="shared" si="502"/>
        <v>0.25</v>
      </c>
      <c r="D3551" s="72">
        <v>9142.375</v>
      </c>
      <c r="E3551" s="72">
        <v>17.7</v>
      </c>
      <c r="F3551" s="72"/>
      <c r="G3551" s="55">
        <f t="shared" si="495"/>
        <v>-0.243944999999958</v>
      </c>
      <c r="H3551" s="56">
        <f t="shared" si="496"/>
        <v>-26.117388084264121</v>
      </c>
      <c r="I3551" s="56">
        <f t="shared" si="497"/>
        <v>-3.5381221726493904E-2</v>
      </c>
      <c r="J3551" s="56">
        <f t="shared" si="498"/>
        <v>-2.4394499999995801E-2</v>
      </c>
      <c r="K3551" s="56">
        <f t="shared" si="499"/>
        <v>-2.487546196199572E-3</v>
      </c>
      <c r="L3551" s="56">
        <f t="shared" si="500"/>
        <v>2822.8656054999997</v>
      </c>
      <c r="M3551" s="57"/>
      <c r="N3551" s="87">
        <v>2834</v>
      </c>
      <c r="O3551">
        <f t="shared" si="503"/>
        <v>194.42500000000223</v>
      </c>
      <c r="P3551" s="57">
        <f t="shared" si="501"/>
        <v>-1.2546997556896243E-3</v>
      </c>
    </row>
    <row r="3552" spans="2:16" x14ac:dyDescent="0.25">
      <c r="B3552" s="79">
        <v>43691.5</v>
      </c>
      <c r="C3552" s="54">
        <f t="shared" si="502"/>
        <v>0.25</v>
      </c>
      <c r="D3552" s="72">
        <v>9141.5889999999999</v>
      </c>
      <c r="E3552" s="72">
        <v>17.7</v>
      </c>
      <c r="F3552" s="72"/>
      <c r="G3552" s="55">
        <f t="shared" si="495"/>
        <v>-0.15324059999995132</v>
      </c>
      <c r="H3552" s="56">
        <f t="shared" si="496"/>
        <v>-26.026070274959238</v>
      </c>
      <c r="I3552" s="56">
        <f t="shared" si="497"/>
        <v>-2.222566417061294E-2</v>
      </c>
      <c r="J3552" s="56">
        <f t="shared" si="498"/>
        <v>-1.5324059999995133E-2</v>
      </c>
      <c r="K3552" s="56">
        <f t="shared" si="499"/>
        <v>-1.5626189166955036E-3</v>
      </c>
      <c r="L3552" s="56">
        <f t="shared" si="500"/>
        <v>2822.8746759400001</v>
      </c>
      <c r="M3552" s="57"/>
      <c r="N3552" s="87">
        <v>2834</v>
      </c>
      <c r="O3552">
        <f t="shared" si="503"/>
        <v>194.42500000000223</v>
      </c>
      <c r="P3552" s="57">
        <f t="shared" si="501"/>
        <v>-7.8817333161861677E-4</v>
      </c>
    </row>
    <row r="3553" spans="2:16" x14ac:dyDescent="0.25">
      <c r="B3553" s="79">
        <v>43691.75</v>
      </c>
      <c r="C3553" s="54">
        <f t="shared" si="502"/>
        <v>0.25</v>
      </c>
      <c r="D3553" s="72">
        <v>9142.4760000000006</v>
      </c>
      <c r="E3553" s="72">
        <v>17.7</v>
      </c>
      <c r="F3553" s="72"/>
      <c r="G3553" s="55">
        <f t="shared" si="495"/>
        <v>-0.25560040000002354</v>
      </c>
      <c r="H3553" s="56">
        <f t="shared" si="496"/>
        <v>-26.129122326082324</v>
      </c>
      <c r="I3553" s="56">
        <f t="shared" si="497"/>
        <v>-3.7071694135083412E-2</v>
      </c>
      <c r="J3553" s="56">
        <f t="shared" si="498"/>
        <v>-2.5560040000002355E-2</v>
      </c>
      <c r="K3553" s="56">
        <f t="shared" si="499"/>
        <v>-2.6063981748642401E-3</v>
      </c>
      <c r="L3553" s="56">
        <f t="shared" si="500"/>
        <v>2822.8644399599998</v>
      </c>
      <c r="M3553" s="57"/>
      <c r="N3553" s="87">
        <v>2834</v>
      </c>
      <c r="O3553">
        <f t="shared" si="503"/>
        <v>194.42500000000223</v>
      </c>
      <c r="P3553" s="57">
        <f t="shared" si="501"/>
        <v>-1.3146478076380126E-3</v>
      </c>
    </row>
    <row r="3554" spans="2:16" x14ac:dyDescent="0.25">
      <c r="B3554" s="79">
        <v>43692</v>
      </c>
      <c r="C3554" s="54">
        <f t="shared" si="502"/>
        <v>0.25</v>
      </c>
      <c r="D3554" s="72">
        <v>9141.57</v>
      </c>
      <c r="E3554" s="72">
        <v>17.7</v>
      </c>
      <c r="F3554" s="72"/>
      <c r="G3554" s="55">
        <f t="shared" si="495"/>
        <v>-0.15104799999992441</v>
      </c>
      <c r="H3554" s="56">
        <f t="shared" si="496"/>
        <v>-26.023862850328669</v>
      </c>
      <c r="I3554" s="56">
        <f t="shared" si="497"/>
        <v>-2.1907654509589036E-2</v>
      </c>
      <c r="J3554" s="56">
        <f t="shared" si="498"/>
        <v>-1.5104799999992442E-2</v>
      </c>
      <c r="K3554" s="56">
        <f t="shared" si="499"/>
        <v>-1.5402606236792292E-3</v>
      </c>
      <c r="L3554" s="56">
        <f t="shared" si="500"/>
        <v>2822.8748952000001</v>
      </c>
      <c r="M3554" s="57"/>
      <c r="N3554" s="87">
        <v>2834</v>
      </c>
      <c r="O3554">
        <f t="shared" si="503"/>
        <v>194.42500000000223</v>
      </c>
      <c r="P3554" s="57">
        <f t="shared" si="501"/>
        <v>-7.7689597531141919E-4</v>
      </c>
    </row>
    <row r="3555" spans="2:16" x14ac:dyDescent="0.25">
      <c r="B3555" s="79">
        <v>43692.25</v>
      </c>
      <c r="C3555" s="54">
        <f t="shared" si="502"/>
        <v>0.25</v>
      </c>
      <c r="D3555" s="72">
        <v>9140.9009999999998</v>
      </c>
      <c r="E3555" s="72">
        <v>17.7</v>
      </c>
      <c r="F3555" s="72"/>
      <c r="G3555" s="55">
        <f t="shared" si="495"/>
        <v>-7.384539999993954E-2</v>
      </c>
      <c r="H3555" s="56">
        <f t="shared" si="496"/>
        <v>-25.946138367484991</v>
      </c>
      <c r="I3555" s="56">
        <f t="shared" si="497"/>
        <v>-1.071036697157123E-2</v>
      </c>
      <c r="J3555" s="56">
        <f t="shared" si="498"/>
        <v>-7.3845399999939547E-3</v>
      </c>
      <c r="K3555" s="56">
        <f t="shared" si="499"/>
        <v>-7.5301335906338349E-4</v>
      </c>
      <c r="L3555" s="56">
        <f t="shared" si="500"/>
        <v>2822.8826154599997</v>
      </c>
      <c r="M3555" s="57"/>
      <c r="N3555" s="87">
        <v>2834</v>
      </c>
      <c r="O3555">
        <f t="shared" si="503"/>
        <v>194.42500000000223</v>
      </c>
      <c r="P3555" s="57">
        <f t="shared" si="501"/>
        <v>-3.7981432428925649E-4</v>
      </c>
    </row>
    <row r="3556" spans="2:16" x14ac:dyDescent="0.25">
      <c r="B3556" s="79">
        <v>43692.5</v>
      </c>
      <c r="C3556" s="54">
        <f t="shared" si="502"/>
        <v>0.25</v>
      </c>
      <c r="D3556" s="72">
        <v>9140.5679999999993</v>
      </c>
      <c r="E3556" s="72">
        <v>17.7</v>
      </c>
      <c r="F3556" s="72"/>
      <c r="G3556" s="55">
        <f t="shared" si="495"/>
        <v>-3.5417199999877406E-2</v>
      </c>
      <c r="H3556" s="56">
        <f t="shared" si="496"/>
        <v>-25.907450468843081</v>
      </c>
      <c r="I3556" s="56">
        <f t="shared" si="497"/>
        <v>-5.1368292284222194E-3</v>
      </c>
      <c r="J3556" s="56">
        <f t="shared" si="498"/>
        <v>-3.5417199999877406E-3</v>
      </c>
      <c r="K3556" s="56">
        <f t="shared" si="499"/>
        <v>-3.6115485515074989E-4</v>
      </c>
      <c r="L3556" s="56">
        <f t="shared" si="500"/>
        <v>2822.8864582799997</v>
      </c>
      <c r="M3556" s="57"/>
      <c r="N3556" s="87">
        <v>2834</v>
      </c>
      <c r="O3556">
        <f t="shared" si="503"/>
        <v>194.42500000000223</v>
      </c>
      <c r="P3556" s="57">
        <f t="shared" si="501"/>
        <v>-1.8216381638100552E-4</v>
      </c>
    </row>
    <row r="3557" spans="2:16" x14ac:dyDescent="0.25">
      <c r="B3557" s="79">
        <v>43692.75</v>
      </c>
      <c r="C3557" s="54">
        <f t="shared" si="502"/>
        <v>0.25</v>
      </c>
      <c r="D3557" s="72">
        <v>9143.7309999999998</v>
      </c>
      <c r="E3557" s="72">
        <v>17.7</v>
      </c>
      <c r="F3557" s="72"/>
      <c r="G3557" s="55">
        <f t="shared" si="495"/>
        <v>-0.40042739999993116</v>
      </c>
      <c r="H3557" s="56">
        <f t="shared" si="496"/>
        <v>-26.274929364698437</v>
      </c>
      <c r="I3557" s="56">
        <f t="shared" si="497"/>
        <v>-5.807706911297001E-2</v>
      </c>
      <c r="J3557" s="56">
        <f t="shared" si="498"/>
        <v>-4.0042739999993117E-2</v>
      </c>
      <c r="K3557" s="56">
        <f t="shared" si="499"/>
        <v>-4.0832222661832977E-3</v>
      </c>
      <c r="L3557" s="56">
        <f t="shared" si="500"/>
        <v>2822.8499572599999</v>
      </c>
      <c r="M3557" s="57"/>
      <c r="N3557" s="87">
        <v>2834</v>
      </c>
      <c r="O3557">
        <f t="shared" si="503"/>
        <v>194.42500000000223</v>
      </c>
      <c r="P3557" s="57">
        <f t="shared" si="501"/>
        <v>-2.0595468689722338E-3</v>
      </c>
    </row>
    <row r="3558" spans="2:16" x14ac:dyDescent="0.25">
      <c r="B3558" s="79">
        <v>43693</v>
      </c>
      <c r="C3558" s="54">
        <f t="shared" si="502"/>
        <v>0.25</v>
      </c>
      <c r="D3558" s="72">
        <v>9140.92</v>
      </c>
      <c r="E3558" s="72">
        <v>17.7</v>
      </c>
      <c r="F3558" s="72"/>
      <c r="G3558" s="55">
        <f t="shared" si="495"/>
        <v>-7.603799999996641E-2</v>
      </c>
      <c r="H3558" s="56">
        <f t="shared" si="496"/>
        <v>-25.948345786581285</v>
      </c>
      <c r="I3558" s="56">
        <f t="shared" si="497"/>
        <v>-1.1028376632595127E-2</v>
      </c>
      <c r="J3558" s="56">
        <f t="shared" si="498"/>
        <v>-7.6037999999966415E-3</v>
      </c>
      <c r="K3558" s="56">
        <f t="shared" si="499"/>
        <v>-7.7537165207965748E-4</v>
      </c>
      <c r="L3558" s="56">
        <f t="shared" si="500"/>
        <v>2822.8823961999997</v>
      </c>
      <c r="M3558" s="57"/>
      <c r="N3558" s="87">
        <v>2834</v>
      </c>
      <c r="O3558">
        <f t="shared" si="503"/>
        <v>194.42500000000223</v>
      </c>
      <c r="P3558" s="57">
        <f t="shared" si="501"/>
        <v>-3.9109168059645386E-4</v>
      </c>
    </row>
    <row r="3559" spans="2:16" x14ac:dyDescent="0.25">
      <c r="B3559" s="79">
        <v>43693.25</v>
      </c>
      <c r="C3559" s="54">
        <f t="shared" si="502"/>
        <v>0.25</v>
      </c>
      <c r="D3559" s="72">
        <v>9142.0079999999998</v>
      </c>
      <c r="E3559" s="72">
        <v>17.7</v>
      </c>
      <c r="F3559" s="72"/>
      <c r="G3559" s="55">
        <f t="shared" si="495"/>
        <v>-0.20159319999993619</v>
      </c>
      <c r="H3559" s="56">
        <f t="shared" si="496"/>
        <v>-26.074749837028321</v>
      </c>
      <c r="I3559" s="56">
        <f t="shared" si="497"/>
        <v>-2.9238614063630743E-2</v>
      </c>
      <c r="J3559" s="56">
        <f t="shared" si="498"/>
        <v>-2.0159319999993621E-2</v>
      </c>
      <c r="K3559" s="56">
        <f t="shared" si="499"/>
        <v>-2.0556781153113495E-3</v>
      </c>
      <c r="L3559" s="56">
        <f t="shared" si="500"/>
        <v>2822.8698406799999</v>
      </c>
      <c r="M3559" s="57"/>
      <c r="N3559" s="87">
        <v>2834</v>
      </c>
      <c r="O3559">
        <f t="shared" si="503"/>
        <v>194.42500000000223</v>
      </c>
      <c r="P3559" s="57">
        <f t="shared" si="501"/>
        <v>-1.0368687154426327E-3</v>
      </c>
    </row>
    <row r="3560" spans="2:16" x14ac:dyDescent="0.25">
      <c r="B3560" s="79">
        <v>43693.5</v>
      </c>
      <c r="C3560" s="54">
        <f t="shared" si="502"/>
        <v>0.25</v>
      </c>
      <c r="D3560" s="72">
        <v>9141.5390000000007</v>
      </c>
      <c r="E3560" s="72">
        <v>17.7</v>
      </c>
      <c r="F3560" s="72"/>
      <c r="G3560" s="55">
        <f t="shared" si="495"/>
        <v>-0.14747060000003526</v>
      </c>
      <c r="H3560" s="56">
        <f t="shared" si="496"/>
        <v>-26.020261263111024</v>
      </c>
      <c r="I3560" s="56">
        <f t="shared" si="497"/>
        <v>-2.1388796641625112E-2</v>
      </c>
      <c r="J3560" s="56">
        <f t="shared" si="498"/>
        <v>-1.4747060000003526E-2</v>
      </c>
      <c r="K3560" s="56">
        <f t="shared" si="499"/>
        <v>-1.5037813034963596E-3</v>
      </c>
      <c r="L3560" s="56">
        <f t="shared" si="500"/>
        <v>2822.8752529399999</v>
      </c>
      <c r="M3560" s="57"/>
      <c r="N3560" s="87">
        <v>2834</v>
      </c>
      <c r="O3560">
        <f t="shared" si="503"/>
        <v>194.42500000000223</v>
      </c>
      <c r="P3560" s="57">
        <f t="shared" si="501"/>
        <v>-7.584960781794191E-4</v>
      </c>
    </row>
    <row r="3561" spans="2:16" x14ac:dyDescent="0.25">
      <c r="B3561" s="79">
        <v>43693.75</v>
      </c>
      <c r="C3561" s="54">
        <f t="shared" si="502"/>
        <v>0.25</v>
      </c>
      <c r="D3561" s="72">
        <v>9143.7990000000009</v>
      </c>
      <c r="E3561" s="72">
        <v>17.7</v>
      </c>
      <c r="F3561" s="72"/>
      <c r="G3561" s="55">
        <f t="shared" si="495"/>
        <v>-0.40827460000006049</v>
      </c>
      <c r="H3561" s="56">
        <f t="shared" si="496"/>
        <v>-26.282829685977731</v>
      </c>
      <c r="I3561" s="56">
        <f t="shared" si="497"/>
        <v>-5.9215208952428773E-2</v>
      </c>
      <c r="J3561" s="56">
        <f t="shared" si="498"/>
        <v>-4.0827460000006054E-2</v>
      </c>
      <c r="K3561" s="56">
        <f t="shared" si="499"/>
        <v>-4.1632414201366172E-3</v>
      </c>
      <c r="L3561" s="56">
        <f t="shared" si="500"/>
        <v>2822.8491725399999</v>
      </c>
      <c r="M3561" s="57"/>
      <c r="N3561" s="87">
        <v>2834</v>
      </c>
      <c r="O3561">
        <f t="shared" si="503"/>
        <v>194.42500000000223</v>
      </c>
      <c r="P3561" s="57">
        <f t="shared" si="501"/>
        <v>-2.0999079336507949E-3</v>
      </c>
    </row>
    <row r="3562" spans="2:16" x14ac:dyDescent="0.25">
      <c r="B3562" s="79">
        <v>43694</v>
      </c>
      <c r="C3562" s="54">
        <f t="shared" si="502"/>
        <v>0.25</v>
      </c>
      <c r="D3562" s="72">
        <v>9141.8060000000005</v>
      </c>
      <c r="E3562" s="72">
        <v>17.7</v>
      </c>
      <c r="F3562" s="72"/>
      <c r="G3562" s="55">
        <f t="shared" si="495"/>
        <v>-0.17828240000001511</v>
      </c>
      <c r="H3562" s="56">
        <f t="shared" si="496"/>
        <v>-26.051281398994206</v>
      </c>
      <c r="I3562" s="56">
        <f t="shared" si="497"/>
        <v>-2.5857669246482189E-2</v>
      </c>
      <c r="J3562" s="56">
        <f t="shared" si="498"/>
        <v>-1.7828240000001511E-2</v>
      </c>
      <c r="K3562" s="56">
        <f t="shared" si="499"/>
        <v>-1.8179741579841542E-3</v>
      </c>
      <c r="L3562" s="56">
        <f t="shared" si="500"/>
        <v>2822.8721717599997</v>
      </c>
      <c r="M3562" s="57"/>
      <c r="N3562" s="87">
        <v>2834</v>
      </c>
      <c r="O3562">
        <f t="shared" si="503"/>
        <v>194.42500000000223</v>
      </c>
      <c r="P3562" s="57">
        <f t="shared" si="501"/>
        <v>-9.1697261154693619E-4</v>
      </c>
    </row>
    <row r="3563" spans="2:16" x14ac:dyDescent="0.25">
      <c r="B3563" s="79">
        <v>43694.25</v>
      </c>
      <c r="C3563" s="54">
        <f t="shared" si="502"/>
        <v>0.25</v>
      </c>
      <c r="D3563" s="72">
        <v>9142.3580000000002</v>
      </c>
      <c r="E3563" s="72">
        <v>17.7</v>
      </c>
      <c r="F3563" s="72"/>
      <c r="G3563" s="55">
        <f t="shared" si="495"/>
        <v>-0.24198319999997819</v>
      </c>
      <c r="H3563" s="56">
        <f t="shared" si="496"/>
        <v>-26.115413014295655</v>
      </c>
      <c r="I3563" s="56">
        <f t="shared" si="497"/>
        <v>-3.5096686766636832E-2</v>
      </c>
      <c r="J3563" s="56">
        <f t="shared" si="498"/>
        <v>-2.419831999999782E-2</v>
      </c>
      <c r="K3563" s="56">
        <f t="shared" si="499"/>
        <v>-2.4675414077117777E-3</v>
      </c>
      <c r="L3563" s="56">
        <f t="shared" si="500"/>
        <v>2822.86580168</v>
      </c>
      <c r="M3563" s="57"/>
      <c r="N3563" s="87">
        <v>2834</v>
      </c>
      <c r="O3563">
        <f t="shared" si="503"/>
        <v>194.42500000000223</v>
      </c>
      <c r="P3563" s="57">
        <f t="shared" si="501"/>
        <v>-1.2446094895202542E-3</v>
      </c>
    </row>
    <row r="3564" spans="2:16" x14ac:dyDescent="0.25">
      <c r="B3564" s="79">
        <v>43694.5</v>
      </c>
      <c r="C3564" s="54">
        <f t="shared" si="502"/>
        <v>0.25</v>
      </c>
      <c r="D3564" s="72">
        <v>9141.723</v>
      </c>
      <c r="E3564" s="72">
        <v>17.7</v>
      </c>
      <c r="F3564" s="72"/>
      <c r="G3564" s="55">
        <f t="shared" si="495"/>
        <v>-0.16870419999995295</v>
      </c>
      <c r="H3564" s="56">
        <f t="shared" si="496"/>
        <v>-26.041638432080163</v>
      </c>
      <c r="I3564" s="56">
        <f t="shared" si="497"/>
        <v>-2.4468469148333175E-2</v>
      </c>
      <c r="J3564" s="56">
        <f t="shared" si="498"/>
        <v>-1.6870419999995296E-2</v>
      </c>
      <c r="K3564" s="56">
        <f t="shared" si="499"/>
        <v>-1.7203037200715203E-3</v>
      </c>
      <c r="L3564" s="56">
        <f t="shared" si="500"/>
        <v>2822.8731295799998</v>
      </c>
      <c r="M3564" s="57"/>
      <c r="N3564" s="87">
        <v>2834</v>
      </c>
      <c r="O3564">
        <f t="shared" si="503"/>
        <v>194.42500000000223</v>
      </c>
      <c r="P3564" s="57">
        <f t="shared" si="501"/>
        <v>-8.6770837083683175E-4</v>
      </c>
    </row>
    <row r="3565" spans="2:16" x14ac:dyDescent="0.25">
      <c r="B3565" s="79">
        <v>43694.75</v>
      </c>
      <c r="C3565" s="54">
        <f t="shared" si="502"/>
        <v>0.25</v>
      </c>
      <c r="D3565" s="72">
        <v>9144.4500000000007</v>
      </c>
      <c r="E3565" s="72">
        <v>17.7</v>
      </c>
      <c r="F3565" s="72"/>
      <c r="G3565" s="55">
        <f t="shared" si="495"/>
        <v>-0.48340000000004202</v>
      </c>
      <c r="H3565" s="56">
        <f t="shared" si="496"/>
        <v>-26.358463746004418</v>
      </c>
      <c r="I3565" s="56">
        <f t="shared" si="497"/>
        <v>-7.0111224180006093E-2</v>
      </c>
      <c r="J3565" s="56">
        <f t="shared" si="498"/>
        <v>-4.8340000000004206E-2</v>
      </c>
      <c r="K3565" s="56">
        <f t="shared" si="499"/>
        <v>-4.9293071440004287E-3</v>
      </c>
      <c r="L3565" s="56">
        <f t="shared" si="500"/>
        <v>2822.84166</v>
      </c>
      <c r="M3565" s="57"/>
      <c r="N3565" s="87">
        <v>2834</v>
      </c>
      <c r="O3565">
        <f t="shared" si="503"/>
        <v>194.42500000000223</v>
      </c>
      <c r="P3565" s="57">
        <f t="shared" si="501"/>
        <v>-2.4863057734346738E-3</v>
      </c>
    </row>
    <row r="3566" spans="2:16" x14ac:dyDescent="0.25">
      <c r="B3566" s="79">
        <v>43695</v>
      </c>
      <c r="C3566" s="54">
        <f t="shared" si="502"/>
        <v>0.25</v>
      </c>
      <c r="D3566" s="72">
        <v>9140.518</v>
      </c>
      <c r="E3566" s="72">
        <v>17.7</v>
      </c>
      <c r="F3566" s="72"/>
      <c r="G3566" s="55">
        <f t="shared" si="495"/>
        <v>-2.964719999996137E-2</v>
      </c>
      <c r="H3566" s="56">
        <f t="shared" si="496"/>
        <v>-25.901641479222008</v>
      </c>
      <c r="I3566" s="56">
        <f t="shared" si="497"/>
        <v>-4.2999616994343973E-3</v>
      </c>
      <c r="J3566" s="56">
        <f t="shared" si="498"/>
        <v>-2.9647199999961373E-3</v>
      </c>
      <c r="K3566" s="56">
        <f t="shared" si="499"/>
        <v>-3.0231724195160607E-4</v>
      </c>
      <c r="L3566" s="56">
        <f t="shared" si="500"/>
        <v>2822.88703528</v>
      </c>
      <c r="M3566" s="57"/>
      <c r="N3566" s="87">
        <v>2834</v>
      </c>
      <c r="O3566">
        <f t="shared" si="503"/>
        <v>194.42500000000223</v>
      </c>
      <c r="P3566" s="57">
        <f t="shared" si="501"/>
        <v>-1.5248656294180804E-4</v>
      </c>
    </row>
    <row r="3567" spans="2:16" x14ac:dyDescent="0.25">
      <c r="B3567" s="79">
        <v>43695.25</v>
      </c>
      <c r="C3567" s="54">
        <f t="shared" si="502"/>
        <v>0.25</v>
      </c>
      <c r="D3567" s="72">
        <v>9141.6039999999994</v>
      </c>
      <c r="E3567" s="72">
        <v>17.7</v>
      </c>
      <c r="F3567" s="72"/>
      <c r="G3567" s="55">
        <f t="shared" si="495"/>
        <v>-0.15497159999988414</v>
      </c>
      <c r="H3567" s="56">
        <f t="shared" si="496"/>
        <v>-26.027812978725933</v>
      </c>
      <c r="I3567" s="56">
        <f t="shared" si="497"/>
        <v>-2.2476724429303194E-2</v>
      </c>
      <c r="J3567" s="56">
        <f t="shared" si="498"/>
        <v>-1.5497159999988415E-2</v>
      </c>
      <c r="K3567" s="56">
        <f t="shared" si="499"/>
        <v>-1.5802702006548187E-3</v>
      </c>
      <c r="L3567" s="56">
        <f t="shared" si="500"/>
        <v>2822.8745028399999</v>
      </c>
      <c r="M3567" s="57"/>
      <c r="N3567" s="87">
        <v>2834</v>
      </c>
      <c r="O3567">
        <f t="shared" si="503"/>
        <v>194.42500000000223</v>
      </c>
      <c r="P3567" s="57">
        <f t="shared" si="501"/>
        <v>-7.9707650765016005E-4</v>
      </c>
    </row>
    <row r="3568" spans="2:16" x14ac:dyDescent="0.25">
      <c r="B3568" s="79">
        <v>43695.5</v>
      </c>
      <c r="C3568" s="54">
        <f t="shared" si="502"/>
        <v>0.25</v>
      </c>
      <c r="D3568" s="72">
        <v>9141.5889999999999</v>
      </c>
      <c r="E3568" s="72">
        <v>17.7</v>
      </c>
      <c r="F3568" s="72"/>
      <c r="G3568" s="55">
        <f t="shared" si="495"/>
        <v>-0.15324059999995132</v>
      </c>
      <c r="H3568" s="56">
        <f t="shared" si="496"/>
        <v>-26.026070274959238</v>
      </c>
      <c r="I3568" s="56">
        <f t="shared" si="497"/>
        <v>-2.222566417061294E-2</v>
      </c>
      <c r="J3568" s="56">
        <f t="shared" si="498"/>
        <v>-1.5324059999995133E-2</v>
      </c>
      <c r="K3568" s="56">
        <f t="shared" si="499"/>
        <v>-1.5626189166955036E-3</v>
      </c>
      <c r="L3568" s="56">
        <f t="shared" si="500"/>
        <v>2822.8746759400001</v>
      </c>
      <c r="M3568" s="57"/>
      <c r="N3568" s="87">
        <v>2834</v>
      </c>
      <c r="O3568">
        <f t="shared" si="503"/>
        <v>194.42500000000223</v>
      </c>
      <c r="P3568" s="57">
        <f t="shared" si="501"/>
        <v>-7.8817333161861677E-4</v>
      </c>
    </row>
    <row r="3569" spans="2:16" x14ac:dyDescent="0.25">
      <c r="B3569" s="79">
        <v>43695.75</v>
      </c>
      <c r="C3569" s="54">
        <f t="shared" si="502"/>
        <v>0.25</v>
      </c>
      <c r="D3569" s="72">
        <v>9144.4840000000004</v>
      </c>
      <c r="E3569" s="72">
        <v>17.7</v>
      </c>
      <c r="F3569" s="72"/>
      <c r="G3569" s="55">
        <f t="shared" si="495"/>
        <v>-0.48732360000000174</v>
      </c>
      <c r="H3569" s="56">
        <f t="shared" si="496"/>
        <v>-26.362413917035838</v>
      </c>
      <c r="I3569" s="56">
        <f t="shared" si="497"/>
        <v>-7.0680294099720251E-2</v>
      </c>
      <c r="J3569" s="56">
        <f t="shared" si="498"/>
        <v>-4.8732360000000176E-2</v>
      </c>
      <c r="K3569" s="56">
        <f t="shared" si="499"/>
        <v>-4.9693167209760181E-3</v>
      </c>
      <c r="L3569" s="56">
        <f t="shared" si="500"/>
        <v>2822.8412676399998</v>
      </c>
      <c r="M3569" s="57"/>
      <c r="N3569" s="87">
        <v>2834</v>
      </c>
      <c r="O3569">
        <f t="shared" si="503"/>
        <v>194.42500000000223</v>
      </c>
      <c r="P3569" s="57">
        <f t="shared" si="501"/>
        <v>-2.5064863057734149E-3</v>
      </c>
    </row>
    <row r="3570" spans="2:16" x14ac:dyDescent="0.25">
      <c r="B3570" s="79">
        <v>43696</v>
      </c>
      <c r="C3570" s="54">
        <f t="shared" si="502"/>
        <v>0.25</v>
      </c>
      <c r="D3570" s="72">
        <v>9142.0409999999993</v>
      </c>
      <c r="E3570" s="72">
        <v>17.7</v>
      </c>
      <c r="F3570" s="72"/>
      <c r="G3570" s="55">
        <f t="shared" si="495"/>
        <v>-0.20540139999987239</v>
      </c>
      <c r="H3570" s="56">
        <f t="shared" si="496"/>
        <v>-26.078583791464553</v>
      </c>
      <c r="I3570" s="56">
        <f t="shared" si="497"/>
        <v>-2.9790946632761491E-2</v>
      </c>
      <c r="J3570" s="56">
        <f t="shared" si="498"/>
        <v>-2.0540139999987241E-2</v>
      </c>
      <c r="K3570" s="56">
        <f t="shared" si="499"/>
        <v>-2.094510940022699E-3</v>
      </c>
      <c r="L3570" s="56">
        <f t="shared" si="500"/>
        <v>2822.86945986</v>
      </c>
      <c r="M3570" s="57"/>
      <c r="N3570" s="87">
        <v>2834</v>
      </c>
      <c r="O3570">
        <f t="shared" si="503"/>
        <v>194.42500000000223</v>
      </c>
      <c r="P3570" s="57">
        <f t="shared" si="501"/>
        <v>-1.05645570271246E-3</v>
      </c>
    </row>
    <row r="3571" spans="2:16" x14ac:dyDescent="0.25">
      <c r="B3571" s="79">
        <v>43696.25</v>
      </c>
      <c r="C3571" s="54">
        <f t="shared" si="502"/>
        <v>0.25</v>
      </c>
      <c r="D3571" s="72">
        <v>9141.5059999999994</v>
      </c>
      <c r="E3571" s="72">
        <v>17.7</v>
      </c>
      <c r="F3571" s="72"/>
      <c r="G3571" s="55">
        <f t="shared" si="495"/>
        <v>-0.14366239999988917</v>
      </c>
      <c r="H3571" s="56">
        <f t="shared" si="496"/>
        <v>-26.016427315887313</v>
      </c>
      <c r="I3571" s="56">
        <f t="shared" si="497"/>
        <v>-2.0836464072463923E-2</v>
      </c>
      <c r="J3571" s="56">
        <f t="shared" si="498"/>
        <v>-1.4366239999988917E-2</v>
      </c>
      <c r="K3571" s="56">
        <f t="shared" si="499"/>
        <v>-1.4649484787828699E-3</v>
      </c>
      <c r="L3571" s="56">
        <f t="shared" si="500"/>
        <v>2822.8756337599998</v>
      </c>
      <c r="M3571" s="57"/>
      <c r="N3571" s="87">
        <v>2834</v>
      </c>
      <c r="O3571">
        <f t="shared" si="503"/>
        <v>194.42500000000223</v>
      </c>
      <c r="P3571" s="57">
        <f t="shared" si="501"/>
        <v>-7.3890909090851243E-4</v>
      </c>
    </row>
    <row r="3572" spans="2:16" x14ac:dyDescent="0.25">
      <c r="B3572" s="79">
        <v>43696.5</v>
      </c>
      <c r="C3572" s="54">
        <f t="shared" si="502"/>
        <v>0.25</v>
      </c>
      <c r="D3572" s="72">
        <v>9141.7739999999994</v>
      </c>
      <c r="E3572" s="72">
        <v>17.7</v>
      </c>
      <c r="F3572" s="72"/>
      <c r="G3572" s="55">
        <f t="shared" si="495"/>
        <v>-0.17458959999989254</v>
      </c>
      <c r="H3572" s="56">
        <f t="shared" si="496"/>
        <v>-26.047563628262424</v>
      </c>
      <c r="I3572" s="56">
        <f t="shared" si="497"/>
        <v>-2.5322074027904411E-2</v>
      </c>
      <c r="J3572" s="56">
        <f t="shared" si="498"/>
        <v>-1.7458959999989254E-2</v>
      </c>
      <c r="K3572" s="56">
        <f t="shared" si="499"/>
        <v>-1.7803180855349044E-3</v>
      </c>
      <c r="L3572" s="56">
        <f t="shared" si="500"/>
        <v>2822.8725410399998</v>
      </c>
      <c r="M3572" s="57"/>
      <c r="N3572" s="87">
        <v>2834</v>
      </c>
      <c r="O3572">
        <f t="shared" si="503"/>
        <v>194.42500000000223</v>
      </c>
      <c r="P3572" s="57">
        <f t="shared" si="501"/>
        <v>-8.9797916934494294E-4</v>
      </c>
    </row>
    <row r="3573" spans="2:16" x14ac:dyDescent="0.25">
      <c r="B3573" s="79">
        <v>43696.75</v>
      </c>
      <c r="C3573" s="54">
        <f t="shared" si="502"/>
        <v>0.25</v>
      </c>
      <c r="D3573" s="72">
        <v>9143.866</v>
      </c>
      <c r="E3573" s="72">
        <v>17.7</v>
      </c>
      <c r="F3573" s="72"/>
      <c r="G3573" s="55">
        <f t="shared" si="495"/>
        <v>-0.41600639999995637</v>
      </c>
      <c r="H3573" s="56">
        <f t="shared" si="496"/>
        <v>-26.2906138280307</v>
      </c>
      <c r="I3573" s="56">
        <f t="shared" si="497"/>
        <v>-6.0336611441273669E-2</v>
      </c>
      <c r="J3573" s="56">
        <f t="shared" si="498"/>
        <v>-4.1600639999995637E-2</v>
      </c>
      <c r="K3573" s="56">
        <f t="shared" si="499"/>
        <v>-4.2420838218235552E-3</v>
      </c>
      <c r="L3573" s="56">
        <f t="shared" si="500"/>
        <v>2822.8483993599998</v>
      </c>
      <c r="M3573" s="57"/>
      <c r="N3573" s="87">
        <v>2834</v>
      </c>
      <c r="O3573">
        <f t="shared" si="503"/>
        <v>194.42500000000223</v>
      </c>
      <c r="P3573" s="57">
        <f t="shared" si="501"/>
        <v>-2.1396754532593629E-3</v>
      </c>
    </row>
    <row r="3574" spans="2:16" x14ac:dyDescent="0.25">
      <c r="B3574" s="79">
        <v>43697</v>
      </c>
      <c r="C3574" s="54">
        <f t="shared" si="502"/>
        <v>0.25</v>
      </c>
      <c r="D3574" s="72">
        <v>9142.0570000000007</v>
      </c>
      <c r="E3574" s="72">
        <v>17.7</v>
      </c>
      <c r="F3574" s="72"/>
      <c r="G3574" s="55">
        <f t="shared" si="495"/>
        <v>-0.20724780000003862</v>
      </c>
      <c r="H3574" s="56">
        <f t="shared" si="496"/>
        <v>-26.080442678635109</v>
      </c>
      <c r="I3574" s="56">
        <f t="shared" si="497"/>
        <v>-3.0058744242065599E-2</v>
      </c>
      <c r="J3574" s="56">
        <f t="shared" si="498"/>
        <v>-2.0724780000003863E-2</v>
      </c>
      <c r="K3574" s="56">
        <f t="shared" si="499"/>
        <v>-2.113338976248394E-3</v>
      </c>
      <c r="L3574" s="56">
        <f t="shared" si="500"/>
        <v>2822.86927522</v>
      </c>
      <c r="M3574" s="57"/>
      <c r="N3574" s="87">
        <v>2834</v>
      </c>
      <c r="O3574">
        <f t="shared" si="503"/>
        <v>194.42500000000223</v>
      </c>
      <c r="P3574" s="57">
        <f t="shared" si="501"/>
        <v>-1.0659524238139963E-3</v>
      </c>
    </row>
    <row r="3575" spans="2:16" x14ac:dyDescent="0.25">
      <c r="B3575" s="79">
        <v>43697.25</v>
      </c>
      <c r="C3575" s="54">
        <f t="shared" si="502"/>
        <v>0.25</v>
      </c>
      <c r="D3575" s="72">
        <v>9142.4930000000004</v>
      </c>
      <c r="E3575" s="72">
        <v>17.7</v>
      </c>
      <c r="F3575" s="72"/>
      <c r="G3575" s="55">
        <f t="shared" si="495"/>
        <v>-0.25756220000000335</v>
      </c>
      <c r="H3575" s="56">
        <f t="shared" si="496"/>
        <v>-26.131097396924361</v>
      </c>
      <c r="I3575" s="56">
        <f t="shared" si="497"/>
        <v>-3.7356229094940484E-2</v>
      </c>
      <c r="J3575" s="56">
        <f t="shared" si="498"/>
        <v>-2.5756220000000336E-2</v>
      </c>
      <c r="K3575" s="56">
        <f t="shared" si="499"/>
        <v>-2.6264029633520343E-3</v>
      </c>
      <c r="L3575" s="56">
        <f t="shared" si="500"/>
        <v>2822.8642437799999</v>
      </c>
      <c r="M3575" s="57"/>
      <c r="N3575" s="87">
        <v>2834</v>
      </c>
      <c r="O3575">
        <f t="shared" si="503"/>
        <v>194.42500000000223</v>
      </c>
      <c r="P3575" s="57">
        <f t="shared" si="501"/>
        <v>-1.3247380738073827E-3</v>
      </c>
    </row>
    <row r="3576" spans="2:16" x14ac:dyDescent="0.25">
      <c r="B3576" s="79">
        <v>43697.5</v>
      </c>
      <c r="C3576" s="54">
        <f t="shared" si="502"/>
        <v>0.25</v>
      </c>
      <c r="D3576" s="72">
        <v>9141.07</v>
      </c>
      <c r="E3576" s="72">
        <v>17.7</v>
      </c>
      <c r="F3576" s="72"/>
      <c r="G3576" s="55">
        <f t="shared" si="495"/>
        <v>-9.3347999999924422E-2</v>
      </c>
      <c r="H3576" s="56">
        <f t="shared" si="496"/>
        <v>-25.965772784964884</v>
      </c>
      <c r="I3576" s="56">
        <f t="shared" si="497"/>
        <v>-1.3538979219589038E-2</v>
      </c>
      <c r="J3576" s="56">
        <f t="shared" si="498"/>
        <v>-9.3347999999924425E-3</v>
      </c>
      <c r="K3576" s="56">
        <f t="shared" si="499"/>
        <v>-9.518844916792293E-4</v>
      </c>
      <c r="L3576" s="56">
        <f t="shared" si="500"/>
        <v>2822.8806651999998</v>
      </c>
      <c r="M3576" s="57"/>
      <c r="N3576" s="87">
        <v>2834</v>
      </c>
      <c r="O3576">
        <f t="shared" si="503"/>
        <v>194.42500000000223</v>
      </c>
      <c r="P3576" s="57">
        <f t="shared" si="501"/>
        <v>-4.8012344091512591E-4</v>
      </c>
    </row>
    <row r="3577" spans="2:16" x14ac:dyDescent="0.25">
      <c r="B3577" s="79">
        <v>43697.75</v>
      </c>
      <c r="C3577" s="54">
        <f t="shared" si="502"/>
        <v>0.25</v>
      </c>
      <c r="D3577" s="72">
        <v>9142.7099999999991</v>
      </c>
      <c r="E3577" s="72">
        <v>17.7</v>
      </c>
      <c r="F3577" s="72"/>
      <c r="G3577" s="55">
        <f t="shared" si="495"/>
        <v>-0.28260399999985725</v>
      </c>
      <c r="H3577" s="56">
        <f t="shared" si="496"/>
        <v>-26.15630860637043</v>
      </c>
      <c r="I3577" s="56">
        <f t="shared" si="497"/>
        <v>-4.0988234170779292E-2</v>
      </c>
      <c r="J3577" s="56">
        <f t="shared" si="498"/>
        <v>-2.8260399999985725E-2</v>
      </c>
      <c r="K3577" s="56">
        <f t="shared" si="499"/>
        <v>-2.8817582046385443E-3</v>
      </c>
      <c r="L3577" s="56">
        <f t="shared" si="500"/>
        <v>2822.8617396</v>
      </c>
      <c r="M3577" s="57"/>
      <c r="N3577" s="87">
        <v>2834</v>
      </c>
      <c r="O3577">
        <f t="shared" si="503"/>
        <v>194.42500000000223</v>
      </c>
      <c r="P3577" s="57">
        <f t="shared" si="501"/>
        <v>-1.4535373537346227E-3</v>
      </c>
    </row>
    <row r="3578" spans="2:16" x14ac:dyDescent="0.25">
      <c r="B3578" s="79">
        <v>43698</v>
      </c>
      <c r="C3578" s="54">
        <f t="shared" si="502"/>
        <v>0.25</v>
      </c>
      <c r="D3578" s="72">
        <v>9141.8209999999999</v>
      </c>
      <c r="E3578" s="72">
        <v>17.7</v>
      </c>
      <c r="F3578" s="72"/>
      <c r="G3578" s="55">
        <f t="shared" si="495"/>
        <v>-0.18001339999994792</v>
      </c>
      <c r="H3578" s="56">
        <f t="shared" si="496"/>
        <v>-26.053024104178121</v>
      </c>
      <c r="I3578" s="56">
        <f t="shared" si="497"/>
        <v>-2.6108729505172446E-2</v>
      </c>
      <c r="J3578" s="56">
        <f t="shared" si="498"/>
        <v>-1.8001339999994793E-2</v>
      </c>
      <c r="K3578" s="56">
        <f t="shared" si="499"/>
        <v>-1.835625441943469E-3</v>
      </c>
      <c r="L3578" s="56">
        <f t="shared" si="500"/>
        <v>2822.8719986599999</v>
      </c>
      <c r="M3578" s="57"/>
      <c r="N3578" s="87">
        <v>2834</v>
      </c>
      <c r="O3578">
        <f t="shared" si="503"/>
        <v>194.42500000000223</v>
      </c>
      <c r="P3578" s="57">
        <f t="shared" si="501"/>
        <v>-9.2587578757847937E-4</v>
      </c>
    </row>
    <row r="3579" spans="2:16" x14ac:dyDescent="0.25">
      <c r="B3579" s="79">
        <v>43698.25</v>
      </c>
      <c r="C3579" s="54">
        <f t="shared" si="502"/>
        <v>0.25</v>
      </c>
      <c r="D3579" s="72">
        <v>9141.6880000000001</v>
      </c>
      <c r="E3579" s="72">
        <v>17.7</v>
      </c>
      <c r="F3579" s="72"/>
      <c r="G3579" s="55">
        <f t="shared" si="495"/>
        <v>-0.16466519999996976</v>
      </c>
      <c r="H3579" s="56">
        <f t="shared" si="496"/>
        <v>-26.037572121630092</v>
      </c>
      <c r="I3579" s="56">
        <f t="shared" si="497"/>
        <v>-2.3882661878035612E-2</v>
      </c>
      <c r="J3579" s="56">
        <f t="shared" si="498"/>
        <v>-1.6466519999996976E-2</v>
      </c>
      <c r="K3579" s="56">
        <f t="shared" si="499"/>
        <v>-1.6791173908316916E-3</v>
      </c>
      <c r="L3579" s="56">
        <f t="shared" si="500"/>
        <v>2822.8735334799999</v>
      </c>
      <c r="M3579" s="57"/>
      <c r="N3579" s="87">
        <v>2834</v>
      </c>
      <c r="O3579">
        <f t="shared" si="503"/>
        <v>194.42500000000223</v>
      </c>
      <c r="P3579" s="57">
        <f t="shared" si="501"/>
        <v>-8.4693429342917769E-4</v>
      </c>
    </row>
    <row r="3580" spans="2:16" x14ac:dyDescent="0.25">
      <c r="B3580" s="79">
        <v>43698.5</v>
      </c>
      <c r="C3580" s="54">
        <f t="shared" si="502"/>
        <v>0.25</v>
      </c>
      <c r="D3580" s="72">
        <v>9141.4380000000001</v>
      </c>
      <c r="E3580" s="72">
        <v>17.7</v>
      </c>
      <c r="F3580" s="72"/>
      <c r="G3580" s="55">
        <f t="shared" si="495"/>
        <v>-0.13581519999996977</v>
      </c>
      <c r="H3580" s="56">
        <f t="shared" si="496"/>
        <v>-26.008527062497706</v>
      </c>
      <c r="I3580" s="56">
        <f t="shared" si="497"/>
        <v>-1.9698324233035615E-2</v>
      </c>
      <c r="J3580" s="56">
        <f t="shared" si="498"/>
        <v>-1.3581519999996978E-2</v>
      </c>
      <c r="K3580" s="56">
        <f t="shared" si="499"/>
        <v>-1.3849293248316917E-3</v>
      </c>
      <c r="L3580" s="56">
        <f t="shared" si="500"/>
        <v>2822.8764184799998</v>
      </c>
      <c r="M3580" s="57"/>
      <c r="N3580" s="87">
        <v>2834</v>
      </c>
      <c r="O3580">
        <f t="shared" si="503"/>
        <v>194.42500000000223</v>
      </c>
      <c r="P3580" s="57">
        <f t="shared" si="501"/>
        <v>-6.9854802623103103E-4</v>
      </c>
    </row>
    <row r="3581" spans="2:16" x14ac:dyDescent="0.25">
      <c r="B3581" s="79">
        <v>43698.75</v>
      </c>
      <c r="C3581" s="54">
        <f t="shared" si="502"/>
        <v>0.25</v>
      </c>
      <c r="D3581" s="72">
        <v>9141.8209999999999</v>
      </c>
      <c r="E3581" s="72">
        <v>17.7</v>
      </c>
      <c r="F3581" s="72"/>
      <c r="G3581" s="55">
        <f t="shared" si="495"/>
        <v>-0.18001339999994792</v>
      </c>
      <c r="H3581" s="56">
        <f t="shared" si="496"/>
        <v>-26.053024104178121</v>
      </c>
      <c r="I3581" s="56">
        <f t="shared" si="497"/>
        <v>-2.6108729505172446E-2</v>
      </c>
      <c r="J3581" s="56">
        <f t="shared" si="498"/>
        <v>-1.8001339999994793E-2</v>
      </c>
      <c r="K3581" s="56">
        <f t="shared" si="499"/>
        <v>-1.835625441943469E-3</v>
      </c>
      <c r="L3581" s="56">
        <f t="shared" si="500"/>
        <v>2822.8719986599999</v>
      </c>
      <c r="M3581" s="57"/>
      <c r="N3581" s="87">
        <v>2834</v>
      </c>
      <c r="O3581">
        <f t="shared" si="503"/>
        <v>194.42500000000223</v>
      </c>
      <c r="P3581" s="57">
        <f t="shared" si="501"/>
        <v>-9.2587578757847937E-4</v>
      </c>
    </row>
    <row r="3582" spans="2:16" x14ac:dyDescent="0.25">
      <c r="B3582" s="79">
        <v>43699</v>
      </c>
      <c r="C3582" s="54">
        <f t="shared" si="502"/>
        <v>0.25</v>
      </c>
      <c r="D3582" s="72">
        <v>9140.6180000000004</v>
      </c>
      <c r="E3582" s="72">
        <v>17.7</v>
      </c>
      <c r="F3582" s="72"/>
      <c r="G3582" s="55">
        <f t="shared" si="495"/>
        <v>-4.1187200000003352E-2</v>
      </c>
      <c r="H3582" s="56">
        <f t="shared" si="496"/>
        <v>-25.913259459552819</v>
      </c>
      <c r="I3582" s="56">
        <f t="shared" si="497"/>
        <v>-5.9736967574404859E-3</v>
      </c>
      <c r="J3582" s="56">
        <f t="shared" si="498"/>
        <v>-4.118720000000335E-3</v>
      </c>
      <c r="K3582" s="56">
        <f t="shared" si="499"/>
        <v>-4.1999246835203418E-4</v>
      </c>
      <c r="L3582" s="56">
        <f t="shared" si="500"/>
        <v>2822.8858812799999</v>
      </c>
      <c r="M3582" s="57"/>
      <c r="N3582" s="87">
        <v>2834</v>
      </c>
      <c r="O3582">
        <f t="shared" si="503"/>
        <v>194.42500000000223</v>
      </c>
      <c r="P3582" s="57">
        <f t="shared" si="501"/>
        <v>-2.1184106982128265E-4</v>
      </c>
    </row>
    <row r="3583" spans="2:16" x14ac:dyDescent="0.25">
      <c r="B3583" s="79">
        <v>43699.25</v>
      </c>
      <c r="C3583" s="54">
        <f t="shared" si="502"/>
        <v>0.25</v>
      </c>
      <c r="D3583" s="72">
        <v>9140.7690000000002</v>
      </c>
      <c r="E3583" s="72">
        <v>17.7</v>
      </c>
      <c r="F3583" s="72"/>
      <c r="G3583" s="55">
        <f t="shared" si="495"/>
        <v>-5.8612599999984874E-2</v>
      </c>
      <c r="H3583" s="56">
        <f t="shared" si="496"/>
        <v>-25.930802618103144</v>
      </c>
      <c r="I3583" s="56">
        <f t="shared" si="497"/>
        <v>-8.5010366950178055E-3</v>
      </c>
      <c r="J3583" s="56">
        <f t="shared" si="498"/>
        <v>-5.8612599999984874E-3</v>
      </c>
      <c r="K3583" s="56">
        <f t="shared" si="499"/>
        <v>-5.9768206021584575E-4</v>
      </c>
      <c r="L3583" s="56">
        <f t="shared" si="500"/>
        <v>2822.8841387399998</v>
      </c>
      <c r="M3583" s="57"/>
      <c r="N3583" s="87">
        <v>2834</v>
      </c>
      <c r="O3583">
        <f t="shared" si="503"/>
        <v>194.42500000000223</v>
      </c>
      <c r="P3583" s="57">
        <f t="shared" si="501"/>
        <v>-3.0146637520886822E-4</v>
      </c>
    </row>
    <row r="3584" spans="2:16" x14ac:dyDescent="0.25">
      <c r="B3584" s="79">
        <v>43699.5</v>
      </c>
      <c r="C3584" s="54">
        <f t="shared" si="502"/>
        <v>0.25</v>
      </c>
      <c r="D3584" s="72">
        <v>9141.74</v>
      </c>
      <c r="E3584" s="72">
        <v>17.7</v>
      </c>
      <c r="F3584" s="72"/>
      <c r="G3584" s="55">
        <f t="shared" si="495"/>
        <v>-0.17066599999993282</v>
      </c>
      <c r="H3584" s="56">
        <f t="shared" si="496"/>
        <v>-26.04361349734836</v>
      </c>
      <c r="I3584" s="56">
        <f t="shared" si="497"/>
        <v>-2.4753004108190254E-2</v>
      </c>
      <c r="J3584" s="56">
        <f t="shared" si="498"/>
        <v>-1.7066599999993281E-2</v>
      </c>
      <c r="K3584" s="56">
        <f t="shared" si="499"/>
        <v>-1.740308508559315E-3</v>
      </c>
      <c r="L3584" s="56">
        <f t="shared" si="500"/>
        <v>2822.8729334</v>
      </c>
      <c r="M3584" s="57"/>
      <c r="N3584" s="87">
        <v>2834</v>
      </c>
      <c r="O3584">
        <f t="shared" si="503"/>
        <v>194.42500000000223</v>
      </c>
      <c r="P3584" s="57">
        <f t="shared" si="501"/>
        <v>-8.7779863700620218E-4</v>
      </c>
    </row>
    <row r="3585" spans="2:16" x14ac:dyDescent="0.25">
      <c r="B3585" s="79">
        <v>43699.75</v>
      </c>
      <c r="C3585" s="54">
        <f t="shared" si="502"/>
        <v>0.25</v>
      </c>
      <c r="D3585" s="72">
        <v>9142.1749999999993</v>
      </c>
      <c r="E3585" s="72">
        <v>17.7</v>
      </c>
      <c r="F3585" s="72"/>
      <c r="G3585" s="55">
        <f t="shared" si="495"/>
        <v>-0.22086499999987402</v>
      </c>
      <c r="H3585" s="56">
        <f t="shared" si="496"/>
        <v>-26.094151974957185</v>
      </c>
      <c r="I3585" s="56">
        <f t="shared" si="497"/>
        <v>-3.2033751610481727E-2</v>
      </c>
      <c r="J3585" s="56">
        <f t="shared" si="498"/>
        <v>-2.2086499999987404E-2</v>
      </c>
      <c r="K3585" s="56">
        <f t="shared" si="499"/>
        <v>-2.2521957433987157E-3</v>
      </c>
      <c r="L3585" s="56">
        <f t="shared" si="500"/>
        <v>2822.8679134999998</v>
      </c>
      <c r="M3585" s="57"/>
      <c r="N3585" s="87">
        <v>2834</v>
      </c>
      <c r="O3585">
        <f t="shared" si="503"/>
        <v>194.42500000000223</v>
      </c>
      <c r="P3585" s="57">
        <f t="shared" si="501"/>
        <v>-1.135990741930675E-3</v>
      </c>
    </row>
    <row r="3586" spans="2:16" x14ac:dyDescent="0.25">
      <c r="B3586" s="79">
        <v>43700</v>
      </c>
      <c r="C3586" s="54">
        <f t="shared" si="502"/>
        <v>0.25</v>
      </c>
      <c r="D3586" s="72">
        <v>9140.6010000000006</v>
      </c>
      <c r="E3586" s="72">
        <v>17.7</v>
      </c>
      <c r="F3586" s="72"/>
      <c r="G3586" s="55">
        <f t="shared" si="495"/>
        <v>-3.9225400000023503E-2</v>
      </c>
      <c r="H3586" s="56">
        <f t="shared" si="496"/>
        <v>-25.911284402589445</v>
      </c>
      <c r="I3586" s="56">
        <f t="shared" si="497"/>
        <v>-5.689161797583408E-3</v>
      </c>
      <c r="J3586" s="56">
        <f t="shared" si="498"/>
        <v>-3.9225400000023501E-3</v>
      </c>
      <c r="K3586" s="56">
        <f t="shared" si="499"/>
        <v>-3.9998767986423964E-4</v>
      </c>
      <c r="L3586" s="56">
        <f t="shared" si="500"/>
        <v>2822.8860774599998</v>
      </c>
      <c r="M3586" s="57"/>
      <c r="N3586" s="87">
        <v>2834</v>
      </c>
      <c r="O3586">
        <f t="shared" si="503"/>
        <v>194.42500000000223</v>
      </c>
      <c r="P3586" s="57">
        <f t="shared" si="501"/>
        <v>-2.0175080365191232E-4</v>
      </c>
    </row>
    <row r="3587" spans="2:16" x14ac:dyDescent="0.25">
      <c r="B3587" s="79">
        <v>43700.25</v>
      </c>
      <c r="C3587" s="54">
        <f t="shared" si="502"/>
        <v>0.25</v>
      </c>
      <c r="D3587" s="72">
        <v>9141.2039999999997</v>
      </c>
      <c r="E3587" s="72">
        <v>17.7</v>
      </c>
      <c r="F3587" s="72"/>
      <c r="G3587" s="55">
        <f t="shared" si="495"/>
        <v>-0.10881159999992611</v>
      </c>
      <c r="H3587" s="56">
        <f t="shared" si="496"/>
        <v>-25.981340911805546</v>
      </c>
      <c r="I3587" s="56">
        <f t="shared" si="497"/>
        <v>-1.5781784197309284E-2</v>
      </c>
      <c r="J3587" s="56">
        <f t="shared" si="498"/>
        <v>-1.0881159999992611E-2</v>
      </c>
      <c r="K3587" s="56">
        <f t="shared" si="499"/>
        <v>-1.1095692950552466E-3</v>
      </c>
      <c r="L3587" s="56">
        <f t="shared" si="500"/>
        <v>2822.87911884</v>
      </c>
      <c r="M3587" s="57"/>
      <c r="N3587" s="87">
        <v>2834</v>
      </c>
      <c r="O3587">
        <f t="shared" si="503"/>
        <v>194.42500000000223</v>
      </c>
      <c r="P3587" s="57">
        <f t="shared" si="501"/>
        <v>-5.5965848013334117E-4</v>
      </c>
    </row>
    <row r="3588" spans="2:16" x14ac:dyDescent="0.25">
      <c r="B3588" s="79">
        <v>43700.5</v>
      </c>
      <c r="C3588" s="54">
        <f t="shared" si="502"/>
        <v>0.25</v>
      </c>
      <c r="D3588" s="72">
        <v>9140.6350000000002</v>
      </c>
      <c r="E3588" s="72">
        <v>17.7</v>
      </c>
      <c r="F3588" s="72"/>
      <c r="G3588" s="55">
        <f t="shared" si="495"/>
        <v>-4.3148999999983201E-2</v>
      </c>
      <c r="H3588" s="56">
        <f t="shared" si="496"/>
        <v>-25.915234516641931</v>
      </c>
      <c r="I3588" s="56">
        <f t="shared" si="497"/>
        <v>-6.2582317172975629E-3</v>
      </c>
      <c r="J3588" s="56">
        <f t="shared" si="498"/>
        <v>-4.3148999999983199E-3</v>
      </c>
      <c r="K3588" s="56">
        <f t="shared" si="499"/>
        <v>-4.3999725683982872E-4</v>
      </c>
      <c r="L3588" s="56">
        <f t="shared" si="500"/>
        <v>2822.8856851</v>
      </c>
      <c r="M3588" s="57"/>
      <c r="N3588" s="87">
        <v>2834</v>
      </c>
      <c r="O3588">
        <f t="shared" si="503"/>
        <v>194.42500000000223</v>
      </c>
      <c r="P3588" s="57">
        <f t="shared" si="501"/>
        <v>-2.2193133599065297E-4</v>
      </c>
    </row>
    <row r="3589" spans="2:16" x14ac:dyDescent="0.25">
      <c r="B3589" s="79">
        <v>43700.75</v>
      </c>
      <c r="C3589" s="54">
        <f t="shared" si="502"/>
        <v>0.25</v>
      </c>
      <c r="D3589" s="72">
        <v>9142.0920000000006</v>
      </c>
      <c r="E3589" s="72">
        <v>17.7</v>
      </c>
      <c r="F3589" s="72"/>
      <c r="G3589" s="55">
        <f t="shared" si="495"/>
        <v>-0.21128680000002181</v>
      </c>
      <c r="H3589" s="56">
        <f t="shared" si="496"/>
        <v>-26.084508994708358</v>
      </c>
      <c r="I3589" s="56">
        <f t="shared" si="497"/>
        <v>-3.0644551512363161E-2</v>
      </c>
      <c r="J3589" s="56">
        <f t="shared" si="498"/>
        <v>-2.1128680000002183E-2</v>
      </c>
      <c r="K3589" s="56">
        <f t="shared" si="499"/>
        <v>-2.1545253054882224E-3</v>
      </c>
      <c r="L3589" s="56">
        <f t="shared" si="500"/>
        <v>2822.8688713199999</v>
      </c>
      <c r="M3589" s="57"/>
      <c r="N3589" s="87">
        <v>2834</v>
      </c>
      <c r="O3589">
        <f t="shared" si="503"/>
        <v>194.42500000000223</v>
      </c>
      <c r="P3589" s="57">
        <f t="shared" si="501"/>
        <v>-1.0867265012216504E-3</v>
      </c>
    </row>
    <row r="3590" spans="2:16" x14ac:dyDescent="0.25">
      <c r="B3590" s="79">
        <v>43701</v>
      </c>
      <c r="C3590" s="54">
        <f t="shared" si="502"/>
        <v>0.25</v>
      </c>
      <c r="D3590" s="72">
        <v>9140.5509999999995</v>
      </c>
      <c r="E3590" s="72">
        <v>17.7</v>
      </c>
      <c r="F3590" s="72"/>
      <c r="G3590" s="55">
        <f t="shared" si="495"/>
        <v>-3.3455399999897557E-2</v>
      </c>
      <c r="H3590" s="56">
        <f t="shared" si="496"/>
        <v>-25.905475412249871</v>
      </c>
      <c r="I3590" s="56">
        <f t="shared" si="497"/>
        <v>-4.8522942685651415E-3</v>
      </c>
      <c r="J3590" s="56">
        <f t="shared" si="498"/>
        <v>-3.3455399999897557E-3</v>
      </c>
      <c r="K3590" s="56">
        <f t="shared" si="499"/>
        <v>-3.411500666629554E-4</v>
      </c>
      <c r="L3590" s="56">
        <f t="shared" si="500"/>
        <v>2822.88665446</v>
      </c>
      <c r="M3590" s="57"/>
      <c r="N3590" s="87">
        <v>2834</v>
      </c>
      <c r="O3590">
        <f t="shared" si="503"/>
        <v>194.42500000000223</v>
      </c>
      <c r="P3590" s="57">
        <f t="shared" si="501"/>
        <v>-1.720735502116352E-4</v>
      </c>
    </row>
    <row r="3591" spans="2:16" x14ac:dyDescent="0.25">
      <c r="B3591" s="79">
        <v>43701.25</v>
      </c>
      <c r="C3591" s="54">
        <f t="shared" si="502"/>
        <v>0.25</v>
      </c>
      <c r="D3591" s="72">
        <v>9141.2720000000008</v>
      </c>
      <c r="E3591" s="72">
        <v>17.7</v>
      </c>
      <c r="F3591" s="72"/>
      <c r="G3591" s="55">
        <f t="shared" si="495"/>
        <v>-0.11665880000005542</v>
      </c>
      <c r="H3591" s="56">
        <f t="shared" si="496"/>
        <v>-25.989241158267077</v>
      </c>
      <c r="I3591" s="56">
        <f t="shared" si="497"/>
        <v>-1.6919924036768036E-2</v>
      </c>
      <c r="J3591" s="56">
        <f t="shared" si="498"/>
        <v>-1.1665880000005542E-2</v>
      </c>
      <c r="K3591" s="56">
        <f t="shared" si="499"/>
        <v>-1.1895884490085652E-3</v>
      </c>
      <c r="L3591" s="56">
        <f t="shared" si="500"/>
        <v>2822.8783341200001</v>
      </c>
      <c r="M3591" s="57"/>
      <c r="N3591" s="87">
        <v>2834</v>
      </c>
      <c r="O3591">
        <f t="shared" si="503"/>
        <v>194.42500000000223</v>
      </c>
      <c r="P3591" s="57">
        <f t="shared" si="501"/>
        <v>-6.0001954481190222E-4</v>
      </c>
    </row>
    <row r="3592" spans="2:16" x14ac:dyDescent="0.25">
      <c r="B3592" s="79">
        <v>43701.5</v>
      </c>
      <c r="C3592" s="54">
        <f t="shared" si="502"/>
        <v>0.25</v>
      </c>
      <c r="D3592" s="72">
        <v>9140.7189999999991</v>
      </c>
      <c r="E3592" s="72">
        <v>17.7</v>
      </c>
      <c r="F3592" s="72"/>
      <c r="G3592" s="55">
        <f t="shared" si="495"/>
        <v>-5.2842599999858936E-2</v>
      </c>
      <c r="H3592" s="56">
        <f t="shared" si="496"/>
        <v>-25.924993624106492</v>
      </c>
      <c r="I3592" s="56">
        <f t="shared" si="497"/>
        <v>-7.6641691659995398E-3</v>
      </c>
      <c r="J3592" s="56">
        <f t="shared" si="498"/>
        <v>-5.2842599999858939E-3</v>
      </c>
      <c r="K3592" s="56">
        <f t="shared" si="499"/>
        <v>-5.3884444701456156E-4</v>
      </c>
      <c r="L3592" s="56">
        <f t="shared" si="500"/>
        <v>2822.88471574</v>
      </c>
      <c r="M3592" s="57"/>
      <c r="N3592" s="87">
        <v>2834</v>
      </c>
      <c r="O3592">
        <f t="shared" si="503"/>
        <v>194.42500000000223</v>
      </c>
      <c r="P3592" s="57">
        <f t="shared" si="501"/>
        <v>-2.7178912176859112E-4</v>
      </c>
    </row>
    <row r="3593" spans="2:16" x14ac:dyDescent="0.25">
      <c r="B3593" s="79">
        <v>43701.75</v>
      </c>
      <c r="C3593" s="54">
        <f t="shared" si="502"/>
        <v>0.25</v>
      </c>
      <c r="D3593" s="72">
        <v>9142.3420000000006</v>
      </c>
      <c r="E3593" s="72">
        <v>17.7</v>
      </c>
      <c r="F3593" s="72"/>
      <c r="G3593" s="55">
        <f t="shared" si="495"/>
        <v>-0.24013680000002185</v>
      </c>
      <c r="H3593" s="56">
        <f t="shared" si="496"/>
        <v>-26.113554125028713</v>
      </c>
      <c r="I3593" s="56">
        <f t="shared" si="497"/>
        <v>-3.4828889157363166E-2</v>
      </c>
      <c r="J3593" s="56">
        <f t="shared" si="498"/>
        <v>-2.4013680000002188E-2</v>
      </c>
      <c r="K3593" s="56">
        <f t="shared" si="499"/>
        <v>-2.4487133714882229E-3</v>
      </c>
      <c r="L3593" s="56">
        <f t="shared" si="500"/>
        <v>2822.86598632</v>
      </c>
      <c r="M3593" s="57"/>
      <c r="N3593" s="87">
        <v>2834</v>
      </c>
      <c r="O3593">
        <f t="shared" si="503"/>
        <v>194.42500000000223</v>
      </c>
      <c r="P3593" s="57">
        <f t="shared" si="501"/>
        <v>-1.2351127684197974E-3</v>
      </c>
    </row>
    <row r="3594" spans="2:16" x14ac:dyDescent="0.25">
      <c r="B3594" s="79">
        <v>43702</v>
      </c>
      <c r="C3594" s="54">
        <f t="shared" si="502"/>
        <v>0.25</v>
      </c>
      <c r="D3594" s="72">
        <v>9141.6560000000009</v>
      </c>
      <c r="E3594" s="72">
        <v>17.7</v>
      </c>
      <c r="F3594" s="72"/>
      <c r="G3594" s="55">
        <f t="shared" si="495"/>
        <v>-0.16097240000005708</v>
      </c>
      <c r="H3594" s="56">
        <f t="shared" si="496"/>
        <v>-26.033854352542676</v>
      </c>
      <c r="I3594" s="56">
        <f t="shared" si="497"/>
        <v>-2.3347066659488276E-2</v>
      </c>
      <c r="J3594" s="56">
        <f t="shared" si="498"/>
        <v>-1.6097240000005709E-2</v>
      </c>
      <c r="K3594" s="56">
        <f t="shared" si="499"/>
        <v>-1.641461318384582E-3</v>
      </c>
      <c r="L3594" s="56">
        <f t="shared" si="500"/>
        <v>2822.87390276</v>
      </c>
      <c r="M3594" s="57"/>
      <c r="N3594" s="87">
        <v>2834</v>
      </c>
      <c r="O3594">
        <f t="shared" si="503"/>
        <v>194.42500000000223</v>
      </c>
      <c r="P3594" s="57">
        <f t="shared" si="501"/>
        <v>-8.2794085122826408E-4</v>
      </c>
    </row>
    <row r="3595" spans="2:16" x14ac:dyDescent="0.25">
      <c r="B3595" s="79">
        <v>43702.25</v>
      </c>
      <c r="C3595" s="54">
        <f t="shared" si="502"/>
        <v>0.25</v>
      </c>
      <c r="D3595" s="72">
        <v>9141.6730000000007</v>
      </c>
      <c r="E3595" s="72">
        <v>17.7</v>
      </c>
      <c r="F3595" s="72"/>
      <c r="G3595" s="55">
        <f t="shared" si="495"/>
        <v>-0.16293420000003694</v>
      </c>
      <c r="H3595" s="56">
        <f t="shared" si="496"/>
        <v>-26.035829417314972</v>
      </c>
      <c r="I3595" s="56">
        <f t="shared" si="497"/>
        <v>-2.3631601619345358E-2</v>
      </c>
      <c r="J3595" s="56">
        <f t="shared" si="498"/>
        <v>-1.6293420000003694E-2</v>
      </c>
      <c r="K3595" s="56">
        <f t="shared" si="499"/>
        <v>-1.6614661068723767E-3</v>
      </c>
      <c r="L3595" s="56">
        <f t="shared" si="500"/>
        <v>2822.8737065800001</v>
      </c>
      <c r="M3595" s="57"/>
      <c r="N3595" s="87">
        <v>2834</v>
      </c>
      <c r="O3595">
        <f t="shared" si="503"/>
        <v>194.42500000000223</v>
      </c>
      <c r="P3595" s="57">
        <f t="shared" si="501"/>
        <v>-8.3803111739763441E-4</v>
      </c>
    </row>
    <row r="3596" spans="2:16" x14ac:dyDescent="0.25">
      <c r="B3596" s="79">
        <v>43702.5</v>
      </c>
      <c r="C3596" s="54">
        <f t="shared" si="502"/>
        <v>0.25</v>
      </c>
      <c r="D3596" s="72">
        <v>9140.8860000000004</v>
      </c>
      <c r="E3596" s="72">
        <v>17.7</v>
      </c>
      <c r="F3596" s="72"/>
      <c r="G3596" s="55">
        <f t="shared" si="495"/>
        <v>-7.2114400000006712E-2</v>
      </c>
      <c r="H3596" s="56">
        <f t="shared" si="496"/>
        <v>-25.944395668309653</v>
      </c>
      <c r="I3596" s="56">
        <f t="shared" si="497"/>
        <v>-1.0459306712880973E-2</v>
      </c>
      <c r="J3596" s="56">
        <f t="shared" si="498"/>
        <v>-7.2114400000006717E-3</v>
      </c>
      <c r="K3596" s="56">
        <f t="shared" si="499"/>
        <v>-7.3536207510406851E-4</v>
      </c>
      <c r="L3596" s="56">
        <f t="shared" si="500"/>
        <v>2822.8827885599999</v>
      </c>
      <c r="M3596" s="57"/>
      <c r="N3596" s="87">
        <v>2834</v>
      </c>
      <c r="O3596">
        <f t="shared" si="503"/>
        <v>194.42500000000223</v>
      </c>
      <c r="P3596" s="57">
        <f t="shared" si="501"/>
        <v>-3.7091114825771321E-4</v>
      </c>
    </row>
    <row r="3597" spans="2:16" x14ac:dyDescent="0.25">
      <c r="B3597" s="79">
        <v>43702.75</v>
      </c>
      <c r="C3597" s="54">
        <f t="shared" si="502"/>
        <v>0.25</v>
      </c>
      <c r="D3597" s="72">
        <v>9144.0499999999993</v>
      </c>
      <c r="E3597" s="72">
        <v>17.7</v>
      </c>
      <c r="F3597" s="72"/>
      <c r="G3597" s="55">
        <f t="shared" si="495"/>
        <v>-0.43723999999987406</v>
      </c>
      <c r="H3597" s="56">
        <f t="shared" si="496"/>
        <v>-26.311991183424198</v>
      </c>
      <c r="I3597" s="56">
        <f t="shared" si="497"/>
        <v>-6.3416283947981725E-2</v>
      </c>
      <c r="J3597" s="56">
        <f t="shared" si="498"/>
        <v>-4.3723999999987412E-2</v>
      </c>
      <c r="K3597" s="56">
        <f t="shared" si="499"/>
        <v>-4.4586062383987161E-3</v>
      </c>
      <c r="L3597" s="56">
        <f t="shared" si="500"/>
        <v>2822.8462759999998</v>
      </c>
      <c r="M3597" s="57"/>
      <c r="N3597" s="87">
        <v>2834</v>
      </c>
      <c r="O3597">
        <f t="shared" si="503"/>
        <v>194.42500000000223</v>
      </c>
      <c r="P3597" s="57">
        <f t="shared" si="501"/>
        <v>-2.2488877459167752E-3</v>
      </c>
    </row>
    <row r="3598" spans="2:16" x14ac:dyDescent="0.25">
      <c r="B3598" s="79">
        <v>43703</v>
      </c>
      <c r="C3598" s="54">
        <f t="shared" si="502"/>
        <v>0.25</v>
      </c>
      <c r="D3598" s="72">
        <v>9141.8209999999999</v>
      </c>
      <c r="E3598" s="72">
        <v>17.7</v>
      </c>
      <c r="F3598" s="72"/>
      <c r="G3598" s="55">
        <f t="shared" si="495"/>
        <v>-0.18001339999994792</v>
      </c>
      <c r="H3598" s="56">
        <f t="shared" si="496"/>
        <v>-26.053024104178121</v>
      </c>
      <c r="I3598" s="56">
        <f t="shared" si="497"/>
        <v>-2.6108729505172446E-2</v>
      </c>
      <c r="J3598" s="56">
        <f t="shared" si="498"/>
        <v>-1.8001339999994793E-2</v>
      </c>
      <c r="K3598" s="56">
        <f t="shared" si="499"/>
        <v>-1.835625441943469E-3</v>
      </c>
      <c r="L3598" s="56">
        <f t="shared" si="500"/>
        <v>2822.8719986599999</v>
      </c>
      <c r="M3598" s="57"/>
      <c r="N3598" s="87">
        <v>2834</v>
      </c>
      <c r="O3598">
        <f t="shared" si="503"/>
        <v>194.42500000000223</v>
      </c>
      <c r="P3598" s="57">
        <f t="shared" si="501"/>
        <v>-9.2587578757847937E-4</v>
      </c>
    </row>
    <row r="3599" spans="2:16" x14ac:dyDescent="0.25">
      <c r="B3599" s="79">
        <v>43703.25</v>
      </c>
      <c r="C3599" s="54">
        <f t="shared" si="502"/>
        <v>0.25</v>
      </c>
      <c r="D3599" s="72">
        <v>9141.57</v>
      </c>
      <c r="E3599" s="72">
        <v>17.7</v>
      </c>
      <c r="F3599" s="72"/>
      <c r="G3599" s="55">
        <f t="shared" si="495"/>
        <v>-0.15104799999992441</v>
      </c>
      <c r="H3599" s="56">
        <f t="shared" si="496"/>
        <v>-26.023862850328669</v>
      </c>
      <c r="I3599" s="56">
        <f t="shared" si="497"/>
        <v>-2.1907654509589036E-2</v>
      </c>
      <c r="J3599" s="56">
        <f t="shared" si="498"/>
        <v>-1.5104799999992442E-2</v>
      </c>
      <c r="K3599" s="56">
        <f t="shared" si="499"/>
        <v>-1.5402606236792292E-3</v>
      </c>
      <c r="L3599" s="56">
        <f t="shared" si="500"/>
        <v>2822.8748952000001</v>
      </c>
      <c r="M3599" s="57"/>
      <c r="N3599" s="87">
        <v>2834</v>
      </c>
      <c r="O3599">
        <f t="shared" si="503"/>
        <v>194.42500000000223</v>
      </c>
      <c r="P3599" s="57">
        <f t="shared" si="501"/>
        <v>-7.7689597531141919E-4</v>
      </c>
    </row>
    <row r="3600" spans="2:16" x14ac:dyDescent="0.25">
      <c r="B3600" s="79">
        <v>43703.5</v>
      </c>
      <c r="C3600" s="54">
        <f t="shared" si="502"/>
        <v>0.25</v>
      </c>
      <c r="D3600" s="72">
        <v>9141.6880000000001</v>
      </c>
      <c r="E3600" s="72">
        <v>17.7</v>
      </c>
      <c r="F3600" s="72"/>
      <c r="G3600" s="55">
        <f t="shared" si="495"/>
        <v>-0.16466519999996976</v>
      </c>
      <c r="H3600" s="56">
        <f t="shared" si="496"/>
        <v>-26.037572121630092</v>
      </c>
      <c r="I3600" s="56">
        <f t="shared" si="497"/>
        <v>-2.3882661878035612E-2</v>
      </c>
      <c r="J3600" s="56">
        <f t="shared" si="498"/>
        <v>-1.6466519999996976E-2</v>
      </c>
      <c r="K3600" s="56">
        <f t="shared" si="499"/>
        <v>-1.6791173908316916E-3</v>
      </c>
      <c r="L3600" s="56">
        <f t="shared" si="500"/>
        <v>2822.8735334799999</v>
      </c>
      <c r="M3600" s="57"/>
      <c r="N3600" s="87">
        <v>2834</v>
      </c>
      <c r="O3600">
        <f t="shared" si="503"/>
        <v>194.42500000000223</v>
      </c>
      <c r="P3600" s="57">
        <f t="shared" si="501"/>
        <v>-8.4693429342917769E-4</v>
      </c>
    </row>
    <row r="3601" spans="2:16" x14ac:dyDescent="0.25">
      <c r="B3601" s="79">
        <v>43704</v>
      </c>
      <c r="C3601" s="54">
        <f t="shared" si="502"/>
        <v>0.5</v>
      </c>
      <c r="D3601" s="72">
        <v>9142.7099999999991</v>
      </c>
      <c r="E3601" s="72">
        <v>17.7</v>
      </c>
      <c r="F3601" s="72"/>
      <c r="G3601" s="55">
        <f t="shared" si="495"/>
        <v>-0.28260399999985725</v>
      </c>
      <c r="H3601" s="56">
        <f t="shared" si="496"/>
        <v>-26.15630860637043</v>
      </c>
      <c r="I3601" s="56">
        <f t="shared" si="497"/>
        <v>-4.0988234170779292E-2</v>
      </c>
      <c r="J3601" s="56">
        <f t="shared" si="498"/>
        <v>-2.8260399999985725E-2</v>
      </c>
      <c r="K3601" s="56">
        <f t="shared" si="499"/>
        <v>-2.8817582046385443E-3</v>
      </c>
      <c r="L3601" s="56">
        <f t="shared" si="500"/>
        <v>2822.8617396</v>
      </c>
      <c r="M3601" s="57"/>
      <c r="N3601" s="87">
        <v>2834</v>
      </c>
      <c r="O3601">
        <f t="shared" si="503"/>
        <v>194.42500000000223</v>
      </c>
      <c r="P3601" s="57">
        <f t="shared" si="501"/>
        <v>-1.4535373537346227E-3</v>
      </c>
    </row>
    <row r="3602" spans="2:16" x14ac:dyDescent="0.25">
      <c r="B3602" s="79">
        <v>43704.25</v>
      </c>
      <c r="C3602" s="54">
        <f t="shared" si="502"/>
        <v>0.25</v>
      </c>
      <c r="D3602" s="72">
        <v>9142.2260000000006</v>
      </c>
      <c r="E3602" s="72">
        <v>17.7</v>
      </c>
      <c r="F3602" s="72"/>
      <c r="G3602" s="55">
        <f t="shared" si="495"/>
        <v>-0.2267504000000235</v>
      </c>
      <c r="H3602" s="56">
        <f t="shared" si="496"/>
        <v>-26.100077181176175</v>
      </c>
      <c r="I3602" s="56">
        <f t="shared" si="497"/>
        <v>-3.2887356490083404E-2</v>
      </c>
      <c r="J3602" s="56">
        <f t="shared" si="498"/>
        <v>-2.2675040000002353E-2</v>
      </c>
      <c r="K3602" s="56">
        <f t="shared" si="499"/>
        <v>-2.3122101088642395E-3</v>
      </c>
      <c r="L3602" s="56">
        <f t="shared" si="500"/>
        <v>2822.8673249599997</v>
      </c>
      <c r="M3602" s="57"/>
      <c r="N3602" s="87">
        <v>2834</v>
      </c>
      <c r="O3602">
        <f t="shared" si="503"/>
        <v>194.42500000000223</v>
      </c>
      <c r="P3602" s="57">
        <f t="shared" si="501"/>
        <v>-1.1662615404398659E-3</v>
      </c>
    </row>
    <row r="3603" spans="2:16" x14ac:dyDescent="0.25">
      <c r="B3603" s="79">
        <v>43704.5</v>
      </c>
      <c r="C3603" s="54">
        <f t="shared" si="502"/>
        <v>0.25</v>
      </c>
      <c r="D3603" s="72">
        <v>9143.5310000000009</v>
      </c>
      <c r="E3603" s="72">
        <v>17.7</v>
      </c>
      <c r="F3603" s="72"/>
      <c r="G3603" s="55">
        <f t="shared" si="495"/>
        <v>-0.37734740000005712</v>
      </c>
      <c r="H3603" s="56">
        <f t="shared" si="496"/>
        <v>-26.251693137311122</v>
      </c>
      <c r="I3603" s="56">
        <f t="shared" si="497"/>
        <v>-5.4729598996988281E-2</v>
      </c>
      <c r="J3603" s="56">
        <f t="shared" si="498"/>
        <v>-3.7734740000005713E-2</v>
      </c>
      <c r="K3603" s="56">
        <f t="shared" si="499"/>
        <v>-3.8478718133845824E-3</v>
      </c>
      <c r="L3603" s="56">
        <f t="shared" si="500"/>
        <v>2822.85226526</v>
      </c>
      <c r="M3603" s="57"/>
      <c r="N3603" s="87">
        <v>2834</v>
      </c>
      <c r="O3603">
        <f t="shared" si="503"/>
        <v>194.42500000000223</v>
      </c>
      <c r="P3603" s="57">
        <f t="shared" si="501"/>
        <v>-1.9408378552143643E-3</v>
      </c>
    </row>
    <row r="3604" spans="2:16" x14ac:dyDescent="0.25">
      <c r="B3604" s="79">
        <v>43705</v>
      </c>
      <c r="C3604" s="54">
        <f t="shared" si="502"/>
        <v>0.5</v>
      </c>
      <c r="D3604" s="72">
        <v>9141.6880000000001</v>
      </c>
      <c r="E3604" s="72">
        <v>17.7</v>
      </c>
      <c r="F3604" s="72"/>
      <c r="G3604" s="55">
        <f t="shared" si="495"/>
        <v>-0.16466519999996976</v>
      </c>
      <c r="H3604" s="56">
        <f t="shared" si="496"/>
        <v>-26.037572121630092</v>
      </c>
      <c r="I3604" s="56">
        <f t="shared" si="497"/>
        <v>-2.3882661878035612E-2</v>
      </c>
      <c r="J3604" s="56">
        <f t="shared" si="498"/>
        <v>-1.6466519999996976E-2</v>
      </c>
      <c r="K3604" s="56">
        <f t="shared" si="499"/>
        <v>-1.6791173908316916E-3</v>
      </c>
      <c r="L3604" s="56">
        <f t="shared" si="500"/>
        <v>2822.8735334799999</v>
      </c>
      <c r="M3604" s="57"/>
      <c r="N3604" s="87">
        <v>2834</v>
      </c>
      <c r="O3604">
        <f t="shared" si="503"/>
        <v>194.42500000000223</v>
      </c>
      <c r="P3604" s="57">
        <f t="shared" si="501"/>
        <v>-8.4693429342917769E-4</v>
      </c>
    </row>
    <row r="3605" spans="2:16" x14ac:dyDescent="0.25">
      <c r="B3605" s="79">
        <v>43705.25</v>
      </c>
      <c r="C3605" s="54">
        <f t="shared" si="502"/>
        <v>0.25</v>
      </c>
      <c r="D3605" s="72">
        <v>9141.0529999999999</v>
      </c>
      <c r="E3605" s="72">
        <v>17.7</v>
      </c>
      <c r="F3605" s="72"/>
      <c r="G3605" s="55">
        <f t="shared" si="495"/>
        <v>-9.1386199999944573E-2</v>
      </c>
      <c r="H3605" s="56">
        <f t="shared" si="496"/>
        <v>-25.963797724655706</v>
      </c>
      <c r="I3605" s="56">
        <f t="shared" si="497"/>
        <v>-1.3254444259731961E-2</v>
      </c>
      <c r="J3605" s="56">
        <f t="shared" si="498"/>
        <v>-9.1386199999944576E-3</v>
      </c>
      <c r="K3605" s="56">
        <f t="shared" si="499"/>
        <v>-9.3187970319143481E-4</v>
      </c>
      <c r="L3605" s="56">
        <f t="shared" si="500"/>
        <v>2822.8808613799997</v>
      </c>
      <c r="M3605" s="57"/>
      <c r="N3605" s="87">
        <v>2834</v>
      </c>
      <c r="O3605">
        <f t="shared" si="503"/>
        <v>194.42500000000223</v>
      </c>
      <c r="P3605" s="57">
        <f t="shared" si="501"/>
        <v>-4.7003317474575559E-4</v>
      </c>
    </row>
    <row r="3606" spans="2:16" x14ac:dyDescent="0.25">
      <c r="B3606" s="79">
        <v>43705.5</v>
      </c>
      <c r="C3606" s="54">
        <f t="shared" si="502"/>
        <v>0.25</v>
      </c>
      <c r="D3606" s="72">
        <v>9140.7019999999993</v>
      </c>
      <c r="E3606" s="72">
        <v>17.7</v>
      </c>
      <c r="F3606" s="72"/>
      <c r="G3606" s="55">
        <f t="shared" si="495"/>
        <v>-5.0880799999879087E-2</v>
      </c>
      <c r="H3606" s="56">
        <f t="shared" si="496"/>
        <v>-25.923018566395285</v>
      </c>
      <c r="I3606" s="56">
        <f t="shared" si="497"/>
        <v>-7.3796342061424628E-3</v>
      </c>
      <c r="J3606" s="56">
        <f t="shared" si="498"/>
        <v>-5.088079999987909E-3</v>
      </c>
      <c r="K3606" s="56">
        <f t="shared" si="499"/>
        <v>-5.1883965852676708E-4</v>
      </c>
      <c r="L3606" s="56">
        <f t="shared" si="500"/>
        <v>2822.8849119199999</v>
      </c>
      <c r="M3606" s="57"/>
      <c r="N3606" s="87">
        <v>2834</v>
      </c>
      <c r="O3606">
        <f t="shared" si="503"/>
        <v>194.42500000000223</v>
      </c>
      <c r="P3606" s="57">
        <f t="shared" si="501"/>
        <v>-2.616988555992208E-4</v>
      </c>
    </row>
    <row r="3607" spans="2:16" x14ac:dyDescent="0.25">
      <c r="B3607" s="79">
        <v>43705.75</v>
      </c>
      <c r="C3607" s="54">
        <f t="shared" si="502"/>
        <v>0.25</v>
      </c>
      <c r="D3607" s="72">
        <v>9143.6149999999998</v>
      </c>
      <c r="E3607" s="72">
        <v>17.7</v>
      </c>
      <c r="F3607" s="72"/>
      <c r="G3607" s="55">
        <f t="shared" si="495"/>
        <v>-0.38704099999993286</v>
      </c>
      <c r="H3607" s="56">
        <f t="shared" si="496"/>
        <v>-26.261452350692707</v>
      </c>
      <c r="I3607" s="56">
        <f t="shared" si="497"/>
        <v>-5.6135536445690255E-2</v>
      </c>
      <c r="J3607" s="56">
        <f t="shared" si="498"/>
        <v>-3.8704099999993288E-2</v>
      </c>
      <c r="K3607" s="56">
        <f t="shared" si="499"/>
        <v>-3.9467190035593156E-3</v>
      </c>
      <c r="L3607" s="56">
        <f t="shared" si="500"/>
        <v>2822.8512959</v>
      </c>
      <c r="M3607" s="57"/>
      <c r="N3607" s="87">
        <v>2834</v>
      </c>
      <c r="O3607">
        <f t="shared" si="503"/>
        <v>194.42500000000223</v>
      </c>
      <c r="P3607" s="57">
        <f t="shared" si="501"/>
        <v>-1.9906956409923024E-3</v>
      </c>
    </row>
    <row r="3608" spans="2:16" x14ac:dyDescent="0.25">
      <c r="B3608" s="79">
        <v>43706</v>
      </c>
      <c r="C3608" s="54">
        <f t="shared" si="502"/>
        <v>0.25</v>
      </c>
      <c r="D3608" s="72">
        <v>9141.8209999999999</v>
      </c>
      <c r="E3608" s="72">
        <v>17.7</v>
      </c>
      <c r="F3608" s="72"/>
      <c r="G3608" s="55">
        <f t="shared" ref="G3608:G3671" si="504">$N$5*(D3608-J$18)-($N$7*($L$18-E3608))</f>
        <v>-0.18001339999994792</v>
      </c>
      <c r="H3608" s="56">
        <f t="shared" ref="H3608:H3671" si="505">($K$9*(D3608)^2)+($N$9*D3608)+$P$9</f>
        <v>-26.053024104178121</v>
      </c>
      <c r="I3608" s="56">
        <f t="shared" ref="I3608:I3671" si="506">G3608*0.1450377/1</f>
        <v>-2.6108729505172446E-2</v>
      </c>
      <c r="J3608" s="56">
        <f t="shared" ref="J3608:J3671" si="507">G3608*0.1/1</f>
        <v>-1.8001339999994793E-2</v>
      </c>
      <c r="K3608" s="56">
        <f t="shared" ref="K3608:K3671" si="508">+G3608*0.01019716/1</f>
        <v>-1.835625441943469E-3</v>
      </c>
      <c r="L3608" s="56">
        <f t="shared" ref="L3608:L3671" si="509">+J3608+$J$21</f>
        <v>2822.8719986599999</v>
      </c>
      <c r="M3608" s="57"/>
      <c r="N3608" s="87">
        <v>2834</v>
      </c>
      <c r="O3608">
        <f t="shared" si="503"/>
        <v>194.42500000000223</v>
      </c>
      <c r="P3608" s="57">
        <f t="shared" si="501"/>
        <v>-9.2587578757847937E-4</v>
      </c>
    </row>
    <row r="3609" spans="2:16" x14ac:dyDescent="0.25">
      <c r="B3609" s="79">
        <v>43706.25</v>
      </c>
      <c r="C3609" s="54">
        <f t="shared" si="502"/>
        <v>0.25</v>
      </c>
      <c r="D3609" s="72">
        <v>9142.2420000000002</v>
      </c>
      <c r="E3609" s="72">
        <v>17.7</v>
      </c>
      <c r="F3609" s="72"/>
      <c r="G3609" s="55">
        <f t="shared" si="504"/>
        <v>-0.22859679999997984</v>
      </c>
      <c r="H3609" s="56">
        <f t="shared" si="505"/>
        <v>-26.10193606963503</v>
      </c>
      <c r="I3609" s="56">
        <f t="shared" si="506"/>
        <v>-3.3155154099357077E-2</v>
      </c>
      <c r="J3609" s="56">
        <f t="shared" si="507"/>
        <v>-2.2859679999997985E-2</v>
      </c>
      <c r="K3609" s="56">
        <f t="shared" si="508"/>
        <v>-2.3310381450877943E-3</v>
      </c>
      <c r="L3609" s="56">
        <f t="shared" si="509"/>
        <v>2822.8671403200001</v>
      </c>
      <c r="M3609" s="57"/>
      <c r="N3609" s="87">
        <v>2834</v>
      </c>
      <c r="O3609">
        <f t="shared" si="503"/>
        <v>194.42500000000223</v>
      </c>
      <c r="P3609" s="57">
        <f t="shared" si="501"/>
        <v>-1.1757582615403227E-3</v>
      </c>
    </row>
    <row r="3610" spans="2:16" x14ac:dyDescent="0.25">
      <c r="B3610" s="79">
        <v>43706.5</v>
      </c>
      <c r="C3610" s="54">
        <f t="shared" si="502"/>
        <v>0.25</v>
      </c>
      <c r="D3610" s="72">
        <v>9141.4549999999999</v>
      </c>
      <c r="E3610" s="72">
        <v>17.7</v>
      </c>
      <c r="F3610" s="72"/>
      <c r="G3610" s="55">
        <f t="shared" si="504"/>
        <v>-0.13777699999994963</v>
      </c>
      <c r="H3610" s="56">
        <f t="shared" si="505"/>
        <v>-26.01050212565633</v>
      </c>
      <c r="I3610" s="56">
        <f t="shared" si="506"/>
        <v>-1.9982859192892694E-2</v>
      </c>
      <c r="J3610" s="56">
        <f t="shared" si="507"/>
        <v>-1.3777699999994964E-2</v>
      </c>
      <c r="K3610" s="56">
        <f t="shared" si="508"/>
        <v>-1.4049341133194864E-3</v>
      </c>
      <c r="L3610" s="56">
        <f t="shared" si="509"/>
        <v>2822.8762222999999</v>
      </c>
      <c r="M3610" s="57"/>
      <c r="N3610" s="87">
        <v>2834</v>
      </c>
      <c r="O3610">
        <f t="shared" si="503"/>
        <v>194.42500000000223</v>
      </c>
      <c r="P3610" s="57">
        <f t="shared" si="501"/>
        <v>-7.0863829240040146E-4</v>
      </c>
    </row>
    <row r="3611" spans="2:16" x14ac:dyDescent="0.25">
      <c r="B3611" s="79">
        <v>43706.75</v>
      </c>
      <c r="C3611" s="54">
        <f t="shared" si="502"/>
        <v>0.25</v>
      </c>
      <c r="D3611" s="72">
        <v>9144.3850000000002</v>
      </c>
      <c r="E3611" s="72">
        <v>17.7</v>
      </c>
      <c r="F3611" s="72"/>
      <c r="G3611" s="55">
        <f t="shared" si="504"/>
        <v>-0.4758989999999832</v>
      </c>
      <c r="H3611" s="56">
        <f t="shared" si="505"/>
        <v>-26.350911949844431</v>
      </c>
      <c r="I3611" s="56">
        <f t="shared" si="506"/>
        <v>-6.9023296392297553E-2</v>
      </c>
      <c r="J3611" s="56">
        <f t="shared" si="507"/>
        <v>-4.7589899999998325E-2</v>
      </c>
      <c r="K3611" s="56">
        <f t="shared" si="508"/>
        <v>-4.852818246839829E-3</v>
      </c>
      <c r="L3611" s="56">
        <f t="shared" si="509"/>
        <v>2822.8424101000001</v>
      </c>
      <c r="M3611" s="57"/>
      <c r="N3611" s="87">
        <v>2834</v>
      </c>
      <c r="O3611">
        <f t="shared" si="503"/>
        <v>194.42500000000223</v>
      </c>
      <c r="P3611" s="57">
        <f t="shared" ref="P3611:P3674" si="510">G3611/O3611</f>
        <v>-2.4477253439628534E-3</v>
      </c>
    </row>
    <row r="3612" spans="2:16" x14ac:dyDescent="0.25">
      <c r="B3612" s="79">
        <v>43707</v>
      </c>
      <c r="C3612" s="54">
        <f t="shared" ref="C3612:C3675" si="511">B3612-B3611</f>
        <v>0.25</v>
      </c>
      <c r="D3612" s="72">
        <v>9142.3420000000006</v>
      </c>
      <c r="E3612" s="72">
        <v>17.7</v>
      </c>
      <c r="F3612" s="72"/>
      <c r="G3612" s="55">
        <f t="shared" si="504"/>
        <v>-0.24013680000002185</v>
      </c>
      <c r="H3612" s="56">
        <f t="shared" si="505"/>
        <v>-26.113554125028713</v>
      </c>
      <c r="I3612" s="56">
        <f t="shared" si="506"/>
        <v>-3.4828889157363166E-2</v>
      </c>
      <c r="J3612" s="56">
        <f t="shared" si="507"/>
        <v>-2.4013680000002188E-2</v>
      </c>
      <c r="K3612" s="56">
        <f t="shared" si="508"/>
        <v>-2.4487133714882229E-3</v>
      </c>
      <c r="L3612" s="56">
        <f t="shared" si="509"/>
        <v>2822.86598632</v>
      </c>
      <c r="M3612" s="57"/>
      <c r="N3612" s="87">
        <v>2834</v>
      </c>
      <c r="O3612">
        <f t="shared" ref="O3612:O3675" si="512">(N3612-J$21)*O$20</f>
        <v>194.42500000000223</v>
      </c>
      <c r="P3612" s="57">
        <f t="shared" si="510"/>
        <v>-1.2351127684197974E-3</v>
      </c>
    </row>
    <row r="3613" spans="2:16" x14ac:dyDescent="0.25">
      <c r="B3613" s="79">
        <v>43707.25</v>
      </c>
      <c r="C3613" s="54">
        <f t="shared" si="511"/>
        <v>0.25</v>
      </c>
      <c r="D3613" s="72">
        <v>9142.107</v>
      </c>
      <c r="E3613" s="72">
        <v>17.7</v>
      </c>
      <c r="F3613" s="72"/>
      <c r="G3613" s="55">
        <f t="shared" si="504"/>
        <v>-0.21301779999995468</v>
      </c>
      <c r="H3613" s="56">
        <f t="shared" si="505"/>
        <v>-26.086251701760148</v>
      </c>
      <c r="I3613" s="56">
        <f t="shared" si="506"/>
        <v>-3.0895611771053426E-2</v>
      </c>
      <c r="J3613" s="56">
        <f t="shared" si="507"/>
        <v>-2.1301779999995468E-2</v>
      </c>
      <c r="K3613" s="56">
        <f t="shared" si="508"/>
        <v>-2.1721765894475381E-3</v>
      </c>
      <c r="L3613" s="56">
        <f t="shared" si="509"/>
        <v>2822.8686982199997</v>
      </c>
      <c r="M3613" s="57"/>
      <c r="N3613" s="87">
        <v>2834</v>
      </c>
      <c r="O3613">
        <f t="shared" si="512"/>
        <v>194.42500000000223</v>
      </c>
      <c r="P3613" s="57">
        <f t="shared" si="510"/>
        <v>-1.0956296772531939E-3</v>
      </c>
    </row>
    <row r="3614" spans="2:16" x14ac:dyDescent="0.25">
      <c r="B3614" s="79">
        <v>43707.5</v>
      </c>
      <c r="C3614" s="54">
        <f t="shared" si="511"/>
        <v>0.25</v>
      </c>
      <c r="D3614" s="72">
        <v>9141.991</v>
      </c>
      <c r="E3614" s="72">
        <v>17.7</v>
      </c>
      <c r="F3614" s="72"/>
      <c r="G3614" s="55">
        <f t="shared" si="504"/>
        <v>-0.19963139999995633</v>
      </c>
      <c r="H3614" s="56">
        <f t="shared" si="505"/>
        <v>-26.072774769776288</v>
      </c>
      <c r="I3614" s="56">
        <f t="shared" si="506"/>
        <v>-2.8954079103773664E-2</v>
      </c>
      <c r="J3614" s="56">
        <f t="shared" si="507"/>
        <v>-1.9963139999995633E-2</v>
      </c>
      <c r="K3614" s="56">
        <f t="shared" si="508"/>
        <v>-2.0356733268235548E-3</v>
      </c>
      <c r="L3614" s="56">
        <f t="shared" si="509"/>
        <v>2822.8700368599998</v>
      </c>
      <c r="M3614" s="57"/>
      <c r="N3614" s="87">
        <v>2834</v>
      </c>
      <c r="O3614">
        <f t="shared" si="512"/>
        <v>194.42500000000223</v>
      </c>
      <c r="P3614" s="57">
        <f t="shared" si="510"/>
        <v>-1.0267784492732624E-3</v>
      </c>
    </row>
    <row r="3615" spans="2:16" x14ac:dyDescent="0.25">
      <c r="B3615" s="79">
        <v>43707.75</v>
      </c>
      <c r="C3615" s="54">
        <f t="shared" si="511"/>
        <v>0.25</v>
      </c>
      <c r="D3615" s="72">
        <v>9144.2170000000006</v>
      </c>
      <c r="E3615" s="72">
        <v>17.7</v>
      </c>
      <c r="F3615" s="72"/>
      <c r="G3615" s="55">
        <f t="shared" si="504"/>
        <v>-0.45651180000002184</v>
      </c>
      <c r="H3615" s="56">
        <f t="shared" si="505"/>
        <v>-26.331393469830573</v>
      </c>
      <c r="I3615" s="56">
        <f t="shared" si="506"/>
        <v>-6.6211421494863157E-2</v>
      </c>
      <c r="J3615" s="56">
        <f t="shared" si="507"/>
        <v>-4.5651180000002185E-2</v>
      </c>
      <c r="K3615" s="56">
        <f t="shared" si="508"/>
        <v>-4.6551238664882229E-3</v>
      </c>
      <c r="L3615" s="56">
        <f t="shared" si="509"/>
        <v>2822.8443488200001</v>
      </c>
      <c r="M3615" s="57"/>
      <c r="N3615" s="87">
        <v>2834</v>
      </c>
      <c r="O3615">
        <f t="shared" si="512"/>
        <v>194.42500000000223</v>
      </c>
      <c r="P3615" s="57">
        <f t="shared" si="510"/>
        <v>-2.3480097724058973E-3</v>
      </c>
    </row>
    <row r="3616" spans="2:16" x14ac:dyDescent="0.25">
      <c r="B3616" s="79">
        <v>43708</v>
      </c>
      <c r="C3616" s="54">
        <f t="shared" si="511"/>
        <v>0.25</v>
      </c>
      <c r="D3616" s="72">
        <v>9141.9390000000003</v>
      </c>
      <c r="E3616" s="72">
        <v>17.7</v>
      </c>
      <c r="F3616" s="72"/>
      <c r="G3616" s="55">
        <f t="shared" si="504"/>
        <v>-0.19363059999999327</v>
      </c>
      <c r="H3616" s="56">
        <f t="shared" si="505"/>
        <v>-26.066733388375269</v>
      </c>
      <c r="I3616" s="56">
        <f t="shared" si="506"/>
        <v>-2.8083736873619022E-2</v>
      </c>
      <c r="J3616" s="56">
        <f t="shared" si="507"/>
        <v>-1.9363059999999328E-2</v>
      </c>
      <c r="K3616" s="56">
        <f t="shared" si="508"/>
        <v>-1.9744822090959316E-3</v>
      </c>
      <c r="L3616" s="56">
        <f t="shared" si="509"/>
        <v>2822.8706369399997</v>
      </c>
      <c r="M3616" s="57"/>
      <c r="N3616" s="87">
        <v>2834</v>
      </c>
      <c r="O3616">
        <f t="shared" si="512"/>
        <v>194.42500000000223</v>
      </c>
      <c r="P3616" s="57">
        <f t="shared" si="510"/>
        <v>-9.9591410569623787E-4</v>
      </c>
    </row>
    <row r="3617" spans="2:16" x14ac:dyDescent="0.25">
      <c r="B3617" s="79">
        <v>43708.25</v>
      </c>
      <c r="C3617" s="54">
        <f t="shared" si="511"/>
        <v>0.25</v>
      </c>
      <c r="D3617" s="72">
        <v>9142.1239999999998</v>
      </c>
      <c r="E3617" s="72">
        <v>17.7</v>
      </c>
      <c r="F3617" s="72"/>
      <c r="G3617" s="55">
        <f t="shared" si="504"/>
        <v>-0.21497959999993449</v>
      </c>
      <c r="H3617" s="56">
        <f t="shared" si="505"/>
        <v>-26.088226769870516</v>
      </c>
      <c r="I3617" s="56">
        <f t="shared" si="506"/>
        <v>-3.1180146730910498E-2</v>
      </c>
      <c r="J3617" s="56">
        <f t="shared" si="507"/>
        <v>-2.149795999999345E-2</v>
      </c>
      <c r="K3617" s="56">
        <f t="shared" si="508"/>
        <v>-2.192181377935332E-3</v>
      </c>
      <c r="L3617" s="56">
        <f t="shared" si="509"/>
        <v>2822.8685020399998</v>
      </c>
      <c r="M3617" s="57"/>
      <c r="N3617" s="87">
        <v>2834</v>
      </c>
      <c r="O3617">
        <f t="shared" si="512"/>
        <v>194.42500000000223</v>
      </c>
      <c r="P3617" s="57">
        <f t="shared" si="510"/>
        <v>-1.105719943422564E-3</v>
      </c>
    </row>
    <row r="3618" spans="2:16" x14ac:dyDescent="0.25">
      <c r="B3618" s="79">
        <v>43708.5</v>
      </c>
      <c r="C3618" s="54">
        <f t="shared" si="511"/>
        <v>0.25</v>
      </c>
      <c r="D3618" s="72">
        <v>9142.3080000000009</v>
      </c>
      <c r="E3618" s="72">
        <v>17.7</v>
      </c>
      <c r="F3618" s="72"/>
      <c r="G3618" s="55">
        <f t="shared" si="504"/>
        <v>-0.23621320000006213</v>
      </c>
      <c r="H3618" s="56">
        <f t="shared" si="505"/>
        <v>-26.109603985706372</v>
      </c>
      <c r="I3618" s="56">
        <f t="shared" si="506"/>
        <v>-3.4259819237649008E-2</v>
      </c>
      <c r="J3618" s="56">
        <f t="shared" si="507"/>
        <v>-2.3621320000006215E-2</v>
      </c>
      <c r="K3618" s="56">
        <f t="shared" si="508"/>
        <v>-2.4087037945126335E-3</v>
      </c>
      <c r="L3618" s="56">
        <f t="shared" si="509"/>
        <v>2822.8663786799998</v>
      </c>
      <c r="M3618" s="57"/>
      <c r="N3618" s="87">
        <v>2834</v>
      </c>
      <c r="O3618">
        <f t="shared" si="512"/>
        <v>194.42500000000223</v>
      </c>
      <c r="P3618" s="57">
        <f t="shared" si="510"/>
        <v>-1.2149322360810566E-3</v>
      </c>
    </row>
    <row r="3619" spans="2:16" x14ac:dyDescent="0.25">
      <c r="B3619" s="79">
        <v>43708.75</v>
      </c>
      <c r="C3619" s="54">
        <f t="shared" si="511"/>
        <v>0.25</v>
      </c>
      <c r="D3619" s="72">
        <v>9145.0709999999999</v>
      </c>
      <c r="E3619" s="72">
        <v>17.7</v>
      </c>
      <c r="F3619" s="72"/>
      <c r="G3619" s="55">
        <f t="shared" si="504"/>
        <v>-0.55506339999994792</v>
      </c>
      <c r="H3619" s="56">
        <f t="shared" si="505"/>
        <v>-26.430612537440538</v>
      </c>
      <c r="I3619" s="56">
        <f t="shared" si="506"/>
        <v>-8.0505118890172436E-2</v>
      </c>
      <c r="J3619" s="56">
        <f t="shared" si="507"/>
        <v>-5.5506339999994797E-2</v>
      </c>
      <c r="K3619" s="56">
        <f t="shared" si="508"/>
        <v>-5.6600702999434691E-3</v>
      </c>
      <c r="L3619" s="56">
        <f t="shared" si="509"/>
        <v>2822.8344936599997</v>
      </c>
      <c r="M3619" s="57"/>
      <c r="N3619" s="87">
        <v>2834</v>
      </c>
      <c r="O3619">
        <f t="shared" si="512"/>
        <v>194.42500000000223</v>
      </c>
      <c r="P3619" s="57">
        <f t="shared" si="510"/>
        <v>-2.8548972611543862E-3</v>
      </c>
    </row>
    <row r="3620" spans="2:16" x14ac:dyDescent="0.25">
      <c r="B3620" s="79">
        <v>43709</v>
      </c>
      <c r="C3620" s="54">
        <f t="shared" si="511"/>
        <v>0.25</v>
      </c>
      <c r="D3620" s="72">
        <v>9142.1409999999996</v>
      </c>
      <c r="E3620" s="72">
        <v>17.7</v>
      </c>
      <c r="F3620" s="72"/>
      <c r="G3620" s="55">
        <f t="shared" si="504"/>
        <v>-0.21694139999991435</v>
      </c>
      <c r="H3620" s="56">
        <f t="shared" si="505"/>
        <v>-26.09020183810685</v>
      </c>
      <c r="I3620" s="56">
        <f t="shared" si="506"/>
        <v>-3.1464681690767576E-2</v>
      </c>
      <c r="J3620" s="56">
        <f t="shared" si="507"/>
        <v>-2.1694139999991438E-2</v>
      </c>
      <c r="K3620" s="56">
        <f t="shared" si="508"/>
        <v>-2.2121861664231267E-3</v>
      </c>
      <c r="L3620" s="56">
        <f t="shared" si="509"/>
        <v>2822.86830586</v>
      </c>
      <c r="M3620" s="57"/>
      <c r="N3620" s="87">
        <v>2834</v>
      </c>
      <c r="O3620">
        <f t="shared" si="512"/>
        <v>194.42500000000223</v>
      </c>
      <c r="P3620" s="57">
        <f t="shared" si="510"/>
        <v>-1.1158102095919346E-3</v>
      </c>
    </row>
    <row r="3621" spans="2:16" x14ac:dyDescent="0.25">
      <c r="B3621" s="79">
        <v>43709.25</v>
      </c>
      <c r="C3621" s="54">
        <f t="shared" si="511"/>
        <v>0.25</v>
      </c>
      <c r="D3621" s="72">
        <v>9142.107</v>
      </c>
      <c r="E3621" s="72">
        <v>17.7</v>
      </c>
      <c r="F3621" s="72"/>
      <c r="G3621" s="55">
        <f t="shared" si="504"/>
        <v>-0.21301779999995468</v>
      </c>
      <c r="H3621" s="56">
        <f t="shared" si="505"/>
        <v>-26.086251701760148</v>
      </c>
      <c r="I3621" s="56">
        <f t="shared" si="506"/>
        <v>-3.0895611771053426E-2</v>
      </c>
      <c r="J3621" s="56">
        <f t="shared" si="507"/>
        <v>-2.1301779999995468E-2</v>
      </c>
      <c r="K3621" s="56">
        <f t="shared" si="508"/>
        <v>-2.1721765894475381E-3</v>
      </c>
      <c r="L3621" s="56">
        <f t="shared" si="509"/>
        <v>2822.8686982199997</v>
      </c>
      <c r="M3621" s="57"/>
      <c r="N3621" s="87">
        <v>2834</v>
      </c>
      <c r="O3621">
        <f t="shared" si="512"/>
        <v>194.42500000000223</v>
      </c>
      <c r="P3621" s="57">
        <f t="shared" si="510"/>
        <v>-1.0956296772531939E-3</v>
      </c>
    </row>
    <row r="3622" spans="2:16" x14ac:dyDescent="0.25">
      <c r="B3622" s="79">
        <v>43709.5</v>
      </c>
      <c r="C3622" s="54">
        <f t="shared" si="511"/>
        <v>0.25</v>
      </c>
      <c r="D3622" s="72">
        <v>9141.7739999999994</v>
      </c>
      <c r="E3622" s="72">
        <v>17.7</v>
      </c>
      <c r="F3622" s="72"/>
      <c r="G3622" s="55">
        <f t="shared" si="504"/>
        <v>-0.17458959999989254</v>
      </c>
      <c r="H3622" s="56">
        <f t="shared" si="505"/>
        <v>-26.047563628262424</v>
      </c>
      <c r="I3622" s="56">
        <f t="shared" si="506"/>
        <v>-2.5322074027904411E-2</v>
      </c>
      <c r="J3622" s="56">
        <f t="shared" si="507"/>
        <v>-1.7458959999989254E-2</v>
      </c>
      <c r="K3622" s="56">
        <f t="shared" si="508"/>
        <v>-1.7803180855349044E-3</v>
      </c>
      <c r="L3622" s="56">
        <f t="shared" si="509"/>
        <v>2822.8725410399998</v>
      </c>
      <c r="M3622" s="57"/>
      <c r="N3622" s="87">
        <v>2834</v>
      </c>
      <c r="O3622">
        <f t="shared" si="512"/>
        <v>194.42500000000223</v>
      </c>
      <c r="P3622" s="57">
        <f t="shared" si="510"/>
        <v>-8.9797916934494294E-4</v>
      </c>
    </row>
    <row r="3623" spans="2:16" x14ac:dyDescent="0.25">
      <c r="B3623" s="79">
        <v>43709.75</v>
      </c>
      <c r="C3623" s="54">
        <f t="shared" si="511"/>
        <v>0.25</v>
      </c>
      <c r="D3623" s="72">
        <v>9144.2819999999992</v>
      </c>
      <c r="E3623" s="72">
        <v>17.7</v>
      </c>
      <c r="F3623" s="72"/>
      <c r="G3623" s="55">
        <f t="shared" si="504"/>
        <v>-0.46401279999987072</v>
      </c>
      <c r="H3623" s="56">
        <f t="shared" si="505"/>
        <v>-26.338945261235494</v>
      </c>
      <c r="I3623" s="56">
        <f t="shared" si="506"/>
        <v>-6.7299349282541249E-2</v>
      </c>
      <c r="J3623" s="56">
        <f t="shared" si="507"/>
        <v>-4.6401279999987076E-2</v>
      </c>
      <c r="K3623" s="56">
        <f t="shared" si="508"/>
        <v>-4.731612763646682E-3</v>
      </c>
      <c r="L3623" s="56">
        <f t="shared" si="509"/>
        <v>2822.84359872</v>
      </c>
      <c r="M3623" s="57"/>
      <c r="N3623" s="87">
        <v>2834</v>
      </c>
      <c r="O3623">
        <f t="shared" si="512"/>
        <v>194.42500000000223</v>
      </c>
      <c r="P3623" s="57">
        <f t="shared" si="510"/>
        <v>-2.3865902018766383E-3</v>
      </c>
    </row>
    <row r="3624" spans="2:16" x14ac:dyDescent="0.25">
      <c r="B3624" s="79">
        <v>43710</v>
      </c>
      <c r="C3624" s="54">
        <f t="shared" si="511"/>
        <v>0.25</v>
      </c>
      <c r="D3624" s="72">
        <v>9142.1239999999998</v>
      </c>
      <c r="E3624" s="72">
        <v>17.7</v>
      </c>
      <c r="F3624" s="72"/>
      <c r="G3624" s="55">
        <f t="shared" si="504"/>
        <v>-0.21497959999993449</v>
      </c>
      <c r="H3624" s="56">
        <f t="shared" si="505"/>
        <v>-26.088226769870516</v>
      </c>
      <c r="I3624" s="56">
        <f t="shared" si="506"/>
        <v>-3.1180146730910498E-2</v>
      </c>
      <c r="J3624" s="56">
        <f t="shared" si="507"/>
        <v>-2.149795999999345E-2</v>
      </c>
      <c r="K3624" s="56">
        <f t="shared" si="508"/>
        <v>-2.192181377935332E-3</v>
      </c>
      <c r="L3624" s="56">
        <f t="shared" si="509"/>
        <v>2822.8685020399998</v>
      </c>
      <c r="M3624" s="57"/>
      <c r="N3624" s="87">
        <v>2834</v>
      </c>
      <c r="O3624">
        <f t="shared" si="512"/>
        <v>194.42500000000223</v>
      </c>
      <c r="P3624" s="57">
        <f t="shared" si="510"/>
        <v>-1.105719943422564E-3</v>
      </c>
    </row>
    <row r="3625" spans="2:16" x14ac:dyDescent="0.25">
      <c r="B3625" s="79">
        <v>43710.25</v>
      </c>
      <c r="C3625" s="54">
        <f t="shared" si="511"/>
        <v>0.25</v>
      </c>
      <c r="D3625" s="72">
        <v>9142.5249999999996</v>
      </c>
      <c r="E3625" s="72">
        <v>17.7</v>
      </c>
      <c r="F3625" s="72"/>
      <c r="G3625" s="55">
        <f t="shared" si="504"/>
        <v>-0.26125499999991603</v>
      </c>
      <c r="H3625" s="56">
        <f t="shared" si="505"/>
        <v>-26.134815177673545</v>
      </c>
      <c r="I3625" s="56">
        <f t="shared" si="506"/>
        <v>-3.7891824313487817E-2</v>
      </c>
      <c r="J3625" s="56">
        <f t="shared" si="507"/>
        <v>-2.6125499999991603E-2</v>
      </c>
      <c r="K3625" s="56">
        <f t="shared" si="508"/>
        <v>-2.6640590357991439E-3</v>
      </c>
      <c r="L3625" s="56">
        <f t="shared" si="509"/>
        <v>2822.8638744999998</v>
      </c>
      <c r="M3625" s="57"/>
      <c r="N3625" s="87">
        <v>2834</v>
      </c>
      <c r="O3625">
        <f t="shared" si="512"/>
        <v>194.42500000000223</v>
      </c>
      <c r="P3625" s="57">
        <f t="shared" si="510"/>
        <v>-1.3437315160082963E-3</v>
      </c>
    </row>
    <row r="3626" spans="2:16" x14ac:dyDescent="0.25">
      <c r="B3626" s="79">
        <v>43710.5</v>
      </c>
      <c r="C3626" s="54">
        <f t="shared" si="511"/>
        <v>0.25</v>
      </c>
      <c r="D3626" s="72">
        <v>9142.2260000000006</v>
      </c>
      <c r="E3626" s="72">
        <v>17.7</v>
      </c>
      <c r="F3626" s="72"/>
      <c r="G3626" s="55">
        <f t="shared" si="504"/>
        <v>-0.2267504000000235</v>
      </c>
      <c r="H3626" s="56">
        <f t="shared" si="505"/>
        <v>-26.100077181176175</v>
      </c>
      <c r="I3626" s="56">
        <f t="shared" si="506"/>
        <v>-3.2887356490083404E-2</v>
      </c>
      <c r="J3626" s="56">
        <f t="shared" si="507"/>
        <v>-2.2675040000002353E-2</v>
      </c>
      <c r="K3626" s="56">
        <f t="shared" si="508"/>
        <v>-2.3122101088642395E-3</v>
      </c>
      <c r="L3626" s="56">
        <f t="shared" si="509"/>
        <v>2822.8673249599997</v>
      </c>
      <c r="M3626" s="57"/>
      <c r="N3626" s="87">
        <v>2834</v>
      </c>
      <c r="O3626">
        <f t="shared" si="512"/>
        <v>194.42500000000223</v>
      </c>
      <c r="P3626" s="57">
        <f t="shared" si="510"/>
        <v>-1.1662615404398659E-3</v>
      </c>
    </row>
    <row r="3627" spans="2:16" x14ac:dyDescent="0.25">
      <c r="B3627" s="79">
        <v>43710.75</v>
      </c>
      <c r="C3627" s="54">
        <f t="shared" si="511"/>
        <v>0.25</v>
      </c>
      <c r="D3627" s="72">
        <v>9145.6229999999996</v>
      </c>
      <c r="E3627" s="72">
        <v>17.7</v>
      </c>
      <c r="F3627" s="72"/>
      <c r="G3627" s="55">
        <f t="shared" si="504"/>
        <v>-0.61876419999991106</v>
      </c>
      <c r="H3627" s="56">
        <f t="shared" si="505"/>
        <v>-26.494744937454698</v>
      </c>
      <c r="I3627" s="56">
        <f t="shared" si="506"/>
        <v>-8.9744136410327094E-2</v>
      </c>
      <c r="J3627" s="56">
        <f t="shared" si="507"/>
        <v>-6.1876419999991106E-2</v>
      </c>
      <c r="K3627" s="56">
        <f t="shared" si="508"/>
        <v>-6.3096375496710932E-3</v>
      </c>
      <c r="L3627" s="56">
        <f t="shared" si="509"/>
        <v>2822.82812358</v>
      </c>
      <c r="M3627" s="57"/>
      <c r="N3627" s="87">
        <v>2834</v>
      </c>
      <c r="O3627">
        <f t="shared" si="512"/>
        <v>194.42500000000223</v>
      </c>
      <c r="P3627" s="57">
        <f t="shared" si="510"/>
        <v>-3.1825341391277045E-3</v>
      </c>
    </row>
    <row r="3628" spans="2:16" x14ac:dyDescent="0.25">
      <c r="B3628" s="79">
        <v>43711</v>
      </c>
      <c r="C3628" s="54">
        <f t="shared" si="511"/>
        <v>0.25</v>
      </c>
      <c r="D3628" s="72">
        <v>9142.643</v>
      </c>
      <c r="E3628" s="72">
        <v>17.7</v>
      </c>
      <c r="F3628" s="72"/>
      <c r="G3628" s="55">
        <f t="shared" si="504"/>
        <v>-0.27487219999996138</v>
      </c>
      <c r="H3628" s="56">
        <f t="shared" si="505"/>
        <v>-26.14852449804016</v>
      </c>
      <c r="I3628" s="56">
        <f t="shared" si="506"/>
        <v>-3.9866831681934396E-2</v>
      </c>
      <c r="J3628" s="56">
        <f t="shared" si="507"/>
        <v>-2.7487219999996138E-2</v>
      </c>
      <c r="K3628" s="56">
        <f t="shared" si="508"/>
        <v>-2.8029158029516063E-3</v>
      </c>
      <c r="L3628" s="56">
        <f t="shared" si="509"/>
        <v>2822.8625127800001</v>
      </c>
      <c r="M3628" s="57"/>
      <c r="N3628" s="87">
        <v>2834</v>
      </c>
      <c r="O3628">
        <f t="shared" si="512"/>
        <v>194.42500000000223</v>
      </c>
      <c r="P3628" s="57">
        <f t="shared" si="510"/>
        <v>-1.413769834126055E-3</v>
      </c>
    </row>
    <row r="3629" spans="2:16" x14ac:dyDescent="0.25">
      <c r="B3629" s="79">
        <v>43711.25</v>
      </c>
      <c r="C3629" s="54">
        <f t="shared" si="511"/>
        <v>0.25</v>
      </c>
      <c r="D3629" s="72">
        <v>9142.9110000000001</v>
      </c>
      <c r="E3629" s="72">
        <v>17.7</v>
      </c>
      <c r="F3629" s="72"/>
      <c r="G3629" s="55">
        <f t="shared" si="504"/>
        <v>-0.30579939999996475</v>
      </c>
      <c r="H3629" s="56">
        <f t="shared" si="505"/>
        <v>-26.17966094308872</v>
      </c>
      <c r="I3629" s="56">
        <f t="shared" si="506"/>
        <v>-4.4352441637374881E-2</v>
      </c>
      <c r="J3629" s="56">
        <f t="shared" si="507"/>
        <v>-3.0579939999996475E-2</v>
      </c>
      <c r="K3629" s="56">
        <f t="shared" si="508"/>
        <v>-3.1182854097036405E-3</v>
      </c>
      <c r="L3629" s="56">
        <f t="shared" si="509"/>
        <v>2822.85942006</v>
      </c>
      <c r="M3629" s="57"/>
      <c r="N3629" s="87">
        <v>2834</v>
      </c>
      <c r="O3629">
        <f t="shared" si="512"/>
        <v>194.42500000000223</v>
      </c>
      <c r="P3629" s="57">
        <f t="shared" si="510"/>
        <v>-1.5728399125624856E-3</v>
      </c>
    </row>
    <row r="3630" spans="2:16" x14ac:dyDescent="0.25">
      <c r="B3630" s="79">
        <v>43711.5</v>
      </c>
      <c r="C3630" s="54">
        <f t="shared" si="511"/>
        <v>0.25</v>
      </c>
      <c r="D3630" s="72">
        <v>9142.6779999999999</v>
      </c>
      <c r="E3630" s="72">
        <v>17.7</v>
      </c>
      <c r="F3630" s="72"/>
      <c r="G3630" s="55">
        <f t="shared" si="504"/>
        <v>-0.27891119999994457</v>
      </c>
      <c r="H3630" s="56">
        <f t="shared" si="505"/>
        <v>-26.152590823043511</v>
      </c>
      <c r="I3630" s="56">
        <f t="shared" si="506"/>
        <v>-4.0452638952231959E-2</v>
      </c>
      <c r="J3630" s="56">
        <f t="shared" si="507"/>
        <v>-2.7891119999994458E-2</v>
      </c>
      <c r="K3630" s="56">
        <f t="shared" si="508"/>
        <v>-2.8441021321914347E-3</v>
      </c>
      <c r="L3630" s="56">
        <f t="shared" si="509"/>
        <v>2822.8621088800001</v>
      </c>
      <c r="M3630" s="57"/>
      <c r="N3630" s="87">
        <v>2834</v>
      </c>
      <c r="O3630">
        <f t="shared" si="512"/>
        <v>194.42500000000223</v>
      </c>
      <c r="P3630" s="57">
        <f t="shared" si="510"/>
        <v>-1.4345439115337089E-3</v>
      </c>
    </row>
    <row r="3631" spans="2:16" x14ac:dyDescent="0.25">
      <c r="B3631" s="79">
        <v>43711.75</v>
      </c>
      <c r="C3631" s="54">
        <f t="shared" si="511"/>
        <v>0.25</v>
      </c>
      <c r="D3631" s="72">
        <v>9145.5229999999992</v>
      </c>
      <c r="E3631" s="72">
        <v>17.7</v>
      </c>
      <c r="F3631" s="72"/>
      <c r="G3631" s="55">
        <f t="shared" si="504"/>
        <v>-0.60722419999986899</v>
      </c>
      <c r="H3631" s="56">
        <f t="shared" si="505"/>
        <v>-26.483126739206227</v>
      </c>
      <c r="I3631" s="56">
        <f t="shared" si="506"/>
        <v>-8.8070401352320998E-2</v>
      </c>
      <c r="J3631" s="56">
        <f t="shared" si="507"/>
        <v>-6.0722419999986899E-2</v>
      </c>
      <c r="K3631" s="56">
        <f t="shared" si="508"/>
        <v>-6.1919623232706642E-3</v>
      </c>
      <c r="L3631" s="56">
        <f t="shared" si="509"/>
        <v>2822.8292775800001</v>
      </c>
      <c r="M3631" s="57"/>
      <c r="N3631" s="87">
        <v>2834</v>
      </c>
      <c r="O3631">
        <f t="shared" si="512"/>
        <v>194.42500000000223</v>
      </c>
      <c r="P3631" s="57">
        <f t="shared" si="510"/>
        <v>-3.1231796322482297E-3</v>
      </c>
    </row>
    <row r="3632" spans="2:16" x14ac:dyDescent="0.25">
      <c r="B3632" s="79">
        <v>43712</v>
      </c>
      <c r="C3632" s="54">
        <f t="shared" si="511"/>
        <v>0.25</v>
      </c>
      <c r="D3632" s="72">
        <v>9142.4930000000004</v>
      </c>
      <c r="E3632" s="72">
        <v>17.7</v>
      </c>
      <c r="F3632" s="72"/>
      <c r="G3632" s="55">
        <f t="shared" si="504"/>
        <v>-0.25756220000000335</v>
      </c>
      <c r="H3632" s="56">
        <f t="shared" si="505"/>
        <v>-26.131097396924361</v>
      </c>
      <c r="I3632" s="56">
        <f t="shared" si="506"/>
        <v>-3.7356229094940484E-2</v>
      </c>
      <c r="J3632" s="56">
        <f t="shared" si="507"/>
        <v>-2.5756220000000336E-2</v>
      </c>
      <c r="K3632" s="56">
        <f t="shared" si="508"/>
        <v>-2.6264029633520343E-3</v>
      </c>
      <c r="L3632" s="56">
        <f t="shared" si="509"/>
        <v>2822.8642437799999</v>
      </c>
      <c r="M3632" s="57"/>
      <c r="N3632" s="87">
        <v>2834</v>
      </c>
      <c r="O3632">
        <f t="shared" si="512"/>
        <v>194.42500000000223</v>
      </c>
      <c r="P3632" s="57">
        <f t="shared" si="510"/>
        <v>-1.3247380738073827E-3</v>
      </c>
    </row>
    <row r="3633" spans="2:16" x14ac:dyDescent="0.25">
      <c r="B3633" s="79">
        <v>43712.25</v>
      </c>
      <c r="C3633" s="54">
        <f t="shared" si="511"/>
        <v>0.25</v>
      </c>
      <c r="D3633" s="72">
        <v>9142.5409999999993</v>
      </c>
      <c r="E3633" s="72">
        <v>17.7</v>
      </c>
      <c r="F3633" s="72"/>
      <c r="G3633" s="55">
        <f t="shared" si="504"/>
        <v>-0.26310139999987237</v>
      </c>
      <c r="H3633" s="56">
        <f t="shared" si="505"/>
        <v>-26.13667406821537</v>
      </c>
      <c r="I3633" s="56">
        <f t="shared" si="506"/>
        <v>-3.8159621922761483E-2</v>
      </c>
      <c r="J3633" s="56">
        <f t="shared" si="507"/>
        <v>-2.6310139999987239E-2</v>
      </c>
      <c r="K3633" s="56">
        <f t="shared" si="508"/>
        <v>-2.6828870720226987E-3</v>
      </c>
      <c r="L3633" s="56">
        <f t="shared" si="509"/>
        <v>2822.8636898599998</v>
      </c>
      <c r="M3633" s="57"/>
      <c r="N3633" s="87">
        <v>2834</v>
      </c>
      <c r="O3633">
        <f t="shared" si="512"/>
        <v>194.42500000000223</v>
      </c>
      <c r="P3633" s="57">
        <f t="shared" si="510"/>
        <v>-1.3532282371087531E-3</v>
      </c>
    </row>
    <row r="3634" spans="2:16" x14ac:dyDescent="0.25">
      <c r="B3634" s="79">
        <v>43712.5</v>
      </c>
      <c r="C3634" s="54">
        <f t="shared" si="511"/>
        <v>0.25</v>
      </c>
      <c r="D3634" s="72">
        <v>9142.5930000000008</v>
      </c>
      <c r="E3634" s="72">
        <v>17.7</v>
      </c>
      <c r="F3634" s="72"/>
      <c r="G3634" s="55">
        <f t="shared" si="504"/>
        <v>-0.26910220000004537</v>
      </c>
      <c r="H3634" s="56">
        <f t="shared" si="505"/>
        <v>-26.142715463246304</v>
      </c>
      <c r="I3634" s="56">
        <f t="shared" si="506"/>
        <v>-3.9029964152946579E-2</v>
      </c>
      <c r="J3634" s="56">
        <f t="shared" si="507"/>
        <v>-2.6910220000004537E-2</v>
      </c>
      <c r="K3634" s="56">
        <f t="shared" si="508"/>
        <v>-2.7440781897524625E-3</v>
      </c>
      <c r="L3634" s="56">
        <f t="shared" si="509"/>
        <v>2822.8630897799999</v>
      </c>
      <c r="M3634" s="57"/>
      <c r="N3634" s="87">
        <v>2834</v>
      </c>
      <c r="O3634">
        <f t="shared" si="512"/>
        <v>194.42500000000223</v>
      </c>
      <c r="P3634" s="57">
        <f t="shared" si="510"/>
        <v>-1.3840925806868575E-3</v>
      </c>
    </row>
    <row r="3635" spans="2:16" x14ac:dyDescent="0.25">
      <c r="B3635" s="79">
        <v>43712.75</v>
      </c>
      <c r="C3635" s="54">
        <f t="shared" si="511"/>
        <v>0.25</v>
      </c>
      <c r="D3635" s="72">
        <v>9144.0650000000005</v>
      </c>
      <c r="E3635" s="72">
        <v>17.7</v>
      </c>
      <c r="F3635" s="72"/>
      <c r="G3635" s="55">
        <f t="shared" si="504"/>
        <v>-0.43897100000001682</v>
      </c>
      <c r="H3635" s="56">
        <f t="shared" si="505"/>
        <v>-26.313733903263937</v>
      </c>
      <c r="I3635" s="56">
        <f t="shared" si="506"/>
        <v>-6.3667344206702434E-2</v>
      </c>
      <c r="J3635" s="56">
        <f t="shared" si="507"/>
        <v>-4.3897100000001688E-2</v>
      </c>
      <c r="K3635" s="56">
        <f t="shared" si="508"/>
        <v>-4.4762575223601716E-3</v>
      </c>
      <c r="L3635" s="56">
        <f t="shared" si="509"/>
        <v>2822.8461029</v>
      </c>
      <c r="M3635" s="57"/>
      <c r="N3635" s="87">
        <v>2834</v>
      </c>
      <c r="O3635">
        <f t="shared" si="512"/>
        <v>194.42500000000223</v>
      </c>
      <c r="P3635" s="57">
        <f t="shared" si="510"/>
        <v>-2.2577909219493983E-3</v>
      </c>
    </row>
    <row r="3636" spans="2:16" x14ac:dyDescent="0.25">
      <c r="B3636" s="79">
        <v>43713</v>
      </c>
      <c r="C3636" s="54">
        <f t="shared" si="511"/>
        <v>0.25</v>
      </c>
      <c r="D3636" s="72">
        <v>9141.2720000000008</v>
      </c>
      <c r="E3636" s="72">
        <v>17.7</v>
      </c>
      <c r="F3636" s="72"/>
      <c r="G3636" s="55">
        <f t="shared" si="504"/>
        <v>-0.11665880000005542</v>
      </c>
      <c r="H3636" s="56">
        <f t="shared" si="505"/>
        <v>-25.989241158267077</v>
      </c>
      <c r="I3636" s="56">
        <f t="shared" si="506"/>
        <v>-1.6919924036768036E-2</v>
      </c>
      <c r="J3636" s="56">
        <f t="shared" si="507"/>
        <v>-1.1665880000005542E-2</v>
      </c>
      <c r="K3636" s="56">
        <f t="shared" si="508"/>
        <v>-1.1895884490085652E-3</v>
      </c>
      <c r="L3636" s="56">
        <f t="shared" si="509"/>
        <v>2822.8783341200001</v>
      </c>
      <c r="M3636" s="57"/>
      <c r="N3636" s="87">
        <v>2834</v>
      </c>
      <c r="O3636">
        <f t="shared" si="512"/>
        <v>194.42500000000223</v>
      </c>
      <c r="P3636" s="57">
        <f t="shared" si="510"/>
        <v>-6.0001954481190222E-4</v>
      </c>
    </row>
    <row r="3637" spans="2:16" x14ac:dyDescent="0.25">
      <c r="B3637" s="79">
        <v>43713.25</v>
      </c>
      <c r="C3637" s="54">
        <f t="shared" si="511"/>
        <v>0.25</v>
      </c>
      <c r="D3637" s="72">
        <v>9141.2880000000005</v>
      </c>
      <c r="E3637" s="72">
        <v>17.7</v>
      </c>
      <c r="F3637" s="72"/>
      <c r="G3637" s="55">
        <f t="shared" si="504"/>
        <v>-0.11850520000001176</v>
      </c>
      <c r="H3637" s="56">
        <f t="shared" si="505"/>
        <v>-25.991100040080255</v>
      </c>
      <c r="I3637" s="56">
        <f t="shared" si="506"/>
        <v>-1.7187721646041706E-2</v>
      </c>
      <c r="J3637" s="56">
        <f t="shared" si="507"/>
        <v>-1.1850520000001176E-2</v>
      </c>
      <c r="K3637" s="56">
        <f t="shared" si="508"/>
        <v>-1.20841648523212E-3</v>
      </c>
      <c r="L3637" s="56">
        <f t="shared" si="509"/>
        <v>2822.87814948</v>
      </c>
      <c r="M3637" s="57"/>
      <c r="N3637" s="87">
        <v>2834</v>
      </c>
      <c r="O3637">
        <f t="shared" si="512"/>
        <v>194.42500000000223</v>
      </c>
      <c r="P3637" s="57">
        <f t="shared" si="510"/>
        <v>-6.0951626591235902E-4</v>
      </c>
    </row>
    <row r="3638" spans="2:16" x14ac:dyDescent="0.25">
      <c r="B3638" s="79">
        <v>43713.5</v>
      </c>
      <c r="C3638" s="54">
        <f t="shared" si="511"/>
        <v>0.25</v>
      </c>
      <c r="D3638" s="72">
        <v>9141.02</v>
      </c>
      <c r="E3638" s="72">
        <v>17.7</v>
      </c>
      <c r="F3638" s="72"/>
      <c r="G3638" s="55">
        <f t="shared" si="504"/>
        <v>-8.7578000000008385E-2</v>
      </c>
      <c r="H3638" s="56">
        <f t="shared" si="505"/>
        <v>-25.959963784415322</v>
      </c>
      <c r="I3638" s="56">
        <f t="shared" si="506"/>
        <v>-1.2702111690601215E-2</v>
      </c>
      <c r="J3638" s="56">
        <f t="shared" si="507"/>
        <v>-8.7578000000008392E-3</v>
      </c>
      <c r="K3638" s="56">
        <f t="shared" si="508"/>
        <v>-8.9304687848008554E-4</v>
      </c>
      <c r="L3638" s="56">
        <f t="shared" si="509"/>
        <v>2822.8812422000001</v>
      </c>
      <c r="M3638" s="57"/>
      <c r="N3638" s="87">
        <v>2834</v>
      </c>
      <c r="O3638">
        <f t="shared" si="512"/>
        <v>194.42500000000223</v>
      </c>
      <c r="P3638" s="57">
        <f t="shared" si="510"/>
        <v>-4.5044618747592841E-4</v>
      </c>
    </row>
    <row r="3639" spans="2:16" x14ac:dyDescent="0.25">
      <c r="B3639" s="79">
        <v>43713.75</v>
      </c>
      <c r="C3639" s="54">
        <f t="shared" si="511"/>
        <v>0.25</v>
      </c>
      <c r="D3639" s="72">
        <v>9143.0630000000001</v>
      </c>
      <c r="E3639" s="72">
        <v>17.7</v>
      </c>
      <c r="F3639" s="72"/>
      <c r="G3639" s="55">
        <f t="shared" si="504"/>
        <v>-0.32334019999996977</v>
      </c>
      <c r="H3639" s="56">
        <f t="shared" si="505"/>
        <v>-26.197320433282812</v>
      </c>
      <c r="I3639" s="56">
        <f t="shared" si="506"/>
        <v>-4.6896518925535612E-2</v>
      </c>
      <c r="J3639" s="56">
        <f t="shared" si="507"/>
        <v>-3.233401999999698E-2</v>
      </c>
      <c r="K3639" s="56">
        <f t="shared" si="508"/>
        <v>-3.2971517538316918E-3</v>
      </c>
      <c r="L3639" s="56">
        <f t="shared" si="509"/>
        <v>2822.8576659800001</v>
      </c>
      <c r="M3639" s="57"/>
      <c r="N3639" s="87">
        <v>2834</v>
      </c>
      <c r="O3639">
        <f t="shared" si="512"/>
        <v>194.42500000000223</v>
      </c>
      <c r="P3639" s="57">
        <f t="shared" si="510"/>
        <v>-1.6630587630189846E-3</v>
      </c>
    </row>
    <row r="3640" spans="2:16" x14ac:dyDescent="0.25">
      <c r="B3640" s="79">
        <v>43714</v>
      </c>
      <c r="C3640" s="54">
        <f t="shared" si="511"/>
        <v>0.25</v>
      </c>
      <c r="D3640" s="72">
        <v>9141.57</v>
      </c>
      <c r="E3640" s="72">
        <v>17.7</v>
      </c>
      <c r="F3640" s="72"/>
      <c r="G3640" s="55">
        <f t="shared" si="504"/>
        <v>-0.15104799999992441</v>
      </c>
      <c r="H3640" s="56">
        <f t="shared" si="505"/>
        <v>-26.023862850328669</v>
      </c>
      <c r="I3640" s="56">
        <f t="shared" si="506"/>
        <v>-2.1907654509589036E-2</v>
      </c>
      <c r="J3640" s="56">
        <f t="shared" si="507"/>
        <v>-1.5104799999992442E-2</v>
      </c>
      <c r="K3640" s="56">
        <f t="shared" si="508"/>
        <v>-1.5402606236792292E-3</v>
      </c>
      <c r="L3640" s="56">
        <f t="shared" si="509"/>
        <v>2822.8748952000001</v>
      </c>
      <c r="M3640" s="57"/>
      <c r="N3640" s="87">
        <v>2834</v>
      </c>
      <c r="O3640">
        <f t="shared" si="512"/>
        <v>194.42500000000223</v>
      </c>
      <c r="P3640" s="57">
        <f t="shared" si="510"/>
        <v>-7.7689597531141919E-4</v>
      </c>
    </row>
    <row r="3641" spans="2:16" x14ac:dyDescent="0.25">
      <c r="B3641" s="79">
        <v>43714.25</v>
      </c>
      <c r="C3641" s="54">
        <f t="shared" si="511"/>
        <v>0.25</v>
      </c>
      <c r="D3641" s="72">
        <v>9141.5550000000003</v>
      </c>
      <c r="E3641" s="72">
        <v>17.7</v>
      </c>
      <c r="F3641" s="72"/>
      <c r="G3641" s="55">
        <f t="shared" si="504"/>
        <v>-0.1493169999999916</v>
      </c>
      <c r="H3641" s="56">
        <f t="shared" si="505"/>
        <v>-26.022120146784118</v>
      </c>
      <c r="I3641" s="56">
        <f t="shared" si="506"/>
        <v>-2.1656594250898779E-2</v>
      </c>
      <c r="J3641" s="56">
        <f t="shared" si="507"/>
        <v>-1.493169999999916E-2</v>
      </c>
      <c r="K3641" s="56">
        <f t="shared" si="508"/>
        <v>-1.5226093397199144E-3</v>
      </c>
      <c r="L3641" s="56">
        <f t="shared" si="509"/>
        <v>2822.8750682999998</v>
      </c>
      <c r="M3641" s="57"/>
      <c r="N3641" s="87">
        <v>2834</v>
      </c>
      <c r="O3641">
        <f t="shared" si="512"/>
        <v>194.42500000000223</v>
      </c>
      <c r="P3641" s="57">
        <f t="shared" si="510"/>
        <v>-7.6799279927987601E-4</v>
      </c>
    </row>
    <row r="3642" spans="2:16" x14ac:dyDescent="0.25">
      <c r="B3642" s="79">
        <v>43714.5</v>
      </c>
      <c r="C3642" s="54">
        <f t="shared" si="511"/>
        <v>0.25</v>
      </c>
      <c r="D3642" s="72">
        <v>9141.4869999999992</v>
      </c>
      <c r="E3642" s="72">
        <v>17.7</v>
      </c>
      <c r="F3642" s="72"/>
      <c r="G3642" s="55">
        <f t="shared" si="504"/>
        <v>-0.14146979999986231</v>
      </c>
      <c r="H3642" s="56">
        <f t="shared" si="505"/>
        <v>-26.014219891943412</v>
      </c>
      <c r="I3642" s="56">
        <f t="shared" si="506"/>
        <v>-2.051845441144003E-2</v>
      </c>
      <c r="J3642" s="56">
        <f t="shared" si="507"/>
        <v>-1.4146979999986231E-2</v>
      </c>
      <c r="K3642" s="56">
        <f t="shared" si="508"/>
        <v>-1.442590185766596E-3</v>
      </c>
      <c r="L3642" s="56">
        <f t="shared" si="509"/>
        <v>2822.8758530199998</v>
      </c>
      <c r="M3642" s="57"/>
      <c r="N3642" s="87">
        <v>2834</v>
      </c>
      <c r="O3642">
        <f t="shared" si="512"/>
        <v>194.42500000000223</v>
      </c>
      <c r="P3642" s="57">
        <f t="shared" si="510"/>
        <v>-7.2763173460131507E-4</v>
      </c>
    </row>
    <row r="3643" spans="2:16" x14ac:dyDescent="0.25">
      <c r="B3643" s="79">
        <v>43714.75</v>
      </c>
      <c r="C3643" s="54">
        <f t="shared" si="511"/>
        <v>0.25</v>
      </c>
      <c r="D3643" s="72">
        <v>9142.4069999999992</v>
      </c>
      <c r="E3643" s="72">
        <v>17.7</v>
      </c>
      <c r="F3643" s="72"/>
      <c r="G3643" s="55">
        <f t="shared" si="504"/>
        <v>-0.24763779999987068</v>
      </c>
      <c r="H3643" s="56">
        <f t="shared" si="505"/>
        <v>-26.121105863369166</v>
      </c>
      <c r="I3643" s="56">
        <f t="shared" si="506"/>
        <v>-3.5916816945041244E-2</v>
      </c>
      <c r="J3643" s="56">
        <f t="shared" si="507"/>
        <v>-2.4763779999987068E-2</v>
      </c>
      <c r="K3643" s="56">
        <f t="shared" si="508"/>
        <v>-2.5252022686466816E-3</v>
      </c>
      <c r="L3643" s="56">
        <f t="shared" si="509"/>
        <v>2822.86523622</v>
      </c>
      <c r="M3643" s="57"/>
      <c r="N3643" s="87">
        <v>2834</v>
      </c>
      <c r="O3643">
        <f t="shared" si="512"/>
        <v>194.42500000000223</v>
      </c>
      <c r="P3643" s="57">
        <f t="shared" si="510"/>
        <v>-1.2736931978905379E-3</v>
      </c>
    </row>
    <row r="3644" spans="2:16" x14ac:dyDescent="0.25">
      <c r="B3644" s="79">
        <v>43715</v>
      </c>
      <c r="C3644" s="54">
        <f t="shared" si="511"/>
        <v>0.25</v>
      </c>
      <c r="D3644" s="72">
        <v>9140.7340000000004</v>
      </c>
      <c r="E3644" s="72">
        <v>17.7</v>
      </c>
      <c r="F3644" s="72"/>
      <c r="G3644" s="55">
        <f t="shared" si="504"/>
        <v>-5.4573600000001665E-2</v>
      </c>
      <c r="H3644" s="56">
        <f t="shared" si="505"/>
        <v>-25.926736322191118</v>
      </c>
      <c r="I3644" s="56">
        <f t="shared" si="506"/>
        <v>-7.9152294247202409E-3</v>
      </c>
      <c r="J3644" s="56">
        <f t="shared" si="507"/>
        <v>-5.457360000000167E-3</v>
      </c>
      <c r="K3644" s="56">
        <f t="shared" si="508"/>
        <v>-5.5649573097601697E-4</v>
      </c>
      <c r="L3644" s="56">
        <f t="shared" si="509"/>
        <v>2822.8845426399998</v>
      </c>
      <c r="M3644" s="57"/>
      <c r="N3644" s="87">
        <v>2834</v>
      </c>
      <c r="O3644">
        <f t="shared" si="512"/>
        <v>194.42500000000223</v>
      </c>
      <c r="P3644" s="57">
        <f t="shared" si="510"/>
        <v>-2.8069229780121406E-4</v>
      </c>
    </row>
    <row r="3645" spans="2:16" x14ac:dyDescent="0.25">
      <c r="B3645" s="79">
        <v>43715.25</v>
      </c>
      <c r="C3645" s="54">
        <f t="shared" si="511"/>
        <v>0.25</v>
      </c>
      <c r="D3645" s="72">
        <v>9141.2720000000008</v>
      </c>
      <c r="E3645" s="72">
        <v>17.7</v>
      </c>
      <c r="F3645" s="72"/>
      <c r="G3645" s="55">
        <f t="shared" si="504"/>
        <v>-0.11665880000005542</v>
      </c>
      <c r="H3645" s="56">
        <f t="shared" si="505"/>
        <v>-25.989241158267077</v>
      </c>
      <c r="I3645" s="56">
        <f t="shared" si="506"/>
        <v>-1.6919924036768036E-2</v>
      </c>
      <c r="J3645" s="56">
        <f t="shared" si="507"/>
        <v>-1.1665880000005542E-2</v>
      </c>
      <c r="K3645" s="56">
        <f t="shared" si="508"/>
        <v>-1.1895884490085652E-3</v>
      </c>
      <c r="L3645" s="56">
        <f t="shared" si="509"/>
        <v>2822.8783341200001</v>
      </c>
      <c r="M3645" s="57"/>
      <c r="N3645" s="87">
        <v>2834</v>
      </c>
      <c r="O3645">
        <f t="shared" si="512"/>
        <v>194.42500000000223</v>
      </c>
      <c r="P3645" s="57">
        <f t="shared" si="510"/>
        <v>-6.0001954481190222E-4</v>
      </c>
    </row>
    <row r="3646" spans="2:16" x14ac:dyDescent="0.25">
      <c r="B3646" s="79">
        <v>43715.5</v>
      </c>
      <c r="C3646" s="54">
        <f t="shared" si="511"/>
        <v>0.25</v>
      </c>
      <c r="D3646" s="72">
        <v>9141.84</v>
      </c>
      <c r="E3646" s="72">
        <v>17.7</v>
      </c>
      <c r="F3646" s="72"/>
      <c r="G3646" s="55">
        <f t="shared" si="504"/>
        <v>-0.18220599999997483</v>
      </c>
      <c r="H3646" s="56">
        <f t="shared" si="505"/>
        <v>-26.055231530885067</v>
      </c>
      <c r="I3646" s="56">
        <f t="shared" si="506"/>
        <v>-2.642673916619635E-2</v>
      </c>
      <c r="J3646" s="56">
        <f t="shared" si="507"/>
        <v>-1.8220599999997485E-2</v>
      </c>
      <c r="K3646" s="56">
        <f t="shared" si="508"/>
        <v>-1.8579837349597434E-3</v>
      </c>
      <c r="L3646" s="56">
        <f t="shared" si="509"/>
        <v>2822.8717793999999</v>
      </c>
      <c r="M3646" s="57"/>
      <c r="N3646" s="87">
        <v>2834</v>
      </c>
      <c r="O3646">
        <f t="shared" si="512"/>
        <v>194.42500000000223</v>
      </c>
      <c r="P3646" s="57">
        <f t="shared" si="510"/>
        <v>-9.3715314388567695E-4</v>
      </c>
    </row>
    <row r="3647" spans="2:16" x14ac:dyDescent="0.25">
      <c r="B3647" s="79">
        <v>43715.75</v>
      </c>
      <c r="C3647" s="54">
        <f t="shared" si="511"/>
        <v>0.25</v>
      </c>
      <c r="D3647" s="72">
        <v>9142.2919999999995</v>
      </c>
      <c r="E3647" s="72">
        <v>17.7</v>
      </c>
      <c r="F3647" s="72"/>
      <c r="G3647" s="55">
        <f t="shared" si="504"/>
        <v>-0.2343667999998959</v>
      </c>
      <c r="H3647" s="56">
        <f t="shared" si="505"/>
        <v>-26.107745096787312</v>
      </c>
      <c r="I3647" s="56">
        <f t="shared" si="506"/>
        <v>-3.3992021628344901E-2</v>
      </c>
      <c r="J3647" s="56">
        <f t="shared" si="507"/>
        <v>-2.3436679999989593E-2</v>
      </c>
      <c r="K3647" s="56">
        <f t="shared" si="508"/>
        <v>-2.3898757582869385E-3</v>
      </c>
      <c r="L3647" s="56">
        <f t="shared" si="509"/>
        <v>2822.8665633199998</v>
      </c>
      <c r="M3647" s="57"/>
      <c r="N3647" s="87">
        <v>2834</v>
      </c>
      <c r="O3647">
        <f t="shared" si="512"/>
        <v>194.42500000000223</v>
      </c>
      <c r="P3647" s="57">
        <f t="shared" si="510"/>
        <v>-1.2054355149795201E-3</v>
      </c>
    </row>
    <row r="3648" spans="2:16" x14ac:dyDescent="0.25">
      <c r="B3648" s="79">
        <v>43716</v>
      </c>
      <c r="C3648" s="54">
        <f t="shared" si="511"/>
        <v>0.25</v>
      </c>
      <c r="D3648" s="72">
        <v>9141.3889999999992</v>
      </c>
      <c r="E3648" s="72">
        <v>17.7</v>
      </c>
      <c r="F3648" s="72"/>
      <c r="G3648" s="55">
        <f t="shared" si="504"/>
        <v>-0.13016059999986734</v>
      </c>
      <c r="H3648" s="56">
        <f t="shared" si="505"/>
        <v>-26.002834234097008</v>
      </c>
      <c r="I3648" s="56">
        <f t="shared" si="506"/>
        <v>-1.8878194054600759E-2</v>
      </c>
      <c r="J3648" s="56">
        <f t="shared" si="507"/>
        <v>-1.3016059999986736E-2</v>
      </c>
      <c r="K3648" s="56">
        <f t="shared" si="508"/>
        <v>-1.3272684638946472E-3</v>
      </c>
      <c r="L3648" s="56">
        <f t="shared" si="509"/>
        <v>2822.8769839399997</v>
      </c>
      <c r="M3648" s="57"/>
      <c r="N3648" s="87">
        <v>2834</v>
      </c>
      <c r="O3648">
        <f t="shared" si="512"/>
        <v>194.42500000000223</v>
      </c>
      <c r="P3648" s="57">
        <f t="shared" si="510"/>
        <v>-6.6946431785966745E-4</v>
      </c>
    </row>
    <row r="3649" spans="2:16" x14ac:dyDescent="0.25">
      <c r="B3649" s="79">
        <v>43716.25</v>
      </c>
      <c r="C3649" s="54">
        <f t="shared" si="511"/>
        <v>0.25</v>
      </c>
      <c r="D3649" s="72">
        <v>9141.0040000000008</v>
      </c>
      <c r="E3649" s="72">
        <v>17.7</v>
      </c>
      <c r="F3649" s="72"/>
      <c r="G3649" s="55">
        <f t="shared" si="504"/>
        <v>-8.5731600000052047E-2</v>
      </c>
      <c r="H3649" s="56">
        <f t="shared" si="505"/>
        <v>-25.95810490446911</v>
      </c>
      <c r="I3649" s="56">
        <f t="shared" si="506"/>
        <v>-1.2434314081327547E-2</v>
      </c>
      <c r="J3649" s="56">
        <f t="shared" si="507"/>
        <v>-8.5731600000052057E-3</v>
      </c>
      <c r="K3649" s="56">
        <f t="shared" si="508"/>
        <v>-8.7421884225653075E-4</v>
      </c>
      <c r="L3649" s="56">
        <f t="shared" si="509"/>
        <v>2822.8814268399997</v>
      </c>
      <c r="M3649" s="57"/>
      <c r="N3649" s="87">
        <v>2834</v>
      </c>
      <c r="O3649">
        <f t="shared" si="512"/>
        <v>194.42500000000223</v>
      </c>
      <c r="P3649" s="57">
        <f t="shared" si="510"/>
        <v>-4.409494663754716E-4</v>
      </c>
    </row>
    <row r="3650" spans="2:16" x14ac:dyDescent="0.25">
      <c r="B3650" s="79">
        <v>43716.5</v>
      </c>
      <c r="C3650" s="54">
        <f t="shared" si="511"/>
        <v>0.25</v>
      </c>
      <c r="D3650" s="72">
        <v>9139.6970000000001</v>
      </c>
      <c r="E3650" s="72">
        <v>17.7</v>
      </c>
      <c r="F3650" s="72"/>
      <c r="G3650" s="55">
        <f t="shared" si="504"/>
        <v>6.5096200000028553E-2</v>
      </c>
      <c r="H3650" s="56">
        <f t="shared" si="505"/>
        <v>-25.806258025318812</v>
      </c>
      <c r="I3650" s="56">
        <f t="shared" si="506"/>
        <v>9.4414031267441405E-3</v>
      </c>
      <c r="J3650" s="56">
        <f t="shared" si="507"/>
        <v>6.509620000002856E-3</v>
      </c>
      <c r="K3650" s="56">
        <f t="shared" si="508"/>
        <v>6.6379636679229123E-4</v>
      </c>
      <c r="L3650" s="56">
        <f t="shared" si="509"/>
        <v>2822.89650962</v>
      </c>
      <c r="M3650" s="57"/>
      <c r="N3650" s="87">
        <v>2834</v>
      </c>
      <c r="O3650">
        <f t="shared" si="512"/>
        <v>194.42500000000223</v>
      </c>
      <c r="P3650" s="57">
        <f t="shared" si="510"/>
        <v>3.3481393853685386E-4</v>
      </c>
    </row>
    <row r="3651" spans="2:16" x14ac:dyDescent="0.25">
      <c r="B3651" s="79">
        <v>43716.75</v>
      </c>
      <c r="C3651" s="54">
        <f t="shared" si="511"/>
        <v>0.25</v>
      </c>
      <c r="D3651" s="72">
        <v>9142.8590000000004</v>
      </c>
      <c r="E3651" s="72">
        <v>17.7</v>
      </c>
      <c r="F3651" s="72"/>
      <c r="G3651" s="55">
        <f t="shared" si="504"/>
        <v>-0.29979860000000169</v>
      </c>
      <c r="H3651" s="56">
        <f t="shared" si="505"/>
        <v>-26.173619540857771</v>
      </c>
      <c r="I3651" s="56">
        <f t="shared" si="506"/>
        <v>-4.348209940722024E-2</v>
      </c>
      <c r="J3651" s="56">
        <f t="shared" si="507"/>
        <v>-2.9979860000000171E-2</v>
      </c>
      <c r="K3651" s="56">
        <f t="shared" si="508"/>
        <v>-3.0570942919760174E-3</v>
      </c>
      <c r="L3651" s="56">
        <f t="shared" si="509"/>
        <v>2822.86002014</v>
      </c>
      <c r="M3651" s="57"/>
      <c r="N3651" s="87">
        <v>2834</v>
      </c>
      <c r="O3651">
        <f t="shared" si="512"/>
        <v>194.42500000000223</v>
      </c>
      <c r="P3651" s="57">
        <f t="shared" si="510"/>
        <v>-1.5419755689854611E-3</v>
      </c>
    </row>
    <row r="3652" spans="2:16" x14ac:dyDescent="0.25">
      <c r="B3652" s="79">
        <v>43717</v>
      </c>
      <c r="C3652" s="54">
        <f t="shared" si="511"/>
        <v>0.25</v>
      </c>
      <c r="D3652" s="72">
        <v>9141.3040000000001</v>
      </c>
      <c r="E3652" s="72">
        <v>17.7</v>
      </c>
      <c r="F3652" s="72"/>
      <c r="G3652" s="55">
        <f t="shared" si="504"/>
        <v>-0.1203515999999681</v>
      </c>
      <c r="H3652" s="56">
        <f t="shared" si="505"/>
        <v>-25.992958922004391</v>
      </c>
      <c r="I3652" s="56">
        <f t="shared" si="506"/>
        <v>-1.7455519255315372E-2</v>
      </c>
      <c r="J3652" s="56">
        <f t="shared" si="507"/>
        <v>-1.2035159999996811E-2</v>
      </c>
      <c r="K3652" s="56">
        <f t="shared" si="508"/>
        <v>-1.2272445214556748E-3</v>
      </c>
      <c r="L3652" s="56">
        <f t="shared" si="509"/>
        <v>2822.87796484</v>
      </c>
      <c r="M3652" s="57"/>
      <c r="N3652" s="87">
        <v>2834</v>
      </c>
      <c r="O3652">
        <f t="shared" si="512"/>
        <v>194.42500000000223</v>
      </c>
      <c r="P3652" s="57">
        <f t="shared" si="510"/>
        <v>-6.1901298701281583E-4</v>
      </c>
    </row>
    <row r="3653" spans="2:16" x14ac:dyDescent="0.25">
      <c r="B3653" s="79">
        <v>43717.25</v>
      </c>
      <c r="C3653" s="54">
        <f t="shared" si="511"/>
        <v>0.25</v>
      </c>
      <c r="D3653" s="72">
        <v>9142.0720000000001</v>
      </c>
      <c r="E3653" s="72">
        <v>17.7</v>
      </c>
      <c r="F3653" s="72"/>
      <c r="G3653" s="55">
        <f t="shared" si="504"/>
        <v>-0.20897879999997143</v>
      </c>
      <c r="H3653" s="56">
        <f t="shared" si="505"/>
        <v>-26.08218538545816</v>
      </c>
      <c r="I3653" s="56">
        <f t="shared" si="506"/>
        <v>-3.0309804500755856E-2</v>
      </c>
      <c r="J3653" s="56">
        <f t="shared" si="507"/>
        <v>-2.0897879999997145E-2</v>
      </c>
      <c r="K3653" s="56">
        <f t="shared" si="508"/>
        <v>-2.1309902602077088E-3</v>
      </c>
      <c r="L3653" s="56">
        <f t="shared" si="509"/>
        <v>2822.8691021199998</v>
      </c>
      <c r="M3653" s="57"/>
      <c r="N3653" s="87">
        <v>2834</v>
      </c>
      <c r="O3653">
        <f t="shared" si="512"/>
        <v>194.42500000000223</v>
      </c>
      <c r="P3653" s="57">
        <f t="shared" si="510"/>
        <v>-1.0748555998455396E-3</v>
      </c>
    </row>
    <row r="3654" spans="2:16" x14ac:dyDescent="0.25">
      <c r="B3654" s="79">
        <v>43717.5</v>
      </c>
      <c r="C3654" s="54">
        <f t="shared" si="511"/>
        <v>0.25</v>
      </c>
      <c r="D3654" s="72">
        <v>9140.5679999999993</v>
      </c>
      <c r="E3654" s="72">
        <v>17.7</v>
      </c>
      <c r="F3654" s="72"/>
      <c r="G3654" s="55">
        <f t="shared" si="504"/>
        <v>-3.5417199999877406E-2</v>
      </c>
      <c r="H3654" s="56">
        <f t="shared" si="505"/>
        <v>-25.907450468843081</v>
      </c>
      <c r="I3654" s="56">
        <f t="shared" si="506"/>
        <v>-5.1368292284222194E-3</v>
      </c>
      <c r="J3654" s="56">
        <f t="shared" si="507"/>
        <v>-3.5417199999877406E-3</v>
      </c>
      <c r="K3654" s="56">
        <f t="shared" si="508"/>
        <v>-3.6115485515074989E-4</v>
      </c>
      <c r="L3654" s="56">
        <f t="shared" si="509"/>
        <v>2822.8864582799997</v>
      </c>
      <c r="M3654" s="57"/>
      <c r="N3654" s="87">
        <v>2834</v>
      </c>
      <c r="O3654">
        <f t="shared" si="512"/>
        <v>194.42500000000223</v>
      </c>
      <c r="P3654" s="57">
        <f t="shared" si="510"/>
        <v>-1.8216381638100552E-4</v>
      </c>
    </row>
    <row r="3655" spans="2:16" x14ac:dyDescent="0.25">
      <c r="B3655" s="79">
        <v>43717.75</v>
      </c>
      <c r="C3655" s="54">
        <f t="shared" si="511"/>
        <v>0.25</v>
      </c>
      <c r="D3655" s="72">
        <v>9143.6959999999999</v>
      </c>
      <c r="E3655" s="72">
        <v>17.7</v>
      </c>
      <c r="F3655" s="72"/>
      <c r="G3655" s="55">
        <f t="shared" si="504"/>
        <v>-0.39638839999994796</v>
      </c>
      <c r="H3655" s="56">
        <f t="shared" si="505"/>
        <v>-26.270863023648644</v>
      </c>
      <c r="I3655" s="56">
        <f t="shared" si="506"/>
        <v>-5.7491261842672448E-2</v>
      </c>
      <c r="J3655" s="56">
        <f t="shared" si="507"/>
        <v>-3.9638839999994797E-2</v>
      </c>
      <c r="K3655" s="56">
        <f t="shared" si="508"/>
        <v>-4.0420359369434692E-3</v>
      </c>
      <c r="L3655" s="56">
        <f t="shared" si="509"/>
        <v>2822.8503611599999</v>
      </c>
      <c r="M3655" s="57"/>
      <c r="N3655" s="87">
        <v>2834</v>
      </c>
      <c r="O3655">
        <f t="shared" si="512"/>
        <v>194.42500000000223</v>
      </c>
      <c r="P3655" s="57">
        <f t="shared" si="510"/>
        <v>-2.0387727915645798E-3</v>
      </c>
    </row>
    <row r="3656" spans="2:16" x14ac:dyDescent="0.25">
      <c r="B3656" s="79">
        <v>43718</v>
      </c>
      <c r="C3656" s="54">
        <f t="shared" si="511"/>
        <v>0.25</v>
      </c>
      <c r="D3656" s="72">
        <v>9142.1560000000009</v>
      </c>
      <c r="E3656" s="72">
        <v>17.7</v>
      </c>
      <c r="F3656" s="72"/>
      <c r="G3656" s="55">
        <f t="shared" si="504"/>
        <v>-0.21867240000005711</v>
      </c>
      <c r="H3656" s="56">
        <f t="shared" si="505"/>
        <v>-26.091944545478782</v>
      </c>
      <c r="I3656" s="56">
        <f t="shared" si="506"/>
        <v>-3.1715741949488278E-2</v>
      </c>
      <c r="J3656" s="56">
        <f t="shared" si="507"/>
        <v>-2.1867240000005714E-2</v>
      </c>
      <c r="K3656" s="56">
        <f t="shared" si="508"/>
        <v>-2.2298374503845822E-3</v>
      </c>
      <c r="L3656" s="56">
        <f t="shared" si="509"/>
        <v>2822.8681327599998</v>
      </c>
      <c r="M3656" s="57"/>
      <c r="N3656" s="87">
        <v>2834</v>
      </c>
      <c r="O3656">
        <f t="shared" si="512"/>
        <v>194.42500000000223</v>
      </c>
      <c r="P3656" s="57">
        <f t="shared" si="510"/>
        <v>-1.1247133856245575E-3</v>
      </c>
    </row>
    <row r="3657" spans="2:16" x14ac:dyDescent="0.25">
      <c r="B3657" s="79">
        <v>43718.25</v>
      </c>
      <c r="C3657" s="54">
        <f t="shared" si="511"/>
        <v>0.25</v>
      </c>
      <c r="D3657" s="72">
        <v>9142.51</v>
      </c>
      <c r="E3657" s="72">
        <v>17.7</v>
      </c>
      <c r="F3657" s="72"/>
      <c r="G3657" s="55">
        <f t="shared" si="504"/>
        <v>-0.25952399999998321</v>
      </c>
      <c r="H3657" s="56">
        <f t="shared" si="505"/>
        <v>-26.133072467891907</v>
      </c>
      <c r="I3657" s="56">
        <f t="shared" si="506"/>
        <v>-3.7640764054797562E-2</v>
      </c>
      <c r="J3657" s="56">
        <f t="shared" si="507"/>
        <v>-2.5952399999998321E-2</v>
      </c>
      <c r="K3657" s="56">
        <f t="shared" si="508"/>
        <v>-2.646407751839829E-3</v>
      </c>
      <c r="L3657" s="56">
        <f t="shared" si="509"/>
        <v>2822.8640476</v>
      </c>
      <c r="M3657" s="57"/>
      <c r="N3657" s="87">
        <v>2834</v>
      </c>
      <c r="O3657">
        <f t="shared" si="512"/>
        <v>194.42500000000223</v>
      </c>
      <c r="P3657" s="57">
        <f t="shared" si="510"/>
        <v>-1.3348283399767533E-3</v>
      </c>
    </row>
    <row r="3658" spans="2:16" x14ac:dyDescent="0.25">
      <c r="B3658" s="79">
        <v>43718.5</v>
      </c>
      <c r="C3658" s="54">
        <f t="shared" si="511"/>
        <v>0.25</v>
      </c>
      <c r="D3658" s="72">
        <v>9141.5550000000003</v>
      </c>
      <c r="E3658" s="72">
        <v>17.7</v>
      </c>
      <c r="F3658" s="72"/>
      <c r="G3658" s="55">
        <f t="shared" si="504"/>
        <v>-0.1493169999999916</v>
      </c>
      <c r="H3658" s="56">
        <f t="shared" si="505"/>
        <v>-26.022120146784118</v>
      </c>
      <c r="I3658" s="56">
        <f t="shared" si="506"/>
        <v>-2.1656594250898779E-2</v>
      </c>
      <c r="J3658" s="56">
        <f t="shared" si="507"/>
        <v>-1.493169999999916E-2</v>
      </c>
      <c r="K3658" s="56">
        <f t="shared" si="508"/>
        <v>-1.5226093397199144E-3</v>
      </c>
      <c r="L3658" s="56">
        <f t="shared" si="509"/>
        <v>2822.8750682999998</v>
      </c>
      <c r="M3658" s="57"/>
      <c r="N3658" s="87">
        <v>2834</v>
      </c>
      <c r="O3658">
        <f t="shared" si="512"/>
        <v>194.42500000000223</v>
      </c>
      <c r="P3658" s="57">
        <f t="shared" si="510"/>
        <v>-7.6799279927987601E-4</v>
      </c>
    </row>
    <row r="3659" spans="2:16" x14ac:dyDescent="0.25">
      <c r="B3659" s="79">
        <v>43718.75</v>
      </c>
      <c r="C3659" s="54">
        <f t="shared" si="511"/>
        <v>0.25</v>
      </c>
      <c r="D3659" s="72">
        <v>9144.6020000000008</v>
      </c>
      <c r="E3659" s="72">
        <v>17.7</v>
      </c>
      <c r="F3659" s="72"/>
      <c r="G3659" s="55">
        <f t="shared" si="504"/>
        <v>-0.50094080000004704</v>
      </c>
      <c r="H3659" s="56">
        <f t="shared" si="505"/>
        <v>-26.376123338050547</v>
      </c>
      <c r="I3659" s="56">
        <f t="shared" si="506"/>
        <v>-7.2655301468166816E-2</v>
      </c>
      <c r="J3659" s="56">
        <f t="shared" si="507"/>
        <v>-5.0094080000004704E-2</v>
      </c>
      <c r="K3659" s="56">
        <f t="shared" si="508"/>
        <v>-5.1081734881284801E-3</v>
      </c>
      <c r="L3659" s="56">
        <f t="shared" si="509"/>
        <v>2822.8399059200001</v>
      </c>
      <c r="M3659" s="57"/>
      <c r="N3659" s="87">
        <v>2834</v>
      </c>
      <c r="O3659">
        <f t="shared" si="512"/>
        <v>194.42500000000223</v>
      </c>
      <c r="P3659" s="57">
        <f t="shared" si="510"/>
        <v>-2.5765246238911728E-3</v>
      </c>
    </row>
    <row r="3660" spans="2:16" x14ac:dyDescent="0.25">
      <c r="B3660" s="79">
        <v>43719</v>
      </c>
      <c r="C3660" s="54">
        <f t="shared" si="511"/>
        <v>0.25</v>
      </c>
      <c r="D3660" s="72">
        <v>9142.8439999999991</v>
      </c>
      <c r="E3660" s="72">
        <v>17.7</v>
      </c>
      <c r="F3660" s="72"/>
      <c r="G3660" s="55">
        <f t="shared" si="504"/>
        <v>-0.29806759999985893</v>
      </c>
      <c r="H3660" s="56">
        <f t="shared" si="505"/>
        <v>-26.17187682889471</v>
      </c>
      <c r="I3660" s="56">
        <f t="shared" si="506"/>
        <v>-4.3231039148499538E-2</v>
      </c>
      <c r="J3660" s="56">
        <f t="shared" si="507"/>
        <v>-2.9806759999985895E-2</v>
      </c>
      <c r="K3660" s="56">
        <f t="shared" si="508"/>
        <v>-3.0394430080145614E-3</v>
      </c>
      <c r="L3660" s="56">
        <f t="shared" si="509"/>
        <v>2822.8601932399997</v>
      </c>
      <c r="M3660" s="57"/>
      <c r="N3660" s="87">
        <v>2834</v>
      </c>
      <c r="O3660">
        <f t="shared" si="512"/>
        <v>194.42500000000223</v>
      </c>
      <c r="P3660" s="57">
        <f t="shared" si="510"/>
        <v>-1.5330723929528379E-3</v>
      </c>
    </row>
    <row r="3661" spans="2:16" x14ac:dyDescent="0.25">
      <c r="B3661" s="79">
        <v>43719.25</v>
      </c>
      <c r="C3661" s="54">
        <f t="shared" si="511"/>
        <v>0.25</v>
      </c>
      <c r="D3661" s="72">
        <v>9142.7270000000008</v>
      </c>
      <c r="E3661" s="72">
        <v>17.7</v>
      </c>
      <c r="F3661" s="72"/>
      <c r="G3661" s="55">
        <f t="shared" si="504"/>
        <v>-0.28456580000004705</v>
      </c>
      <c r="H3661" s="56">
        <f t="shared" si="505"/>
        <v>-26.158283678944599</v>
      </c>
      <c r="I3661" s="56">
        <f t="shared" si="506"/>
        <v>-4.1272769130666825E-2</v>
      </c>
      <c r="J3661" s="56">
        <f t="shared" si="507"/>
        <v>-2.8456580000004707E-2</v>
      </c>
      <c r="K3661" s="56">
        <f t="shared" si="508"/>
        <v>-2.9017629931284801E-3</v>
      </c>
      <c r="L3661" s="56">
        <f t="shared" si="509"/>
        <v>2822.8615434200001</v>
      </c>
      <c r="M3661" s="57"/>
      <c r="N3661" s="87">
        <v>2834</v>
      </c>
      <c r="O3661">
        <f t="shared" si="512"/>
        <v>194.42500000000223</v>
      </c>
      <c r="P3661" s="57">
        <f t="shared" si="510"/>
        <v>-1.4636276199050729E-3</v>
      </c>
    </row>
    <row r="3662" spans="2:16" x14ac:dyDescent="0.25">
      <c r="B3662" s="79">
        <v>43719.5</v>
      </c>
      <c r="C3662" s="54">
        <f t="shared" si="511"/>
        <v>0.25</v>
      </c>
      <c r="D3662" s="72">
        <v>9142.7440000000006</v>
      </c>
      <c r="E3662" s="72">
        <v>17.7</v>
      </c>
      <c r="F3662" s="72"/>
      <c r="G3662" s="55">
        <f t="shared" si="504"/>
        <v>-0.28652760000002686</v>
      </c>
      <c r="H3662" s="56">
        <f t="shared" si="505"/>
        <v>-26.160258751644051</v>
      </c>
      <c r="I3662" s="56">
        <f t="shared" si="506"/>
        <v>-4.155730409052389E-2</v>
      </c>
      <c r="J3662" s="56">
        <f t="shared" si="507"/>
        <v>-2.8652760000002688E-2</v>
      </c>
      <c r="K3662" s="56">
        <f t="shared" si="508"/>
        <v>-2.9217677816162739E-3</v>
      </c>
      <c r="L3662" s="56">
        <f t="shared" si="509"/>
        <v>2822.8613472399998</v>
      </c>
      <c r="M3662" s="57"/>
      <c r="N3662" s="87">
        <v>2834</v>
      </c>
      <c r="O3662">
        <f t="shared" si="512"/>
        <v>194.42500000000223</v>
      </c>
      <c r="P3662" s="57">
        <f t="shared" si="510"/>
        <v>-1.473717886074443E-3</v>
      </c>
    </row>
    <row r="3663" spans="2:16" x14ac:dyDescent="0.25">
      <c r="B3663" s="79">
        <v>43719.75</v>
      </c>
      <c r="C3663" s="54">
        <f t="shared" si="511"/>
        <v>0.25</v>
      </c>
      <c r="D3663" s="72">
        <v>9144.7019999999993</v>
      </c>
      <c r="E3663" s="72">
        <v>17.7</v>
      </c>
      <c r="F3663" s="72"/>
      <c r="G3663" s="55">
        <f t="shared" si="504"/>
        <v>-0.51248079999987906</v>
      </c>
      <c r="H3663" s="56">
        <f t="shared" si="505"/>
        <v>-26.387741496198487</v>
      </c>
      <c r="I3663" s="56">
        <f t="shared" si="506"/>
        <v>-7.432903652614245E-2</v>
      </c>
      <c r="J3663" s="56">
        <f t="shared" si="507"/>
        <v>-5.1248079999987907E-2</v>
      </c>
      <c r="K3663" s="56">
        <f t="shared" si="508"/>
        <v>-5.2258487145267667E-3</v>
      </c>
      <c r="L3663" s="56">
        <f t="shared" si="509"/>
        <v>2822.83875192</v>
      </c>
      <c r="M3663" s="57"/>
      <c r="N3663" s="87">
        <v>2834</v>
      </c>
      <c r="O3663">
        <f t="shared" si="512"/>
        <v>194.42500000000223</v>
      </c>
      <c r="P3663" s="57">
        <f t="shared" si="510"/>
        <v>-2.6358791307695677E-3</v>
      </c>
    </row>
    <row r="3664" spans="2:16" x14ac:dyDescent="0.25">
      <c r="B3664" s="79">
        <v>43720</v>
      </c>
      <c r="C3664" s="54">
        <f t="shared" si="511"/>
        <v>0.25</v>
      </c>
      <c r="D3664" s="72">
        <v>9142.5619999999999</v>
      </c>
      <c r="E3664" s="72">
        <v>17.7</v>
      </c>
      <c r="F3664" s="72"/>
      <c r="G3664" s="55">
        <f t="shared" si="504"/>
        <v>-0.26552479999994627</v>
      </c>
      <c r="H3664" s="56">
        <f t="shared" si="505"/>
        <v>-26.139113862220711</v>
      </c>
      <c r="I3664" s="56">
        <f t="shared" si="506"/>
        <v>-3.8511106284952204E-2</v>
      </c>
      <c r="J3664" s="56">
        <f t="shared" si="507"/>
        <v>-2.6552479999994629E-2</v>
      </c>
      <c r="K3664" s="56">
        <f t="shared" si="508"/>
        <v>-2.7075988695674522E-3</v>
      </c>
      <c r="L3664" s="56">
        <f t="shared" si="509"/>
        <v>2822.8634475199997</v>
      </c>
      <c r="M3664" s="57"/>
      <c r="N3664" s="87">
        <v>2834</v>
      </c>
      <c r="O3664">
        <f t="shared" si="512"/>
        <v>194.42500000000223</v>
      </c>
      <c r="P3664" s="57">
        <f t="shared" si="510"/>
        <v>-1.3656926835537778E-3</v>
      </c>
    </row>
    <row r="3665" spans="2:16" x14ac:dyDescent="0.25">
      <c r="B3665" s="79">
        <v>43720.25</v>
      </c>
      <c r="C3665" s="54">
        <f t="shared" si="511"/>
        <v>0.25</v>
      </c>
      <c r="D3665" s="72">
        <v>9143.4969999999994</v>
      </c>
      <c r="E3665" s="72">
        <v>17.7</v>
      </c>
      <c r="F3665" s="72"/>
      <c r="G3665" s="55">
        <f t="shared" si="504"/>
        <v>-0.37342379999988751</v>
      </c>
      <c r="H3665" s="56">
        <f t="shared" si="505"/>
        <v>-26.247742980387102</v>
      </c>
      <c r="I3665" s="56">
        <f t="shared" si="506"/>
        <v>-5.4160529077243683E-2</v>
      </c>
      <c r="J3665" s="56">
        <f t="shared" si="507"/>
        <v>-3.7342379999988753E-2</v>
      </c>
      <c r="K3665" s="56">
        <f t="shared" si="508"/>
        <v>-3.8078622364068528E-3</v>
      </c>
      <c r="L3665" s="56">
        <f t="shared" si="509"/>
        <v>2822.8526576199997</v>
      </c>
      <c r="M3665" s="57"/>
      <c r="N3665" s="87">
        <v>2834</v>
      </c>
      <c r="O3665">
        <f t="shared" si="512"/>
        <v>194.42500000000223</v>
      </c>
      <c r="P3665" s="57">
        <f t="shared" si="510"/>
        <v>-1.920657322874544E-3</v>
      </c>
    </row>
    <row r="3666" spans="2:16" x14ac:dyDescent="0.25">
      <c r="B3666" s="79">
        <v>43720.5</v>
      </c>
      <c r="C3666" s="54">
        <f t="shared" si="511"/>
        <v>0.25</v>
      </c>
      <c r="D3666" s="72">
        <v>9142.8590000000004</v>
      </c>
      <c r="E3666" s="72">
        <v>17.7</v>
      </c>
      <c r="F3666" s="72"/>
      <c r="G3666" s="55">
        <f t="shared" si="504"/>
        <v>-0.29979860000000169</v>
      </c>
      <c r="H3666" s="56">
        <f t="shared" si="505"/>
        <v>-26.173619540857771</v>
      </c>
      <c r="I3666" s="56">
        <f t="shared" si="506"/>
        <v>-4.348209940722024E-2</v>
      </c>
      <c r="J3666" s="56">
        <f t="shared" si="507"/>
        <v>-2.9979860000000171E-2</v>
      </c>
      <c r="K3666" s="56">
        <f t="shared" si="508"/>
        <v>-3.0570942919760174E-3</v>
      </c>
      <c r="L3666" s="56">
        <f t="shared" si="509"/>
        <v>2822.86002014</v>
      </c>
      <c r="M3666" s="57"/>
      <c r="N3666" s="87">
        <v>2834</v>
      </c>
      <c r="O3666">
        <f t="shared" si="512"/>
        <v>194.42500000000223</v>
      </c>
      <c r="P3666" s="57">
        <f t="shared" si="510"/>
        <v>-1.5419755689854611E-3</v>
      </c>
    </row>
    <row r="3667" spans="2:16" x14ac:dyDescent="0.25">
      <c r="B3667" s="79">
        <v>43720.75</v>
      </c>
      <c r="C3667" s="54">
        <f t="shared" si="511"/>
        <v>0.25</v>
      </c>
      <c r="D3667" s="72">
        <v>9145.1190000000006</v>
      </c>
      <c r="E3667" s="72">
        <v>17.7</v>
      </c>
      <c r="F3667" s="72"/>
      <c r="G3667" s="55">
        <f t="shared" si="504"/>
        <v>-0.56060260000002693</v>
      </c>
      <c r="H3667" s="56">
        <f t="shared" si="505"/>
        <v>-26.436189262609787</v>
      </c>
      <c r="I3667" s="56">
        <f t="shared" si="506"/>
        <v>-8.1308511718023904E-2</v>
      </c>
      <c r="J3667" s="56">
        <f t="shared" si="507"/>
        <v>-5.6060260000002693E-2</v>
      </c>
      <c r="K3667" s="56">
        <f t="shared" si="508"/>
        <v>-5.7165544086162749E-3</v>
      </c>
      <c r="L3667" s="56">
        <f t="shared" si="509"/>
        <v>2822.83393974</v>
      </c>
      <c r="M3667" s="57"/>
      <c r="N3667" s="87">
        <v>2834</v>
      </c>
      <c r="O3667">
        <f t="shared" si="512"/>
        <v>194.42500000000223</v>
      </c>
      <c r="P3667" s="57">
        <f t="shared" si="510"/>
        <v>-2.8833874244568367E-3</v>
      </c>
    </row>
    <row r="3668" spans="2:16" x14ac:dyDescent="0.25">
      <c r="B3668" s="79">
        <v>43721</v>
      </c>
      <c r="C3668" s="54">
        <f t="shared" si="511"/>
        <v>0.25</v>
      </c>
      <c r="D3668" s="72">
        <v>9142.8130000000001</v>
      </c>
      <c r="E3668" s="72">
        <v>17.7</v>
      </c>
      <c r="F3668" s="72"/>
      <c r="G3668" s="55">
        <f t="shared" si="504"/>
        <v>-0.29449019999996978</v>
      </c>
      <c r="H3668" s="56">
        <f t="shared" si="505"/>
        <v>-26.168275224481249</v>
      </c>
      <c r="I3668" s="56">
        <f t="shared" si="506"/>
        <v>-4.2712181280535617E-2</v>
      </c>
      <c r="J3668" s="56">
        <f t="shared" si="507"/>
        <v>-2.9449019999996981E-2</v>
      </c>
      <c r="K3668" s="56">
        <f t="shared" si="508"/>
        <v>-3.0029636878316918E-3</v>
      </c>
      <c r="L3668" s="56">
        <f t="shared" si="509"/>
        <v>2822.86055098</v>
      </c>
      <c r="M3668" s="57"/>
      <c r="N3668" s="87">
        <v>2834</v>
      </c>
      <c r="O3668">
        <f t="shared" si="512"/>
        <v>194.42500000000223</v>
      </c>
      <c r="P3668" s="57">
        <f t="shared" si="510"/>
        <v>-1.5146724958208378E-3</v>
      </c>
    </row>
    <row r="3669" spans="2:16" x14ac:dyDescent="0.25">
      <c r="B3669" s="79">
        <v>43721.25</v>
      </c>
      <c r="C3669" s="54">
        <f t="shared" si="511"/>
        <v>0.25</v>
      </c>
      <c r="D3669" s="72">
        <v>9143.2970000000005</v>
      </c>
      <c r="E3669" s="72">
        <v>17.7</v>
      </c>
      <c r="F3669" s="72"/>
      <c r="G3669" s="55">
        <f t="shared" si="504"/>
        <v>-0.35034380000001347</v>
      </c>
      <c r="H3669" s="56">
        <f t="shared" si="505"/>
        <v>-26.224506773376561</v>
      </c>
      <c r="I3669" s="56">
        <f t="shared" si="506"/>
        <v>-5.0813058961261953E-2</v>
      </c>
      <c r="J3669" s="56">
        <f t="shared" si="507"/>
        <v>-3.503438000000135E-2</v>
      </c>
      <c r="K3669" s="56">
        <f t="shared" si="508"/>
        <v>-3.5725117836081376E-3</v>
      </c>
      <c r="L3669" s="56">
        <f t="shared" si="509"/>
        <v>2822.8549656199998</v>
      </c>
      <c r="M3669" s="57"/>
      <c r="N3669" s="87">
        <v>2834</v>
      </c>
      <c r="O3669">
        <f t="shared" si="512"/>
        <v>194.42500000000223</v>
      </c>
      <c r="P3669" s="57">
        <f t="shared" si="510"/>
        <v>-1.8019483091166746E-3</v>
      </c>
    </row>
    <row r="3670" spans="2:16" x14ac:dyDescent="0.25">
      <c r="B3670" s="79">
        <v>43721.5</v>
      </c>
      <c r="C3670" s="54">
        <f t="shared" si="511"/>
        <v>0.25</v>
      </c>
      <c r="D3670" s="72">
        <v>9141.9750000000004</v>
      </c>
      <c r="E3670" s="72">
        <v>17.7</v>
      </c>
      <c r="F3670" s="72"/>
      <c r="G3670" s="55">
        <f t="shared" si="504"/>
        <v>-0.19778499999999999</v>
      </c>
      <c r="H3670" s="56">
        <f t="shared" si="505"/>
        <v>-26.070915883066164</v>
      </c>
      <c r="I3670" s="56">
        <f t="shared" si="506"/>
        <v>-2.8686281494499997E-2</v>
      </c>
      <c r="J3670" s="56">
        <f t="shared" si="507"/>
        <v>-1.9778500000000001E-2</v>
      </c>
      <c r="K3670" s="56">
        <f t="shared" si="508"/>
        <v>-2.0168452906E-3</v>
      </c>
      <c r="L3670" s="56">
        <f t="shared" si="509"/>
        <v>2822.8702214999998</v>
      </c>
      <c r="M3670" s="57"/>
      <c r="N3670" s="87">
        <v>2834</v>
      </c>
      <c r="O3670">
        <f t="shared" si="512"/>
        <v>194.42500000000223</v>
      </c>
      <c r="P3670" s="57">
        <f t="shared" si="510"/>
        <v>-1.0172817281728056E-3</v>
      </c>
    </row>
    <row r="3671" spans="2:16" x14ac:dyDescent="0.25">
      <c r="B3671" s="79">
        <v>43721.75</v>
      </c>
      <c r="C3671" s="54">
        <f t="shared" si="511"/>
        <v>0.25</v>
      </c>
      <c r="D3671" s="72">
        <v>9144.134</v>
      </c>
      <c r="E3671" s="72">
        <v>17.7</v>
      </c>
      <c r="F3671" s="72"/>
      <c r="G3671" s="55">
        <f t="shared" si="504"/>
        <v>-0.44693359999995969</v>
      </c>
      <c r="H3671" s="56">
        <f t="shared" si="505"/>
        <v>-26.321750415787392</v>
      </c>
      <c r="I3671" s="56">
        <f t="shared" si="506"/>
        <v>-6.4822221396714147E-2</v>
      </c>
      <c r="J3671" s="56">
        <f t="shared" si="507"/>
        <v>-4.469335999999597E-2</v>
      </c>
      <c r="K3671" s="56">
        <f t="shared" si="508"/>
        <v>-4.5574534285755886E-3</v>
      </c>
      <c r="L3671" s="56">
        <f t="shared" si="509"/>
        <v>2822.8453066399998</v>
      </c>
      <c r="M3671" s="57"/>
      <c r="N3671" s="87">
        <v>2834</v>
      </c>
      <c r="O3671">
        <f t="shared" si="512"/>
        <v>194.42500000000223</v>
      </c>
      <c r="P3671" s="57">
        <f t="shared" si="510"/>
        <v>-2.2987455316957929E-3</v>
      </c>
    </row>
    <row r="3672" spans="2:16" x14ac:dyDescent="0.25">
      <c r="B3672" s="79">
        <v>43722</v>
      </c>
      <c r="C3672" s="54">
        <f t="shared" si="511"/>
        <v>0.25</v>
      </c>
      <c r="D3672" s="72">
        <v>9142.0229999999992</v>
      </c>
      <c r="E3672" s="72">
        <v>17.7</v>
      </c>
      <c r="F3672" s="72"/>
      <c r="G3672" s="55">
        <f t="shared" ref="G3672:G3735" si="513">$N$5*(D3672-J$18)-($N$7*($L$18-E3672))</f>
        <v>-0.203324199999869</v>
      </c>
      <c r="H3672" s="56">
        <f t="shared" ref="H3672:H3735" si="514">($K$9*(D3672)^2)+($N$9*D3672)+$P$9</f>
        <v>-26.076492543531685</v>
      </c>
      <c r="I3672" s="56">
        <f t="shared" ref="I3672:I3735" si="515">G3672*0.1450377/1</f>
        <v>-2.9489674322321E-2</v>
      </c>
      <c r="J3672" s="56">
        <f t="shared" ref="J3672:J3735" si="516">G3672*0.1/1</f>
        <v>-2.0332419999986903E-2</v>
      </c>
      <c r="K3672" s="56">
        <f t="shared" ref="K3672:K3735" si="517">+G3672*0.01019716/1</f>
        <v>-2.0733293992706643E-3</v>
      </c>
      <c r="L3672" s="56">
        <f t="shared" ref="L3672:L3735" si="518">+J3672+$J$21</f>
        <v>2822.8696675799997</v>
      </c>
      <c r="M3672" s="57"/>
      <c r="N3672" s="87">
        <v>2834</v>
      </c>
      <c r="O3672">
        <f t="shared" si="512"/>
        <v>194.42500000000223</v>
      </c>
      <c r="P3672" s="57">
        <f t="shared" si="510"/>
        <v>-1.045771891474176E-3</v>
      </c>
    </row>
    <row r="3673" spans="2:16" x14ac:dyDescent="0.25">
      <c r="B3673" s="79">
        <v>43722.25</v>
      </c>
      <c r="C3673" s="54">
        <f t="shared" si="511"/>
        <v>0.25</v>
      </c>
      <c r="D3673" s="72">
        <v>9142.4590000000007</v>
      </c>
      <c r="E3673" s="72">
        <v>17.7</v>
      </c>
      <c r="F3673" s="72"/>
      <c r="G3673" s="55">
        <f t="shared" si="513"/>
        <v>-0.25363860000004368</v>
      </c>
      <c r="H3673" s="56">
        <f t="shared" si="514"/>
        <v>-26.127147255366481</v>
      </c>
      <c r="I3673" s="56">
        <f t="shared" si="515"/>
        <v>-3.6787159175226333E-2</v>
      </c>
      <c r="J3673" s="56">
        <f t="shared" si="516"/>
        <v>-2.536386000000437E-2</v>
      </c>
      <c r="K3673" s="56">
        <f t="shared" si="517"/>
        <v>-2.5863933863764454E-3</v>
      </c>
      <c r="L3673" s="56">
        <f t="shared" si="518"/>
        <v>2822.8646361399997</v>
      </c>
      <c r="M3673" s="57"/>
      <c r="N3673" s="87">
        <v>2834</v>
      </c>
      <c r="O3673">
        <f t="shared" si="512"/>
        <v>194.42500000000223</v>
      </c>
      <c r="P3673" s="57">
        <f t="shared" si="510"/>
        <v>-1.3045575414686423E-3</v>
      </c>
    </row>
    <row r="3674" spans="2:16" x14ac:dyDescent="0.25">
      <c r="B3674" s="79">
        <v>43722.5</v>
      </c>
      <c r="C3674" s="54">
        <f t="shared" si="511"/>
        <v>0.25</v>
      </c>
      <c r="D3674" s="72">
        <v>9142.3240000000005</v>
      </c>
      <c r="E3674" s="72">
        <v>17.7</v>
      </c>
      <c r="F3674" s="72"/>
      <c r="G3674" s="55">
        <f t="shared" si="513"/>
        <v>-0.23805960000001847</v>
      </c>
      <c r="H3674" s="56">
        <f t="shared" si="514"/>
        <v>-26.111462874736389</v>
      </c>
      <c r="I3674" s="56">
        <f t="shared" si="515"/>
        <v>-3.4527616846922675E-2</v>
      </c>
      <c r="J3674" s="56">
        <f t="shared" si="516"/>
        <v>-2.3805960000001847E-2</v>
      </c>
      <c r="K3674" s="56">
        <f t="shared" si="517"/>
        <v>-2.4275318307361883E-3</v>
      </c>
      <c r="L3674" s="56">
        <f t="shared" si="518"/>
        <v>2822.8661940399998</v>
      </c>
      <c r="M3674" s="57"/>
      <c r="N3674" s="87">
        <v>2834</v>
      </c>
      <c r="O3674">
        <f t="shared" si="512"/>
        <v>194.42500000000223</v>
      </c>
      <c r="P3674" s="57">
        <f t="shared" si="510"/>
        <v>-1.2244289571815134E-3</v>
      </c>
    </row>
    <row r="3675" spans="2:16" x14ac:dyDescent="0.25">
      <c r="B3675" s="79">
        <v>43722.75</v>
      </c>
      <c r="C3675" s="54">
        <f t="shared" si="511"/>
        <v>0.25</v>
      </c>
      <c r="D3675" s="72">
        <v>9143.8140000000003</v>
      </c>
      <c r="E3675" s="72">
        <v>17.7</v>
      </c>
      <c r="F3675" s="72"/>
      <c r="G3675" s="55">
        <f t="shared" si="513"/>
        <v>-0.41000559999999331</v>
      </c>
      <c r="H3675" s="56">
        <f t="shared" si="514"/>
        <v>-26.284572404178107</v>
      </c>
      <c r="I3675" s="56">
        <f t="shared" si="515"/>
        <v>-5.9466269211119027E-2</v>
      </c>
      <c r="J3675" s="56">
        <f t="shared" si="516"/>
        <v>-4.1000559999999332E-2</v>
      </c>
      <c r="K3675" s="56">
        <f t="shared" si="517"/>
        <v>-4.180892704095932E-3</v>
      </c>
      <c r="L3675" s="56">
        <f t="shared" si="518"/>
        <v>2822.8489994399997</v>
      </c>
      <c r="M3675" s="57"/>
      <c r="N3675" s="87">
        <v>2834</v>
      </c>
      <c r="O3675">
        <f t="shared" si="512"/>
        <v>194.42500000000223</v>
      </c>
      <c r="P3675" s="57">
        <f t="shared" ref="P3675:P3738" si="519">G3675/O3675</f>
        <v>-2.1088111096823382E-3</v>
      </c>
    </row>
    <row r="3676" spans="2:16" x14ac:dyDescent="0.25">
      <c r="B3676" s="79">
        <v>43723</v>
      </c>
      <c r="C3676" s="54">
        <f t="shared" ref="C3676:C3739" si="520">B3676-B3675</f>
        <v>0.25</v>
      </c>
      <c r="D3676" s="72">
        <v>9142.19</v>
      </c>
      <c r="E3676" s="72">
        <v>17.7</v>
      </c>
      <c r="F3676" s="72"/>
      <c r="G3676" s="55">
        <f t="shared" si="513"/>
        <v>-0.22259600000001678</v>
      </c>
      <c r="H3676" s="56">
        <f t="shared" si="514"/>
        <v>-26.095894682551034</v>
      </c>
      <c r="I3676" s="56">
        <f t="shared" si="515"/>
        <v>-3.2284811869202429E-2</v>
      </c>
      <c r="J3676" s="56">
        <f t="shared" si="516"/>
        <v>-2.225960000000168E-2</v>
      </c>
      <c r="K3676" s="56">
        <f t="shared" si="517"/>
        <v>-2.2698470273601712E-3</v>
      </c>
      <c r="L3676" s="56">
        <f t="shared" si="518"/>
        <v>2822.8677404</v>
      </c>
      <c r="M3676" s="57"/>
      <c r="N3676" s="87">
        <v>2834</v>
      </c>
      <c r="O3676">
        <f t="shared" ref="O3676:O3739" si="521">(N3676-J$21)*O$20</f>
        <v>194.42500000000223</v>
      </c>
      <c r="P3676" s="57">
        <f t="shared" si="519"/>
        <v>-1.1448939179632982E-3</v>
      </c>
    </row>
    <row r="3677" spans="2:16" x14ac:dyDescent="0.25">
      <c r="B3677" s="79">
        <v>43723.25</v>
      </c>
      <c r="C3677" s="54">
        <f t="shared" si="520"/>
        <v>0.25</v>
      </c>
      <c r="D3677" s="72">
        <v>9142.5769999999993</v>
      </c>
      <c r="E3677" s="72">
        <v>17.7</v>
      </c>
      <c r="F3677" s="72"/>
      <c r="G3677" s="55">
        <f t="shared" si="513"/>
        <v>-0.26725579999987908</v>
      </c>
      <c r="H3677" s="56">
        <f t="shared" si="514"/>
        <v>-26.140856572342273</v>
      </c>
      <c r="I3677" s="56">
        <f t="shared" si="515"/>
        <v>-3.8762166543642458E-2</v>
      </c>
      <c r="J3677" s="56">
        <f t="shared" si="516"/>
        <v>-2.6725579999987911E-2</v>
      </c>
      <c r="K3677" s="56">
        <f t="shared" si="517"/>
        <v>-2.7252501535267671E-3</v>
      </c>
      <c r="L3677" s="56">
        <f t="shared" si="518"/>
        <v>2822.8632744199999</v>
      </c>
      <c r="M3677" s="57"/>
      <c r="N3677" s="87">
        <v>2834</v>
      </c>
      <c r="O3677">
        <f t="shared" si="521"/>
        <v>194.42500000000223</v>
      </c>
      <c r="P3677" s="57">
        <f t="shared" si="519"/>
        <v>-1.3745958595853208E-3</v>
      </c>
    </row>
    <row r="3678" spans="2:16" x14ac:dyDescent="0.25">
      <c r="B3678" s="79">
        <v>43723.5</v>
      </c>
      <c r="C3678" s="54">
        <f t="shared" si="520"/>
        <v>0.25</v>
      </c>
      <c r="D3678" s="72">
        <v>9142.51</v>
      </c>
      <c r="E3678" s="72">
        <v>17.7</v>
      </c>
      <c r="F3678" s="72"/>
      <c r="G3678" s="55">
        <f t="shared" si="513"/>
        <v>-0.25952399999998321</v>
      </c>
      <c r="H3678" s="56">
        <f t="shared" si="514"/>
        <v>-26.133072467891907</v>
      </c>
      <c r="I3678" s="56">
        <f t="shared" si="515"/>
        <v>-3.7640764054797562E-2</v>
      </c>
      <c r="J3678" s="56">
        <f t="shared" si="516"/>
        <v>-2.5952399999998321E-2</v>
      </c>
      <c r="K3678" s="56">
        <f t="shared" si="517"/>
        <v>-2.646407751839829E-3</v>
      </c>
      <c r="L3678" s="56">
        <f t="shared" si="518"/>
        <v>2822.8640476</v>
      </c>
      <c r="M3678" s="57"/>
      <c r="N3678" s="87">
        <v>2834</v>
      </c>
      <c r="O3678">
        <f t="shared" si="521"/>
        <v>194.42500000000223</v>
      </c>
      <c r="P3678" s="57">
        <f t="shared" si="519"/>
        <v>-1.3348283399767533E-3</v>
      </c>
    </row>
    <row r="3679" spans="2:16" x14ac:dyDescent="0.25">
      <c r="B3679" s="79">
        <v>43723.75</v>
      </c>
      <c r="C3679" s="54">
        <f t="shared" si="520"/>
        <v>0.25</v>
      </c>
      <c r="D3679" s="72">
        <v>9144.4500000000007</v>
      </c>
      <c r="E3679" s="72">
        <v>17.7</v>
      </c>
      <c r="F3679" s="72"/>
      <c r="G3679" s="55">
        <f t="shared" si="513"/>
        <v>-0.48340000000004202</v>
      </c>
      <c r="H3679" s="56">
        <f t="shared" si="514"/>
        <v>-26.358463746004418</v>
      </c>
      <c r="I3679" s="56">
        <f t="shared" si="515"/>
        <v>-7.0111224180006093E-2</v>
      </c>
      <c r="J3679" s="56">
        <f t="shared" si="516"/>
        <v>-4.8340000000004206E-2</v>
      </c>
      <c r="K3679" s="56">
        <f t="shared" si="517"/>
        <v>-4.9293071440004287E-3</v>
      </c>
      <c r="L3679" s="56">
        <f t="shared" si="518"/>
        <v>2822.84166</v>
      </c>
      <c r="M3679" s="57"/>
      <c r="N3679" s="87">
        <v>2834</v>
      </c>
      <c r="O3679">
        <f t="shared" si="521"/>
        <v>194.42500000000223</v>
      </c>
      <c r="P3679" s="57">
        <f t="shared" si="519"/>
        <v>-2.4863057734346738E-3</v>
      </c>
    </row>
    <row r="3680" spans="2:16" x14ac:dyDescent="0.25">
      <c r="B3680" s="79">
        <v>43724</v>
      </c>
      <c r="C3680" s="54">
        <f t="shared" si="520"/>
        <v>0.25</v>
      </c>
      <c r="D3680" s="72">
        <v>9142.19</v>
      </c>
      <c r="E3680" s="72">
        <v>17.7</v>
      </c>
      <c r="F3680" s="72"/>
      <c r="G3680" s="55">
        <f t="shared" si="513"/>
        <v>-0.22259600000001678</v>
      </c>
      <c r="H3680" s="56">
        <f t="shared" si="514"/>
        <v>-26.095894682551034</v>
      </c>
      <c r="I3680" s="56">
        <f t="shared" si="515"/>
        <v>-3.2284811869202429E-2</v>
      </c>
      <c r="J3680" s="56">
        <f t="shared" si="516"/>
        <v>-2.225960000000168E-2</v>
      </c>
      <c r="K3680" s="56">
        <f t="shared" si="517"/>
        <v>-2.2698470273601712E-3</v>
      </c>
      <c r="L3680" s="56">
        <f t="shared" si="518"/>
        <v>2822.8677404</v>
      </c>
      <c r="M3680" s="57"/>
      <c r="N3680" s="87">
        <v>2834</v>
      </c>
      <c r="O3680">
        <f t="shared" si="521"/>
        <v>194.42500000000223</v>
      </c>
      <c r="P3680" s="57">
        <f t="shared" si="519"/>
        <v>-1.1448939179632982E-3</v>
      </c>
    </row>
    <row r="3681" spans="2:16" x14ac:dyDescent="0.25">
      <c r="B3681" s="79">
        <v>43724.25</v>
      </c>
      <c r="C3681" s="54">
        <f t="shared" si="520"/>
        <v>0.25</v>
      </c>
      <c r="D3681" s="72">
        <v>9142.1560000000009</v>
      </c>
      <c r="E3681" s="72">
        <v>17.7</v>
      </c>
      <c r="F3681" s="72"/>
      <c r="G3681" s="55">
        <f t="shared" si="513"/>
        <v>-0.21867240000005711</v>
      </c>
      <c r="H3681" s="56">
        <f t="shared" si="514"/>
        <v>-26.091944545478782</v>
      </c>
      <c r="I3681" s="56">
        <f t="shared" si="515"/>
        <v>-3.1715741949488278E-2</v>
      </c>
      <c r="J3681" s="56">
        <f t="shared" si="516"/>
        <v>-2.1867240000005714E-2</v>
      </c>
      <c r="K3681" s="56">
        <f t="shared" si="517"/>
        <v>-2.2298374503845822E-3</v>
      </c>
      <c r="L3681" s="56">
        <f t="shared" si="518"/>
        <v>2822.8681327599998</v>
      </c>
      <c r="M3681" s="57"/>
      <c r="N3681" s="87">
        <v>2834</v>
      </c>
      <c r="O3681">
        <f t="shared" si="521"/>
        <v>194.42500000000223</v>
      </c>
      <c r="P3681" s="57">
        <f t="shared" si="519"/>
        <v>-1.1247133856245575E-3</v>
      </c>
    </row>
    <row r="3682" spans="2:16" x14ac:dyDescent="0.25">
      <c r="B3682" s="79">
        <v>43724.5</v>
      </c>
      <c r="C3682" s="54">
        <f t="shared" si="520"/>
        <v>0.25</v>
      </c>
      <c r="D3682" s="72">
        <v>9142.3080000000009</v>
      </c>
      <c r="E3682" s="72">
        <v>17.7</v>
      </c>
      <c r="F3682" s="72"/>
      <c r="G3682" s="55">
        <f t="shared" si="513"/>
        <v>-0.23621320000006213</v>
      </c>
      <c r="H3682" s="56">
        <f t="shared" si="514"/>
        <v>-26.109603985706372</v>
      </c>
      <c r="I3682" s="56">
        <f t="shared" si="515"/>
        <v>-3.4259819237649008E-2</v>
      </c>
      <c r="J3682" s="56">
        <f t="shared" si="516"/>
        <v>-2.3621320000006215E-2</v>
      </c>
      <c r="K3682" s="56">
        <f t="shared" si="517"/>
        <v>-2.4087037945126335E-3</v>
      </c>
      <c r="L3682" s="56">
        <f t="shared" si="518"/>
        <v>2822.8663786799998</v>
      </c>
      <c r="M3682" s="57"/>
      <c r="N3682" s="87">
        <v>2834</v>
      </c>
      <c r="O3682">
        <f t="shared" si="521"/>
        <v>194.42500000000223</v>
      </c>
      <c r="P3682" s="57">
        <f t="shared" si="519"/>
        <v>-1.2149322360810566E-3</v>
      </c>
    </row>
    <row r="3683" spans="2:16" x14ac:dyDescent="0.25">
      <c r="B3683" s="79">
        <v>43724.75</v>
      </c>
      <c r="C3683" s="54">
        <f t="shared" si="520"/>
        <v>0.25</v>
      </c>
      <c r="D3683" s="72">
        <v>9144.5849999999991</v>
      </c>
      <c r="E3683" s="72">
        <v>17.7</v>
      </c>
      <c r="F3683" s="72"/>
      <c r="G3683" s="55">
        <f t="shared" si="513"/>
        <v>-0.49897899999985729</v>
      </c>
      <c r="H3683" s="56">
        <f t="shared" si="514"/>
        <v>-26.374148251598172</v>
      </c>
      <c r="I3683" s="56">
        <f t="shared" si="515"/>
        <v>-7.2370766508279297E-2</v>
      </c>
      <c r="J3683" s="56">
        <f t="shared" si="516"/>
        <v>-4.9897899999985729E-2</v>
      </c>
      <c r="K3683" s="56">
        <f t="shared" si="517"/>
        <v>-5.0881686996385447E-3</v>
      </c>
      <c r="L3683" s="56">
        <f t="shared" si="518"/>
        <v>2822.8401021</v>
      </c>
      <c r="M3683" s="57"/>
      <c r="N3683" s="87">
        <v>2834</v>
      </c>
      <c r="O3683">
        <f t="shared" si="521"/>
        <v>194.42500000000223</v>
      </c>
      <c r="P3683" s="57">
        <f t="shared" si="519"/>
        <v>-2.5664343577207231E-3</v>
      </c>
    </row>
    <row r="3684" spans="2:16" x14ac:dyDescent="0.25">
      <c r="B3684" s="79">
        <v>43725</v>
      </c>
      <c r="C3684" s="54">
        <f t="shared" si="520"/>
        <v>0.25</v>
      </c>
      <c r="D3684" s="72">
        <v>9142.375</v>
      </c>
      <c r="E3684" s="72">
        <v>17.7</v>
      </c>
      <c r="F3684" s="72"/>
      <c r="G3684" s="55">
        <f t="shared" si="513"/>
        <v>-0.243944999999958</v>
      </c>
      <c r="H3684" s="56">
        <f t="shared" si="514"/>
        <v>-26.117388084264121</v>
      </c>
      <c r="I3684" s="56">
        <f t="shared" si="515"/>
        <v>-3.5381221726493904E-2</v>
      </c>
      <c r="J3684" s="56">
        <f t="shared" si="516"/>
        <v>-2.4394499999995801E-2</v>
      </c>
      <c r="K3684" s="56">
        <f t="shared" si="517"/>
        <v>-2.487546196199572E-3</v>
      </c>
      <c r="L3684" s="56">
        <f t="shared" si="518"/>
        <v>2822.8656054999997</v>
      </c>
      <c r="M3684" s="57"/>
      <c r="N3684" s="87">
        <v>2834</v>
      </c>
      <c r="O3684">
        <f t="shared" si="521"/>
        <v>194.42500000000223</v>
      </c>
      <c r="P3684" s="57">
        <f t="shared" si="519"/>
        <v>-1.2546997556896243E-3</v>
      </c>
    </row>
    <row r="3685" spans="2:16" x14ac:dyDescent="0.25">
      <c r="B3685" s="79">
        <v>43725.25</v>
      </c>
      <c r="C3685" s="54">
        <f t="shared" si="520"/>
        <v>0.25</v>
      </c>
      <c r="D3685" s="72">
        <v>9141.8559999999998</v>
      </c>
      <c r="E3685" s="72">
        <v>17.7</v>
      </c>
      <c r="F3685" s="72"/>
      <c r="G3685" s="55">
        <f t="shared" si="513"/>
        <v>-0.18405239999993117</v>
      </c>
      <c r="H3685" s="56">
        <f t="shared" si="514"/>
        <v>-26.057090416655001</v>
      </c>
      <c r="I3685" s="56">
        <f t="shared" si="515"/>
        <v>-2.6694536775470016E-2</v>
      </c>
      <c r="J3685" s="56">
        <f t="shared" si="516"/>
        <v>-1.8405239999993116E-2</v>
      </c>
      <c r="K3685" s="56">
        <f t="shared" si="517"/>
        <v>-1.8768117711832981E-3</v>
      </c>
      <c r="L3685" s="56">
        <f t="shared" si="518"/>
        <v>2822.8715947599999</v>
      </c>
      <c r="M3685" s="57"/>
      <c r="N3685" s="87">
        <v>2834</v>
      </c>
      <c r="O3685">
        <f t="shared" si="521"/>
        <v>194.42500000000223</v>
      </c>
      <c r="P3685" s="57">
        <f t="shared" si="519"/>
        <v>-9.4664986498613375E-4</v>
      </c>
    </row>
    <row r="3686" spans="2:16" x14ac:dyDescent="0.25">
      <c r="B3686" s="79">
        <v>43725.5</v>
      </c>
      <c r="C3686" s="54">
        <f t="shared" si="520"/>
        <v>0.25</v>
      </c>
      <c r="D3686" s="72">
        <v>9141.74</v>
      </c>
      <c r="E3686" s="72">
        <v>17.7</v>
      </c>
      <c r="F3686" s="72"/>
      <c r="G3686" s="55">
        <f t="shared" si="513"/>
        <v>-0.17066599999993282</v>
      </c>
      <c r="H3686" s="56">
        <f t="shared" si="514"/>
        <v>-26.04361349734836</v>
      </c>
      <c r="I3686" s="56">
        <f t="shared" si="515"/>
        <v>-2.4753004108190254E-2</v>
      </c>
      <c r="J3686" s="56">
        <f t="shared" si="516"/>
        <v>-1.7066599999993281E-2</v>
      </c>
      <c r="K3686" s="56">
        <f t="shared" si="517"/>
        <v>-1.740308508559315E-3</v>
      </c>
      <c r="L3686" s="56">
        <f t="shared" si="518"/>
        <v>2822.8729334</v>
      </c>
      <c r="M3686" s="57"/>
      <c r="N3686" s="87">
        <v>2834</v>
      </c>
      <c r="O3686">
        <f t="shared" si="521"/>
        <v>194.42500000000223</v>
      </c>
      <c r="P3686" s="57">
        <f t="shared" si="519"/>
        <v>-8.7779863700620218E-4</v>
      </c>
    </row>
    <row r="3687" spans="2:16" x14ac:dyDescent="0.25">
      <c r="B3687" s="79">
        <v>43725.75</v>
      </c>
      <c r="C3687" s="54">
        <f t="shared" si="520"/>
        <v>0.25</v>
      </c>
      <c r="D3687" s="72">
        <v>9145.5229999999992</v>
      </c>
      <c r="E3687" s="72">
        <v>17.7</v>
      </c>
      <c r="F3687" s="72"/>
      <c r="G3687" s="55">
        <f t="shared" si="513"/>
        <v>-0.60722419999986899</v>
      </c>
      <c r="H3687" s="56">
        <f t="shared" si="514"/>
        <v>-26.483126739206227</v>
      </c>
      <c r="I3687" s="56">
        <f t="shared" si="515"/>
        <v>-8.8070401352320998E-2</v>
      </c>
      <c r="J3687" s="56">
        <f t="shared" si="516"/>
        <v>-6.0722419999986899E-2</v>
      </c>
      <c r="K3687" s="56">
        <f t="shared" si="517"/>
        <v>-6.1919623232706642E-3</v>
      </c>
      <c r="L3687" s="56">
        <f t="shared" si="518"/>
        <v>2822.8292775800001</v>
      </c>
      <c r="M3687" s="57"/>
      <c r="N3687" s="87">
        <v>2834</v>
      </c>
      <c r="O3687">
        <f t="shared" si="521"/>
        <v>194.42500000000223</v>
      </c>
      <c r="P3687" s="57">
        <f t="shared" si="519"/>
        <v>-3.1231796322482297E-3</v>
      </c>
    </row>
    <row r="3688" spans="2:16" x14ac:dyDescent="0.25">
      <c r="B3688" s="79">
        <v>43726</v>
      </c>
      <c r="C3688" s="54">
        <f t="shared" si="520"/>
        <v>0.25</v>
      </c>
      <c r="D3688" s="72">
        <v>9141.5550000000003</v>
      </c>
      <c r="E3688" s="72">
        <v>17.7</v>
      </c>
      <c r="F3688" s="72"/>
      <c r="G3688" s="55">
        <f t="shared" si="513"/>
        <v>-0.1493169999999916</v>
      </c>
      <c r="H3688" s="56">
        <f t="shared" si="514"/>
        <v>-26.022120146784118</v>
      </c>
      <c r="I3688" s="56">
        <f t="shared" si="515"/>
        <v>-2.1656594250898779E-2</v>
      </c>
      <c r="J3688" s="56">
        <f t="shared" si="516"/>
        <v>-1.493169999999916E-2</v>
      </c>
      <c r="K3688" s="56">
        <f t="shared" si="517"/>
        <v>-1.5226093397199144E-3</v>
      </c>
      <c r="L3688" s="56">
        <f t="shared" si="518"/>
        <v>2822.8750682999998</v>
      </c>
      <c r="M3688" s="57"/>
      <c r="N3688" s="87">
        <v>2834</v>
      </c>
      <c r="O3688">
        <f t="shared" si="521"/>
        <v>194.42500000000223</v>
      </c>
      <c r="P3688" s="57">
        <f t="shared" si="519"/>
        <v>-7.6799279927987601E-4</v>
      </c>
    </row>
    <row r="3689" spans="2:16" x14ac:dyDescent="0.25">
      <c r="B3689" s="79">
        <v>43726.25</v>
      </c>
      <c r="C3689" s="54">
        <f t="shared" si="520"/>
        <v>0.25</v>
      </c>
      <c r="D3689" s="72">
        <v>9143.6470000000008</v>
      </c>
      <c r="E3689" s="72">
        <v>17.7</v>
      </c>
      <c r="F3689" s="72"/>
      <c r="G3689" s="55">
        <f t="shared" si="513"/>
        <v>-0.39073380000005542</v>
      </c>
      <c r="H3689" s="56">
        <f t="shared" si="514"/>
        <v>-26.265170147074741</v>
      </c>
      <c r="I3689" s="56">
        <f t="shared" si="515"/>
        <v>-5.6671131664268036E-2</v>
      </c>
      <c r="J3689" s="56">
        <f t="shared" si="516"/>
        <v>-3.9073380000005542E-2</v>
      </c>
      <c r="K3689" s="56">
        <f t="shared" si="517"/>
        <v>-3.984375076008565E-3</v>
      </c>
      <c r="L3689" s="56">
        <f t="shared" si="518"/>
        <v>2822.8509266199999</v>
      </c>
      <c r="M3689" s="57"/>
      <c r="N3689" s="87">
        <v>2834</v>
      </c>
      <c r="O3689">
        <f t="shared" si="521"/>
        <v>194.42500000000223</v>
      </c>
      <c r="P3689" s="57">
        <f t="shared" si="519"/>
        <v>-2.0096890831942959E-3</v>
      </c>
    </row>
    <row r="3690" spans="2:16" x14ac:dyDescent="0.25">
      <c r="B3690" s="79">
        <v>43726.5</v>
      </c>
      <c r="C3690" s="54">
        <f t="shared" si="520"/>
        <v>0.25</v>
      </c>
      <c r="D3690" s="72">
        <v>9143.866</v>
      </c>
      <c r="E3690" s="72">
        <v>17.7</v>
      </c>
      <c r="F3690" s="72"/>
      <c r="G3690" s="55">
        <f t="shared" si="513"/>
        <v>-0.41600639999995637</v>
      </c>
      <c r="H3690" s="56">
        <f t="shared" si="514"/>
        <v>-26.2906138280307</v>
      </c>
      <c r="I3690" s="56">
        <f t="shared" si="515"/>
        <v>-6.0336611441273669E-2</v>
      </c>
      <c r="J3690" s="56">
        <f t="shared" si="516"/>
        <v>-4.1600639999995637E-2</v>
      </c>
      <c r="K3690" s="56">
        <f t="shared" si="517"/>
        <v>-4.2420838218235552E-3</v>
      </c>
      <c r="L3690" s="56">
        <f t="shared" si="518"/>
        <v>2822.8483993599998</v>
      </c>
      <c r="M3690" s="57"/>
      <c r="N3690" s="87">
        <v>2834</v>
      </c>
      <c r="O3690">
        <f t="shared" si="521"/>
        <v>194.42500000000223</v>
      </c>
      <c r="P3690" s="57">
        <f t="shared" si="519"/>
        <v>-2.1396754532593629E-3</v>
      </c>
    </row>
    <row r="3691" spans="2:16" x14ac:dyDescent="0.25">
      <c r="B3691" s="79">
        <v>43726.75</v>
      </c>
      <c r="C3691" s="54">
        <f t="shared" si="520"/>
        <v>0.25</v>
      </c>
      <c r="D3691" s="72">
        <v>9146.527</v>
      </c>
      <c r="E3691" s="72">
        <v>17.7</v>
      </c>
      <c r="F3691" s="72"/>
      <c r="G3691" s="55">
        <f t="shared" si="513"/>
        <v>-0.72308579999996303</v>
      </c>
      <c r="H3691" s="56">
        <f t="shared" si="514"/>
        <v>-26.599773647208622</v>
      </c>
      <c r="I3691" s="56">
        <f t="shared" si="515"/>
        <v>-0.10487470133465464</v>
      </c>
      <c r="J3691" s="56">
        <f t="shared" si="516"/>
        <v>-7.2308579999996306E-2</v>
      </c>
      <c r="K3691" s="56">
        <f t="shared" si="517"/>
        <v>-7.3734215963276234E-3</v>
      </c>
      <c r="L3691" s="56">
        <f t="shared" si="518"/>
        <v>2822.8176914199998</v>
      </c>
      <c r="M3691" s="57"/>
      <c r="N3691" s="87">
        <v>2834</v>
      </c>
      <c r="O3691">
        <f t="shared" si="521"/>
        <v>194.42500000000223</v>
      </c>
      <c r="P3691" s="57">
        <f t="shared" si="519"/>
        <v>-3.7190988813164704E-3</v>
      </c>
    </row>
    <row r="3692" spans="2:16" x14ac:dyDescent="0.25">
      <c r="B3692" s="79">
        <v>43727</v>
      </c>
      <c r="C3692" s="54">
        <f t="shared" si="520"/>
        <v>0.25</v>
      </c>
      <c r="D3692" s="72">
        <v>9143.598</v>
      </c>
      <c r="E3692" s="72">
        <v>17.7</v>
      </c>
      <c r="F3692" s="72"/>
      <c r="G3692" s="55">
        <f t="shared" si="513"/>
        <v>-0.38507919999995299</v>
      </c>
      <c r="H3692" s="56">
        <f t="shared" si="514"/>
        <v>-26.259477271546075</v>
      </c>
      <c r="I3692" s="56">
        <f t="shared" si="515"/>
        <v>-5.5851001485833177E-2</v>
      </c>
      <c r="J3692" s="56">
        <f t="shared" si="516"/>
        <v>-3.8507919999995303E-2</v>
      </c>
      <c r="K3692" s="56">
        <f t="shared" si="517"/>
        <v>-3.9267142150715209E-3</v>
      </c>
      <c r="L3692" s="56">
        <f t="shared" si="518"/>
        <v>2822.8514920799998</v>
      </c>
      <c r="M3692" s="57"/>
      <c r="N3692" s="87">
        <v>2834</v>
      </c>
      <c r="O3692">
        <f t="shared" si="521"/>
        <v>194.42500000000223</v>
      </c>
      <c r="P3692" s="57">
        <f t="shared" si="519"/>
        <v>-1.9806053748229321E-3</v>
      </c>
    </row>
    <row r="3693" spans="2:16" x14ac:dyDescent="0.25">
      <c r="B3693" s="79">
        <v>43727.25</v>
      </c>
      <c r="C3693" s="54">
        <f t="shared" si="520"/>
        <v>0.25</v>
      </c>
      <c r="D3693" s="72">
        <v>9143.6959999999999</v>
      </c>
      <c r="E3693" s="72">
        <v>17.7</v>
      </c>
      <c r="F3693" s="72"/>
      <c r="G3693" s="55">
        <f t="shared" si="513"/>
        <v>-0.39638839999994796</v>
      </c>
      <c r="H3693" s="56">
        <f t="shared" si="514"/>
        <v>-26.270863023648644</v>
      </c>
      <c r="I3693" s="56">
        <f t="shared" si="515"/>
        <v>-5.7491261842672448E-2</v>
      </c>
      <c r="J3693" s="56">
        <f t="shared" si="516"/>
        <v>-3.9638839999994797E-2</v>
      </c>
      <c r="K3693" s="56">
        <f t="shared" si="517"/>
        <v>-4.0420359369434692E-3</v>
      </c>
      <c r="L3693" s="56">
        <f t="shared" si="518"/>
        <v>2822.8503611599999</v>
      </c>
      <c r="M3693" s="57"/>
      <c r="N3693" s="87">
        <v>2834</v>
      </c>
      <c r="O3693">
        <f t="shared" si="521"/>
        <v>194.42500000000223</v>
      </c>
      <c r="P3693" s="57">
        <f t="shared" si="519"/>
        <v>-2.0387727915645798E-3</v>
      </c>
    </row>
    <row r="3694" spans="2:16" x14ac:dyDescent="0.25">
      <c r="B3694" s="79">
        <v>43727.5</v>
      </c>
      <c r="C3694" s="54">
        <f t="shared" si="520"/>
        <v>0.25</v>
      </c>
      <c r="D3694" s="72">
        <v>9143.866</v>
      </c>
      <c r="E3694" s="72">
        <v>17.7</v>
      </c>
      <c r="F3694" s="72"/>
      <c r="G3694" s="55">
        <f t="shared" si="513"/>
        <v>-0.41600639999995637</v>
      </c>
      <c r="H3694" s="56">
        <f t="shared" si="514"/>
        <v>-26.2906138280307</v>
      </c>
      <c r="I3694" s="56">
        <f t="shared" si="515"/>
        <v>-6.0336611441273669E-2</v>
      </c>
      <c r="J3694" s="56">
        <f t="shared" si="516"/>
        <v>-4.1600639999995637E-2</v>
      </c>
      <c r="K3694" s="56">
        <f t="shared" si="517"/>
        <v>-4.2420838218235552E-3</v>
      </c>
      <c r="L3694" s="56">
        <f t="shared" si="518"/>
        <v>2822.8483993599998</v>
      </c>
      <c r="M3694" s="57"/>
      <c r="N3694" s="87">
        <v>2834</v>
      </c>
      <c r="O3694">
        <f t="shared" si="521"/>
        <v>194.42500000000223</v>
      </c>
      <c r="P3694" s="57">
        <f t="shared" si="519"/>
        <v>-2.1396754532593629E-3</v>
      </c>
    </row>
    <row r="3695" spans="2:16" x14ac:dyDescent="0.25">
      <c r="B3695" s="79">
        <v>43727.75</v>
      </c>
      <c r="C3695" s="54">
        <f t="shared" si="520"/>
        <v>0.25</v>
      </c>
      <c r="D3695" s="72">
        <v>9144.0159999999996</v>
      </c>
      <c r="E3695" s="72">
        <v>17.7</v>
      </c>
      <c r="F3695" s="72"/>
      <c r="G3695" s="55">
        <f t="shared" si="513"/>
        <v>-0.43331639999991439</v>
      </c>
      <c r="H3695" s="56">
        <f t="shared" si="514"/>
        <v>-26.308041018817448</v>
      </c>
      <c r="I3695" s="56">
        <f t="shared" si="515"/>
        <v>-6.2847214028267581E-2</v>
      </c>
      <c r="J3695" s="56">
        <f t="shared" si="516"/>
        <v>-4.3331639999991442E-2</v>
      </c>
      <c r="K3695" s="56">
        <f t="shared" si="517"/>
        <v>-4.4185966614231275E-3</v>
      </c>
      <c r="L3695" s="56">
        <f t="shared" si="518"/>
        <v>2822.84666836</v>
      </c>
      <c r="M3695" s="57"/>
      <c r="N3695" s="87">
        <v>2834</v>
      </c>
      <c r="O3695">
        <f t="shared" si="521"/>
        <v>194.42500000000223</v>
      </c>
      <c r="P3695" s="57">
        <f t="shared" si="519"/>
        <v>-2.2287072135780349E-3</v>
      </c>
    </row>
    <row r="3696" spans="2:16" x14ac:dyDescent="0.25">
      <c r="B3696" s="79">
        <v>43728</v>
      </c>
      <c r="C3696" s="54">
        <f t="shared" si="520"/>
        <v>0.25</v>
      </c>
      <c r="D3696" s="72">
        <v>9142.19</v>
      </c>
      <c r="E3696" s="72">
        <v>17.7</v>
      </c>
      <c r="F3696" s="72"/>
      <c r="G3696" s="55">
        <f t="shared" si="513"/>
        <v>-0.22259600000001678</v>
      </c>
      <c r="H3696" s="56">
        <f t="shared" si="514"/>
        <v>-26.095894682551034</v>
      </c>
      <c r="I3696" s="56">
        <f t="shared" si="515"/>
        <v>-3.2284811869202429E-2</v>
      </c>
      <c r="J3696" s="56">
        <f t="shared" si="516"/>
        <v>-2.225960000000168E-2</v>
      </c>
      <c r="K3696" s="56">
        <f t="shared" si="517"/>
        <v>-2.2698470273601712E-3</v>
      </c>
      <c r="L3696" s="56">
        <f t="shared" si="518"/>
        <v>2822.8677404</v>
      </c>
      <c r="M3696" s="57"/>
      <c r="N3696" s="87">
        <v>2834</v>
      </c>
      <c r="O3696">
        <f t="shared" si="521"/>
        <v>194.42500000000223</v>
      </c>
      <c r="P3696" s="57">
        <f t="shared" si="519"/>
        <v>-1.1448939179632982E-3</v>
      </c>
    </row>
    <row r="3697" spans="2:16" x14ac:dyDescent="0.25">
      <c r="B3697" s="79">
        <v>43728.25</v>
      </c>
      <c r="C3697" s="54">
        <f t="shared" si="520"/>
        <v>0.25</v>
      </c>
      <c r="D3697" s="72">
        <v>9143.2289999999994</v>
      </c>
      <c r="E3697" s="72">
        <v>17.7</v>
      </c>
      <c r="F3697" s="72"/>
      <c r="G3697" s="55">
        <f t="shared" si="513"/>
        <v>-0.34249659999988413</v>
      </c>
      <c r="H3697" s="56">
        <f t="shared" si="514"/>
        <v>-26.216606466960229</v>
      </c>
      <c r="I3697" s="56">
        <f t="shared" si="515"/>
        <v>-4.967491912180319E-2</v>
      </c>
      <c r="J3697" s="56">
        <f t="shared" si="516"/>
        <v>-3.4249659999988413E-2</v>
      </c>
      <c r="K3697" s="56">
        <f t="shared" si="517"/>
        <v>-3.4924926296548186E-3</v>
      </c>
      <c r="L3697" s="56">
        <f t="shared" si="518"/>
        <v>2822.8557503399998</v>
      </c>
      <c r="M3697" s="57"/>
      <c r="N3697" s="87">
        <v>2834</v>
      </c>
      <c r="O3697">
        <f t="shared" si="521"/>
        <v>194.42500000000223</v>
      </c>
      <c r="P3697" s="57">
        <f t="shared" si="519"/>
        <v>-1.7615872444381134E-3</v>
      </c>
    </row>
    <row r="3698" spans="2:16" x14ac:dyDescent="0.25">
      <c r="B3698" s="79">
        <v>43728.5</v>
      </c>
      <c r="C3698" s="54">
        <f t="shared" si="520"/>
        <v>0.25</v>
      </c>
      <c r="D3698" s="72">
        <v>9143.5810000000001</v>
      </c>
      <c r="E3698" s="72">
        <v>17.7</v>
      </c>
      <c r="F3698" s="72"/>
      <c r="G3698" s="55">
        <f t="shared" si="513"/>
        <v>-0.38311739999997313</v>
      </c>
      <c r="H3698" s="56">
        <f t="shared" si="514"/>
        <v>-26.25750219252518</v>
      </c>
      <c r="I3698" s="56">
        <f t="shared" si="515"/>
        <v>-5.5566466525976098E-2</v>
      </c>
      <c r="J3698" s="56">
        <f t="shared" si="516"/>
        <v>-3.8311739999997318E-2</v>
      </c>
      <c r="K3698" s="56">
        <f t="shared" si="517"/>
        <v>-3.9067094265837262E-3</v>
      </c>
      <c r="L3698" s="56">
        <f t="shared" si="518"/>
        <v>2822.8516882599997</v>
      </c>
      <c r="M3698" s="57"/>
      <c r="N3698" s="87">
        <v>2834</v>
      </c>
      <c r="O3698">
        <f t="shared" si="521"/>
        <v>194.42500000000223</v>
      </c>
      <c r="P3698" s="57">
        <f t="shared" si="519"/>
        <v>-1.9705151086535618E-3</v>
      </c>
    </row>
    <row r="3699" spans="2:16" x14ac:dyDescent="0.25">
      <c r="B3699" s="79">
        <v>43728.75</v>
      </c>
      <c r="C3699" s="54">
        <f t="shared" si="520"/>
        <v>0.25</v>
      </c>
      <c r="D3699" s="72">
        <v>9145.2049999999999</v>
      </c>
      <c r="E3699" s="72">
        <v>17.7</v>
      </c>
      <c r="F3699" s="72"/>
      <c r="G3699" s="55">
        <f t="shared" si="513"/>
        <v>-0.5705269999999496</v>
      </c>
      <c r="H3699" s="56">
        <f t="shared" si="514"/>
        <v>-26.44618089771393</v>
      </c>
      <c r="I3699" s="56">
        <f t="shared" si="515"/>
        <v>-8.2747923867892689E-2</v>
      </c>
      <c r="J3699" s="56">
        <f t="shared" si="516"/>
        <v>-5.705269999999496E-2</v>
      </c>
      <c r="K3699" s="56">
        <f t="shared" si="517"/>
        <v>-5.8177551033194866E-3</v>
      </c>
      <c r="L3699" s="56">
        <f t="shared" si="518"/>
        <v>2822.8329472999999</v>
      </c>
      <c r="M3699" s="57"/>
      <c r="N3699" s="87">
        <v>2834</v>
      </c>
      <c r="O3699">
        <f t="shared" si="521"/>
        <v>194.42500000000223</v>
      </c>
      <c r="P3699" s="57">
        <f t="shared" si="519"/>
        <v>-2.9344323003726016E-3</v>
      </c>
    </row>
    <row r="3700" spans="2:16" x14ac:dyDescent="0.25">
      <c r="B3700" s="79">
        <v>43729</v>
      </c>
      <c r="C3700" s="54">
        <f t="shared" si="520"/>
        <v>0.25</v>
      </c>
      <c r="D3700" s="72">
        <v>9141.4220000000005</v>
      </c>
      <c r="E3700" s="72">
        <v>17.7</v>
      </c>
      <c r="F3700" s="72"/>
      <c r="G3700" s="55">
        <f t="shared" si="513"/>
        <v>-0.13396880000001343</v>
      </c>
      <c r="H3700" s="56">
        <f t="shared" si="514"/>
        <v>-26.006668179639746</v>
      </c>
      <c r="I3700" s="56">
        <f t="shared" si="515"/>
        <v>-1.9430526623761948E-2</v>
      </c>
      <c r="J3700" s="56">
        <f t="shared" si="516"/>
        <v>-1.3396880000001344E-2</v>
      </c>
      <c r="K3700" s="56">
        <f t="shared" si="517"/>
        <v>-1.3661012886081369E-3</v>
      </c>
      <c r="L3700" s="56">
        <f t="shared" si="518"/>
        <v>2822.8766031199998</v>
      </c>
      <c r="M3700" s="57"/>
      <c r="N3700" s="87">
        <v>2834</v>
      </c>
      <c r="O3700">
        <f t="shared" si="521"/>
        <v>194.42500000000223</v>
      </c>
      <c r="P3700" s="57">
        <f t="shared" si="519"/>
        <v>-6.8905130513057422E-4</v>
      </c>
    </row>
    <row r="3701" spans="2:16" x14ac:dyDescent="0.25">
      <c r="B3701" s="79">
        <v>43729.25</v>
      </c>
      <c r="C3701" s="54">
        <f t="shared" si="520"/>
        <v>0.25</v>
      </c>
      <c r="D3701" s="72">
        <v>9141.5889999999999</v>
      </c>
      <c r="E3701" s="72">
        <v>17.7</v>
      </c>
      <c r="F3701" s="72"/>
      <c r="G3701" s="55">
        <f t="shared" si="513"/>
        <v>-0.15324059999995132</v>
      </c>
      <c r="H3701" s="56">
        <f t="shared" si="514"/>
        <v>-26.026070274959238</v>
      </c>
      <c r="I3701" s="56">
        <f t="shared" si="515"/>
        <v>-2.222566417061294E-2</v>
      </c>
      <c r="J3701" s="56">
        <f t="shared" si="516"/>
        <v>-1.5324059999995133E-2</v>
      </c>
      <c r="K3701" s="56">
        <f t="shared" si="517"/>
        <v>-1.5626189166955036E-3</v>
      </c>
      <c r="L3701" s="56">
        <f t="shared" si="518"/>
        <v>2822.8746759400001</v>
      </c>
      <c r="M3701" s="57"/>
      <c r="N3701" s="87">
        <v>2834</v>
      </c>
      <c r="O3701">
        <f t="shared" si="521"/>
        <v>194.42500000000223</v>
      </c>
      <c r="P3701" s="57">
        <f t="shared" si="519"/>
        <v>-7.8817333161861677E-4</v>
      </c>
    </row>
    <row r="3702" spans="2:16" x14ac:dyDescent="0.25">
      <c r="B3702" s="79">
        <v>43729.5</v>
      </c>
      <c r="C3702" s="54">
        <f t="shared" si="520"/>
        <v>0.25</v>
      </c>
      <c r="D3702" s="72">
        <v>9141.6389999999992</v>
      </c>
      <c r="E3702" s="72">
        <v>17.7</v>
      </c>
      <c r="F3702" s="72"/>
      <c r="G3702" s="55">
        <f t="shared" si="513"/>
        <v>-0.15901059999986733</v>
      </c>
      <c r="H3702" s="56">
        <f t="shared" si="514"/>
        <v>-26.031879287896118</v>
      </c>
      <c r="I3702" s="56">
        <f t="shared" si="515"/>
        <v>-2.3062531699600756E-2</v>
      </c>
      <c r="J3702" s="56">
        <f t="shared" si="516"/>
        <v>-1.5901059999986734E-2</v>
      </c>
      <c r="K3702" s="56">
        <f t="shared" si="517"/>
        <v>-1.6214565298946471E-3</v>
      </c>
      <c r="L3702" s="56">
        <f t="shared" si="518"/>
        <v>2822.8740989399998</v>
      </c>
      <c r="M3702" s="57"/>
      <c r="N3702" s="87">
        <v>2834</v>
      </c>
      <c r="O3702">
        <f t="shared" si="521"/>
        <v>194.42500000000223</v>
      </c>
      <c r="P3702" s="57">
        <f t="shared" si="519"/>
        <v>-8.1785058505781411E-4</v>
      </c>
    </row>
    <row r="3703" spans="2:16" x14ac:dyDescent="0.25">
      <c r="B3703" s="79">
        <v>43729.75</v>
      </c>
      <c r="C3703" s="54">
        <f t="shared" si="520"/>
        <v>0.25</v>
      </c>
      <c r="D3703" s="72">
        <v>9143.0460000000003</v>
      </c>
      <c r="E3703" s="72">
        <v>17.7</v>
      </c>
      <c r="F3703" s="72"/>
      <c r="G3703" s="55">
        <f t="shared" si="513"/>
        <v>-0.32137839999998996</v>
      </c>
      <c r="H3703" s="56">
        <f t="shared" si="514"/>
        <v>-26.195345358221857</v>
      </c>
      <c r="I3703" s="56">
        <f t="shared" si="515"/>
        <v>-4.661198396567854E-2</v>
      </c>
      <c r="J3703" s="56">
        <f t="shared" si="516"/>
        <v>-3.2137839999998995E-2</v>
      </c>
      <c r="K3703" s="56">
        <f t="shared" si="517"/>
        <v>-3.2771469653438976E-3</v>
      </c>
      <c r="L3703" s="56">
        <f t="shared" si="518"/>
        <v>2822.85786216</v>
      </c>
      <c r="M3703" s="57"/>
      <c r="N3703" s="87">
        <v>2834</v>
      </c>
      <c r="O3703">
        <f t="shared" si="521"/>
        <v>194.42500000000223</v>
      </c>
      <c r="P3703" s="57">
        <f t="shared" si="519"/>
        <v>-1.6529684968496143E-3</v>
      </c>
    </row>
    <row r="3704" spans="2:16" x14ac:dyDescent="0.25">
      <c r="B3704" s="79">
        <v>43730</v>
      </c>
      <c r="C3704" s="54">
        <f t="shared" si="520"/>
        <v>0.25</v>
      </c>
      <c r="D3704" s="72">
        <v>9141.8729999999996</v>
      </c>
      <c r="E3704" s="72">
        <v>17.7</v>
      </c>
      <c r="F3704" s="72"/>
      <c r="G3704" s="55">
        <f t="shared" si="513"/>
        <v>-0.18601419999991098</v>
      </c>
      <c r="H3704" s="56">
        <f t="shared" si="514"/>
        <v>-26.059065482907727</v>
      </c>
      <c r="I3704" s="56">
        <f t="shared" si="515"/>
        <v>-2.6979071735327088E-2</v>
      </c>
      <c r="J3704" s="56">
        <f t="shared" si="516"/>
        <v>-1.8601419999991098E-2</v>
      </c>
      <c r="K3704" s="56">
        <f t="shared" si="517"/>
        <v>-1.8968165596710922E-3</v>
      </c>
      <c r="L3704" s="56">
        <f t="shared" si="518"/>
        <v>2822.87139858</v>
      </c>
      <c r="M3704" s="57"/>
      <c r="N3704" s="87">
        <v>2834</v>
      </c>
      <c r="O3704">
        <f t="shared" si="521"/>
        <v>194.42500000000223</v>
      </c>
      <c r="P3704" s="57">
        <f t="shared" si="519"/>
        <v>-9.5674013115550386E-4</v>
      </c>
    </row>
    <row r="3705" spans="2:16" x14ac:dyDescent="0.25">
      <c r="B3705" s="79">
        <v>43730.25</v>
      </c>
      <c r="C3705" s="54">
        <f t="shared" si="520"/>
        <v>0.25</v>
      </c>
      <c r="D3705" s="72">
        <v>9141.4549999999999</v>
      </c>
      <c r="E3705" s="72">
        <v>17.7</v>
      </c>
      <c r="F3705" s="72"/>
      <c r="G3705" s="55">
        <f t="shared" si="513"/>
        <v>-0.13777699999994963</v>
      </c>
      <c r="H3705" s="56">
        <f t="shared" si="514"/>
        <v>-26.01050212565633</v>
      </c>
      <c r="I3705" s="56">
        <f t="shared" si="515"/>
        <v>-1.9982859192892694E-2</v>
      </c>
      <c r="J3705" s="56">
        <f t="shared" si="516"/>
        <v>-1.3777699999994964E-2</v>
      </c>
      <c r="K3705" s="56">
        <f t="shared" si="517"/>
        <v>-1.4049341133194864E-3</v>
      </c>
      <c r="L3705" s="56">
        <f t="shared" si="518"/>
        <v>2822.8762222999999</v>
      </c>
      <c r="M3705" s="57"/>
      <c r="N3705" s="87">
        <v>2834</v>
      </c>
      <c r="O3705">
        <f t="shared" si="521"/>
        <v>194.42500000000223</v>
      </c>
      <c r="P3705" s="57">
        <f t="shared" si="519"/>
        <v>-7.0863829240040146E-4</v>
      </c>
    </row>
    <row r="3706" spans="2:16" x14ac:dyDescent="0.25">
      <c r="B3706" s="79">
        <v>43730.5</v>
      </c>
      <c r="C3706" s="54">
        <f t="shared" si="520"/>
        <v>0.25</v>
      </c>
      <c r="D3706" s="72">
        <v>9141.1869999999999</v>
      </c>
      <c r="E3706" s="72">
        <v>17.7</v>
      </c>
      <c r="F3706" s="72"/>
      <c r="G3706" s="55">
        <f t="shared" si="513"/>
        <v>-0.10684979999994625</v>
      </c>
      <c r="H3706" s="56">
        <f t="shared" si="514"/>
        <v>-25.979365850504337</v>
      </c>
      <c r="I3706" s="56">
        <f t="shared" si="515"/>
        <v>-1.5497249237452203E-2</v>
      </c>
      <c r="J3706" s="56">
        <f t="shared" si="516"/>
        <v>-1.0684979999994626E-2</v>
      </c>
      <c r="K3706" s="56">
        <f t="shared" si="517"/>
        <v>-1.0895645065674519E-3</v>
      </c>
      <c r="L3706" s="56">
        <f t="shared" si="518"/>
        <v>2822.8793150199999</v>
      </c>
      <c r="M3706" s="57"/>
      <c r="N3706" s="87">
        <v>2834</v>
      </c>
      <c r="O3706">
        <f t="shared" si="521"/>
        <v>194.42500000000223</v>
      </c>
      <c r="P3706" s="57">
        <f t="shared" si="519"/>
        <v>-5.4956821396397084E-4</v>
      </c>
    </row>
    <row r="3707" spans="2:16" x14ac:dyDescent="0.25">
      <c r="B3707" s="79">
        <v>43730.75</v>
      </c>
      <c r="C3707" s="54">
        <f t="shared" si="520"/>
        <v>0.25</v>
      </c>
      <c r="D3707" s="72">
        <v>9143.2129999999997</v>
      </c>
      <c r="E3707" s="72">
        <v>17.7</v>
      </c>
      <c r="F3707" s="72"/>
      <c r="G3707" s="55">
        <f t="shared" si="513"/>
        <v>-0.34065019999992779</v>
      </c>
      <c r="H3707" s="56">
        <f t="shared" si="514"/>
        <v>-26.214747571625367</v>
      </c>
      <c r="I3707" s="56">
        <f t="shared" si="515"/>
        <v>-4.9407121512529524E-2</v>
      </c>
      <c r="J3707" s="56">
        <f t="shared" si="516"/>
        <v>-3.4065019999992778E-2</v>
      </c>
      <c r="K3707" s="56">
        <f t="shared" si="517"/>
        <v>-3.4736645934312638E-3</v>
      </c>
      <c r="L3707" s="56">
        <f t="shared" si="518"/>
        <v>2822.8559349799998</v>
      </c>
      <c r="M3707" s="57"/>
      <c r="N3707" s="87">
        <v>2834</v>
      </c>
      <c r="O3707">
        <f t="shared" si="521"/>
        <v>194.42500000000223</v>
      </c>
      <c r="P3707" s="57">
        <f t="shared" si="519"/>
        <v>-1.7520905233376566E-3</v>
      </c>
    </row>
    <row r="3708" spans="2:16" x14ac:dyDescent="0.25">
      <c r="B3708" s="79">
        <v>43731</v>
      </c>
      <c r="C3708" s="54">
        <f t="shared" si="520"/>
        <v>0.25</v>
      </c>
      <c r="D3708" s="72">
        <v>9141.9240000000009</v>
      </c>
      <c r="E3708" s="72">
        <v>17.7</v>
      </c>
      <c r="F3708" s="72"/>
      <c r="G3708" s="55">
        <f t="shared" si="513"/>
        <v>-0.19189960000006046</v>
      </c>
      <c r="H3708" s="56">
        <f t="shared" si="514"/>
        <v>-26.064990682420557</v>
      </c>
      <c r="I3708" s="56">
        <f t="shared" si="515"/>
        <v>-2.7832676614928768E-2</v>
      </c>
      <c r="J3708" s="56">
        <f t="shared" si="516"/>
        <v>-1.9189960000006046E-2</v>
      </c>
      <c r="K3708" s="56">
        <f t="shared" si="517"/>
        <v>-1.9568309251366167E-3</v>
      </c>
      <c r="L3708" s="56">
        <f t="shared" si="518"/>
        <v>2822.8708100399999</v>
      </c>
      <c r="M3708" s="57"/>
      <c r="N3708" s="87">
        <v>2834</v>
      </c>
      <c r="O3708">
        <f t="shared" si="521"/>
        <v>194.42500000000223</v>
      </c>
      <c r="P3708" s="57">
        <f t="shared" si="519"/>
        <v>-9.8701092966469459E-4</v>
      </c>
    </row>
    <row r="3709" spans="2:16" x14ac:dyDescent="0.25">
      <c r="B3709" s="79">
        <v>43731.25</v>
      </c>
      <c r="C3709" s="54">
        <f t="shared" si="520"/>
        <v>0.25</v>
      </c>
      <c r="D3709" s="72">
        <v>9141.8729999999996</v>
      </c>
      <c r="E3709" s="72">
        <v>17.7</v>
      </c>
      <c r="F3709" s="72"/>
      <c r="G3709" s="55">
        <f t="shared" si="513"/>
        <v>-0.18601419999991098</v>
      </c>
      <c r="H3709" s="56">
        <f t="shared" si="514"/>
        <v>-26.059065482907727</v>
      </c>
      <c r="I3709" s="56">
        <f t="shared" si="515"/>
        <v>-2.6979071735327088E-2</v>
      </c>
      <c r="J3709" s="56">
        <f t="shared" si="516"/>
        <v>-1.8601419999991098E-2</v>
      </c>
      <c r="K3709" s="56">
        <f t="shared" si="517"/>
        <v>-1.8968165596710922E-3</v>
      </c>
      <c r="L3709" s="56">
        <f t="shared" si="518"/>
        <v>2822.87139858</v>
      </c>
      <c r="M3709" s="57"/>
      <c r="N3709" s="87">
        <v>2834</v>
      </c>
      <c r="O3709">
        <f t="shared" si="521"/>
        <v>194.42500000000223</v>
      </c>
      <c r="P3709" s="57">
        <f t="shared" si="519"/>
        <v>-9.5674013115550386E-4</v>
      </c>
    </row>
    <row r="3710" spans="2:16" x14ac:dyDescent="0.25">
      <c r="B3710" s="79">
        <v>43731.5</v>
      </c>
      <c r="C3710" s="54">
        <f t="shared" si="520"/>
        <v>0.25</v>
      </c>
      <c r="D3710" s="72">
        <v>9140.92</v>
      </c>
      <c r="E3710" s="72">
        <v>17.7</v>
      </c>
      <c r="F3710" s="72"/>
      <c r="G3710" s="55">
        <f t="shared" si="513"/>
        <v>-7.603799999996641E-2</v>
      </c>
      <c r="H3710" s="56">
        <f t="shared" si="514"/>
        <v>-25.948345786581285</v>
      </c>
      <c r="I3710" s="56">
        <f t="shared" si="515"/>
        <v>-1.1028376632595127E-2</v>
      </c>
      <c r="J3710" s="56">
        <f t="shared" si="516"/>
        <v>-7.6037999999966415E-3</v>
      </c>
      <c r="K3710" s="56">
        <f t="shared" si="517"/>
        <v>-7.7537165207965748E-4</v>
      </c>
      <c r="L3710" s="56">
        <f t="shared" si="518"/>
        <v>2822.8823961999997</v>
      </c>
      <c r="M3710" s="57"/>
      <c r="N3710" s="87">
        <v>2834</v>
      </c>
      <c r="O3710">
        <f t="shared" si="521"/>
        <v>194.42500000000223</v>
      </c>
      <c r="P3710" s="57">
        <f t="shared" si="519"/>
        <v>-3.9109168059645386E-4</v>
      </c>
    </row>
    <row r="3711" spans="2:16" x14ac:dyDescent="0.25">
      <c r="B3711" s="79">
        <v>43731.75</v>
      </c>
      <c r="C3711" s="54">
        <f t="shared" si="520"/>
        <v>0.25</v>
      </c>
      <c r="D3711" s="72">
        <v>9142.6260000000002</v>
      </c>
      <c r="E3711" s="72">
        <v>17.7</v>
      </c>
      <c r="F3711" s="72"/>
      <c r="G3711" s="55">
        <f t="shared" si="513"/>
        <v>-0.27291039999998151</v>
      </c>
      <c r="H3711" s="56">
        <f t="shared" si="514"/>
        <v>-26.146549426088086</v>
      </c>
      <c r="I3711" s="56">
        <f t="shared" si="515"/>
        <v>-3.9582296722077318E-2</v>
      </c>
      <c r="J3711" s="56">
        <f t="shared" si="516"/>
        <v>-2.7291039999998153E-2</v>
      </c>
      <c r="K3711" s="56">
        <f t="shared" si="517"/>
        <v>-2.7829110144638116E-3</v>
      </c>
      <c r="L3711" s="56">
        <f t="shared" si="518"/>
        <v>2822.86270896</v>
      </c>
      <c r="M3711" s="57"/>
      <c r="N3711" s="87">
        <v>2834</v>
      </c>
      <c r="O3711">
        <f t="shared" si="521"/>
        <v>194.42500000000223</v>
      </c>
      <c r="P3711" s="57">
        <f t="shared" si="519"/>
        <v>-1.4036795679566844E-3</v>
      </c>
    </row>
    <row r="3712" spans="2:16" x14ac:dyDescent="0.25">
      <c r="B3712" s="79">
        <v>43732</v>
      </c>
      <c r="C3712" s="54">
        <f t="shared" si="520"/>
        <v>0.25</v>
      </c>
      <c r="D3712" s="72">
        <v>9141.1540000000005</v>
      </c>
      <c r="E3712" s="72">
        <v>17.7</v>
      </c>
      <c r="F3712" s="72"/>
      <c r="G3712" s="55">
        <f t="shared" si="513"/>
        <v>-0.10304160000001007</v>
      </c>
      <c r="H3712" s="56">
        <f t="shared" si="514"/>
        <v>-25.97553190833878</v>
      </c>
      <c r="I3712" s="56">
        <f t="shared" si="515"/>
        <v>-1.494491666832146E-2</v>
      </c>
      <c r="J3712" s="56">
        <f t="shared" si="516"/>
        <v>-1.0304160000001008E-2</v>
      </c>
      <c r="K3712" s="56">
        <f t="shared" si="517"/>
        <v>-1.0507316818561027E-3</v>
      </c>
      <c r="L3712" s="56">
        <f t="shared" si="518"/>
        <v>2822.8796958399998</v>
      </c>
      <c r="M3712" s="57"/>
      <c r="N3712" s="87">
        <v>2834</v>
      </c>
      <c r="O3712">
        <f t="shared" si="521"/>
        <v>194.42500000000223</v>
      </c>
      <c r="P3712" s="57">
        <f t="shared" si="519"/>
        <v>-5.2998122669414372E-4</v>
      </c>
    </row>
    <row r="3713" spans="2:16" x14ac:dyDescent="0.25">
      <c r="B3713" s="79">
        <v>43732.25</v>
      </c>
      <c r="C3713" s="54">
        <f t="shared" si="520"/>
        <v>0.25</v>
      </c>
      <c r="D3713" s="72">
        <v>9141.0869999999995</v>
      </c>
      <c r="E3713" s="72">
        <v>17.7</v>
      </c>
      <c r="F3713" s="72"/>
      <c r="G3713" s="55">
        <f t="shared" si="513"/>
        <v>-9.5309799999904271E-2</v>
      </c>
      <c r="H3713" s="56">
        <f t="shared" si="514"/>
        <v>-25.967747845399572</v>
      </c>
      <c r="I3713" s="56">
        <f t="shared" si="515"/>
        <v>-1.3823514179446115E-2</v>
      </c>
      <c r="J3713" s="56">
        <f t="shared" si="516"/>
        <v>-9.5309799999904275E-3</v>
      </c>
      <c r="K3713" s="56">
        <f t="shared" si="517"/>
        <v>-9.7188928016702389E-4</v>
      </c>
      <c r="L3713" s="56">
        <f t="shared" si="518"/>
        <v>2822.88046902</v>
      </c>
      <c r="M3713" s="57"/>
      <c r="N3713" s="87">
        <v>2834</v>
      </c>
      <c r="O3713">
        <f t="shared" si="521"/>
        <v>194.42500000000223</v>
      </c>
      <c r="P3713" s="57">
        <f t="shared" si="519"/>
        <v>-4.9021370708449618E-4</v>
      </c>
    </row>
    <row r="3714" spans="2:16" x14ac:dyDescent="0.25">
      <c r="B3714" s="79">
        <v>43732.5</v>
      </c>
      <c r="C3714" s="54">
        <f t="shared" si="520"/>
        <v>0.25</v>
      </c>
      <c r="D3714" s="72">
        <v>9141.3539999999994</v>
      </c>
      <c r="E3714" s="72">
        <v>17.7</v>
      </c>
      <c r="F3714" s="72"/>
      <c r="G3714" s="55">
        <f t="shared" si="513"/>
        <v>-0.12612159999988415</v>
      </c>
      <c r="H3714" s="56">
        <f t="shared" si="514"/>
        <v>-25.998767928736697</v>
      </c>
      <c r="I3714" s="56">
        <f t="shared" si="515"/>
        <v>-1.8292386784303196E-2</v>
      </c>
      <c r="J3714" s="56">
        <f t="shared" si="516"/>
        <v>-1.2612159999988416E-2</v>
      </c>
      <c r="K3714" s="56">
        <f t="shared" si="517"/>
        <v>-1.2860821346548186E-3</v>
      </c>
      <c r="L3714" s="56">
        <f t="shared" si="518"/>
        <v>2822.8773878399998</v>
      </c>
      <c r="M3714" s="57"/>
      <c r="N3714" s="87">
        <v>2834</v>
      </c>
      <c r="O3714">
        <f t="shared" si="521"/>
        <v>194.42500000000223</v>
      </c>
      <c r="P3714" s="57">
        <f t="shared" si="519"/>
        <v>-6.4869024045201339E-4</v>
      </c>
    </row>
    <row r="3715" spans="2:16" x14ac:dyDescent="0.25">
      <c r="B3715" s="79">
        <v>43732.75</v>
      </c>
      <c r="C3715" s="54">
        <f t="shared" si="520"/>
        <v>0.25</v>
      </c>
      <c r="D3715" s="72">
        <v>9142.2739999999994</v>
      </c>
      <c r="E3715" s="72">
        <v>17.7</v>
      </c>
      <c r="F3715" s="72"/>
      <c r="G3715" s="55">
        <f t="shared" si="513"/>
        <v>-0.23228959999989252</v>
      </c>
      <c r="H3715" s="56">
        <f t="shared" si="514"/>
        <v>-26.105653846887208</v>
      </c>
      <c r="I3715" s="56">
        <f t="shared" si="515"/>
        <v>-3.369074931790441E-2</v>
      </c>
      <c r="J3715" s="56">
        <f t="shared" si="516"/>
        <v>-2.3228959999989252E-2</v>
      </c>
      <c r="K3715" s="56">
        <f t="shared" si="517"/>
        <v>-2.3686942175349039E-3</v>
      </c>
      <c r="L3715" s="56">
        <f t="shared" si="518"/>
        <v>2822.86677104</v>
      </c>
      <c r="M3715" s="57"/>
      <c r="N3715" s="87">
        <v>2834</v>
      </c>
      <c r="O3715">
        <f t="shared" si="521"/>
        <v>194.42500000000223</v>
      </c>
      <c r="P3715" s="57">
        <f t="shared" si="519"/>
        <v>-1.1947517037412363E-3</v>
      </c>
    </row>
    <row r="3716" spans="2:16" x14ac:dyDescent="0.25">
      <c r="B3716" s="79">
        <v>43733</v>
      </c>
      <c r="C3716" s="54">
        <f t="shared" si="520"/>
        <v>0.25</v>
      </c>
      <c r="D3716" s="72">
        <v>9140.7189999999991</v>
      </c>
      <c r="E3716" s="72">
        <v>17.7</v>
      </c>
      <c r="F3716" s="72"/>
      <c r="G3716" s="55">
        <f t="shared" si="513"/>
        <v>-5.2842599999858936E-2</v>
      </c>
      <c r="H3716" s="56">
        <f t="shared" si="514"/>
        <v>-25.924993624106492</v>
      </c>
      <c r="I3716" s="56">
        <f t="shared" si="515"/>
        <v>-7.6641691659995398E-3</v>
      </c>
      <c r="J3716" s="56">
        <f t="shared" si="516"/>
        <v>-5.2842599999858939E-3</v>
      </c>
      <c r="K3716" s="56">
        <f t="shared" si="517"/>
        <v>-5.3884444701456156E-4</v>
      </c>
      <c r="L3716" s="56">
        <f t="shared" si="518"/>
        <v>2822.88471574</v>
      </c>
      <c r="M3716" s="57"/>
      <c r="N3716" s="87">
        <v>2834</v>
      </c>
      <c r="O3716">
        <f t="shared" si="521"/>
        <v>194.42500000000223</v>
      </c>
      <c r="P3716" s="57">
        <f t="shared" si="519"/>
        <v>-2.7178912176859112E-4</v>
      </c>
    </row>
    <row r="3717" spans="2:16" x14ac:dyDescent="0.25">
      <c r="B3717" s="79">
        <v>43733.25</v>
      </c>
      <c r="C3717" s="54">
        <f t="shared" si="520"/>
        <v>0.25</v>
      </c>
      <c r="D3717" s="72">
        <v>9140.35</v>
      </c>
      <c r="E3717" s="72">
        <v>17.7</v>
      </c>
      <c r="F3717" s="72"/>
      <c r="G3717" s="55">
        <f t="shared" si="513"/>
        <v>-1.0259999999999991E-2</v>
      </c>
      <c r="H3717" s="56">
        <f t="shared" si="514"/>
        <v>-25.882123282068278</v>
      </c>
      <c r="I3717" s="56">
        <f t="shared" si="515"/>
        <v>-1.4880868019999988E-3</v>
      </c>
      <c r="J3717" s="56">
        <f t="shared" si="516"/>
        <v>-1.0259999999999991E-3</v>
      </c>
      <c r="K3717" s="56">
        <f t="shared" si="517"/>
        <v>-1.0462286159999991E-4</v>
      </c>
      <c r="L3717" s="56">
        <f t="shared" si="518"/>
        <v>2822.888974</v>
      </c>
      <c r="M3717" s="57"/>
      <c r="N3717" s="87">
        <v>2834</v>
      </c>
      <c r="O3717">
        <f t="shared" si="521"/>
        <v>194.42500000000223</v>
      </c>
      <c r="P3717" s="57">
        <f t="shared" si="519"/>
        <v>-5.2770991384852119E-5</v>
      </c>
    </row>
    <row r="3718" spans="2:16" x14ac:dyDescent="0.25">
      <c r="B3718" s="79">
        <v>43733.5</v>
      </c>
      <c r="C3718" s="54">
        <f t="shared" si="520"/>
        <v>0.25</v>
      </c>
      <c r="D3718" s="72">
        <v>9140.2829999999994</v>
      </c>
      <c r="E3718" s="72">
        <v>17.7</v>
      </c>
      <c r="F3718" s="72"/>
      <c r="G3718" s="55">
        <f t="shared" si="513"/>
        <v>-2.528199999894197E-3</v>
      </c>
      <c r="H3718" s="56">
        <f t="shared" si="514"/>
        <v>-25.874339242583346</v>
      </c>
      <c r="I3718" s="56">
        <f t="shared" si="515"/>
        <v>-3.6668431312465456E-4</v>
      </c>
      <c r="J3718" s="56">
        <f t="shared" si="516"/>
        <v>-2.5281999998941971E-4</v>
      </c>
      <c r="K3718" s="56">
        <f t="shared" si="517"/>
        <v>-2.5780459910921111E-5</v>
      </c>
      <c r="L3718" s="56">
        <f t="shared" si="518"/>
        <v>2822.8897471800001</v>
      </c>
      <c r="M3718" s="57"/>
      <c r="N3718" s="87">
        <v>2834</v>
      </c>
      <c r="O3718">
        <f t="shared" si="521"/>
        <v>194.42500000000223</v>
      </c>
      <c r="P3718" s="57">
        <f t="shared" si="519"/>
        <v>-1.3003471775204671E-5</v>
      </c>
    </row>
    <row r="3719" spans="2:16" x14ac:dyDescent="0.25">
      <c r="B3719" s="79">
        <v>43733.75</v>
      </c>
      <c r="C3719" s="54">
        <f t="shared" si="520"/>
        <v>0.25</v>
      </c>
      <c r="D3719" s="72">
        <v>9143.3960000000006</v>
      </c>
      <c r="E3719" s="72">
        <v>17.7</v>
      </c>
      <c r="F3719" s="72"/>
      <c r="G3719" s="55">
        <f t="shared" si="513"/>
        <v>-0.36176840000003191</v>
      </c>
      <c r="H3719" s="56">
        <f t="shared" si="514"/>
        <v>-26.236008693670101</v>
      </c>
      <c r="I3719" s="56">
        <f t="shared" si="515"/>
        <v>-5.2470056668684623E-2</v>
      </c>
      <c r="J3719" s="56">
        <f t="shared" si="516"/>
        <v>-3.6176840000003194E-2</v>
      </c>
      <c r="K3719" s="56">
        <f t="shared" si="517"/>
        <v>-3.6890102577443254E-3</v>
      </c>
      <c r="L3719" s="56">
        <f t="shared" si="518"/>
        <v>2822.85382316</v>
      </c>
      <c r="M3719" s="57"/>
      <c r="N3719" s="87">
        <v>2834</v>
      </c>
      <c r="O3719">
        <f t="shared" si="521"/>
        <v>194.42500000000223</v>
      </c>
      <c r="P3719" s="57">
        <f t="shared" si="519"/>
        <v>-1.8607092709272356E-3</v>
      </c>
    </row>
    <row r="3720" spans="2:16" x14ac:dyDescent="0.25">
      <c r="B3720" s="79">
        <v>43734</v>
      </c>
      <c r="C3720" s="54">
        <f t="shared" si="520"/>
        <v>0.25</v>
      </c>
      <c r="D3720" s="72">
        <v>9141.5390000000007</v>
      </c>
      <c r="E3720" s="72">
        <v>17.7</v>
      </c>
      <c r="F3720" s="72"/>
      <c r="G3720" s="55">
        <f t="shared" si="513"/>
        <v>-0.14747060000003526</v>
      </c>
      <c r="H3720" s="56">
        <f t="shared" si="514"/>
        <v>-26.020261263111024</v>
      </c>
      <c r="I3720" s="56">
        <f t="shared" si="515"/>
        <v>-2.1388796641625112E-2</v>
      </c>
      <c r="J3720" s="56">
        <f t="shared" si="516"/>
        <v>-1.4747060000003526E-2</v>
      </c>
      <c r="K3720" s="56">
        <f t="shared" si="517"/>
        <v>-1.5037813034963596E-3</v>
      </c>
      <c r="L3720" s="56">
        <f t="shared" si="518"/>
        <v>2822.8752529399999</v>
      </c>
      <c r="M3720" s="57"/>
      <c r="N3720" s="87">
        <v>2834</v>
      </c>
      <c r="O3720">
        <f t="shared" si="521"/>
        <v>194.42500000000223</v>
      </c>
      <c r="P3720" s="57">
        <f t="shared" si="519"/>
        <v>-7.584960781794191E-4</v>
      </c>
    </row>
    <row r="3721" spans="2:16" x14ac:dyDescent="0.25">
      <c r="B3721" s="79">
        <v>43734.25</v>
      </c>
      <c r="C3721" s="54">
        <f t="shared" si="520"/>
        <v>0.25</v>
      </c>
      <c r="D3721" s="72">
        <v>9140.8520000000008</v>
      </c>
      <c r="E3721" s="72">
        <v>17.7</v>
      </c>
      <c r="F3721" s="72"/>
      <c r="G3721" s="55">
        <f t="shared" si="513"/>
        <v>-6.8190800000047014E-2</v>
      </c>
      <c r="H3721" s="56">
        <f t="shared" si="514"/>
        <v>-25.940445550541426</v>
      </c>
      <c r="I3721" s="56">
        <f t="shared" si="515"/>
        <v>-9.8902367931668188E-3</v>
      </c>
      <c r="J3721" s="56">
        <f t="shared" si="516"/>
        <v>-6.8190800000047019E-3</v>
      </c>
      <c r="K3721" s="56">
        <f t="shared" si="517"/>
        <v>-6.9535249812847943E-4</v>
      </c>
      <c r="L3721" s="56">
        <f t="shared" si="518"/>
        <v>2822.8831809200001</v>
      </c>
      <c r="M3721" s="57"/>
      <c r="N3721" s="87">
        <v>2834</v>
      </c>
      <c r="O3721">
        <f t="shared" si="521"/>
        <v>194.42500000000223</v>
      </c>
      <c r="P3721" s="57">
        <f t="shared" si="519"/>
        <v>-3.5073061591897251E-4</v>
      </c>
    </row>
    <row r="3722" spans="2:16" x14ac:dyDescent="0.25">
      <c r="B3722" s="79">
        <v>43734.5</v>
      </c>
      <c r="C3722" s="54">
        <f t="shared" si="520"/>
        <v>0.25</v>
      </c>
      <c r="D3722" s="72">
        <v>9141.9390000000003</v>
      </c>
      <c r="E3722" s="72">
        <v>17.7</v>
      </c>
      <c r="F3722" s="72"/>
      <c r="G3722" s="55">
        <f t="shared" si="513"/>
        <v>-0.19363059999999327</v>
      </c>
      <c r="H3722" s="56">
        <f t="shared" si="514"/>
        <v>-26.066733388375269</v>
      </c>
      <c r="I3722" s="56">
        <f t="shared" si="515"/>
        <v>-2.8083736873619022E-2</v>
      </c>
      <c r="J3722" s="56">
        <f t="shared" si="516"/>
        <v>-1.9363059999999328E-2</v>
      </c>
      <c r="K3722" s="56">
        <f t="shared" si="517"/>
        <v>-1.9744822090959316E-3</v>
      </c>
      <c r="L3722" s="56">
        <f t="shared" si="518"/>
        <v>2822.8706369399997</v>
      </c>
      <c r="M3722" s="57"/>
      <c r="N3722" s="87">
        <v>2834</v>
      </c>
      <c r="O3722">
        <f t="shared" si="521"/>
        <v>194.42500000000223</v>
      </c>
      <c r="P3722" s="57">
        <f t="shared" si="519"/>
        <v>-9.9591410569623787E-4</v>
      </c>
    </row>
    <row r="3723" spans="2:16" x14ac:dyDescent="0.25">
      <c r="B3723" s="79">
        <v>43734.75</v>
      </c>
      <c r="C3723" s="54">
        <f t="shared" si="520"/>
        <v>0.25</v>
      </c>
      <c r="D3723" s="72">
        <v>9143.8819999999996</v>
      </c>
      <c r="E3723" s="72">
        <v>17.7</v>
      </c>
      <c r="F3723" s="72"/>
      <c r="G3723" s="55">
        <f t="shared" si="513"/>
        <v>-0.41785279999991271</v>
      </c>
      <c r="H3723" s="56">
        <f t="shared" si="514"/>
        <v>-26.292472727914401</v>
      </c>
      <c r="I3723" s="56">
        <f t="shared" si="515"/>
        <v>-6.0604409050547335E-2</v>
      </c>
      <c r="J3723" s="56">
        <f t="shared" si="516"/>
        <v>-4.1785279999991272E-2</v>
      </c>
      <c r="K3723" s="56">
        <f t="shared" si="517"/>
        <v>-4.26091185804711E-3</v>
      </c>
      <c r="L3723" s="56">
        <f t="shared" si="518"/>
        <v>2822.8482147199998</v>
      </c>
      <c r="M3723" s="57"/>
      <c r="N3723" s="87">
        <v>2834</v>
      </c>
      <c r="O3723">
        <f t="shared" si="521"/>
        <v>194.42500000000223</v>
      </c>
      <c r="P3723" s="57">
        <f t="shared" si="519"/>
        <v>-2.1491721743598195E-3</v>
      </c>
    </row>
    <row r="3724" spans="2:16" x14ac:dyDescent="0.25">
      <c r="B3724" s="79">
        <v>43735</v>
      </c>
      <c r="C3724" s="54">
        <f t="shared" si="520"/>
        <v>0.25</v>
      </c>
      <c r="D3724" s="72">
        <v>9141.6039999999994</v>
      </c>
      <c r="E3724" s="72">
        <v>17.7</v>
      </c>
      <c r="F3724" s="72"/>
      <c r="G3724" s="55">
        <f t="shared" si="513"/>
        <v>-0.15497159999988414</v>
      </c>
      <c r="H3724" s="56">
        <f t="shared" si="514"/>
        <v>-26.027812978725933</v>
      </c>
      <c r="I3724" s="56">
        <f t="shared" si="515"/>
        <v>-2.2476724429303194E-2</v>
      </c>
      <c r="J3724" s="56">
        <f t="shared" si="516"/>
        <v>-1.5497159999988415E-2</v>
      </c>
      <c r="K3724" s="56">
        <f t="shared" si="517"/>
        <v>-1.5802702006548187E-3</v>
      </c>
      <c r="L3724" s="56">
        <f t="shared" si="518"/>
        <v>2822.8745028399999</v>
      </c>
      <c r="M3724" s="57"/>
      <c r="N3724" s="87">
        <v>2834</v>
      </c>
      <c r="O3724">
        <f t="shared" si="521"/>
        <v>194.42500000000223</v>
      </c>
      <c r="P3724" s="57">
        <f t="shared" si="519"/>
        <v>-7.9707650765016005E-4</v>
      </c>
    </row>
    <row r="3725" spans="2:16" x14ac:dyDescent="0.25">
      <c r="B3725" s="79">
        <v>43735.25</v>
      </c>
      <c r="C3725" s="54">
        <f t="shared" si="520"/>
        <v>0.25</v>
      </c>
      <c r="D3725" s="72">
        <v>9142.1409999999996</v>
      </c>
      <c r="E3725" s="72">
        <v>17.7</v>
      </c>
      <c r="F3725" s="72"/>
      <c r="G3725" s="55">
        <f t="shared" si="513"/>
        <v>-0.21694139999991435</v>
      </c>
      <c r="H3725" s="56">
        <f t="shared" si="514"/>
        <v>-26.09020183810685</v>
      </c>
      <c r="I3725" s="56">
        <f t="shared" si="515"/>
        <v>-3.1464681690767576E-2</v>
      </c>
      <c r="J3725" s="56">
        <f t="shared" si="516"/>
        <v>-2.1694139999991438E-2</v>
      </c>
      <c r="K3725" s="56">
        <f t="shared" si="517"/>
        <v>-2.2121861664231267E-3</v>
      </c>
      <c r="L3725" s="56">
        <f t="shared" si="518"/>
        <v>2822.86830586</v>
      </c>
      <c r="M3725" s="57"/>
      <c r="N3725" s="87">
        <v>2834</v>
      </c>
      <c r="O3725">
        <f t="shared" si="521"/>
        <v>194.42500000000223</v>
      </c>
      <c r="P3725" s="57">
        <f t="shared" si="519"/>
        <v>-1.1158102095919346E-3</v>
      </c>
    </row>
    <row r="3726" spans="2:16" x14ac:dyDescent="0.25">
      <c r="B3726" s="79">
        <v>43735.5</v>
      </c>
      <c r="C3726" s="54">
        <f t="shared" si="520"/>
        <v>0.25</v>
      </c>
      <c r="D3726" s="72">
        <v>9141.0529999999999</v>
      </c>
      <c r="E3726" s="72">
        <v>17.7</v>
      </c>
      <c r="F3726" s="72"/>
      <c r="G3726" s="55">
        <f t="shared" si="513"/>
        <v>-9.1386199999944573E-2</v>
      </c>
      <c r="H3726" s="56">
        <f t="shared" si="514"/>
        <v>-25.963797724655706</v>
      </c>
      <c r="I3726" s="56">
        <f t="shared" si="515"/>
        <v>-1.3254444259731961E-2</v>
      </c>
      <c r="J3726" s="56">
        <f t="shared" si="516"/>
        <v>-9.1386199999944576E-3</v>
      </c>
      <c r="K3726" s="56">
        <f t="shared" si="517"/>
        <v>-9.3187970319143481E-4</v>
      </c>
      <c r="L3726" s="56">
        <f t="shared" si="518"/>
        <v>2822.8808613799997</v>
      </c>
      <c r="M3726" s="57"/>
      <c r="N3726" s="87">
        <v>2834</v>
      </c>
      <c r="O3726">
        <f t="shared" si="521"/>
        <v>194.42500000000223</v>
      </c>
      <c r="P3726" s="57">
        <f t="shared" si="519"/>
        <v>-4.7003317474575559E-4</v>
      </c>
    </row>
    <row r="3727" spans="2:16" x14ac:dyDescent="0.25">
      <c r="B3727" s="79">
        <v>43735.75</v>
      </c>
      <c r="C3727" s="54">
        <f t="shared" si="520"/>
        <v>0.25</v>
      </c>
      <c r="D3727" s="72">
        <v>9144.4680000000008</v>
      </c>
      <c r="E3727" s="72">
        <v>17.7</v>
      </c>
      <c r="F3727" s="72"/>
      <c r="G3727" s="55">
        <f t="shared" si="513"/>
        <v>-0.48547720000004535</v>
      </c>
      <c r="H3727" s="56">
        <f t="shared" si="514"/>
        <v>-26.360555012958457</v>
      </c>
      <c r="I3727" s="56">
        <f t="shared" si="515"/>
        <v>-7.0412496490446577E-2</v>
      </c>
      <c r="J3727" s="56">
        <f t="shared" si="516"/>
        <v>-4.8547720000004541E-2</v>
      </c>
      <c r="K3727" s="56">
        <f t="shared" si="517"/>
        <v>-4.9504886847524625E-3</v>
      </c>
      <c r="L3727" s="56">
        <f t="shared" si="518"/>
        <v>2822.8414522799999</v>
      </c>
      <c r="M3727" s="57"/>
      <c r="N3727" s="87">
        <v>2834</v>
      </c>
      <c r="O3727">
        <f t="shared" si="521"/>
        <v>194.42500000000223</v>
      </c>
      <c r="P3727" s="57">
        <f t="shared" si="519"/>
        <v>-2.4969895846729574E-3</v>
      </c>
    </row>
    <row r="3728" spans="2:16" x14ac:dyDescent="0.25">
      <c r="B3728" s="79">
        <v>43736</v>
      </c>
      <c r="C3728" s="54">
        <f t="shared" si="520"/>
        <v>0.25</v>
      </c>
      <c r="D3728" s="72">
        <v>9142.51</v>
      </c>
      <c r="E3728" s="72">
        <v>17.7</v>
      </c>
      <c r="F3728" s="72"/>
      <c r="G3728" s="55">
        <f t="shared" si="513"/>
        <v>-0.25952399999998321</v>
      </c>
      <c r="H3728" s="56">
        <f t="shared" si="514"/>
        <v>-26.133072467891907</v>
      </c>
      <c r="I3728" s="56">
        <f t="shared" si="515"/>
        <v>-3.7640764054797562E-2</v>
      </c>
      <c r="J3728" s="56">
        <f t="shared" si="516"/>
        <v>-2.5952399999998321E-2</v>
      </c>
      <c r="K3728" s="56">
        <f t="shared" si="517"/>
        <v>-2.646407751839829E-3</v>
      </c>
      <c r="L3728" s="56">
        <f t="shared" si="518"/>
        <v>2822.8640476</v>
      </c>
      <c r="M3728" s="57"/>
      <c r="N3728" s="87">
        <v>2834</v>
      </c>
      <c r="O3728">
        <f t="shared" si="521"/>
        <v>194.42500000000223</v>
      </c>
      <c r="P3728" s="57">
        <f t="shared" si="519"/>
        <v>-1.3348283399767533E-3</v>
      </c>
    </row>
    <row r="3729" spans="2:16" x14ac:dyDescent="0.25">
      <c r="B3729" s="79">
        <v>43736.25</v>
      </c>
      <c r="C3729" s="54">
        <f t="shared" si="520"/>
        <v>0.25</v>
      </c>
      <c r="D3729" s="72">
        <v>9142.3080000000009</v>
      </c>
      <c r="E3729" s="72">
        <v>17.7</v>
      </c>
      <c r="F3729" s="72"/>
      <c r="G3729" s="55">
        <f t="shared" si="513"/>
        <v>-0.23621320000006213</v>
      </c>
      <c r="H3729" s="56">
        <f t="shared" si="514"/>
        <v>-26.109603985706372</v>
      </c>
      <c r="I3729" s="56">
        <f t="shared" si="515"/>
        <v>-3.4259819237649008E-2</v>
      </c>
      <c r="J3729" s="56">
        <f t="shared" si="516"/>
        <v>-2.3621320000006215E-2</v>
      </c>
      <c r="K3729" s="56">
        <f t="shared" si="517"/>
        <v>-2.4087037945126335E-3</v>
      </c>
      <c r="L3729" s="56">
        <f t="shared" si="518"/>
        <v>2822.8663786799998</v>
      </c>
      <c r="M3729" s="57"/>
      <c r="N3729" s="87">
        <v>2834</v>
      </c>
      <c r="O3729">
        <f t="shared" si="521"/>
        <v>194.42500000000223</v>
      </c>
      <c r="P3729" s="57">
        <f t="shared" si="519"/>
        <v>-1.2149322360810566E-3</v>
      </c>
    </row>
    <row r="3730" spans="2:16" x14ac:dyDescent="0.25">
      <c r="B3730" s="79">
        <v>43736.5</v>
      </c>
      <c r="C3730" s="54">
        <f t="shared" si="520"/>
        <v>0.25</v>
      </c>
      <c r="D3730" s="72">
        <v>9142.4069999999992</v>
      </c>
      <c r="E3730" s="72">
        <v>17.7</v>
      </c>
      <c r="F3730" s="72"/>
      <c r="G3730" s="55">
        <f t="shared" si="513"/>
        <v>-0.24763779999987068</v>
      </c>
      <c r="H3730" s="56">
        <f t="shared" si="514"/>
        <v>-26.121105863369166</v>
      </c>
      <c r="I3730" s="56">
        <f t="shared" si="515"/>
        <v>-3.5916816945041244E-2</v>
      </c>
      <c r="J3730" s="56">
        <f t="shared" si="516"/>
        <v>-2.4763779999987068E-2</v>
      </c>
      <c r="K3730" s="56">
        <f t="shared" si="517"/>
        <v>-2.5252022686466816E-3</v>
      </c>
      <c r="L3730" s="56">
        <f t="shared" si="518"/>
        <v>2822.86523622</v>
      </c>
      <c r="M3730" s="57"/>
      <c r="N3730" s="87">
        <v>2834</v>
      </c>
      <c r="O3730">
        <f t="shared" si="521"/>
        <v>194.42500000000223</v>
      </c>
      <c r="P3730" s="57">
        <f t="shared" si="519"/>
        <v>-1.2736931978905379E-3</v>
      </c>
    </row>
    <row r="3731" spans="2:16" x14ac:dyDescent="0.25">
      <c r="B3731" s="79">
        <v>43736.75</v>
      </c>
      <c r="C3731" s="54">
        <f t="shared" si="520"/>
        <v>0.25</v>
      </c>
      <c r="D3731" s="72">
        <v>9143.8979999999992</v>
      </c>
      <c r="E3731" s="72">
        <v>17.7</v>
      </c>
      <c r="F3731" s="72"/>
      <c r="G3731" s="55">
        <f t="shared" si="513"/>
        <v>-0.41969919999986904</v>
      </c>
      <c r="H3731" s="56">
        <f t="shared" si="514"/>
        <v>-26.294331627909742</v>
      </c>
      <c r="I3731" s="56">
        <f t="shared" si="515"/>
        <v>-6.0872206659821002E-2</v>
      </c>
      <c r="J3731" s="56">
        <f t="shared" si="516"/>
        <v>-4.1969919999986907E-2</v>
      </c>
      <c r="K3731" s="56">
        <f t="shared" si="517"/>
        <v>-4.2797398942706648E-3</v>
      </c>
      <c r="L3731" s="56">
        <f t="shared" si="518"/>
        <v>2822.8480300799997</v>
      </c>
      <c r="M3731" s="57"/>
      <c r="N3731" s="87">
        <v>2834</v>
      </c>
      <c r="O3731">
        <f t="shared" si="521"/>
        <v>194.42500000000223</v>
      </c>
      <c r="P3731" s="57">
        <f t="shared" si="519"/>
        <v>-2.1586688954602765E-3</v>
      </c>
    </row>
    <row r="3732" spans="2:16" x14ac:dyDescent="0.25">
      <c r="B3732" s="79">
        <v>43737</v>
      </c>
      <c r="C3732" s="54">
        <f t="shared" si="520"/>
        <v>0.25</v>
      </c>
      <c r="D3732" s="72">
        <v>9142.9930000000004</v>
      </c>
      <c r="E3732" s="72">
        <v>17.7</v>
      </c>
      <c r="F3732" s="72"/>
      <c r="G3732" s="55">
        <f t="shared" si="513"/>
        <v>-0.31526220000000338</v>
      </c>
      <c r="H3732" s="56">
        <f t="shared" si="514"/>
        <v>-26.189187772075456</v>
      </c>
      <c r="I3732" s="56">
        <f t="shared" si="515"/>
        <v>-4.5724904384940486E-2</v>
      </c>
      <c r="J3732" s="56">
        <f t="shared" si="516"/>
        <v>-3.1526220000000341E-2</v>
      </c>
      <c r="K3732" s="56">
        <f t="shared" si="517"/>
        <v>-3.2147790953520345E-3</v>
      </c>
      <c r="L3732" s="56">
        <f t="shared" si="518"/>
        <v>2822.8584737799997</v>
      </c>
      <c r="M3732" s="57"/>
      <c r="N3732" s="87">
        <v>2834</v>
      </c>
      <c r="O3732">
        <f t="shared" si="521"/>
        <v>194.42500000000223</v>
      </c>
      <c r="P3732" s="57">
        <f t="shared" si="519"/>
        <v>-1.6215106082036763E-3</v>
      </c>
    </row>
    <row r="3733" spans="2:16" x14ac:dyDescent="0.25">
      <c r="B3733" s="79">
        <v>43737.25</v>
      </c>
      <c r="C3733" s="54">
        <f t="shared" si="520"/>
        <v>0.25</v>
      </c>
      <c r="D3733" s="72">
        <v>9141.6560000000009</v>
      </c>
      <c r="E3733" s="72">
        <v>17.7</v>
      </c>
      <c r="F3733" s="72"/>
      <c r="G3733" s="55">
        <f t="shared" si="513"/>
        <v>-0.16097240000005708</v>
      </c>
      <c r="H3733" s="56">
        <f t="shared" si="514"/>
        <v>-26.033854352542676</v>
      </c>
      <c r="I3733" s="56">
        <f t="shared" si="515"/>
        <v>-2.3347066659488276E-2</v>
      </c>
      <c r="J3733" s="56">
        <f t="shared" si="516"/>
        <v>-1.6097240000005709E-2</v>
      </c>
      <c r="K3733" s="56">
        <f t="shared" si="517"/>
        <v>-1.641461318384582E-3</v>
      </c>
      <c r="L3733" s="56">
        <f t="shared" si="518"/>
        <v>2822.87390276</v>
      </c>
      <c r="M3733" s="57"/>
      <c r="N3733" s="87">
        <v>2834</v>
      </c>
      <c r="O3733">
        <f t="shared" si="521"/>
        <v>194.42500000000223</v>
      </c>
      <c r="P3733" s="57">
        <f t="shared" si="519"/>
        <v>-8.2794085122826408E-4</v>
      </c>
    </row>
    <row r="3734" spans="2:16" x14ac:dyDescent="0.25">
      <c r="B3734" s="79">
        <v>43737.5</v>
      </c>
      <c r="C3734" s="54">
        <f t="shared" si="520"/>
        <v>0.25</v>
      </c>
      <c r="D3734" s="72">
        <v>9142.6260000000002</v>
      </c>
      <c r="E3734" s="72">
        <v>17.7</v>
      </c>
      <c r="F3734" s="72"/>
      <c r="G3734" s="55">
        <f t="shared" si="513"/>
        <v>-0.27291039999998151</v>
      </c>
      <c r="H3734" s="56">
        <f t="shared" si="514"/>
        <v>-26.146549426088086</v>
      </c>
      <c r="I3734" s="56">
        <f t="shared" si="515"/>
        <v>-3.9582296722077318E-2</v>
      </c>
      <c r="J3734" s="56">
        <f t="shared" si="516"/>
        <v>-2.7291039999998153E-2</v>
      </c>
      <c r="K3734" s="56">
        <f t="shared" si="517"/>
        <v>-2.7829110144638116E-3</v>
      </c>
      <c r="L3734" s="56">
        <f t="shared" si="518"/>
        <v>2822.86270896</v>
      </c>
      <c r="M3734" s="57"/>
      <c r="N3734" s="87">
        <v>2834</v>
      </c>
      <c r="O3734">
        <f t="shared" si="521"/>
        <v>194.42500000000223</v>
      </c>
      <c r="P3734" s="57">
        <f t="shared" si="519"/>
        <v>-1.4036795679566844E-3</v>
      </c>
    </row>
    <row r="3735" spans="2:16" x14ac:dyDescent="0.25">
      <c r="B3735" s="79">
        <v>43737.75</v>
      </c>
      <c r="C3735" s="54">
        <f t="shared" si="520"/>
        <v>0.25</v>
      </c>
      <c r="D3735" s="72">
        <v>9144.0650000000005</v>
      </c>
      <c r="E3735" s="72">
        <v>17.7</v>
      </c>
      <c r="F3735" s="72"/>
      <c r="G3735" s="55">
        <f t="shared" si="513"/>
        <v>-0.43897100000001682</v>
      </c>
      <c r="H3735" s="56">
        <f t="shared" si="514"/>
        <v>-26.313733903263937</v>
      </c>
      <c r="I3735" s="56">
        <f t="shared" si="515"/>
        <v>-6.3667344206702434E-2</v>
      </c>
      <c r="J3735" s="56">
        <f t="shared" si="516"/>
        <v>-4.3897100000001688E-2</v>
      </c>
      <c r="K3735" s="56">
        <f t="shared" si="517"/>
        <v>-4.4762575223601716E-3</v>
      </c>
      <c r="L3735" s="56">
        <f t="shared" si="518"/>
        <v>2822.8461029</v>
      </c>
      <c r="M3735" s="57"/>
      <c r="N3735" s="87">
        <v>2834</v>
      </c>
      <c r="O3735">
        <f t="shared" si="521"/>
        <v>194.42500000000223</v>
      </c>
      <c r="P3735" s="57">
        <f t="shared" si="519"/>
        <v>-2.2577909219493983E-3</v>
      </c>
    </row>
    <row r="3736" spans="2:16" x14ac:dyDescent="0.25">
      <c r="B3736" s="79">
        <v>43738</v>
      </c>
      <c r="C3736" s="54">
        <f t="shared" si="520"/>
        <v>0.25</v>
      </c>
      <c r="D3736" s="72">
        <v>9142.1239999999998</v>
      </c>
      <c r="E3736" s="72">
        <v>17.7</v>
      </c>
      <c r="F3736" s="72"/>
      <c r="G3736" s="55">
        <f t="shared" ref="G3736:G3799" si="522">$N$5*(D3736-J$18)-($N$7*($L$18-E3736))</f>
        <v>-0.21497959999993449</v>
      </c>
      <c r="H3736" s="56">
        <f t="shared" ref="H3736:H3799" si="523">($K$9*(D3736)^2)+($N$9*D3736)+$P$9</f>
        <v>-26.088226769870516</v>
      </c>
      <c r="I3736" s="56">
        <f t="shared" ref="I3736:I3799" si="524">G3736*0.1450377/1</f>
        <v>-3.1180146730910498E-2</v>
      </c>
      <c r="J3736" s="56">
        <f t="shared" ref="J3736:J3799" si="525">G3736*0.1/1</f>
        <v>-2.149795999999345E-2</v>
      </c>
      <c r="K3736" s="56">
        <f t="shared" ref="K3736:K3799" si="526">+G3736*0.01019716/1</f>
        <v>-2.192181377935332E-3</v>
      </c>
      <c r="L3736" s="56">
        <f t="shared" ref="L3736:L3799" si="527">+J3736+$J$21</f>
        <v>2822.8685020399998</v>
      </c>
      <c r="M3736" s="57"/>
      <c r="N3736" s="87">
        <v>2834</v>
      </c>
      <c r="O3736">
        <f t="shared" si="521"/>
        <v>194.42500000000223</v>
      </c>
      <c r="P3736" s="57">
        <f t="shared" si="519"/>
        <v>-1.105719943422564E-3</v>
      </c>
    </row>
    <row r="3737" spans="2:16" x14ac:dyDescent="0.25">
      <c r="B3737" s="79">
        <v>43738.25</v>
      </c>
      <c r="C3737" s="54">
        <f t="shared" si="520"/>
        <v>0.25</v>
      </c>
      <c r="D3737" s="72">
        <v>9142.9110000000001</v>
      </c>
      <c r="E3737" s="72">
        <v>17.7</v>
      </c>
      <c r="F3737" s="72"/>
      <c r="G3737" s="55">
        <f t="shared" si="522"/>
        <v>-0.30579939999996475</v>
      </c>
      <c r="H3737" s="56">
        <f t="shared" si="523"/>
        <v>-26.17966094308872</v>
      </c>
      <c r="I3737" s="56">
        <f t="shared" si="524"/>
        <v>-4.4352441637374881E-2</v>
      </c>
      <c r="J3737" s="56">
        <f t="shared" si="525"/>
        <v>-3.0579939999996475E-2</v>
      </c>
      <c r="K3737" s="56">
        <f t="shared" si="526"/>
        <v>-3.1182854097036405E-3</v>
      </c>
      <c r="L3737" s="56">
        <f t="shared" si="527"/>
        <v>2822.85942006</v>
      </c>
      <c r="M3737" s="57"/>
      <c r="N3737" s="87">
        <v>2834</v>
      </c>
      <c r="O3737">
        <f t="shared" si="521"/>
        <v>194.42500000000223</v>
      </c>
      <c r="P3737" s="57">
        <f t="shared" si="519"/>
        <v>-1.5728399125624856E-3</v>
      </c>
    </row>
    <row r="3738" spans="2:16" x14ac:dyDescent="0.25">
      <c r="B3738" s="79">
        <v>43738.5</v>
      </c>
      <c r="C3738" s="54">
        <f t="shared" si="520"/>
        <v>0.25</v>
      </c>
      <c r="D3738" s="72">
        <v>9144.3529999999992</v>
      </c>
      <c r="E3738" s="72">
        <v>17.7</v>
      </c>
      <c r="F3738" s="72"/>
      <c r="G3738" s="55">
        <f t="shared" si="522"/>
        <v>-0.47220619999986063</v>
      </c>
      <c r="H3738" s="56">
        <f t="shared" si="523"/>
        <v>-26.347194143180104</v>
      </c>
      <c r="I3738" s="56">
        <f t="shared" si="524"/>
        <v>-6.8487701173719787E-2</v>
      </c>
      <c r="J3738" s="56">
        <f t="shared" si="525"/>
        <v>-4.7220619999986065E-2</v>
      </c>
      <c r="K3738" s="56">
        <f t="shared" si="526"/>
        <v>-4.8151621743905788E-3</v>
      </c>
      <c r="L3738" s="56">
        <f t="shared" si="527"/>
        <v>2822.8427793799997</v>
      </c>
      <c r="M3738" s="57"/>
      <c r="N3738" s="87">
        <v>2834</v>
      </c>
      <c r="O3738">
        <f t="shared" si="521"/>
        <v>194.42500000000223</v>
      </c>
      <c r="P3738" s="57">
        <f t="shared" si="519"/>
        <v>-2.4287319017608599E-3</v>
      </c>
    </row>
    <row r="3739" spans="2:16" x14ac:dyDescent="0.25">
      <c r="B3739" s="79">
        <v>43738.75</v>
      </c>
      <c r="C3739" s="54">
        <f t="shared" si="520"/>
        <v>0.25</v>
      </c>
      <c r="D3739" s="72">
        <v>9147.1329999999998</v>
      </c>
      <c r="E3739" s="72">
        <v>17.7</v>
      </c>
      <c r="F3739" s="72"/>
      <c r="G3739" s="55">
        <f t="shared" si="522"/>
        <v>-0.79301819999993617</v>
      </c>
      <c r="H3739" s="56">
        <f t="shared" si="523"/>
        <v>-26.670180260256302</v>
      </c>
      <c r="I3739" s="56">
        <f t="shared" si="524"/>
        <v>-0.11501753578613073</v>
      </c>
      <c r="J3739" s="56">
        <f t="shared" si="525"/>
        <v>-7.9301819999993625E-2</v>
      </c>
      <c r="K3739" s="56">
        <f t="shared" si="526"/>
        <v>-8.0865334683113497E-3</v>
      </c>
      <c r="L3739" s="56">
        <f t="shared" si="527"/>
        <v>2822.8106981799997</v>
      </c>
      <c r="M3739" s="57"/>
      <c r="N3739" s="87">
        <v>2834</v>
      </c>
      <c r="O3739">
        <f t="shared" si="521"/>
        <v>194.42500000000223</v>
      </c>
      <c r="P3739" s="57">
        <f t="shared" ref="P3739:P3802" si="528">G3739/O3739</f>
        <v>-4.0787871930046396E-3</v>
      </c>
    </row>
    <row r="3740" spans="2:16" x14ac:dyDescent="0.25">
      <c r="B3740" s="79">
        <v>43739.25</v>
      </c>
      <c r="C3740" s="54">
        <f t="shared" ref="C3740:C3803" si="529">B3740-B3739</f>
        <v>0.5</v>
      </c>
      <c r="D3740" s="72">
        <v>9143.9150000000009</v>
      </c>
      <c r="E3740" s="72">
        <v>17.7</v>
      </c>
      <c r="F3740" s="72"/>
      <c r="G3740" s="55">
        <f t="shared" si="522"/>
        <v>-0.42166100000005879</v>
      </c>
      <c r="H3740" s="56">
        <f t="shared" si="523"/>
        <v>-26.296306709276905</v>
      </c>
      <c r="I3740" s="56">
        <f t="shared" si="524"/>
        <v>-6.1156741619708521E-2</v>
      </c>
      <c r="J3740" s="56">
        <f t="shared" si="525"/>
        <v>-4.2166100000005882E-2</v>
      </c>
      <c r="K3740" s="56">
        <f t="shared" si="526"/>
        <v>-4.2997446827605992E-3</v>
      </c>
      <c r="L3740" s="56">
        <f t="shared" si="527"/>
        <v>2822.8478338999998</v>
      </c>
      <c r="M3740" s="57"/>
      <c r="N3740" s="87">
        <v>2834</v>
      </c>
      <c r="O3740">
        <f t="shared" ref="O3740:O3803" si="530">(N3740-J$21)*O$20</f>
        <v>194.42500000000223</v>
      </c>
      <c r="P3740" s="57">
        <f t="shared" si="528"/>
        <v>-2.1687591616307263E-3</v>
      </c>
    </row>
    <row r="3741" spans="2:16" x14ac:dyDescent="0.25">
      <c r="B3741" s="79">
        <v>43739.5</v>
      </c>
      <c r="C3741" s="54">
        <f t="shared" si="529"/>
        <v>0.25</v>
      </c>
      <c r="D3741" s="72">
        <v>9144.6509999999998</v>
      </c>
      <c r="E3741" s="72">
        <v>17.7</v>
      </c>
      <c r="F3741" s="72"/>
      <c r="G3741" s="55">
        <f t="shared" si="522"/>
        <v>-0.50659539999993952</v>
      </c>
      <c r="H3741" s="56">
        <f t="shared" si="523"/>
        <v>-26.381816234998951</v>
      </c>
      <c r="I3741" s="56">
        <f t="shared" si="524"/>
        <v>-7.3475431646571221E-2</v>
      </c>
      <c r="J3741" s="56">
        <f t="shared" si="525"/>
        <v>-5.0659539999993952E-2</v>
      </c>
      <c r="K3741" s="56">
        <f t="shared" si="526"/>
        <v>-5.1658343490633835E-3</v>
      </c>
      <c r="L3741" s="56">
        <f t="shared" si="527"/>
        <v>2822.8393404599997</v>
      </c>
      <c r="M3741" s="57"/>
      <c r="N3741" s="87">
        <v>2834</v>
      </c>
      <c r="O3741">
        <f t="shared" si="530"/>
        <v>194.42500000000223</v>
      </c>
      <c r="P3741" s="57">
        <f t="shared" si="528"/>
        <v>-2.6056083322614568E-3</v>
      </c>
    </row>
    <row r="3742" spans="2:16" x14ac:dyDescent="0.25">
      <c r="B3742" s="79">
        <v>43739.75</v>
      </c>
      <c r="C3742" s="54">
        <f t="shared" si="529"/>
        <v>0.25</v>
      </c>
      <c r="D3742" s="72">
        <v>9146.0229999999992</v>
      </c>
      <c r="E3742" s="72">
        <v>17.7</v>
      </c>
      <c r="F3742" s="72"/>
      <c r="G3742" s="55">
        <f t="shared" si="522"/>
        <v>-0.66492419999986907</v>
      </c>
      <c r="H3742" s="56">
        <f t="shared" si="523"/>
        <v>-26.541217773988365</v>
      </c>
      <c r="I3742" s="56">
        <f t="shared" si="524"/>
        <v>-9.6439076642321001E-2</v>
      </c>
      <c r="J3742" s="56">
        <f t="shared" si="525"/>
        <v>-6.649241999998691E-2</v>
      </c>
      <c r="K3742" s="56">
        <f t="shared" si="526"/>
        <v>-6.7803384552706653E-3</v>
      </c>
      <c r="L3742" s="56">
        <f t="shared" si="527"/>
        <v>2822.8235075799998</v>
      </c>
      <c r="M3742" s="57"/>
      <c r="N3742" s="87">
        <v>2834</v>
      </c>
      <c r="O3742">
        <f t="shared" si="530"/>
        <v>194.42500000000223</v>
      </c>
      <c r="P3742" s="57">
        <f t="shared" si="528"/>
        <v>-3.4199521666445232E-3</v>
      </c>
    </row>
    <row r="3743" spans="2:16" x14ac:dyDescent="0.25">
      <c r="B3743" s="79">
        <v>43740</v>
      </c>
      <c r="C3743" s="54">
        <f t="shared" si="529"/>
        <v>0.25</v>
      </c>
      <c r="D3743" s="72">
        <v>9144.0159999999996</v>
      </c>
      <c r="E3743" s="72">
        <v>17.7</v>
      </c>
      <c r="F3743" s="72"/>
      <c r="G3743" s="55">
        <f t="shared" si="522"/>
        <v>-0.43331639999991439</v>
      </c>
      <c r="H3743" s="56">
        <f t="shared" si="523"/>
        <v>-26.308041018817448</v>
      </c>
      <c r="I3743" s="56">
        <f t="shared" si="524"/>
        <v>-6.2847214028267581E-2</v>
      </c>
      <c r="J3743" s="56">
        <f t="shared" si="525"/>
        <v>-4.3331639999991442E-2</v>
      </c>
      <c r="K3743" s="56">
        <f t="shared" si="526"/>
        <v>-4.4185966614231275E-3</v>
      </c>
      <c r="L3743" s="56">
        <f t="shared" si="527"/>
        <v>2822.84666836</v>
      </c>
      <c r="M3743" s="57"/>
      <c r="N3743" s="87">
        <v>2834</v>
      </c>
      <c r="O3743">
        <f t="shared" si="530"/>
        <v>194.42500000000223</v>
      </c>
      <c r="P3743" s="57">
        <f t="shared" si="528"/>
        <v>-2.2287072135780349E-3</v>
      </c>
    </row>
    <row r="3744" spans="2:16" x14ac:dyDescent="0.25">
      <c r="B3744" s="79">
        <v>43740.25</v>
      </c>
      <c r="C3744" s="54">
        <f t="shared" si="529"/>
        <v>0.25</v>
      </c>
      <c r="D3744" s="72">
        <v>9144.9529999999995</v>
      </c>
      <c r="E3744" s="72">
        <v>17.7</v>
      </c>
      <c r="F3744" s="72"/>
      <c r="G3744" s="55">
        <f t="shared" si="522"/>
        <v>-0.54144619999990262</v>
      </c>
      <c r="H3744" s="56">
        <f t="shared" si="523"/>
        <v>-26.416903092329903</v>
      </c>
      <c r="I3744" s="56">
        <f t="shared" si="524"/>
        <v>-7.8530111521725871E-2</v>
      </c>
      <c r="J3744" s="56">
        <f t="shared" si="525"/>
        <v>-5.4144619999990262E-2</v>
      </c>
      <c r="K3744" s="56">
        <f t="shared" si="526"/>
        <v>-5.5212135327910071E-3</v>
      </c>
      <c r="L3744" s="56">
        <f t="shared" si="527"/>
        <v>2822.8358553799999</v>
      </c>
      <c r="M3744" s="57"/>
      <c r="N3744" s="87">
        <v>2834</v>
      </c>
      <c r="O3744">
        <f t="shared" si="530"/>
        <v>194.42500000000223</v>
      </c>
      <c r="P3744" s="57">
        <f t="shared" si="528"/>
        <v>-2.7848589430366283E-3</v>
      </c>
    </row>
    <row r="3745" spans="2:16" x14ac:dyDescent="0.25">
      <c r="B3745" s="79">
        <v>43740.5</v>
      </c>
      <c r="C3745" s="54">
        <f t="shared" si="529"/>
        <v>0.25</v>
      </c>
      <c r="D3745" s="72">
        <v>9143.6959999999999</v>
      </c>
      <c r="E3745" s="72">
        <v>17.7</v>
      </c>
      <c r="F3745" s="72"/>
      <c r="G3745" s="55">
        <f t="shared" si="522"/>
        <v>-0.39638839999994796</v>
      </c>
      <c r="H3745" s="56">
        <f t="shared" si="523"/>
        <v>-26.270863023648644</v>
      </c>
      <c r="I3745" s="56">
        <f t="shared" si="524"/>
        <v>-5.7491261842672448E-2</v>
      </c>
      <c r="J3745" s="56">
        <f t="shared" si="525"/>
        <v>-3.9638839999994797E-2</v>
      </c>
      <c r="K3745" s="56">
        <f t="shared" si="526"/>
        <v>-4.0420359369434692E-3</v>
      </c>
      <c r="L3745" s="56">
        <f t="shared" si="527"/>
        <v>2822.8503611599999</v>
      </c>
      <c r="M3745" s="57"/>
      <c r="N3745" s="87">
        <v>2834</v>
      </c>
      <c r="O3745">
        <f t="shared" si="530"/>
        <v>194.42500000000223</v>
      </c>
      <c r="P3745" s="57">
        <f t="shared" si="528"/>
        <v>-2.0387727915645798E-3</v>
      </c>
    </row>
    <row r="3746" spans="2:16" x14ac:dyDescent="0.25">
      <c r="B3746" s="79">
        <v>43740.75</v>
      </c>
      <c r="C3746" s="54">
        <f t="shared" si="529"/>
        <v>0.25</v>
      </c>
      <c r="D3746" s="72">
        <v>9146.6270000000004</v>
      </c>
      <c r="E3746" s="72">
        <v>17.7</v>
      </c>
      <c r="F3746" s="72"/>
      <c r="G3746" s="55">
        <f t="shared" si="522"/>
        <v>-0.7346258000000051</v>
      </c>
      <c r="H3746" s="56">
        <f t="shared" si="523"/>
        <v>-26.611391889171045</v>
      </c>
      <c r="I3746" s="56">
        <f t="shared" si="524"/>
        <v>-0.10654843639266073</v>
      </c>
      <c r="J3746" s="56">
        <f t="shared" si="525"/>
        <v>-7.3462580000000513E-2</v>
      </c>
      <c r="K3746" s="56">
        <f t="shared" si="526"/>
        <v>-7.4910968227280524E-3</v>
      </c>
      <c r="L3746" s="56">
        <f t="shared" si="527"/>
        <v>2822.8165374199998</v>
      </c>
      <c r="M3746" s="57"/>
      <c r="N3746" s="87">
        <v>2834</v>
      </c>
      <c r="O3746">
        <f t="shared" si="530"/>
        <v>194.42500000000223</v>
      </c>
      <c r="P3746" s="57">
        <f t="shared" si="528"/>
        <v>-3.7784533881959452E-3</v>
      </c>
    </row>
    <row r="3747" spans="2:16" x14ac:dyDescent="0.25">
      <c r="B3747" s="79">
        <v>43741</v>
      </c>
      <c r="C3747" s="54">
        <f t="shared" si="529"/>
        <v>0.25</v>
      </c>
      <c r="D3747" s="72">
        <v>9142.9930000000004</v>
      </c>
      <c r="E3747" s="72">
        <v>17.7</v>
      </c>
      <c r="F3747" s="72"/>
      <c r="G3747" s="55">
        <f t="shared" si="522"/>
        <v>-0.31526220000000338</v>
      </c>
      <c r="H3747" s="56">
        <f t="shared" si="523"/>
        <v>-26.189187772075456</v>
      </c>
      <c r="I3747" s="56">
        <f t="shared" si="524"/>
        <v>-4.5724904384940486E-2</v>
      </c>
      <c r="J3747" s="56">
        <f t="shared" si="525"/>
        <v>-3.1526220000000341E-2</v>
      </c>
      <c r="K3747" s="56">
        <f t="shared" si="526"/>
        <v>-3.2147790953520345E-3</v>
      </c>
      <c r="L3747" s="56">
        <f t="shared" si="527"/>
        <v>2822.8584737799997</v>
      </c>
      <c r="M3747" s="57"/>
      <c r="N3747" s="87">
        <v>2834</v>
      </c>
      <c r="O3747">
        <f t="shared" si="530"/>
        <v>194.42500000000223</v>
      </c>
      <c r="P3747" s="57">
        <f t="shared" si="528"/>
        <v>-1.6215106082036763E-3</v>
      </c>
    </row>
    <row r="3748" spans="2:16" x14ac:dyDescent="0.25">
      <c r="B3748" s="79">
        <v>43741.25</v>
      </c>
      <c r="C3748" s="54">
        <f t="shared" si="529"/>
        <v>0.25</v>
      </c>
      <c r="D3748" s="72">
        <v>9143.33</v>
      </c>
      <c r="E3748" s="72">
        <v>17.7</v>
      </c>
      <c r="F3748" s="72"/>
      <c r="G3748" s="55">
        <f t="shared" si="522"/>
        <v>-0.35415199999994962</v>
      </c>
      <c r="H3748" s="56">
        <f t="shared" si="523"/>
        <v>-26.228340746333515</v>
      </c>
      <c r="I3748" s="56">
        <f t="shared" si="524"/>
        <v>-5.1365391530392691E-2</v>
      </c>
      <c r="J3748" s="56">
        <f t="shared" si="525"/>
        <v>-3.5415199999994963E-2</v>
      </c>
      <c r="K3748" s="56">
        <f t="shared" si="526"/>
        <v>-3.6113446083194862E-3</v>
      </c>
      <c r="L3748" s="56">
        <f t="shared" si="527"/>
        <v>2822.8545847999999</v>
      </c>
      <c r="M3748" s="57"/>
      <c r="N3748" s="87">
        <v>2834</v>
      </c>
      <c r="O3748">
        <f t="shared" si="530"/>
        <v>194.42500000000223</v>
      </c>
      <c r="P3748" s="57">
        <f t="shared" si="528"/>
        <v>-1.8215352963865015E-3</v>
      </c>
    </row>
    <row r="3749" spans="2:16" x14ac:dyDescent="0.25">
      <c r="B3749" s="79">
        <v>43741.5</v>
      </c>
      <c r="C3749" s="54">
        <f t="shared" si="529"/>
        <v>0.25</v>
      </c>
      <c r="D3749" s="72">
        <v>9141.991</v>
      </c>
      <c r="E3749" s="72">
        <v>17.7</v>
      </c>
      <c r="F3749" s="72"/>
      <c r="G3749" s="55">
        <f t="shared" si="522"/>
        <v>-0.19963139999995633</v>
      </c>
      <c r="H3749" s="56">
        <f t="shared" si="523"/>
        <v>-26.072774769776288</v>
      </c>
      <c r="I3749" s="56">
        <f t="shared" si="524"/>
        <v>-2.8954079103773664E-2</v>
      </c>
      <c r="J3749" s="56">
        <f t="shared" si="525"/>
        <v>-1.9963139999995633E-2</v>
      </c>
      <c r="K3749" s="56">
        <f t="shared" si="526"/>
        <v>-2.0356733268235548E-3</v>
      </c>
      <c r="L3749" s="56">
        <f t="shared" si="527"/>
        <v>2822.8700368599998</v>
      </c>
      <c r="M3749" s="57"/>
      <c r="N3749" s="87">
        <v>2834</v>
      </c>
      <c r="O3749">
        <f t="shared" si="530"/>
        <v>194.42500000000223</v>
      </c>
      <c r="P3749" s="57">
        <f t="shared" si="528"/>
        <v>-1.0267784492732624E-3</v>
      </c>
    </row>
    <row r="3750" spans="2:16" x14ac:dyDescent="0.25">
      <c r="B3750" s="79">
        <v>43741.75</v>
      </c>
      <c r="C3750" s="54">
        <f t="shared" si="529"/>
        <v>0.25</v>
      </c>
      <c r="D3750" s="72">
        <v>9143.9470000000001</v>
      </c>
      <c r="E3750" s="72">
        <v>17.7</v>
      </c>
      <c r="F3750" s="72"/>
      <c r="G3750" s="55">
        <f t="shared" si="522"/>
        <v>-0.42535379999997147</v>
      </c>
      <c r="H3750" s="56">
        <f t="shared" si="523"/>
        <v>-26.30002450983875</v>
      </c>
      <c r="I3750" s="56">
        <f t="shared" si="524"/>
        <v>-6.1692336838255861E-2</v>
      </c>
      <c r="J3750" s="56">
        <f t="shared" si="525"/>
        <v>-4.2535379999997153E-2</v>
      </c>
      <c r="K3750" s="56">
        <f t="shared" si="526"/>
        <v>-4.3374007552077088E-3</v>
      </c>
      <c r="L3750" s="56">
        <f t="shared" si="527"/>
        <v>2822.8474646199998</v>
      </c>
      <c r="M3750" s="57"/>
      <c r="N3750" s="87">
        <v>2834</v>
      </c>
      <c r="O3750">
        <f t="shared" si="530"/>
        <v>194.42500000000223</v>
      </c>
      <c r="P3750" s="57">
        <f t="shared" si="528"/>
        <v>-2.1877526038316399E-3</v>
      </c>
    </row>
    <row r="3751" spans="2:16" x14ac:dyDescent="0.25">
      <c r="B3751" s="79">
        <v>43742</v>
      </c>
      <c r="C3751" s="54">
        <f t="shared" si="529"/>
        <v>0.25</v>
      </c>
      <c r="D3751" s="72">
        <v>9141.1180000000004</v>
      </c>
      <c r="E3751" s="72">
        <v>17.7</v>
      </c>
      <c r="F3751" s="72"/>
      <c r="G3751" s="55">
        <f t="shared" si="522"/>
        <v>-9.8887200000003353E-2</v>
      </c>
      <c r="H3751" s="56">
        <f t="shared" si="523"/>
        <v>-25.971349426516554</v>
      </c>
      <c r="I3751" s="56">
        <f t="shared" si="524"/>
        <v>-1.4342372047440485E-2</v>
      </c>
      <c r="J3751" s="56">
        <f t="shared" si="525"/>
        <v>-9.8887200000003367E-3</v>
      </c>
      <c r="K3751" s="56">
        <f t="shared" si="526"/>
        <v>-1.0083686003520343E-3</v>
      </c>
      <c r="L3751" s="56">
        <f t="shared" si="527"/>
        <v>2822.8801112799997</v>
      </c>
      <c r="M3751" s="57"/>
      <c r="N3751" s="87">
        <v>2834</v>
      </c>
      <c r="O3751">
        <f t="shared" si="530"/>
        <v>194.42500000000223</v>
      </c>
      <c r="P3751" s="57">
        <f t="shared" si="528"/>
        <v>-5.0861360421757603E-4</v>
      </c>
    </row>
    <row r="3752" spans="2:16" x14ac:dyDescent="0.25">
      <c r="B3752" s="79">
        <v>43742.25</v>
      </c>
      <c r="C3752" s="54">
        <f t="shared" si="529"/>
        <v>0.25</v>
      </c>
      <c r="D3752" s="72">
        <v>9142.0229999999992</v>
      </c>
      <c r="E3752" s="72">
        <v>17.7</v>
      </c>
      <c r="F3752" s="72"/>
      <c r="G3752" s="55">
        <f t="shared" si="522"/>
        <v>-0.203324199999869</v>
      </c>
      <c r="H3752" s="56">
        <f t="shared" si="523"/>
        <v>-26.076492543531685</v>
      </c>
      <c r="I3752" s="56">
        <f t="shared" si="524"/>
        <v>-2.9489674322321E-2</v>
      </c>
      <c r="J3752" s="56">
        <f t="shared" si="525"/>
        <v>-2.0332419999986903E-2</v>
      </c>
      <c r="K3752" s="56">
        <f t="shared" si="526"/>
        <v>-2.0733293992706643E-3</v>
      </c>
      <c r="L3752" s="56">
        <f t="shared" si="527"/>
        <v>2822.8696675799997</v>
      </c>
      <c r="M3752" s="57"/>
      <c r="N3752" s="87">
        <v>2834</v>
      </c>
      <c r="O3752">
        <f t="shared" si="530"/>
        <v>194.42500000000223</v>
      </c>
      <c r="P3752" s="57">
        <f t="shared" si="528"/>
        <v>-1.045771891474176E-3</v>
      </c>
    </row>
    <row r="3753" spans="2:16" x14ac:dyDescent="0.25">
      <c r="B3753" s="79">
        <v>43742.5</v>
      </c>
      <c r="C3753" s="54">
        <f t="shared" si="529"/>
        <v>0.25</v>
      </c>
      <c r="D3753" s="72">
        <v>9141.723</v>
      </c>
      <c r="E3753" s="72">
        <v>17.7</v>
      </c>
      <c r="F3753" s="72"/>
      <c r="G3753" s="55">
        <f t="shared" si="522"/>
        <v>-0.16870419999995295</v>
      </c>
      <c r="H3753" s="56">
        <f t="shared" si="523"/>
        <v>-26.041638432080163</v>
      </c>
      <c r="I3753" s="56">
        <f t="shared" si="524"/>
        <v>-2.4468469148333175E-2</v>
      </c>
      <c r="J3753" s="56">
        <f t="shared" si="525"/>
        <v>-1.6870419999995296E-2</v>
      </c>
      <c r="K3753" s="56">
        <f t="shared" si="526"/>
        <v>-1.7203037200715203E-3</v>
      </c>
      <c r="L3753" s="56">
        <f t="shared" si="527"/>
        <v>2822.8731295799998</v>
      </c>
      <c r="M3753" s="57"/>
      <c r="N3753" s="87">
        <v>2834</v>
      </c>
      <c r="O3753">
        <f t="shared" si="530"/>
        <v>194.42500000000223</v>
      </c>
      <c r="P3753" s="57">
        <f t="shared" si="528"/>
        <v>-8.6770837083683175E-4</v>
      </c>
    </row>
    <row r="3754" spans="2:16" x14ac:dyDescent="0.25">
      <c r="B3754" s="79">
        <v>43742.75</v>
      </c>
      <c r="C3754" s="54">
        <f t="shared" si="529"/>
        <v>0.25</v>
      </c>
      <c r="D3754" s="72">
        <v>9143.6309999999994</v>
      </c>
      <c r="E3754" s="72">
        <v>17.7</v>
      </c>
      <c r="F3754" s="72"/>
      <c r="G3754" s="55">
        <f t="shared" si="522"/>
        <v>-0.38888739999988919</v>
      </c>
      <c r="H3754" s="56">
        <f t="shared" si="523"/>
        <v>-26.263311248827677</v>
      </c>
      <c r="I3754" s="56">
        <f t="shared" si="524"/>
        <v>-5.6403334054963929E-2</v>
      </c>
      <c r="J3754" s="56">
        <f t="shared" si="525"/>
        <v>-3.8888739999988924E-2</v>
      </c>
      <c r="K3754" s="56">
        <f t="shared" si="526"/>
        <v>-3.9655470397828704E-3</v>
      </c>
      <c r="L3754" s="56">
        <f t="shared" si="527"/>
        <v>2822.8511112599999</v>
      </c>
      <c r="M3754" s="57"/>
      <c r="N3754" s="87">
        <v>2834</v>
      </c>
      <c r="O3754">
        <f t="shared" si="530"/>
        <v>194.42500000000223</v>
      </c>
      <c r="P3754" s="57">
        <f t="shared" si="528"/>
        <v>-2.0001923620927595E-3</v>
      </c>
    </row>
    <row r="3755" spans="2:16" x14ac:dyDescent="0.25">
      <c r="B3755" s="79">
        <v>43743</v>
      </c>
      <c r="C3755" s="54">
        <f t="shared" si="529"/>
        <v>0.25</v>
      </c>
      <c r="D3755" s="72">
        <v>9142.7759999999998</v>
      </c>
      <c r="E3755" s="72">
        <v>17.7</v>
      </c>
      <c r="F3755" s="72"/>
      <c r="G3755" s="55">
        <f t="shared" si="522"/>
        <v>-0.29022039999993954</v>
      </c>
      <c r="H3755" s="56">
        <f t="shared" si="523"/>
        <v>-26.16397653589047</v>
      </c>
      <c r="I3755" s="56">
        <f t="shared" si="524"/>
        <v>-4.209289930907123E-2</v>
      </c>
      <c r="J3755" s="56">
        <f t="shared" si="525"/>
        <v>-2.9022039999993955E-2</v>
      </c>
      <c r="K3755" s="56">
        <f t="shared" si="526"/>
        <v>-2.9594238540633835E-3</v>
      </c>
      <c r="L3755" s="56">
        <f t="shared" si="527"/>
        <v>2822.8609779599997</v>
      </c>
      <c r="M3755" s="57"/>
      <c r="N3755" s="87">
        <v>2834</v>
      </c>
      <c r="O3755">
        <f t="shared" si="530"/>
        <v>194.42500000000223</v>
      </c>
      <c r="P3755" s="57">
        <f t="shared" si="528"/>
        <v>-1.4927113282753566E-3</v>
      </c>
    </row>
    <row r="3756" spans="2:16" x14ac:dyDescent="0.25">
      <c r="B3756" s="79">
        <v>43743.25</v>
      </c>
      <c r="C3756" s="54">
        <f t="shared" si="529"/>
        <v>0.25</v>
      </c>
      <c r="D3756" s="72">
        <v>9143.2289999999994</v>
      </c>
      <c r="E3756" s="72">
        <v>17.7</v>
      </c>
      <c r="F3756" s="72"/>
      <c r="G3756" s="55">
        <f t="shared" si="522"/>
        <v>-0.34249659999988413</v>
      </c>
      <c r="H3756" s="56">
        <f t="shared" si="523"/>
        <v>-26.216606466960229</v>
      </c>
      <c r="I3756" s="56">
        <f t="shared" si="524"/>
        <v>-4.967491912180319E-2</v>
      </c>
      <c r="J3756" s="56">
        <f t="shared" si="525"/>
        <v>-3.4249659999988413E-2</v>
      </c>
      <c r="K3756" s="56">
        <f t="shared" si="526"/>
        <v>-3.4924926296548186E-3</v>
      </c>
      <c r="L3756" s="56">
        <f t="shared" si="527"/>
        <v>2822.8557503399998</v>
      </c>
      <c r="M3756" s="57"/>
      <c r="N3756" s="87">
        <v>2834</v>
      </c>
      <c r="O3756">
        <f t="shared" si="530"/>
        <v>194.42500000000223</v>
      </c>
      <c r="P3756" s="57">
        <f t="shared" si="528"/>
        <v>-1.7615872444381134E-3</v>
      </c>
    </row>
    <row r="3757" spans="2:16" x14ac:dyDescent="0.25">
      <c r="B3757" s="79">
        <v>43743.5</v>
      </c>
      <c r="C3757" s="54">
        <f t="shared" si="529"/>
        <v>0.25</v>
      </c>
      <c r="D3757" s="72">
        <v>9143.5149999999994</v>
      </c>
      <c r="E3757" s="72">
        <v>17.7</v>
      </c>
      <c r="F3757" s="72"/>
      <c r="G3757" s="55">
        <f t="shared" si="522"/>
        <v>-0.37550099999989084</v>
      </c>
      <c r="H3757" s="56">
        <f t="shared" si="523"/>
        <v>-26.249834239872371</v>
      </c>
      <c r="I3757" s="56">
        <f t="shared" si="524"/>
        <v>-5.4461801387684167E-2</v>
      </c>
      <c r="J3757" s="56">
        <f t="shared" si="525"/>
        <v>-3.7550099999989088E-2</v>
      </c>
      <c r="K3757" s="56">
        <f t="shared" si="526"/>
        <v>-3.829043777158887E-3</v>
      </c>
      <c r="L3757" s="56">
        <f t="shared" si="527"/>
        <v>2822.8524499</v>
      </c>
      <c r="M3757" s="57"/>
      <c r="N3757" s="87">
        <v>2834</v>
      </c>
      <c r="O3757">
        <f t="shared" si="530"/>
        <v>194.42500000000223</v>
      </c>
      <c r="P3757" s="57">
        <f t="shared" si="528"/>
        <v>-1.9313411341128277E-3</v>
      </c>
    </row>
    <row r="3758" spans="2:16" x14ac:dyDescent="0.25">
      <c r="B3758" s="79">
        <v>43743.75</v>
      </c>
      <c r="C3758" s="54">
        <f t="shared" si="529"/>
        <v>0.25</v>
      </c>
      <c r="D3758" s="72">
        <v>9145.4230000000007</v>
      </c>
      <c r="E3758" s="72">
        <v>17.7</v>
      </c>
      <c r="F3758" s="72"/>
      <c r="G3758" s="55">
        <f t="shared" si="522"/>
        <v>-0.59568420000003697</v>
      </c>
      <c r="H3758" s="56">
        <f t="shared" si="523"/>
        <v>-26.471508545311963</v>
      </c>
      <c r="I3758" s="56">
        <f t="shared" si="524"/>
        <v>-8.6396666294345351E-2</v>
      </c>
      <c r="J3758" s="56">
        <f t="shared" si="525"/>
        <v>-5.9568420000003702E-2</v>
      </c>
      <c r="K3758" s="56">
        <f t="shared" si="526"/>
        <v>-6.0742870968723767E-3</v>
      </c>
      <c r="L3758" s="56">
        <f t="shared" si="527"/>
        <v>2822.8304315800001</v>
      </c>
      <c r="M3758" s="57"/>
      <c r="N3758" s="87">
        <v>2834</v>
      </c>
      <c r="O3758">
        <f t="shared" si="530"/>
        <v>194.42500000000223</v>
      </c>
      <c r="P3758" s="57">
        <f t="shared" si="528"/>
        <v>-3.0638251253698348E-3</v>
      </c>
    </row>
    <row r="3759" spans="2:16" x14ac:dyDescent="0.25">
      <c r="B3759" s="79">
        <v>43744</v>
      </c>
      <c r="C3759" s="54">
        <f t="shared" si="529"/>
        <v>0.25</v>
      </c>
      <c r="D3759" s="72">
        <v>9142.8279999999995</v>
      </c>
      <c r="E3759" s="72">
        <v>17.7</v>
      </c>
      <c r="F3759" s="72"/>
      <c r="G3759" s="55">
        <f t="shared" si="522"/>
        <v>-0.2962211999999026</v>
      </c>
      <c r="H3759" s="56">
        <f t="shared" si="523"/>
        <v>-26.170017936241948</v>
      </c>
      <c r="I3759" s="56">
        <f t="shared" si="524"/>
        <v>-4.2963241539225872E-2</v>
      </c>
      <c r="J3759" s="56">
        <f t="shared" si="525"/>
        <v>-2.962211999999026E-2</v>
      </c>
      <c r="K3759" s="56">
        <f t="shared" si="526"/>
        <v>-3.0206149717910066E-3</v>
      </c>
      <c r="L3759" s="56">
        <f t="shared" si="527"/>
        <v>2822.8603778799998</v>
      </c>
      <c r="M3759" s="57"/>
      <c r="N3759" s="87">
        <v>2834</v>
      </c>
      <c r="O3759">
        <f t="shared" si="530"/>
        <v>194.42500000000223</v>
      </c>
      <c r="P3759" s="57">
        <f t="shared" si="528"/>
        <v>-1.5235756718523811E-3</v>
      </c>
    </row>
    <row r="3760" spans="2:16" x14ac:dyDescent="0.25">
      <c r="B3760" s="79">
        <v>43744.25</v>
      </c>
      <c r="C3760" s="54">
        <f t="shared" si="529"/>
        <v>0.25</v>
      </c>
      <c r="D3760" s="72">
        <v>9143.5480000000007</v>
      </c>
      <c r="E3760" s="72">
        <v>17.7</v>
      </c>
      <c r="F3760" s="72"/>
      <c r="G3760" s="55">
        <f t="shared" si="522"/>
        <v>-0.37930920000003698</v>
      </c>
      <c r="H3760" s="56">
        <f t="shared" si="523"/>
        <v>-26.253668215961852</v>
      </c>
      <c r="I3760" s="56">
        <f t="shared" si="524"/>
        <v>-5.501413395684536E-2</v>
      </c>
      <c r="J3760" s="56">
        <f t="shared" si="525"/>
        <v>-3.7930920000003698E-2</v>
      </c>
      <c r="K3760" s="56">
        <f t="shared" si="526"/>
        <v>-3.8678766018723772E-3</v>
      </c>
      <c r="L3760" s="56">
        <f t="shared" si="527"/>
        <v>2822.8520690800001</v>
      </c>
      <c r="M3760" s="57"/>
      <c r="N3760" s="87">
        <v>2834</v>
      </c>
      <c r="O3760">
        <f t="shared" si="530"/>
        <v>194.42500000000223</v>
      </c>
      <c r="P3760" s="57">
        <f t="shared" si="528"/>
        <v>-1.9509281213837349E-3</v>
      </c>
    </row>
    <row r="3761" spans="2:16" x14ac:dyDescent="0.25">
      <c r="B3761" s="79">
        <v>43744.5</v>
      </c>
      <c r="C3761" s="54">
        <f t="shared" si="529"/>
        <v>0.25</v>
      </c>
      <c r="D3761" s="72">
        <v>9142.9779999999992</v>
      </c>
      <c r="E3761" s="72">
        <v>17.7</v>
      </c>
      <c r="F3761" s="72"/>
      <c r="G3761" s="55">
        <f t="shared" si="522"/>
        <v>-0.31353119999986062</v>
      </c>
      <c r="H3761" s="56">
        <f t="shared" si="523"/>
        <v>-26.187445059237007</v>
      </c>
      <c r="I3761" s="56">
        <f t="shared" si="524"/>
        <v>-4.5473844126219784E-2</v>
      </c>
      <c r="J3761" s="56">
        <f t="shared" si="525"/>
        <v>-3.1353119999986065E-2</v>
      </c>
      <c r="K3761" s="56">
        <f t="shared" si="526"/>
        <v>-3.197127811390579E-3</v>
      </c>
      <c r="L3761" s="56">
        <f t="shared" si="527"/>
        <v>2822.8586468799999</v>
      </c>
      <c r="M3761" s="57"/>
      <c r="N3761" s="87">
        <v>2834</v>
      </c>
      <c r="O3761">
        <f t="shared" si="530"/>
        <v>194.42500000000223</v>
      </c>
      <c r="P3761" s="57">
        <f t="shared" si="528"/>
        <v>-1.6126074321710533E-3</v>
      </c>
    </row>
    <row r="3762" spans="2:16" x14ac:dyDescent="0.25">
      <c r="B3762" s="79">
        <v>43744.75</v>
      </c>
      <c r="C3762" s="54">
        <f t="shared" si="529"/>
        <v>0.25</v>
      </c>
      <c r="D3762" s="72">
        <v>9144.1830000000009</v>
      </c>
      <c r="E3762" s="72">
        <v>17.7</v>
      </c>
      <c r="F3762" s="72"/>
      <c r="G3762" s="55">
        <f t="shared" si="522"/>
        <v>-0.45258820000006217</v>
      </c>
      <c r="H3762" s="56">
        <f t="shared" si="523"/>
        <v>-26.327443302751362</v>
      </c>
      <c r="I3762" s="56">
        <f t="shared" si="524"/>
        <v>-6.5642351575149013E-2</v>
      </c>
      <c r="J3762" s="56">
        <f t="shared" si="525"/>
        <v>-4.5258820000006222E-2</v>
      </c>
      <c r="K3762" s="56">
        <f t="shared" si="526"/>
        <v>-4.6151142895126344E-3</v>
      </c>
      <c r="L3762" s="56">
        <f t="shared" si="527"/>
        <v>2822.8447411799998</v>
      </c>
      <c r="M3762" s="57"/>
      <c r="N3762" s="87">
        <v>2834</v>
      </c>
      <c r="O3762">
        <f t="shared" si="530"/>
        <v>194.42500000000223</v>
      </c>
      <c r="P3762" s="57">
        <f t="shared" si="528"/>
        <v>-2.3278292400671567E-3</v>
      </c>
    </row>
    <row r="3763" spans="2:16" x14ac:dyDescent="0.25">
      <c r="B3763" s="79">
        <v>43745</v>
      </c>
      <c r="C3763" s="54">
        <f t="shared" si="529"/>
        <v>0.25</v>
      </c>
      <c r="D3763" s="72">
        <v>9143.2289999999994</v>
      </c>
      <c r="E3763" s="72">
        <v>17.7</v>
      </c>
      <c r="F3763" s="72"/>
      <c r="G3763" s="55">
        <f t="shared" si="522"/>
        <v>-0.34249659999988413</v>
      </c>
      <c r="H3763" s="56">
        <f t="shared" si="523"/>
        <v>-26.216606466960229</v>
      </c>
      <c r="I3763" s="56">
        <f t="shared" si="524"/>
        <v>-4.967491912180319E-2</v>
      </c>
      <c r="J3763" s="56">
        <f t="shared" si="525"/>
        <v>-3.4249659999988413E-2</v>
      </c>
      <c r="K3763" s="56">
        <f t="shared" si="526"/>
        <v>-3.4924926296548186E-3</v>
      </c>
      <c r="L3763" s="56">
        <f t="shared" si="527"/>
        <v>2822.8557503399998</v>
      </c>
      <c r="M3763" s="57"/>
      <c r="N3763" s="87">
        <v>2834</v>
      </c>
      <c r="O3763">
        <f t="shared" si="530"/>
        <v>194.42500000000223</v>
      </c>
      <c r="P3763" s="57">
        <f t="shared" si="528"/>
        <v>-1.7615872444381134E-3</v>
      </c>
    </row>
    <row r="3764" spans="2:16" x14ac:dyDescent="0.25">
      <c r="B3764" s="79">
        <v>43745.25</v>
      </c>
      <c r="C3764" s="54">
        <f t="shared" si="529"/>
        <v>0.25</v>
      </c>
      <c r="D3764" s="72">
        <v>9143.5480000000007</v>
      </c>
      <c r="E3764" s="72">
        <v>17.7</v>
      </c>
      <c r="F3764" s="72"/>
      <c r="G3764" s="55">
        <f t="shared" si="522"/>
        <v>-0.37930920000003698</v>
      </c>
      <c r="H3764" s="56">
        <f t="shared" si="523"/>
        <v>-26.253668215961852</v>
      </c>
      <c r="I3764" s="56">
        <f t="shared" si="524"/>
        <v>-5.501413395684536E-2</v>
      </c>
      <c r="J3764" s="56">
        <f t="shared" si="525"/>
        <v>-3.7930920000003698E-2</v>
      </c>
      <c r="K3764" s="56">
        <f t="shared" si="526"/>
        <v>-3.8678766018723772E-3</v>
      </c>
      <c r="L3764" s="56">
        <f t="shared" si="527"/>
        <v>2822.8520690800001</v>
      </c>
      <c r="M3764" s="57"/>
      <c r="N3764" s="87">
        <v>2834</v>
      </c>
      <c r="O3764">
        <f t="shared" si="530"/>
        <v>194.42500000000223</v>
      </c>
      <c r="P3764" s="57">
        <f t="shared" si="528"/>
        <v>-1.9509281213837349E-3</v>
      </c>
    </row>
    <row r="3765" spans="2:16" x14ac:dyDescent="0.25">
      <c r="B3765" s="79">
        <v>43745.5</v>
      </c>
      <c r="C3765" s="54">
        <f t="shared" si="529"/>
        <v>0.25</v>
      </c>
      <c r="D3765" s="72">
        <v>9141.07</v>
      </c>
      <c r="E3765" s="72">
        <v>17.7</v>
      </c>
      <c r="F3765" s="72"/>
      <c r="G3765" s="55">
        <f t="shared" si="522"/>
        <v>-9.3347999999924422E-2</v>
      </c>
      <c r="H3765" s="56">
        <f t="shared" si="523"/>
        <v>-25.965772784964884</v>
      </c>
      <c r="I3765" s="56">
        <f t="shared" si="524"/>
        <v>-1.3538979219589038E-2</v>
      </c>
      <c r="J3765" s="56">
        <f t="shared" si="525"/>
        <v>-9.3347999999924425E-3</v>
      </c>
      <c r="K3765" s="56">
        <f t="shared" si="526"/>
        <v>-9.518844916792293E-4</v>
      </c>
      <c r="L3765" s="56">
        <f t="shared" si="527"/>
        <v>2822.8806651999998</v>
      </c>
      <c r="M3765" s="57"/>
      <c r="N3765" s="87">
        <v>2834</v>
      </c>
      <c r="O3765">
        <f t="shared" si="530"/>
        <v>194.42500000000223</v>
      </c>
      <c r="P3765" s="57">
        <f t="shared" si="528"/>
        <v>-4.8012344091512591E-4</v>
      </c>
    </row>
    <row r="3766" spans="2:16" x14ac:dyDescent="0.25">
      <c r="B3766" s="79">
        <v>43745.75</v>
      </c>
      <c r="C3766" s="54">
        <f t="shared" si="529"/>
        <v>0.25</v>
      </c>
      <c r="D3766" s="72">
        <v>9143.8140000000003</v>
      </c>
      <c r="E3766" s="72">
        <v>17.7</v>
      </c>
      <c r="F3766" s="72"/>
      <c r="G3766" s="55">
        <f t="shared" si="522"/>
        <v>-0.41000559999999331</v>
      </c>
      <c r="H3766" s="56">
        <f t="shared" si="523"/>
        <v>-26.284572404178107</v>
      </c>
      <c r="I3766" s="56">
        <f t="shared" si="524"/>
        <v>-5.9466269211119027E-2</v>
      </c>
      <c r="J3766" s="56">
        <f t="shared" si="525"/>
        <v>-4.1000559999999332E-2</v>
      </c>
      <c r="K3766" s="56">
        <f t="shared" si="526"/>
        <v>-4.180892704095932E-3</v>
      </c>
      <c r="L3766" s="56">
        <f t="shared" si="527"/>
        <v>2822.8489994399997</v>
      </c>
      <c r="M3766" s="57"/>
      <c r="N3766" s="87">
        <v>2834</v>
      </c>
      <c r="O3766">
        <f t="shared" si="530"/>
        <v>194.42500000000223</v>
      </c>
      <c r="P3766" s="57">
        <f t="shared" si="528"/>
        <v>-2.1088111096823382E-3</v>
      </c>
    </row>
    <row r="3767" spans="2:16" x14ac:dyDescent="0.25">
      <c r="B3767" s="79">
        <v>43746</v>
      </c>
      <c r="C3767" s="54">
        <f t="shared" si="529"/>
        <v>0.25</v>
      </c>
      <c r="D3767" s="72">
        <v>9142.8940000000002</v>
      </c>
      <c r="E3767" s="72">
        <v>17.7</v>
      </c>
      <c r="F3767" s="72"/>
      <c r="G3767" s="55">
        <f t="shared" si="522"/>
        <v>-0.30383759999998489</v>
      </c>
      <c r="H3767" s="56">
        <f t="shared" si="523"/>
        <v>-26.17768586915281</v>
      </c>
      <c r="I3767" s="56">
        <f t="shared" si="524"/>
        <v>-4.4067906677517803E-2</v>
      </c>
      <c r="J3767" s="56">
        <f t="shared" si="525"/>
        <v>-3.038375999999849E-2</v>
      </c>
      <c r="K3767" s="56">
        <f t="shared" si="526"/>
        <v>-3.0982806212158458E-3</v>
      </c>
      <c r="L3767" s="56">
        <f t="shared" si="527"/>
        <v>2822.8596162399999</v>
      </c>
      <c r="M3767" s="57"/>
      <c r="N3767" s="87">
        <v>2834</v>
      </c>
      <c r="O3767">
        <f t="shared" si="530"/>
        <v>194.42500000000223</v>
      </c>
      <c r="P3767" s="57">
        <f t="shared" si="528"/>
        <v>-1.562749646393115E-3</v>
      </c>
    </row>
    <row r="3768" spans="2:16" x14ac:dyDescent="0.25">
      <c r="B3768" s="79">
        <v>43746.25</v>
      </c>
      <c r="C3768" s="54">
        <f t="shared" si="529"/>
        <v>0.25</v>
      </c>
      <c r="D3768" s="72">
        <v>9143.2639999999992</v>
      </c>
      <c r="E3768" s="72">
        <v>17.7</v>
      </c>
      <c r="F3768" s="72"/>
      <c r="G3768" s="55">
        <f t="shared" si="522"/>
        <v>-0.34653559999986733</v>
      </c>
      <c r="H3768" s="56">
        <f t="shared" si="523"/>
        <v>-26.220672800893453</v>
      </c>
      <c r="I3768" s="56">
        <f t="shared" si="524"/>
        <v>-5.0260726392100753E-2</v>
      </c>
      <c r="J3768" s="56">
        <f t="shared" si="525"/>
        <v>-3.4653559999986733E-2</v>
      </c>
      <c r="K3768" s="56">
        <f t="shared" si="526"/>
        <v>-3.533678958894647E-3</v>
      </c>
      <c r="L3768" s="56">
        <f t="shared" si="527"/>
        <v>2822.8553464399997</v>
      </c>
      <c r="M3768" s="57"/>
      <c r="N3768" s="87">
        <v>2834</v>
      </c>
      <c r="O3768">
        <f t="shared" si="530"/>
        <v>194.42500000000223</v>
      </c>
      <c r="P3768" s="57">
        <f t="shared" si="528"/>
        <v>-1.7823613218457676E-3</v>
      </c>
    </row>
    <row r="3769" spans="2:16" x14ac:dyDescent="0.25">
      <c r="B3769" s="79">
        <v>43746.5</v>
      </c>
      <c r="C3769" s="54">
        <f t="shared" si="529"/>
        <v>0.25</v>
      </c>
      <c r="D3769" s="72">
        <v>9143.0290000000005</v>
      </c>
      <c r="E3769" s="72">
        <v>17.7</v>
      </c>
      <c r="F3769" s="72"/>
      <c r="G3769" s="55">
        <f t="shared" si="522"/>
        <v>-0.3194166000000101</v>
      </c>
      <c r="H3769" s="56">
        <f t="shared" si="523"/>
        <v>-26.193370283286868</v>
      </c>
      <c r="I3769" s="56">
        <f t="shared" si="524"/>
        <v>-4.6327449005821461E-2</v>
      </c>
      <c r="J3769" s="56">
        <f t="shared" si="525"/>
        <v>-3.194166000000101E-2</v>
      </c>
      <c r="K3769" s="56">
        <f t="shared" si="526"/>
        <v>-3.2571421768561029E-3</v>
      </c>
      <c r="L3769" s="56">
        <f t="shared" si="527"/>
        <v>2822.8580583399998</v>
      </c>
      <c r="M3769" s="57"/>
      <c r="N3769" s="87">
        <v>2834</v>
      </c>
      <c r="O3769">
        <f t="shared" si="530"/>
        <v>194.42500000000223</v>
      </c>
      <c r="P3769" s="57">
        <f t="shared" si="528"/>
        <v>-1.642878230680244E-3</v>
      </c>
    </row>
    <row r="3770" spans="2:16" x14ac:dyDescent="0.25">
      <c r="B3770" s="79">
        <v>43746.75</v>
      </c>
      <c r="C3770" s="54">
        <f t="shared" si="529"/>
        <v>0.25</v>
      </c>
      <c r="D3770" s="72">
        <v>9144.3850000000002</v>
      </c>
      <c r="E3770" s="72">
        <v>17.7</v>
      </c>
      <c r="F3770" s="72"/>
      <c r="G3770" s="55">
        <f t="shared" si="522"/>
        <v>-0.4758989999999832</v>
      </c>
      <c r="H3770" s="56">
        <f t="shared" si="523"/>
        <v>-26.350911949844431</v>
      </c>
      <c r="I3770" s="56">
        <f t="shared" si="524"/>
        <v>-6.9023296392297553E-2</v>
      </c>
      <c r="J3770" s="56">
        <f t="shared" si="525"/>
        <v>-4.7589899999998325E-2</v>
      </c>
      <c r="K3770" s="56">
        <f t="shared" si="526"/>
        <v>-4.852818246839829E-3</v>
      </c>
      <c r="L3770" s="56">
        <f t="shared" si="527"/>
        <v>2822.8424101000001</v>
      </c>
      <c r="M3770" s="57"/>
      <c r="N3770" s="87">
        <v>2834</v>
      </c>
      <c r="O3770">
        <f t="shared" si="530"/>
        <v>194.42500000000223</v>
      </c>
      <c r="P3770" s="57">
        <f t="shared" si="528"/>
        <v>-2.4477253439628534E-3</v>
      </c>
    </row>
    <row r="3771" spans="2:16" x14ac:dyDescent="0.25">
      <c r="B3771" s="79">
        <v>43747</v>
      </c>
      <c r="C3771" s="54">
        <f t="shared" si="529"/>
        <v>0.25</v>
      </c>
      <c r="D3771" s="72">
        <v>9142.51</v>
      </c>
      <c r="E3771" s="72">
        <v>17.7</v>
      </c>
      <c r="F3771" s="72"/>
      <c r="G3771" s="55">
        <f t="shared" si="522"/>
        <v>-0.25952399999998321</v>
      </c>
      <c r="H3771" s="56">
        <f t="shared" si="523"/>
        <v>-26.133072467891907</v>
      </c>
      <c r="I3771" s="56">
        <f t="shared" si="524"/>
        <v>-3.7640764054797562E-2</v>
      </c>
      <c r="J3771" s="56">
        <f t="shared" si="525"/>
        <v>-2.5952399999998321E-2</v>
      </c>
      <c r="K3771" s="56">
        <f t="shared" si="526"/>
        <v>-2.646407751839829E-3</v>
      </c>
      <c r="L3771" s="56">
        <f t="shared" si="527"/>
        <v>2822.8640476</v>
      </c>
      <c r="M3771" s="57"/>
      <c r="N3771" s="87">
        <v>2834</v>
      </c>
      <c r="O3771">
        <f t="shared" si="530"/>
        <v>194.42500000000223</v>
      </c>
      <c r="P3771" s="57">
        <f t="shared" si="528"/>
        <v>-1.3348283399767533E-3</v>
      </c>
    </row>
    <row r="3772" spans="2:16" x14ac:dyDescent="0.25">
      <c r="B3772" s="79">
        <v>43747.25</v>
      </c>
      <c r="C3772" s="54">
        <f t="shared" si="529"/>
        <v>0.25</v>
      </c>
      <c r="D3772" s="72">
        <v>9143.43</v>
      </c>
      <c r="E3772" s="72">
        <v>17.7</v>
      </c>
      <c r="F3772" s="72"/>
      <c r="G3772" s="55">
        <f t="shared" si="522"/>
        <v>-0.36569199999999163</v>
      </c>
      <c r="H3772" s="56">
        <f t="shared" si="523"/>
        <v>-26.239958849098684</v>
      </c>
      <c r="I3772" s="56">
        <f t="shared" si="524"/>
        <v>-5.3039126588398787E-2</v>
      </c>
      <c r="J3772" s="56">
        <f t="shared" si="525"/>
        <v>-3.6569199999999163E-2</v>
      </c>
      <c r="K3772" s="56">
        <f t="shared" si="526"/>
        <v>-3.7290198347199148E-3</v>
      </c>
      <c r="L3772" s="56">
        <f t="shared" si="527"/>
        <v>2822.8534307999998</v>
      </c>
      <c r="M3772" s="57"/>
      <c r="N3772" s="87">
        <v>2834</v>
      </c>
      <c r="O3772">
        <f t="shared" si="530"/>
        <v>194.42500000000223</v>
      </c>
      <c r="P3772" s="57">
        <f t="shared" si="528"/>
        <v>-1.8808898032659763E-3</v>
      </c>
    </row>
    <row r="3773" spans="2:16" x14ac:dyDescent="0.25">
      <c r="B3773" s="79">
        <v>43747.5</v>
      </c>
      <c r="C3773" s="54">
        <f t="shared" si="529"/>
        <v>0.25</v>
      </c>
      <c r="D3773" s="72">
        <v>9143.5630000000001</v>
      </c>
      <c r="E3773" s="72">
        <v>17.7</v>
      </c>
      <c r="F3773" s="72"/>
      <c r="G3773" s="55">
        <f t="shared" si="522"/>
        <v>-0.3810401999999698</v>
      </c>
      <c r="H3773" s="56">
        <f t="shared" si="523"/>
        <v>-26.255410932522864</v>
      </c>
      <c r="I3773" s="56">
        <f t="shared" si="524"/>
        <v>-5.5265194215535614E-2</v>
      </c>
      <c r="J3773" s="56">
        <f t="shared" si="525"/>
        <v>-3.8104019999996984E-2</v>
      </c>
      <c r="K3773" s="56">
        <f t="shared" si="526"/>
        <v>-3.885527885831692E-3</v>
      </c>
      <c r="L3773" s="56">
        <f t="shared" si="527"/>
        <v>2822.8518959799999</v>
      </c>
      <c r="M3773" s="57"/>
      <c r="N3773" s="87">
        <v>2834</v>
      </c>
      <c r="O3773">
        <f t="shared" si="530"/>
        <v>194.42500000000223</v>
      </c>
      <c r="P3773" s="57">
        <f t="shared" si="528"/>
        <v>-1.9598312974152782E-3</v>
      </c>
    </row>
    <row r="3774" spans="2:16" x14ac:dyDescent="0.25">
      <c r="B3774" s="79">
        <v>43747.75</v>
      </c>
      <c r="C3774" s="54">
        <f t="shared" si="529"/>
        <v>0.25</v>
      </c>
      <c r="D3774" s="72">
        <v>9145.59</v>
      </c>
      <c r="E3774" s="72">
        <v>17.7</v>
      </c>
      <c r="F3774" s="72"/>
      <c r="G3774" s="55">
        <f t="shared" si="522"/>
        <v>-0.61495599999997486</v>
      </c>
      <c r="H3774" s="56">
        <f t="shared" si="523"/>
        <v>-26.490910931551298</v>
      </c>
      <c r="I3774" s="56">
        <f t="shared" si="524"/>
        <v>-8.9191803841196349E-2</v>
      </c>
      <c r="J3774" s="56">
        <f t="shared" si="525"/>
        <v>-6.1495599999997486E-2</v>
      </c>
      <c r="K3774" s="56">
        <f t="shared" si="526"/>
        <v>-6.2708047249597438E-3</v>
      </c>
      <c r="L3774" s="56">
        <f t="shared" si="527"/>
        <v>2822.8285043999999</v>
      </c>
      <c r="M3774" s="57"/>
      <c r="N3774" s="87">
        <v>2834</v>
      </c>
      <c r="O3774">
        <f t="shared" si="530"/>
        <v>194.42500000000223</v>
      </c>
      <c r="P3774" s="57">
        <f t="shared" si="528"/>
        <v>-3.1629471518578776E-3</v>
      </c>
    </row>
    <row r="3775" spans="2:16" x14ac:dyDescent="0.25">
      <c r="B3775" s="79">
        <v>43748</v>
      </c>
      <c r="C3775" s="54">
        <f t="shared" si="529"/>
        <v>0.25</v>
      </c>
      <c r="D3775" s="72">
        <v>9143.6309999999994</v>
      </c>
      <c r="E3775" s="72">
        <v>17.7</v>
      </c>
      <c r="F3775" s="72"/>
      <c r="G3775" s="55">
        <f t="shared" si="522"/>
        <v>-0.38888739999988919</v>
      </c>
      <c r="H3775" s="56">
        <f t="shared" si="523"/>
        <v>-26.263311248827677</v>
      </c>
      <c r="I3775" s="56">
        <f t="shared" si="524"/>
        <v>-5.6403334054963929E-2</v>
      </c>
      <c r="J3775" s="56">
        <f t="shared" si="525"/>
        <v>-3.8888739999988924E-2</v>
      </c>
      <c r="K3775" s="56">
        <f t="shared" si="526"/>
        <v>-3.9655470397828704E-3</v>
      </c>
      <c r="L3775" s="56">
        <f t="shared" si="527"/>
        <v>2822.8511112599999</v>
      </c>
      <c r="M3775" s="57"/>
      <c r="N3775" s="87">
        <v>2834</v>
      </c>
      <c r="O3775">
        <f t="shared" si="530"/>
        <v>194.42500000000223</v>
      </c>
      <c r="P3775" s="57">
        <f t="shared" si="528"/>
        <v>-2.0001923620927595E-3</v>
      </c>
    </row>
    <row r="3776" spans="2:16" x14ac:dyDescent="0.25">
      <c r="B3776" s="79">
        <v>43748.25</v>
      </c>
      <c r="C3776" s="54">
        <f t="shared" si="529"/>
        <v>0.25</v>
      </c>
      <c r="D3776" s="72">
        <v>9143.5630000000001</v>
      </c>
      <c r="E3776" s="72">
        <v>17.7</v>
      </c>
      <c r="F3776" s="72"/>
      <c r="G3776" s="55">
        <f t="shared" si="522"/>
        <v>-0.3810401999999698</v>
      </c>
      <c r="H3776" s="56">
        <f t="shared" si="523"/>
        <v>-26.255410932522864</v>
      </c>
      <c r="I3776" s="56">
        <f t="shared" si="524"/>
        <v>-5.5265194215535614E-2</v>
      </c>
      <c r="J3776" s="56">
        <f t="shared" si="525"/>
        <v>-3.8104019999996984E-2</v>
      </c>
      <c r="K3776" s="56">
        <f t="shared" si="526"/>
        <v>-3.885527885831692E-3</v>
      </c>
      <c r="L3776" s="56">
        <f t="shared" si="527"/>
        <v>2822.8518959799999</v>
      </c>
      <c r="M3776" s="57"/>
      <c r="N3776" s="87">
        <v>2834</v>
      </c>
      <c r="O3776">
        <f t="shared" si="530"/>
        <v>194.42500000000223</v>
      </c>
      <c r="P3776" s="57">
        <f t="shared" si="528"/>
        <v>-1.9598312974152782E-3</v>
      </c>
    </row>
    <row r="3777" spans="2:16" x14ac:dyDescent="0.25">
      <c r="B3777" s="79">
        <v>43748.5</v>
      </c>
      <c r="C3777" s="54">
        <f t="shared" si="529"/>
        <v>0.25</v>
      </c>
      <c r="D3777" s="72">
        <v>9143.1790000000001</v>
      </c>
      <c r="E3777" s="72">
        <v>17.7</v>
      </c>
      <c r="F3777" s="72"/>
      <c r="G3777" s="55">
        <f t="shared" si="522"/>
        <v>-0.33672659999996812</v>
      </c>
      <c r="H3777" s="56">
        <f t="shared" si="523"/>
        <v>-26.210797419409118</v>
      </c>
      <c r="I3777" s="56">
        <f t="shared" si="524"/>
        <v>-4.8838051592815374E-2</v>
      </c>
      <c r="J3777" s="56">
        <f t="shared" si="525"/>
        <v>-3.3672659999996815E-2</v>
      </c>
      <c r="K3777" s="56">
        <f t="shared" si="526"/>
        <v>-3.4336550164556752E-3</v>
      </c>
      <c r="L3777" s="56">
        <f t="shared" si="527"/>
        <v>2822.85632734</v>
      </c>
      <c r="M3777" s="57"/>
      <c r="N3777" s="87">
        <v>2834</v>
      </c>
      <c r="O3777">
        <f t="shared" si="530"/>
        <v>194.42500000000223</v>
      </c>
      <c r="P3777" s="57">
        <f t="shared" si="528"/>
        <v>-1.7319099909989162E-3</v>
      </c>
    </row>
    <row r="3778" spans="2:16" x14ac:dyDescent="0.25">
      <c r="B3778" s="79">
        <v>43748.75</v>
      </c>
      <c r="C3778" s="54">
        <f t="shared" si="529"/>
        <v>0.25</v>
      </c>
      <c r="D3778" s="72">
        <v>9146.26</v>
      </c>
      <c r="E3778" s="72">
        <v>17.7</v>
      </c>
      <c r="F3778" s="72"/>
      <c r="G3778" s="55">
        <f t="shared" si="522"/>
        <v>-0.69227399999998318</v>
      </c>
      <c r="H3778" s="56">
        <f t="shared" si="523"/>
        <v>-26.568752962500639</v>
      </c>
      <c r="I3778" s="56">
        <f t="shared" si="524"/>
        <v>-0.10040582872979756</v>
      </c>
      <c r="J3778" s="56">
        <f t="shared" si="525"/>
        <v>-6.9227399999998315E-2</v>
      </c>
      <c r="K3778" s="56">
        <f t="shared" si="526"/>
        <v>-7.059228741839829E-3</v>
      </c>
      <c r="L3778" s="56">
        <f t="shared" si="527"/>
        <v>2822.8207726000001</v>
      </c>
      <c r="M3778" s="57"/>
      <c r="N3778" s="87">
        <v>2834</v>
      </c>
      <c r="O3778">
        <f t="shared" si="530"/>
        <v>194.42500000000223</v>
      </c>
      <c r="P3778" s="57">
        <f t="shared" si="528"/>
        <v>-3.5606223479489533E-3</v>
      </c>
    </row>
    <row r="3779" spans="2:16" x14ac:dyDescent="0.25">
      <c r="B3779" s="79">
        <v>43749</v>
      </c>
      <c r="C3779" s="54">
        <f t="shared" si="529"/>
        <v>0.25</v>
      </c>
      <c r="D3779" s="72">
        <v>9143.6149999999998</v>
      </c>
      <c r="E3779" s="72">
        <v>17.7</v>
      </c>
      <c r="F3779" s="72"/>
      <c r="G3779" s="55">
        <f t="shared" si="522"/>
        <v>-0.38704099999993286</v>
      </c>
      <c r="H3779" s="56">
        <f t="shared" si="523"/>
        <v>-26.261452350692707</v>
      </c>
      <c r="I3779" s="56">
        <f t="shared" si="524"/>
        <v>-5.6135536445690255E-2</v>
      </c>
      <c r="J3779" s="56">
        <f t="shared" si="525"/>
        <v>-3.8704099999993288E-2</v>
      </c>
      <c r="K3779" s="56">
        <f t="shared" si="526"/>
        <v>-3.9467190035593156E-3</v>
      </c>
      <c r="L3779" s="56">
        <f t="shared" si="527"/>
        <v>2822.8512959</v>
      </c>
      <c r="M3779" s="57"/>
      <c r="N3779" s="87">
        <v>2834</v>
      </c>
      <c r="O3779">
        <f t="shared" si="530"/>
        <v>194.42500000000223</v>
      </c>
      <c r="P3779" s="57">
        <f t="shared" si="528"/>
        <v>-1.9906956409923024E-3</v>
      </c>
    </row>
    <row r="3780" spans="2:16" x14ac:dyDescent="0.25">
      <c r="B3780" s="79">
        <v>43749.25</v>
      </c>
      <c r="C3780" s="54">
        <f t="shared" si="529"/>
        <v>0.25</v>
      </c>
      <c r="D3780" s="72">
        <v>9144.1659999999993</v>
      </c>
      <c r="E3780" s="72">
        <v>17.7</v>
      </c>
      <c r="F3780" s="72"/>
      <c r="G3780" s="55">
        <f t="shared" si="522"/>
        <v>-0.45062639999987236</v>
      </c>
      <c r="H3780" s="56">
        <f t="shared" si="523"/>
        <v>-26.325468219400364</v>
      </c>
      <c r="I3780" s="56">
        <f t="shared" si="524"/>
        <v>-6.535781661526148E-2</v>
      </c>
      <c r="J3780" s="56">
        <f t="shared" si="525"/>
        <v>-4.506263999998724E-2</v>
      </c>
      <c r="K3780" s="56">
        <f t="shared" si="526"/>
        <v>-4.5951095010226982E-3</v>
      </c>
      <c r="L3780" s="56">
        <f t="shared" si="527"/>
        <v>2822.8449373599997</v>
      </c>
      <c r="M3780" s="57"/>
      <c r="N3780" s="87">
        <v>2834</v>
      </c>
      <c r="O3780">
        <f t="shared" si="530"/>
        <v>194.42500000000223</v>
      </c>
      <c r="P3780" s="57">
        <f t="shared" si="528"/>
        <v>-2.3177389738967065E-3</v>
      </c>
    </row>
    <row r="3781" spans="2:16" x14ac:dyDescent="0.25">
      <c r="B3781" s="79">
        <v>43749.5</v>
      </c>
      <c r="C3781" s="54">
        <f t="shared" si="529"/>
        <v>0.25</v>
      </c>
      <c r="D3781" s="72">
        <v>9143.598</v>
      </c>
      <c r="E3781" s="72">
        <v>17.7</v>
      </c>
      <c r="F3781" s="72"/>
      <c r="G3781" s="55">
        <f t="shared" si="522"/>
        <v>-0.38507919999995299</v>
      </c>
      <c r="H3781" s="56">
        <f t="shared" si="523"/>
        <v>-26.259477271546075</v>
      </c>
      <c r="I3781" s="56">
        <f t="shared" si="524"/>
        <v>-5.5851001485833177E-2</v>
      </c>
      <c r="J3781" s="56">
        <f t="shared" si="525"/>
        <v>-3.8507919999995303E-2</v>
      </c>
      <c r="K3781" s="56">
        <f t="shared" si="526"/>
        <v>-3.9267142150715209E-3</v>
      </c>
      <c r="L3781" s="56">
        <f t="shared" si="527"/>
        <v>2822.8514920799998</v>
      </c>
      <c r="M3781" s="57"/>
      <c r="N3781" s="87">
        <v>2834</v>
      </c>
      <c r="O3781">
        <f t="shared" si="530"/>
        <v>194.42500000000223</v>
      </c>
      <c r="P3781" s="57">
        <f t="shared" si="528"/>
        <v>-1.9806053748229321E-3</v>
      </c>
    </row>
    <row r="3782" spans="2:16" x14ac:dyDescent="0.25">
      <c r="B3782" s="79">
        <v>43749.75</v>
      </c>
      <c r="C3782" s="54">
        <f t="shared" si="529"/>
        <v>0.25</v>
      </c>
      <c r="D3782" s="72">
        <v>9146.3119999999999</v>
      </c>
      <c r="E3782" s="72">
        <v>17.7</v>
      </c>
      <c r="F3782" s="72"/>
      <c r="G3782" s="55">
        <f t="shared" si="522"/>
        <v>-0.69827479999994624</v>
      </c>
      <c r="H3782" s="56">
        <f t="shared" si="523"/>
        <v>-26.574794441732593</v>
      </c>
      <c r="I3782" s="56">
        <f t="shared" si="524"/>
        <v>-0.1012761709599522</v>
      </c>
      <c r="J3782" s="56">
        <f t="shared" si="525"/>
        <v>-6.9827479999994627E-2</v>
      </c>
      <c r="K3782" s="56">
        <f t="shared" si="526"/>
        <v>-7.1204198595674522E-3</v>
      </c>
      <c r="L3782" s="56">
        <f t="shared" si="527"/>
        <v>2822.8201725199997</v>
      </c>
      <c r="M3782" s="57"/>
      <c r="N3782" s="87">
        <v>2834</v>
      </c>
      <c r="O3782">
        <f t="shared" si="530"/>
        <v>194.42500000000223</v>
      </c>
      <c r="P3782" s="57">
        <f t="shared" si="528"/>
        <v>-3.5914866915259776E-3</v>
      </c>
    </row>
    <row r="3783" spans="2:16" x14ac:dyDescent="0.25">
      <c r="B3783" s="79">
        <v>43750</v>
      </c>
      <c r="C3783" s="54">
        <f t="shared" si="529"/>
        <v>0.25</v>
      </c>
      <c r="D3783" s="72">
        <v>9143.6640000000007</v>
      </c>
      <c r="E3783" s="72">
        <v>17.7</v>
      </c>
      <c r="F3783" s="72"/>
      <c r="G3783" s="55">
        <f t="shared" si="522"/>
        <v>-0.39269560000003528</v>
      </c>
      <c r="H3783" s="56">
        <f t="shared" si="523"/>
        <v>-26.267145226584034</v>
      </c>
      <c r="I3783" s="56">
        <f t="shared" si="524"/>
        <v>-5.6955666624125115E-2</v>
      </c>
      <c r="J3783" s="56">
        <f t="shared" si="525"/>
        <v>-3.9269560000003534E-2</v>
      </c>
      <c r="K3783" s="56">
        <f t="shared" si="526"/>
        <v>-4.0043798644963597E-3</v>
      </c>
      <c r="L3783" s="56">
        <f t="shared" si="527"/>
        <v>2822.85073044</v>
      </c>
      <c r="M3783" s="57"/>
      <c r="N3783" s="87">
        <v>2834</v>
      </c>
      <c r="O3783">
        <f t="shared" si="530"/>
        <v>194.42500000000223</v>
      </c>
      <c r="P3783" s="57">
        <f t="shared" si="528"/>
        <v>-2.0197793493636662E-3</v>
      </c>
    </row>
    <row r="3784" spans="2:16" x14ac:dyDescent="0.25">
      <c r="B3784" s="79">
        <v>43750.25</v>
      </c>
      <c r="C3784" s="54">
        <f t="shared" si="529"/>
        <v>0.25</v>
      </c>
      <c r="D3784" s="72">
        <v>9143.5630000000001</v>
      </c>
      <c r="E3784" s="72">
        <v>17.7</v>
      </c>
      <c r="F3784" s="72"/>
      <c r="G3784" s="55">
        <f t="shared" si="522"/>
        <v>-0.3810401999999698</v>
      </c>
      <c r="H3784" s="56">
        <f t="shared" si="523"/>
        <v>-26.255410932522864</v>
      </c>
      <c r="I3784" s="56">
        <f t="shared" si="524"/>
        <v>-5.5265194215535614E-2</v>
      </c>
      <c r="J3784" s="56">
        <f t="shared" si="525"/>
        <v>-3.8104019999996984E-2</v>
      </c>
      <c r="K3784" s="56">
        <f t="shared" si="526"/>
        <v>-3.885527885831692E-3</v>
      </c>
      <c r="L3784" s="56">
        <f t="shared" si="527"/>
        <v>2822.8518959799999</v>
      </c>
      <c r="M3784" s="57"/>
      <c r="N3784" s="87">
        <v>2834</v>
      </c>
      <c r="O3784">
        <f t="shared" si="530"/>
        <v>194.42500000000223</v>
      </c>
      <c r="P3784" s="57">
        <f t="shared" si="528"/>
        <v>-1.9598312974152782E-3</v>
      </c>
    </row>
    <row r="3785" spans="2:16" x14ac:dyDescent="0.25">
      <c r="B3785" s="79">
        <v>43750.5</v>
      </c>
      <c r="C3785" s="54">
        <f t="shared" si="529"/>
        <v>0.25</v>
      </c>
      <c r="D3785" s="72">
        <v>9144.1020000000008</v>
      </c>
      <c r="E3785" s="72">
        <v>17.7</v>
      </c>
      <c r="F3785" s="72"/>
      <c r="G3785" s="55">
        <f t="shared" si="522"/>
        <v>-0.44324080000004701</v>
      </c>
      <c r="H3785" s="56">
        <f t="shared" si="523"/>
        <v>-26.3180326126203</v>
      </c>
      <c r="I3785" s="56">
        <f t="shared" si="524"/>
        <v>-6.4286626178166814E-2</v>
      </c>
      <c r="J3785" s="56">
        <f t="shared" si="525"/>
        <v>-4.4324080000004706E-2</v>
      </c>
      <c r="K3785" s="56">
        <f t="shared" si="526"/>
        <v>-4.5197973561284799E-3</v>
      </c>
      <c r="L3785" s="56">
        <f t="shared" si="527"/>
        <v>2822.8456759199998</v>
      </c>
      <c r="M3785" s="57"/>
      <c r="N3785" s="87">
        <v>2834</v>
      </c>
      <c r="O3785">
        <f t="shared" si="530"/>
        <v>194.42500000000223</v>
      </c>
      <c r="P3785" s="57">
        <f t="shared" si="528"/>
        <v>-2.2797520894948793E-3</v>
      </c>
    </row>
    <row r="3786" spans="2:16" x14ac:dyDescent="0.25">
      <c r="B3786" s="79">
        <v>43750.75</v>
      </c>
      <c r="C3786" s="54">
        <f t="shared" si="529"/>
        <v>0.25</v>
      </c>
      <c r="D3786" s="72">
        <v>9147.08</v>
      </c>
      <c r="E3786" s="72">
        <v>17.7</v>
      </c>
      <c r="F3786" s="72"/>
      <c r="G3786" s="55">
        <f t="shared" si="522"/>
        <v>-0.7869019999999497</v>
      </c>
      <c r="H3786" s="56">
        <f t="shared" si="523"/>
        <v>-26.66402257979712</v>
      </c>
      <c r="I3786" s="56">
        <f t="shared" si="524"/>
        <v>-0.11413045620539269</v>
      </c>
      <c r="J3786" s="56">
        <f t="shared" si="525"/>
        <v>-7.8690199999994978E-2</v>
      </c>
      <c r="K3786" s="56">
        <f t="shared" si="526"/>
        <v>-8.0241655983194875E-3</v>
      </c>
      <c r="L3786" s="56">
        <f t="shared" si="527"/>
        <v>2822.8113097999999</v>
      </c>
      <c r="M3786" s="57"/>
      <c r="N3786" s="87">
        <v>2834</v>
      </c>
      <c r="O3786">
        <f t="shared" si="530"/>
        <v>194.42500000000223</v>
      </c>
      <c r="P3786" s="57">
        <f t="shared" si="528"/>
        <v>-4.047329304358702E-3</v>
      </c>
    </row>
    <row r="3787" spans="2:16" x14ac:dyDescent="0.25">
      <c r="B3787" s="79">
        <v>43751</v>
      </c>
      <c r="C3787" s="54">
        <f t="shared" si="529"/>
        <v>0.25</v>
      </c>
      <c r="D3787" s="72">
        <v>9143.2970000000005</v>
      </c>
      <c r="E3787" s="72">
        <v>17.7</v>
      </c>
      <c r="F3787" s="72"/>
      <c r="G3787" s="55">
        <f t="shared" si="522"/>
        <v>-0.35034380000001347</v>
      </c>
      <c r="H3787" s="56">
        <f t="shared" si="523"/>
        <v>-26.224506773376561</v>
      </c>
      <c r="I3787" s="56">
        <f t="shared" si="524"/>
        <v>-5.0813058961261953E-2</v>
      </c>
      <c r="J3787" s="56">
        <f t="shared" si="525"/>
        <v>-3.503438000000135E-2</v>
      </c>
      <c r="K3787" s="56">
        <f t="shared" si="526"/>
        <v>-3.5725117836081376E-3</v>
      </c>
      <c r="L3787" s="56">
        <f t="shared" si="527"/>
        <v>2822.8549656199998</v>
      </c>
      <c r="M3787" s="57"/>
      <c r="N3787" s="87">
        <v>2834</v>
      </c>
      <c r="O3787">
        <f t="shared" si="530"/>
        <v>194.42500000000223</v>
      </c>
      <c r="P3787" s="57">
        <f t="shared" si="528"/>
        <v>-1.8019483091166746E-3</v>
      </c>
    </row>
    <row r="3788" spans="2:16" x14ac:dyDescent="0.25">
      <c r="B3788" s="79">
        <v>43751.25</v>
      </c>
      <c r="C3788" s="54">
        <f t="shared" si="529"/>
        <v>0.25</v>
      </c>
      <c r="D3788" s="72">
        <v>9144.7860000000001</v>
      </c>
      <c r="E3788" s="72">
        <v>17.7</v>
      </c>
      <c r="F3788" s="72"/>
      <c r="G3788" s="55">
        <f t="shared" si="522"/>
        <v>-0.52217439999996473</v>
      </c>
      <c r="H3788" s="56">
        <f t="shared" si="523"/>
        <v>-26.397500752407723</v>
      </c>
      <c r="I3788" s="56">
        <f t="shared" si="524"/>
        <v>-7.5734973974874886E-2</v>
      </c>
      <c r="J3788" s="56">
        <f t="shared" si="525"/>
        <v>-5.2217439999996479E-2</v>
      </c>
      <c r="K3788" s="56">
        <f t="shared" si="526"/>
        <v>-5.3246959047036409E-3</v>
      </c>
      <c r="L3788" s="56">
        <f t="shared" si="527"/>
        <v>2822.8377825600001</v>
      </c>
      <c r="M3788" s="57"/>
      <c r="N3788" s="87">
        <v>2834</v>
      </c>
      <c r="O3788">
        <f t="shared" si="530"/>
        <v>194.42500000000223</v>
      </c>
      <c r="P3788" s="57">
        <f t="shared" si="528"/>
        <v>-2.6857369165485855E-3</v>
      </c>
    </row>
    <row r="3789" spans="2:16" x14ac:dyDescent="0.25">
      <c r="B3789" s="79">
        <v>43751.5</v>
      </c>
      <c r="C3789" s="54">
        <f t="shared" si="529"/>
        <v>0.25</v>
      </c>
      <c r="D3789" s="72">
        <v>9143.7819999999992</v>
      </c>
      <c r="E3789" s="72">
        <v>17.7</v>
      </c>
      <c r="F3789" s="72"/>
      <c r="G3789" s="55">
        <f t="shared" si="522"/>
        <v>-0.40631279999987069</v>
      </c>
      <c r="H3789" s="56">
        <f t="shared" si="523"/>
        <v>-26.280854605469131</v>
      </c>
      <c r="I3789" s="56">
        <f t="shared" si="524"/>
        <v>-5.893067399254124E-2</v>
      </c>
      <c r="J3789" s="56">
        <f t="shared" si="525"/>
        <v>-4.0631279999987072E-2</v>
      </c>
      <c r="K3789" s="56">
        <f t="shared" si="526"/>
        <v>-4.1432366316466818E-3</v>
      </c>
      <c r="L3789" s="56">
        <f t="shared" si="527"/>
        <v>2822.8493687199998</v>
      </c>
      <c r="M3789" s="57"/>
      <c r="N3789" s="87">
        <v>2834</v>
      </c>
      <c r="O3789">
        <f t="shared" si="530"/>
        <v>194.42500000000223</v>
      </c>
      <c r="P3789" s="57">
        <f t="shared" si="528"/>
        <v>-2.0898176674803448E-3</v>
      </c>
    </row>
    <row r="3790" spans="2:16" x14ac:dyDescent="0.25">
      <c r="B3790" s="79">
        <v>43751.75</v>
      </c>
      <c r="C3790" s="54">
        <f t="shared" si="529"/>
        <v>0.25</v>
      </c>
      <c r="D3790" s="72">
        <v>9145.1890000000003</v>
      </c>
      <c r="E3790" s="72">
        <v>17.7</v>
      </c>
      <c r="F3790" s="72"/>
      <c r="G3790" s="55">
        <f t="shared" si="522"/>
        <v>-0.56868059999999332</v>
      </c>
      <c r="H3790" s="56">
        <f t="shared" si="523"/>
        <v>-26.44432198861341</v>
      </c>
      <c r="I3790" s="56">
        <f t="shared" si="524"/>
        <v>-8.248012625861903E-2</v>
      </c>
      <c r="J3790" s="56">
        <f t="shared" si="525"/>
        <v>-5.6868059999999332E-2</v>
      </c>
      <c r="K3790" s="56">
        <f t="shared" si="526"/>
        <v>-5.7989270670959318E-3</v>
      </c>
      <c r="L3790" s="56">
        <f t="shared" si="527"/>
        <v>2822.8331319399999</v>
      </c>
      <c r="M3790" s="57"/>
      <c r="N3790" s="87">
        <v>2834</v>
      </c>
      <c r="O3790">
        <f t="shared" si="530"/>
        <v>194.42500000000223</v>
      </c>
      <c r="P3790" s="57">
        <f t="shared" si="528"/>
        <v>-2.924935579272145E-3</v>
      </c>
    </row>
    <row r="3791" spans="2:16" x14ac:dyDescent="0.25">
      <c r="B3791" s="79">
        <v>43752</v>
      </c>
      <c r="C3791" s="54">
        <f t="shared" si="529"/>
        <v>0.25</v>
      </c>
      <c r="D3791" s="72">
        <v>9142.8940000000002</v>
      </c>
      <c r="E3791" s="72">
        <v>17.7</v>
      </c>
      <c r="F3791" s="72"/>
      <c r="G3791" s="55">
        <f t="shared" si="522"/>
        <v>-0.30383759999998489</v>
      </c>
      <c r="H3791" s="56">
        <f t="shared" si="523"/>
        <v>-26.17768586915281</v>
      </c>
      <c r="I3791" s="56">
        <f t="shared" si="524"/>
        <v>-4.4067906677517803E-2</v>
      </c>
      <c r="J3791" s="56">
        <f t="shared" si="525"/>
        <v>-3.038375999999849E-2</v>
      </c>
      <c r="K3791" s="56">
        <f t="shared" si="526"/>
        <v>-3.0982806212158458E-3</v>
      </c>
      <c r="L3791" s="56">
        <f t="shared" si="527"/>
        <v>2822.8596162399999</v>
      </c>
      <c r="M3791" s="57"/>
      <c r="N3791" s="87">
        <v>2834</v>
      </c>
      <c r="O3791">
        <f t="shared" si="530"/>
        <v>194.42500000000223</v>
      </c>
      <c r="P3791" s="57">
        <f t="shared" si="528"/>
        <v>-1.562749646393115E-3</v>
      </c>
    </row>
    <row r="3792" spans="2:16" x14ac:dyDescent="0.25">
      <c r="B3792" s="79">
        <v>43752.25</v>
      </c>
      <c r="C3792" s="54">
        <f t="shared" si="529"/>
        <v>0.25</v>
      </c>
      <c r="D3792" s="72">
        <v>9143.9320000000007</v>
      </c>
      <c r="E3792" s="72">
        <v>17.7</v>
      </c>
      <c r="F3792" s="72"/>
      <c r="G3792" s="55">
        <f t="shared" si="522"/>
        <v>-0.42362280000003866</v>
      </c>
      <c r="H3792" s="56">
        <f t="shared" si="523"/>
        <v>-26.298281790769806</v>
      </c>
      <c r="I3792" s="56">
        <f t="shared" si="524"/>
        <v>-6.14412765795656E-2</v>
      </c>
      <c r="J3792" s="56">
        <f t="shared" si="525"/>
        <v>-4.2362280000003867E-2</v>
      </c>
      <c r="K3792" s="56">
        <f t="shared" si="526"/>
        <v>-4.3197494712483939E-3</v>
      </c>
      <c r="L3792" s="56">
        <f t="shared" si="527"/>
        <v>2822.84763772</v>
      </c>
      <c r="M3792" s="57"/>
      <c r="N3792" s="87">
        <v>2834</v>
      </c>
      <c r="O3792">
        <f t="shared" si="530"/>
        <v>194.42500000000223</v>
      </c>
      <c r="P3792" s="57">
        <f t="shared" si="528"/>
        <v>-2.1788494278000966E-3</v>
      </c>
    </row>
    <row r="3793" spans="2:16" x14ac:dyDescent="0.25">
      <c r="B3793" s="79">
        <v>43752.5</v>
      </c>
      <c r="C3793" s="54">
        <f t="shared" si="529"/>
        <v>0.25</v>
      </c>
      <c r="D3793" s="72">
        <v>9142.7759999999998</v>
      </c>
      <c r="E3793" s="72">
        <v>17.7</v>
      </c>
      <c r="F3793" s="72"/>
      <c r="G3793" s="55">
        <f t="shared" si="522"/>
        <v>-0.29022039999993954</v>
      </c>
      <c r="H3793" s="56">
        <f t="shared" si="523"/>
        <v>-26.16397653589047</v>
      </c>
      <c r="I3793" s="56">
        <f t="shared" si="524"/>
        <v>-4.209289930907123E-2</v>
      </c>
      <c r="J3793" s="56">
        <f t="shared" si="525"/>
        <v>-2.9022039999993955E-2</v>
      </c>
      <c r="K3793" s="56">
        <f t="shared" si="526"/>
        <v>-2.9594238540633835E-3</v>
      </c>
      <c r="L3793" s="56">
        <f t="shared" si="527"/>
        <v>2822.8609779599997</v>
      </c>
      <c r="M3793" s="57"/>
      <c r="N3793" s="87">
        <v>2834</v>
      </c>
      <c r="O3793">
        <f t="shared" si="530"/>
        <v>194.42500000000223</v>
      </c>
      <c r="P3793" s="57">
        <f t="shared" si="528"/>
        <v>-1.4927113282753566E-3</v>
      </c>
    </row>
    <row r="3794" spans="2:16" x14ac:dyDescent="0.25">
      <c r="B3794" s="79">
        <v>43752.75</v>
      </c>
      <c r="C3794" s="54">
        <f t="shared" si="529"/>
        <v>0.25</v>
      </c>
      <c r="D3794" s="72">
        <v>9143.1620000000003</v>
      </c>
      <c r="E3794" s="72">
        <v>17.7</v>
      </c>
      <c r="F3794" s="72"/>
      <c r="G3794" s="55">
        <f t="shared" si="522"/>
        <v>-0.33476479999998826</v>
      </c>
      <c r="H3794" s="56">
        <f t="shared" si="523"/>
        <v>-26.208822343489828</v>
      </c>
      <c r="I3794" s="56">
        <f t="shared" si="524"/>
        <v>-4.8553516632958295E-2</v>
      </c>
      <c r="J3794" s="56">
        <f t="shared" si="525"/>
        <v>-3.347647999999883E-2</v>
      </c>
      <c r="K3794" s="56">
        <f t="shared" si="526"/>
        <v>-3.4136502279678805E-3</v>
      </c>
      <c r="L3794" s="56">
        <f t="shared" si="527"/>
        <v>2822.8565235199999</v>
      </c>
      <c r="M3794" s="57"/>
      <c r="N3794" s="87">
        <v>2834</v>
      </c>
      <c r="O3794">
        <f t="shared" si="530"/>
        <v>194.42500000000223</v>
      </c>
      <c r="P3794" s="57">
        <f t="shared" si="528"/>
        <v>-1.7218197248295456E-3</v>
      </c>
    </row>
    <row r="3795" spans="2:16" x14ac:dyDescent="0.25">
      <c r="B3795" s="79">
        <v>43753</v>
      </c>
      <c r="C3795" s="54">
        <f t="shared" si="529"/>
        <v>0.25</v>
      </c>
      <c r="D3795" s="72">
        <v>9142.9619999999995</v>
      </c>
      <c r="E3795" s="72">
        <v>17.7</v>
      </c>
      <c r="F3795" s="72"/>
      <c r="G3795" s="55">
        <f t="shared" si="522"/>
        <v>-0.31168479999990428</v>
      </c>
      <c r="H3795" s="56">
        <f t="shared" si="523"/>
        <v>-26.185586165650648</v>
      </c>
      <c r="I3795" s="56">
        <f t="shared" si="524"/>
        <v>-4.5206046516946118E-2</v>
      </c>
      <c r="J3795" s="56">
        <f t="shared" si="525"/>
        <v>-3.116847999999043E-2</v>
      </c>
      <c r="K3795" s="56">
        <f t="shared" si="526"/>
        <v>-3.1782997751670242E-3</v>
      </c>
      <c r="L3795" s="56">
        <f t="shared" si="527"/>
        <v>2822.85883152</v>
      </c>
      <c r="M3795" s="57"/>
      <c r="N3795" s="87">
        <v>2834</v>
      </c>
      <c r="O3795">
        <f t="shared" si="530"/>
        <v>194.42500000000223</v>
      </c>
      <c r="P3795" s="57">
        <f t="shared" si="528"/>
        <v>-1.6031107110705963E-3</v>
      </c>
    </row>
    <row r="3796" spans="2:16" x14ac:dyDescent="0.25">
      <c r="B3796" s="79">
        <v>43753.25</v>
      </c>
      <c r="C3796" s="54">
        <f t="shared" si="529"/>
        <v>0.25</v>
      </c>
      <c r="D3796" s="72">
        <v>9141.991</v>
      </c>
      <c r="E3796" s="72">
        <v>17.7</v>
      </c>
      <c r="F3796" s="72"/>
      <c r="G3796" s="55">
        <f t="shared" si="522"/>
        <v>-0.19963139999995633</v>
      </c>
      <c r="H3796" s="56">
        <f t="shared" si="523"/>
        <v>-26.072774769776288</v>
      </c>
      <c r="I3796" s="56">
        <f t="shared" si="524"/>
        <v>-2.8954079103773664E-2</v>
      </c>
      <c r="J3796" s="56">
        <f t="shared" si="525"/>
        <v>-1.9963139999995633E-2</v>
      </c>
      <c r="K3796" s="56">
        <f t="shared" si="526"/>
        <v>-2.0356733268235548E-3</v>
      </c>
      <c r="L3796" s="56">
        <f t="shared" si="527"/>
        <v>2822.8700368599998</v>
      </c>
      <c r="M3796" s="57"/>
      <c r="N3796" s="87">
        <v>2834</v>
      </c>
      <c r="O3796">
        <f t="shared" si="530"/>
        <v>194.42500000000223</v>
      </c>
      <c r="P3796" s="57">
        <f t="shared" si="528"/>
        <v>-1.0267784492732624E-3</v>
      </c>
    </row>
    <row r="3797" spans="2:16" x14ac:dyDescent="0.25">
      <c r="B3797" s="79">
        <v>43753.5</v>
      </c>
      <c r="C3797" s="54">
        <f t="shared" si="529"/>
        <v>0.25</v>
      </c>
      <c r="D3797" s="72">
        <v>9142.4259999999995</v>
      </c>
      <c r="E3797" s="72">
        <v>17.7</v>
      </c>
      <c r="F3797" s="72"/>
      <c r="G3797" s="55">
        <f t="shared" si="522"/>
        <v>-0.24983039999989759</v>
      </c>
      <c r="H3797" s="56">
        <f t="shared" si="523"/>
        <v>-26.123313294924174</v>
      </c>
      <c r="I3797" s="56">
        <f t="shared" si="524"/>
        <v>-3.6234826606065147E-2</v>
      </c>
      <c r="J3797" s="56">
        <f t="shared" si="525"/>
        <v>-2.498303999998976E-2</v>
      </c>
      <c r="K3797" s="56">
        <f t="shared" si="526"/>
        <v>-2.5475605616629557E-3</v>
      </c>
      <c r="L3797" s="56">
        <f t="shared" si="527"/>
        <v>2822.86501696</v>
      </c>
      <c r="M3797" s="57"/>
      <c r="N3797" s="87">
        <v>2834</v>
      </c>
      <c r="O3797">
        <f t="shared" si="530"/>
        <v>194.42500000000223</v>
      </c>
      <c r="P3797" s="57">
        <f t="shared" si="528"/>
        <v>-1.2849705541977355E-3</v>
      </c>
    </row>
    <row r="3798" spans="2:16" x14ac:dyDescent="0.25">
      <c r="B3798" s="79">
        <v>43753.75</v>
      </c>
      <c r="C3798" s="54">
        <f t="shared" si="529"/>
        <v>0.25</v>
      </c>
      <c r="D3798" s="72">
        <v>9144.9210000000003</v>
      </c>
      <c r="E3798" s="72">
        <v>17.7</v>
      </c>
      <c r="F3798" s="72"/>
      <c r="G3798" s="55">
        <f t="shared" si="522"/>
        <v>-0.53775339999998995</v>
      </c>
      <c r="H3798" s="56">
        <f t="shared" si="523"/>
        <v>-26.413185277751609</v>
      </c>
      <c r="I3798" s="56">
        <f t="shared" si="524"/>
        <v>-7.7994516303178538E-2</v>
      </c>
      <c r="J3798" s="56">
        <f t="shared" si="525"/>
        <v>-5.3775339999998999E-2</v>
      </c>
      <c r="K3798" s="56">
        <f t="shared" si="526"/>
        <v>-5.4835574603438976E-3</v>
      </c>
      <c r="L3798" s="56">
        <f t="shared" si="527"/>
        <v>2822.83622466</v>
      </c>
      <c r="M3798" s="57"/>
      <c r="N3798" s="87">
        <v>2834</v>
      </c>
      <c r="O3798">
        <f t="shared" si="530"/>
        <v>194.42500000000223</v>
      </c>
      <c r="P3798" s="57">
        <f t="shared" si="528"/>
        <v>-2.7658655008357146E-3</v>
      </c>
    </row>
    <row r="3799" spans="2:16" x14ac:dyDescent="0.25">
      <c r="B3799" s="79">
        <v>43754</v>
      </c>
      <c r="C3799" s="54">
        <f t="shared" si="529"/>
        <v>0.25</v>
      </c>
      <c r="D3799" s="72">
        <v>9143.0789999999997</v>
      </c>
      <c r="E3799" s="72">
        <v>17.7</v>
      </c>
      <c r="F3799" s="72"/>
      <c r="G3799" s="55">
        <f t="shared" si="522"/>
        <v>-0.32518659999992611</v>
      </c>
      <c r="H3799" s="56">
        <f t="shared" si="523"/>
        <v>-26.199179327572438</v>
      </c>
      <c r="I3799" s="56">
        <f t="shared" si="524"/>
        <v>-4.7164316534809278E-2</v>
      </c>
      <c r="J3799" s="56">
        <f t="shared" si="525"/>
        <v>-3.2518659999992615E-2</v>
      </c>
      <c r="K3799" s="56">
        <f t="shared" si="526"/>
        <v>-3.3159797900552466E-3</v>
      </c>
      <c r="L3799" s="56">
        <f t="shared" si="527"/>
        <v>2822.85748134</v>
      </c>
      <c r="M3799" s="57"/>
      <c r="N3799" s="87">
        <v>2834</v>
      </c>
      <c r="O3799">
        <f t="shared" si="530"/>
        <v>194.42500000000223</v>
      </c>
      <c r="P3799" s="57">
        <f t="shared" si="528"/>
        <v>-1.6725554841194414E-3</v>
      </c>
    </row>
    <row r="3800" spans="2:16" x14ac:dyDescent="0.25">
      <c r="B3800" s="79">
        <v>43754.25</v>
      </c>
      <c r="C3800" s="54">
        <f t="shared" si="529"/>
        <v>0.25</v>
      </c>
      <c r="D3800" s="72">
        <v>9141.0370000000003</v>
      </c>
      <c r="E3800" s="72">
        <v>17.7</v>
      </c>
      <c r="F3800" s="72"/>
      <c r="G3800" s="55">
        <f t="shared" ref="G3800:G3863" si="531">$N$5*(D3800-J$18)-($N$7*($L$18-E3800))</f>
        <v>-8.9539799999988234E-2</v>
      </c>
      <c r="H3800" s="56">
        <f t="shared" ref="H3800:H3863" si="532">($K$9*(D3800)^2)+($N$9*D3800)+$P$9</f>
        <v>-25.961938844479846</v>
      </c>
      <c r="I3800" s="56">
        <f t="shared" ref="I3800:I3863" si="533">G3800*0.1450377/1</f>
        <v>-1.2986646650458292E-2</v>
      </c>
      <c r="J3800" s="56">
        <f t="shared" ref="J3800:J3863" si="534">G3800*0.1/1</f>
        <v>-8.9539799999988241E-3</v>
      </c>
      <c r="K3800" s="56">
        <f t="shared" ref="K3800:K3863" si="535">+G3800*0.01019716/1</f>
        <v>-9.1305166696788002E-4</v>
      </c>
      <c r="L3800" s="56">
        <f t="shared" ref="L3800:L3863" si="536">+J3800+$J$21</f>
        <v>2822.8810460199998</v>
      </c>
      <c r="M3800" s="57"/>
      <c r="N3800" s="87">
        <v>2834</v>
      </c>
      <c r="O3800">
        <f t="shared" si="530"/>
        <v>194.42500000000223</v>
      </c>
      <c r="P3800" s="57">
        <f t="shared" si="528"/>
        <v>-4.6053645364529873E-4</v>
      </c>
    </row>
    <row r="3801" spans="2:16" x14ac:dyDescent="0.25">
      <c r="B3801" s="79">
        <v>43754.5</v>
      </c>
      <c r="C3801" s="54">
        <f t="shared" si="529"/>
        <v>0.25</v>
      </c>
      <c r="D3801" s="72">
        <v>9141.9390000000003</v>
      </c>
      <c r="E3801" s="72">
        <v>17.7</v>
      </c>
      <c r="F3801" s="72"/>
      <c r="G3801" s="55">
        <f t="shared" si="531"/>
        <v>-0.19363059999999327</v>
      </c>
      <c r="H3801" s="56">
        <f t="shared" si="532"/>
        <v>-26.066733388375269</v>
      </c>
      <c r="I3801" s="56">
        <f t="shared" si="533"/>
        <v>-2.8083736873619022E-2</v>
      </c>
      <c r="J3801" s="56">
        <f t="shared" si="534"/>
        <v>-1.9363059999999328E-2</v>
      </c>
      <c r="K3801" s="56">
        <f t="shared" si="535"/>
        <v>-1.9744822090959316E-3</v>
      </c>
      <c r="L3801" s="56">
        <f t="shared" si="536"/>
        <v>2822.8706369399997</v>
      </c>
      <c r="M3801" s="57"/>
      <c r="N3801" s="87">
        <v>2834</v>
      </c>
      <c r="O3801">
        <f t="shared" si="530"/>
        <v>194.42500000000223</v>
      </c>
      <c r="P3801" s="57">
        <f t="shared" si="528"/>
        <v>-9.9591410569623787E-4</v>
      </c>
    </row>
    <row r="3802" spans="2:16" x14ac:dyDescent="0.25">
      <c r="B3802" s="79">
        <v>43754.75</v>
      </c>
      <c r="C3802" s="54">
        <f t="shared" si="529"/>
        <v>0.25</v>
      </c>
      <c r="D3802" s="72">
        <v>9143.4789999999994</v>
      </c>
      <c r="E3802" s="72">
        <v>17.7</v>
      </c>
      <c r="F3802" s="72"/>
      <c r="G3802" s="55">
        <f t="shared" si="531"/>
        <v>-0.37134659999988412</v>
      </c>
      <c r="H3802" s="56">
        <f t="shared" si="532"/>
        <v>-26.245651721043032</v>
      </c>
      <c r="I3802" s="56">
        <f t="shared" si="533"/>
        <v>-5.3859256766803192E-2</v>
      </c>
      <c r="J3802" s="56">
        <f t="shared" si="534"/>
        <v>-3.7134659999988412E-2</v>
      </c>
      <c r="K3802" s="56">
        <f t="shared" si="535"/>
        <v>-3.7866806956548186E-3</v>
      </c>
      <c r="L3802" s="56">
        <f t="shared" si="536"/>
        <v>2822.8528653399999</v>
      </c>
      <c r="M3802" s="57"/>
      <c r="N3802" s="87">
        <v>2834</v>
      </c>
      <c r="O3802">
        <f t="shared" si="530"/>
        <v>194.42500000000223</v>
      </c>
      <c r="P3802" s="57">
        <f t="shared" si="528"/>
        <v>-1.90997351163626E-3</v>
      </c>
    </row>
    <row r="3803" spans="2:16" x14ac:dyDescent="0.25">
      <c r="B3803" s="79">
        <v>43755</v>
      </c>
      <c r="C3803" s="54">
        <f t="shared" si="529"/>
        <v>0.25</v>
      </c>
      <c r="D3803" s="72">
        <v>9141.9549999999999</v>
      </c>
      <c r="E3803" s="72">
        <v>17.7</v>
      </c>
      <c r="F3803" s="72"/>
      <c r="G3803" s="55">
        <f t="shared" si="531"/>
        <v>-0.19547699999994961</v>
      </c>
      <c r="H3803" s="56">
        <f t="shared" si="532"/>
        <v>-26.068592274834828</v>
      </c>
      <c r="I3803" s="56">
        <f t="shared" si="533"/>
        <v>-2.8351534482892689E-2</v>
      </c>
      <c r="J3803" s="56">
        <f t="shared" si="534"/>
        <v>-1.9547699999994964E-2</v>
      </c>
      <c r="K3803" s="56">
        <f t="shared" si="535"/>
        <v>-1.9933102453194864E-3</v>
      </c>
      <c r="L3803" s="56">
        <f t="shared" si="536"/>
        <v>2822.8704522999997</v>
      </c>
      <c r="M3803" s="57"/>
      <c r="N3803" s="87">
        <v>2834</v>
      </c>
      <c r="O3803">
        <f t="shared" si="530"/>
        <v>194.42500000000223</v>
      </c>
      <c r="P3803" s="57">
        <f t="shared" ref="P3803:P3866" si="537">G3803/O3803</f>
        <v>-1.0054108267966947E-3</v>
      </c>
    </row>
    <row r="3804" spans="2:16" x14ac:dyDescent="0.25">
      <c r="B3804" s="79">
        <v>43755.25</v>
      </c>
      <c r="C3804" s="54">
        <f t="shared" ref="C3804:C3867" si="538">B3804-B3803</f>
        <v>0.25</v>
      </c>
      <c r="D3804" s="72">
        <v>9142.5249999999996</v>
      </c>
      <c r="E3804" s="72">
        <v>17.7</v>
      </c>
      <c r="F3804" s="72"/>
      <c r="G3804" s="55">
        <f t="shared" si="531"/>
        <v>-0.26125499999991603</v>
      </c>
      <c r="H3804" s="56">
        <f t="shared" si="532"/>
        <v>-26.134815177673545</v>
      </c>
      <c r="I3804" s="56">
        <f t="shared" si="533"/>
        <v>-3.7891824313487817E-2</v>
      </c>
      <c r="J3804" s="56">
        <f t="shared" si="534"/>
        <v>-2.6125499999991603E-2</v>
      </c>
      <c r="K3804" s="56">
        <f t="shared" si="535"/>
        <v>-2.6640590357991439E-3</v>
      </c>
      <c r="L3804" s="56">
        <f t="shared" si="536"/>
        <v>2822.8638744999998</v>
      </c>
      <c r="M3804" s="57"/>
      <c r="N3804" s="87">
        <v>2834</v>
      </c>
      <c r="O3804">
        <f t="shared" ref="O3804:O3867" si="539">(N3804-J$21)*O$20</f>
        <v>194.42500000000223</v>
      </c>
      <c r="P3804" s="57">
        <f t="shared" si="537"/>
        <v>-1.3437315160082963E-3</v>
      </c>
    </row>
    <row r="3805" spans="2:16" x14ac:dyDescent="0.25">
      <c r="B3805" s="79">
        <v>43755.5</v>
      </c>
      <c r="C3805" s="54">
        <f t="shared" si="538"/>
        <v>0.25</v>
      </c>
      <c r="D3805" s="72">
        <v>9141.7900000000009</v>
      </c>
      <c r="E3805" s="72">
        <v>17.7</v>
      </c>
      <c r="F3805" s="72"/>
      <c r="G3805" s="55">
        <f t="shared" si="531"/>
        <v>-0.17643600000005877</v>
      </c>
      <c r="H3805" s="56">
        <f t="shared" si="532"/>
        <v>-26.049422513572608</v>
      </c>
      <c r="I3805" s="56">
        <f t="shared" si="533"/>
        <v>-2.5589871637208522E-2</v>
      </c>
      <c r="J3805" s="56">
        <f t="shared" si="534"/>
        <v>-1.7643600000005876E-2</v>
      </c>
      <c r="K3805" s="56">
        <f t="shared" si="535"/>
        <v>-1.7991461217605994E-3</v>
      </c>
      <c r="L3805" s="56">
        <f t="shared" si="536"/>
        <v>2822.8723563999997</v>
      </c>
      <c r="M3805" s="57"/>
      <c r="N3805" s="87">
        <v>2834</v>
      </c>
      <c r="O3805">
        <f t="shared" si="539"/>
        <v>194.42500000000223</v>
      </c>
      <c r="P3805" s="57">
        <f t="shared" si="537"/>
        <v>-9.0747589044647939E-4</v>
      </c>
    </row>
    <row r="3806" spans="2:16" x14ac:dyDescent="0.25">
      <c r="B3806" s="79">
        <v>43755.75</v>
      </c>
      <c r="C3806" s="54">
        <f t="shared" si="538"/>
        <v>0.25</v>
      </c>
      <c r="D3806" s="72">
        <v>9144.0159999999996</v>
      </c>
      <c r="E3806" s="72">
        <v>17.7</v>
      </c>
      <c r="F3806" s="72"/>
      <c r="G3806" s="55">
        <f t="shared" si="531"/>
        <v>-0.43331639999991439</v>
      </c>
      <c r="H3806" s="56">
        <f t="shared" si="532"/>
        <v>-26.308041018817448</v>
      </c>
      <c r="I3806" s="56">
        <f t="shared" si="533"/>
        <v>-6.2847214028267581E-2</v>
      </c>
      <c r="J3806" s="56">
        <f t="shared" si="534"/>
        <v>-4.3331639999991442E-2</v>
      </c>
      <c r="K3806" s="56">
        <f t="shared" si="535"/>
        <v>-4.4185966614231275E-3</v>
      </c>
      <c r="L3806" s="56">
        <f t="shared" si="536"/>
        <v>2822.84666836</v>
      </c>
      <c r="M3806" s="57"/>
      <c r="N3806" s="87">
        <v>2834</v>
      </c>
      <c r="O3806">
        <f t="shared" si="539"/>
        <v>194.42500000000223</v>
      </c>
      <c r="P3806" s="57">
        <f t="shared" si="537"/>
        <v>-2.2287072135780349E-3</v>
      </c>
    </row>
    <row r="3807" spans="2:16" x14ac:dyDescent="0.25">
      <c r="B3807" s="79">
        <v>43756</v>
      </c>
      <c r="C3807" s="54">
        <f t="shared" si="538"/>
        <v>0.25</v>
      </c>
      <c r="D3807" s="72">
        <v>9141.6219999999994</v>
      </c>
      <c r="E3807" s="72">
        <v>17.7</v>
      </c>
      <c r="F3807" s="72"/>
      <c r="G3807" s="55">
        <f t="shared" si="531"/>
        <v>-0.15704879999988747</v>
      </c>
      <c r="H3807" s="56">
        <f t="shared" si="532"/>
        <v>-26.029904223375524</v>
      </c>
      <c r="I3807" s="56">
        <f t="shared" si="533"/>
        <v>-2.2777996739743678E-2</v>
      </c>
      <c r="J3807" s="56">
        <f t="shared" si="534"/>
        <v>-1.5704879999988746E-2</v>
      </c>
      <c r="K3807" s="56">
        <f t="shared" si="535"/>
        <v>-1.6014517414068526E-3</v>
      </c>
      <c r="L3807" s="56">
        <f t="shared" si="536"/>
        <v>2822.8742951199997</v>
      </c>
      <c r="M3807" s="57"/>
      <c r="N3807" s="87">
        <v>2834</v>
      </c>
      <c r="O3807">
        <f t="shared" si="539"/>
        <v>194.42500000000223</v>
      </c>
      <c r="P3807" s="57">
        <f t="shared" si="537"/>
        <v>-8.0776031888844368E-4</v>
      </c>
    </row>
    <row r="3808" spans="2:16" x14ac:dyDescent="0.25">
      <c r="B3808" s="79">
        <v>43756.25</v>
      </c>
      <c r="C3808" s="54">
        <f t="shared" si="538"/>
        <v>0.25</v>
      </c>
      <c r="D3808" s="72">
        <v>9142.375</v>
      </c>
      <c r="E3808" s="72">
        <v>17.7</v>
      </c>
      <c r="F3808" s="72"/>
      <c r="G3808" s="55">
        <f t="shared" si="531"/>
        <v>-0.243944999999958</v>
      </c>
      <c r="H3808" s="56">
        <f t="shared" si="532"/>
        <v>-26.117388084264121</v>
      </c>
      <c r="I3808" s="56">
        <f t="shared" si="533"/>
        <v>-3.5381221726493904E-2</v>
      </c>
      <c r="J3808" s="56">
        <f t="shared" si="534"/>
        <v>-2.4394499999995801E-2</v>
      </c>
      <c r="K3808" s="56">
        <f t="shared" si="535"/>
        <v>-2.487546196199572E-3</v>
      </c>
      <c r="L3808" s="56">
        <f t="shared" si="536"/>
        <v>2822.8656054999997</v>
      </c>
      <c r="M3808" s="57"/>
      <c r="N3808" s="87">
        <v>2834</v>
      </c>
      <c r="O3808">
        <f t="shared" si="539"/>
        <v>194.42500000000223</v>
      </c>
      <c r="P3808" s="57">
        <f t="shared" si="537"/>
        <v>-1.2546997556896243E-3</v>
      </c>
    </row>
    <row r="3809" spans="2:16" x14ac:dyDescent="0.25">
      <c r="B3809" s="79">
        <v>43756.5</v>
      </c>
      <c r="C3809" s="54">
        <f t="shared" si="538"/>
        <v>0.25</v>
      </c>
      <c r="D3809" s="72">
        <v>9142.1239999999998</v>
      </c>
      <c r="E3809" s="72">
        <v>17.7</v>
      </c>
      <c r="F3809" s="72"/>
      <c r="G3809" s="55">
        <f t="shared" si="531"/>
        <v>-0.21497959999993449</v>
      </c>
      <c r="H3809" s="56">
        <f t="shared" si="532"/>
        <v>-26.088226769870516</v>
      </c>
      <c r="I3809" s="56">
        <f t="shared" si="533"/>
        <v>-3.1180146730910498E-2</v>
      </c>
      <c r="J3809" s="56">
        <f t="shared" si="534"/>
        <v>-2.149795999999345E-2</v>
      </c>
      <c r="K3809" s="56">
        <f t="shared" si="535"/>
        <v>-2.192181377935332E-3</v>
      </c>
      <c r="L3809" s="56">
        <f t="shared" si="536"/>
        <v>2822.8685020399998</v>
      </c>
      <c r="M3809" s="57"/>
      <c r="N3809" s="87">
        <v>2834</v>
      </c>
      <c r="O3809">
        <f t="shared" si="539"/>
        <v>194.42500000000223</v>
      </c>
      <c r="P3809" s="57">
        <f t="shared" si="537"/>
        <v>-1.105719943422564E-3</v>
      </c>
    </row>
    <row r="3810" spans="2:16" x14ac:dyDescent="0.25">
      <c r="B3810" s="79">
        <v>43756.75</v>
      </c>
      <c r="C3810" s="54">
        <f t="shared" si="538"/>
        <v>0.25</v>
      </c>
      <c r="D3810" s="72">
        <v>9143.5310000000009</v>
      </c>
      <c r="E3810" s="72">
        <v>17.7</v>
      </c>
      <c r="F3810" s="72"/>
      <c r="G3810" s="55">
        <f t="shared" si="531"/>
        <v>-0.37734740000005712</v>
      </c>
      <c r="H3810" s="56">
        <f t="shared" si="532"/>
        <v>-26.251693137311122</v>
      </c>
      <c r="I3810" s="56">
        <f t="shared" si="533"/>
        <v>-5.4729598996988281E-2</v>
      </c>
      <c r="J3810" s="56">
        <f t="shared" si="534"/>
        <v>-3.7734740000005713E-2</v>
      </c>
      <c r="K3810" s="56">
        <f t="shared" si="535"/>
        <v>-3.8478718133845824E-3</v>
      </c>
      <c r="L3810" s="56">
        <f t="shared" si="536"/>
        <v>2822.85226526</v>
      </c>
      <c r="M3810" s="57"/>
      <c r="N3810" s="87">
        <v>2834</v>
      </c>
      <c r="O3810">
        <f t="shared" si="539"/>
        <v>194.42500000000223</v>
      </c>
      <c r="P3810" s="57">
        <f t="shared" si="537"/>
        <v>-1.9408378552143643E-3</v>
      </c>
    </row>
    <row r="3811" spans="2:16" x14ac:dyDescent="0.25">
      <c r="B3811" s="79">
        <v>43757</v>
      </c>
      <c r="C3811" s="54">
        <f t="shared" si="538"/>
        <v>0.25</v>
      </c>
      <c r="D3811" s="72">
        <v>9142.2739999999994</v>
      </c>
      <c r="E3811" s="72">
        <v>17.7</v>
      </c>
      <c r="F3811" s="72"/>
      <c r="G3811" s="55">
        <f t="shared" si="531"/>
        <v>-0.23228959999989252</v>
      </c>
      <c r="H3811" s="56">
        <f t="shared" si="532"/>
        <v>-26.105653846887208</v>
      </c>
      <c r="I3811" s="56">
        <f t="shared" si="533"/>
        <v>-3.369074931790441E-2</v>
      </c>
      <c r="J3811" s="56">
        <f t="shared" si="534"/>
        <v>-2.3228959999989252E-2</v>
      </c>
      <c r="K3811" s="56">
        <f t="shared" si="535"/>
        <v>-2.3686942175349039E-3</v>
      </c>
      <c r="L3811" s="56">
        <f t="shared" si="536"/>
        <v>2822.86677104</v>
      </c>
      <c r="M3811" s="57"/>
      <c r="N3811" s="87">
        <v>2834</v>
      </c>
      <c r="O3811">
        <f t="shared" si="539"/>
        <v>194.42500000000223</v>
      </c>
      <c r="P3811" s="57">
        <f t="shared" si="537"/>
        <v>-1.1947517037412363E-3</v>
      </c>
    </row>
    <row r="3812" spans="2:16" x14ac:dyDescent="0.25">
      <c r="B3812" s="79">
        <v>43757.25</v>
      </c>
      <c r="C3812" s="54">
        <f t="shared" si="538"/>
        <v>0.25</v>
      </c>
      <c r="D3812" s="72">
        <v>9141.7739999999994</v>
      </c>
      <c r="E3812" s="72">
        <v>17.7</v>
      </c>
      <c r="F3812" s="72"/>
      <c r="G3812" s="55">
        <f t="shared" si="531"/>
        <v>-0.17458959999989254</v>
      </c>
      <c r="H3812" s="56">
        <f t="shared" si="532"/>
        <v>-26.047563628262424</v>
      </c>
      <c r="I3812" s="56">
        <f t="shared" si="533"/>
        <v>-2.5322074027904411E-2</v>
      </c>
      <c r="J3812" s="56">
        <f t="shared" si="534"/>
        <v>-1.7458959999989254E-2</v>
      </c>
      <c r="K3812" s="56">
        <f t="shared" si="535"/>
        <v>-1.7803180855349044E-3</v>
      </c>
      <c r="L3812" s="56">
        <f t="shared" si="536"/>
        <v>2822.8725410399998</v>
      </c>
      <c r="M3812" s="57"/>
      <c r="N3812" s="87">
        <v>2834</v>
      </c>
      <c r="O3812">
        <f t="shared" si="539"/>
        <v>194.42500000000223</v>
      </c>
      <c r="P3812" s="57">
        <f t="shared" si="537"/>
        <v>-8.9797916934494294E-4</v>
      </c>
    </row>
    <row r="3813" spans="2:16" x14ac:dyDescent="0.25">
      <c r="B3813" s="79">
        <v>43757.5</v>
      </c>
      <c r="C3813" s="54">
        <f t="shared" si="538"/>
        <v>0.25</v>
      </c>
      <c r="D3813" s="72">
        <v>9142.8439999999991</v>
      </c>
      <c r="E3813" s="72">
        <v>17.7</v>
      </c>
      <c r="F3813" s="72"/>
      <c r="G3813" s="55">
        <f t="shared" si="531"/>
        <v>-0.29806759999985893</v>
      </c>
      <c r="H3813" s="56">
        <f t="shared" si="532"/>
        <v>-26.17187682889471</v>
      </c>
      <c r="I3813" s="56">
        <f t="shared" si="533"/>
        <v>-4.3231039148499538E-2</v>
      </c>
      <c r="J3813" s="56">
        <f t="shared" si="534"/>
        <v>-2.9806759999985895E-2</v>
      </c>
      <c r="K3813" s="56">
        <f t="shared" si="535"/>
        <v>-3.0394430080145614E-3</v>
      </c>
      <c r="L3813" s="56">
        <f t="shared" si="536"/>
        <v>2822.8601932399997</v>
      </c>
      <c r="M3813" s="57"/>
      <c r="N3813" s="87">
        <v>2834</v>
      </c>
      <c r="O3813">
        <f t="shared" si="539"/>
        <v>194.42500000000223</v>
      </c>
      <c r="P3813" s="57">
        <f t="shared" si="537"/>
        <v>-1.5330723929528379E-3</v>
      </c>
    </row>
    <row r="3814" spans="2:16" x14ac:dyDescent="0.25">
      <c r="B3814" s="79">
        <v>43757.75</v>
      </c>
      <c r="C3814" s="54">
        <f t="shared" si="538"/>
        <v>0.25</v>
      </c>
      <c r="D3814" s="72">
        <v>9143.8819999999996</v>
      </c>
      <c r="E3814" s="72">
        <v>17.7</v>
      </c>
      <c r="F3814" s="72"/>
      <c r="G3814" s="55">
        <f t="shared" si="531"/>
        <v>-0.41785279999991271</v>
      </c>
      <c r="H3814" s="56">
        <f t="shared" si="532"/>
        <v>-26.292472727914401</v>
      </c>
      <c r="I3814" s="56">
        <f t="shared" si="533"/>
        <v>-6.0604409050547335E-2</v>
      </c>
      <c r="J3814" s="56">
        <f t="shared" si="534"/>
        <v>-4.1785279999991272E-2</v>
      </c>
      <c r="K3814" s="56">
        <f t="shared" si="535"/>
        <v>-4.26091185804711E-3</v>
      </c>
      <c r="L3814" s="56">
        <f t="shared" si="536"/>
        <v>2822.8482147199998</v>
      </c>
      <c r="M3814" s="57"/>
      <c r="N3814" s="87">
        <v>2834</v>
      </c>
      <c r="O3814">
        <f t="shared" si="539"/>
        <v>194.42500000000223</v>
      </c>
      <c r="P3814" s="57">
        <f t="shared" si="537"/>
        <v>-2.1491721743598195E-3</v>
      </c>
    </row>
    <row r="3815" spans="2:16" x14ac:dyDescent="0.25">
      <c r="B3815" s="79">
        <v>43758</v>
      </c>
      <c r="C3815" s="54">
        <f t="shared" si="538"/>
        <v>0.25</v>
      </c>
      <c r="D3815" s="72">
        <v>9141.4380000000001</v>
      </c>
      <c r="E3815" s="72">
        <v>17.7</v>
      </c>
      <c r="F3815" s="72"/>
      <c r="G3815" s="55">
        <f t="shared" si="531"/>
        <v>-0.13581519999996977</v>
      </c>
      <c r="H3815" s="56">
        <f t="shared" si="532"/>
        <v>-26.008527062497706</v>
      </c>
      <c r="I3815" s="56">
        <f t="shared" si="533"/>
        <v>-1.9698324233035615E-2</v>
      </c>
      <c r="J3815" s="56">
        <f t="shared" si="534"/>
        <v>-1.3581519999996978E-2</v>
      </c>
      <c r="K3815" s="56">
        <f t="shared" si="535"/>
        <v>-1.3849293248316917E-3</v>
      </c>
      <c r="L3815" s="56">
        <f t="shared" si="536"/>
        <v>2822.8764184799998</v>
      </c>
      <c r="M3815" s="57"/>
      <c r="N3815" s="87">
        <v>2834</v>
      </c>
      <c r="O3815">
        <f t="shared" si="539"/>
        <v>194.42500000000223</v>
      </c>
      <c r="P3815" s="57">
        <f t="shared" si="537"/>
        <v>-6.9854802623103103E-4</v>
      </c>
    </row>
    <row r="3816" spans="2:16" x14ac:dyDescent="0.25">
      <c r="B3816" s="79">
        <v>43758.25</v>
      </c>
      <c r="C3816" s="54">
        <f t="shared" si="538"/>
        <v>0.25</v>
      </c>
      <c r="D3816" s="72">
        <v>9141.991</v>
      </c>
      <c r="E3816" s="72">
        <v>17.7</v>
      </c>
      <c r="F3816" s="72"/>
      <c r="G3816" s="55">
        <f t="shared" si="531"/>
        <v>-0.19963139999995633</v>
      </c>
      <c r="H3816" s="56">
        <f t="shared" si="532"/>
        <v>-26.072774769776288</v>
      </c>
      <c r="I3816" s="56">
        <f t="shared" si="533"/>
        <v>-2.8954079103773664E-2</v>
      </c>
      <c r="J3816" s="56">
        <f t="shared" si="534"/>
        <v>-1.9963139999995633E-2</v>
      </c>
      <c r="K3816" s="56">
        <f t="shared" si="535"/>
        <v>-2.0356733268235548E-3</v>
      </c>
      <c r="L3816" s="56">
        <f t="shared" si="536"/>
        <v>2822.8700368599998</v>
      </c>
      <c r="M3816" s="57"/>
      <c r="N3816" s="87">
        <v>2834</v>
      </c>
      <c r="O3816">
        <f t="shared" si="539"/>
        <v>194.42500000000223</v>
      </c>
      <c r="P3816" s="57">
        <f t="shared" si="537"/>
        <v>-1.0267784492732624E-3</v>
      </c>
    </row>
    <row r="3817" spans="2:16" x14ac:dyDescent="0.25">
      <c r="B3817" s="79">
        <v>43758.5</v>
      </c>
      <c r="C3817" s="54">
        <f t="shared" si="538"/>
        <v>0.25</v>
      </c>
      <c r="D3817" s="72">
        <v>9143.0120000000006</v>
      </c>
      <c r="E3817" s="72">
        <v>17.7</v>
      </c>
      <c r="F3817" s="72"/>
      <c r="G3817" s="55">
        <f t="shared" si="531"/>
        <v>-0.31745480000003024</v>
      </c>
      <c r="H3817" s="56">
        <f t="shared" si="532"/>
        <v>-26.191395208477843</v>
      </c>
      <c r="I3817" s="56">
        <f t="shared" si="533"/>
        <v>-4.6042914045964382E-2</v>
      </c>
      <c r="J3817" s="56">
        <f t="shared" si="534"/>
        <v>-3.1745480000003025E-2</v>
      </c>
      <c r="K3817" s="56">
        <f t="shared" si="535"/>
        <v>-3.2371373883683086E-3</v>
      </c>
      <c r="L3817" s="56">
        <f t="shared" si="536"/>
        <v>2822.8582545199997</v>
      </c>
      <c r="M3817" s="57"/>
      <c r="N3817" s="87">
        <v>2834</v>
      </c>
      <c r="O3817">
        <f t="shared" si="539"/>
        <v>194.42500000000223</v>
      </c>
      <c r="P3817" s="57">
        <f t="shared" si="537"/>
        <v>-1.6327879645108736E-3</v>
      </c>
    </row>
    <row r="3818" spans="2:16" x14ac:dyDescent="0.25">
      <c r="B3818" s="79">
        <v>43758.75</v>
      </c>
      <c r="C3818" s="54">
        <f t="shared" si="538"/>
        <v>0.25</v>
      </c>
      <c r="D3818" s="72">
        <v>9145.1190000000006</v>
      </c>
      <c r="E3818" s="72">
        <v>17.7</v>
      </c>
      <c r="F3818" s="72"/>
      <c r="G3818" s="55">
        <f t="shared" si="531"/>
        <v>-0.56060260000002693</v>
      </c>
      <c r="H3818" s="56">
        <f t="shared" si="532"/>
        <v>-26.436189262609787</v>
      </c>
      <c r="I3818" s="56">
        <f t="shared" si="533"/>
        <v>-8.1308511718023904E-2</v>
      </c>
      <c r="J3818" s="56">
        <f t="shared" si="534"/>
        <v>-5.6060260000002693E-2</v>
      </c>
      <c r="K3818" s="56">
        <f t="shared" si="535"/>
        <v>-5.7165544086162749E-3</v>
      </c>
      <c r="L3818" s="56">
        <f t="shared" si="536"/>
        <v>2822.83393974</v>
      </c>
      <c r="M3818" s="57"/>
      <c r="N3818" s="87">
        <v>2834</v>
      </c>
      <c r="O3818">
        <f t="shared" si="539"/>
        <v>194.42500000000223</v>
      </c>
      <c r="P3818" s="57">
        <f t="shared" si="537"/>
        <v>-2.8833874244568367E-3</v>
      </c>
    </row>
    <row r="3819" spans="2:16" x14ac:dyDescent="0.25">
      <c r="B3819" s="79">
        <v>43759</v>
      </c>
      <c r="C3819" s="54">
        <f t="shared" si="538"/>
        <v>0.25</v>
      </c>
      <c r="D3819" s="72">
        <v>9142.1749999999993</v>
      </c>
      <c r="E3819" s="72">
        <v>17.7</v>
      </c>
      <c r="F3819" s="72"/>
      <c r="G3819" s="55">
        <f t="shared" si="531"/>
        <v>-0.22086499999987402</v>
      </c>
      <c r="H3819" s="56">
        <f t="shared" si="532"/>
        <v>-26.094151974957185</v>
      </c>
      <c r="I3819" s="56">
        <f t="shared" si="533"/>
        <v>-3.2033751610481727E-2</v>
      </c>
      <c r="J3819" s="56">
        <f t="shared" si="534"/>
        <v>-2.2086499999987404E-2</v>
      </c>
      <c r="K3819" s="56">
        <f t="shared" si="535"/>
        <v>-2.2521957433987157E-3</v>
      </c>
      <c r="L3819" s="56">
        <f t="shared" si="536"/>
        <v>2822.8679134999998</v>
      </c>
      <c r="M3819" s="57"/>
      <c r="N3819" s="87">
        <v>2834</v>
      </c>
      <c r="O3819">
        <f t="shared" si="539"/>
        <v>194.42500000000223</v>
      </c>
      <c r="P3819" s="57">
        <f t="shared" si="537"/>
        <v>-1.135990741930675E-3</v>
      </c>
    </row>
    <row r="3820" spans="2:16" x14ac:dyDescent="0.25">
      <c r="B3820" s="79">
        <v>43759.25</v>
      </c>
      <c r="C3820" s="54">
        <f t="shared" si="538"/>
        <v>0.25</v>
      </c>
      <c r="D3820" s="72">
        <v>9143.33</v>
      </c>
      <c r="E3820" s="72">
        <v>17.7</v>
      </c>
      <c r="F3820" s="72"/>
      <c r="G3820" s="55">
        <f t="shared" si="531"/>
        <v>-0.35415199999994962</v>
      </c>
      <c r="H3820" s="56">
        <f t="shared" si="532"/>
        <v>-26.228340746333515</v>
      </c>
      <c r="I3820" s="56">
        <f t="shared" si="533"/>
        <v>-5.1365391530392691E-2</v>
      </c>
      <c r="J3820" s="56">
        <f t="shared" si="534"/>
        <v>-3.5415199999994963E-2</v>
      </c>
      <c r="K3820" s="56">
        <f t="shared" si="535"/>
        <v>-3.6113446083194862E-3</v>
      </c>
      <c r="L3820" s="56">
        <f t="shared" si="536"/>
        <v>2822.8545847999999</v>
      </c>
      <c r="M3820" s="57"/>
      <c r="N3820" s="87">
        <v>2834</v>
      </c>
      <c r="O3820">
        <f t="shared" si="539"/>
        <v>194.42500000000223</v>
      </c>
      <c r="P3820" s="57">
        <f t="shared" si="537"/>
        <v>-1.8215352963865015E-3</v>
      </c>
    </row>
    <row r="3821" spans="2:16" x14ac:dyDescent="0.25">
      <c r="B3821" s="79">
        <v>43759.5</v>
      </c>
      <c r="C3821" s="54">
        <f t="shared" si="538"/>
        <v>0.25</v>
      </c>
      <c r="D3821" s="72">
        <v>9143.4130000000005</v>
      </c>
      <c r="E3821" s="72">
        <v>17.7</v>
      </c>
      <c r="F3821" s="72"/>
      <c r="G3821" s="55">
        <f t="shared" si="531"/>
        <v>-0.36373020000001177</v>
      </c>
      <c r="H3821" s="56">
        <f t="shared" si="532"/>
        <v>-26.237983771321524</v>
      </c>
      <c r="I3821" s="56">
        <f t="shared" si="533"/>
        <v>-5.2754591628541701E-2</v>
      </c>
      <c r="J3821" s="56">
        <f t="shared" si="534"/>
        <v>-3.6373020000001179E-2</v>
      </c>
      <c r="K3821" s="56">
        <f t="shared" si="535"/>
        <v>-3.7090150462321201E-3</v>
      </c>
      <c r="L3821" s="56">
        <f t="shared" si="536"/>
        <v>2822.8536269799997</v>
      </c>
      <c r="M3821" s="57"/>
      <c r="N3821" s="87">
        <v>2834</v>
      </c>
      <c r="O3821">
        <f t="shared" si="539"/>
        <v>194.42500000000223</v>
      </c>
      <c r="P3821" s="57">
        <f t="shared" si="537"/>
        <v>-1.8707995370966059E-3</v>
      </c>
    </row>
    <row r="3822" spans="2:16" x14ac:dyDescent="0.25">
      <c r="B3822" s="79">
        <v>43759.75</v>
      </c>
      <c r="C3822" s="54">
        <f t="shared" si="538"/>
        <v>0.25</v>
      </c>
      <c r="D3822" s="72">
        <v>9145.0040000000008</v>
      </c>
      <c r="E3822" s="72">
        <v>17.7</v>
      </c>
      <c r="F3822" s="72"/>
      <c r="G3822" s="55">
        <f t="shared" si="531"/>
        <v>-0.5473316000000521</v>
      </c>
      <c r="H3822" s="56">
        <f t="shared" si="532"/>
        <v>-26.422828360235599</v>
      </c>
      <c r="I3822" s="56">
        <f t="shared" si="533"/>
        <v>-7.9383716401327548E-2</v>
      </c>
      <c r="J3822" s="56">
        <f t="shared" si="534"/>
        <v>-5.4733160000005214E-2</v>
      </c>
      <c r="K3822" s="56">
        <f t="shared" si="535"/>
        <v>-5.581227898256531E-3</v>
      </c>
      <c r="L3822" s="56">
        <f t="shared" si="536"/>
        <v>2822.8352668399998</v>
      </c>
      <c r="M3822" s="57"/>
      <c r="N3822" s="87">
        <v>2834</v>
      </c>
      <c r="O3822">
        <f t="shared" si="539"/>
        <v>194.42500000000223</v>
      </c>
      <c r="P3822" s="57">
        <f t="shared" si="537"/>
        <v>-2.8151297415458187E-3</v>
      </c>
    </row>
    <row r="3823" spans="2:16" x14ac:dyDescent="0.25">
      <c r="B3823" s="79">
        <v>43760</v>
      </c>
      <c r="C3823" s="54">
        <f t="shared" si="538"/>
        <v>0.25</v>
      </c>
      <c r="D3823" s="72">
        <v>9143.33</v>
      </c>
      <c r="E3823" s="72">
        <v>17.7</v>
      </c>
      <c r="F3823" s="72"/>
      <c r="G3823" s="55">
        <f t="shared" si="531"/>
        <v>-0.35415199999994962</v>
      </c>
      <c r="H3823" s="56">
        <f t="shared" si="532"/>
        <v>-26.228340746333515</v>
      </c>
      <c r="I3823" s="56">
        <f t="shared" si="533"/>
        <v>-5.1365391530392691E-2</v>
      </c>
      <c r="J3823" s="56">
        <f t="shared" si="534"/>
        <v>-3.5415199999994963E-2</v>
      </c>
      <c r="K3823" s="56">
        <f t="shared" si="535"/>
        <v>-3.6113446083194862E-3</v>
      </c>
      <c r="L3823" s="56">
        <f t="shared" si="536"/>
        <v>2822.8545847999999</v>
      </c>
      <c r="M3823" s="57"/>
      <c r="N3823" s="87">
        <v>2834</v>
      </c>
      <c r="O3823">
        <f t="shared" si="539"/>
        <v>194.42500000000223</v>
      </c>
      <c r="P3823" s="57">
        <f t="shared" si="537"/>
        <v>-1.8215352963865015E-3</v>
      </c>
    </row>
    <row r="3824" spans="2:16" x14ac:dyDescent="0.25">
      <c r="B3824" s="79">
        <v>43760.25</v>
      </c>
      <c r="C3824" s="54">
        <f t="shared" si="538"/>
        <v>0.25</v>
      </c>
      <c r="D3824" s="72">
        <v>9141.8729999999996</v>
      </c>
      <c r="E3824" s="72">
        <v>17.7</v>
      </c>
      <c r="F3824" s="72"/>
      <c r="G3824" s="55">
        <f t="shared" si="531"/>
        <v>-0.18601419999991098</v>
      </c>
      <c r="H3824" s="56">
        <f t="shared" si="532"/>
        <v>-26.059065482907727</v>
      </c>
      <c r="I3824" s="56">
        <f t="shared" si="533"/>
        <v>-2.6979071735327088E-2</v>
      </c>
      <c r="J3824" s="56">
        <f t="shared" si="534"/>
        <v>-1.8601419999991098E-2</v>
      </c>
      <c r="K3824" s="56">
        <f t="shared" si="535"/>
        <v>-1.8968165596710922E-3</v>
      </c>
      <c r="L3824" s="56">
        <f t="shared" si="536"/>
        <v>2822.87139858</v>
      </c>
      <c r="M3824" s="57"/>
      <c r="N3824" s="87">
        <v>2834</v>
      </c>
      <c r="O3824">
        <f t="shared" si="539"/>
        <v>194.42500000000223</v>
      </c>
      <c r="P3824" s="57">
        <f t="shared" si="537"/>
        <v>-9.5674013115550386E-4</v>
      </c>
    </row>
    <row r="3825" spans="2:16" x14ac:dyDescent="0.25">
      <c r="B3825" s="79">
        <v>43760.5</v>
      </c>
      <c r="C3825" s="54">
        <f t="shared" si="538"/>
        <v>0.25</v>
      </c>
      <c r="D3825" s="72">
        <v>9141.5889999999999</v>
      </c>
      <c r="E3825" s="72">
        <v>17.7</v>
      </c>
      <c r="F3825" s="72"/>
      <c r="G3825" s="55">
        <f t="shared" si="531"/>
        <v>-0.15324059999995132</v>
      </c>
      <c r="H3825" s="56">
        <f t="shared" si="532"/>
        <v>-26.026070274959238</v>
      </c>
      <c r="I3825" s="56">
        <f t="shared" si="533"/>
        <v>-2.222566417061294E-2</v>
      </c>
      <c r="J3825" s="56">
        <f t="shared" si="534"/>
        <v>-1.5324059999995133E-2</v>
      </c>
      <c r="K3825" s="56">
        <f t="shared" si="535"/>
        <v>-1.5626189166955036E-3</v>
      </c>
      <c r="L3825" s="56">
        <f t="shared" si="536"/>
        <v>2822.8746759400001</v>
      </c>
      <c r="M3825" s="57"/>
      <c r="N3825" s="87">
        <v>2834</v>
      </c>
      <c r="O3825">
        <f t="shared" si="539"/>
        <v>194.42500000000223</v>
      </c>
      <c r="P3825" s="57">
        <f t="shared" si="537"/>
        <v>-7.8817333161861677E-4</v>
      </c>
    </row>
    <row r="3826" spans="2:16" x14ac:dyDescent="0.25">
      <c r="B3826" s="79">
        <v>43760.75</v>
      </c>
      <c r="C3826" s="54">
        <f t="shared" si="538"/>
        <v>0.25</v>
      </c>
      <c r="D3826" s="72">
        <v>9144.6880000000001</v>
      </c>
      <c r="E3826" s="72">
        <v>17.7</v>
      </c>
      <c r="F3826" s="72"/>
      <c r="G3826" s="55">
        <f t="shared" si="531"/>
        <v>-0.51086519999996982</v>
      </c>
      <c r="H3826" s="56">
        <f t="shared" si="532"/>
        <v>-26.386114953795868</v>
      </c>
      <c r="I3826" s="56">
        <f t="shared" si="533"/>
        <v>-7.4094713618035615E-2</v>
      </c>
      <c r="J3826" s="56">
        <f t="shared" si="534"/>
        <v>-5.1086519999996985E-2</v>
      </c>
      <c r="K3826" s="56">
        <f t="shared" si="535"/>
        <v>-5.2093741828316926E-3</v>
      </c>
      <c r="L3826" s="56">
        <f t="shared" si="536"/>
        <v>2822.83891348</v>
      </c>
      <c r="M3826" s="57"/>
      <c r="N3826" s="87">
        <v>2834</v>
      </c>
      <c r="O3826">
        <f t="shared" si="539"/>
        <v>194.42500000000223</v>
      </c>
      <c r="P3826" s="57">
        <f t="shared" si="537"/>
        <v>-2.6275694998069382E-3</v>
      </c>
    </row>
    <row r="3827" spans="2:16" x14ac:dyDescent="0.25">
      <c r="B3827" s="79">
        <v>43761</v>
      </c>
      <c r="C3827" s="54">
        <f t="shared" si="538"/>
        <v>0.25</v>
      </c>
      <c r="D3827" s="72">
        <v>9142.1409999999996</v>
      </c>
      <c r="E3827" s="72">
        <v>17.7</v>
      </c>
      <c r="F3827" s="72"/>
      <c r="G3827" s="55">
        <f t="shared" si="531"/>
        <v>-0.21694139999991435</v>
      </c>
      <c r="H3827" s="56">
        <f t="shared" si="532"/>
        <v>-26.09020183810685</v>
      </c>
      <c r="I3827" s="56">
        <f t="shared" si="533"/>
        <v>-3.1464681690767576E-2</v>
      </c>
      <c r="J3827" s="56">
        <f t="shared" si="534"/>
        <v>-2.1694139999991438E-2</v>
      </c>
      <c r="K3827" s="56">
        <f t="shared" si="535"/>
        <v>-2.2121861664231267E-3</v>
      </c>
      <c r="L3827" s="56">
        <f t="shared" si="536"/>
        <v>2822.86830586</v>
      </c>
      <c r="M3827" s="57"/>
      <c r="N3827" s="87">
        <v>2834</v>
      </c>
      <c r="O3827">
        <f t="shared" si="539"/>
        <v>194.42500000000223</v>
      </c>
      <c r="P3827" s="57">
        <f t="shared" si="537"/>
        <v>-1.1158102095919346E-3</v>
      </c>
    </row>
    <row r="3828" spans="2:16" x14ac:dyDescent="0.25">
      <c r="B3828" s="79">
        <v>43761.25</v>
      </c>
      <c r="C3828" s="54">
        <f t="shared" si="538"/>
        <v>0.25</v>
      </c>
      <c r="D3828" s="72">
        <v>9143.33</v>
      </c>
      <c r="E3828" s="72">
        <v>17.7</v>
      </c>
      <c r="F3828" s="72"/>
      <c r="G3828" s="55">
        <f t="shared" si="531"/>
        <v>-0.35415199999994962</v>
      </c>
      <c r="H3828" s="56">
        <f t="shared" si="532"/>
        <v>-26.228340746333515</v>
      </c>
      <c r="I3828" s="56">
        <f t="shared" si="533"/>
        <v>-5.1365391530392691E-2</v>
      </c>
      <c r="J3828" s="56">
        <f t="shared" si="534"/>
        <v>-3.5415199999994963E-2</v>
      </c>
      <c r="K3828" s="56">
        <f t="shared" si="535"/>
        <v>-3.6113446083194862E-3</v>
      </c>
      <c r="L3828" s="56">
        <f t="shared" si="536"/>
        <v>2822.8545847999999</v>
      </c>
      <c r="M3828" s="57"/>
      <c r="N3828" s="87">
        <v>2834</v>
      </c>
      <c r="O3828">
        <f t="shared" si="539"/>
        <v>194.42500000000223</v>
      </c>
      <c r="P3828" s="57">
        <f t="shared" si="537"/>
        <v>-1.8215352963865015E-3</v>
      </c>
    </row>
    <row r="3829" spans="2:16" x14ac:dyDescent="0.25">
      <c r="B3829" s="79">
        <v>43761.5</v>
      </c>
      <c r="C3829" s="54">
        <f t="shared" si="538"/>
        <v>0.25</v>
      </c>
      <c r="D3829" s="72">
        <v>9143.6810000000005</v>
      </c>
      <c r="E3829" s="72">
        <v>17.7</v>
      </c>
      <c r="F3829" s="72"/>
      <c r="G3829" s="55">
        <f t="shared" si="531"/>
        <v>-0.39465740000001515</v>
      </c>
      <c r="H3829" s="56">
        <f t="shared" si="532"/>
        <v>-26.269120306219065</v>
      </c>
      <c r="I3829" s="56">
        <f t="shared" si="533"/>
        <v>-5.7240201583982193E-2</v>
      </c>
      <c r="J3829" s="56">
        <f t="shared" si="534"/>
        <v>-3.9465740000001519E-2</v>
      </c>
      <c r="K3829" s="56">
        <f t="shared" si="535"/>
        <v>-4.0243846529841544E-3</v>
      </c>
      <c r="L3829" s="56">
        <f t="shared" si="536"/>
        <v>2822.8505342599997</v>
      </c>
      <c r="M3829" s="57"/>
      <c r="N3829" s="87">
        <v>2834</v>
      </c>
      <c r="O3829">
        <f t="shared" si="539"/>
        <v>194.42500000000223</v>
      </c>
      <c r="P3829" s="57">
        <f t="shared" si="537"/>
        <v>-2.0298696155330366E-3</v>
      </c>
    </row>
    <row r="3830" spans="2:16" x14ac:dyDescent="0.25">
      <c r="B3830" s="79">
        <v>43761.75</v>
      </c>
      <c r="C3830" s="54">
        <f t="shared" si="538"/>
        <v>0.25</v>
      </c>
      <c r="D3830" s="72">
        <v>9144.5529999999999</v>
      </c>
      <c r="E3830" s="72">
        <v>17.7</v>
      </c>
      <c r="F3830" s="72"/>
      <c r="G3830" s="55">
        <f t="shared" si="531"/>
        <v>-0.49528619999994461</v>
      </c>
      <c r="H3830" s="56">
        <f t="shared" si="532"/>
        <v>-26.370430442147381</v>
      </c>
      <c r="I3830" s="56">
        <f t="shared" si="533"/>
        <v>-7.1835171289731964E-2</v>
      </c>
      <c r="J3830" s="56">
        <f t="shared" si="534"/>
        <v>-4.9528619999994465E-2</v>
      </c>
      <c r="K3830" s="56">
        <f t="shared" si="535"/>
        <v>-5.0505126271914351E-3</v>
      </c>
      <c r="L3830" s="56">
        <f t="shared" si="536"/>
        <v>2822.8404713800001</v>
      </c>
      <c r="M3830" s="57"/>
      <c r="N3830" s="87">
        <v>2834</v>
      </c>
      <c r="O3830">
        <f t="shared" si="539"/>
        <v>194.42500000000223</v>
      </c>
      <c r="P3830" s="57">
        <f t="shared" si="537"/>
        <v>-2.5474409155198095E-3</v>
      </c>
    </row>
    <row r="3831" spans="2:16" x14ac:dyDescent="0.25">
      <c r="B3831" s="79">
        <v>43762</v>
      </c>
      <c r="C3831" s="54">
        <f t="shared" si="538"/>
        <v>0.25</v>
      </c>
      <c r="D3831" s="72">
        <v>9144.0159999999996</v>
      </c>
      <c r="E3831" s="72">
        <v>17.7</v>
      </c>
      <c r="F3831" s="72"/>
      <c r="G3831" s="55">
        <f t="shared" si="531"/>
        <v>-0.43331639999991439</v>
      </c>
      <c r="H3831" s="56">
        <f t="shared" si="532"/>
        <v>-26.308041018817448</v>
      </c>
      <c r="I3831" s="56">
        <f t="shared" si="533"/>
        <v>-6.2847214028267581E-2</v>
      </c>
      <c r="J3831" s="56">
        <f t="shared" si="534"/>
        <v>-4.3331639999991442E-2</v>
      </c>
      <c r="K3831" s="56">
        <f t="shared" si="535"/>
        <v>-4.4185966614231275E-3</v>
      </c>
      <c r="L3831" s="56">
        <f t="shared" si="536"/>
        <v>2822.84666836</v>
      </c>
      <c r="M3831" s="57"/>
      <c r="N3831" s="87">
        <v>2834</v>
      </c>
      <c r="O3831">
        <f t="shared" si="539"/>
        <v>194.42500000000223</v>
      </c>
      <c r="P3831" s="57">
        <f t="shared" si="537"/>
        <v>-2.2287072135780349E-3</v>
      </c>
    </row>
    <row r="3832" spans="2:16" x14ac:dyDescent="0.25">
      <c r="B3832" s="79">
        <v>43762.25</v>
      </c>
      <c r="C3832" s="54">
        <f t="shared" si="538"/>
        <v>0.25</v>
      </c>
      <c r="D3832" s="72">
        <v>9143.8510000000006</v>
      </c>
      <c r="E3832" s="72">
        <v>17.7</v>
      </c>
      <c r="F3832" s="72"/>
      <c r="G3832" s="55">
        <f t="shared" si="531"/>
        <v>-0.4142754000000235</v>
      </c>
      <c r="H3832" s="56">
        <f t="shared" si="532"/>
        <v>-26.288871109490856</v>
      </c>
      <c r="I3832" s="56">
        <f t="shared" si="533"/>
        <v>-6.0085551182583408E-2</v>
      </c>
      <c r="J3832" s="56">
        <f t="shared" si="534"/>
        <v>-4.1427540000002351E-2</v>
      </c>
      <c r="K3832" s="56">
        <f t="shared" si="535"/>
        <v>-4.2244325378642394E-3</v>
      </c>
      <c r="L3832" s="56">
        <f t="shared" si="536"/>
        <v>2822.84857246</v>
      </c>
      <c r="M3832" s="57"/>
      <c r="N3832" s="87">
        <v>2834</v>
      </c>
      <c r="O3832">
        <f t="shared" si="539"/>
        <v>194.42500000000223</v>
      </c>
      <c r="P3832" s="57">
        <f t="shared" si="537"/>
        <v>-2.1307722772278192E-3</v>
      </c>
    </row>
    <row r="3833" spans="2:16" x14ac:dyDescent="0.25">
      <c r="B3833" s="79">
        <v>43762.5</v>
      </c>
      <c r="C3833" s="54">
        <f t="shared" si="538"/>
        <v>0.25</v>
      </c>
      <c r="D3833" s="72">
        <v>9143.0460000000003</v>
      </c>
      <c r="E3833" s="72">
        <v>17.7</v>
      </c>
      <c r="F3833" s="72"/>
      <c r="G3833" s="55">
        <f t="shared" si="531"/>
        <v>-0.32137839999998996</v>
      </c>
      <c r="H3833" s="56">
        <f t="shared" si="532"/>
        <v>-26.195345358221857</v>
      </c>
      <c r="I3833" s="56">
        <f t="shared" si="533"/>
        <v>-4.661198396567854E-2</v>
      </c>
      <c r="J3833" s="56">
        <f t="shared" si="534"/>
        <v>-3.2137839999998995E-2</v>
      </c>
      <c r="K3833" s="56">
        <f t="shared" si="535"/>
        <v>-3.2771469653438976E-3</v>
      </c>
      <c r="L3833" s="56">
        <f t="shared" si="536"/>
        <v>2822.85786216</v>
      </c>
      <c r="M3833" s="57"/>
      <c r="N3833" s="87">
        <v>2834</v>
      </c>
      <c r="O3833">
        <f t="shared" si="539"/>
        <v>194.42500000000223</v>
      </c>
      <c r="P3833" s="57">
        <f t="shared" si="537"/>
        <v>-1.6529684968496143E-3</v>
      </c>
    </row>
    <row r="3834" spans="2:16" x14ac:dyDescent="0.25">
      <c r="B3834" s="79">
        <v>43762.75</v>
      </c>
      <c r="C3834" s="54">
        <f t="shared" si="538"/>
        <v>0.25</v>
      </c>
      <c r="D3834" s="72">
        <v>9145.2209999999995</v>
      </c>
      <c r="E3834" s="72">
        <v>17.7</v>
      </c>
      <c r="F3834" s="72"/>
      <c r="G3834" s="55">
        <f t="shared" si="531"/>
        <v>-0.572373399999906</v>
      </c>
      <c r="H3834" s="56">
        <f t="shared" si="532"/>
        <v>-26.448039806925635</v>
      </c>
      <c r="I3834" s="56">
        <f t="shared" si="533"/>
        <v>-8.3015721477166363E-2</v>
      </c>
      <c r="J3834" s="56">
        <f t="shared" si="534"/>
        <v>-5.7237339999990602E-2</v>
      </c>
      <c r="K3834" s="56">
        <f t="shared" si="535"/>
        <v>-5.8365831395430414E-3</v>
      </c>
      <c r="L3834" s="56">
        <f t="shared" si="536"/>
        <v>2822.8327626599998</v>
      </c>
      <c r="M3834" s="57"/>
      <c r="N3834" s="87">
        <v>2834</v>
      </c>
      <c r="O3834">
        <f t="shared" si="539"/>
        <v>194.42500000000223</v>
      </c>
      <c r="P3834" s="57">
        <f t="shared" si="537"/>
        <v>-2.9439290214730587E-3</v>
      </c>
    </row>
    <row r="3835" spans="2:16" x14ac:dyDescent="0.25">
      <c r="B3835" s="79">
        <v>43763</v>
      </c>
      <c r="C3835" s="54">
        <f t="shared" si="538"/>
        <v>0.25</v>
      </c>
      <c r="D3835" s="72">
        <v>9143.0630000000001</v>
      </c>
      <c r="E3835" s="72">
        <v>17.7</v>
      </c>
      <c r="F3835" s="72"/>
      <c r="G3835" s="55">
        <f t="shared" si="531"/>
        <v>-0.32334019999996977</v>
      </c>
      <c r="H3835" s="56">
        <f t="shared" si="532"/>
        <v>-26.197320433282812</v>
      </c>
      <c r="I3835" s="56">
        <f t="shared" si="533"/>
        <v>-4.6896518925535612E-2</v>
      </c>
      <c r="J3835" s="56">
        <f t="shared" si="534"/>
        <v>-3.233401999999698E-2</v>
      </c>
      <c r="K3835" s="56">
        <f t="shared" si="535"/>
        <v>-3.2971517538316918E-3</v>
      </c>
      <c r="L3835" s="56">
        <f t="shared" si="536"/>
        <v>2822.8576659800001</v>
      </c>
      <c r="M3835" s="57"/>
      <c r="N3835" s="87">
        <v>2834</v>
      </c>
      <c r="O3835">
        <f t="shared" si="539"/>
        <v>194.42500000000223</v>
      </c>
      <c r="P3835" s="57">
        <f t="shared" si="537"/>
        <v>-1.6630587630189846E-3</v>
      </c>
    </row>
    <row r="3836" spans="2:16" x14ac:dyDescent="0.25">
      <c r="B3836" s="79">
        <v>43763.25</v>
      </c>
      <c r="C3836" s="54">
        <f t="shared" si="538"/>
        <v>0.25</v>
      </c>
      <c r="D3836" s="72">
        <v>9143.1949999999997</v>
      </c>
      <c r="E3836" s="72">
        <v>17.7</v>
      </c>
      <c r="F3836" s="72"/>
      <c r="G3836" s="55">
        <f t="shared" si="531"/>
        <v>-0.33857299999992446</v>
      </c>
      <c r="H3836" s="56">
        <f t="shared" si="532"/>
        <v>-26.212656314507058</v>
      </c>
      <c r="I3836" s="56">
        <f t="shared" si="533"/>
        <v>-4.910584920208904E-2</v>
      </c>
      <c r="J3836" s="56">
        <f t="shared" si="534"/>
        <v>-3.385729999999245E-2</v>
      </c>
      <c r="K3836" s="56">
        <f t="shared" si="535"/>
        <v>-3.45248305267923E-3</v>
      </c>
      <c r="L3836" s="56">
        <f t="shared" si="536"/>
        <v>2822.8561427</v>
      </c>
      <c r="M3836" s="57"/>
      <c r="N3836" s="87">
        <v>2834</v>
      </c>
      <c r="O3836">
        <f t="shared" si="539"/>
        <v>194.42500000000223</v>
      </c>
      <c r="P3836" s="57">
        <f t="shared" si="537"/>
        <v>-1.741406712099373E-3</v>
      </c>
    </row>
    <row r="3837" spans="2:16" x14ac:dyDescent="0.25">
      <c r="B3837" s="79">
        <v>43763.5</v>
      </c>
      <c r="C3837" s="54">
        <f t="shared" si="538"/>
        <v>0.25</v>
      </c>
      <c r="D3837" s="72">
        <v>9143.0630000000001</v>
      </c>
      <c r="E3837" s="72">
        <v>17.7</v>
      </c>
      <c r="F3837" s="72"/>
      <c r="G3837" s="55">
        <f t="shared" si="531"/>
        <v>-0.32334019999996977</v>
      </c>
      <c r="H3837" s="56">
        <f t="shared" si="532"/>
        <v>-26.197320433282812</v>
      </c>
      <c r="I3837" s="56">
        <f t="shared" si="533"/>
        <v>-4.6896518925535612E-2</v>
      </c>
      <c r="J3837" s="56">
        <f t="shared" si="534"/>
        <v>-3.233401999999698E-2</v>
      </c>
      <c r="K3837" s="56">
        <f t="shared" si="535"/>
        <v>-3.2971517538316918E-3</v>
      </c>
      <c r="L3837" s="56">
        <f t="shared" si="536"/>
        <v>2822.8576659800001</v>
      </c>
      <c r="M3837" s="57"/>
      <c r="N3837" s="87">
        <v>2834</v>
      </c>
      <c r="O3837">
        <f t="shared" si="539"/>
        <v>194.42500000000223</v>
      </c>
      <c r="P3837" s="57">
        <f t="shared" si="537"/>
        <v>-1.6630587630189846E-3</v>
      </c>
    </row>
    <row r="3838" spans="2:16" x14ac:dyDescent="0.25">
      <c r="B3838" s="79">
        <v>43763.75</v>
      </c>
      <c r="C3838" s="54">
        <f t="shared" si="538"/>
        <v>0.25</v>
      </c>
      <c r="D3838" s="72">
        <v>9145.0040000000008</v>
      </c>
      <c r="E3838" s="72">
        <v>17.7</v>
      </c>
      <c r="F3838" s="72"/>
      <c r="G3838" s="55">
        <f t="shared" si="531"/>
        <v>-0.5473316000000521</v>
      </c>
      <c r="H3838" s="56">
        <f t="shared" si="532"/>
        <v>-26.422828360235599</v>
      </c>
      <c r="I3838" s="56">
        <f t="shared" si="533"/>
        <v>-7.9383716401327548E-2</v>
      </c>
      <c r="J3838" s="56">
        <f t="shared" si="534"/>
        <v>-5.4733160000005214E-2</v>
      </c>
      <c r="K3838" s="56">
        <f t="shared" si="535"/>
        <v>-5.581227898256531E-3</v>
      </c>
      <c r="L3838" s="56">
        <f t="shared" si="536"/>
        <v>2822.8352668399998</v>
      </c>
      <c r="M3838" s="57"/>
      <c r="N3838" s="87">
        <v>2834</v>
      </c>
      <c r="O3838">
        <f t="shared" si="539"/>
        <v>194.42500000000223</v>
      </c>
      <c r="P3838" s="57">
        <f t="shared" si="537"/>
        <v>-2.8151297415458187E-3</v>
      </c>
    </row>
    <row r="3839" spans="2:16" x14ac:dyDescent="0.25">
      <c r="B3839" s="79">
        <v>43764</v>
      </c>
      <c r="C3839" s="54">
        <f t="shared" si="538"/>
        <v>0.25</v>
      </c>
      <c r="D3839" s="72">
        <v>9142.6929999999993</v>
      </c>
      <c r="E3839" s="72">
        <v>17.7</v>
      </c>
      <c r="F3839" s="72"/>
      <c r="G3839" s="55">
        <f t="shared" si="531"/>
        <v>-0.28064219999987744</v>
      </c>
      <c r="H3839" s="56">
        <f t="shared" si="532"/>
        <v>-26.154333533922454</v>
      </c>
      <c r="I3839" s="56">
        <f t="shared" si="533"/>
        <v>-4.070369921092222E-2</v>
      </c>
      <c r="J3839" s="56">
        <f t="shared" si="534"/>
        <v>-2.8064219999987747E-2</v>
      </c>
      <c r="K3839" s="56">
        <f t="shared" si="535"/>
        <v>-2.8617534161507504E-3</v>
      </c>
      <c r="L3839" s="56">
        <f t="shared" si="536"/>
        <v>2822.8619357799998</v>
      </c>
      <c r="M3839" s="57"/>
      <c r="N3839" s="87">
        <v>2834</v>
      </c>
      <c r="O3839">
        <f t="shared" si="539"/>
        <v>194.42500000000223</v>
      </c>
      <c r="P3839" s="57">
        <f t="shared" si="537"/>
        <v>-1.4434470875652526E-3</v>
      </c>
    </row>
    <row r="3840" spans="2:16" x14ac:dyDescent="0.25">
      <c r="B3840" s="79">
        <v>43764.25</v>
      </c>
      <c r="C3840" s="54">
        <f t="shared" si="538"/>
        <v>0.25</v>
      </c>
      <c r="D3840" s="72">
        <v>9142.6929999999993</v>
      </c>
      <c r="E3840" s="72">
        <v>17.7</v>
      </c>
      <c r="F3840" s="72"/>
      <c r="G3840" s="55">
        <f t="shared" si="531"/>
        <v>-0.28064219999987744</v>
      </c>
      <c r="H3840" s="56">
        <f t="shared" si="532"/>
        <v>-26.154333533922454</v>
      </c>
      <c r="I3840" s="56">
        <f t="shared" si="533"/>
        <v>-4.070369921092222E-2</v>
      </c>
      <c r="J3840" s="56">
        <f t="shared" si="534"/>
        <v>-2.8064219999987747E-2</v>
      </c>
      <c r="K3840" s="56">
        <f t="shared" si="535"/>
        <v>-2.8617534161507504E-3</v>
      </c>
      <c r="L3840" s="56">
        <f t="shared" si="536"/>
        <v>2822.8619357799998</v>
      </c>
      <c r="M3840" s="57"/>
      <c r="N3840" s="87">
        <v>2834</v>
      </c>
      <c r="O3840">
        <f t="shared" si="539"/>
        <v>194.42500000000223</v>
      </c>
      <c r="P3840" s="57">
        <f t="shared" si="537"/>
        <v>-1.4434470875652526E-3</v>
      </c>
    </row>
    <row r="3841" spans="2:16" x14ac:dyDescent="0.25">
      <c r="B3841" s="79">
        <v>43764.5</v>
      </c>
      <c r="C3841" s="54">
        <f t="shared" si="538"/>
        <v>0.25</v>
      </c>
      <c r="D3841" s="72">
        <v>9143.0949999999993</v>
      </c>
      <c r="E3841" s="72">
        <v>17.7</v>
      </c>
      <c r="F3841" s="72"/>
      <c r="G3841" s="55">
        <f t="shared" si="531"/>
        <v>-0.32703299999988245</v>
      </c>
      <c r="H3841" s="56">
        <f t="shared" si="532"/>
        <v>-26.201038221973704</v>
      </c>
      <c r="I3841" s="56">
        <f t="shared" si="533"/>
        <v>-4.7432114144082944E-2</v>
      </c>
      <c r="J3841" s="56">
        <f t="shared" si="534"/>
        <v>-3.2703299999988243E-2</v>
      </c>
      <c r="K3841" s="56">
        <f t="shared" si="535"/>
        <v>-3.3348078262788014E-3</v>
      </c>
      <c r="L3841" s="56">
        <f t="shared" si="536"/>
        <v>2822.8572967</v>
      </c>
      <c r="M3841" s="57"/>
      <c r="N3841" s="87">
        <v>2834</v>
      </c>
      <c r="O3841">
        <f t="shared" si="539"/>
        <v>194.42500000000223</v>
      </c>
      <c r="P3841" s="57">
        <f t="shared" si="537"/>
        <v>-1.6820522052198982E-3</v>
      </c>
    </row>
    <row r="3842" spans="2:16" x14ac:dyDescent="0.25">
      <c r="B3842" s="79">
        <v>43764.75</v>
      </c>
      <c r="C3842" s="54">
        <f t="shared" si="538"/>
        <v>0.25</v>
      </c>
      <c r="D3842" s="72">
        <v>9145.0709999999999</v>
      </c>
      <c r="E3842" s="72">
        <v>17.7</v>
      </c>
      <c r="F3842" s="72"/>
      <c r="G3842" s="55">
        <f t="shared" si="531"/>
        <v>-0.55506339999994792</v>
      </c>
      <c r="H3842" s="56">
        <f t="shared" si="532"/>
        <v>-26.430612537440538</v>
      </c>
      <c r="I3842" s="56">
        <f t="shared" si="533"/>
        <v>-8.0505118890172436E-2</v>
      </c>
      <c r="J3842" s="56">
        <f t="shared" si="534"/>
        <v>-5.5506339999994797E-2</v>
      </c>
      <c r="K3842" s="56">
        <f t="shared" si="535"/>
        <v>-5.6600702999434691E-3</v>
      </c>
      <c r="L3842" s="56">
        <f t="shared" si="536"/>
        <v>2822.8344936599997</v>
      </c>
      <c r="M3842" s="57"/>
      <c r="N3842" s="87">
        <v>2834</v>
      </c>
      <c r="O3842">
        <f t="shared" si="539"/>
        <v>194.42500000000223</v>
      </c>
      <c r="P3842" s="57">
        <f t="shared" si="537"/>
        <v>-2.8548972611543862E-3</v>
      </c>
    </row>
    <row r="3843" spans="2:16" x14ac:dyDescent="0.25">
      <c r="B3843" s="79">
        <v>43765</v>
      </c>
      <c r="C3843" s="54">
        <f t="shared" si="538"/>
        <v>0.25</v>
      </c>
      <c r="D3843" s="72">
        <v>9143.5810000000001</v>
      </c>
      <c r="E3843" s="72">
        <v>17.7</v>
      </c>
      <c r="F3843" s="72"/>
      <c r="G3843" s="55">
        <f t="shared" si="531"/>
        <v>-0.38311739999997313</v>
      </c>
      <c r="H3843" s="56">
        <f t="shared" si="532"/>
        <v>-26.25750219252518</v>
      </c>
      <c r="I3843" s="56">
        <f t="shared" si="533"/>
        <v>-5.5566466525976098E-2</v>
      </c>
      <c r="J3843" s="56">
        <f t="shared" si="534"/>
        <v>-3.8311739999997318E-2</v>
      </c>
      <c r="K3843" s="56">
        <f t="shared" si="535"/>
        <v>-3.9067094265837262E-3</v>
      </c>
      <c r="L3843" s="56">
        <f t="shared" si="536"/>
        <v>2822.8516882599997</v>
      </c>
      <c r="M3843" s="57"/>
      <c r="N3843" s="87">
        <v>2834</v>
      </c>
      <c r="O3843">
        <f t="shared" si="539"/>
        <v>194.42500000000223</v>
      </c>
      <c r="P3843" s="57">
        <f t="shared" si="537"/>
        <v>-1.9705151086535618E-3</v>
      </c>
    </row>
    <row r="3844" spans="2:16" x14ac:dyDescent="0.25">
      <c r="B3844" s="79">
        <v>43765.25</v>
      </c>
      <c r="C3844" s="54">
        <f t="shared" si="538"/>
        <v>0.25</v>
      </c>
      <c r="D3844" s="72">
        <v>9144.5010000000002</v>
      </c>
      <c r="E3844" s="72">
        <v>17.7</v>
      </c>
      <c r="F3844" s="72"/>
      <c r="G3844" s="55">
        <f t="shared" si="531"/>
        <v>-0.48928539999998155</v>
      </c>
      <c r="H3844" s="56">
        <f t="shared" si="532"/>
        <v>-26.364389002740609</v>
      </c>
      <c r="I3844" s="56">
        <f t="shared" si="533"/>
        <v>-7.0964829059577322E-2</v>
      </c>
      <c r="J3844" s="56">
        <f t="shared" si="534"/>
        <v>-4.8928539999998161E-2</v>
      </c>
      <c r="K3844" s="56">
        <f t="shared" si="535"/>
        <v>-4.989321509463812E-3</v>
      </c>
      <c r="L3844" s="56">
        <f t="shared" si="536"/>
        <v>2822.84107146</v>
      </c>
      <c r="M3844" s="57"/>
      <c r="N3844" s="87">
        <v>2834</v>
      </c>
      <c r="O3844">
        <f t="shared" si="539"/>
        <v>194.42500000000223</v>
      </c>
      <c r="P3844" s="57">
        <f t="shared" si="537"/>
        <v>-2.5165765719427848E-3</v>
      </c>
    </row>
    <row r="3845" spans="2:16" x14ac:dyDescent="0.25">
      <c r="B3845" s="79">
        <v>43765.5</v>
      </c>
      <c r="C3845" s="54">
        <f t="shared" si="538"/>
        <v>0.25</v>
      </c>
      <c r="D3845" s="72">
        <v>9142.8770000000004</v>
      </c>
      <c r="E3845" s="72">
        <v>17.7</v>
      </c>
      <c r="F3845" s="72"/>
      <c r="G3845" s="55">
        <f t="shared" si="531"/>
        <v>-0.30187580000000502</v>
      </c>
      <c r="H3845" s="56">
        <f t="shared" si="532"/>
        <v>-26.175710795342866</v>
      </c>
      <c r="I3845" s="56">
        <f t="shared" si="533"/>
        <v>-4.3783371717660724E-2</v>
      </c>
      <c r="J3845" s="56">
        <f t="shared" si="534"/>
        <v>-3.0187580000000505E-2</v>
      </c>
      <c r="K3845" s="56">
        <f t="shared" si="535"/>
        <v>-3.0782758327280511E-3</v>
      </c>
      <c r="L3845" s="56">
        <f t="shared" si="536"/>
        <v>2822.8598124199998</v>
      </c>
      <c r="M3845" s="57"/>
      <c r="N3845" s="87">
        <v>2834</v>
      </c>
      <c r="O3845">
        <f t="shared" si="539"/>
        <v>194.42500000000223</v>
      </c>
      <c r="P3845" s="57">
        <f t="shared" si="537"/>
        <v>-1.5526593802237447E-3</v>
      </c>
    </row>
    <row r="3846" spans="2:16" x14ac:dyDescent="0.25">
      <c r="B3846" s="79">
        <v>43765.75</v>
      </c>
      <c r="C3846" s="54">
        <f t="shared" si="538"/>
        <v>0.25</v>
      </c>
      <c r="D3846" s="72">
        <v>9145.0540000000001</v>
      </c>
      <c r="E3846" s="72">
        <v>17.7</v>
      </c>
      <c r="F3846" s="72"/>
      <c r="G3846" s="55">
        <f t="shared" si="531"/>
        <v>-0.55310159999996811</v>
      </c>
      <c r="H3846" s="56">
        <f t="shared" si="532"/>
        <v>-26.428637447516621</v>
      </c>
      <c r="I3846" s="56">
        <f t="shared" si="533"/>
        <v>-8.0220583930315364E-2</v>
      </c>
      <c r="J3846" s="56">
        <f t="shared" si="534"/>
        <v>-5.5310159999996812E-2</v>
      </c>
      <c r="K3846" s="56">
        <f t="shared" si="535"/>
        <v>-5.6400655114556752E-3</v>
      </c>
      <c r="L3846" s="56">
        <f t="shared" si="536"/>
        <v>2822.83468984</v>
      </c>
      <c r="M3846" s="57"/>
      <c r="N3846" s="87">
        <v>2834</v>
      </c>
      <c r="O3846">
        <f t="shared" si="539"/>
        <v>194.42500000000223</v>
      </c>
      <c r="P3846" s="57">
        <f t="shared" si="537"/>
        <v>-2.8448069949850163E-3</v>
      </c>
    </row>
    <row r="3847" spans="2:16" x14ac:dyDescent="0.25">
      <c r="B3847" s="79">
        <v>43766</v>
      </c>
      <c r="C3847" s="54">
        <f t="shared" si="538"/>
        <v>0.25</v>
      </c>
      <c r="D3847" s="72">
        <v>9142.5249999999996</v>
      </c>
      <c r="E3847" s="72">
        <v>17.7</v>
      </c>
      <c r="F3847" s="72"/>
      <c r="G3847" s="55">
        <f t="shared" si="531"/>
        <v>-0.26125499999991603</v>
      </c>
      <c r="H3847" s="56">
        <f t="shared" si="532"/>
        <v>-26.134815177673545</v>
      </c>
      <c r="I3847" s="56">
        <f t="shared" si="533"/>
        <v>-3.7891824313487817E-2</v>
      </c>
      <c r="J3847" s="56">
        <f t="shared" si="534"/>
        <v>-2.6125499999991603E-2</v>
      </c>
      <c r="K3847" s="56">
        <f t="shared" si="535"/>
        <v>-2.6640590357991439E-3</v>
      </c>
      <c r="L3847" s="56">
        <f t="shared" si="536"/>
        <v>2822.8638744999998</v>
      </c>
      <c r="M3847" s="57"/>
      <c r="N3847" s="87">
        <v>2834</v>
      </c>
      <c r="O3847">
        <f t="shared" si="539"/>
        <v>194.42500000000223</v>
      </c>
      <c r="P3847" s="57">
        <f t="shared" si="537"/>
        <v>-1.3437315160082963E-3</v>
      </c>
    </row>
    <row r="3848" spans="2:16" x14ac:dyDescent="0.25">
      <c r="B3848" s="79">
        <v>43766.25</v>
      </c>
      <c r="C3848" s="54">
        <f t="shared" si="538"/>
        <v>0.25</v>
      </c>
      <c r="D3848" s="72">
        <v>9143.4789999999994</v>
      </c>
      <c r="E3848" s="72">
        <v>17.7</v>
      </c>
      <c r="F3848" s="72"/>
      <c r="G3848" s="55">
        <f t="shared" si="531"/>
        <v>-0.37134659999988412</v>
      </c>
      <c r="H3848" s="56">
        <f t="shared" si="532"/>
        <v>-26.245651721043032</v>
      </c>
      <c r="I3848" s="56">
        <f t="shared" si="533"/>
        <v>-5.3859256766803192E-2</v>
      </c>
      <c r="J3848" s="56">
        <f t="shared" si="534"/>
        <v>-3.7134659999988412E-2</v>
      </c>
      <c r="K3848" s="56">
        <f t="shared" si="535"/>
        <v>-3.7866806956548186E-3</v>
      </c>
      <c r="L3848" s="56">
        <f t="shared" si="536"/>
        <v>2822.8528653399999</v>
      </c>
      <c r="M3848" s="57"/>
      <c r="N3848" s="87">
        <v>2834</v>
      </c>
      <c r="O3848">
        <f t="shared" si="539"/>
        <v>194.42500000000223</v>
      </c>
      <c r="P3848" s="57">
        <f t="shared" si="537"/>
        <v>-1.90997351163626E-3</v>
      </c>
    </row>
    <row r="3849" spans="2:16" x14ac:dyDescent="0.25">
      <c r="B3849" s="79">
        <v>43766.5</v>
      </c>
      <c r="C3849" s="54">
        <f t="shared" si="538"/>
        <v>0.25</v>
      </c>
      <c r="D3849" s="72">
        <v>9142.5249999999996</v>
      </c>
      <c r="E3849" s="72">
        <v>17.7</v>
      </c>
      <c r="F3849" s="72"/>
      <c r="G3849" s="55">
        <f t="shared" si="531"/>
        <v>-0.26125499999991603</v>
      </c>
      <c r="H3849" s="56">
        <f t="shared" si="532"/>
        <v>-26.134815177673545</v>
      </c>
      <c r="I3849" s="56">
        <f t="shared" si="533"/>
        <v>-3.7891824313487817E-2</v>
      </c>
      <c r="J3849" s="56">
        <f t="shared" si="534"/>
        <v>-2.6125499999991603E-2</v>
      </c>
      <c r="K3849" s="56">
        <f t="shared" si="535"/>
        <v>-2.6640590357991439E-3</v>
      </c>
      <c r="L3849" s="56">
        <f t="shared" si="536"/>
        <v>2822.8638744999998</v>
      </c>
      <c r="M3849" s="57"/>
      <c r="N3849" s="87">
        <v>2834</v>
      </c>
      <c r="O3849">
        <f t="shared" si="539"/>
        <v>194.42500000000223</v>
      </c>
      <c r="P3849" s="57">
        <f t="shared" si="537"/>
        <v>-1.3437315160082963E-3</v>
      </c>
    </row>
    <row r="3850" spans="2:16" x14ac:dyDescent="0.25">
      <c r="B3850" s="79">
        <v>43766.75</v>
      </c>
      <c r="C3850" s="54">
        <f t="shared" si="538"/>
        <v>0.25</v>
      </c>
      <c r="D3850" s="72">
        <v>9143.866</v>
      </c>
      <c r="E3850" s="72">
        <v>17.7</v>
      </c>
      <c r="F3850" s="72"/>
      <c r="G3850" s="55">
        <f t="shared" si="531"/>
        <v>-0.41600639999995637</v>
      </c>
      <c r="H3850" s="56">
        <f t="shared" si="532"/>
        <v>-26.2906138280307</v>
      </c>
      <c r="I3850" s="56">
        <f t="shared" si="533"/>
        <v>-6.0336611441273669E-2</v>
      </c>
      <c r="J3850" s="56">
        <f t="shared" si="534"/>
        <v>-4.1600639999995637E-2</v>
      </c>
      <c r="K3850" s="56">
        <f t="shared" si="535"/>
        <v>-4.2420838218235552E-3</v>
      </c>
      <c r="L3850" s="56">
        <f t="shared" si="536"/>
        <v>2822.8483993599998</v>
      </c>
      <c r="M3850" s="57"/>
      <c r="N3850" s="87">
        <v>2834</v>
      </c>
      <c r="O3850">
        <f t="shared" si="539"/>
        <v>194.42500000000223</v>
      </c>
      <c r="P3850" s="57">
        <f t="shared" si="537"/>
        <v>-2.1396754532593629E-3</v>
      </c>
    </row>
    <row r="3851" spans="2:16" x14ac:dyDescent="0.25">
      <c r="B3851" s="79">
        <v>43767</v>
      </c>
      <c r="C3851" s="54">
        <f t="shared" si="538"/>
        <v>0.25</v>
      </c>
      <c r="D3851" s="72">
        <v>9142.2420000000002</v>
      </c>
      <c r="E3851" s="72">
        <v>17.7</v>
      </c>
      <c r="F3851" s="72"/>
      <c r="G3851" s="55">
        <f t="shared" si="531"/>
        <v>-0.22859679999997984</v>
      </c>
      <c r="H3851" s="56">
        <f t="shared" si="532"/>
        <v>-26.10193606963503</v>
      </c>
      <c r="I3851" s="56">
        <f t="shared" si="533"/>
        <v>-3.3155154099357077E-2</v>
      </c>
      <c r="J3851" s="56">
        <f t="shared" si="534"/>
        <v>-2.2859679999997985E-2</v>
      </c>
      <c r="K3851" s="56">
        <f t="shared" si="535"/>
        <v>-2.3310381450877943E-3</v>
      </c>
      <c r="L3851" s="56">
        <f t="shared" si="536"/>
        <v>2822.8671403200001</v>
      </c>
      <c r="M3851" s="57"/>
      <c r="N3851" s="87">
        <v>2834</v>
      </c>
      <c r="O3851">
        <f t="shared" si="539"/>
        <v>194.42500000000223</v>
      </c>
      <c r="P3851" s="57">
        <f t="shared" si="537"/>
        <v>-1.1757582615403227E-3</v>
      </c>
    </row>
    <row r="3852" spans="2:16" x14ac:dyDescent="0.25">
      <c r="B3852" s="79">
        <v>43767.25</v>
      </c>
      <c r="C3852" s="54">
        <f t="shared" si="538"/>
        <v>0.25</v>
      </c>
      <c r="D3852" s="72">
        <v>9144.0499999999993</v>
      </c>
      <c r="E3852" s="72">
        <v>17.7</v>
      </c>
      <c r="F3852" s="72"/>
      <c r="G3852" s="55">
        <f t="shared" si="531"/>
        <v>-0.43723999999987406</v>
      </c>
      <c r="H3852" s="56">
        <f t="shared" si="532"/>
        <v>-26.311991183424198</v>
      </c>
      <c r="I3852" s="56">
        <f t="shared" si="533"/>
        <v>-6.3416283947981725E-2</v>
      </c>
      <c r="J3852" s="56">
        <f t="shared" si="534"/>
        <v>-4.3723999999987412E-2</v>
      </c>
      <c r="K3852" s="56">
        <f t="shared" si="535"/>
        <v>-4.4586062383987161E-3</v>
      </c>
      <c r="L3852" s="56">
        <f t="shared" si="536"/>
        <v>2822.8462759999998</v>
      </c>
      <c r="M3852" s="57"/>
      <c r="N3852" s="87">
        <v>2834</v>
      </c>
      <c r="O3852">
        <f t="shared" si="539"/>
        <v>194.42500000000223</v>
      </c>
      <c r="P3852" s="57">
        <f t="shared" si="537"/>
        <v>-2.2488877459167752E-3</v>
      </c>
    </row>
    <row r="3853" spans="2:16" x14ac:dyDescent="0.25">
      <c r="B3853" s="79">
        <v>43767.5</v>
      </c>
      <c r="C3853" s="54">
        <f t="shared" si="538"/>
        <v>0.25</v>
      </c>
      <c r="D3853" s="72">
        <v>9143.6470000000008</v>
      </c>
      <c r="E3853" s="72">
        <v>17.7</v>
      </c>
      <c r="F3853" s="72"/>
      <c r="G3853" s="55">
        <f t="shared" si="531"/>
        <v>-0.39073380000005542</v>
      </c>
      <c r="H3853" s="56">
        <f t="shared" si="532"/>
        <v>-26.265170147074741</v>
      </c>
      <c r="I3853" s="56">
        <f t="shared" si="533"/>
        <v>-5.6671131664268036E-2</v>
      </c>
      <c r="J3853" s="56">
        <f t="shared" si="534"/>
        <v>-3.9073380000005542E-2</v>
      </c>
      <c r="K3853" s="56">
        <f t="shared" si="535"/>
        <v>-3.984375076008565E-3</v>
      </c>
      <c r="L3853" s="56">
        <f t="shared" si="536"/>
        <v>2822.8509266199999</v>
      </c>
      <c r="M3853" s="57"/>
      <c r="N3853" s="87">
        <v>2834</v>
      </c>
      <c r="O3853">
        <f t="shared" si="539"/>
        <v>194.42500000000223</v>
      </c>
      <c r="P3853" s="57">
        <f t="shared" si="537"/>
        <v>-2.0096890831942959E-3</v>
      </c>
    </row>
    <row r="3854" spans="2:16" x14ac:dyDescent="0.25">
      <c r="B3854" s="79">
        <v>43767.75</v>
      </c>
      <c r="C3854" s="54">
        <f t="shared" si="538"/>
        <v>0.25</v>
      </c>
      <c r="D3854" s="72">
        <v>9146.68</v>
      </c>
      <c r="E3854" s="72">
        <v>17.7</v>
      </c>
      <c r="F3854" s="72"/>
      <c r="G3854" s="55">
        <f t="shared" si="531"/>
        <v>-0.74074199999999157</v>
      </c>
      <c r="H3854" s="56">
        <f t="shared" si="532"/>
        <v>-26.617549559176496</v>
      </c>
      <c r="I3854" s="56">
        <f t="shared" si="533"/>
        <v>-0.10743551597339877</v>
      </c>
      <c r="J3854" s="56">
        <f t="shared" si="534"/>
        <v>-7.407419999999916E-2</v>
      </c>
      <c r="K3854" s="56">
        <f t="shared" si="535"/>
        <v>-7.5534646927199146E-3</v>
      </c>
      <c r="L3854" s="56">
        <f t="shared" si="536"/>
        <v>2822.8159258000001</v>
      </c>
      <c r="M3854" s="57"/>
      <c r="N3854" s="87">
        <v>2834</v>
      </c>
      <c r="O3854">
        <f t="shared" si="539"/>
        <v>194.42500000000223</v>
      </c>
      <c r="P3854" s="57">
        <f t="shared" si="537"/>
        <v>-3.8099112768418828E-3</v>
      </c>
    </row>
    <row r="3855" spans="2:16" x14ac:dyDescent="0.25">
      <c r="B3855" s="79">
        <v>43768</v>
      </c>
      <c r="C3855" s="54">
        <f t="shared" si="538"/>
        <v>0.25</v>
      </c>
      <c r="D3855" s="72">
        <v>9142.9930000000004</v>
      </c>
      <c r="E3855" s="72">
        <v>17.7</v>
      </c>
      <c r="F3855" s="72"/>
      <c r="G3855" s="55">
        <f t="shared" si="531"/>
        <v>-0.31526220000000338</v>
      </c>
      <c r="H3855" s="56">
        <f t="shared" si="532"/>
        <v>-26.189187772075456</v>
      </c>
      <c r="I3855" s="56">
        <f t="shared" si="533"/>
        <v>-4.5724904384940486E-2</v>
      </c>
      <c r="J3855" s="56">
        <f t="shared" si="534"/>
        <v>-3.1526220000000341E-2</v>
      </c>
      <c r="K3855" s="56">
        <f t="shared" si="535"/>
        <v>-3.2147790953520345E-3</v>
      </c>
      <c r="L3855" s="56">
        <f t="shared" si="536"/>
        <v>2822.8584737799997</v>
      </c>
      <c r="M3855" s="57"/>
      <c r="N3855" s="87">
        <v>2834</v>
      </c>
      <c r="O3855">
        <f t="shared" si="539"/>
        <v>194.42500000000223</v>
      </c>
      <c r="P3855" s="57">
        <f t="shared" si="537"/>
        <v>-1.6215106082036763E-3</v>
      </c>
    </row>
    <row r="3856" spans="2:16" x14ac:dyDescent="0.25">
      <c r="B3856" s="79">
        <v>43768.25</v>
      </c>
      <c r="C3856" s="54">
        <f t="shared" si="538"/>
        <v>0.25</v>
      </c>
      <c r="D3856" s="72">
        <v>9144.5849999999991</v>
      </c>
      <c r="E3856" s="72">
        <v>17.7</v>
      </c>
      <c r="F3856" s="72"/>
      <c r="G3856" s="55">
        <f t="shared" si="531"/>
        <v>-0.49897899999985729</v>
      </c>
      <c r="H3856" s="56">
        <f t="shared" si="532"/>
        <v>-26.374148251598172</v>
      </c>
      <c r="I3856" s="56">
        <f t="shared" si="533"/>
        <v>-7.2370766508279297E-2</v>
      </c>
      <c r="J3856" s="56">
        <f t="shared" si="534"/>
        <v>-4.9897899999985729E-2</v>
      </c>
      <c r="K3856" s="56">
        <f t="shared" si="535"/>
        <v>-5.0881686996385447E-3</v>
      </c>
      <c r="L3856" s="56">
        <f t="shared" si="536"/>
        <v>2822.8401021</v>
      </c>
      <c r="M3856" s="57"/>
      <c r="N3856" s="87">
        <v>2834</v>
      </c>
      <c r="O3856">
        <f t="shared" si="539"/>
        <v>194.42500000000223</v>
      </c>
      <c r="P3856" s="57">
        <f t="shared" si="537"/>
        <v>-2.5664343577207231E-3</v>
      </c>
    </row>
    <row r="3857" spans="2:16" x14ac:dyDescent="0.25">
      <c r="B3857" s="79">
        <v>43768.5</v>
      </c>
      <c r="C3857" s="54">
        <f t="shared" si="538"/>
        <v>0.25</v>
      </c>
      <c r="D3857" s="72">
        <v>9144.7189999999991</v>
      </c>
      <c r="E3857" s="72">
        <v>17.7</v>
      </c>
      <c r="F3857" s="72"/>
      <c r="G3857" s="55">
        <f t="shared" si="531"/>
        <v>-0.51444259999985897</v>
      </c>
      <c r="H3857" s="56">
        <f t="shared" si="532"/>
        <v>-26.389716583516702</v>
      </c>
      <c r="I3857" s="56">
        <f t="shared" si="533"/>
        <v>-7.4613571485999536E-2</v>
      </c>
      <c r="J3857" s="56">
        <f t="shared" si="534"/>
        <v>-5.1444259999985899E-2</v>
      </c>
      <c r="K3857" s="56">
        <f t="shared" si="535"/>
        <v>-5.2458535030145623E-3</v>
      </c>
      <c r="L3857" s="56">
        <f t="shared" si="536"/>
        <v>2822.8385557399997</v>
      </c>
      <c r="M3857" s="57"/>
      <c r="N3857" s="87">
        <v>2834</v>
      </c>
      <c r="O3857">
        <f t="shared" si="539"/>
        <v>194.42500000000223</v>
      </c>
      <c r="P3857" s="57">
        <f t="shared" si="537"/>
        <v>-2.6459693969389385E-3</v>
      </c>
    </row>
    <row r="3858" spans="2:16" x14ac:dyDescent="0.25">
      <c r="B3858" s="79">
        <v>43768.75</v>
      </c>
      <c r="C3858" s="54">
        <f t="shared" si="538"/>
        <v>0.25</v>
      </c>
      <c r="D3858" s="72">
        <v>9145.0709999999999</v>
      </c>
      <c r="E3858" s="72">
        <v>17.7</v>
      </c>
      <c r="F3858" s="72"/>
      <c r="G3858" s="55">
        <f t="shared" si="531"/>
        <v>-0.55506339999994792</v>
      </c>
      <c r="H3858" s="56">
        <f t="shared" si="532"/>
        <v>-26.430612537440538</v>
      </c>
      <c r="I3858" s="56">
        <f t="shared" si="533"/>
        <v>-8.0505118890172436E-2</v>
      </c>
      <c r="J3858" s="56">
        <f t="shared" si="534"/>
        <v>-5.5506339999994797E-2</v>
      </c>
      <c r="K3858" s="56">
        <f t="shared" si="535"/>
        <v>-5.6600702999434691E-3</v>
      </c>
      <c r="L3858" s="56">
        <f t="shared" si="536"/>
        <v>2822.8344936599997</v>
      </c>
      <c r="M3858" s="57"/>
      <c r="N3858" s="87">
        <v>2834</v>
      </c>
      <c r="O3858">
        <f t="shared" si="539"/>
        <v>194.42500000000223</v>
      </c>
      <c r="P3858" s="57">
        <f t="shared" si="537"/>
        <v>-2.8548972611543862E-3</v>
      </c>
    </row>
    <row r="3859" spans="2:16" x14ac:dyDescent="0.25">
      <c r="B3859" s="79">
        <v>43769</v>
      </c>
      <c r="C3859" s="54">
        <f t="shared" si="538"/>
        <v>0.25</v>
      </c>
      <c r="D3859" s="72">
        <v>9143.5810000000001</v>
      </c>
      <c r="E3859" s="72">
        <v>17.7</v>
      </c>
      <c r="F3859" s="72"/>
      <c r="G3859" s="55">
        <f t="shared" si="531"/>
        <v>-0.38311739999997313</v>
      </c>
      <c r="H3859" s="56">
        <f t="shared" si="532"/>
        <v>-26.25750219252518</v>
      </c>
      <c r="I3859" s="56">
        <f t="shared" si="533"/>
        <v>-5.5566466525976098E-2</v>
      </c>
      <c r="J3859" s="56">
        <f t="shared" si="534"/>
        <v>-3.8311739999997318E-2</v>
      </c>
      <c r="K3859" s="56">
        <f t="shared" si="535"/>
        <v>-3.9067094265837262E-3</v>
      </c>
      <c r="L3859" s="56">
        <f t="shared" si="536"/>
        <v>2822.8516882599997</v>
      </c>
      <c r="M3859" s="57"/>
      <c r="N3859" s="87">
        <v>2834</v>
      </c>
      <c r="O3859">
        <f t="shared" si="539"/>
        <v>194.42500000000223</v>
      </c>
      <c r="P3859" s="57">
        <f t="shared" si="537"/>
        <v>-1.9705151086535618E-3</v>
      </c>
    </row>
    <row r="3860" spans="2:16" x14ac:dyDescent="0.25">
      <c r="B3860" s="79">
        <v>43769.25</v>
      </c>
      <c r="C3860" s="54">
        <f t="shared" si="538"/>
        <v>0.25</v>
      </c>
      <c r="D3860" s="72">
        <v>9143.0290000000005</v>
      </c>
      <c r="E3860" s="72">
        <v>17.7</v>
      </c>
      <c r="F3860" s="72"/>
      <c r="G3860" s="55">
        <f t="shared" si="531"/>
        <v>-0.3194166000000101</v>
      </c>
      <c r="H3860" s="56">
        <f t="shared" si="532"/>
        <v>-26.193370283286868</v>
      </c>
      <c r="I3860" s="56">
        <f t="shared" si="533"/>
        <v>-4.6327449005821461E-2</v>
      </c>
      <c r="J3860" s="56">
        <f t="shared" si="534"/>
        <v>-3.194166000000101E-2</v>
      </c>
      <c r="K3860" s="56">
        <f t="shared" si="535"/>
        <v>-3.2571421768561029E-3</v>
      </c>
      <c r="L3860" s="56">
        <f t="shared" si="536"/>
        <v>2822.8580583399998</v>
      </c>
      <c r="M3860" s="57"/>
      <c r="N3860" s="87">
        <v>2834</v>
      </c>
      <c r="O3860">
        <f t="shared" si="539"/>
        <v>194.42500000000223</v>
      </c>
      <c r="P3860" s="57">
        <f t="shared" si="537"/>
        <v>-1.642878230680244E-3</v>
      </c>
    </row>
    <row r="3861" spans="2:16" x14ac:dyDescent="0.25">
      <c r="B3861" s="79">
        <v>43769.5</v>
      </c>
      <c r="C3861" s="54">
        <f t="shared" si="538"/>
        <v>0.25</v>
      </c>
      <c r="D3861" s="72">
        <v>9141.4380000000001</v>
      </c>
      <c r="E3861" s="72">
        <v>17.7</v>
      </c>
      <c r="F3861" s="72"/>
      <c r="G3861" s="55">
        <f t="shared" si="531"/>
        <v>-0.13581519999996977</v>
      </c>
      <c r="H3861" s="56">
        <f t="shared" si="532"/>
        <v>-26.008527062497706</v>
      </c>
      <c r="I3861" s="56">
        <f t="shared" si="533"/>
        <v>-1.9698324233035615E-2</v>
      </c>
      <c r="J3861" s="56">
        <f t="shared" si="534"/>
        <v>-1.3581519999996978E-2</v>
      </c>
      <c r="K3861" s="56">
        <f t="shared" si="535"/>
        <v>-1.3849293248316917E-3</v>
      </c>
      <c r="L3861" s="56">
        <f t="shared" si="536"/>
        <v>2822.8764184799998</v>
      </c>
      <c r="M3861" s="57"/>
      <c r="N3861" s="87">
        <v>2834</v>
      </c>
      <c r="O3861">
        <f t="shared" si="539"/>
        <v>194.42500000000223</v>
      </c>
      <c r="P3861" s="57">
        <f t="shared" si="537"/>
        <v>-6.9854802623103103E-4</v>
      </c>
    </row>
    <row r="3862" spans="2:16" x14ac:dyDescent="0.25">
      <c r="B3862" s="79">
        <v>43769.75</v>
      </c>
      <c r="C3862" s="54">
        <f t="shared" si="538"/>
        <v>0.25</v>
      </c>
      <c r="D3862" s="72">
        <v>9143.9470000000001</v>
      </c>
      <c r="E3862" s="72">
        <v>17.7</v>
      </c>
      <c r="F3862" s="72"/>
      <c r="G3862" s="55">
        <f t="shared" si="531"/>
        <v>-0.42535379999997147</v>
      </c>
      <c r="H3862" s="56">
        <f t="shared" si="532"/>
        <v>-26.30002450983875</v>
      </c>
      <c r="I3862" s="56">
        <f t="shared" si="533"/>
        <v>-6.1692336838255861E-2</v>
      </c>
      <c r="J3862" s="56">
        <f t="shared" si="534"/>
        <v>-4.2535379999997153E-2</v>
      </c>
      <c r="K3862" s="56">
        <f t="shared" si="535"/>
        <v>-4.3374007552077088E-3</v>
      </c>
      <c r="L3862" s="56">
        <f t="shared" si="536"/>
        <v>2822.8474646199998</v>
      </c>
      <c r="M3862" s="57"/>
      <c r="N3862" s="87">
        <v>2834</v>
      </c>
      <c r="O3862">
        <f t="shared" si="539"/>
        <v>194.42500000000223</v>
      </c>
      <c r="P3862" s="57">
        <f t="shared" si="537"/>
        <v>-2.1877526038316399E-3</v>
      </c>
    </row>
    <row r="3863" spans="2:16" x14ac:dyDescent="0.25">
      <c r="B3863" s="79">
        <v>43770</v>
      </c>
      <c r="C3863" s="54">
        <f t="shared" si="538"/>
        <v>0.25</v>
      </c>
      <c r="D3863" s="72">
        <v>9141.8729999999996</v>
      </c>
      <c r="E3863" s="72">
        <v>17.7</v>
      </c>
      <c r="F3863" s="72"/>
      <c r="G3863" s="55">
        <f t="shared" si="531"/>
        <v>-0.18601419999991098</v>
      </c>
      <c r="H3863" s="56">
        <f t="shared" si="532"/>
        <v>-26.059065482907727</v>
      </c>
      <c r="I3863" s="56">
        <f t="shared" si="533"/>
        <v>-2.6979071735327088E-2</v>
      </c>
      <c r="J3863" s="56">
        <f t="shared" si="534"/>
        <v>-1.8601419999991098E-2</v>
      </c>
      <c r="K3863" s="56">
        <f t="shared" si="535"/>
        <v>-1.8968165596710922E-3</v>
      </c>
      <c r="L3863" s="56">
        <f t="shared" si="536"/>
        <v>2822.87139858</v>
      </c>
      <c r="M3863" s="57"/>
      <c r="N3863" s="87">
        <v>2834</v>
      </c>
      <c r="O3863">
        <f t="shared" si="539"/>
        <v>194.42500000000223</v>
      </c>
      <c r="P3863" s="57">
        <f t="shared" si="537"/>
        <v>-9.5674013115550386E-4</v>
      </c>
    </row>
    <row r="3864" spans="2:16" x14ac:dyDescent="0.25">
      <c r="B3864" s="79">
        <v>43770.25</v>
      </c>
      <c r="C3864" s="54">
        <f t="shared" si="538"/>
        <v>0.25</v>
      </c>
      <c r="D3864" s="72">
        <v>9142.375</v>
      </c>
      <c r="E3864" s="72">
        <v>17.7</v>
      </c>
      <c r="F3864" s="72"/>
      <c r="G3864" s="55">
        <f t="shared" ref="G3864:G3927" si="540">$N$5*(D3864-J$18)-($N$7*($L$18-E3864))</f>
        <v>-0.243944999999958</v>
      </c>
      <c r="H3864" s="56">
        <f t="shared" ref="H3864:H3927" si="541">($K$9*(D3864)^2)+($N$9*D3864)+$P$9</f>
        <v>-26.117388084264121</v>
      </c>
      <c r="I3864" s="56">
        <f t="shared" ref="I3864:I3927" si="542">G3864*0.1450377/1</f>
        <v>-3.5381221726493904E-2</v>
      </c>
      <c r="J3864" s="56">
        <f t="shared" ref="J3864:J3927" si="543">G3864*0.1/1</f>
        <v>-2.4394499999995801E-2</v>
      </c>
      <c r="K3864" s="56">
        <f t="shared" ref="K3864:K3927" si="544">+G3864*0.01019716/1</f>
        <v>-2.487546196199572E-3</v>
      </c>
      <c r="L3864" s="56">
        <f t="shared" ref="L3864:L3927" si="545">+J3864+$J$21</f>
        <v>2822.8656054999997</v>
      </c>
      <c r="M3864" s="57"/>
      <c r="N3864" s="87">
        <v>2834</v>
      </c>
      <c r="O3864">
        <f t="shared" si="539"/>
        <v>194.42500000000223</v>
      </c>
      <c r="P3864" s="57">
        <f t="shared" si="537"/>
        <v>-1.2546997556896243E-3</v>
      </c>
    </row>
    <row r="3865" spans="2:16" x14ac:dyDescent="0.25">
      <c r="B3865" s="79">
        <v>43770.5</v>
      </c>
      <c r="C3865" s="54">
        <f t="shared" si="538"/>
        <v>0.25</v>
      </c>
      <c r="D3865" s="72">
        <v>9142.9619999999995</v>
      </c>
      <c r="E3865" s="72">
        <v>17.7</v>
      </c>
      <c r="F3865" s="72"/>
      <c r="G3865" s="55">
        <f t="shared" si="540"/>
        <v>-0.31168479999990428</v>
      </c>
      <c r="H3865" s="56">
        <f t="shared" si="541"/>
        <v>-26.185586165650648</v>
      </c>
      <c r="I3865" s="56">
        <f t="shared" si="542"/>
        <v>-4.5206046516946118E-2</v>
      </c>
      <c r="J3865" s="56">
        <f t="shared" si="543"/>
        <v>-3.116847999999043E-2</v>
      </c>
      <c r="K3865" s="56">
        <f t="shared" si="544"/>
        <v>-3.1782997751670242E-3</v>
      </c>
      <c r="L3865" s="56">
        <f t="shared" si="545"/>
        <v>2822.85883152</v>
      </c>
      <c r="M3865" s="57"/>
      <c r="N3865" s="87">
        <v>2834</v>
      </c>
      <c r="O3865">
        <f t="shared" si="539"/>
        <v>194.42500000000223</v>
      </c>
      <c r="P3865" s="57">
        <f t="shared" si="537"/>
        <v>-1.6031107110705963E-3</v>
      </c>
    </row>
    <row r="3866" spans="2:16" x14ac:dyDescent="0.25">
      <c r="B3866" s="79">
        <v>43770.75</v>
      </c>
      <c r="C3866" s="54">
        <f t="shared" si="538"/>
        <v>0.25</v>
      </c>
      <c r="D3866" s="72">
        <v>9143.7150000000001</v>
      </c>
      <c r="E3866" s="72">
        <v>17.7</v>
      </c>
      <c r="F3866" s="72"/>
      <c r="G3866" s="55">
        <f t="shared" si="540"/>
        <v>-0.39858099999997482</v>
      </c>
      <c r="H3866" s="56">
        <f t="shared" si="541"/>
        <v>-26.273070465866795</v>
      </c>
      <c r="I3866" s="56">
        <f t="shared" si="542"/>
        <v>-5.7809271503696344E-2</v>
      </c>
      <c r="J3866" s="56">
        <f t="shared" si="543"/>
        <v>-3.9858099999997482E-2</v>
      </c>
      <c r="K3866" s="56">
        <f t="shared" si="544"/>
        <v>-4.0643942299597429E-3</v>
      </c>
      <c r="L3866" s="56">
        <f t="shared" si="545"/>
        <v>2822.8501418999999</v>
      </c>
      <c r="M3866" s="57"/>
      <c r="N3866" s="87">
        <v>2834</v>
      </c>
      <c r="O3866">
        <f t="shared" si="539"/>
        <v>194.42500000000223</v>
      </c>
      <c r="P3866" s="57">
        <f t="shared" si="537"/>
        <v>-2.0500501478717772E-3</v>
      </c>
    </row>
    <row r="3867" spans="2:16" x14ac:dyDescent="0.25">
      <c r="B3867" s="79">
        <v>43771</v>
      </c>
      <c r="C3867" s="54">
        <f t="shared" si="538"/>
        <v>0.25</v>
      </c>
      <c r="D3867" s="72">
        <v>9142.19</v>
      </c>
      <c r="E3867" s="72">
        <v>17.7</v>
      </c>
      <c r="F3867" s="72"/>
      <c r="G3867" s="55">
        <f t="shared" si="540"/>
        <v>-0.22259600000001678</v>
      </c>
      <c r="H3867" s="56">
        <f t="shared" si="541"/>
        <v>-26.095894682551034</v>
      </c>
      <c r="I3867" s="56">
        <f t="shared" si="542"/>
        <v>-3.2284811869202429E-2</v>
      </c>
      <c r="J3867" s="56">
        <f t="shared" si="543"/>
        <v>-2.225960000000168E-2</v>
      </c>
      <c r="K3867" s="56">
        <f t="shared" si="544"/>
        <v>-2.2698470273601712E-3</v>
      </c>
      <c r="L3867" s="56">
        <f t="shared" si="545"/>
        <v>2822.8677404</v>
      </c>
      <c r="M3867" s="57"/>
      <c r="N3867" s="87">
        <v>2834</v>
      </c>
      <c r="O3867">
        <f t="shared" si="539"/>
        <v>194.42500000000223</v>
      </c>
      <c r="P3867" s="57">
        <f t="shared" ref="P3867:P3930" si="546">G3867/O3867</f>
        <v>-1.1448939179632982E-3</v>
      </c>
    </row>
    <row r="3868" spans="2:16" x14ac:dyDescent="0.25">
      <c r="B3868" s="79">
        <v>43771.25</v>
      </c>
      <c r="C3868" s="54">
        <f t="shared" ref="C3868:C3931" si="547">B3868-B3867</f>
        <v>0.25</v>
      </c>
      <c r="D3868" s="72">
        <v>9142.4069999999992</v>
      </c>
      <c r="E3868" s="72">
        <v>17.7</v>
      </c>
      <c r="F3868" s="72"/>
      <c r="G3868" s="55">
        <f t="shared" si="540"/>
        <v>-0.24763779999987068</v>
      </c>
      <c r="H3868" s="56">
        <f t="shared" si="541"/>
        <v>-26.121105863369166</v>
      </c>
      <c r="I3868" s="56">
        <f t="shared" si="542"/>
        <v>-3.5916816945041244E-2</v>
      </c>
      <c r="J3868" s="56">
        <f t="shared" si="543"/>
        <v>-2.4763779999987068E-2</v>
      </c>
      <c r="K3868" s="56">
        <f t="shared" si="544"/>
        <v>-2.5252022686466816E-3</v>
      </c>
      <c r="L3868" s="56">
        <f t="shared" si="545"/>
        <v>2822.86523622</v>
      </c>
      <c r="M3868" s="57"/>
      <c r="N3868" s="87">
        <v>2834</v>
      </c>
      <c r="O3868">
        <f t="shared" ref="O3868:O3931" si="548">(N3868-J$21)*O$20</f>
        <v>194.42500000000223</v>
      </c>
      <c r="P3868" s="57">
        <f t="shared" si="546"/>
        <v>-1.2736931978905379E-3</v>
      </c>
    </row>
    <row r="3869" spans="2:16" x14ac:dyDescent="0.25">
      <c r="B3869" s="79">
        <v>43771.5</v>
      </c>
      <c r="C3869" s="54">
        <f t="shared" si="547"/>
        <v>0.25</v>
      </c>
      <c r="D3869" s="72">
        <v>9143.2129999999997</v>
      </c>
      <c r="E3869" s="72">
        <v>17.7</v>
      </c>
      <c r="F3869" s="72"/>
      <c r="G3869" s="55">
        <f t="shared" si="540"/>
        <v>-0.34065019999992779</v>
      </c>
      <c r="H3869" s="56">
        <f t="shared" si="541"/>
        <v>-26.214747571625367</v>
      </c>
      <c r="I3869" s="56">
        <f t="shared" si="542"/>
        <v>-4.9407121512529524E-2</v>
      </c>
      <c r="J3869" s="56">
        <f t="shared" si="543"/>
        <v>-3.4065019999992778E-2</v>
      </c>
      <c r="K3869" s="56">
        <f t="shared" si="544"/>
        <v>-3.4736645934312638E-3</v>
      </c>
      <c r="L3869" s="56">
        <f t="shared" si="545"/>
        <v>2822.8559349799998</v>
      </c>
      <c r="M3869" s="57"/>
      <c r="N3869" s="87">
        <v>2834</v>
      </c>
      <c r="O3869">
        <f t="shared" si="548"/>
        <v>194.42500000000223</v>
      </c>
      <c r="P3869" s="57">
        <f t="shared" si="546"/>
        <v>-1.7520905233376566E-3</v>
      </c>
    </row>
    <row r="3870" spans="2:16" x14ac:dyDescent="0.25">
      <c r="B3870" s="79">
        <v>43771.75</v>
      </c>
      <c r="C3870" s="54">
        <f t="shared" si="547"/>
        <v>0.25</v>
      </c>
      <c r="D3870" s="72">
        <v>9145.2209999999995</v>
      </c>
      <c r="E3870" s="72">
        <v>17.7</v>
      </c>
      <c r="F3870" s="72"/>
      <c r="G3870" s="55">
        <f t="shared" si="540"/>
        <v>-0.572373399999906</v>
      </c>
      <c r="H3870" s="56">
        <f t="shared" si="541"/>
        <v>-26.448039806925635</v>
      </c>
      <c r="I3870" s="56">
        <f t="shared" si="542"/>
        <v>-8.3015721477166363E-2</v>
      </c>
      <c r="J3870" s="56">
        <f t="shared" si="543"/>
        <v>-5.7237339999990602E-2</v>
      </c>
      <c r="K3870" s="56">
        <f t="shared" si="544"/>
        <v>-5.8365831395430414E-3</v>
      </c>
      <c r="L3870" s="56">
        <f t="shared" si="545"/>
        <v>2822.8327626599998</v>
      </c>
      <c r="M3870" s="57"/>
      <c r="N3870" s="87">
        <v>2834</v>
      </c>
      <c r="O3870">
        <f t="shared" si="548"/>
        <v>194.42500000000223</v>
      </c>
      <c r="P3870" s="57">
        <f t="shared" si="546"/>
        <v>-2.9439290214730587E-3</v>
      </c>
    </row>
    <row r="3871" spans="2:16" x14ac:dyDescent="0.25">
      <c r="B3871" s="79">
        <v>43772</v>
      </c>
      <c r="C3871" s="54">
        <f t="shared" si="547"/>
        <v>0.25</v>
      </c>
      <c r="D3871" s="72">
        <v>9144.3179999999993</v>
      </c>
      <c r="E3871" s="72">
        <v>17.7</v>
      </c>
      <c r="F3871" s="72"/>
      <c r="G3871" s="55">
        <f t="shared" si="540"/>
        <v>-0.46816719999987744</v>
      </c>
      <c r="H3871" s="56">
        <f t="shared" si="541"/>
        <v>-26.34312779265133</v>
      </c>
      <c r="I3871" s="56">
        <f t="shared" si="542"/>
        <v>-6.7901893903422217E-2</v>
      </c>
      <c r="J3871" s="56">
        <f t="shared" si="543"/>
        <v>-4.6816719999987745E-2</v>
      </c>
      <c r="K3871" s="56">
        <f t="shared" si="544"/>
        <v>-4.7739758451507503E-3</v>
      </c>
      <c r="L3871" s="56">
        <f t="shared" si="545"/>
        <v>2822.8431832799997</v>
      </c>
      <c r="M3871" s="57"/>
      <c r="N3871" s="87">
        <v>2834</v>
      </c>
      <c r="O3871">
        <f t="shared" si="548"/>
        <v>194.42500000000223</v>
      </c>
      <c r="P3871" s="57">
        <f t="shared" si="546"/>
        <v>-2.407957824353206E-3</v>
      </c>
    </row>
    <row r="3872" spans="2:16" x14ac:dyDescent="0.25">
      <c r="B3872" s="79">
        <v>43772.25</v>
      </c>
      <c r="C3872" s="54">
        <f t="shared" si="547"/>
        <v>0.25</v>
      </c>
      <c r="D3872" s="72">
        <v>9145.2710000000006</v>
      </c>
      <c r="E3872" s="72">
        <v>17.7</v>
      </c>
      <c r="F3872" s="72"/>
      <c r="G3872" s="55">
        <f t="shared" si="540"/>
        <v>-0.57814340000003195</v>
      </c>
      <c r="H3872" s="56">
        <f t="shared" si="541"/>
        <v>-26.453848898931028</v>
      </c>
      <c r="I3872" s="56">
        <f t="shared" si="542"/>
        <v>-8.3852589006184627E-2</v>
      </c>
      <c r="J3872" s="56">
        <f t="shared" si="543"/>
        <v>-5.7814340000003198E-2</v>
      </c>
      <c r="K3872" s="56">
        <f t="shared" si="544"/>
        <v>-5.8954207527443262E-3</v>
      </c>
      <c r="L3872" s="56">
        <f t="shared" si="545"/>
        <v>2822.8321856600001</v>
      </c>
      <c r="M3872" s="57"/>
      <c r="N3872" s="87">
        <v>2834</v>
      </c>
      <c r="O3872">
        <f t="shared" si="548"/>
        <v>194.42500000000223</v>
      </c>
      <c r="P3872" s="57">
        <f t="shared" si="546"/>
        <v>-2.9736062749133358E-3</v>
      </c>
    </row>
    <row r="3873" spans="2:16" x14ac:dyDescent="0.25">
      <c r="B3873" s="79">
        <v>43772.5</v>
      </c>
      <c r="C3873" s="54">
        <f t="shared" si="547"/>
        <v>0.25</v>
      </c>
      <c r="D3873" s="72">
        <v>9145.6569999999992</v>
      </c>
      <c r="E3873" s="72">
        <v>17.7</v>
      </c>
      <c r="F3873" s="72"/>
      <c r="G3873" s="55">
        <f t="shared" si="540"/>
        <v>-0.62268779999987067</v>
      </c>
      <c r="H3873" s="56">
        <f t="shared" si="541"/>
        <v>-26.498695125850873</v>
      </c>
      <c r="I3873" s="56">
        <f t="shared" si="542"/>
        <v>-9.0313206330041237E-2</v>
      </c>
      <c r="J3873" s="56">
        <f t="shared" si="543"/>
        <v>-6.2268779999987069E-2</v>
      </c>
      <c r="K3873" s="56">
        <f t="shared" si="544"/>
        <v>-6.3496471266466818E-3</v>
      </c>
      <c r="L3873" s="56">
        <f t="shared" si="545"/>
        <v>2822.8277312199998</v>
      </c>
      <c r="M3873" s="57"/>
      <c r="N3873" s="87">
        <v>2834</v>
      </c>
      <c r="O3873">
        <f t="shared" si="548"/>
        <v>194.42500000000223</v>
      </c>
      <c r="P3873" s="57">
        <f t="shared" si="546"/>
        <v>-3.2027146714664447E-3</v>
      </c>
    </row>
    <row r="3874" spans="2:16" x14ac:dyDescent="0.25">
      <c r="B3874" s="79">
        <v>43772.75</v>
      </c>
      <c r="C3874" s="54">
        <f t="shared" si="547"/>
        <v>0.25</v>
      </c>
      <c r="D3874" s="72">
        <v>9145.473</v>
      </c>
      <c r="E3874" s="72">
        <v>17.7</v>
      </c>
      <c r="F3874" s="72"/>
      <c r="G3874" s="55">
        <f t="shared" si="540"/>
        <v>-0.60145419999995298</v>
      </c>
      <c r="H3874" s="56">
        <f t="shared" si="541"/>
        <v>-26.477317641714762</v>
      </c>
      <c r="I3874" s="56">
        <f t="shared" si="542"/>
        <v>-8.7233533823333181E-2</v>
      </c>
      <c r="J3874" s="56">
        <f t="shared" si="543"/>
        <v>-6.01454199999953E-2</v>
      </c>
      <c r="K3874" s="56">
        <f t="shared" si="544"/>
        <v>-6.1331247100715209E-3</v>
      </c>
      <c r="L3874" s="56">
        <f t="shared" si="545"/>
        <v>2822.8298545799998</v>
      </c>
      <c r="M3874" s="57"/>
      <c r="N3874" s="87">
        <v>2834</v>
      </c>
      <c r="O3874">
        <f t="shared" si="548"/>
        <v>194.42500000000223</v>
      </c>
      <c r="P3874" s="57">
        <f t="shared" si="546"/>
        <v>-3.093502378809032E-3</v>
      </c>
    </row>
    <row r="3875" spans="2:16" x14ac:dyDescent="0.25">
      <c r="B3875" s="79">
        <v>43773</v>
      </c>
      <c r="C3875" s="54">
        <f t="shared" si="547"/>
        <v>0.25</v>
      </c>
      <c r="D3875" s="72">
        <v>9144.0650000000005</v>
      </c>
      <c r="E3875" s="72">
        <v>17.7</v>
      </c>
      <c r="F3875" s="72"/>
      <c r="G3875" s="55">
        <f t="shared" si="540"/>
        <v>-0.43897100000001682</v>
      </c>
      <c r="H3875" s="56">
        <f t="shared" si="541"/>
        <v>-26.313733903263937</v>
      </c>
      <c r="I3875" s="56">
        <f t="shared" si="542"/>
        <v>-6.3667344206702434E-2</v>
      </c>
      <c r="J3875" s="56">
        <f t="shared" si="543"/>
        <v>-4.3897100000001688E-2</v>
      </c>
      <c r="K3875" s="56">
        <f t="shared" si="544"/>
        <v>-4.4762575223601716E-3</v>
      </c>
      <c r="L3875" s="56">
        <f t="shared" si="545"/>
        <v>2822.8461029</v>
      </c>
      <c r="M3875" s="57"/>
      <c r="N3875" s="87">
        <v>2834</v>
      </c>
      <c r="O3875">
        <f t="shared" si="548"/>
        <v>194.42500000000223</v>
      </c>
      <c r="P3875" s="57">
        <f t="shared" si="546"/>
        <v>-2.2577909219493983E-3</v>
      </c>
    </row>
    <row r="3876" spans="2:16" x14ac:dyDescent="0.25">
      <c r="B3876" s="79">
        <v>43773.25</v>
      </c>
      <c r="C3876" s="54">
        <f t="shared" si="547"/>
        <v>0.25</v>
      </c>
      <c r="D3876" s="72">
        <v>9144.3340000000007</v>
      </c>
      <c r="E3876" s="72">
        <v>17.7</v>
      </c>
      <c r="F3876" s="72"/>
      <c r="G3876" s="55">
        <f t="shared" si="540"/>
        <v>-0.47001360000004366</v>
      </c>
      <c r="H3876" s="56">
        <f t="shared" si="541"/>
        <v>-26.344986695684383</v>
      </c>
      <c r="I3876" s="56">
        <f t="shared" si="542"/>
        <v>-6.8169691512726324E-2</v>
      </c>
      <c r="J3876" s="56">
        <f t="shared" si="543"/>
        <v>-4.700136000000437E-2</v>
      </c>
      <c r="K3876" s="56">
        <f t="shared" si="544"/>
        <v>-4.7928038813764458E-3</v>
      </c>
      <c r="L3876" s="56">
        <f t="shared" si="545"/>
        <v>2822.8429986399997</v>
      </c>
      <c r="M3876" s="57"/>
      <c r="N3876" s="87">
        <v>2834</v>
      </c>
      <c r="O3876">
        <f t="shared" si="548"/>
        <v>194.42500000000223</v>
      </c>
      <c r="P3876" s="57">
        <f t="shared" si="546"/>
        <v>-2.4174545454547424E-3</v>
      </c>
    </row>
    <row r="3877" spans="2:16" x14ac:dyDescent="0.25">
      <c r="B3877" s="79">
        <v>43773.75</v>
      </c>
      <c r="C3877" s="54">
        <f t="shared" si="547"/>
        <v>0.5</v>
      </c>
      <c r="D3877" s="72">
        <v>9146.6110000000008</v>
      </c>
      <c r="E3877" s="72">
        <v>17.7</v>
      </c>
      <c r="F3877" s="72"/>
      <c r="G3877" s="55">
        <f t="shared" si="540"/>
        <v>-0.73277940000004871</v>
      </c>
      <c r="H3877" s="56">
        <f t="shared" si="541"/>
        <v>-26.609532970164537</v>
      </c>
      <c r="I3877" s="56">
        <f t="shared" si="542"/>
        <v>-0.10628063878338706</v>
      </c>
      <c r="J3877" s="56">
        <f t="shared" si="543"/>
        <v>-7.3277940000004871E-2</v>
      </c>
      <c r="K3877" s="56">
        <f t="shared" si="544"/>
        <v>-7.4722687865044967E-3</v>
      </c>
      <c r="L3877" s="56">
        <f t="shared" si="545"/>
        <v>2822.8167220599998</v>
      </c>
      <c r="M3877" s="57"/>
      <c r="N3877" s="87">
        <v>2834</v>
      </c>
      <c r="O3877">
        <f t="shared" si="548"/>
        <v>194.42500000000223</v>
      </c>
      <c r="P3877" s="57">
        <f t="shared" si="546"/>
        <v>-3.7689566670954882E-3</v>
      </c>
    </row>
    <row r="3878" spans="2:16" x14ac:dyDescent="0.25">
      <c r="B3878" s="79">
        <v>43774</v>
      </c>
      <c r="C3878" s="54">
        <f t="shared" si="547"/>
        <v>0.25</v>
      </c>
      <c r="D3878" s="72">
        <v>9144.6509999999998</v>
      </c>
      <c r="E3878" s="72">
        <v>17.7</v>
      </c>
      <c r="F3878" s="72"/>
      <c r="G3878" s="55">
        <f t="shared" si="540"/>
        <v>-0.50659539999993952</v>
      </c>
      <c r="H3878" s="56">
        <f t="shared" si="541"/>
        <v>-26.381816234998951</v>
      </c>
      <c r="I3878" s="56">
        <f t="shared" si="542"/>
        <v>-7.3475431646571221E-2</v>
      </c>
      <c r="J3878" s="56">
        <f t="shared" si="543"/>
        <v>-5.0659539999993952E-2</v>
      </c>
      <c r="K3878" s="56">
        <f t="shared" si="544"/>
        <v>-5.1658343490633835E-3</v>
      </c>
      <c r="L3878" s="56">
        <f t="shared" si="545"/>
        <v>2822.8393404599997</v>
      </c>
      <c r="M3878" s="57"/>
      <c r="N3878" s="87">
        <v>2834</v>
      </c>
      <c r="O3878">
        <f t="shared" si="548"/>
        <v>194.42500000000223</v>
      </c>
      <c r="P3878" s="57">
        <f t="shared" si="546"/>
        <v>-2.6056083322614568E-3</v>
      </c>
    </row>
    <row r="3879" spans="2:16" x14ac:dyDescent="0.25">
      <c r="B3879" s="79">
        <v>43774.25</v>
      </c>
      <c r="C3879" s="54">
        <f t="shared" si="547"/>
        <v>0.25</v>
      </c>
      <c r="D3879" s="72">
        <v>9143.9989999999998</v>
      </c>
      <c r="E3879" s="72">
        <v>17.7</v>
      </c>
      <c r="F3879" s="72"/>
      <c r="G3879" s="55">
        <f t="shared" si="540"/>
        <v>-0.43135459999993453</v>
      </c>
      <c r="H3879" s="56">
        <f t="shared" si="541"/>
        <v>-26.306065936702453</v>
      </c>
      <c r="I3879" s="56">
        <f t="shared" si="542"/>
        <v>-6.2562679068410496E-2</v>
      </c>
      <c r="J3879" s="56">
        <f t="shared" si="543"/>
        <v>-4.3135459999993457E-2</v>
      </c>
      <c r="K3879" s="56">
        <f t="shared" si="544"/>
        <v>-4.3985918729353328E-3</v>
      </c>
      <c r="L3879" s="56">
        <f t="shared" si="545"/>
        <v>2822.8468645399998</v>
      </c>
      <c r="M3879" s="57"/>
      <c r="N3879" s="87">
        <v>2834</v>
      </c>
      <c r="O3879">
        <f t="shared" si="548"/>
        <v>194.42500000000223</v>
      </c>
      <c r="P3879" s="57">
        <f t="shared" si="546"/>
        <v>-2.2186169474086646E-3</v>
      </c>
    </row>
    <row r="3880" spans="2:16" x14ac:dyDescent="0.25">
      <c r="B3880" s="79">
        <v>43774.5</v>
      </c>
      <c r="C3880" s="54">
        <f t="shared" si="547"/>
        <v>0.25</v>
      </c>
      <c r="D3880" s="72">
        <v>9144.4500000000007</v>
      </c>
      <c r="E3880" s="72">
        <v>17.7</v>
      </c>
      <c r="F3880" s="72"/>
      <c r="G3880" s="55">
        <f t="shared" si="540"/>
        <v>-0.48340000000004202</v>
      </c>
      <c r="H3880" s="56">
        <f t="shared" si="541"/>
        <v>-26.358463746004418</v>
      </c>
      <c r="I3880" s="56">
        <f t="shared" si="542"/>
        <v>-7.0111224180006093E-2</v>
      </c>
      <c r="J3880" s="56">
        <f t="shared" si="543"/>
        <v>-4.8340000000004206E-2</v>
      </c>
      <c r="K3880" s="56">
        <f t="shared" si="544"/>
        <v>-4.9293071440004287E-3</v>
      </c>
      <c r="L3880" s="56">
        <f t="shared" si="545"/>
        <v>2822.84166</v>
      </c>
      <c r="M3880" s="57"/>
      <c r="N3880" s="87">
        <v>2834</v>
      </c>
      <c r="O3880">
        <f t="shared" si="548"/>
        <v>194.42500000000223</v>
      </c>
      <c r="P3880" s="57">
        <f t="shared" si="546"/>
        <v>-2.4863057734346738E-3</v>
      </c>
    </row>
    <row r="3881" spans="2:16" x14ac:dyDescent="0.25">
      <c r="B3881" s="79">
        <v>43774.75</v>
      </c>
      <c r="C3881" s="54">
        <f t="shared" si="547"/>
        <v>0.25</v>
      </c>
      <c r="D3881" s="72">
        <v>9145.59</v>
      </c>
      <c r="E3881" s="72">
        <v>17.7</v>
      </c>
      <c r="F3881" s="72"/>
      <c r="G3881" s="55">
        <f t="shared" si="540"/>
        <v>-0.61495599999997486</v>
      </c>
      <c r="H3881" s="56">
        <f t="shared" si="541"/>
        <v>-26.490910931551298</v>
      </c>
      <c r="I3881" s="56">
        <f t="shared" si="542"/>
        <v>-8.9191803841196349E-2</v>
      </c>
      <c r="J3881" s="56">
        <f t="shared" si="543"/>
        <v>-6.1495599999997486E-2</v>
      </c>
      <c r="K3881" s="56">
        <f t="shared" si="544"/>
        <v>-6.2708047249597438E-3</v>
      </c>
      <c r="L3881" s="56">
        <f t="shared" si="545"/>
        <v>2822.8285043999999</v>
      </c>
      <c r="M3881" s="57"/>
      <c r="N3881" s="87">
        <v>2834</v>
      </c>
      <c r="O3881">
        <f t="shared" si="548"/>
        <v>194.42500000000223</v>
      </c>
      <c r="P3881" s="57">
        <f t="shared" si="546"/>
        <v>-3.1629471518578776E-3</v>
      </c>
    </row>
    <row r="3882" spans="2:16" x14ac:dyDescent="0.25">
      <c r="B3882" s="79">
        <v>43775</v>
      </c>
      <c r="C3882" s="54">
        <f t="shared" si="547"/>
        <v>0.25</v>
      </c>
      <c r="D3882" s="72">
        <v>9143.1790000000001</v>
      </c>
      <c r="E3882" s="72">
        <v>17.7</v>
      </c>
      <c r="F3882" s="72"/>
      <c r="G3882" s="55">
        <f t="shared" si="540"/>
        <v>-0.33672659999996812</v>
      </c>
      <c r="H3882" s="56">
        <f t="shared" si="541"/>
        <v>-26.210797419409118</v>
      </c>
      <c r="I3882" s="56">
        <f t="shared" si="542"/>
        <v>-4.8838051592815374E-2</v>
      </c>
      <c r="J3882" s="56">
        <f t="shared" si="543"/>
        <v>-3.3672659999996815E-2</v>
      </c>
      <c r="K3882" s="56">
        <f t="shared" si="544"/>
        <v>-3.4336550164556752E-3</v>
      </c>
      <c r="L3882" s="56">
        <f t="shared" si="545"/>
        <v>2822.85632734</v>
      </c>
      <c r="M3882" s="57"/>
      <c r="N3882" s="87">
        <v>2834</v>
      </c>
      <c r="O3882">
        <f t="shared" si="548"/>
        <v>194.42500000000223</v>
      </c>
      <c r="P3882" s="57">
        <f t="shared" si="546"/>
        <v>-1.7319099909989162E-3</v>
      </c>
    </row>
    <row r="3883" spans="2:16" x14ac:dyDescent="0.25">
      <c r="B3883" s="79">
        <v>43775.25</v>
      </c>
      <c r="C3883" s="54">
        <f t="shared" si="547"/>
        <v>0.25</v>
      </c>
      <c r="D3883" s="72">
        <v>9144.3680000000004</v>
      </c>
      <c r="E3883" s="72">
        <v>17.7</v>
      </c>
      <c r="F3883" s="72"/>
      <c r="G3883" s="55">
        <f t="shared" si="540"/>
        <v>-0.47393720000000339</v>
      </c>
      <c r="H3883" s="56">
        <f t="shared" si="541"/>
        <v>-26.348936864998677</v>
      </c>
      <c r="I3883" s="56">
        <f t="shared" si="542"/>
        <v>-6.8738761432440482E-2</v>
      </c>
      <c r="J3883" s="56">
        <f t="shared" si="543"/>
        <v>-4.739372000000034E-2</v>
      </c>
      <c r="K3883" s="56">
        <f t="shared" si="544"/>
        <v>-4.8328134583520343E-3</v>
      </c>
      <c r="L3883" s="56">
        <f t="shared" si="545"/>
        <v>2822.8426062799999</v>
      </c>
      <c r="M3883" s="57"/>
      <c r="N3883" s="87">
        <v>2834</v>
      </c>
      <c r="O3883">
        <f t="shared" si="548"/>
        <v>194.42500000000223</v>
      </c>
      <c r="P3883" s="57">
        <f t="shared" si="546"/>
        <v>-2.4376350777934831E-3</v>
      </c>
    </row>
    <row r="3884" spans="2:16" x14ac:dyDescent="0.25">
      <c r="B3884" s="79">
        <v>43775.5</v>
      </c>
      <c r="C3884" s="54">
        <f t="shared" si="547"/>
        <v>0.25</v>
      </c>
      <c r="D3884" s="72">
        <v>9144.0499999999993</v>
      </c>
      <c r="E3884" s="72">
        <v>17.7</v>
      </c>
      <c r="F3884" s="72"/>
      <c r="G3884" s="55">
        <f t="shared" si="540"/>
        <v>-0.43723999999987406</v>
      </c>
      <c r="H3884" s="56">
        <f t="shared" si="541"/>
        <v>-26.311991183424198</v>
      </c>
      <c r="I3884" s="56">
        <f t="shared" si="542"/>
        <v>-6.3416283947981725E-2</v>
      </c>
      <c r="J3884" s="56">
        <f t="shared" si="543"/>
        <v>-4.3723999999987412E-2</v>
      </c>
      <c r="K3884" s="56">
        <f t="shared" si="544"/>
        <v>-4.4586062383987161E-3</v>
      </c>
      <c r="L3884" s="56">
        <f t="shared" si="545"/>
        <v>2822.8462759999998</v>
      </c>
      <c r="M3884" s="57"/>
      <c r="N3884" s="87">
        <v>2834</v>
      </c>
      <c r="O3884">
        <f t="shared" si="548"/>
        <v>194.42500000000223</v>
      </c>
      <c r="P3884" s="57">
        <f t="shared" si="546"/>
        <v>-2.2488877459167752E-3</v>
      </c>
    </row>
    <row r="3885" spans="2:16" x14ac:dyDescent="0.25">
      <c r="B3885" s="79">
        <v>43775.75</v>
      </c>
      <c r="C3885" s="54">
        <f t="shared" si="547"/>
        <v>0.25</v>
      </c>
      <c r="D3885" s="72">
        <v>9145.0709999999999</v>
      </c>
      <c r="E3885" s="72">
        <v>17.7</v>
      </c>
      <c r="F3885" s="72"/>
      <c r="G3885" s="55">
        <f t="shared" si="540"/>
        <v>-0.55506339999994792</v>
      </c>
      <c r="H3885" s="56">
        <f t="shared" si="541"/>
        <v>-26.430612537440538</v>
      </c>
      <c r="I3885" s="56">
        <f t="shared" si="542"/>
        <v>-8.0505118890172436E-2</v>
      </c>
      <c r="J3885" s="56">
        <f t="shared" si="543"/>
        <v>-5.5506339999994797E-2</v>
      </c>
      <c r="K3885" s="56">
        <f t="shared" si="544"/>
        <v>-5.6600702999434691E-3</v>
      </c>
      <c r="L3885" s="56">
        <f t="shared" si="545"/>
        <v>2822.8344936599997</v>
      </c>
      <c r="M3885" s="57"/>
      <c r="N3885" s="87">
        <v>2834</v>
      </c>
      <c r="O3885">
        <f t="shared" si="548"/>
        <v>194.42500000000223</v>
      </c>
      <c r="P3885" s="57">
        <f t="shared" si="546"/>
        <v>-2.8548972611543862E-3</v>
      </c>
    </row>
    <row r="3886" spans="2:16" x14ac:dyDescent="0.25">
      <c r="B3886" s="79">
        <v>43776</v>
      </c>
      <c r="C3886" s="54">
        <f t="shared" si="547"/>
        <v>0.25</v>
      </c>
      <c r="D3886" s="72">
        <v>9144.0499999999993</v>
      </c>
      <c r="E3886" s="72">
        <v>17.7</v>
      </c>
      <c r="F3886" s="72"/>
      <c r="G3886" s="55">
        <f t="shared" si="540"/>
        <v>-0.43723999999987406</v>
      </c>
      <c r="H3886" s="56">
        <f t="shared" si="541"/>
        <v>-26.311991183424198</v>
      </c>
      <c r="I3886" s="56">
        <f t="shared" si="542"/>
        <v>-6.3416283947981725E-2</v>
      </c>
      <c r="J3886" s="56">
        <f t="shared" si="543"/>
        <v>-4.3723999999987412E-2</v>
      </c>
      <c r="K3886" s="56">
        <f t="shared" si="544"/>
        <v>-4.4586062383987161E-3</v>
      </c>
      <c r="L3886" s="56">
        <f t="shared" si="545"/>
        <v>2822.8462759999998</v>
      </c>
      <c r="M3886" s="57"/>
      <c r="N3886" s="87">
        <v>2834</v>
      </c>
      <c r="O3886">
        <f t="shared" si="548"/>
        <v>194.42500000000223</v>
      </c>
      <c r="P3886" s="57">
        <f t="shared" si="546"/>
        <v>-2.2488877459167752E-3</v>
      </c>
    </row>
    <row r="3887" spans="2:16" x14ac:dyDescent="0.25">
      <c r="B3887" s="79">
        <v>43776.25</v>
      </c>
      <c r="C3887" s="54">
        <f t="shared" si="547"/>
        <v>0.25</v>
      </c>
      <c r="D3887" s="72">
        <v>9144.4840000000004</v>
      </c>
      <c r="E3887" s="72">
        <v>17.7</v>
      </c>
      <c r="F3887" s="72"/>
      <c r="G3887" s="55">
        <f t="shared" si="540"/>
        <v>-0.48732360000000174</v>
      </c>
      <c r="H3887" s="56">
        <f t="shared" si="541"/>
        <v>-26.362413917035838</v>
      </c>
      <c r="I3887" s="56">
        <f t="shared" si="542"/>
        <v>-7.0680294099720251E-2</v>
      </c>
      <c r="J3887" s="56">
        <f t="shared" si="543"/>
        <v>-4.8732360000000176E-2</v>
      </c>
      <c r="K3887" s="56">
        <f t="shared" si="544"/>
        <v>-4.9693167209760181E-3</v>
      </c>
      <c r="L3887" s="56">
        <f t="shared" si="545"/>
        <v>2822.8412676399998</v>
      </c>
      <c r="M3887" s="57"/>
      <c r="N3887" s="87">
        <v>2834</v>
      </c>
      <c r="O3887">
        <f t="shared" si="548"/>
        <v>194.42500000000223</v>
      </c>
      <c r="P3887" s="57">
        <f t="shared" si="546"/>
        <v>-2.5064863057734149E-3</v>
      </c>
    </row>
    <row r="3888" spans="2:16" x14ac:dyDescent="0.25">
      <c r="B3888" s="79">
        <v>43776.5</v>
      </c>
      <c r="C3888" s="54">
        <f t="shared" si="547"/>
        <v>0.25</v>
      </c>
      <c r="D3888" s="72">
        <v>9143.5149999999994</v>
      </c>
      <c r="E3888" s="72">
        <v>17.7</v>
      </c>
      <c r="F3888" s="72"/>
      <c r="G3888" s="55">
        <f t="shared" si="540"/>
        <v>-0.37550099999989084</v>
      </c>
      <c r="H3888" s="56">
        <f t="shared" si="541"/>
        <v>-26.249834239872371</v>
      </c>
      <c r="I3888" s="56">
        <f t="shared" si="542"/>
        <v>-5.4461801387684167E-2</v>
      </c>
      <c r="J3888" s="56">
        <f t="shared" si="543"/>
        <v>-3.7550099999989088E-2</v>
      </c>
      <c r="K3888" s="56">
        <f t="shared" si="544"/>
        <v>-3.829043777158887E-3</v>
      </c>
      <c r="L3888" s="56">
        <f t="shared" si="545"/>
        <v>2822.8524499</v>
      </c>
      <c r="M3888" s="57"/>
      <c r="N3888" s="87">
        <v>2834</v>
      </c>
      <c r="O3888">
        <f t="shared" si="548"/>
        <v>194.42500000000223</v>
      </c>
      <c r="P3888" s="57">
        <f t="shared" si="546"/>
        <v>-1.9313411341128277E-3</v>
      </c>
    </row>
    <row r="3889" spans="2:16" x14ac:dyDescent="0.25">
      <c r="B3889" s="79">
        <v>43776.75</v>
      </c>
      <c r="C3889" s="54">
        <f t="shared" si="547"/>
        <v>0.25</v>
      </c>
      <c r="D3889" s="72">
        <v>9146.009</v>
      </c>
      <c r="E3889" s="72">
        <v>17.7</v>
      </c>
      <c r="F3889" s="72"/>
      <c r="G3889" s="55">
        <f t="shared" si="540"/>
        <v>-0.66330859999995972</v>
      </c>
      <c r="H3889" s="56">
        <f t="shared" si="541"/>
        <v>-26.539591223533307</v>
      </c>
      <c r="I3889" s="56">
        <f t="shared" si="542"/>
        <v>-9.6204753734214152E-2</v>
      </c>
      <c r="J3889" s="56">
        <f t="shared" si="543"/>
        <v>-6.6330859999995981E-2</v>
      </c>
      <c r="K3889" s="56">
        <f t="shared" si="544"/>
        <v>-6.7638639235755894E-3</v>
      </c>
      <c r="L3889" s="56">
        <f t="shared" si="545"/>
        <v>2822.8236691399998</v>
      </c>
      <c r="M3889" s="57"/>
      <c r="N3889" s="87">
        <v>2834</v>
      </c>
      <c r="O3889">
        <f t="shared" si="548"/>
        <v>194.42500000000223</v>
      </c>
      <c r="P3889" s="57">
        <f t="shared" si="546"/>
        <v>-3.4116425356818933E-3</v>
      </c>
    </row>
    <row r="3890" spans="2:16" x14ac:dyDescent="0.25">
      <c r="B3890" s="79">
        <v>43777</v>
      </c>
      <c r="C3890" s="54">
        <f t="shared" si="547"/>
        <v>0.25</v>
      </c>
      <c r="D3890" s="72">
        <v>9144.7690000000002</v>
      </c>
      <c r="E3890" s="72">
        <v>17.7</v>
      </c>
      <c r="F3890" s="72"/>
      <c r="G3890" s="55">
        <f t="shared" si="540"/>
        <v>-0.52021259999998493</v>
      </c>
      <c r="H3890" s="56">
        <f t="shared" si="541"/>
        <v>-26.395525664593833</v>
      </c>
      <c r="I3890" s="56">
        <f t="shared" si="542"/>
        <v>-7.5450439015017814E-2</v>
      </c>
      <c r="J3890" s="56">
        <f t="shared" si="543"/>
        <v>-5.2021259999998494E-2</v>
      </c>
      <c r="K3890" s="56">
        <f t="shared" si="544"/>
        <v>-5.3046911162158462E-3</v>
      </c>
      <c r="L3890" s="56">
        <f t="shared" si="545"/>
        <v>2822.8379787399999</v>
      </c>
      <c r="M3890" s="57"/>
      <c r="N3890" s="87">
        <v>2834</v>
      </c>
      <c r="O3890">
        <f t="shared" si="548"/>
        <v>194.42500000000223</v>
      </c>
      <c r="P3890" s="57">
        <f t="shared" si="546"/>
        <v>-2.6756466503792156E-3</v>
      </c>
    </row>
    <row r="3891" spans="2:16" x14ac:dyDescent="0.25">
      <c r="B3891" s="79">
        <v>43777.25</v>
      </c>
      <c r="C3891" s="54">
        <f t="shared" si="547"/>
        <v>0.25</v>
      </c>
      <c r="D3891" s="72">
        <v>9144.8369999999995</v>
      </c>
      <c r="E3891" s="72">
        <v>17.7</v>
      </c>
      <c r="F3891" s="72"/>
      <c r="G3891" s="55">
        <f t="shared" si="540"/>
        <v>-0.52805979999990427</v>
      </c>
      <c r="H3891" s="56">
        <f t="shared" si="541"/>
        <v>-26.403426016605181</v>
      </c>
      <c r="I3891" s="56">
        <f t="shared" si="542"/>
        <v>-7.6588578854446115E-2</v>
      </c>
      <c r="J3891" s="56">
        <f t="shared" si="543"/>
        <v>-5.2805979999990427E-2</v>
      </c>
      <c r="K3891" s="56">
        <f t="shared" si="544"/>
        <v>-5.3847102701670242E-3</v>
      </c>
      <c r="L3891" s="56">
        <f t="shared" si="545"/>
        <v>2822.83719402</v>
      </c>
      <c r="M3891" s="57"/>
      <c r="N3891" s="87">
        <v>2834</v>
      </c>
      <c r="O3891">
        <f t="shared" si="548"/>
        <v>194.42500000000223</v>
      </c>
      <c r="P3891" s="57">
        <f t="shared" si="546"/>
        <v>-2.7160077150566965E-3</v>
      </c>
    </row>
    <row r="3892" spans="2:16" x14ac:dyDescent="0.25">
      <c r="B3892" s="79">
        <v>43777.5</v>
      </c>
      <c r="C3892" s="54">
        <f t="shared" si="547"/>
        <v>0.25</v>
      </c>
      <c r="D3892" s="72">
        <v>9144.134</v>
      </c>
      <c r="E3892" s="72">
        <v>17.7</v>
      </c>
      <c r="F3892" s="72"/>
      <c r="G3892" s="55">
        <f t="shared" si="540"/>
        <v>-0.44693359999995969</v>
      </c>
      <c r="H3892" s="56">
        <f t="shared" si="541"/>
        <v>-26.321750415787392</v>
      </c>
      <c r="I3892" s="56">
        <f t="shared" si="542"/>
        <v>-6.4822221396714147E-2</v>
      </c>
      <c r="J3892" s="56">
        <f t="shared" si="543"/>
        <v>-4.469335999999597E-2</v>
      </c>
      <c r="K3892" s="56">
        <f t="shared" si="544"/>
        <v>-4.5574534285755886E-3</v>
      </c>
      <c r="L3892" s="56">
        <f t="shared" si="545"/>
        <v>2822.8453066399998</v>
      </c>
      <c r="M3892" s="57"/>
      <c r="N3892" s="87">
        <v>2834</v>
      </c>
      <c r="O3892">
        <f t="shared" si="548"/>
        <v>194.42500000000223</v>
      </c>
      <c r="P3892" s="57">
        <f t="shared" si="546"/>
        <v>-2.2987455316957929E-3</v>
      </c>
    </row>
    <row r="3893" spans="2:16" x14ac:dyDescent="0.25">
      <c r="B3893" s="79">
        <v>43777.75</v>
      </c>
      <c r="C3893" s="54">
        <f t="shared" si="547"/>
        <v>0.25</v>
      </c>
      <c r="D3893" s="72">
        <v>9146.0930000000008</v>
      </c>
      <c r="E3893" s="72">
        <v>17.7</v>
      </c>
      <c r="F3893" s="72"/>
      <c r="G3893" s="55">
        <f t="shared" si="540"/>
        <v>-0.6730022000000454</v>
      </c>
      <c r="H3893" s="56">
        <f t="shared" si="541"/>
        <v>-26.54935052754422</v>
      </c>
      <c r="I3893" s="56">
        <f t="shared" si="542"/>
        <v>-9.7610691182946574E-2</v>
      </c>
      <c r="J3893" s="56">
        <f t="shared" si="543"/>
        <v>-6.7300220000004546E-2</v>
      </c>
      <c r="K3893" s="56">
        <f t="shared" si="544"/>
        <v>-6.8627111137524628E-3</v>
      </c>
      <c r="L3893" s="56">
        <f t="shared" si="545"/>
        <v>2822.8226997799998</v>
      </c>
      <c r="M3893" s="57"/>
      <c r="N3893" s="87">
        <v>2834</v>
      </c>
      <c r="O3893">
        <f t="shared" si="548"/>
        <v>194.42500000000223</v>
      </c>
      <c r="P3893" s="57">
        <f t="shared" si="546"/>
        <v>-3.4615003214609114E-3</v>
      </c>
    </row>
    <row r="3894" spans="2:16" x14ac:dyDescent="0.25">
      <c r="B3894" s="79">
        <v>43778</v>
      </c>
      <c r="C3894" s="54">
        <f t="shared" si="547"/>
        <v>0.25</v>
      </c>
      <c r="D3894" s="72">
        <v>9144.3179999999993</v>
      </c>
      <c r="E3894" s="72">
        <v>17.7</v>
      </c>
      <c r="F3894" s="72"/>
      <c r="G3894" s="55">
        <f t="shared" si="540"/>
        <v>-0.46816719999987744</v>
      </c>
      <c r="H3894" s="56">
        <f t="shared" si="541"/>
        <v>-26.34312779265133</v>
      </c>
      <c r="I3894" s="56">
        <f t="shared" si="542"/>
        <v>-6.7901893903422217E-2</v>
      </c>
      <c r="J3894" s="56">
        <f t="shared" si="543"/>
        <v>-4.6816719999987745E-2</v>
      </c>
      <c r="K3894" s="56">
        <f t="shared" si="544"/>
        <v>-4.7739758451507503E-3</v>
      </c>
      <c r="L3894" s="56">
        <f t="shared" si="545"/>
        <v>2822.8431832799997</v>
      </c>
      <c r="M3894" s="57"/>
      <c r="N3894" s="87">
        <v>2834</v>
      </c>
      <c r="O3894">
        <f t="shared" si="548"/>
        <v>194.42500000000223</v>
      </c>
      <c r="P3894" s="57">
        <f t="shared" si="546"/>
        <v>-2.407957824353206E-3</v>
      </c>
    </row>
    <row r="3895" spans="2:16" x14ac:dyDescent="0.25">
      <c r="B3895" s="79">
        <v>43778.25</v>
      </c>
      <c r="C3895" s="54">
        <f t="shared" si="547"/>
        <v>0.25</v>
      </c>
      <c r="D3895" s="72">
        <v>9142.8590000000004</v>
      </c>
      <c r="E3895" s="72">
        <v>17.7</v>
      </c>
      <c r="F3895" s="72"/>
      <c r="G3895" s="55">
        <f t="shared" si="540"/>
        <v>-0.29979860000000169</v>
      </c>
      <c r="H3895" s="56">
        <f t="shared" si="541"/>
        <v>-26.173619540857771</v>
      </c>
      <c r="I3895" s="56">
        <f t="shared" si="542"/>
        <v>-4.348209940722024E-2</v>
      </c>
      <c r="J3895" s="56">
        <f t="shared" si="543"/>
        <v>-2.9979860000000171E-2</v>
      </c>
      <c r="K3895" s="56">
        <f t="shared" si="544"/>
        <v>-3.0570942919760174E-3</v>
      </c>
      <c r="L3895" s="56">
        <f t="shared" si="545"/>
        <v>2822.86002014</v>
      </c>
      <c r="M3895" s="57"/>
      <c r="N3895" s="87">
        <v>2834</v>
      </c>
      <c r="O3895">
        <f t="shared" si="548"/>
        <v>194.42500000000223</v>
      </c>
      <c r="P3895" s="57">
        <f t="shared" si="546"/>
        <v>-1.5419755689854611E-3</v>
      </c>
    </row>
    <row r="3896" spans="2:16" x14ac:dyDescent="0.25">
      <c r="B3896" s="79">
        <v>43778.5</v>
      </c>
      <c r="C3896" s="54">
        <f t="shared" si="547"/>
        <v>0.25</v>
      </c>
      <c r="D3896" s="72">
        <v>9143.9470000000001</v>
      </c>
      <c r="E3896" s="72">
        <v>17.7</v>
      </c>
      <c r="F3896" s="72"/>
      <c r="G3896" s="55">
        <f t="shared" si="540"/>
        <v>-0.42535379999997147</v>
      </c>
      <c r="H3896" s="56">
        <f t="shared" si="541"/>
        <v>-26.30002450983875</v>
      </c>
      <c r="I3896" s="56">
        <f t="shared" si="542"/>
        <v>-6.1692336838255861E-2</v>
      </c>
      <c r="J3896" s="56">
        <f t="shared" si="543"/>
        <v>-4.2535379999997153E-2</v>
      </c>
      <c r="K3896" s="56">
        <f t="shared" si="544"/>
        <v>-4.3374007552077088E-3</v>
      </c>
      <c r="L3896" s="56">
        <f t="shared" si="545"/>
        <v>2822.8474646199998</v>
      </c>
      <c r="M3896" s="57"/>
      <c r="N3896" s="87">
        <v>2834</v>
      </c>
      <c r="O3896">
        <f t="shared" si="548"/>
        <v>194.42500000000223</v>
      </c>
      <c r="P3896" s="57">
        <f t="shared" si="546"/>
        <v>-2.1877526038316399E-3</v>
      </c>
    </row>
    <row r="3897" spans="2:16" x14ac:dyDescent="0.25">
      <c r="B3897" s="79">
        <v>43778.75</v>
      </c>
      <c r="C3897" s="54">
        <f t="shared" si="547"/>
        <v>0.25</v>
      </c>
      <c r="D3897" s="72">
        <v>9146.0930000000008</v>
      </c>
      <c r="E3897" s="72">
        <v>17.7</v>
      </c>
      <c r="F3897" s="72"/>
      <c r="G3897" s="55">
        <f t="shared" si="540"/>
        <v>-0.6730022000000454</v>
      </c>
      <c r="H3897" s="56">
        <f t="shared" si="541"/>
        <v>-26.54935052754422</v>
      </c>
      <c r="I3897" s="56">
        <f t="shared" si="542"/>
        <v>-9.7610691182946574E-2</v>
      </c>
      <c r="J3897" s="56">
        <f t="shared" si="543"/>
        <v>-6.7300220000004546E-2</v>
      </c>
      <c r="K3897" s="56">
        <f t="shared" si="544"/>
        <v>-6.8627111137524628E-3</v>
      </c>
      <c r="L3897" s="56">
        <f t="shared" si="545"/>
        <v>2822.8226997799998</v>
      </c>
      <c r="M3897" s="57"/>
      <c r="N3897" s="87">
        <v>2834</v>
      </c>
      <c r="O3897">
        <f t="shared" si="548"/>
        <v>194.42500000000223</v>
      </c>
      <c r="P3897" s="57">
        <f t="shared" si="546"/>
        <v>-3.4615003214609114E-3</v>
      </c>
    </row>
    <row r="3898" spans="2:16" x14ac:dyDescent="0.25">
      <c r="B3898" s="79">
        <v>43779</v>
      </c>
      <c r="C3898" s="54">
        <f t="shared" si="547"/>
        <v>0.25</v>
      </c>
      <c r="D3898" s="72">
        <v>9143.3809999999994</v>
      </c>
      <c r="E3898" s="72">
        <v>17.7</v>
      </c>
      <c r="F3898" s="72"/>
      <c r="G3898" s="55">
        <f t="shared" si="540"/>
        <v>-0.36003739999988921</v>
      </c>
      <c r="H3898" s="56">
        <f t="shared" si="541"/>
        <v>-26.234265978199801</v>
      </c>
      <c r="I3898" s="56">
        <f t="shared" si="542"/>
        <v>-5.2218996409963928E-2</v>
      </c>
      <c r="J3898" s="56">
        <f t="shared" si="543"/>
        <v>-3.6003739999988925E-2</v>
      </c>
      <c r="K3898" s="56">
        <f t="shared" si="544"/>
        <v>-3.6713589737828703E-3</v>
      </c>
      <c r="L3898" s="56">
        <f t="shared" si="545"/>
        <v>2822.8539962599998</v>
      </c>
      <c r="M3898" s="57"/>
      <c r="N3898" s="87">
        <v>2834</v>
      </c>
      <c r="O3898">
        <f t="shared" si="548"/>
        <v>194.42500000000223</v>
      </c>
      <c r="P3898" s="57">
        <f t="shared" si="546"/>
        <v>-1.8518060948946127E-3</v>
      </c>
    </row>
    <row r="3899" spans="2:16" x14ac:dyDescent="0.25">
      <c r="B3899" s="79">
        <v>43779.25</v>
      </c>
      <c r="C3899" s="54">
        <f t="shared" si="547"/>
        <v>0.25</v>
      </c>
      <c r="D3899" s="72">
        <v>9143.982</v>
      </c>
      <c r="E3899" s="72">
        <v>17.7</v>
      </c>
      <c r="F3899" s="72"/>
      <c r="G3899" s="55">
        <f t="shared" si="540"/>
        <v>-0.42939279999995467</v>
      </c>
      <c r="H3899" s="56">
        <f t="shared" si="541"/>
        <v>-26.30409085471365</v>
      </c>
      <c r="I3899" s="56">
        <f t="shared" si="542"/>
        <v>-6.2278144108553424E-2</v>
      </c>
      <c r="J3899" s="56">
        <f t="shared" si="543"/>
        <v>-4.2939279999995472E-2</v>
      </c>
      <c r="K3899" s="56">
        <f t="shared" si="544"/>
        <v>-4.3785870844475381E-3</v>
      </c>
      <c r="L3899" s="56">
        <f t="shared" si="545"/>
        <v>2822.8470607199997</v>
      </c>
      <c r="M3899" s="57"/>
      <c r="N3899" s="87">
        <v>2834</v>
      </c>
      <c r="O3899">
        <f t="shared" si="548"/>
        <v>194.42500000000223</v>
      </c>
      <c r="P3899" s="57">
        <f t="shared" si="546"/>
        <v>-2.2085266812392939E-3</v>
      </c>
    </row>
    <row r="3900" spans="2:16" x14ac:dyDescent="0.25">
      <c r="B3900" s="79">
        <v>43779.5</v>
      </c>
      <c r="C3900" s="54">
        <f t="shared" si="547"/>
        <v>0.25</v>
      </c>
      <c r="D3900" s="72">
        <v>9142.7270000000008</v>
      </c>
      <c r="E3900" s="72">
        <v>17.7</v>
      </c>
      <c r="F3900" s="72"/>
      <c r="G3900" s="55">
        <f t="shared" si="540"/>
        <v>-0.28456580000004705</v>
      </c>
      <c r="H3900" s="56">
        <f t="shared" si="541"/>
        <v>-26.158283678944599</v>
      </c>
      <c r="I3900" s="56">
        <f t="shared" si="542"/>
        <v>-4.1272769130666825E-2</v>
      </c>
      <c r="J3900" s="56">
        <f t="shared" si="543"/>
        <v>-2.8456580000004707E-2</v>
      </c>
      <c r="K3900" s="56">
        <f t="shared" si="544"/>
        <v>-2.9017629931284801E-3</v>
      </c>
      <c r="L3900" s="56">
        <f t="shared" si="545"/>
        <v>2822.8615434200001</v>
      </c>
      <c r="M3900" s="57"/>
      <c r="N3900" s="87">
        <v>2834</v>
      </c>
      <c r="O3900">
        <f t="shared" si="548"/>
        <v>194.42500000000223</v>
      </c>
      <c r="P3900" s="57">
        <f t="shared" si="546"/>
        <v>-1.4636276199050729E-3</v>
      </c>
    </row>
    <row r="3901" spans="2:16" x14ac:dyDescent="0.25">
      <c r="B3901" s="79">
        <v>43779.75</v>
      </c>
      <c r="C3901" s="54">
        <f t="shared" si="547"/>
        <v>0.25</v>
      </c>
      <c r="D3901" s="72">
        <v>9145.7060000000001</v>
      </c>
      <c r="E3901" s="72">
        <v>17.7</v>
      </c>
      <c r="F3901" s="72"/>
      <c r="G3901" s="55">
        <f t="shared" si="540"/>
        <v>-0.6283423999999731</v>
      </c>
      <c r="H3901" s="56">
        <f t="shared" si="541"/>
        <v>-26.504388045307451</v>
      </c>
      <c r="I3901" s="56">
        <f t="shared" si="542"/>
        <v>-9.113333650847609E-2</v>
      </c>
      <c r="J3901" s="56">
        <f t="shared" si="543"/>
        <v>-6.2834239999997307E-2</v>
      </c>
      <c r="K3901" s="56">
        <f t="shared" si="544"/>
        <v>-6.4073079875837258E-3</v>
      </c>
      <c r="L3901" s="56">
        <f t="shared" si="545"/>
        <v>2822.8271657599998</v>
      </c>
      <c r="M3901" s="57"/>
      <c r="N3901" s="87">
        <v>2834</v>
      </c>
      <c r="O3901">
        <f t="shared" si="548"/>
        <v>194.42500000000223</v>
      </c>
      <c r="P3901" s="57">
        <f t="shared" si="546"/>
        <v>-3.2317983798378085E-3</v>
      </c>
    </row>
    <row r="3902" spans="2:16" x14ac:dyDescent="0.25">
      <c r="B3902" s="79">
        <v>43780</v>
      </c>
      <c r="C3902" s="54">
        <f t="shared" si="547"/>
        <v>0.25</v>
      </c>
      <c r="D3902" s="72">
        <v>9143.9989999999998</v>
      </c>
      <c r="E3902" s="72">
        <v>17.7</v>
      </c>
      <c r="F3902" s="72"/>
      <c r="G3902" s="55">
        <f t="shared" si="540"/>
        <v>-0.43135459999993453</v>
      </c>
      <c r="H3902" s="56">
        <f t="shared" si="541"/>
        <v>-26.306065936702453</v>
      </c>
      <c r="I3902" s="56">
        <f t="shared" si="542"/>
        <v>-6.2562679068410496E-2</v>
      </c>
      <c r="J3902" s="56">
        <f t="shared" si="543"/>
        <v>-4.3135459999993457E-2</v>
      </c>
      <c r="K3902" s="56">
        <f t="shared" si="544"/>
        <v>-4.3985918729353328E-3</v>
      </c>
      <c r="L3902" s="56">
        <f t="shared" si="545"/>
        <v>2822.8468645399998</v>
      </c>
      <c r="M3902" s="57"/>
      <c r="N3902" s="87">
        <v>2834</v>
      </c>
      <c r="O3902">
        <f t="shared" si="548"/>
        <v>194.42500000000223</v>
      </c>
      <c r="P3902" s="57">
        <f t="shared" si="546"/>
        <v>-2.2186169474086646E-3</v>
      </c>
    </row>
    <row r="3903" spans="2:16" x14ac:dyDescent="0.25">
      <c r="B3903" s="79">
        <v>43780.25</v>
      </c>
      <c r="C3903" s="54">
        <f t="shared" si="547"/>
        <v>0.25</v>
      </c>
      <c r="D3903" s="72">
        <v>9143.8819999999996</v>
      </c>
      <c r="E3903" s="72">
        <v>17.7</v>
      </c>
      <c r="F3903" s="72"/>
      <c r="G3903" s="55">
        <f t="shared" si="540"/>
        <v>-0.41785279999991271</v>
      </c>
      <c r="H3903" s="56">
        <f t="shared" si="541"/>
        <v>-26.292472727914401</v>
      </c>
      <c r="I3903" s="56">
        <f t="shared" si="542"/>
        <v>-6.0604409050547335E-2</v>
      </c>
      <c r="J3903" s="56">
        <f t="shared" si="543"/>
        <v>-4.1785279999991272E-2</v>
      </c>
      <c r="K3903" s="56">
        <f t="shared" si="544"/>
        <v>-4.26091185804711E-3</v>
      </c>
      <c r="L3903" s="56">
        <f t="shared" si="545"/>
        <v>2822.8482147199998</v>
      </c>
      <c r="M3903" s="57"/>
      <c r="N3903" s="87">
        <v>2834</v>
      </c>
      <c r="O3903">
        <f t="shared" si="548"/>
        <v>194.42500000000223</v>
      </c>
      <c r="P3903" s="57">
        <f t="shared" si="546"/>
        <v>-2.1491721743598195E-3</v>
      </c>
    </row>
    <row r="3904" spans="2:16" x14ac:dyDescent="0.25">
      <c r="B3904" s="79">
        <v>43780.5</v>
      </c>
      <c r="C3904" s="54">
        <f t="shared" si="547"/>
        <v>0.25</v>
      </c>
      <c r="D3904" s="72">
        <v>9144.4349999999995</v>
      </c>
      <c r="E3904" s="72">
        <v>17.7</v>
      </c>
      <c r="F3904" s="72"/>
      <c r="G3904" s="55">
        <f t="shared" si="540"/>
        <v>-0.48166899999989921</v>
      </c>
      <c r="H3904" s="56">
        <f t="shared" si="541"/>
        <v>-26.356721023650152</v>
      </c>
      <c r="I3904" s="56">
        <f t="shared" si="542"/>
        <v>-6.986016392128537E-2</v>
      </c>
      <c r="J3904" s="56">
        <f t="shared" si="543"/>
        <v>-4.8166899999989923E-2</v>
      </c>
      <c r="K3904" s="56">
        <f t="shared" si="544"/>
        <v>-4.9116558600389723E-3</v>
      </c>
      <c r="L3904" s="56">
        <f t="shared" si="545"/>
        <v>2822.8418330999998</v>
      </c>
      <c r="M3904" s="57"/>
      <c r="N3904" s="87">
        <v>2834</v>
      </c>
      <c r="O3904">
        <f t="shared" si="548"/>
        <v>194.42500000000223</v>
      </c>
      <c r="P3904" s="57">
        <f t="shared" si="546"/>
        <v>-2.4774025974020506E-3</v>
      </c>
    </row>
    <row r="3905" spans="2:16" x14ac:dyDescent="0.25">
      <c r="B3905" s="79">
        <v>43780.75</v>
      </c>
      <c r="C3905" s="54">
        <f t="shared" si="547"/>
        <v>0.25</v>
      </c>
      <c r="D3905" s="72">
        <v>9143.9670000000006</v>
      </c>
      <c r="E3905" s="72">
        <v>17.7</v>
      </c>
      <c r="F3905" s="72"/>
      <c r="G3905" s="55">
        <f t="shared" si="540"/>
        <v>-0.42766180000002185</v>
      </c>
      <c r="H3905" s="56">
        <f t="shared" si="541"/>
        <v>-26.302348135416196</v>
      </c>
      <c r="I3905" s="56">
        <f t="shared" si="542"/>
        <v>-6.2027083849863163E-2</v>
      </c>
      <c r="J3905" s="56">
        <f t="shared" si="543"/>
        <v>-4.2766180000002187E-2</v>
      </c>
      <c r="K3905" s="56">
        <f t="shared" si="544"/>
        <v>-4.3609358004882233E-3</v>
      </c>
      <c r="L3905" s="56">
        <f t="shared" si="545"/>
        <v>2822.8472338199999</v>
      </c>
      <c r="M3905" s="57"/>
      <c r="N3905" s="87">
        <v>2834</v>
      </c>
      <c r="O3905">
        <f t="shared" si="548"/>
        <v>194.42500000000223</v>
      </c>
      <c r="P3905" s="57">
        <f t="shared" si="546"/>
        <v>-2.199623505207751E-3</v>
      </c>
    </row>
    <row r="3906" spans="2:16" x14ac:dyDescent="0.25">
      <c r="B3906" s="79">
        <v>43781</v>
      </c>
      <c r="C3906" s="54">
        <f t="shared" si="547"/>
        <v>0.25</v>
      </c>
      <c r="D3906" s="72">
        <v>9143.0789999999997</v>
      </c>
      <c r="E3906" s="72">
        <v>17.7</v>
      </c>
      <c r="F3906" s="72"/>
      <c r="G3906" s="55">
        <f t="shared" si="540"/>
        <v>-0.32518659999992611</v>
      </c>
      <c r="H3906" s="56">
        <f t="shared" si="541"/>
        <v>-26.199179327572438</v>
      </c>
      <c r="I3906" s="56">
        <f t="shared" si="542"/>
        <v>-4.7164316534809278E-2</v>
      </c>
      <c r="J3906" s="56">
        <f t="shared" si="543"/>
        <v>-3.2518659999992615E-2</v>
      </c>
      <c r="K3906" s="56">
        <f t="shared" si="544"/>
        <v>-3.3159797900552466E-3</v>
      </c>
      <c r="L3906" s="56">
        <f t="shared" si="545"/>
        <v>2822.85748134</v>
      </c>
      <c r="M3906" s="57"/>
      <c r="N3906" s="87">
        <v>2834</v>
      </c>
      <c r="O3906">
        <f t="shared" si="548"/>
        <v>194.42500000000223</v>
      </c>
      <c r="P3906" s="57">
        <f t="shared" si="546"/>
        <v>-1.6725554841194414E-3</v>
      </c>
    </row>
    <row r="3907" spans="2:16" x14ac:dyDescent="0.25">
      <c r="B3907" s="79">
        <v>43781.25</v>
      </c>
      <c r="C3907" s="54">
        <f t="shared" si="547"/>
        <v>0.25</v>
      </c>
      <c r="D3907" s="72">
        <v>9143.7150000000001</v>
      </c>
      <c r="E3907" s="72">
        <v>17.7</v>
      </c>
      <c r="F3907" s="72"/>
      <c r="G3907" s="55">
        <f t="shared" si="540"/>
        <v>-0.39858099999997482</v>
      </c>
      <c r="H3907" s="56">
        <f t="shared" si="541"/>
        <v>-26.273070465866795</v>
      </c>
      <c r="I3907" s="56">
        <f t="shared" si="542"/>
        <v>-5.7809271503696344E-2</v>
      </c>
      <c r="J3907" s="56">
        <f t="shared" si="543"/>
        <v>-3.9858099999997482E-2</v>
      </c>
      <c r="K3907" s="56">
        <f t="shared" si="544"/>
        <v>-4.0643942299597429E-3</v>
      </c>
      <c r="L3907" s="56">
        <f t="shared" si="545"/>
        <v>2822.8501418999999</v>
      </c>
      <c r="M3907" s="57"/>
      <c r="N3907" s="87">
        <v>2834</v>
      </c>
      <c r="O3907">
        <f t="shared" si="548"/>
        <v>194.42500000000223</v>
      </c>
      <c r="P3907" s="57">
        <f t="shared" si="546"/>
        <v>-2.0500501478717772E-3</v>
      </c>
    </row>
    <row r="3908" spans="2:16" x14ac:dyDescent="0.25">
      <c r="B3908" s="79">
        <v>43781.5</v>
      </c>
      <c r="C3908" s="54">
        <f t="shared" si="547"/>
        <v>0.25</v>
      </c>
      <c r="D3908" s="72">
        <v>9143.9320000000007</v>
      </c>
      <c r="E3908" s="72">
        <v>17.7</v>
      </c>
      <c r="F3908" s="72"/>
      <c r="G3908" s="55">
        <f t="shared" si="540"/>
        <v>-0.42362280000003866</v>
      </c>
      <c r="H3908" s="56">
        <f t="shared" si="541"/>
        <v>-26.298281790769806</v>
      </c>
      <c r="I3908" s="56">
        <f t="shared" si="542"/>
        <v>-6.14412765795656E-2</v>
      </c>
      <c r="J3908" s="56">
        <f t="shared" si="543"/>
        <v>-4.2362280000003867E-2</v>
      </c>
      <c r="K3908" s="56">
        <f t="shared" si="544"/>
        <v>-4.3197494712483939E-3</v>
      </c>
      <c r="L3908" s="56">
        <f t="shared" si="545"/>
        <v>2822.84763772</v>
      </c>
      <c r="M3908" s="57"/>
      <c r="N3908" s="87">
        <v>2834</v>
      </c>
      <c r="O3908">
        <f t="shared" si="548"/>
        <v>194.42500000000223</v>
      </c>
      <c r="P3908" s="57">
        <f t="shared" si="546"/>
        <v>-2.1788494278000966E-3</v>
      </c>
    </row>
    <row r="3909" spans="2:16" x14ac:dyDescent="0.25">
      <c r="B3909" s="79">
        <v>43781.75</v>
      </c>
      <c r="C3909" s="54">
        <f t="shared" si="547"/>
        <v>0.25</v>
      </c>
      <c r="D3909" s="72">
        <v>9145.473</v>
      </c>
      <c r="E3909" s="72">
        <v>17.7</v>
      </c>
      <c r="F3909" s="72"/>
      <c r="G3909" s="55">
        <f t="shared" si="540"/>
        <v>-0.60145419999995298</v>
      </c>
      <c r="H3909" s="56">
        <f t="shared" si="541"/>
        <v>-26.477317641714762</v>
      </c>
      <c r="I3909" s="56">
        <f t="shared" si="542"/>
        <v>-8.7233533823333181E-2</v>
      </c>
      <c r="J3909" s="56">
        <f t="shared" si="543"/>
        <v>-6.01454199999953E-2</v>
      </c>
      <c r="K3909" s="56">
        <f t="shared" si="544"/>
        <v>-6.1331247100715209E-3</v>
      </c>
      <c r="L3909" s="56">
        <f t="shared" si="545"/>
        <v>2822.8298545799998</v>
      </c>
      <c r="M3909" s="57"/>
      <c r="N3909" s="87">
        <v>2834</v>
      </c>
      <c r="O3909">
        <f t="shared" si="548"/>
        <v>194.42500000000223</v>
      </c>
      <c r="P3909" s="57">
        <f t="shared" si="546"/>
        <v>-3.093502378809032E-3</v>
      </c>
    </row>
    <row r="3910" spans="2:16" x14ac:dyDescent="0.25">
      <c r="B3910" s="79">
        <v>43782</v>
      </c>
      <c r="C3910" s="54">
        <f t="shared" si="547"/>
        <v>0.25</v>
      </c>
      <c r="D3910" s="72">
        <v>9142.5409999999993</v>
      </c>
      <c r="E3910" s="72">
        <v>17.7</v>
      </c>
      <c r="F3910" s="72"/>
      <c r="G3910" s="55">
        <f t="shared" si="540"/>
        <v>-0.26310139999987237</v>
      </c>
      <c r="H3910" s="56">
        <f t="shared" si="541"/>
        <v>-26.13667406821537</v>
      </c>
      <c r="I3910" s="56">
        <f t="shared" si="542"/>
        <v>-3.8159621922761483E-2</v>
      </c>
      <c r="J3910" s="56">
        <f t="shared" si="543"/>
        <v>-2.6310139999987239E-2</v>
      </c>
      <c r="K3910" s="56">
        <f t="shared" si="544"/>
        <v>-2.6828870720226987E-3</v>
      </c>
      <c r="L3910" s="56">
        <f t="shared" si="545"/>
        <v>2822.8636898599998</v>
      </c>
      <c r="M3910" s="57"/>
      <c r="N3910" s="87">
        <v>2834</v>
      </c>
      <c r="O3910">
        <f t="shared" si="548"/>
        <v>194.42500000000223</v>
      </c>
      <c r="P3910" s="57">
        <f t="shared" si="546"/>
        <v>-1.3532282371087531E-3</v>
      </c>
    </row>
    <row r="3911" spans="2:16" x14ac:dyDescent="0.25">
      <c r="B3911" s="79">
        <v>43782.25</v>
      </c>
      <c r="C3911" s="54">
        <f t="shared" si="547"/>
        <v>0.25</v>
      </c>
      <c r="D3911" s="72">
        <v>9144.0329999999994</v>
      </c>
      <c r="E3911" s="72">
        <v>17.7</v>
      </c>
      <c r="F3911" s="72"/>
      <c r="G3911" s="55">
        <f t="shared" si="540"/>
        <v>-0.4352781999998942</v>
      </c>
      <c r="H3911" s="56">
        <f t="shared" si="541"/>
        <v>-26.310016101057954</v>
      </c>
      <c r="I3911" s="56">
        <f t="shared" si="542"/>
        <v>-6.3131748988124653E-2</v>
      </c>
      <c r="J3911" s="56">
        <f t="shared" si="543"/>
        <v>-4.352781999998942E-2</v>
      </c>
      <c r="K3911" s="56">
        <f t="shared" si="544"/>
        <v>-4.4386014499109214E-3</v>
      </c>
      <c r="L3911" s="56">
        <f t="shared" si="545"/>
        <v>2822.8464721800001</v>
      </c>
      <c r="M3911" s="57"/>
      <c r="N3911" s="87">
        <v>2834</v>
      </c>
      <c r="O3911">
        <f t="shared" si="548"/>
        <v>194.42500000000223</v>
      </c>
      <c r="P3911" s="57">
        <f t="shared" si="546"/>
        <v>-2.2387974797474048E-3</v>
      </c>
    </row>
    <row r="3912" spans="2:16" x14ac:dyDescent="0.25">
      <c r="B3912" s="79">
        <v>43782.5</v>
      </c>
      <c r="C3912" s="54">
        <f t="shared" si="547"/>
        <v>0.25</v>
      </c>
      <c r="D3912" s="72">
        <v>9143.6959999999999</v>
      </c>
      <c r="E3912" s="72">
        <v>17.7</v>
      </c>
      <c r="F3912" s="72"/>
      <c r="G3912" s="55">
        <f t="shared" si="540"/>
        <v>-0.39638839999994796</v>
      </c>
      <c r="H3912" s="56">
        <f t="shared" si="541"/>
        <v>-26.270863023648644</v>
      </c>
      <c r="I3912" s="56">
        <f t="shared" si="542"/>
        <v>-5.7491261842672448E-2</v>
      </c>
      <c r="J3912" s="56">
        <f t="shared" si="543"/>
        <v>-3.9638839999994797E-2</v>
      </c>
      <c r="K3912" s="56">
        <f t="shared" si="544"/>
        <v>-4.0420359369434692E-3</v>
      </c>
      <c r="L3912" s="56">
        <f t="shared" si="545"/>
        <v>2822.8503611599999</v>
      </c>
      <c r="M3912" s="57"/>
      <c r="N3912" s="87">
        <v>2834</v>
      </c>
      <c r="O3912">
        <f t="shared" si="548"/>
        <v>194.42500000000223</v>
      </c>
      <c r="P3912" s="57">
        <f t="shared" si="546"/>
        <v>-2.0387727915645798E-3</v>
      </c>
    </row>
    <row r="3913" spans="2:16" x14ac:dyDescent="0.25">
      <c r="B3913" s="79">
        <v>43782.75</v>
      </c>
      <c r="C3913" s="54">
        <f t="shared" si="547"/>
        <v>0.25</v>
      </c>
      <c r="D3913" s="72">
        <v>9145.4060000000009</v>
      </c>
      <c r="E3913" s="72">
        <v>17.7</v>
      </c>
      <c r="F3913" s="72"/>
      <c r="G3913" s="55">
        <f t="shared" si="540"/>
        <v>-0.59372240000005716</v>
      </c>
      <c r="H3913" s="56">
        <f t="shared" si="541"/>
        <v>-26.469533452782798</v>
      </c>
      <c r="I3913" s="56">
        <f t="shared" si="542"/>
        <v>-8.6112131334488279E-2</v>
      </c>
      <c r="J3913" s="56">
        <f t="shared" si="543"/>
        <v>-5.9372240000005717E-2</v>
      </c>
      <c r="K3913" s="56">
        <f t="shared" si="544"/>
        <v>-6.0542823083845829E-3</v>
      </c>
      <c r="L3913" s="56">
        <f t="shared" si="545"/>
        <v>2822.83062776</v>
      </c>
      <c r="M3913" s="57"/>
      <c r="N3913" s="87">
        <v>2834</v>
      </c>
      <c r="O3913">
        <f t="shared" si="548"/>
        <v>194.42500000000223</v>
      </c>
      <c r="P3913" s="57">
        <f t="shared" si="546"/>
        <v>-3.0537348592004649E-3</v>
      </c>
    </row>
    <row r="3914" spans="2:16" x14ac:dyDescent="0.25">
      <c r="B3914" s="79">
        <v>43783</v>
      </c>
      <c r="C3914" s="54">
        <f t="shared" si="547"/>
        <v>0.25</v>
      </c>
      <c r="D3914" s="72">
        <v>9143.8140000000003</v>
      </c>
      <c r="E3914" s="72">
        <v>17.7</v>
      </c>
      <c r="F3914" s="72"/>
      <c r="G3914" s="55">
        <f t="shared" si="540"/>
        <v>-0.41000559999999331</v>
      </c>
      <c r="H3914" s="56">
        <f t="shared" si="541"/>
        <v>-26.284572404178107</v>
      </c>
      <c r="I3914" s="56">
        <f t="shared" si="542"/>
        <v>-5.9466269211119027E-2</v>
      </c>
      <c r="J3914" s="56">
        <f t="shared" si="543"/>
        <v>-4.1000559999999332E-2</v>
      </c>
      <c r="K3914" s="56">
        <f t="shared" si="544"/>
        <v>-4.180892704095932E-3</v>
      </c>
      <c r="L3914" s="56">
        <f t="shared" si="545"/>
        <v>2822.8489994399997</v>
      </c>
      <c r="M3914" s="57"/>
      <c r="N3914" s="87">
        <v>2834</v>
      </c>
      <c r="O3914">
        <f t="shared" si="548"/>
        <v>194.42500000000223</v>
      </c>
      <c r="P3914" s="57">
        <f t="shared" si="546"/>
        <v>-2.1088111096823382E-3</v>
      </c>
    </row>
    <row r="3915" spans="2:16" x14ac:dyDescent="0.25">
      <c r="B3915" s="79">
        <v>43783.5</v>
      </c>
      <c r="C3915" s="54">
        <f t="shared" si="547"/>
        <v>0.5</v>
      </c>
      <c r="D3915" s="72">
        <v>9142.3580000000002</v>
      </c>
      <c r="E3915" s="72">
        <v>17.7</v>
      </c>
      <c r="F3915" s="72"/>
      <c r="G3915" s="55">
        <f t="shared" si="540"/>
        <v>-0.24198319999997819</v>
      </c>
      <c r="H3915" s="56">
        <f t="shared" si="541"/>
        <v>-26.115413014295655</v>
      </c>
      <c r="I3915" s="56">
        <f t="shared" si="542"/>
        <v>-3.5096686766636832E-2</v>
      </c>
      <c r="J3915" s="56">
        <f t="shared" si="543"/>
        <v>-2.419831999999782E-2</v>
      </c>
      <c r="K3915" s="56">
        <f t="shared" si="544"/>
        <v>-2.4675414077117777E-3</v>
      </c>
      <c r="L3915" s="56">
        <f t="shared" si="545"/>
        <v>2822.86580168</v>
      </c>
      <c r="M3915" s="57"/>
      <c r="N3915" s="87">
        <v>2834</v>
      </c>
      <c r="O3915">
        <f t="shared" si="548"/>
        <v>194.42500000000223</v>
      </c>
      <c r="P3915" s="57">
        <f t="shared" si="546"/>
        <v>-1.2446094895202542E-3</v>
      </c>
    </row>
    <row r="3916" spans="2:16" x14ac:dyDescent="0.25">
      <c r="B3916" s="79">
        <v>43783.75</v>
      </c>
      <c r="C3916" s="54">
        <f t="shared" si="547"/>
        <v>0.25</v>
      </c>
      <c r="D3916" s="72">
        <v>9143.83</v>
      </c>
      <c r="E3916" s="72">
        <v>17.7</v>
      </c>
      <c r="F3916" s="72"/>
      <c r="G3916" s="55">
        <f t="shared" si="540"/>
        <v>-0.41185199999994965</v>
      </c>
      <c r="H3916" s="56">
        <f t="shared" si="541"/>
        <v>-26.286431303699374</v>
      </c>
      <c r="I3916" s="56">
        <f t="shared" si="542"/>
        <v>-5.9734066820392694E-2</v>
      </c>
      <c r="J3916" s="56">
        <f t="shared" si="543"/>
        <v>-4.1185199999994968E-2</v>
      </c>
      <c r="K3916" s="56">
        <f t="shared" si="544"/>
        <v>-4.1997207403194868E-3</v>
      </c>
      <c r="L3916" s="56">
        <f t="shared" si="545"/>
        <v>2822.8488147999997</v>
      </c>
      <c r="M3916" s="57"/>
      <c r="N3916" s="87">
        <v>2834</v>
      </c>
      <c r="O3916">
        <f t="shared" si="548"/>
        <v>194.42500000000223</v>
      </c>
      <c r="P3916" s="57">
        <f t="shared" si="546"/>
        <v>-2.1183078307827953E-3</v>
      </c>
    </row>
    <row r="3917" spans="2:16" x14ac:dyDescent="0.25">
      <c r="B3917" s="79">
        <v>43784</v>
      </c>
      <c r="C3917" s="54">
        <f t="shared" si="547"/>
        <v>0.25</v>
      </c>
      <c r="D3917" s="72">
        <v>9142.4590000000007</v>
      </c>
      <c r="E3917" s="72">
        <v>17.7</v>
      </c>
      <c r="F3917" s="72"/>
      <c r="G3917" s="55">
        <f t="shared" si="540"/>
        <v>-0.25363860000004368</v>
      </c>
      <c r="H3917" s="56">
        <f t="shared" si="541"/>
        <v>-26.127147255366481</v>
      </c>
      <c r="I3917" s="56">
        <f t="shared" si="542"/>
        <v>-3.6787159175226333E-2</v>
      </c>
      <c r="J3917" s="56">
        <f t="shared" si="543"/>
        <v>-2.536386000000437E-2</v>
      </c>
      <c r="K3917" s="56">
        <f t="shared" si="544"/>
        <v>-2.5863933863764454E-3</v>
      </c>
      <c r="L3917" s="56">
        <f t="shared" si="545"/>
        <v>2822.8646361399997</v>
      </c>
      <c r="M3917" s="57"/>
      <c r="N3917" s="87">
        <v>2834</v>
      </c>
      <c r="O3917">
        <f t="shared" si="548"/>
        <v>194.42500000000223</v>
      </c>
      <c r="P3917" s="57">
        <f t="shared" si="546"/>
        <v>-1.3045575414686423E-3</v>
      </c>
    </row>
    <row r="3918" spans="2:16" x14ac:dyDescent="0.25">
      <c r="B3918" s="79">
        <v>43784.25</v>
      </c>
      <c r="C3918" s="54">
        <f t="shared" si="547"/>
        <v>0.25</v>
      </c>
      <c r="D3918" s="72">
        <v>9143.0949999999993</v>
      </c>
      <c r="E3918" s="72">
        <v>17.7</v>
      </c>
      <c r="F3918" s="72"/>
      <c r="G3918" s="55">
        <f t="shared" si="540"/>
        <v>-0.32703299999988245</v>
      </c>
      <c r="H3918" s="56">
        <f t="shared" si="541"/>
        <v>-26.201038221973704</v>
      </c>
      <c r="I3918" s="56">
        <f t="shared" si="542"/>
        <v>-4.7432114144082944E-2</v>
      </c>
      <c r="J3918" s="56">
        <f t="shared" si="543"/>
        <v>-3.2703299999988243E-2</v>
      </c>
      <c r="K3918" s="56">
        <f t="shared" si="544"/>
        <v>-3.3348078262788014E-3</v>
      </c>
      <c r="L3918" s="56">
        <f t="shared" si="545"/>
        <v>2822.8572967</v>
      </c>
      <c r="M3918" s="57"/>
      <c r="N3918" s="87">
        <v>2834</v>
      </c>
      <c r="O3918">
        <f t="shared" si="548"/>
        <v>194.42500000000223</v>
      </c>
      <c r="P3918" s="57">
        <f t="shared" si="546"/>
        <v>-1.6820522052198982E-3</v>
      </c>
    </row>
    <row r="3919" spans="2:16" x14ac:dyDescent="0.25">
      <c r="B3919" s="79">
        <v>43784.5</v>
      </c>
      <c r="C3919" s="54">
        <f t="shared" si="547"/>
        <v>0.25</v>
      </c>
      <c r="D3919" s="72">
        <v>9143.7649999999994</v>
      </c>
      <c r="E3919" s="72">
        <v>17.7</v>
      </c>
      <c r="F3919" s="72"/>
      <c r="G3919" s="55">
        <f t="shared" si="540"/>
        <v>-0.40435099999989088</v>
      </c>
      <c r="H3919" s="56">
        <f t="shared" si="541"/>
        <v>-26.278879525086495</v>
      </c>
      <c r="I3919" s="56">
        <f t="shared" si="542"/>
        <v>-5.8646139032684168E-2</v>
      </c>
      <c r="J3919" s="56">
        <f t="shared" si="543"/>
        <v>-4.0435099999989094E-2</v>
      </c>
      <c r="K3919" s="56">
        <f t="shared" si="544"/>
        <v>-4.1232318431588871E-3</v>
      </c>
      <c r="L3919" s="56">
        <f t="shared" si="545"/>
        <v>2822.8495648999997</v>
      </c>
      <c r="M3919" s="57"/>
      <c r="N3919" s="87">
        <v>2834</v>
      </c>
      <c r="O3919">
        <f t="shared" si="548"/>
        <v>194.42500000000223</v>
      </c>
      <c r="P3919" s="57">
        <f t="shared" si="546"/>
        <v>-2.0797274013109749E-3</v>
      </c>
    </row>
    <row r="3920" spans="2:16" x14ac:dyDescent="0.25">
      <c r="B3920" s="79">
        <v>43784.75</v>
      </c>
      <c r="C3920" s="54">
        <f t="shared" si="547"/>
        <v>0.25</v>
      </c>
      <c r="D3920" s="72">
        <v>9145.2360000000008</v>
      </c>
      <c r="E3920" s="72">
        <v>17.7</v>
      </c>
      <c r="F3920" s="72"/>
      <c r="G3920" s="55">
        <f t="shared" si="540"/>
        <v>-0.5741044000000487</v>
      </c>
      <c r="H3920" s="56">
        <f t="shared" si="541"/>
        <v>-26.449782534413089</v>
      </c>
      <c r="I3920" s="56">
        <f t="shared" si="542"/>
        <v>-8.3266781735887058E-2</v>
      </c>
      <c r="J3920" s="56">
        <f t="shared" si="543"/>
        <v>-5.7410440000004871E-2</v>
      </c>
      <c r="K3920" s="56">
        <f t="shared" si="544"/>
        <v>-5.8542344235044969E-3</v>
      </c>
      <c r="L3920" s="56">
        <f t="shared" si="545"/>
        <v>2822.8325895600001</v>
      </c>
      <c r="M3920" s="57"/>
      <c r="N3920" s="87">
        <v>2834</v>
      </c>
      <c r="O3920">
        <f t="shared" si="548"/>
        <v>194.42500000000223</v>
      </c>
      <c r="P3920" s="57">
        <f t="shared" si="546"/>
        <v>-2.9528321975056814E-3</v>
      </c>
    </row>
    <row r="3921" spans="2:16" x14ac:dyDescent="0.25">
      <c r="B3921" s="79">
        <v>43785</v>
      </c>
      <c r="C3921" s="54">
        <f t="shared" si="547"/>
        <v>0.25</v>
      </c>
      <c r="D3921" s="72">
        <v>9143.1949999999997</v>
      </c>
      <c r="E3921" s="72">
        <v>17.7</v>
      </c>
      <c r="F3921" s="72"/>
      <c r="G3921" s="55">
        <f t="shared" si="540"/>
        <v>-0.33857299999992446</v>
      </c>
      <c r="H3921" s="56">
        <f t="shared" si="541"/>
        <v>-26.212656314507058</v>
      </c>
      <c r="I3921" s="56">
        <f t="shared" si="542"/>
        <v>-4.910584920208904E-2</v>
      </c>
      <c r="J3921" s="56">
        <f t="shared" si="543"/>
        <v>-3.385729999999245E-2</v>
      </c>
      <c r="K3921" s="56">
        <f t="shared" si="544"/>
        <v>-3.45248305267923E-3</v>
      </c>
      <c r="L3921" s="56">
        <f t="shared" si="545"/>
        <v>2822.8561427</v>
      </c>
      <c r="M3921" s="57"/>
      <c r="N3921" s="87">
        <v>2834</v>
      </c>
      <c r="O3921">
        <f t="shared" si="548"/>
        <v>194.42500000000223</v>
      </c>
      <c r="P3921" s="57">
        <f t="shared" si="546"/>
        <v>-1.741406712099373E-3</v>
      </c>
    </row>
    <row r="3922" spans="2:16" x14ac:dyDescent="0.25">
      <c r="B3922" s="79">
        <v>43785.25</v>
      </c>
      <c r="C3922" s="54">
        <f t="shared" si="547"/>
        <v>0.25</v>
      </c>
      <c r="D3922" s="72">
        <v>9143.7309999999998</v>
      </c>
      <c r="E3922" s="72">
        <v>17.7</v>
      </c>
      <c r="F3922" s="72"/>
      <c r="G3922" s="55">
        <f t="shared" si="540"/>
        <v>-0.40042739999993116</v>
      </c>
      <c r="H3922" s="56">
        <f t="shared" si="541"/>
        <v>-26.274929364698437</v>
      </c>
      <c r="I3922" s="56">
        <f t="shared" si="542"/>
        <v>-5.807706911297001E-2</v>
      </c>
      <c r="J3922" s="56">
        <f t="shared" si="543"/>
        <v>-4.0042739999993117E-2</v>
      </c>
      <c r="K3922" s="56">
        <f t="shared" si="544"/>
        <v>-4.0832222661832977E-3</v>
      </c>
      <c r="L3922" s="56">
        <f t="shared" si="545"/>
        <v>2822.8499572599999</v>
      </c>
      <c r="M3922" s="57"/>
      <c r="N3922" s="87">
        <v>2834</v>
      </c>
      <c r="O3922">
        <f t="shared" si="548"/>
        <v>194.42500000000223</v>
      </c>
      <c r="P3922" s="57">
        <f t="shared" si="546"/>
        <v>-2.0595468689722338E-3</v>
      </c>
    </row>
    <row r="3923" spans="2:16" x14ac:dyDescent="0.25">
      <c r="B3923" s="79">
        <v>43785.5</v>
      </c>
      <c r="C3923" s="54">
        <f t="shared" si="547"/>
        <v>0.25</v>
      </c>
      <c r="D3923" s="72">
        <v>9143.5480000000007</v>
      </c>
      <c r="E3923" s="72">
        <v>17.7</v>
      </c>
      <c r="F3923" s="72"/>
      <c r="G3923" s="55">
        <f t="shared" si="540"/>
        <v>-0.37930920000003698</v>
      </c>
      <c r="H3923" s="56">
        <f t="shared" si="541"/>
        <v>-26.253668215961852</v>
      </c>
      <c r="I3923" s="56">
        <f t="shared" si="542"/>
        <v>-5.501413395684536E-2</v>
      </c>
      <c r="J3923" s="56">
        <f t="shared" si="543"/>
        <v>-3.7930920000003698E-2</v>
      </c>
      <c r="K3923" s="56">
        <f t="shared" si="544"/>
        <v>-3.8678766018723772E-3</v>
      </c>
      <c r="L3923" s="56">
        <f t="shared" si="545"/>
        <v>2822.8520690800001</v>
      </c>
      <c r="M3923" s="57"/>
      <c r="N3923" s="87">
        <v>2834</v>
      </c>
      <c r="O3923">
        <f t="shared" si="548"/>
        <v>194.42500000000223</v>
      </c>
      <c r="P3923" s="57">
        <f t="shared" si="546"/>
        <v>-1.9509281213837349E-3</v>
      </c>
    </row>
    <row r="3924" spans="2:16" x14ac:dyDescent="0.25">
      <c r="B3924" s="79">
        <v>43785.75</v>
      </c>
      <c r="C3924" s="54">
        <f t="shared" si="547"/>
        <v>0.25</v>
      </c>
      <c r="D3924" s="23">
        <v>9145.8739999999998</v>
      </c>
      <c r="E3924" s="23">
        <v>17.7</v>
      </c>
      <c r="F3924" s="23"/>
      <c r="G3924" s="55">
        <f t="shared" si="540"/>
        <v>-0.64772959999993451</v>
      </c>
      <c r="H3924" s="56">
        <f t="shared" si="541"/>
        <v>-26.523906634237846</v>
      </c>
      <c r="I3924" s="56">
        <f t="shared" si="542"/>
        <v>-9.39452114059105E-2</v>
      </c>
      <c r="J3924" s="56">
        <f t="shared" si="543"/>
        <v>-6.4772959999993454E-2</v>
      </c>
      <c r="K3924" s="56">
        <f t="shared" si="544"/>
        <v>-6.6050023679353328E-3</v>
      </c>
      <c r="L3924" s="56">
        <f t="shared" si="545"/>
        <v>2822.8252270399998</v>
      </c>
      <c r="M3924" s="57"/>
      <c r="N3924" s="87">
        <v>2834</v>
      </c>
      <c r="O3924">
        <f t="shared" si="548"/>
        <v>194.42500000000223</v>
      </c>
      <c r="P3924" s="57">
        <f t="shared" si="546"/>
        <v>-3.3315139513947645E-3</v>
      </c>
    </row>
    <row r="3925" spans="2:16" x14ac:dyDescent="0.25">
      <c r="B3925" s="79">
        <v>43786</v>
      </c>
      <c r="C3925" s="54">
        <f t="shared" si="547"/>
        <v>0.25</v>
      </c>
      <c r="D3925" s="23">
        <v>9143.7150000000001</v>
      </c>
      <c r="E3925" s="23">
        <v>17.7</v>
      </c>
      <c r="F3925" s="23"/>
      <c r="G3925" s="55">
        <f t="shared" si="540"/>
        <v>-0.39858099999997482</v>
      </c>
      <c r="H3925" s="56">
        <f t="shared" si="541"/>
        <v>-26.273070465866795</v>
      </c>
      <c r="I3925" s="56">
        <f t="shared" si="542"/>
        <v>-5.7809271503696344E-2</v>
      </c>
      <c r="J3925" s="56">
        <f t="shared" si="543"/>
        <v>-3.9858099999997482E-2</v>
      </c>
      <c r="K3925" s="56">
        <f t="shared" si="544"/>
        <v>-4.0643942299597429E-3</v>
      </c>
      <c r="L3925" s="56">
        <f t="shared" si="545"/>
        <v>2822.8501418999999</v>
      </c>
      <c r="M3925" s="57"/>
      <c r="N3925" s="87">
        <v>2834</v>
      </c>
      <c r="O3925">
        <f t="shared" si="548"/>
        <v>194.42500000000223</v>
      </c>
      <c r="P3925" s="57">
        <f t="shared" si="546"/>
        <v>-2.0500501478717772E-3</v>
      </c>
    </row>
    <row r="3926" spans="2:16" x14ac:dyDescent="0.25">
      <c r="B3926" s="79">
        <v>43786.25</v>
      </c>
      <c r="C3926" s="54">
        <f t="shared" si="547"/>
        <v>0.25</v>
      </c>
      <c r="D3926" s="23">
        <v>9144.1990000000005</v>
      </c>
      <c r="E3926" s="23">
        <v>17.7</v>
      </c>
      <c r="F3926" s="23"/>
      <c r="G3926" s="55">
        <f t="shared" si="540"/>
        <v>-0.45443460000001851</v>
      </c>
      <c r="H3926" s="56">
        <f t="shared" si="541"/>
        <v>-26.329302204843543</v>
      </c>
      <c r="I3926" s="56">
        <f t="shared" si="542"/>
        <v>-6.5910149184422687E-2</v>
      </c>
      <c r="J3926" s="56">
        <f t="shared" si="543"/>
        <v>-4.5443460000001851E-2</v>
      </c>
      <c r="K3926" s="56">
        <f t="shared" si="544"/>
        <v>-4.6339423257361892E-3</v>
      </c>
      <c r="L3926" s="56">
        <f t="shared" si="545"/>
        <v>2822.8445565399998</v>
      </c>
      <c r="M3926" s="57"/>
      <c r="N3926" s="87">
        <v>2834</v>
      </c>
      <c r="O3926">
        <f t="shared" si="548"/>
        <v>194.42500000000223</v>
      </c>
      <c r="P3926" s="57">
        <f t="shared" si="546"/>
        <v>-2.3373259611676137E-3</v>
      </c>
    </row>
    <row r="3927" spans="2:16" x14ac:dyDescent="0.25">
      <c r="B3927" s="79">
        <v>43786.5</v>
      </c>
      <c r="C3927" s="54">
        <f t="shared" si="547"/>
        <v>0.25</v>
      </c>
      <c r="D3927" s="23">
        <v>9145.1039999999994</v>
      </c>
      <c r="E3927" s="23">
        <v>17.7</v>
      </c>
      <c r="F3927" s="23"/>
      <c r="G3927" s="55">
        <f t="shared" si="540"/>
        <v>-0.55887159999988412</v>
      </c>
      <c r="H3927" s="56">
        <f t="shared" si="541"/>
        <v>-26.434446535886536</v>
      </c>
      <c r="I3927" s="56">
        <f t="shared" si="542"/>
        <v>-8.1057451459303181E-2</v>
      </c>
      <c r="J3927" s="56">
        <f t="shared" si="543"/>
        <v>-5.5887159999988417E-2</v>
      </c>
      <c r="K3927" s="56">
        <f t="shared" si="544"/>
        <v>-5.6989031246548185E-3</v>
      </c>
      <c r="L3927" s="56">
        <f t="shared" si="545"/>
        <v>2822.8341128399998</v>
      </c>
      <c r="M3927" s="57"/>
      <c r="N3927" s="87">
        <v>2834</v>
      </c>
      <c r="O3927">
        <f t="shared" si="548"/>
        <v>194.42500000000223</v>
      </c>
      <c r="P3927" s="57">
        <f t="shared" si="546"/>
        <v>-2.8744842484242136E-3</v>
      </c>
    </row>
    <row r="3928" spans="2:16" x14ac:dyDescent="0.25">
      <c r="B3928" s="79">
        <v>43786.75</v>
      </c>
      <c r="C3928" s="54">
        <f t="shared" si="547"/>
        <v>0.25</v>
      </c>
      <c r="D3928" s="23">
        <v>9146.0580000000009</v>
      </c>
      <c r="E3928" s="23">
        <v>17.7</v>
      </c>
      <c r="F3928" s="23"/>
      <c r="G3928" s="55">
        <f t="shared" ref="G3928:G3991" si="549">$N$5*(D3928-J$18)-($N$7*($L$18-E3928))</f>
        <v>-0.66896320000006215</v>
      </c>
      <c r="H3928" s="56">
        <f t="shared" ref="H3928:H3991" si="550">($K$9*(D3928)^2)+($N$9*D3928)+$P$9</f>
        <v>-26.545284150499583</v>
      </c>
      <c r="I3928" s="56">
        <f t="shared" ref="I3928:I3991" si="551">G3928*0.1450377/1</f>
        <v>-9.7024883912649004E-2</v>
      </c>
      <c r="J3928" s="56">
        <f t="shared" ref="J3928:J3991" si="552">G3928*0.1/1</f>
        <v>-6.6896320000006212E-2</v>
      </c>
      <c r="K3928" s="56">
        <f t="shared" ref="K3928:K3991" si="553">+G3928*0.01019716/1</f>
        <v>-6.8215247845126344E-3</v>
      </c>
      <c r="L3928" s="56">
        <f t="shared" ref="L3928:L3991" si="554">+J3928+$J$21</f>
        <v>2822.8231036799998</v>
      </c>
      <c r="M3928" s="57"/>
      <c r="N3928" s="87">
        <v>2834</v>
      </c>
      <c r="O3928">
        <f t="shared" si="548"/>
        <v>194.42500000000223</v>
      </c>
      <c r="P3928" s="57">
        <f t="shared" si="546"/>
        <v>-3.4407262440532571E-3</v>
      </c>
    </row>
    <row r="3929" spans="2:16" x14ac:dyDescent="0.25">
      <c r="B3929" s="79">
        <v>43787</v>
      </c>
      <c r="C3929" s="54">
        <f t="shared" si="547"/>
        <v>0.25</v>
      </c>
      <c r="D3929" s="23">
        <v>9143.866</v>
      </c>
      <c r="E3929" s="23">
        <v>17.7</v>
      </c>
      <c r="F3929" s="23"/>
      <c r="G3929" s="55">
        <f t="shared" si="549"/>
        <v>-0.41600639999995637</v>
      </c>
      <c r="H3929" s="56">
        <f t="shared" si="550"/>
        <v>-26.2906138280307</v>
      </c>
      <c r="I3929" s="56">
        <f t="shared" si="551"/>
        <v>-6.0336611441273669E-2</v>
      </c>
      <c r="J3929" s="56">
        <f t="shared" si="552"/>
        <v>-4.1600639999995637E-2</v>
      </c>
      <c r="K3929" s="56">
        <f t="shared" si="553"/>
        <v>-4.2420838218235552E-3</v>
      </c>
      <c r="L3929" s="56">
        <f t="shared" si="554"/>
        <v>2822.8483993599998</v>
      </c>
      <c r="M3929" s="57"/>
      <c r="N3929" s="87">
        <v>2834</v>
      </c>
      <c r="O3929">
        <f t="shared" si="548"/>
        <v>194.42500000000223</v>
      </c>
      <c r="P3929" s="57">
        <f t="shared" si="546"/>
        <v>-2.1396754532593629E-3</v>
      </c>
    </row>
    <row r="3930" spans="2:16" x14ac:dyDescent="0.25">
      <c r="B3930" s="79">
        <v>43787.25</v>
      </c>
      <c r="C3930" s="54">
        <f t="shared" si="547"/>
        <v>0.25</v>
      </c>
      <c r="D3930" s="23">
        <v>9143.5810000000001</v>
      </c>
      <c r="E3930" s="23">
        <v>17.7</v>
      </c>
      <c r="F3930" s="23"/>
      <c r="G3930" s="55">
        <f t="shared" si="549"/>
        <v>-0.38311739999997313</v>
      </c>
      <c r="H3930" s="56">
        <f t="shared" si="550"/>
        <v>-26.25750219252518</v>
      </c>
      <c r="I3930" s="56">
        <f t="shared" si="551"/>
        <v>-5.5566466525976098E-2</v>
      </c>
      <c r="J3930" s="56">
        <f t="shared" si="552"/>
        <v>-3.8311739999997318E-2</v>
      </c>
      <c r="K3930" s="56">
        <f t="shared" si="553"/>
        <v>-3.9067094265837262E-3</v>
      </c>
      <c r="L3930" s="56">
        <f t="shared" si="554"/>
        <v>2822.8516882599997</v>
      </c>
      <c r="M3930" s="57"/>
      <c r="N3930" s="87">
        <v>2834</v>
      </c>
      <c r="O3930">
        <f t="shared" si="548"/>
        <v>194.42500000000223</v>
      </c>
      <c r="P3930" s="57">
        <f t="shared" si="546"/>
        <v>-1.9705151086535618E-3</v>
      </c>
    </row>
    <row r="3931" spans="2:16" x14ac:dyDescent="0.25">
      <c r="B3931" s="79">
        <v>43787.5</v>
      </c>
      <c r="C3931" s="54">
        <f t="shared" si="547"/>
        <v>0.25</v>
      </c>
      <c r="D3931" s="23">
        <v>9143.8979999999992</v>
      </c>
      <c r="E3931" s="23">
        <v>17.7</v>
      </c>
      <c r="F3931" s="23"/>
      <c r="G3931" s="55">
        <f t="shared" si="549"/>
        <v>-0.41969919999986904</v>
      </c>
      <c r="H3931" s="56">
        <f t="shared" si="550"/>
        <v>-26.294331627909742</v>
      </c>
      <c r="I3931" s="56">
        <f t="shared" si="551"/>
        <v>-6.0872206659821002E-2</v>
      </c>
      <c r="J3931" s="56">
        <f t="shared" si="552"/>
        <v>-4.1969919999986907E-2</v>
      </c>
      <c r="K3931" s="56">
        <f t="shared" si="553"/>
        <v>-4.2797398942706648E-3</v>
      </c>
      <c r="L3931" s="56">
        <f t="shared" si="554"/>
        <v>2822.8480300799997</v>
      </c>
      <c r="M3931" s="57"/>
      <c r="N3931" s="87">
        <v>2834</v>
      </c>
      <c r="O3931">
        <f t="shared" si="548"/>
        <v>194.42500000000223</v>
      </c>
      <c r="P3931" s="57">
        <f t="shared" ref="P3931:P3994" si="555">G3931/O3931</f>
        <v>-2.1586688954602765E-3</v>
      </c>
    </row>
    <row r="3932" spans="2:16" x14ac:dyDescent="0.25">
      <c r="B3932" s="79">
        <v>43787.75</v>
      </c>
      <c r="C3932" s="54">
        <f t="shared" ref="C3932:C3995" si="556">B3932-B3931</f>
        <v>0.25</v>
      </c>
      <c r="D3932" s="23">
        <v>9146.4290000000001</v>
      </c>
      <c r="E3932" s="23">
        <v>17.7</v>
      </c>
      <c r="F3932" s="23"/>
      <c r="G3932" s="55">
        <f t="shared" si="549"/>
        <v>-0.71177659999996812</v>
      </c>
      <c r="H3932" s="56">
        <f t="shared" si="550"/>
        <v>-26.58838777430924</v>
      </c>
      <c r="I3932" s="56">
        <f t="shared" si="551"/>
        <v>-0.10323444097781537</v>
      </c>
      <c r="J3932" s="56">
        <f t="shared" si="552"/>
        <v>-7.1177659999996812E-2</v>
      </c>
      <c r="K3932" s="56">
        <f t="shared" si="553"/>
        <v>-7.258099874455675E-3</v>
      </c>
      <c r="L3932" s="56">
        <f t="shared" si="554"/>
        <v>2822.8188223399998</v>
      </c>
      <c r="M3932" s="57"/>
      <c r="N3932" s="87">
        <v>2834</v>
      </c>
      <c r="O3932">
        <f t="shared" ref="O3932:O3995" si="557">(N3932-J$21)*O$20</f>
        <v>194.42500000000223</v>
      </c>
      <c r="P3932" s="57">
        <f t="shared" si="555"/>
        <v>-3.6609314645748231E-3</v>
      </c>
    </row>
    <row r="3933" spans="2:16" x14ac:dyDescent="0.25">
      <c r="B3933" s="79">
        <v>43788</v>
      </c>
      <c r="C3933" s="54">
        <f t="shared" si="556"/>
        <v>0.25</v>
      </c>
      <c r="D3933" s="23">
        <v>9141.7739999999994</v>
      </c>
      <c r="E3933" s="23">
        <v>17.7</v>
      </c>
      <c r="F3933" s="23"/>
      <c r="G3933" s="55">
        <f t="shared" si="549"/>
        <v>-0.17458959999989254</v>
      </c>
      <c r="H3933" s="56">
        <f t="shared" si="550"/>
        <v>-26.047563628262424</v>
      </c>
      <c r="I3933" s="56">
        <f t="shared" si="551"/>
        <v>-2.5322074027904411E-2</v>
      </c>
      <c r="J3933" s="56">
        <f t="shared" si="552"/>
        <v>-1.7458959999989254E-2</v>
      </c>
      <c r="K3933" s="56">
        <f t="shared" si="553"/>
        <v>-1.7803180855349044E-3</v>
      </c>
      <c r="L3933" s="56">
        <f t="shared" si="554"/>
        <v>2822.8725410399998</v>
      </c>
      <c r="M3933" s="57"/>
      <c r="N3933" s="87">
        <v>2834</v>
      </c>
      <c r="O3933">
        <f t="shared" si="557"/>
        <v>194.42500000000223</v>
      </c>
      <c r="P3933" s="57">
        <f t="shared" si="555"/>
        <v>-8.9797916934494294E-4</v>
      </c>
    </row>
    <row r="3934" spans="2:16" x14ac:dyDescent="0.25">
      <c r="B3934" s="79">
        <v>43788.25</v>
      </c>
      <c r="C3934" s="54">
        <f t="shared" si="556"/>
        <v>0.25</v>
      </c>
      <c r="D3934" s="23">
        <v>9143.3459999999995</v>
      </c>
      <c r="E3934" s="23">
        <v>17.7</v>
      </c>
      <c r="F3934" s="23"/>
      <c r="G3934" s="55">
        <f t="shared" si="549"/>
        <v>-0.35599839999990596</v>
      </c>
      <c r="H3934" s="56">
        <f t="shared" si="550"/>
        <v>-26.230199642483285</v>
      </c>
      <c r="I3934" s="56">
        <f t="shared" si="551"/>
        <v>-5.1633189139666358E-2</v>
      </c>
      <c r="J3934" s="56">
        <f t="shared" si="552"/>
        <v>-3.5599839999990598E-2</v>
      </c>
      <c r="K3934" s="56">
        <f t="shared" si="553"/>
        <v>-3.630172644543041E-3</v>
      </c>
      <c r="L3934" s="56">
        <f t="shared" si="554"/>
        <v>2822.8544001599998</v>
      </c>
      <c r="M3934" s="57"/>
      <c r="N3934" s="87">
        <v>2834</v>
      </c>
      <c r="O3934">
        <f t="shared" si="557"/>
        <v>194.42500000000223</v>
      </c>
      <c r="P3934" s="57">
        <f t="shared" si="555"/>
        <v>-1.8310320174869583E-3</v>
      </c>
    </row>
    <row r="3935" spans="2:16" x14ac:dyDescent="0.25">
      <c r="B3935" s="79">
        <v>43788.5</v>
      </c>
      <c r="C3935" s="54">
        <f t="shared" si="556"/>
        <v>0.25</v>
      </c>
      <c r="D3935" s="23">
        <v>9143.8510000000006</v>
      </c>
      <c r="E3935" s="23">
        <v>17.7</v>
      </c>
      <c r="F3935" s="23"/>
      <c r="G3935" s="55">
        <f t="shared" si="549"/>
        <v>-0.4142754000000235</v>
      </c>
      <c r="H3935" s="56">
        <f t="shared" si="550"/>
        <v>-26.288871109490856</v>
      </c>
      <c r="I3935" s="56">
        <f t="shared" si="551"/>
        <v>-6.0085551182583408E-2</v>
      </c>
      <c r="J3935" s="56">
        <f t="shared" si="552"/>
        <v>-4.1427540000002351E-2</v>
      </c>
      <c r="K3935" s="56">
        <f t="shared" si="553"/>
        <v>-4.2244325378642394E-3</v>
      </c>
      <c r="L3935" s="56">
        <f t="shared" si="554"/>
        <v>2822.84857246</v>
      </c>
      <c r="M3935" s="57"/>
      <c r="N3935" s="87">
        <v>2834</v>
      </c>
      <c r="O3935">
        <f t="shared" si="557"/>
        <v>194.42500000000223</v>
      </c>
      <c r="P3935" s="57">
        <f t="shared" si="555"/>
        <v>-2.1307722772278192E-3</v>
      </c>
    </row>
    <row r="3936" spans="2:16" x14ac:dyDescent="0.25">
      <c r="B3936" s="79">
        <v>43788.75</v>
      </c>
      <c r="C3936" s="54">
        <f t="shared" si="556"/>
        <v>0.25</v>
      </c>
      <c r="D3936" s="23">
        <v>9144.4169999999995</v>
      </c>
      <c r="E3936" s="23">
        <v>17.7</v>
      </c>
      <c r="F3936" s="23"/>
      <c r="G3936" s="55">
        <f t="shared" si="549"/>
        <v>-0.47959179999989587</v>
      </c>
      <c r="H3936" s="56">
        <f t="shared" si="550"/>
        <v>-26.354629756954637</v>
      </c>
      <c r="I3936" s="56">
        <f t="shared" si="551"/>
        <v>-6.95588916108449E-2</v>
      </c>
      <c r="J3936" s="56">
        <f t="shared" si="552"/>
        <v>-4.7959179999989589E-2</v>
      </c>
      <c r="K3936" s="56">
        <f t="shared" si="553"/>
        <v>-4.8904743192869386E-3</v>
      </c>
      <c r="L3936" s="56">
        <f t="shared" si="554"/>
        <v>2822.84204082</v>
      </c>
      <c r="M3936" s="57"/>
      <c r="N3936" s="87">
        <v>2834</v>
      </c>
      <c r="O3936">
        <f t="shared" si="557"/>
        <v>194.42500000000223</v>
      </c>
      <c r="P3936" s="57">
        <f t="shared" si="555"/>
        <v>-2.466718786163767E-3</v>
      </c>
    </row>
    <row r="3937" spans="2:16" x14ac:dyDescent="0.25">
      <c r="B3937" s="79">
        <v>43789</v>
      </c>
      <c r="C3937" s="54">
        <f t="shared" si="556"/>
        <v>0.25</v>
      </c>
      <c r="D3937" s="23">
        <v>9142.3240000000005</v>
      </c>
      <c r="E3937" s="23">
        <v>17.7</v>
      </c>
      <c r="F3937" s="23"/>
      <c r="G3937" s="55">
        <f t="shared" si="549"/>
        <v>-0.23805960000001847</v>
      </c>
      <c r="H3937" s="56">
        <f t="shared" si="550"/>
        <v>-26.111462874736389</v>
      </c>
      <c r="I3937" s="56">
        <f t="shared" si="551"/>
        <v>-3.4527616846922675E-2</v>
      </c>
      <c r="J3937" s="56">
        <f t="shared" si="552"/>
        <v>-2.3805960000001847E-2</v>
      </c>
      <c r="K3937" s="56">
        <f t="shared" si="553"/>
        <v>-2.4275318307361883E-3</v>
      </c>
      <c r="L3937" s="56">
        <f t="shared" si="554"/>
        <v>2822.8661940399998</v>
      </c>
      <c r="M3937" s="57"/>
      <c r="N3937" s="87">
        <v>2834</v>
      </c>
      <c r="O3937">
        <f t="shared" si="557"/>
        <v>194.42500000000223</v>
      </c>
      <c r="P3937" s="57">
        <f t="shared" si="555"/>
        <v>-1.2244289571815134E-3</v>
      </c>
    </row>
    <row r="3938" spans="2:16" x14ac:dyDescent="0.25">
      <c r="B3938" s="79">
        <v>43789.25</v>
      </c>
      <c r="C3938" s="54">
        <f t="shared" si="556"/>
        <v>0.25</v>
      </c>
      <c r="D3938" s="23">
        <v>9142.0079999999998</v>
      </c>
      <c r="E3938" s="23">
        <v>17.7</v>
      </c>
      <c r="F3938" s="23"/>
      <c r="G3938" s="55">
        <f t="shared" si="549"/>
        <v>-0.20159319999993619</v>
      </c>
      <c r="H3938" s="56">
        <f t="shared" si="550"/>
        <v>-26.074749837028321</v>
      </c>
      <c r="I3938" s="56">
        <f t="shared" si="551"/>
        <v>-2.9238614063630743E-2</v>
      </c>
      <c r="J3938" s="56">
        <f t="shared" si="552"/>
        <v>-2.0159319999993621E-2</v>
      </c>
      <c r="K3938" s="56">
        <f t="shared" si="553"/>
        <v>-2.0556781153113495E-3</v>
      </c>
      <c r="L3938" s="56">
        <f t="shared" si="554"/>
        <v>2822.8698406799999</v>
      </c>
      <c r="M3938" s="57"/>
      <c r="N3938" s="87">
        <v>2834</v>
      </c>
      <c r="O3938">
        <f t="shared" si="557"/>
        <v>194.42500000000223</v>
      </c>
      <c r="P3938" s="57">
        <f t="shared" si="555"/>
        <v>-1.0368687154426327E-3</v>
      </c>
    </row>
    <row r="3939" spans="2:16" x14ac:dyDescent="0.25">
      <c r="B3939" s="79">
        <v>43789.5</v>
      </c>
      <c r="C3939" s="54">
        <f t="shared" si="556"/>
        <v>0.25</v>
      </c>
      <c r="D3939" s="23">
        <v>9142.4590000000007</v>
      </c>
      <c r="E3939" s="23">
        <v>17.7</v>
      </c>
      <c r="F3939" s="23"/>
      <c r="G3939" s="55">
        <f t="shared" si="549"/>
        <v>-0.25363860000004368</v>
      </c>
      <c r="H3939" s="56">
        <f t="shared" si="550"/>
        <v>-26.127147255366481</v>
      </c>
      <c r="I3939" s="56">
        <f t="shared" si="551"/>
        <v>-3.6787159175226333E-2</v>
      </c>
      <c r="J3939" s="56">
        <f t="shared" si="552"/>
        <v>-2.536386000000437E-2</v>
      </c>
      <c r="K3939" s="56">
        <f t="shared" si="553"/>
        <v>-2.5863933863764454E-3</v>
      </c>
      <c r="L3939" s="56">
        <f t="shared" si="554"/>
        <v>2822.8646361399997</v>
      </c>
      <c r="M3939" s="57"/>
      <c r="N3939" s="87">
        <v>2834</v>
      </c>
      <c r="O3939">
        <f t="shared" si="557"/>
        <v>194.42500000000223</v>
      </c>
      <c r="P3939" s="57">
        <f t="shared" si="555"/>
        <v>-1.3045575414686423E-3</v>
      </c>
    </row>
    <row r="3940" spans="2:16" x14ac:dyDescent="0.25">
      <c r="B3940" s="79">
        <v>43789.75</v>
      </c>
      <c r="C3940" s="54">
        <f t="shared" si="556"/>
        <v>0.25</v>
      </c>
      <c r="D3940" s="23">
        <v>9145.3220000000001</v>
      </c>
      <c r="E3940" s="23">
        <v>17.7</v>
      </c>
      <c r="F3940" s="23"/>
      <c r="G3940" s="55">
        <f t="shared" si="549"/>
        <v>-0.58402879999997148</v>
      </c>
      <c r="H3940" s="56">
        <f t="shared" si="550"/>
        <v>-26.45977417389804</v>
      </c>
      <c r="I3940" s="56">
        <f t="shared" si="551"/>
        <v>-8.4706193885755857E-2</v>
      </c>
      <c r="J3940" s="56">
        <f t="shared" si="552"/>
        <v>-5.8402879999997152E-2</v>
      </c>
      <c r="K3940" s="56">
        <f t="shared" si="553"/>
        <v>-5.9554351182077095E-3</v>
      </c>
      <c r="L3940" s="56">
        <f t="shared" si="554"/>
        <v>2822.83159712</v>
      </c>
      <c r="M3940" s="57"/>
      <c r="N3940" s="87">
        <v>2834</v>
      </c>
      <c r="O3940">
        <f t="shared" si="557"/>
        <v>194.42500000000223</v>
      </c>
      <c r="P3940" s="57">
        <f t="shared" si="555"/>
        <v>-3.0038770734214467E-3</v>
      </c>
    </row>
    <row r="3941" spans="2:16" x14ac:dyDescent="0.25">
      <c r="B3941" s="79">
        <v>43790</v>
      </c>
      <c r="C3941" s="54">
        <f t="shared" si="556"/>
        <v>0.25</v>
      </c>
      <c r="D3941" s="23">
        <v>9142.6260000000002</v>
      </c>
      <c r="E3941" s="23">
        <v>17.7</v>
      </c>
      <c r="F3941" s="23"/>
      <c r="G3941" s="55">
        <f t="shared" si="549"/>
        <v>-0.27291039999998151</v>
      </c>
      <c r="H3941" s="56">
        <f t="shared" si="550"/>
        <v>-26.146549426088086</v>
      </c>
      <c r="I3941" s="56">
        <f t="shared" si="551"/>
        <v>-3.9582296722077318E-2</v>
      </c>
      <c r="J3941" s="56">
        <f t="shared" si="552"/>
        <v>-2.7291039999998153E-2</v>
      </c>
      <c r="K3941" s="56">
        <f t="shared" si="553"/>
        <v>-2.7829110144638116E-3</v>
      </c>
      <c r="L3941" s="56">
        <f t="shared" si="554"/>
        <v>2822.86270896</v>
      </c>
      <c r="M3941" s="57"/>
      <c r="N3941" s="87">
        <v>2834</v>
      </c>
      <c r="O3941">
        <f t="shared" si="557"/>
        <v>194.42500000000223</v>
      </c>
      <c r="P3941" s="57">
        <f t="shared" si="555"/>
        <v>-1.4036795679566844E-3</v>
      </c>
    </row>
    <row r="3942" spans="2:16" x14ac:dyDescent="0.25">
      <c r="B3942" s="79">
        <v>43790.25</v>
      </c>
      <c r="C3942" s="54">
        <f t="shared" si="556"/>
        <v>0.25</v>
      </c>
      <c r="D3942" s="23">
        <v>9143.2289999999994</v>
      </c>
      <c r="E3942" s="23">
        <v>17.7</v>
      </c>
      <c r="F3942" s="23"/>
      <c r="G3942" s="55">
        <f t="shared" si="549"/>
        <v>-0.34249659999988413</v>
      </c>
      <c r="H3942" s="56">
        <f t="shared" si="550"/>
        <v>-26.216606466960229</v>
      </c>
      <c r="I3942" s="56">
        <f t="shared" si="551"/>
        <v>-4.967491912180319E-2</v>
      </c>
      <c r="J3942" s="56">
        <f t="shared" si="552"/>
        <v>-3.4249659999988413E-2</v>
      </c>
      <c r="K3942" s="56">
        <f t="shared" si="553"/>
        <v>-3.4924926296548186E-3</v>
      </c>
      <c r="L3942" s="56">
        <f t="shared" si="554"/>
        <v>2822.8557503399998</v>
      </c>
      <c r="M3942" s="57"/>
      <c r="N3942" s="87">
        <v>2834</v>
      </c>
      <c r="O3942">
        <f t="shared" si="557"/>
        <v>194.42500000000223</v>
      </c>
      <c r="P3942" s="57">
        <f t="shared" si="555"/>
        <v>-1.7615872444381134E-3</v>
      </c>
    </row>
    <row r="3943" spans="2:16" x14ac:dyDescent="0.25">
      <c r="B3943" s="79">
        <v>43790.5</v>
      </c>
      <c r="C3943" s="54">
        <f t="shared" si="556"/>
        <v>0.25</v>
      </c>
      <c r="D3943" s="23">
        <v>9142.6090000000004</v>
      </c>
      <c r="E3943" s="23">
        <v>17.7</v>
      </c>
      <c r="F3943" s="23"/>
      <c r="G3943" s="55">
        <f t="shared" si="549"/>
        <v>-0.2709486000000017</v>
      </c>
      <c r="H3943" s="56">
        <f t="shared" si="550"/>
        <v>-26.144574354261977</v>
      </c>
      <c r="I3943" s="56">
        <f t="shared" si="551"/>
        <v>-3.9297761762220246E-2</v>
      </c>
      <c r="J3943" s="56">
        <f t="shared" si="552"/>
        <v>-2.7094860000000172E-2</v>
      </c>
      <c r="K3943" s="56">
        <f t="shared" si="553"/>
        <v>-2.7629062259760173E-3</v>
      </c>
      <c r="L3943" s="56">
        <f t="shared" si="554"/>
        <v>2822.8629051399998</v>
      </c>
      <c r="M3943" s="57"/>
      <c r="N3943" s="87">
        <v>2834</v>
      </c>
      <c r="O3943">
        <f t="shared" si="557"/>
        <v>194.42500000000223</v>
      </c>
      <c r="P3943" s="57">
        <f t="shared" si="555"/>
        <v>-1.3935893017873143E-3</v>
      </c>
    </row>
    <row r="3944" spans="2:16" x14ac:dyDescent="0.25">
      <c r="B3944" s="79">
        <v>43790.75</v>
      </c>
      <c r="C3944" s="54">
        <f t="shared" si="556"/>
        <v>0.25</v>
      </c>
      <c r="D3944" s="23">
        <v>9143.7479999999996</v>
      </c>
      <c r="E3944" s="23">
        <v>17.7</v>
      </c>
      <c r="F3944" s="23"/>
      <c r="G3944" s="55">
        <f t="shared" si="549"/>
        <v>-0.40238919999991102</v>
      </c>
      <c r="H3944" s="56">
        <f t="shared" si="550"/>
        <v>-26.276904444829597</v>
      </c>
      <c r="I3944" s="56">
        <f t="shared" si="551"/>
        <v>-5.8361604072827089E-2</v>
      </c>
      <c r="J3944" s="56">
        <f t="shared" si="552"/>
        <v>-4.0238919999991102E-2</v>
      </c>
      <c r="K3944" s="56">
        <f t="shared" si="553"/>
        <v>-4.1032270546710924E-3</v>
      </c>
      <c r="L3944" s="56">
        <f t="shared" si="554"/>
        <v>2822.84976108</v>
      </c>
      <c r="M3944" s="57"/>
      <c r="N3944" s="87">
        <v>2834</v>
      </c>
      <c r="O3944">
        <f t="shared" si="557"/>
        <v>194.42500000000223</v>
      </c>
      <c r="P3944" s="57">
        <f t="shared" si="555"/>
        <v>-2.0696371351416041E-3</v>
      </c>
    </row>
    <row r="3945" spans="2:16" x14ac:dyDescent="0.25">
      <c r="B3945" s="79">
        <v>43791</v>
      </c>
      <c r="C3945" s="54">
        <f t="shared" si="556"/>
        <v>0.25</v>
      </c>
      <c r="D3945" s="23">
        <v>9143.6149999999998</v>
      </c>
      <c r="E3945" s="23">
        <v>17.7</v>
      </c>
      <c r="F3945" s="23"/>
      <c r="G3945" s="55">
        <f t="shared" si="549"/>
        <v>-0.38704099999993286</v>
      </c>
      <c r="H3945" s="56">
        <f t="shared" si="550"/>
        <v>-26.261452350692707</v>
      </c>
      <c r="I3945" s="56">
        <f t="shared" si="551"/>
        <v>-5.6135536445690255E-2</v>
      </c>
      <c r="J3945" s="56">
        <f t="shared" si="552"/>
        <v>-3.8704099999993288E-2</v>
      </c>
      <c r="K3945" s="56">
        <f t="shared" si="553"/>
        <v>-3.9467190035593156E-3</v>
      </c>
      <c r="L3945" s="56">
        <f t="shared" si="554"/>
        <v>2822.8512959</v>
      </c>
      <c r="M3945" s="57"/>
      <c r="N3945" s="87">
        <v>2834</v>
      </c>
      <c r="O3945">
        <f t="shared" si="557"/>
        <v>194.42500000000223</v>
      </c>
      <c r="P3945" s="57">
        <f t="shared" si="555"/>
        <v>-1.9906956409923024E-3</v>
      </c>
    </row>
    <row r="3946" spans="2:16" x14ac:dyDescent="0.25">
      <c r="B3946" s="79">
        <v>43791.25</v>
      </c>
      <c r="C3946" s="54">
        <f t="shared" si="556"/>
        <v>0.25</v>
      </c>
      <c r="D3946" s="23">
        <v>9143.83</v>
      </c>
      <c r="E3946" s="23">
        <v>17.7</v>
      </c>
      <c r="F3946" s="23"/>
      <c r="G3946" s="55">
        <f t="shared" si="549"/>
        <v>-0.41185199999994965</v>
      </c>
      <c r="H3946" s="56">
        <f t="shared" si="550"/>
        <v>-26.286431303699374</v>
      </c>
      <c r="I3946" s="56">
        <f t="shared" si="551"/>
        <v>-5.9734066820392694E-2</v>
      </c>
      <c r="J3946" s="56">
        <f t="shared" si="552"/>
        <v>-4.1185199999994968E-2</v>
      </c>
      <c r="K3946" s="56">
        <f t="shared" si="553"/>
        <v>-4.1997207403194868E-3</v>
      </c>
      <c r="L3946" s="56">
        <f t="shared" si="554"/>
        <v>2822.8488147999997</v>
      </c>
      <c r="M3946" s="57"/>
      <c r="N3946" s="87">
        <v>2834</v>
      </c>
      <c r="O3946">
        <f t="shared" si="557"/>
        <v>194.42500000000223</v>
      </c>
      <c r="P3946" s="57">
        <f t="shared" si="555"/>
        <v>-2.1183078307827953E-3</v>
      </c>
    </row>
    <row r="3947" spans="2:16" x14ac:dyDescent="0.25">
      <c r="B3947" s="79">
        <v>43791.5</v>
      </c>
      <c r="C3947" s="54">
        <f t="shared" si="556"/>
        <v>0.25</v>
      </c>
      <c r="D3947" s="23">
        <v>9144.3989999999994</v>
      </c>
      <c r="E3947" s="23">
        <v>17.7</v>
      </c>
      <c r="F3947" s="23"/>
      <c r="G3947" s="55">
        <f t="shared" si="549"/>
        <v>-0.47751459999989254</v>
      </c>
      <c r="H3947" s="56">
        <f t="shared" si="550"/>
        <v>-26.352538490400548</v>
      </c>
      <c r="I3947" s="56">
        <f t="shared" si="551"/>
        <v>-6.9257619300404416E-2</v>
      </c>
      <c r="J3947" s="56">
        <f t="shared" si="552"/>
        <v>-4.7751459999989254E-2</v>
      </c>
      <c r="K3947" s="56">
        <f t="shared" si="553"/>
        <v>-4.869292778534904E-3</v>
      </c>
      <c r="L3947" s="56">
        <f t="shared" si="554"/>
        <v>2822.8422485399997</v>
      </c>
      <c r="M3947" s="57"/>
      <c r="N3947" s="87">
        <v>2834</v>
      </c>
      <c r="O3947">
        <f t="shared" si="557"/>
        <v>194.42500000000223</v>
      </c>
      <c r="P3947" s="57">
        <f t="shared" si="555"/>
        <v>-2.4560349749254834E-3</v>
      </c>
    </row>
    <row r="3948" spans="2:16" x14ac:dyDescent="0.25">
      <c r="B3948" s="79">
        <v>43791.75</v>
      </c>
      <c r="C3948" s="54">
        <f t="shared" si="556"/>
        <v>0.25</v>
      </c>
      <c r="D3948" s="23">
        <v>9145.1190000000006</v>
      </c>
      <c r="E3948" s="23">
        <v>17.7</v>
      </c>
      <c r="F3948" s="23"/>
      <c r="G3948" s="55">
        <f t="shared" si="549"/>
        <v>-0.56060260000002693</v>
      </c>
      <c r="H3948" s="56">
        <f t="shared" si="550"/>
        <v>-26.436189262609787</v>
      </c>
      <c r="I3948" s="56">
        <f t="shared" si="551"/>
        <v>-8.1308511718023904E-2</v>
      </c>
      <c r="J3948" s="56">
        <f t="shared" si="552"/>
        <v>-5.6060260000002693E-2</v>
      </c>
      <c r="K3948" s="56">
        <f t="shared" si="553"/>
        <v>-5.7165544086162749E-3</v>
      </c>
      <c r="L3948" s="56">
        <f t="shared" si="554"/>
        <v>2822.83393974</v>
      </c>
      <c r="M3948" s="57"/>
      <c r="N3948" s="87">
        <v>2834</v>
      </c>
      <c r="O3948">
        <f t="shared" si="557"/>
        <v>194.42500000000223</v>
      </c>
      <c r="P3948" s="57">
        <f t="shared" si="555"/>
        <v>-2.8833874244568367E-3</v>
      </c>
    </row>
    <row r="3949" spans="2:16" x14ac:dyDescent="0.25">
      <c r="B3949" s="79">
        <v>43792</v>
      </c>
      <c r="C3949" s="54">
        <f t="shared" si="556"/>
        <v>0.25</v>
      </c>
      <c r="D3949" s="23">
        <v>9144.25</v>
      </c>
      <c r="E3949" s="23">
        <v>17.7</v>
      </c>
      <c r="F3949" s="23"/>
      <c r="G3949" s="55">
        <f t="shared" si="549"/>
        <v>-0.46031999999995804</v>
      </c>
      <c r="H3949" s="56">
        <f t="shared" si="550"/>
        <v>-26.335227456006351</v>
      </c>
      <c r="I3949" s="56">
        <f t="shared" si="551"/>
        <v>-6.6763754063993916E-2</v>
      </c>
      <c r="J3949" s="56">
        <f t="shared" si="552"/>
        <v>-4.6031999999995805E-2</v>
      </c>
      <c r="K3949" s="56">
        <f t="shared" si="553"/>
        <v>-4.6939566911995724E-3</v>
      </c>
      <c r="L3949" s="56">
        <f t="shared" si="554"/>
        <v>2822.8439679999997</v>
      </c>
      <c r="M3949" s="57"/>
      <c r="N3949" s="87">
        <v>2834</v>
      </c>
      <c r="O3949">
        <f t="shared" si="557"/>
        <v>194.42500000000223</v>
      </c>
      <c r="P3949" s="57">
        <f t="shared" si="555"/>
        <v>-2.3675967596757247E-3</v>
      </c>
    </row>
    <row r="3950" spans="2:16" x14ac:dyDescent="0.25">
      <c r="B3950" s="79">
        <v>43792.25</v>
      </c>
      <c r="C3950" s="54">
        <f t="shared" si="556"/>
        <v>0.25</v>
      </c>
      <c r="D3950" s="23">
        <v>9144.5849999999991</v>
      </c>
      <c r="E3950" s="23">
        <v>17.7</v>
      </c>
      <c r="F3950" s="23"/>
      <c r="G3950" s="55">
        <f t="shared" si="549"/>
        <v>-0.49897899999985729</v>
      </c>
      <c r="H3950" s="56">
        <f t="shared" si="550"/>
        <v>-26.374148251598172</v>
      </c>
      <c r="I3950" s="56">
        <f t="shared" si="551"/>
        <v>-7.2370766508279297E-2</v>
      </c>
      <c r="J3950" s="56">
        <f t="shared" si="552"/>
        <v>-4.9897899999985729E-2</v>
      </c>
      <c r="K3950" s="56">
        <f t="shared" si="553"/>
        <v>-5.0881686996385447E-3</v>
      </c>
      <c r="L3950" s="56">
        <f t="shared" si="554"/>
        <v>2822.8401021</v>
      </c>
      <c r="M3950" s="57"/>
      <c r="N3950" s="87">
        <v>2834</v>
      </c>
      <c r="O3950">
        <f t="shared" si="557"/>
        <v>194.42500000000223</v>
      </c>
      <c r="P3950" s="57">
        <f t="shared" si="555"/>
        <v>-2.5664343577207231E-3</v>
      </c>
    </row>
    <row r="3951" spans="2:16" x14ac:dyDescent="0.25">
      <c r="B3951" s="79">
        <v>43792.5</v>
      </c>
      <c r="C3951" s="54">
        <f t="shared" si="556"/>
        <v>0.25</v>
      </c>
      <c r="D3951" s="23">
        <v>9143.7309999999998</v>
      </c>
      <c r="E3951" s="23">
        <v>17.7</v>
      </c>
      <c r="F3951" s="23"/>
      <c r="G3951" s="55">
        <f t="shared" si="549"/>
        <v>-0.40042739999993116</v>
      </c>
      <c r="H3951" s="56">
        <f t="shared" si="550"/>
        <v>-26.274929364698437</v>
      </c>
      <c r="I3951" s="56">
        <f t="shared" si="551"/>
        <v>-5.807706911297001E-2</v>
      </c>
      <c r="J3951" s="56">
        <f t="shared" si="552"/>
        <v>-4.0042739999993117E-2</v>
      </c>
      <c r="K3951" s="56">
        <f t="shared" si="553"/>
        <v>-4.0832222661832977E-3</v>
      </c>
      <c r="L3951" s="56">
        <f t="shared" si="554"/>
        <v>2822.8499572599999</v>
      </c>
      <c r="M3951" s="57"/>
      <c r="N3951" s="87">
        <v>2834</v>
      </c>
      <c r="O3951">
        <f t="shared" si="557"/>
        <v>194.42500000000223</v>
      </c>
      <c r="P3951" s="57">
        <f t="shared" si="555"/>
        <v>-2.0595468689722338E-3</v>
      </c>
    </row>
    <row r="3952" spans="2:16" x14ac:dyDescent="0.25">
      <c r="B3952" s="79">
        <v>43792.75</v>
      </c>
      <c r="C3952" s="54">
        <f t="shared" si="556"/>
        <v>0.25</v>
      </c>
      <c r="D3952" s="23">
        <v>9145.4060000000009</v>
      </c>
      <c r="E3952" s="23">
        <v>17.7</v>
      </c>
      <c r="F3952" s="23"/>
      <c r="G3952" s="55">
        <f t="shared" si="549"/>
        <v>-0.59372240000005716</v>
      </c>
      <c r="H3952" s="56">
        <f t="shared" si="550"/>
        <v>-26.469533452782798</v>
      </c>
      <c r="I3952" s="56">
        <f t="shared" si="551"/>
        <v>-8.6112131334488279E-2</v>
      </c>
      <c r="J3952" s="56">
        <f t="shared" si="552"/>
        <v>-5.9372240000005717E-2</v>
      </c>
      <c r="K3952" s="56">
        <f t="shared" si="553"/>
        <v>-6.0542823083845829E-3</v>
      </c>
      <c r="L3952" s="56">
        <f t="shared" si="554"/>
        <v>2822.83062776</v>
      </c>
      <c r="M3952" s="57"/>
      <c r="N3952" s="87">
        <v>2834</v>
      </c>
      <c r="O3952">
        <f t="shared" si="557"/>
        <v>194.42500000000223</v>
      </c>
      <c r="P3952" s="57">
        <f t="shared" si="555"/>
        <v>-3.0537348592004649E-3</v>
      </c>
    </row>
    <row r="3953" spans="2:16" x14ac:dyDescent="0.25">
      <c r="B3953" s="79">
        <v>43793</v>
      </c>
      <c r="C3953" s="54">
        <f t="shared" si="556"/>
        <v>0.25</v>
      </c>
      <c r="D3953" s="23">
        <v>9143.3459999999995</v>
      </c>
      <c r="E3953" s="23">
        <v>17.7</v>
      </c>
      <c r="F3953" s="23"/>
      <c r="G3953" s="55">
        <f t="shared" si="549"/>
        <v>-0.35599839999990596</v>
      </c>
      <c r="H3953" s="56">
        <f t="shared" si="550"/>
        <v>-26.230199642483285</v>
      </c>
      <c r="I3953" s="56">
        <f t="shared" si="551"/>
        <v>-5.1633189139666358E-2</v>
      </c>
      <c r="J3953" s="56">
        <f t="shared" si="552"/>
        <v>-3.5599839999990598E-2</v>
      </c>
      <c r="K3953" s="56">
        <f t="shared" si="553"/>
        <v>-3.630172644543041E-3</v>
      </c>
      <c r="L3953" s="56">
        <f t="shared" si="554"/>
        <v>2822.8544001599998</v>
      </c>
      <c r="M3953" s="57"/>
      <c r="N3953" s="87">
        <v>2834</v>
      </c>
      <c r="O3953">
        <f t="shared" si="557"/>
        <v>194.42500000000223</v>
      </c>
      <c r="P3953" s="57">
        <f t="shared" si="555"/>
        <v>-1.8310320174869583E-3</v>
      </c>
    </row>
    <row r="3954" spans="2:16" x14ac:dyDescent="0.25">
      <c r="B3954" s="79">
        <v>43793.25</v>
      </c>
      <c r="C3954" s="54">
        <f t="shared" si="556"/>
        <v>0.25</v>
      </c>
      <c r="D3954" s="23">
        <v>9143.4639999999999</v>
      </c>
      <c r="E3954" s="23">
        <v>17.7</v>
      </c>
      <c r="F3954" s="23"/>
      <c r="G3954" s="55">
        <f t="shared" si="549"/>
        <v>-0.36961559999995131</v>
      </c>
      <c r="H3954" s="56">
        <f t="shared" si="550"/>
        <v>-26.243909005030673</v>
      </c>
      <c r="I3954" s="56">
        <f t="shared" si="551"/>
        <v>-5.3608196508112937E-2</v>
      </c>
      <c r="J3954" s="56">
        <f t="shared" si="552"/>
        <v>-3.6961559999995133E-2</v>
      </c>
      <c r="K3954" s="56">
        <f t="shared" si="553"/>
        <v>-3.7690294116955033E-3</v>
      </c>
      <c r="L3954" s="56">
        <f t="shared" si="554"/>
        <v>2822.8530384400001</v>
      </c>
      <c r="M3954" s="57"/>
      <c r="N3954" s="87">
        <v>2834</v>
      </c>
      <c r="O3954">
        <f t="shared" si="557"/>
        <v>194.42500000000223</v>
      </c>
      <c r="P3954" s="57">
        <f t="shared" si="555"/>
        <v>-1.9010703356047169E-3</v>
      </c>
    </row>
    <row r="3955" spans="2:16" x14ac:dyDescent="0.25">
      <c r="B3955" s="79">
        <v>43793.5</v>
      </c>
      <c r="C3955" s="54">
        <f t="shared" si="556"/>
        <v>0.25</v>
      </c>
      <c r="D3955" s="23">
        <v>9143.8510000000006</v>
      </c>
      <c r="E3955" s="23">
        <v>17.7</v>
      </c>
      <c r="F3955" s="23"/>
      <c r="G3955" s="55">
        <f t="shared" si="549"/>
        <v>-0.4142754000000235</v>
      </c>
      <c r="H3955" s="56">
        <f t="shared" si="550"/>
        <v>-26.288871109490856</v>
      </c>
      <c r="I3955" s="56">
        <f t="shared" si="551"/>
        <v>-6.0085551182583408E-2</v>
      </c>
      <c r="J3955" s="56">
        <f t="shared" si="552"/>
        <v>-4.1427540000002351E-2</v>
      </c>
      <c r="K3955" s="56">
        <f t="shared" si="553"/>
        <v>-4.2244325378642394E-3</v>
      </c>
      <c r="L3955" s="56">
        <f t="shared" si="554"/>
        <v>2822.84857246</v>
      </c>
      <c r="M3955" s="57"/>
      <c r="N3955" s="87">
        <v>2834</v>
      </c>
      <c r="O3955">
        <f t="shared" si="557"/>
        <v>194.42500000000223</v>
      </c>
      <c r="P3955" s="57">
        <f t="shared" si="555"/>
        <v>-2.1307722772278192E-3</v>
      </c>
    </row>
    <row r="3956" spans="2:16" x14ac:dyDescent="0.25">
      <c r="B3956" s="79">
        <v>43793.75</v>
      </c>
      <c r="C3956" s="54">
        <f t="shared" si="556"/>
        <v>0.25</v>
      </c>
      <c r="D3956" s="23">
        <v>9146.7119999999995</v>
      </c>
      <c r="E3956" s="23">
        <v>17.7</v>
      </c>
      <c r="F3956" s="23"/>
      <c r="G3956" s="55">
        <f t="shared" si="549"/>
        <v>-0.74443479999990425</v>
      </c>
      <c r="H3956" s="56">
        <f t="shared" si="550"/>
        <v>-26.621267398262489</v>
      </c>
      <c r="I3956" s="56">
        <f t="shared" si="551"/>
        <v>-0.10797111119194611</v>
      </c>
      <c r="J3956" s="56">
        <f t="shared" si="552"/>
        <v>-7.4443479999990431E-2</v>
      </c>
      <c r="K3956" s="56">
        <f t="shared" si="553"/>
        <v>-7.5911207651670242E-3</v>
      </c>
      <c r="L3956" s="56">
        <f t="shared" si="554"/>
        <v>2822.81555652</v>
      </c>
      <c r="M3956" s="57"/>
      <c r="N3956" s="87">
        <v>2834</v>
      </c>
      <c r="O3956">
        <f t="shared" si="557"/>
        <v>194.42500000000223</v>
      </c>
      <c r="P3956" s="57">
        <f t="shared" si="555"/>
        <v>-3.8289047190427964E-3</v>
      </c>
    </row>
    <row r="3957" spans="2:16" x14ac:dyDescent="0.25">
      <c r="B3957" s="79">
        <v>43794</v>
      </c>
      <c r="C3957" s="54">
        <f t="shared" si="556"/>
        <v>0.25</v>
      </c>
      <c r="D3957" s="23">
        <v>9144.5010000000002</v>
      </c>
      <c r="E3957" s="23">
        <v>17.7</v>
      </c>
      <c r="F3957" s="23"/>
      <c r="G3957" s="55">
        <f t="shared" si="549"/>
        <v>-0.48928539999998155</v>
      </c>
      <c r="H3957" s="56">
        <f t="shared" si="550"/>
        <v>-26.364389002740609</v>
      </c>
      <c r="I3957" s="56">
        <f t="shared" si="551"/>
        <v>-7.0964829059577322E-2</v>
      </c>
      <c r="J3957" s="56">
        <f t="shared" si="552"/>
        <v>-4.8928539999998161E-2</v>
      </c>
      <c r="K3957" s="56">
        <f t="shared" si="553"/>
        <v>-4.989321509463812E-3</v>
      </c>
      <c r="L3957" s="56">
        <f t="shared" si="554"/>
        <v>2822.84107146</v>
      </c>
      <c r="M3957" s="57"/>
      <c r="N3957" s="87">
        <v>2834</v>
      </c>
      <c r="O3957">
        <f t="shared" si="557"/>
        <v>194.42500000000223</v>
      </c>
      <c r="P3957" s="57">
        <f t="shared" si="555"/>
        <v>-2.5165765719427848E-3</v>
      </c>
    </row>
    <row r="3958" spans="2:16" x14ac:dyDescent="0.25">
      <c r="B3958" s="79">
        <v>43794.25</v>
      </c>
      <c r="C3958" s="54">
        <f t="shared" si="556"/>
        <v>0.25</v>
      </c>
      <c r="D3958" s="23">
        <v>9144.3179999999993</v>
      </c>
      <c r="E3958" s="23">
        <v>17.7</v>
      </c>
      <c r="F3958" s="23"/>
      <c r="G3958" s="55">
        <f t="shared" si="549"/>
        <v>-0.46816719999987744</v>
      </c>
      <c r="H3958" s="56">
        <f t="shared" si="550"/>
        <v>-26.34312779265133</v>
      </c>
      <c r="I3958" s="56">
        <f t="shared" si="551"/>
        <v>-6.7901893903422217E-2</v>
      </c>
      <c r="J3958" s="56">
        <f t="shared" si="552"/>
        <v>-4.6816719999987745E-2</v>
      </c>
      <c r="K3958" s="56">
        <f t="shared" si="553"/>
        <v>-4.7739758451507503E-3</v>
      </c>
      <c r="L3958" s="56">
        <f t="shared" si="554"/>
        <v>2822.8431832799997</v>
      </c>
      <c r="M3958" s="57"/>
      <c r="N3958" s="87">
        <v>2834</v>
      </c>
      <c r="O3958">
        <f t="shared" si="557"/>
        <v>194.42500000000223</v>
      </c>
      <c r="P3958" s="57">
        <f t="shared" si="555"/>
        <v>-2.407957824353206E-3</v>
      </c>
    </row>
    <row r="3959" spans="2:16" x14ac:dyDescent="0.25">
      <c r="B3959" s="79">
        <v>43794.5</v>
      </c>
      <c r="C3959" s="54">
        <f t="shared" si="556"/>
        <v>0.25</v>
      </c>
      <c r="D3959" s="23">
        <v>9144.2170000000006</v>
      </c>
      <c r="E3959" s="23">
        <v>17.7</v>
      </c>
      <c r="F3959" s="23"/>
      <c r="G3959" s="55">
        <f t="shared" si="549"/>
        <v>-0.45651180000002184</v>
      </c>
      <c r="H3959" s="56">
        <f t="shared" si="550"/>
        <v>-26.331393469830573</v>
      </c>
      <c r="I3959" s="56">
        <f t="shared" si="551"/>
        <v>-6.6211421494863157E-2</v>
      </c>
      <c r="J3959" s="56">
        <f t="shared" si="552"/>
        <v>-4.5651180000002185E-2</v>
      </c>
      <c r="K3959" s="56">
        <f t="shared" si="553"/>
        <v>-4.6551238664882229E-3</v>
      </c>
      <c r="L3959" s="56">
        <f t="shared" si="554"/>
        <v>2822.8443488200001</v>
      </c>
      <c r="M3959" s="57"/>
      <c r="N3959" s="87">
        <v>2834</v>
      </c>
      <c r="O3959">
        <f t="shared" si="557"/>
        <v>194.42500000000223</v>
      </c>
      <c r="P3959" s="57">
        <f t="shared" si="555"/>
        <v>-2.3480097724058973E-3</v>
      </c>
    </row>
    <row r="3960" spans="2:16" x14ac:dyDescent="0.25">
      <c r="B3960" s="79">
        <v>43794.75</v>
      </c>
      <c r="C3960" s="54">
        <f t="shared" si="556"/>
        <v>0.25</v>
      </c>
      <c r="D3960" s="23">
        <v>9146.4789999999994</v>
      </c>
      <c r="E3960" s="23">
        <v>17.7</v>
      </c>
      <c r="F3960" s="23"/>
      <c r="G3960" s="55">
        <f t="shared" si="549"/>
        <v>-0.71754659999988413</v>
      </c>
      <c r="H3960" s="56">
        <f t="shared" si="550"/>
        <v>-26.594196892612899</v>
      </c>
      <c r="I3960" s="56">
        <f t="shared" si="551"/>
        <v>-0.10407130850680318</v>
      </c>
      <c r="J3960" s="56">
        <f t="shared" si="552"/>
        <v>-7.175465999998841E-2</v>
      </c>
      <c r="K3960" s="56">
        <f t="shared" si="553"/>
        <v>-7.3169374876548184E-3</v>
      </c>
      <c r="L3960" s="56">
        <f t="shared" si="554"/>
        <v>2822.81824534</v>
      </c>
      <c r="M3960" s="57"/>
      <c r="N3960" s="87">
        <v>2834</v>
      </c>
      <c r="O3960">
        <f t="shared" si="557"/>
        <v>194.42500000000223</v>
      </c>
      <c r="P3960" s="57">
        <f t="shared" si="555"/>
        <v>-3.6906087180140204E-3</v>
      </c>
    </row>
    <row r="3961" spans="2:16" x14ac:dyDescent="0.25">
      <c r="B3961" s="79">
        <v>43795</v>
      </c>
      <c r="C3961" s="54">
        <f t="shared" si="556"/>
        <v>0.25</v>
      </c>
      <c r="D3961" s="23">
        <v>9145.0040000000008</v>
      </c>
      <c r="E3961" s="23">
        <v>17.7</v>
      </c>
      <c r="F3961" s="23"/>
      <c r="G3961" s="55">
        <f t="shared" si="549"/>
        <v>-0.5473316000000521</v>
      </c>
      <c r="H3961" s="56">
        <f t="shared" si="550"/>
        <v>-26.422828360235599</v>
      </c>
      <c r="I3961" s="56">
        <f t="shared" si="551"/>
        <v>-7.9383716401327548E-2</v>
      </c>
      <c r="J3961" s="56">
        <f t="shared" si="552"/>
        <v>-5.4733160000005214E-2</v>
      </c>
      <c r="K3961" s="56">
        <f t="shared" si="553"/>
        <v>-5.581227898256531E-3</v>
      </c>
      <c r="L3961" s="56">
        <f t="shared" si="554"/>
        <v>2822.8352668399998</v>
      </c>
      <c r="M3961" s="57"/>
      <c r="N3961" s="87">
        <v>2834</v>
      </c>
      <c r="O3961">
        <f t="shared" si="557"/>
        <v>194.42500000000223</v>
      </c>
      <c r="P3961" s="57">
        <f t="shared" si="555"/>
        <v>-2.8151297415458187E-3</v>
      </c>
    </row>
    <row r="3962" spans="2:16" x14ac:dyDescent="0.25">
      <c r="B3962" s="79">
        <v>43795.25</v>
      </c>
      <c r="C3962" s="54">
        <f t="shared" si="556"/>
        <v>0.25</v>
      </c>
      <c r="D3962" s="23">
        <v>9144.3009999999995</v>
      </c>
      <c r="E3962" s="23">
        <v>17.7</v>
      </c>
      <c r="F3962" s="23"/>
      <c r="G3962" s="55">
        <f t="shared" si="549"/>
        <v>-0.46620539999989757</v>
      </c>
      <c r="H3962" s="56">
        <f t="shared" si="550"/>
        <v>-26.341152708301252</v>
      </c>
      <c r="I3962" s="56">
        <f t="shared" si="551"/>
        <v>-6.7617358943565145E-2</v>
      </c>
      <c r="J3962" s="56">
        <f t="shared" si="552"/>
        <v>-4.662053999998976E-2</v>
      </c>
      <c r="K3962" s="56">
        <f t="shared" si="553"/>
        <v>-4.7539710566629556E-3</v>
      </c>
      <c r="L3962" s="56">
        <f t="shared" si="554"/>
        <v>2822.8433794600001</v>
      </c>
      <c r="M3962" s="57"/>
      <c r="N3962" s="87">
        <v>2834</v>
      </c>
      <c r="O3962">
        <f t="shared" si="557"/>
        <v>194.42500000000223</v>
      </c>
      <c r="P3962" s="57">
        <f t="shared" si="555"/>
        <v>-2.3978675581838357E-3</v>
      </c>
    </row>
    <row r="3963" spans="2:16" x14ac:dyDescent="0.25">
      <c r="B3963" s="79">
        <v>43795.5</v>
      </c>
      <c r="C3963" s="54">
        <f t="shared" si="556"/>
        <v>0.25</v>
      </c>
      <c r="D3963" s="23">
        <v>9144.5689999999995</v>
      </c>
      <c r="E3963" s="23">
        <v>17.7</v>
      </c>
      <c r="F3963" s="23"/>
      <c r="G3963" s="55">
        <f t="shared" si="549"/>
        <v>-0.49713259999990089</v>
      </c>
      <c r="H3963" s="56">
        <f t="shared" si="550"/>
        <v>-26.37228934681707</v>
      </c>
      <c r="I3963" s="56">
        <f t="shared" si="551"/>
        <v>-7.2102968899005623E-2</v>
      </c>
      <c r="J3963" s="56">
        <f t="shared" si="552"/>
        <v>-4.9713259999990093E-2</v>
      </c>
      <c r="K3963" s="56">
        <f t="shared" si="553"/>
        <v>-5.0693406634149899E-3</v>
      </c>
      <c r="L3963" s="56">
        <f t="shared" si="554"/>
        <v>2822.84028674</v>
      </c>
      <c r="M3963" s="57"/>
      <c r="N3963" s="87">
        <v>2834</v>
      </c>
      <c r="O3963">
        <f t="shared" si="557"/>
        <v>194.42500000000223</v>
      </c>
      <c r="P3963" s="57">
        <f t="shared" si="555"/>
        <v>-2.5569376366202661E-3</v>
      </c>
    </row>
    <row r="3964" spans="2:16" x14ac:dyDescent="0.25">
      <c r="B3964" s="79">
        <v>43795.75</v>
      </c>
      <c r="C3964" s="54">
        <f t="shared" si="556"/>
        <v>0.25</v>
      </c>
      <c r="D3964" s="23">
        <v>9146.3119999999999</v>
      </c>
      <c r="E3964" s="23">
        <v>17.7</v>
      </c>
      <c r="F3964" s="23"/>
      <c r="G3964" s="55">
        <f t="shared" si="549"/>
        <v>-0.69827479999994624</v>
      </c>
      <c r="H3964" s="56">
        <f t="shared" si="550"/>
        <v>-26.574794441732593</v>
      </c>
      <c r="I3964" s="56">
        <f t="shared" si="551"/>
        <v>-0.1012761709599522</v>
      </c>
      <c r="J3964" s="56">
        <f t="shared" si="552"/>
        <v>-6.9827479999994627E-2</v>
      </c>
      <c r="K3964" s="56">
        <f t="shared" si="553"/>
        <v>-7.1204198595674522E-3</v>
      </c>
      <c r="L3964" s="56">
        <f t="shared" si="554"/>
        <v>2822.8201725199997</v>
      </c>
      <c r="M3964" s="57"/>
      <c r="N3964" s="87">
        <v>2834</v>
      </c>
      <c r="O3964">
        <f t="shared" si="557"/>
        <v>194.42500000000223</v>
      </c>
      <c r="P3964" s="57">
        <f t="shared" si="555"/>
        <v>-3.5914866915259776E-3</v>
      </c>
    </row>
    <row r="3965" spans="2:16" x14ac:dyDescent="0.25">
      <c r="B3965" s="79">
        <v>43796</v>
      </c>
      <c r="C3965" s="54">
        <f t="shared" si="556"/>
        <v>0.25</v>
      </c>
      <c r="D3965" s="23">
        <v>9143.4789999999994</v>
      </c>
      <c r="E3965" s="23">
        <v>17.7</v>
      </c>
      <c r="F3965" s="23"/>
      <c r="G3965" s="55">
        <f t="shared" si="549"/>
        <v>-0.37134659999988412</v>
      </c>
      <c r="H3965" s="56">
        <f t="shared" si="550"/>
        <v>-26.245651721043032</v>
      </c>
      <c r="I3965" s="56">
        <f t="shared" si="551"/>
        <v>-5.3859256766803192E-2</v>
      </c>
      <c r="J3965" s="56">
        <f t="shared" si="552"/>
        <v>-3.7134659999988412E-2</v>
      </c>
      <c r="K3965" s="56">
        <f t="shared" si="553"/>
        <v>-3.7866806956548186E-3</v>
      </c>
      <c r="L3965" s="56">
        <f t="shared" si="554"/>
        <v>2822.8528653399999</v>
      </c>
      <c r="M3965" s="57"/>
      <c r="N3965" s="87">
        <v>2834</v>
      </c>
      <c r="O3965">
        <f t="shared" si="557"/>
        <v>194.42500000000223</v>
      </c>
      <c r="P3965" s="57">
        <f t="shared" si="555"/>
        <v>-1.90997351163626E-3</v>
      </c>
    </row>
    <row r="3966" spans="2:16" x14ac:dyDescent="0.25">
      <c r="B3966" s="79">
        <v>43796.25</v>
      </c>
      <c r="C3966" s="54">
        <f t="shared" si="556"/>
        <v>0.25</v>
      </c>
      <c r="D3966" s="23">
        <v>9143.9150000000009</v>
      </c>
      <c r="E3966" s="23">
        <v>17.7</v>
      </c>
      <c r="F3966" s="23"/>
      <c r="G3966" s="55">
        <f t="shared" si="549"/>
        <v>-0.42166100000005879</v>
      </c>
      <c r="H3966" s="56">
        <f t="shared" si="550"/>
        <v>-26.296306709276905</v>
      </c>
      <c r="I3966" s="56">
        <f t="shared" si="551"/>
        <v>-6.1156741619708521E-2</v>
      </c>
      <c r="J3966" s="56">
        <f t="shared" si="552"/>
        <v>-4.2166100000005882E-2</v>
      </c>
      <c r="K3966" s="56">
        <f t="shared" si="553"/>
        <v>-4.2997446827605992E-3</v>
      </c>
      <c r="L3966" s="56">
        <f t="shared" si="554"/>
        <v>2822.8478338999998</v>
      </c>
      <c r="M3966" s="57"/>
      <c r="N3966" s="87">
        <v>2834</v>
      </c>
      <c r="O3966">
        <f t="shared" si="557"/>
        <v>194.42500000000223</v>
      </c>
      <c r="P3966" s="57">
        <f t="shared" si="555"/>
        <v>-2.1687591616307263E-3</v>
      </c>
    </row>
    <row r="3967" spans="2:16" x14ac:dyDescent="0.25">
      <c r="B3967" s="79">
        <v>43796.5</v>
      </c>
      <c r="C3967" s="54">
        <f t="shared" si="556"/>
        <v>0.25</v>
      </c>
      <c r="D3967" s="23">
        <v>9143.9320000000007</v>
      </c>
      <c r="E3967" s="23">
        <v>17.7</v>
      </c>
      <c r="F3967" s="23"/>
      <c r="G3967" s="55">
        <f t="shared" si="549"/>
        <v>-0.42362280000003866</v>
      </c>
      <c r="H3967" s="56">
        <f t="shared" si="550"/>
        <v>-26.298281790769806</v>
      </c>
      <c r="I3967" s="56">
        <f t="shared" si="551"/>
        <v>-6.14412765795656E-2</v>
      </c>
      <c r="J3967" s="56">
        <f t="shared" si="552"/>
        <v>-4.2362280000003867E-2</v>
      </c>
      <c r="K3967" s="56">
        <f t="shared" si="553"/>
        <v>-4.3197494712483939E-3</v>
      </c>
      <c r="L3967" s="56">
        <f t="shared" si="554"/>
        <v>2822.84763772</v>
      </c>
      <c r="M3967" s="57"/>
      <c r="N3967" s="87">
        <v>2834</v>
      </c>
      <c r="O3967">
        <f t="shared" si="557"/>
        <v>194.42500000000223</v>
      </c>
      <c r="P3967" s="57">
        <f t="shared" si="555"/>
        <v>-2.1788494278000966E-3</v>
      </c>
    </row>
    <row r="3968" spans="2:16" x14ac:dyDescent="0.25">
      <c r="B3968" s="79">
        <v>43796.75</v>
      </c>
      <c r="C3968" s="54">
        <f t="shared" si="556"/>
        <v>0.25</v>
      </c>
      <c r="D3968" s="23">
        <v>9145.5709999999999</v>
      </c>
      <c r="E3968" s="23">
        <v>17.7</v>
      </c>
      <c r="F3968" s="23"/>
      <c r="G3968" s="55">
        <f t="shared" si="549"/>
        <v>-0.612763399999948</v>
      </c>
      <c r="H3968" s="56">
        <f t="shared" si="550"/>
        <v>-26.48870347382217</v>
      </c>
      <c r="I3968" s="56">
        <f t="shared" si="551"/>
        <v>-8.8873794180172452E-2</v>
      </c>
      <c r="J3968" s="56">
        <f t="shared" si="552"/>
        <v>-6.1276339999994801E-2</v>
      </c>
      <c r="K3968" s="56">
        <f t="shared" si="553"/>
        <v>-6.2484464319434701E-3</v>
      </c>
      <c r="L3968" s="56">
        <f t="shared" si="554"/>
        <v>2822.8287236599999</v>
      </c>
      <c r="M3968" s="57"/>
      <c r="N3968" s="87">
        <v>2834</v>
      </c>
      <c r="O3968">
        <f t="shared" si="557"/>
        <v>194.42500000000223</v>
      </c>
      <c r="P3968" s="57">
        <f t="shared" si="555"/>
        <v>-3.1516697955506802E-3</v>
      </c>
    </row>
    <row r="3969" spans="2:16" x14ac:dyDescent="0.25">
      <c r="B3969" s="79">
        <v>43797</v>
      </c>
      <c r="C3969" s="54">
        <f t="shared" si="556"/>
        <v>0.25</v>
      </c>
      <c r="D3969" s="23">
        <v>9141.1180000000004</v>
      </c>
      <c r="E3969" s="23">
        <v>17.7</v>
      </c>
      <c r="F3969" s="23"/>
      <c r="G3969" s="55">
        <f t="shared" si="549"/>
        <v>-9.8887200000003353E-2</v>
      </c>
      <c r="H3969" s="56">
        <f t="shared" si="550"/>
        <v>-25.971349426516554</v>
      </c>
      <c r="I3969" s="56">
        <f t="shared" si="551"/>
        <v>-1.4342372047440485E-2</v>
      </c>
      <c r="J3969" s="56">
        <f t="shared" si="552"/>
        <v>-9.8887200000003367E-3</v>
      </c>
      <c r="K3969" s="56">
        <f t="shared" si="553"/>
        <v>-1.0083686003520343E-3</v>
      </c>
      <c r="L3969" s="56">
        <f t="shared" si="554"/>
        <v>2822.8801112799997</v>
      </c>
      <c r="M3969" s="57"/>
      <c r="N3969" s="87">
        <v>2834</v>
      </c>
      <c r="O3969">
        <f t="shared" si="557"/>
        <v>194.42500000000223</v>
      </c>
      <c r="P3969" s="57">
        <f t="shared" si="555"/>
        <v>-5.0861360421757603E-4</v>
      </c>
    </row>
    <row r="3970" spans="2:16" x14ac:dyDescent="0.25">
      <c r="B3970" s="79">
        <v>43797.25</v>
      </c>
      <c r="C3970" s="54">
        <f t="shared" si="556"/>
        <v>0.25</v>
      </c>
      <c r="D3970" s="23">
        <v>9143.0290000000005</v>
      </c>
      <c r="E3970" s="23">
        <v>17.7</v>
      </c>
      <c r="F3970" s="23"/>
      <c r="G3970" s="55">
        <f t="shared" si="549"/>
        <v>-0.3194166000000101</v>
      </c>
      <c r="H3970" s="56">
        <f t="shared" si="550"/>
        <v>-26.193370283286868</v>
      </c>
      <c r="I3970" s="56">
        <f t="shared" si="551"/>
        <v>-4.6327449005821461E-2</v>
      </c>
      <c r="J3970" s="56">
        <f t="shared" si="552"/>
        <v>-3.194166000000101E-2</v>
      </c>
      <c r="K3970" s="56">
        <f t="shared" si="553"/>
        <v>-3.2571421768561029E-3</v>
      </c>
      <c r="L3970" s="56">
        <f t="shared" si="554"/>
        <v>2822.8580583399998</v>
      </c>
      <c r="M3970" s="57"/>
      <c r="N3970" s="87">
        <v>2834</v>
      </c>
      <c r="O3970">
        <f t="shared" si="557"/>
        <v>194.42500000000223</v>
      </c>
      <c r="P3970" s="57">
        <f t="shared" si="555"/>
        <v>-1.642878230680244E-3</v>
      </c>
    </row>
    <row r="3971" spans="2:16" x14ac:dyDescent="0.25">
      <c r="B3971" s="79">
        <v>43797.5</v>
      </c>
      <c r="C3971" s="54">
        <f t="shared" si="556"/>
        <v>0.25</v>
      </c>
      <c r="D3971" s="23">
        <v>9140.5010000000002</v>
      </c>
      <c r="E3971" s="23">
        <v>17.7</v>
      </c>
      <c r="F3971" s="23"/>
      <c r="G3971" s="55">
        <f t="shared" si="549"/>
        <v>-2.7685399999981521E-2</v>
      </c>
      <c r="H3971" s="56">
        <f t="shared" si="550"/>
        <v>-25.899666422998962</v>
      </c>
      <c r="I3971" s="56">
        <f t="shared" si="551"/>
        <v>-4.0154267395773194E-3</v>
      </c>
      <c r="J3971" s="56">
        <f t="shared" si="552"/>
        <v>-2.7685399999981524E-3</v>
      </c>
      <c r="K3971" s="56">
        <f t="shared" si="553"/>
        <v>-2.8231245346381159E-4</v>
      </c>
      <c r="L3971" s="56">
        <f t="shared" si="554"/>
        <v>2822.8872314599998</v>
      </c>
      <c r="M3971" s="57"/>
      <c r="N3971" s="87">
        <v>2834</v>
      </c>
      <c r="O3971">
        <f t="shared" si="557"/>
        <v>194.42500000000223</v>
      </c>
      <c r="P3971" s="57">
        <f t="shared" si="555"/>
        <v>-1.4239629677243772E-4</v>
      </c>
    </row>
    <row r="3972" spans="2:16" x14ac:dyDescent="0.25">
      <c r="B3972" s="79">
        <v>43797.75</v>
      </c>
      <c r="C3972" s="54">
        <f t="shared" si="556"/>
        <v>0.25</v>
      </c>
      <c r="D3972" s="23">
        <v>9144.8529999999992</v>
      </c>
      <c r="E3972" s="23">
        <v>17.7</v>
      </c>
      <c r="F3972" s="23"/>
      <c r="G3972" s="55">
        <f t="shared" si="549"/>
        <v>-0.52990619999986066</v>
      </c>
      <c r="H3972" s="56">
        <f t="shared" si="550"/>
        <v>-26.405284923253021</v>
      </c>
      <c r="I3972" s="56">
        <f t="shared" si="551"/>
        <v>-7.6856376463719789E-2</v>
      </c>
      <c r="J3972" s="56">
        <f t="shared" si="552"/>
        <v>-5.2990619999986069E-2</v>
      </c>
      <c r="K3972" s="56">
        <f t="shared" si="553"/>
        <v>-5.403538306390579E-3</v>
      </c>
      <c r="L3972" s="56">
        <f t="shared" si="554"/>
        <v>2822.8370093799999</v>
      </c>
      <c r="M3972" s="57"/>
      <c r="N3972" s="87">
        <v>2834</v>
      </c>
      <c r="O3972">
        <f t="shared" si="557"/>
        <v>194.42500000000223</v>
      </c>
      <c r="P3972" s="57">
        <f t="shared" si="555"/>
        <v>-2.7255044361571535E-3</v>
      </c>
    </row>
    <row r="3973" spans="2:16" x14ac:dyDescent="0.25">
      <c r="B3973" s="79">
        <v>43798</v>
      </c>
      <c r="C3973" s="54">
        <f t="shared" si="556"/>
        <v>0.25</v>
      </c>
      <c r="D3973" s="23">
        <v>9143.2440000000006</v>
      </c>
      <c r="E3973" s="23">
        <v>17.7</v>
      </c>
      <c r="F3973" s="23"/>
      <c r="G3973" s="55">
        <f t="shared" si="549"/>
        <v>-0.34422760000002689</v>
      </c>
      <c r="H3973" s="56">
        <f t="shared" si="550"/>
        <v>-26.218349181437816</v>
      </c>
      <c r="I3973" s="56">
        <f t="shared" si="551"/>
        <v>-4.9925979380523899E-2</v>
      </c>
      <c r="J3973" s="56">
        <f t="shared" si="552"/>
        <v>-3.4422760000002689E-2</v>
      </c>
      <c r="K3973" s="56">
        <f t="shared" si="553"/>
        <v>-3.5101439136162741E-3</v>
      </c>
      <c r="L3973" s="56">
        <f t="shared" si="554"/>
        <v>2822.85557724</v>
      </c>
      <c r="M3973" s="57"/>
      <c r="N3973" s="87">
        <v>2834</v>
      </c>
      <c r="O3973">
        <f t="shared" si="557"/>
        <v>194.42500000000223</v>
      </c>
      <c r="P3973" s="57">
        <f t="shared" si="555"/>
        <v>-1.7704904204707366E-3</v>
      </c>
    </row>
    <row r="3974" spans="2:16" x14ac:dyDescent="0.25">
      <c r="B3974" s="79">
        <v>43798.25</v>
      </c>
      <c r="C3974" s="54">
        <f t="shared" si="556"/>
        <v>0.25</v>
      </c>
      <c r="D3974" s="23">
        <v>9142.1239999999998</v>
      </c>
      <c r="E3974" s="23">
        <v>17.7</v>
      </c>
      <c r="F3974" s="23"/>
      <c r="G3974" s="55">
        <f t="shared" si="549"/>
        <v>-0.21497959999993449</v>
      </c>
      <c r="H3974" s="56">
        <f t="shared" si="550"/>
        <v>-26.088226769870516</v>
      </c>
      <c r="I3974" s="56">
        <f t="shared" si="551"/>
        <v>-3.1180146730910498E-2</v>
      </c>
      <c r="J3974" s="56">
        <f t="shared" si="552"/>
        <v>-2.149795999999345E-2</v>
      </c>
      <c r="K3974" s="56">
        <f t="shared" si="553"/>
        <v>-2.192181377935332E-3</v>
      </c>
      <c r="L3974" s="56">
        <f t="shared" si="554"/>
        <v>2822.8685020399998</v>
      </c>
      <c r="M3974" s="57"/>
      <c r="N3974" s="87">
        <v>2834</v>
      </c>
      <c r="O3974">
        <f t="shared" si="557"/>
        <v>194.42500000000223</v>
      </c>
      <c r="P3974" s="57">
        <f t="shared" si="555"/>
        <v>-1.105719943422564E-3</v>
      </c>
    </row>
    <row r="3975" spans="2:16" x14ac:dyDescent="0.25">
      <c r="B3975" s="79">
        <v>43798.5</v>
      </c>
      <c r="C3975" s="54">
        <f t="shared" si="556"/>
        <v>0.25</v>
      </c>
      <c r="D3975" s="23">
        <v>9144.3850000000002</v>
      </c>
      <c r="E3975" s="23">
        <v>17.7</v>
      </c>
      <c r="F3975" s="23"/>
      <c r="G3975" s="55">
        <f t="shared" si="549"/>
        <v>-0.4758989999999832</v>
      </c>
      <c r="H3975" s="56">
        <f t="shared" si="550"/>
        <v>-26.350911949844431</v>
      </c>
      <c r="I3975" s="56">
        <f t="shared" si="551"/>
        <v>-6.9023296392297553E-2</v>
      </c>
      <c r="J3975" s="56">
        <f t="shared" si="552"/>
        <v>-4.7589899999998325E-2</v>
      </c>
      <c r="K3975" s="56">
        <f t="shared" si="553"/>
        <v>-4.852818246839829E-3</v>
      </c>
      <c r="L3975" s="56">
        <f t="shared" si="554"/>
        <v>2822.8424101000001</v>
      </c>
      <c r="M3975" s="57"/>
      <c r="N3975" s="87">
        <v>2834</v>
      </c>
      <c r="O3975">
        <f t="shared" si="557"/>
        <v>194.42500000000223</v>
      </c>
      <c r="P3975" s="57">
        <f t="shared" si="555"/>
        <v>-2.4477253439628534E-3</v>
      </c>
    </row>
    <row r="3976" spans="2:16" x14ac:dyDescent="0.25">
      <c r="B3976" s="79">
        <v>43798.75</v>
      </c>
      <c r="C3976" s="54">
        <f t="shared" si="556"/>
        <v>0.25</v>
      </c>
      <c r="D3976" s="23">
        <v>9145.8420000000006</v>
      </c>
      <c r="E3976" s="23">
        <v>17.7</v>
      </c>
      <c r="F3976" s="23"/>
      <c r="G3976" s="55">
        <f t="shared" si="549"/>
        <v>-0.64403680000002184</v>
      </c>
      <c r="H3976" s="56">
        <f t="shared" si="550"/>
        <v>-26.520188806827491</v>
      </c>
      <c r="I3976" s="56">
        <f t="shared" si="551"/>
        <v>-9.3409616187363168E-2</v>
      </c>
      <c r="J3976" s="56">
        <f t="shared" si="552"/>
        <v>-6.4403680000002184E-2</v>
      </c>
      <c r="K3976" s="56">
        <f t="shared" si="553"/>
        <v>-6.5673462954882232E-3</v>
      </c>
      <c r="L3976" s="56">
        <f t="shared" si="554"/>
        <v>2822.8255963199999</v>
      </c>
      <c r="M3976" s="57"/>
      <c r="N3976" s="87">
        <v>2834</v>
      </c>
      <c r="O3976">
        <f t="shared" si="557"/>
        <v>194.42500000000223</v>
      </c>
      <c r="P3976" s="57">
        <f t="shared" si="555"/>
        <v>-3.3125205091938509E-3</v>
      </c>
    </row>
    <row r="3977" spans="2:16" x14ac:dyDescent="0.25">
      <c r="B3977" s="79">
        <v>43799</v>
      </c>
      <c r="C3977" s="54">
        <f t="shared" si="556"/>
        <v>0.25</v>
      </c>
      <c r="D3977" s="23">
        <v>9144.6880000000001</v>
      </c>
      <c r="E3977" s="23">
        <v>17.7</v>
      </c>
      <c r="F3977" s="23"/>
      <c r="G3977" s="55">
        <f t="shared" si="549"/>
        <v>-0.51086519999996982</v>
      </c>
      <c r="H3977" s="56">
        <f t="shared" si="550"/>
        <v>-26.386114953795868</v>
      </c>
      <c r="I3977" s="56">
        <f t="shared" si="551"/>
        <v>-7.4094713618035615E-2</v>
      </c>
      <c r="J3977" s="56">
        <f t="shared" si="552"/>
        <v>-5.1086519999996985E-2</v>
      </c>
      <c r="K3977" s="56">
        <f t="shared" si="553"/>
        <v>-5.2093741828316926E-3</v>
      </c>
      <c r="L3977" s="56">
        <f t="shared" si="554"/>
        <v>2822.83891348</v>
      </c>
      <c r="M3977" s="57"/>
      <c r="N3977" s="87">
        <v>2834</v>
      </c>
      <c r="O3977">
        <f t="shared" si="557"/>
        <v>194.42500000000223</v>
      </c>
      <c r="P3977" s="57">
        <f t="shared" si="555"/>
        <v>-2.6275694998069382E-3</v>
      </c>
    </row>
    <row r="3978" spans="2:16" x14ac:dyDescent="0.25">
      <c r="B3978" s="79">
        <v>43799.25</v>
      </c>
      <c r="C3978" s="54">
        <f t="shared" si="556"/>
        <v>0.25</v>
      </c>
      <c r="D3978" s="23">
        <v>9144.3680000000004</v>
      </c>
      <c r="E3978" s="23">
        <v>17.7</v>
      </c>
      <c r="F3978" s="23"/>
      <c r="G3978" s="55">
        <f t="shared" si="549"/>
        <v>-0.47393720000000339</v>
      </c>
      <c r="H3978" s="56">
        <f t="shared" si="550"/>
        <v>-26.348936864998677</v>
      </c>
      <c r="I3978" s="56">
        <f t="shared" si="551"/>
        <v>-6.8738761432440482E-2</v>
      </c>
      <c r="J3978" s="56">
        <f t="shared" si="552"/>
        <v>-4.739372000000034E-2</v>
      </c>
      <c r="K3978" s="56">
        <f t="shared" si="553"/>
        <v>-4.8328134583520343E-3</v>
      </c>
      <c r="L3978" s="56">
        <f t="shared" si="554"/>
        <v>2822.8426062799999</v>
      </c>
      <c r="M3978" s="57"/>
      <c r="N3978" s="87">
        <v>2834</v>
      </c>
      <c r="O3978">
        <f t="shared" si="557"/>
        <v>194.42500000000223</v>
      </c>
      <c r="P3978" s="57">
        <f t="shared" si="555"/>
        <v>-2.4376350777934831E-3</v>
      </c>
    </row>
    <row r="3979" spans="2:16" x14ac:dyDescent="0.25">
      <c r="B3979" s="79">
        <v>43799.5</v>
      </c>
      <c r="C3979" s="54">
        <f t="shared" si="556"/>
        <v>0.25</v>
      </c>
      <c r="D3979" s="23">
        <v>9144.4169999999995</v>
      </c>
      <c r="E3979" s="23">
        <v>17.7</v>
      </c>
      <c r="F3979" s="23"/>
      <c r="G3979" s="55">
        <f t="shared" si="549"/>
        <v>-0.47959179999989587</v>
      </c>
      <c r="H3979" s="56">
        <f t="shared" si="550"/>
        <v>-26.354629756954637</v>
      </c>
      <c r="I3979" s="56">
        <f t="shared" si="551"/>
        <v>-6.95588916108449E-2</v>
      </c>
      <c r="J3979" s="56">
        <f t="shared" si="552"/>
        <v>-4.7959179999989589E-2</v>
      </c>
      <c r="K3979" s="56">
        <f t="shared" si="553"/>
        <v>-4.8904743192869386E-3</v>
      </c>
      <c r="L3979" s="56">
        <f t="shared" si="554"/>
        <v>2822.84204082</v>
      </c>
      <c r="M3979" s="57"/>
      <c r="N3979" s="87">
        <v>2834</v>
      </c>
      <c r="O3979">
        <f t="shared" si="557"/>
        <v>194.42500000000223</v>
      </c>
      <c r="P3979" s="57">
        <f t="shared" si="555"/>
        <v>-2.466718786163767E-3</v>
      </c>
    </row>
    <row r="3980" spans="2:16" x14ac:dyDescent="0.25">
      <c r="B3980" s="79">
        <v>43799.75</v>
      </c>
      <c r="C3980" s="54">
        <f t="shared" si="556"/>
        <v>0.25</v>
      </c>
      <c r="D3980" s="23">
        <v>9145.5709999999999</v>
      </c>
      <c r="E3980" s="23">
        <v>17.7</v>
      </c>
      <c r="F3980" s="23"/>
      <c r="G3980" s="55">
        <f t="shared" si="549"/>
        <v>-0.612763399999948</v>
      </c>
      <c r="H3980" s="56">
        <f t="shared" si="550"/>
        <v>-26.48870347382217</v>
      </c>
      <c r="I3980" s="56">
        <f t="shared" si="551"/>
        <v>-8.8873794180172452E-2</v>
      </c>
      <c r="J3980" s="56">
        <f t="shared" si="552"/>
        <v>-6.1276339999994801E-2</v>
      </c>
      <c r="K3980" s="56">
        <f t="shared" si="553"/>
        <v>-6.2484464319434701E-3</v>
      </c>
      <c r="L3980" s="56">
        <f t="shared" si="554"/>
        <v>2822.8287236599999</v>
      </c>
      <c r="M3980" s="57"/>
      <c r="N3980" s="87">
        <v>2834</v>
      </c>
      <c r="O3980">
        <f t="shared" si="557"/>
        <v>194.42500000000223</v>
      </c>
      <c r="P3980" s="57">
        <f t="shared" si="555"/>
        <v>-3.1516697955506802E-3</v>
      </c>
    </row>
    <row r="3981" spans="2:16" x14ac:dyDescent="0.25">
      <c r="B3981" s="79">
        <v>43800</v>
      </c>
      <c r="C3981" s="54">
        <f t="shared" si="556"/>
        <v>0.25</v>
      </c>
      <c r="D3981" s="23">
        <v>9142.3240000000005</v>
      </c>
      <c r="E3981" s="23">
        <v>17.7</v>
      </c>
      <c r="F3981" s="23"/>
      <c r="G3981" s="55">
        <f t="shared" si="549"/>
        <v>-0.23805960000001847</v>
      </c>
      <c r="H3981" s="56">
        <f t="shared" si="550"/>
        <v>-26.111462874736389</v>
      </c>
      <c r="I3981" s="56">
        <f t="shared" si="551"/>
        <v>-3.4527616846922675E-2</v>
      </c>
      <c r="J3981" s="56">
        <f t="shared" si="552"/>
        <v>-2.3805960000001847E-2</v>
      </c>
      <c r="K3981" s="56">
        <f t="shared" si="553"/>
        <v>-2.4275318307361883E-3</v>
      </c>
      <c r="L3981" s="56">
        <f t="shared" si="554"/>
        <v>2822.8661940399998</v>
      </c>
      <c r="M3981" s="57"/>
      <c r="N3981" s="87">
        <v>2834</v>
      </c>
      <c r="O3981">
        <f t="shared" si="557"/>
        <v>194.42500000000223</v>
      </c>
      <c r="P3981" s="57">
        <f t="shared" si="555"/>
        <v>-1.2244289571815134E-3</v>
      </c>
    </row>
    <row r="3982" spans="2:16" x14ac:dyDescent="0.25">
      <c r="B3982" s="79">
        <v>43800.25</v>
      </c>
      <c r="C3982" s="54">
        <f t="shared" si="556"/>
        <v>0.25</v>
      </c>
      <c r="D3982" s="23">
        <v>9143.1460000000006</v>
      </c>
      <c r="E3982" s="23">
        <v>17.7</v>
      </c>
      <c r="F3982" s="23"/>
      <c r="G3982" s="55">
        <f t="shared" si="549"/>
        <v>-0.33291840000003192</v>
      </c>
      <c r="H3982" s="56">
        <f t="shared" si="550"/>
        <v>-26.206963448621764</v>
      </c>
      <c r="I3982" s="56">
        <f t="shared" si="551"/>
        <v>-4.8285719023684628E-2</v>
      </c>
      <c r="J3982" s="56">
        <f t="shared" si="552"/>
        <v>-3.3291840000003195E-2</v>
      </c>
      <c r="K3982" s="56">
        <f t="shared" si="553"/>
        <v>-3.3948221917443257E-3</v>
      </c>
      <c r="L3982" s="56">
        <f t="shared" si="554"/>
        <v>2822.8567081599999</v>
      </c>
      <c r="M3982" s="57"/>
      <c r="N3982" s="87">
        <v>2834</v>
      </c>
      <c r="O3982">
        <f t="shared" si="557"/>
        <v>194.42500000000223</v>
      </c>
      <c r="P3982" s="57">
        <f t="shared" si="555"/>
        <v>-1.7123230037290888E-3</v>
      </c>
    </row>
    <row r="3983" spans="2:16" x14ac:dyDescent="0.25">
      <c r="B3983" s="79">
        <v>43800.5</v>
      </c>
      <c r="C3983" s="54">
        <f t="shared" si="556"/>
        <v>0.25</v>
      </c>
      <c r="D3983" s="23">
        <v>9143.1460000000006</v>
      </c>
      <c r="E3983" s="23">
        <v>17.7</v>
      </c>
      <c r="F3983" s="23"/>
      <c r="G3983" s="55">
        <f t="shared" si="549"/>
        <v>-0.33291840000003192</v>
      </c>
      <c r="H3983" s="56">
        <f t="shared" si="550"/>
        <v>-26.206963448621764</v>
      </c>
      <c r="I3983" s="56">
        <f t="shared" si="551"/>
        <v>-4.8285719023684628E-2</v>
      </c>
      <c r="J3983" s="56">
        <f t="shared" si="552"/>
        <v>-3.3291840000003195E-2</v>
      </c>
      <c r="K3983" s="56">
        <f t="shared" si="553"/>
        <v>-3.3948221917443257E-3</v>
      </c>
      <c r="L3983" s="56">
        <f t="shared" si="554"/>
        <v>2822.8567081599999</v>
      </c>
      <c r="M3983" s="57"/>
      <c r="N3983" s="87">
        <v>2834</v>
      </c>
      <c r="O3983">
        <f t="shared" si="557"/>
        <v>194.42500000000223</v>
      </c>
      <c r="P3983" s="57">
        <f t="shared" si="555"/>
        <v>-1.7123230037290888E-3</v>
      </c>
    </row>
    <row r="3984" spans="2:16" x14ac:dyDescent="0.25">
      <c r="B3984" s="79">
        <v>43800.75</v>
      </c>
      <c r="C3984" s="54">
        <f t="shared" si="556"/>
        <v>0.25</v>
      </c>
      <c r="D3984" s="23">
        <v>9145.3389999999999</v>
      </c>
      <c r="E3984" s="23">
        <v>17.7</v>
      </c>
      <c r="F3984" s="23"/>
      <c r="G3984" s="55">
        <f t="shared" si="549"/>
        <v>-0.58599059999995129</v>
      </c>
      <c r="H3984" s="56">
        <f t="shared" si="550"/>
        <v>-26.461749265805338</v>
      </c>
      <c r="I3984" s="56">
        <f t="shared" si="551"/>
        <v>-8.4990728845612928E-2</v>
      </c>
      <c r="J3984" s="56">
        <f t="shared" si="552"/>
        <v>-5.859905999999513E-2</v>
      </c>
      <c r="K3984" s="56">
        <f t="shared" si="553"/>
        <v>-5.9754399066955033E-3</v>
      </c>
      <c r="L3984" s="56">
        <f t="shared" si="554"/>
        <v>2822.8314009400001</v>
      </c>
      <c r="M3984" s="57"/>
      <c r="N3984" s="87">
        <v>2834</v>
      </c>
      <c r="O3984">
        <f t="shared" si="557"/>
        <v>194.42500000000223</v>
      </c>
      <c r="P3984" s="57">
        <f t="shared" si="555"/>
        <v>-3.013967339590817E-3</v>
      </c>
    </row>
    <row r="3985" spans="2:16" x14ac:dyDescent="0.25">
      <c r="B3985" s="79">
        <v>43801</v>
      </c>
      <c r="C3985" s="54">
        <f t="shared" si="556"/>
        <v>0.25</v>
      </c>
      <c r="D3985" s="23">
        <v>9142.3580000000002</v>
      </c>
      <c r="E3985" s="23">
        <v>17.7</v>
      </c>
      <c r="F3985" s="23"/>
      <c r="G3985" s="55">
        <f t="shared" si="549"/>
        <v>-0.24198319999997819</v>
      </c>
      <c r="H3985" s="56">
        <f t="shared" si="550"/>
        <v>-26.115413014295655</v>
      </c>
      <c r="I3985" s="56">
        <f t="shared" si="551"/>
        <v>-3.5096686766636832E-2</v>
      </c>
      <c r="J3985" s="56">
        <f t="shared" si="552"/>
        <v>-2.419831999999782E-2</v>
      </c>
      <c r="K3985" s="56">
        <f t="shared" si="553"/>
        <v>-2.4675414077117777E-3</v>
      </c>
      <c r="L3985" s="56">
        <f t="shared" si="554"/>
        <v>2822.86580168</v>
      </c>
      <c r="M3985" s="57"/>
      <c r="N3985" s="87">
        <v>2834</v>
      </c>
      <c r="O3985">
        <f t="shared" si="557"/>
        <v>194.42500000000223</v>
      </c>
      <c r="P3985" s="57">
        <f t="shared" si="555"/>
        <v>-1.2446094895202542E-3</v>
      </c>
    </row>
    <row r="3986" spans="2:16" x14ac:dyDescent="0.25">
      <c r="B3986" s="79">
        <v>43801.25</v>
      </c>
      <c r="C3986" s="54">
        <f t="shared" si="556"/>
        <v>0.25</v>
      </c>
      <c r="D3986" s="23">
        <v>9141.9750000000004</v>
      </c>
      <c r="E3986" s="23">
        <v>17.7</v>
      </c>
      <c r="F3986" s="23"/>
      <c r="G3986" s="55">
        <f t="shared" si="549"/>
        <v>-0.19778499999999999</v>
      </c>
      <c r="H3986" s="56">
        <f t="shared" si="550"/>
        <v>-26.070915883066164</v>
      </c>
      <c r="I3986" s="56">
        <f t="shared" si="551"/>
        <v>-2.8686281494499997E-2</v>
      </c>
      <c r="J3986" s="56">
        <f t="shared" si="552"/>
        <v>-1.9778500000000001E-2</v>
      </c>
      <c r="K3986" s="56">
        <f t="shared" si="553"/>
        <v>-2.0168452906E-3</v>
      </c>
      <c r="L3986" s="56">
        <f t="shared" si="554"/>
        <v>2822.8702214999998</v>
      </c>
      <c r="M3986" s="57"/>
      <c r="N3986" s="87">
        <v>2834</v>
      </c>
      <c r="O3986">
        <f t="shared" si="557"/>
        <v>194.42500000000223</v>
      </c>
      <c r="P3986" s="57">
        <f t="shared" si="555"/>
        <v>-1.0172817281728056E-3</v>
      </c>
    </row>
    <row r="3987" spans="2:16" x14ac:dyDescent="0.25">
      <c r="B3987" s="79">
        <v>43801.5</v>
      </c>
      <c r="C3987" s="54">
        <f t="shared" si="556"/>
        <v>0.25</v>
      </c>
      <c r="D3987" s="23">
        <v>9142.6260000000002</v>
      </c>
      <c r="E3987" s="23">
        <v>17.7</v>
      </c>
      <c r="F3987" s="23"/>
      <c r="G3987" s="55">
        <f t="shared" si="549"/>
        <v>-0.27291039999998151</v>
      </c>
      <c r="H3987" s="56">
        <f t="shared" si="550"/>
        <v>-26.146549426088086</v>
      </c>
      <c r="I3987" s="56">
        <f t="shared" si="551"/>
        <v>-3.9582296722077318E-2</v>
      </c>
      <c r="J3987" s="56">
        <f t="shared" si="552"/>
        <v>-2.7291039999998153E-2</v>
      </c>
      <c r="K3987" s="56">
        <f t="shared" si="553"/>
        <v>-2.7829110144638116E-3</v>
      </c>
      <c r="L3987" s="56">
        <f t="shared" si="554"/>
        <v>2822.86270896</v>
      </c>
      <c r="M3987" s="57"/>
      <c r="N3987" s="87">
        <v>2834</v>
      </c>
      <c r="O3987">
        <f t="shared" si="557"/>
        <v>194.42500000000223</v>
      </c>
      <c r="P3987" s="57">
        <f t="shared" si="555"/>
        <v>-1.4036795679566844E-3</v>
      </c>
    </row>
    <row r="3988" spans="2:16" x14ac:dyDescent="0.25">
      <c r="B3988" s="79">
        <v>43801.75</v>
      </c>
      <c r="C3988" s="54">
        <f t="shared" si="556"/>
        <v>0.25</v>
      </c>
      <c r="D3988" s="23">
        <v>9144.6360000000004</v>
      </c>
      <c r="E3988" s="23">
        <v>17.7</v>
      </c>
      <c r="F3988" s="23"/>
      <c r="G3988" s="55">
        <f t="shared" si="549"/>
        <v>-0.50486440000000676</v>
      </c>
      <c r="H3988" s="56">
        <f t="shared" si="550"/>
        <v>-26.380073511332284</v>
      </c>
      <c r="I3988" s="56">
        <f t="shared" si="551"/>
        <v>-7.3224371387880974E-2</v>
      </c>
      <c r="J3988" s="56">
        <f t="shared" si="552"/>
        <v>-5.048644000000068E-2</v>
      </c>
      <c r="K3988" s="56">
        <f t="shared" si="553"/>
        <v>-5.1481830651040695E-3</v>
      </c>
      <c r="L3988" s="56">
        <f t="shared" si="554"/>
        <v>2822.8395135599999</v>
      </c>
      <c r="M3988" s="57"/>
      <c r="N3988" s="87">
        <v>2834</v>
      </c>
      <c r="O3988">
        <f t="shared" si="557"/>
        <v>194.42500000000223</v>
      </c>
      <c r="P3988" s="57">
        <f t="shared" si="555"/>
        <v>-2.5967051562299139E-3</v>
      </c>
    </row>
    <row r="3989" spans="2:16" x14ac:dyDescent="0.25">
      <c r="B3989" s="79">
        <v>43802</v>
      </c>
      <c r="C3989" s="54">
        <f t="shared" si="556"/>
        <v>0.25</v>
      </c>
      <c r="D3989" s="23">
        <v>9142.6260000000002</v>
      </c>
      <c r="E3989" s="23">
        <v>17.7</v>
      </c>
      <c r="F3989" s="23"/>
      <c r="G3989" s="55">
        <f t="shared" si="549"/>
        <v>-0.27291039999998151</v>
      </c>
      <c r="H3989" s="56">
        <f t="shared" si="550"/>
        <v>-26.146549426088086</v>
      </c>
      <c r="I3989" s="56">
        <f t="shared" si="551"/>
        <v>-3.9582296722077318E-2</v>
      </c>
      <c r="J3989" s="56">
        <f t="shared" si="552"/>
        <v>-2.7291039999998153E-2</v>
      </c>
      <c r="K3989" s="56">
        <f t="shared" si="553"/>
        <v>-2.7829110144638116E-3</v>
      </c>
      <c r="L3989" s="56">
        <f t="shared" si="554"/>
        <v>2822.86270896</v>
      </c>
      <c r="M3989" s="57"/>
      <c r="N3989" s="87">
        <v>2834</v>
      </c>
      <c r="O3989">
        <f t="shared" si="557"/>
        <v>194.42500000000223</v>
      </c>
      <c r="P3989" s="57">
        <f t="shared" si="555"/>
        <v>-1.4036795679566844E-3</v>
      </c>
    </row>
    <row r="3990" spans="2:16" x14ac:dyDescent="0.25">
      <c r="B3990" s="79">
        <v>43802.25</v>
      </c>
      <c r="C3990" s="54">
        <f t="shared" si="556"/>
        <v>0.25</v>
      </c>
      <c r="D3990" s="23">
        <v>9142.6929999999993</v>
      </c>
      <c r="E3990" s="23">
        <v>17.7</v>
      </c>
      <c r="F3990" s="23"/>
      <c r="G3990" s="55">
        <f t="shared" si="549"/>
        <v>-0.28064219999987744</v>
      </c>
      <c r="H3990" s="56">
        <f t="shared" si="550"/>
        <v>-26.154333533922454</v>
      </c>
      <c r="I3990" s="56">
        <f t="shared" si="551"/>
        <v>-4.070369921092222E-2</v>
      </c>
      <c r="J3990" s="56">
        <f t="shared" si="552"/>
        <v>-2.8064219999987747E-2</v>
      </c>
      <c r="K3990" s="56">
        <f t="shared" si="553"/>
        <v>-2.8617534161507504E-3</v>
      </c>
      <c r="L3990" s="56">
        <f t="shared" si="554"/>
        <v>2822.8619357799998</v>
      </c>
      <c r="M3990" s="57"/>
      <c r="N3990" s="87">
        <v>2834</v>
      </c>
      <c r="O3990">
        <f t="shared" si="557"/>
        <v>194.42500000000223</v>
      </c>
      <c r="P3990" s="57">
        <f t="shared" si="555"/>
        <v>-1.4434470875652526E-3</v>
      </c>
    </row>
    <row r="3991" spans="2:16" x14ac:dyDescent="0.25">
      <c r="B3991" s="79">
        <v>43802.5</v>
      </c>
      <c r="C3991" s="54">
        <f t="shared" si="556"/>
        <v>0.25</v>
      </c>
      <c r="D3991" s="23">
        <v>9143.4449999999997</v>
      </c>
      <c r="E3991" s="23">
        <v>17.7</v>
      </c>
      <c r="F3991" s="23"/>
      <c r="G3991" s="55">
        <f t="shared" si="549"/>
        <v>-0.36742299999992445</v>
      </c>
      <c r="H3991" s="56">
        <f t="shared" si="550"/>
        <v>-26.241701564889127</v>
      </c>
      <c r="I3991" s="56">
        <f t="shared" si="551"/>
        <v>-5.3290186847089041E-2</v>
      </c>
      <c r="J3991" s="56">
        <f t="shared" si="552"/>
        <v>-3.6742299999992449E-2</v>
      </c>
      <c r="K3991" s="56">
        <f t="shared" si="553"/>
        <v>-3.7466711186792297E-3</v>
      </c>
      <c r="L3991" s="56">
        <f t="shared" si="554"/>
        <v>2822.8532577000001</v>
      </c>
      <c r="M3991" s="57"/>
      <c r="N3991" s="87">
        <v>2834</v>
      </c>
      <c r="O3991">
        <f t="shared" si="557"/>
        <v>194.42500000000223</v>
      </c>
      <c r="P3991" s="57">
        <f t="shared" si="555"/>
        <v>-1.8897929792975195E-3</v>
      </c>
    </row>
    <row r="3992" spans="2:16" x14ac:dyDescent="0.25">
      <c r="B3992" s="79">
        <v>43802.75</v>
      </c>
      <c r="C3992" s="54">
        <f t="shared" si="556"/>
        <v>0.25</v>
      </c>
      <c r="D3992" s="23">
        <v>9144.5849999999991</v>
      </c>
      <c r="E3992" s="23">
        <v>17.7</v>
      </c>
      <c r="F3992" s="23"/>
      <c r="G3992" s="55">
        <f t="shared" ref="G3992:G4055" si="558">$N$5*(D3992-J$18)-($N$7*($L$18-E3992))</f>
        <v>-0.49897899999985729</v>
      </c>
      <c r="H3992" s="56">
        <f t="shared" ref="H3992:H4055" si="559">($K$9*(D3992)^2)+($N$9*D3992)+$P$9</f>
        <v>-26.374148251598172</v>
      </c>
      <c r="I3992" s="56">
        <f t="shared" ref="I3992:I4055" si="560">G3992*0.1450377/1</f>
        <v>-7.2370766508279297E-2</v>
      </c>
      <c r="J3992" s="56">
        <f t="shared" ref="J3992:J4055" si="561">G3992*0.1/1</f>
        <v>-4.9897899999985729E-2</v>
      </c>
      <c r="K3992" s="56">
        <f t="shared" ref="K3992:K4055" si="562">+G3992*0.01019716/1</f>
        <v>-5.0881686996385447E-3</v>
      </c>
      <c r="L3992" s="56">
        <f t="shared" ref="L3992:L4055" si="563">+J3992+$J$21</f>
        <v>2822.8401021</v>
      </c>
      <c r="M3992" s="57"/>
      <c r="N3992" s="87">
        <v>2834</v>
      </c>
      <c r="O3992">
        <f t="shared" si="557"/>
        <v>194.42500000000223</v>
      </c>
      <c r="P3992" s="57">
        <f t="shared" si="555"/>
        <v>-2.5664343577207231E-3</v>
      </c>
    </row>
    <row r="3993" spans="2:16" x14ac:dyDescent="0.25">
      <c r="B3993" s="79">
        <v>43803</v>
      </c>
      <c r="C3993" s="54">
        <f t="shared" si="556"/>
        <v>0.25</v>
      </c>
      <c r="D3993" s="23">
        <v>9142.8279999999995</v>
      </c>
      <c r="E3993" s="23">
        <v>17.7</v>
      </c>
      <c r="F3993" s="23"/>
      <c r="G3993" s="55">
        <f t="shared" si="558"/>
        <v>-0.2962211999999026</v>
      </c>
      <c r="H3993" s="56">
        <f t="shared" si="559"/>
        <v>-26.170017936241948</v>
      </c>
      <c r="I3993" s="56">
        <f t="shared" si="560"/>
        <v>-4.2963241539225872E-2</v>
      </c>
      <c r="J3993" s="56">
        <f t="shared" si="561"/>
        <v>-2.962211999999026E-2</v>
      </c>
      <c r="K3993" s="56">
        <f t="shared" si="562"/>
        <v>-3.0206149717910066E-3</v>
      </c>
      <c r="L3993" s="56">
        <f t="shared" si="563"/>
        <v>2822.8603778799998</v>
      </c>
      <c r="M3993" s="57"/>
      <c r="N3993" s="87">
        <v>2834</v>
      </c>
      <c r="O3993">
        <f t="shared" si="557"/>
        <v>194.42500000000223</v>
      </c>
      <c r="P3993" s="57">
        <f t="shared" si="555"/>
        <v>-1.5235756718523811E-3</v>
      </c>
    </row>
    <row r="3994" spans="2:16" x14ac:dyDescent="0.25">
      <c r="B3994" s="79">
        <v>43803.25</v>
      </c>
      <c r="C3994" s="54">
        <f t="shared" si="556"/>
        <v>0.25</v>
      </c>
      <c r="D3994" s="23">
        <v>9144.25</v>
      </c>
      <c r="E3994" s="23">
        <v>17.7</v>
      </c>
      <c r="F3994" s="23"/>
      <c r="G3994" s="55">
        <f t="shared" si="558"/>
        <v>-0.46031999999995804</v>
      </c>
      <c r="H3994" s="56">
        <f t="shared" si="559"/>
        <v>-26.335227456006351</v>
      </c>
      <c r="I3994" s="56">
        <f t="shared" si="560"/>
        <v>-6.6763754063993916E-2</v>
      </c>
      <c r="J3994" s="56">
        <f t="shared" si="561"/>
        <v>-4.6031999999995805E-2</v>
      </c>
      <c r="K3994" s="56">
        <f t="shared" si="562"/>
        <v>-4.6939566911995724E-3</v>
      </c>
      <c r="L3994" s="56">
        <f t="shared" si="563"/>
        <v>2822.8439679999997</v>
      </c>
      <c r="M3994" s="57"/>
      <c r="N3994" s="87">
        <v>2834</v>
      </c>
      <c r="O3994">
        <f t="shared" si="557"/>
        <v>194.42500000000223</v>
      </c>
      <c r="P3994" s="57">
        <f t="shared" si="555"/>
        <v>-2.3675967596757247E-3</v>
      </c>
    </row>
    <row r="3995" spans="2:16" x14ac:dyDescent="0.25">
      <c r="B3995" s="79">
        <v>43803.5</v>
      </c>
      <c r="C3995" s="54">
        <f t="shared" si="556"/>
        <v>0.25</v>
      </c>
      <c r="D3995" s="23">
        <v>9143.2440000000006</v>
      </c>
      <c r="E3995" s="23">
        <v>17.7</v>
      </c>
      <c r="F3995" s="23"/>
      <c r="G3995" s="55">
        <f t="shared" si="558"/>
        <v>-0.34422760000002689</v>
      </c>
      <c r="H3995" s="56">
        <f t="shared" si="559"/>
        <v>-26.218349181437816</v>
      </c>
      <c r="I3995" s="56">
        <f t="shared" si="560"/>
        <v>-4.9925979380523899E-2</v>
      </c>
      <c r="J3995" s="56">
        <f t="shared" si="561"/>
        <v>-3.4422760000002689E-2</v>
      </c>
      <c r="K3995" s="56">
        <f t="shared" si="562"/>
        <v>-3.5101439136162741E-3</v>
      </c>
      <c r="L3995" s="56">
        <f t="shared" si="563"/>
        <v>2822.85557724</v>
      </c>
      <c r="M3995" s="57"/>
      <c r="N3995" s="87">
        <v>2834</v>
      </c>
      <c r="O3995">
        <f t="shared" si="557"/>
        <v>194.42500000000223</v>
      </c>
      <c r="P3995" s="57">
        <f t="shared" ref="P3995:P4058" si="564">G3995/O3995</f>
        <v>-1.7704904204707366E-3</v>
      </c>
    </row>
    <row r="3996" spans="2:16" x14ac:dyDescent="0.25">
      <c r="B3996" s="79">
        <v>43803.75</v>
      </c>
      <c r="C3996" s="54">
        <f t="shared" ref="C3996:C4059" si="565">B3996-B3995</f>
        <v>0.25</v>
      </c>
      <c r="D3996" s="23">
        <v>9145.1890000000003</v>
      </c>
      <c r="E3996" s="23">
        <v>17.7</v>
      </c>
      <c r="F3996" s="23"/>
      <c r="G3996" s="55">
        <f t="shared" si="558"/>
        <v>-0.56868059999999332</v>
      </c>
      <c r="H3996" s="56">
        <f t="shared" si="559"/>
        <v>-26.44432198861341</v>
      </c>
      <c r="I3996" s="56">
        <f t="shared" si="560"/>
        <v>-8.248012625861903E-2</v>
      </c>
      <c r="J3996" s="56">
        <f t="shared" si="561"/>
        <v>-5.6868059999999332E-2</v>
      </c>
      <c r="K3996" s="56">
        <f t="shared" si="562"/>
        <v>-5.7989270670959318E-3</v>
      </c>
      <c r="L3996" s="56">
        <f t="shared" si="563"/>
        <v>2822.8331319399999</v>
      </c>
      <c r="M3996" s="57"/>
      <c r="N3996" s="87">
        <v>2834</v>
      </c>
      <c r="O3996">
        <f t="shared" ref="O3996:O4059" si="566">(N3996-J$21)*O$20</f>
        <v>194.42500000000223</v>
      </c>
      <c r="P3996" s="57">
        <f t="shared" si="564"/>
        <v>-2.924935579272145E-3</v>
      </c>
    </row>
    <row r="3997" spans="2:16" x14ac:dyDescent="0.25">
      <c r="B3997" s="79">
        <v>43804</v>
      </c>
      <c r="C3997" s="54">
        <f t="shared" si="565"/>
        <v>0.25</v>
      </c>
      <c r="D3997" s="23">
        <v>9142.2739999999994</v>
      </c>
      <c r="E3997" s="23">
        <v>17.7</v>
      </c>
      <c r="F3997" s="23"/>
      <c r="G3997" s="55">
        <f t="shared" si="558"/>
        <v>-0.23228959999989252</v>
      </c>
      <c r="H3997" s="56">
        <f t="shared" si="559"/>
        <v>-26.105653846887208</v>
      </c>
      <c r="I3997" s="56">
        <f t="shared" si="560"/>
        <v>-3.369074931790441E-2</v>
      </c>
      <c r="J3997" s="56">
        <f t="shared" si="561"/>
        <v>-2.3228959999989252E-2</v>
      </c>
      <c r="K3997" s="56">
        <f t="shared" si="562"/>
        <v>-2.3686942175349039E-3</v>
      </c>
      <c r="L3997" s="56">
        <f t="shared" si="563"/>
        <v>2822.86677104</v>
      </c>
      <c r="M3997" s="57"/>
      <c r="N3997" s="87">
        <v>2834</v>
      </c>
      <c r="O3997">
        <f t="shared" si="566"/>
        <v>194.42500000000223</v>
      </c>
      <c r="P3997" s="57">
        <f t="shared" si="564"/>
        <v>-1.1947517037412363E-3</v>
      </c>
    </row>
    <row r="3998" spans="2:16" x14ac:dyDescent="0.25">
      <c r="B3998" s="79">
        <v>43804.25</v>
      </c>
      <c r="C3998" s="54">
        <f t="shared" si="565"/>
        <v>0.25</v>
      </c>
      <c r="D3998" s="23">
        <v>9143.6309999999994</v>
      </c>
      <c r="E3998" s="23">
        <v>17.7</v>
      </c>
      <c r="F3998" s="23"/>
      <c r="G3998" s="55">
        <f t="shared" si="558"/>
        <v>-0.38888739999988919</v>
      </c>
      <c r="H3998" s="56">
        <f t="shared" si="559"/>
        <v>-26.263311248827677</v>
      </c>
      <c r="I3998" s="56">
        <f t="shared" si="560"/>
        <v>-5.6403334054963929E-2</v>
      </c>
      <c r="J3998" s="56">
        <f t="shared" si="561"/>
        <v>-3.8888739999988924E-2</v>
      </c>
      <c r="K3998" s="56">
        <f t="shared" si="562"/>
        <v>-3.9655470397828704E-3</v>
      </c>
      <c r="L3998" s="56">
        <f t="shared" si="563"/>
        <v>2822.8511112599999</v>
      </c>
      <c r="M3998" s="57"/>
      <c r="N3998" s="87">
        <v>2834</v>
      </c>
      <c r="O3998">
        <f t="shared" si="566"/>
        <v>194.42500000000223</v>
      </c>
      <c r="P3998" s="57">
        <f t="shared" si="564"/>
        <v>-2.0001923620927595E-3</v>
      </c>
    </row>
    <row r="3999" spans="2:16" x14ac:dyDescent="0.25">
      <c r="B3999" s="79">
        <v>43804.5</v>
      </c>
      <c r="C3999" s="54">
        <f t="shared" si="565"/>
        <v>0.25</v>
      </c>
      <c r="D3999" s="23">
        <v>9142.8439999999991</v>
      </c>
      <c r="E3999" s="23">
        <v>17.7</v>
      </c>
      <c r="F3999" s="23"/>
      <c r="G3999" s="55">
        <f t="shared" si="558"/>
        <v>-0.29806759999985893</v>
      </c>
      <c r="H3999" s="56">
        <f t="shared" si="559"/>
        <v>-26.17187682889471</v>
      </c>
      <c r="I3999" s="56">
        <f t="shared" si="560"/>
        <v>-4.3231039148499538E-2</v>
      </c>
      <c r="J3999" s="56">
        <f t="shared" si="561"/>
        <v>-2.9806759999985895E-2</v>
      </c>
      <c r="K3999" s="56">
        <f t="shared" si="562"/>
        <v>-3.0394430080145614E-3</v>
      </c>
      <c r="L3999" s="56">
        <f t="shared" si="563"/>
        <v>2822.8601932399997</v>
      </c>
      <c r="M3999" s="57"/>
      <c r="N3999" s="87">
        <v>2834</v>
      </c>
      <c r="O3999">
        <f t="shared" si="566"/>
        <v>194.42500000000223</v>
      </c>
      <c r="P3999" s="57">
        <f t="shared" si="564"/>
        <v>-1.5330723929528379E-3</v>
      </c>
    </row>
    <row r="4000" spans="2:16" x14ac:dyDescent="0.25">
      <c r="B4000" s="79">
        <v>43804.75</v>
      </c>
      <c r="C4000" s="54">
        <f t="shared" si="565"/>
        <v>0.25</v>
      </c>
      <c r="D4000" s="23">
        <v>9143.83</v>
      </c>
      <c r="E4000" s="23">
        <v>17.7</v>
      </c>
      <c r="F4000" s="23"/>
      <c r="G4000" s="55">
        <f t="shared" si="558"/>
        <v>-0.41185199999994965</v>
      </c>
      <c r="H4000" s="56">
        <f t="shared" si="559"/>
        <v>-26.286431303699374</v>
      </c>
      <c r="I4000" s="56">
        <f t="shared" si="560"/>
        <v>-5.9734066820392694E-2</v>
      </c>
      <c r="J4000" s="56">
        <f t="shared" si="561"/>
        <v>-4.1185199999994968E-2</v>
      </c>
      <c r="K4000" s="56">
        <f t="shared" si="562"/>
        <v>-4.1997207403194868E-3</v>
      </c>
      <c r="L4000" s="56">
        <f t="shared" si="563"/>
        <v>2822.8488147999997</v>
      </c>
      <c r="M4000" s="57"/>
      <c r="N4000" s="87">
        <v>2834</v>
      </c>
      <c r="O4000">
        <f t="shared" si="566"/>
        <v>194.42500000000223</v>
      </c>
      <c r="P4000" s="57">
        <f t="shared" si="564"/>
        <v>-2.1183078307827953E-3</v>
      </c>
    </row>
    <row r="4001" spans="2:16" x14ac:dyDescent="0.25">
      <c r="B4001" s="79">
        <v>43805</v>
      </c>
      <c r="C4001" s="54">
        <f t="shared" si="565"/>
        <v>0.25</v>
      </c>
      <c r="D4001" s="23">
        <v>9141.5889999999999</v>
      </c>
      <c r="E4001" s="23">
        <v>17.7</v>
      </c>
      <c r="F4001" s="23"/>
      <c r="G4001" s="55">
        <f t="shared" si="558"/>
        <v>-0.15324059999995132</v>
      </c>
      <c r="H4001" s="56">
        <f t="shared" si="559"/>
        <v>-26.026070274959238</v>
      </c>
      <c r="I4001" s="56">
        <f t="shared" si="560"/>
        <v>-2.222566417061294E-2</v>
      </c>
      <c r="J4001" s="56">
        <f t="shared" si="561"/>
        <v>-1.5324059999995133E-2</v>
      </c>
      <c r="K4001" s="56">
        <f t="shared" si="562"/>
        <v>-1.5626189166955036E-3</v>
      </c>
      <c r="L4001" s="56">
        <f t="shared" si="563"/>
        <v>2822.8746759400001</v>
      </c>
      <c r="M4001" s="57"/>
      <c r="N4001" s="87">
        <v>2834</v>
      </c>
      <c r="O4001">
        <f t="shared" si="566"/>
        <v>194.42500000000223</v>
      </c>
      <c r="P4001" s="57">
        <f t="shared" si="564"/>
        <v>-7.8817333161861677E-4</v>
      </c>
    </row>
    <row r="4002" spans="2:16" x14ac:dyDescent="0.25">
      <c r="B4002" s="79">
        <v>43805.25</v>
      </c>
      <c r="C4002" s="54">
        <f t="shared" si="565"/>
        <v>0.25</v>
      </c>
      <c r="D4002" s="23">
        <v>9141.3040000000001</v>
      </c>
      <c r="E4002" s="23">
        <v>17.7</v>
      </c>
      <c r="F4002" s="23"/>
      <c r="G4002" s="55">
        <f t="shared" si="558"/>
        <v>-0.1203515999999681</v>
      </c>
      <c r="H4002" s="56">
        <f t="shared" si="559"/>
        <v>-25.992958922004391</v>
      </c>
      <c r="I4002" s="56">
        <f t="shared" si="560"/>
        <v>-1.7455519255315372E-2</v>
      </c>
      <c r="J4002" s="56">
        <f t="shared" si="561"/>
        <v>-1.2035159999996811E-2</v>
      </c>
      <c r="K4002" s="56">
        <f t="shared" si="562"/>
        <v>-1.2272445214556748E-3</v>
      </c>
      <c r="L4002" s="56">
        <f t="shared" si="563"/>
        <v>2822.87796484</v>
      </c>
      <c r="M4002" s="57"/>
      <c r="N4002" s="87">
        <v>2834</v>
      </c>
      <c r="O4002">
        <f t="shared" si="566"/>
        <v>194.42500000000223</v>
      </c>
      <c r="P4002" s="57">
        <f t="shared" si="564"/>
        <v>-6.1901298701281583E-4</v>
      </c>
    </row>
    <row r="4003" spans="2:16" x14ac:dyDescent="0.25">
      <c r="B4003" s="79">
        <v>43805.5</v>
      </c>
      <c r="C4003" s="54">
        <f t="shared" si="565"/>
        <v>0.25</v>
      </c>
      <c r="D4003" s="23">
        <v>9142.7759999999998</v>
      </c>
      <c r="E4003" s="23">
        <v>17.7</v>
      </c>
      <c r="F4003" s="23"/>
      <c r="G4003" s="55">
        <f t="shared" si="558"/>
        <v>-0.29022039999993954</v>
      </c>
      <c r="H4003" s="56">
        <f t="shared" si="559"/>
        <v>-26.16397653589047</v>
      </c>
      <c r="I4003" s="56">
        <f t="shared" si="560"/>
        <v>-4.209289930907123E-2</v>
      </c>
      <c r="J4003" s="56">
        <f t="shared" si="561"/>
        <v>-2.9022039999993955E-2</v>
      </c>
      <c r="K4003" s="56">
        <f t="shared" si="562"/>
        <v>-2.9594238540633835E-3</v>
      </c>
      <c r="L4003" s="56">
        <f t="shared" si="563"/>
        <v>2822.8609779599997</v>
      </c>
      <c r="M4003" s="57"/>
      <c r="N4003" s="87">
        <v>2834</v>
      </c>
      <c r="O4003">
        <f t="shared" si="566"/>
        <v>194.42500000000223</v>
      </c>
      <c r="P4003" s="57">
        <f t="shared" si="564"/>
        <v>-1.4927113282753566E-3</v>
      </c>
    </row>
    <row r="4004" spans="2:16" x14ac:dyDescent="0.25">
      <c r="B4004" s="79">
        <v>43805.75</v>
      </c>
      <c r="C4004" s="54">
        <f t="shared" si="565"/>
        <v>0.25</v>
      </c>
      <c r="D4004" s="23">
        <v>9142.7759999999998</v>
      </c>
      <c r="E4004" s="23">
        <v>17.7</v>
      </c>
      <c r="F4004" s="23"/>
      <c r="G4004" s="55">
        <f t="shared" si="558"/>
        <v>-0.29022039999993954</v>
      </c>
      <c r="H4004" s="56">
        <f t="shared" si="559"/>
        <v>-26.16397653589047</v>
      </c>
      <c r="I4004" s="56">
        <f t="shared" si="560"/>
        <v>-4.209289930907123E-2</v>
      </c>
      <c r="J4004" s="56">
        <f t="shared" si="561"/>
        <v>-2.9022039999993955E-2</v>
      </c>
      <c r="K4004" s="56">
        <f t="shared" si="562"/>
        <v>-2.9594238540633835E-3</v>
      </c>
      <c r="L4004" s="56">
        <f t="shared" si="563"/>
        <v>2822.8609779599997</v>
      </c>
      <c r="M4004" s="57"/>
      <c r="N4004" s="87">
        <v>2834</v>
      </c>
      <c r="O4004">
        <f t="shared" si="566"/>
        <v>194.42500000000223</v>
      </c>
      <c r="P4004" s="57">
        <f t="shared" si="564"/>
        <v>-1.4927113282753566E-3</v>
      </c>
    </row>
    <row r="4005" spans="2:16" x14ac:dyDescent="0.25">
      <c r="B4005" s="79">
        <v>43806</v>
      </c>
      <c r="C4005" s="54">
        <f t="shared" si="565"/>
        <v>0.25</v>
      </c>
      <c r="D4005" s="23">
        <v>9142.2420000000002</v>
      </c>
      <c r="E4005" s="23">
        <v>17.7</v>
      </c>
      <c r="F4005" s="23"/>
      <c r="G4005" s="55">
        <f t="shared" si="558"/>
        <v>-0.22859679999997984</v>
      </c>
      <c r="H4005" s="56">
        <f t="shared" si="559"/>
        <v>-26.10193606963503</v>
      </c>
      <c r="I4005" s="56">
        <f t="shared" si="560"/>
        <v>-3.3155154099357077E-2</v>
      </c>
      <c r="J4005" s="56">
        <f t="shared" si="561"/>
        <v>-2.2859679999997985E-2</v>
      </c>
      <c r="K4005" s="56">
        <f t="shared" si="562"/>
        <v>-2.3310381450877943E-3</v>
      </c>
      <c r="L4005" s="56">
        <f t="shared" si="563"/>
        <v>2822.8671403200001</v>
      </c>
      <c r="M4005" s="57"/>
      <c r="N4005" s="87">
        <v>2834</v>
      </c>
      <c r="O4005">
        <f t="shared" si="566"/>
        <v>194.42500000000223</v>
      </c>
      <c r="P4005" s="57">
        <f t="shared" si="564"/>
        <v>-1.1757582615403227E-3</v>
      </c>
    </row>
    <row r="4006" spans="2:16" x14ac:dyDescent="0.25">
      <c r="B4006" s="79">
        <v>43806.25</v>
      </c>
      <c r="C4006" s="54">
        <f t="shared" si="565"/>
        <v>0.25</v>
      </c>
      <c r="D4006" s="23">
        <v>9142.4259999999995</v>
      </c>
      <c r="E4006" s="23">
        <v>17.7</v>
      </c>
      <c r="F4006" s="23"/>
      <c r="G4006" s="55">
        <f t="shared" si="558"/>
        <v>-0.24983039999989759</v>
      </c>
      <c r="H4006" s="56">
        <f t="shared" si="559"/>
        <v>-26.123313294924174</v>
      </c>
      <c r="I4006" s="56">
        <f t="shared" si="560"/>
        <v>-3.6234826606065147E-2</v>
      </c>
      <c r="J4006" s="56">
        <f t="shared" si="561"/>
        <v>-2.498303999998976E-2</v>
      </c>
      <c r="K4006" s="56">
        <f t="shared" si="562"/>
        <v>-2.5475605616629557E-3</v>
      </c>
      <c r="L4006" s="56">
        <f t="shared" si="563"/>
        <v>2822.86501696</v>
      </c>
      <c r="M4006" s="57"/>
      <c r="N4006" s="87">
        <v>2834</v>
      </c>
      <c r="O4006">
        <f t="shared" si="566"/>
        <v>194.42500000000223</v>
      </c>
      <c r="P4006" s="57">
        <f t="shared" si="564"/>
        <v>-1.2849705541977355E-3</v>
      </c>
    </row>
    <row r="4007" spans="2:16" x14ac:dyDescent="0.25">
      <c r="B4007" s="79">
        <v>43806.5</v>
      </c>
      <c r="C4007" s="54">
        <f t="shared" si="565"/>
        <v>0.25</v>
      </c>
      <c r="D4007" s="23">
        <v>9142.9110000000001</v>
      </c>
      <c r="E4007" s="23">
        <v>17.7</v>
      </c>
      <c r="F4007" s="23"/>
      <c r="G4007" s="55">
        <f t="shared" si="558"/>
        <v>-0.30579939999996475</v>
      </c>
      <c r="H4007" s="56">
        <f t="shared" si="559"/>
        <v>-26.17966094308872</v>
      </c>
      <c r="I4007" s="56">
        <f t="shared" si="560"/>
        <v>-4.4352441637374881E-2</v>
      </c>
      <c r="J4007" s="56">
        <f t="shared" si="561"/>
        <v>-3.0579939999996475E-2</v>
      </c>
      <c r="K4007" s="56">
        <f t="shared" si="562"/>
        <v>-3.1182854097036405E-3</v>
      </c>
      <c r="L4007" s="56">
        <f t="shared" si="563"/>
        <v>2822.85942006</v>
      </c>
      <c r="M4007" s="57"/>
      <c r="N4007" s="87">
        <v>2834</v>
      </c>
      <c r="O4007">
        <f t="shared" si="566"/>
        <v>194.42500000000223</v>
      </c>
      <c r="P4007" s="57">
        <f t="shared" si="564"/>
        <v>-1.5728399125624856E-3</v>
      </c>
    </row>
    <row r="4008" spans="2:16" x14ac:dyDescent="0.25">
      <c r="B4008" s="79">
        <v>43806.75</v>
      </c>
      <c r="C4008" s="54">
        <f t="shared" si="565"/>
        <v>0.25</v>
      </c>
      <c r="D4008" s="23">
        <v>9144.9040000000005</v>
      </c>
      <c r="E4008" s="23">
        <v>17.7</v>
      </c>
      <c r="F4008" s="23"/>
      <c r="G4008" s="55">
        <f t="shared" si="558"/>
        <v>-0.53579160000001014</v>
      </c>
      <c r="H4008" s="56">
        <f t="shared" si="559"/>
        <v>-26.411210188938412</v>
      </c>
      <c r="I4008" s="56">
        <f t="shared" si="560"/>
        <v>-7.7709981343321466E-2</v>
      </c>
      <c r="J4008" s="56">
        <f t="shared" si="561"/>
        <v>-5.3579160000001014E-2</v>
      </c>
      <c r="K4008" s="56">
        <f t="shared" si="562"/>
        <v>-5.4635526718561037E-3</v>
      </c>
      <c r="L4008" s="56">
        <f t="shared" si="563"/>
        <v>2822.8364208399998</v>
      </c>
      <c r="M4008" s="57"/>
      <c r="N4008" s="87">
        <v>2834</v>
      </c>
      <c r="O4008">
        <f t="shared" si="566"/>
        <v>194.42500000000223</v>
      </c>
      <c r="P4008" s="57">
        <f t="shared" si="564"/>
        <v>-2.7557752346663443E-3</v>
      </c>
    </row>
    <row r="4009" spans="2:16" x14ac:dyDescent="0.25">
      <c r="B4009" s="79">
        <v>43807</v>
      </c>
      <c r="C4009" s="54">
        <f t="shared" si="565"/>
        <v>0.25</v>
      </c>
      <c r="D4009" s="23">
        <v>9142.9930000000004</v>
      </c>
      <c r="E4009" s="23">
        <v>17.7</v>
      </c>
      <c r="F4009" s="23"/>
      <c r="G4009" s="55">
        <f t="shared" si="558"/>
        <v>-0.31526220000000338</v>
      </c>
      <c r="H4009" s="56">
        <f t="shared" si="559"/>
        <v>-26.189187772075456</v>
      </c>
      <c r="I4009" s="56">
        <f t="shared" si="560"/>
        <v>-4.5724904384940486E-2</v>
      </c>
      <c r="J4009" s="56">
        <f t="shared" si="561"/>
        <v>-3.1526220000000341E-2</v>
      </c>
      <c r="K4009" s="56">
        <f t="shared" si="562"/>
        <v>-3.2147790953520345E-3</v>
      </c>
      <c r="L4009" s="56">
        <f t="shared" si="563"/>
        <v>2822.8584737799997</v>
      </c>
      <c r="M4009" s="57"/>
      <c r="N4009" s="87">
        <v>2834</v>
      </c>
      <c r="O4009">
        <f t="shared" si="566"/>
        <v>194.42500000000223</v>
      </c>
      <c r="P4009" s="57">
        <f t="shared" si="564"/>
        <v>-1.6215106082036763E-3</v>
      </c>
    </row>
    <row r="4010" spans="2:16" x14ac:dyDescent="0.25">
      <c r="B4010" s="79">
        <v>43807.25</v>
      </c>
      <c r="C4010" s="54">
        <f t="shared" si="565"/>
        <v>0.25</v>
      </c>
      <c r="D4010" s="23">
        <v>9143.2639999999992</v>
      </c>
      <c r="E4010" s="23">
        <v>17.7</v>
      </c>
      <c r="F4010" s="23"/>
      <c r="G4010" s="55">
        <f t="shared" si="558"/>
        <v>-0.34653559999986733</v>
      </c>
      <c r="H4010" s="56">
        <f t="shared" si="559"/>
        <v>-26.220672800893453</v>
      </c>
      <c r="I4010" s="56">
        <f t="shared" si="560"/>
        <v>-5.0260726392100753E-2</v>
      </c>
      <c r="J4010" s="56">
        <f t="shared" si="561"/>
        <v>-3.4653559999986733E-2</v>
      </c>
      <c r="K4010" s="56">
        <f t="shared" si="562"/>
        <v>-3.533678958894647E-3</v>
      </c>
      <c r="L4010" s="56">
        <f t="shared" si="563"/>
        <v>2822.8553464399997</v>
      </c>
      <c r="M4010" s="57"/>
      <c r="N4010" s="87">
        <v>2834</v>
      </c>
      <c r="O4010">
        <f t="shared" si="566"/>
        <v>194.42500000000223</v>
      </c>
      <c r="P4010" s="57">
        <f t="shared" si="564"/>
        <v>-1.7823613218457676E-3</v>
      </c>
    </row>
    <row r="4011" spans="2:16" x14ac:dyDescent="0.25">
      <c r="B4011" s="79">
        <v>43807.5</v>
      </c>
      <c r="C4011" s="54">
        <f t="shared" si="565"/>
        <v>0.25</v>
      </c>
      <c r="D4011" s="23">
        <v>9143.7990000000009</v>
      </c>
      <c r="E4011" s="23">
        <v>17.7</v>
      </c>
      <c r="F4011" s="23"/>
      <c r="G4011" s="55">
        <f t="shared" si="558"/>
        <v>-0.40827460000006049</v>
      </c>
      <c r="H4011" s="56">
        <f t="shared" si="559"/>
        <v>-26.282829685977731</v>
      </c>
      <c r="I4011" s="56">
        <f t="shared" si="560"/>
        <v>-5.9215208952428773E-2</v>
      </c>
      <c r="J4011" s="56">
        <f t="shared" si="561"/>
        <v>-4.0827460000006054E-2</v>
      </c>
      <c r="K4011" s="56">
        <f t="shared" si="562"/>
        <v>-4.1632414201366172E-3</v>
      </c>
      <c r="L4011" s="56">
        <f t="shared" si="563"/>
        <v>2822.8491725399999</v>
      </c>
      <c r="M4011" s="57"/>
      <c r="N4011" s="87">
        <v>2834</v>
      </c>
      <c r="O4011">
        <f t="shared" si="566"/>
        <v>194.42500000000223</v>
      </c>
      <c r="P4011" s="57">
        <f t="shared" si="564"/>
        <v>-2.0999079336507949E-3</v>
      </c>
    </row>
    <row r="4012" spans="2:16" x14ac:dyDescent="0.25">
      <c r="B4012" s="79">
        <v>43807.75</v>
      </c>
      <c r="C4012" s="54">
        <f t="shared" si="565"/>
        <v>0.25</v>
      </c>
      <c r="D4012" s="23">
        <v>9146.5779999999995</v>
      </c>
      <c r="E4012" s="23">
        <v>17.7</v>
      </c>
      <c r="F4012" s="23"/>
      <c r="G4012" s="55">
        <f t="shared" si="558"/>
        <v>-0.72897119999990267</v>
      </c>
      <c r="H4012" s="56">
        <f t="shared" si="559"/>
        <v>-26.605698950065289</v>
      </c>
      <c r="I4012" s="56">
        <f t="shared" si="560"/>
        <v>-0.10572830621422588</v>
      </c>
      <c r="J4012" s="56">
        <f t="shared" si="561"/>
        <v>-7.2897119999990267E-2</v>
      </c>
      <c r="K4012" s="56">
        <f t="shared" si="562"/>
        <v>-7.4334359617910075E-3</v>
      </c>
      <c r="L4012" s="56">
        <f t="shared" si="563"/>
        <v>2822.8171028799998</v>
      </c>
      <c r="M4012" s="57"/>
      <c r="N4012" s="87">
        <v>2834</v>
      </c>
      <c r="O4012">
        <f t="shared" si="566"/>
        <v>194.42500000000223</v>
      </c>
      <c r="P4012" s="57">
        <f t="shared" si="564"/>
        <v>-3.7493696798245818E-3</v>
      </c>
    </row>
    <row r="4013" spans="2:16" x14ac:dyDescent="0.25">
      <c r="B4013" s="79">
        <v>43808</v>
      </c>
      <c r="C4013" s="54">
        <f t="shared" si="565"/>
        <v>0.25</v>
      </c>
      <c r="D4013" s="23">
        <v>9144.1659999999993</v>
      </c>
      <c r="E4013" s="23">
        <v>17.7</v>
      </c>
      <c r="F4013" s="23"/>
      <c r="G4013" s="55">
        <f t="shared" si="558"/>
        <v>-0.45062639999987236</v>
      </c>
      <c r="H4013" s="56">
        <f t="shared" si="559"/>
        <v>-26.325468219400364</v>
      </c>
      <c r="I4013" s="56">
        <f t="shared" si="560"/>
        <v>-6.535781661526148E-2</v>
      </c>
      <c r="J4013" s="56">
        <f t="shared" si="561"/>
        <v>-4.506263999998724E-2</v>
      </c>
      <c r="K4013" s="56">
        <f t="shared" si="562"/>
        <v>-4.5951095010226982E-3</v>
      </c>
      <c r="L4013" s="56">
        <f t="shared" si="563"/>
        <v>2822.8449373599997</v>
      </c>
      <c r="M4013" s="57"/>
      <c r="N4013" s="87">
        <v>2834</v>
      </c>
      <c r="O4013">
        <f t="shared" si="566"/>
        <v>194.42500000000223</v>
      </c>
      <c r="P4013" s="57">
        <f t="shared" si="564"/>
        <v>-2.3177389738967065E-3</v>
      </c>
    </row>
    <row r="4014" spans="2:16" x14ac:dyDescent="0.25">
      <c r="B4014" s="79">
        <v>43808.25</v>
      </c>
      <c r="C4014" s="54">
        <f t="shared" si="565"/>
        <v>0.25</v>
      </c>
      <c r="D4014" s="23">
        <v>9143.9150000000009</v>
      </c>
      <c r="E4014" s="23">
        <v>17.7</v>
      </c>
      <c r="F4014" s="23"/>
      <c r="G4014" s="55">
        <f t="shared" si="558"/>
        <v>-0.42166100000005879</v>
      </c>
      <c r="H4014" s="56">
        <f t="shared" si="559"/>
        <v>-26.296306709276905</v>
      </c>
      <c r="I4014" s="56">
        <f t="shared" si="560"/>
        <v>-6.1156741619708521E-2</v>
      </c>
      <c r="J4014" s="56">
        <f t="shared" si="561"/>
        <v>-4.2166100000005882E-2</v>
      </c>
      <c r="K4014" s="56">
        <f t="shared" si="562"/>
        <v>-4.2997446827605992E-3</v>
      </c>
      <c r="L4014" s="56">
        <f t="shared" si="563"/>
        <v>2822.8478338999998</v>
      </c>
      <c r="M4014" s="57"/>
      <c r="N4014" s="87">
        <v>2834</v>
      </c>
      <c r="O4014">
        <f t="shared" si="566"/>
        <v>194.42500000000223</v>
      </c>
      <c r="P4014" s="57">
        <f t="shared" si="564"/>
        <v>-2.1687591616307263E-3</v>
      </c>
    </row>
    <row r="4015" spans="2:16" x14ac:dyDescent="0.25">
      <c r="B4015" s="79">
        <v>43808.5</v>
      </c>
      <c r="C4015" s="54">
        <f t="shared" si="565"/>
        <v>0.25</v>
      </c>
      <c r="D4015" s="23">
        <v>9144.1479999999992</v>
      </c>
      <c r="E4015" s="23">
        <v>17.7</v>
      </c>
      <c r="F4015" s="23"/>
      <c r="G4015" s="55">
        <f t="shared" si="558"/>
        <v>-0.44854919999986903</v>
      </c>
      <c r="H4015" s="56">
        <f t="shared" si="559"/>
        <v>-26.323376954813057</v>
      </c>
      <c r="I4015" s="56">
        <f t="shared" si="560"/>
        <v>-6.5056544304820996E-2</v>
      </c>
      <c r="J4015" s="56">
        <f t="shared" si="561"/>
        <v>-4.4854919999986906E-2</v>
      </c>
      <c r="K4015" s="56">
        <f t="shared" si="562"/>
        <v>-4.5739279602706644E-3</v>
      </c>
      <c r="L4015" s="56">
        <f t="shared" si="563"/>
        <v>2822.8451450799998</v>
      </c>
      <c r="M4015" s="57"/>
      <c r="N4015" s="87">
        <v>2834</v>
      </c>
      <c r="O4015">
        <f t="shared" si="566"/>
        <v>194.42500000000223</v>
      </c>
      <c r="P4015" s="57">
        <f t="shared" si="564"/>
        <v>-2.3070551626584229E-3</v>
      </c>
    </row>
    <row r="4016" spans="2:16" x14ac:dyDescent="0.25">
      <c r="B4016" s="79">
        <v>43808.75</v>
      </c>
      <c r="C4016" s="54">
        <f t="shared" si="565"/>
        <v>0.25</v>
      </c>
      <c r="D4016" s="23">
        <v>9145.7569999999996</v>
      </c>
      <c r="E4016" s="23">
        <v>17.7</v>
      </c>
      <c r="F4016" s="23"/>
      <c r="G4016" s="55">
        <f t="shared" si="558"/>
        <v>-0.63422779999991274</v>
      </c>
      <c r="H4016" s="56">
        <f t="shared" si="559"/>
        <v>-26.510313329933751</v>
      </c>
      <c r="I4016" s="56">
        <f t="shared" si="560"/>
        <v>-9.1986941388047333E-2</v>
      </c>
      <c r="J4016" s="56">
        <f t="shared" si="561"/>
        <v>-6.3422779999991283E-2</v>
      </c>
      <c r="K4016" s="56">
        <f t="shared" si="562"/>
        <v>-6.4673223530471108E-3</v>
      </c>
      <c r="L4016" s="56">
        <f t="shared" si="563"/>
        <v>2822.8265772199998</v>
      </c>
      <c r="M4016" s="57"/>
      <c r="N4016" s="87">
        <v>2834</v>
      </c>
      <c r="O4016">
        <f t="shared" si="566"/>
        <v>194.42500000000223</v>
      </c>
      <c r="P4016" s="57">
        <f t="shared" si="564"/>
        <v>-3.2620691783459199E-3</v>
      </c>
    </row>
    <row r="4017" spans="2:16" x14ac:dyDescent="0.25">
      <c r="B4017" s="79">
        <v>43809</v>
      </c>
      <c r="C4017" s="54">
        <f t="shared" si="565"/>
        <v>0.25</v>
      </c>
      <c r="D4017" s="23">
        <v>9143.6470000000008</v>
      </c>
      <c r="E4017" s="23">
        <v>17.7</v>
      </c>
      <c r="F4017" s="23"/>
      <c r="G4017" s="55">
        <f t="shared" si="558"/>
        <v>-0.39073380000005542</v>
      </c>
      <c r="H4017" s="56">
        <f t="shared" si="559"/>
        <v>-26.265170147074741</v>
      </c>
      <c r="I4017" s="56">
        <f t="shared" si="560"/>
        <v>-5.6671131664268036E-2</v>
      </c>
      <c r="J4017" s="56">
        <f t="shared" si="561"/>
        <v>-3.9073380000005542E-2</v>
      </c>
      <c r="K4017" s="56">
        <f t="shared" si="562"/>
        <v>-3.984375076008565E-3</v>
      </c>
      <c r="L4017" s="56">
        <f t="shared" si="563"/>
        <v>2822.8509266199999</v>
      </c>
      <c r="M4017" s="57"/>
      <c r="N4017" s="87">
        <v>2834</v>
      </c>
      <c r="O4017">
        <f t="shared" si="566"/>
        <v>194.42500000000223</v>
      </c>
      <c r="P4017" s="57">
        <f t="shared" si="564"/>
        <v>-2.0096890831942959E-3</v>
      </c>
    </row>
    <row r="4018" spans="2:16" x14ac:dyDescent="0.25">
      <c r="B4018" s="79">
        <v>43809.25</v>
      </c>
      <c r="C4018" s="54">
        <f t="shared" si="565"/>
        <v>0.25</v>
      </c>
      <c r="D4018" s="23">
        <v>9143.9150000000009</v>
      </c>
      <c r="E4018" s="23">
        <v>17.7</v>
      </c>
      <c r="F4018" s="23"/>
      <c r="G4018" s="55">
        <f t="shared" si="558"/>
        <v>-0.42166100000005879</v>
      </c>
      <c r="H4018" s="56">
        <f t="shared" si="559"/>
        <v>-26.296306709276905</v>
      </c>
      <c r="I4018" s="56">
        <f t="shared" si="560"/>
        <v>-6.1156741619708521E-2</v>
      </c>
      <c r="J4018" s="56">
        <f t="shared" si="561"/>
        <v>-4.2166100000005882E-2</v>
      </c>
      <c r="K4018" s="56">
        <f t="shared" si="562"/>
        <v>-4.2997446827605992E-3</v>
      </c>
      <c r="L4018" s="56">
        <f t="shared" si="563"/>
        <v>2822.8478338999998</v>
      </c>
      <c r="M4018" s="57"/>
      <c r="N4018" s="87">
        <v>2834</v>
      </c>
      <c r="O4018">
        <f t="shared" si="566"/>
        <v>194.42500000000223</v>
      </c>
      <c r="P4018" s="57">
        <f t="shared" si="564"/>
        <v>-2.1687591616307263E-3</v>
      </c>
    </row>
    <row r="4019" spans="2:16" x14ac:dyDescent="0.25">
      <c r="B4019" s="79">
        <v>43809.5</v>
      </c>
      <c r="C4019" s="54">
        <f t="shared" si="565"/>
        <v>0.25</v>
      </c>
      <c r="D4019" s="23">
        <v>9144.7690000000002</v>
      </c>
      <c r="E4019" s="23">
        <v>17.7</v>
      </c>
      <c r="F4019" s="23"/>
      <c r="G4019" s="55">
        <f t="shared" si="558"/>
        <v>-0.52021259999998493</v>
      </c>
      <c r="H4019" s="56">
        <f t="shared" si="559"/>
        <v>-26.395525664593833</v>
      </c>
      <c r="I4019" s="56">
        <f t="shared" si="560"/>
        <v>-7.5450439015017814E-2</v>
      </c>
      <c r="J4019" s="56">
        <f t="shared" si="561"/>
        <v>-5.2021259999998494E-2</v>
      </c>
      <c r="K4019" s="56">
        <f t="shared" si="562"/>
        <v>-5.3046911162158462E-3</v>
      </c>
      <c r="L4019" s="56">
        <f t="shared" si="563"/>
        <v>2822.8379787399999</v>
      </c>
      <c r="M4019" s="57"/>
      <c r="N4019" s="87">
        <v>2834</v>
      </c>
      <c r="O4019">
        <f t="shared" si="566"/>
        <v>194.42500000000223</v>
      </c>
      <c r="P4019" s="57">
        <f t="shared" si="564"/>
        <v>-2.6756466503792156E-3</v>
      </c>
    </row>
    <row r="4020" spans="2:16" x14ac:dyDescent="0.25">
      <c r="B4020" s="79">
        <v>43809.75</v>
      </c>
      <c r="C4020" s="54">
        <f t="shared" si="565"/>
        <v>0.25</v>
      </c>
      <c r="D4020" s="23">
        <v>9145.0040000000008</v>
      </c>
      <c r="E4020" s="23">
        <v>17.7</v>
      </c>
      <c r="F4020" s="23"/>
      <c r="G4020" s="55">
        <f t="shared" si="558"/>
        <v>-0.5473316000000521</v>
      </c>
      <c r="H4020" s="56">
        <f t="shared" si="559"/>
        <v>-26.422828360235599</v>
      </c>
      <c r="I4020" s="56">
        <f t="shared" si="560"/>
        <v>-7.9383716401327548E-2</v>
      </c>
      <c r="J4020" s="56">
        <f t="shared" si="561"/>
        <v>-5.4733160000005214E-2</v>
      </c>
      <c r="K4020" s="56">
        <f t="shared" si="562"/>
        <v>-5.581227898256531E-3</v>
      </c>
      <c r="L4020" s="56">
        <f t="shared" si="563"/>
        <v>2822.8352668399998</v>
      </c>
      <c r="M4020" s="57"/>
      <c r="N4020" s="87">
        <v>2834</v>
      </c>
      <c r="O4020">
        <f t="shared" si="566"/>
        <v>194.42500000000223</v>
      </c>
      <c r="P4020" s="57">
        <f t="shared" si="564"/>
        <v>-2.8151297415458187E-3</v>
      </c>
    </row>
    <row r="4021" spans="2:16" x14ac:dyDescent="0.25">
      <c r="B4021" s="79">
        <v>43810</v>
      </c>
      <c r="C4021" s="54">
        <f t="shared" si="565"/>
        <v>0.25</v>
      </c>
      <c r="D4021" s="23">
        <v>9142.9930000000004</v>
      </c>
      <c r="E4021" s="23">
        <v>17.7</v>
      </c>
      <c r="F4021" s="23"/>
      <c r="G4021" s="55">
        <f t="shared" si="558"/>
        <v>-0.31526220000000338</v>
      </c>
      <c r="H4021" s="56">
        <f t="shared" si="559"/>
        <v>-26.189187772075456</v>
      </c>
      <c r="I4021" s="56">
        <f t="shared" si="560"/>
        <v>-4.5724904384940486E-2</v>
      </c>
      <c r="J4021" s="56">
        <f t="shared" si="561"/>
        <v>-3.1526220000000341E-2</v>
      </c>
      <c r="K4021" s="56">
        <f t="shared" si="562"/>
        <v>-3.2147790953520345E-3</v>
      </c>
      <c r="L4021" s="56">
        <f t="shared" si="563"/>
        <v>2822.8584737799997</v>
      </c>
      <c r="M4021" s="57"/>
      <c r="N4021" s="87">
        <v>2834</v>
      </c>
      <c r="O4021">
        <f t="shared" si="566"/>
        <v>194.42500000000223</v>
      </c>
      <c r="P4021" s="57">
        <f t="shared" si="564"/>
        <v>-1.6215106082036763E-3</v>
      </c>
    </row>
    <row r="4022" spans="2:16" x14ac:dyDescent="0.25">
      <c r="B4022" s="79">
        <v>43810.25</v>
      </c>
      <c r="C4022" s="54">
        <f t="shared" si="565"/>
        <v>0.25</v>
      </c>
      <c r="D4022" s="23">
        <v>9143.9320000000007</v>
      </c>
      <c r="E4022" s="23">
        <v>17.7</v>
      </c>
      <c r="F4022" s="23"/>
      <c r="G4022" s="55">
        <f t="shared" si="558"/>
        <v>-0.42362280000003866</v>
      </c>
      <c r="H4022" s="56">
        <f t="shared" si="559"/>
        <v>-26.298281790769806</v>
      </c>
      <c r="I4022" s="56">
        <f t="shared" si="560"/>
        <v>-6.14412765795656E-2</v>
      </c>
      <c r="J4022" s="56">
        <f t="shared" si="561"/>
        <v>-4.2362280000003867E-2</v>
      </c>
      <c r="K4022" s="56">
        <f t="shared" si="562"/>
        <v>-4.3197494712483939E-3</v>
      </c>
      <c r="L4022" s="56">
        <f t="shared" si="563"/>
        <v>2822.84763772</v>
      </c>
      <c r="M4022" s="57"/>
      <c r="N4022" s="87">
        <v>2834</v>
      </c>
      <c r="O4022">
        <f t="shared" si="566"/>
        <v>194.42500000000223</v>
      </c>
      <c r="P4022" s="57">
        <f t="shared" si="564"/>
        <v>-2.1788494278000966E-3</v>
      </c>
    </row>
    <row r="4023" spans="2:16" x14ac:dyDescent="0.25">
      <c r="B4023" s="79">
        <v>43810.5</v>
      </c>
      <c r="C4023" s="54">
        <f t="shared" si="565"/>
        <v>0.25</v>
      </c>
      <c r="D4023" s="23">
        <v>9143.6810000000005</v>
      </c>
      <c r="E4023" s="23">
        <v>17.7</v>
      </c>
      <c r="F4023" s="23"/>
      <c r="G4023" s="55">
        <f t="shared" si="558"/>
        <v>-0.39465740000001515</v>
      </c>
      <c r="H4023" s="56">
        <f t="shared" si="559"/>
        <v>-26.269120306219065</v>
      </c>
      <c r="I4023" s="56">
        <f t="shared" si="560"/>
        <v>-5.7240201583982193E-2</v>
      </c>
      <c r="J4023" s="56">
        <f t="shared" si="561"/>
        <v>-3.9465740000001519E-2</v>
      </c>
      <c r="K4023" s="56">
        <f t="shared" si="562"/>
        <v>-4.0243846529841544E-3</v>
      </c>
      <c r="L4023" s="56">
        <f t="shared" si="563"/>
        <v>2822.8505342599997</v>
      </c>
      <c r="M4023" s="57"/>
      <c r="N4023" s="87">
        <v>2834</v>
      </c>
      <c r="O4023">
        <f t="shared" si="566"/>
        <v>194.42500000000223</v>
      </c>
      <c r="P4023" s="57">
        <f t="shared" si="564"/>
        <v>-2.0298696155330366E-3</v>
      </c>
    </row>
    <row r="4024" spans="2:16" x14ac:dyDescent="0.25">
      <c r="B4024" s="79">
        <v>43810.75</v>
      </c>
      <c r="C4024" s="54">
        <f t="shared" si="565"/>
        <v>0.25</v>
      </c>
      <c r="D4024" s="23">
        <v>9145.607</v>
      </c>
      <c r="E4024" s="23">
        <v>17.7</v>
      </c>
      <c r="F4024" s="23"/>
      <c r="G4024" s="55">
        <f t="shared" si="558"/>
        <v>-0.61691779999995466</v>
      </c>
      <c r="H4024" s="56">
        <f t="shared" si="559"/>
        <v>-26.492886025442203</v>
      </c>
      <c r="I4024" s="56">
        <f t="shared" si="560"/>
        <v>-8.9476338801053421E-2</v>
      </c>
      <c r="J4024" s="56">
        <f t="shared" si="561"/>
        <v>-6.1691779999995471E-2</v>
      </c>
      <c r="K4024" s="56">
        <f t="shared" si="562"/>
        <v>-6.2908095134475376E-3</v>
      </c>
      <c r="L4024" s="56">
        <f t="shared" si="563"/>
        <v>2822.8283082200001</v>
      </c>
      <c r="M4024" s="57"/>
      <c r="N4024" s="87">
        <v>2834</v>
      </c>
      <c r="O4024">
        <f t="shared" si="566"/>
        <v>194.42500000000223</v>
      </c>
      <c r="P4024" s="57">
        <f t="shared" si="564"/>
        <v>-3.1730374180272474E-3</v>
      </c>
    </row>
    <row r="4025" spans="2:16" x14ac:dyDescent="0.25">
      <c r="B4025" s="79">
        <v>43811</v>
      </c>
      <c r="C4025" s="54">
        <f t="shared" si="565"/>
        <v>0.25</v>
      </c>
      <c r="D4025" s="23">
        <v>9143.2800000000007</v>
      </c>
      <c r="E4025" s="23">
        <v>17.7</v>
      </c>
      <c r="F4025" s="23"/>
      <c r="G4025" s="55">
        <f t="shared" si="558"/>
        <v>-0.34838200000003361</v>
      </c>
      <c r="H4025" s="56">
        <f t="shared" si="559"/>
        <v>-26.222531696583701</v>
      </c>
      <c r="I4025" s="56">
        <f t="shared" si="560"/>
        <v>-5.0528524001404874E-2</v>
      </c>
      <c r="J4025" s="56">
        <f t="shared" si="561"/>
        <v>-3.4838200000003365E-2</v>
      </c>
      <c r="K4025" s="56">
        <f t="shared" si="562"/>
        <v>-3.5525069951203429E-3</v>
      </c>
      <c r="L4025" s="56">
        <f t="shared" si="563"/>
        <v>2822.8551617999997</v>
      </c>
      <c r="M4025" s="57"/>
      <c r="N4025" s="87">
        <v>2834</v>
      </c>
      <c r="O4025">
        <f t="shared" si="566"/>
        <v>194.42500000000223</v>
      </c>
      <c r="P4025" s="57">
        <f t="shared" si="564"/>
        <v>-1.7918580429473043E-3</v>
      </c>
    </row>
    <row r="4026" spans="2:16" x14ac:dyDescent="0.25">
      <c r="B4026" s="79">
        <v>43811.25</v>
      </c>
      <c r="C4026" s="54">
        <f t="shared" si="565"/>
        <v>0.25</v>
      </c>
      <c r="D4026" s="23">
        <v>9144.4680000000008</v>
      </c>
      <c r="E4026" s="23">
        <v>17.7</v>
      </c>
      <c r="F4026" s="23"/>
      <c r="G4026" s="55">
        <f t="shared" si="558"/>
        <v>-0.48547720000004535</v>
      </c>
      <c r="H4026" s="56">
        <f t="shared" si="559"/>
        <v>-26.360555012958457</v>
      </c>
      <c r="I4026" s="56">
        <f t="shared" si="560"/>
        <v>-7.0412496490446577E-2</v>
      </c>
      <c r="J4026" s="56">
        <f t="shared" si="561"/>
        <v>-4.8547720000004541E-2</v>
      </c>
      <c r="K4026" s="56">
        <f t="shared" si="562"/>
        <v>-4.9504886847524625E-3</v>
      </c>
      <c r="L4026" s="56">
        <f t="shared" si="563"/>
        <v>2822.8414522799999</v>
      </c>
      <c r="M4026" s="57"/>
      <c r="N4026" s="87">
        <v>2834</v>
      </c>
      <c r="O4026">
        <f t="shared" si="566"/>
        <v>194.42500000000223</v>
      </c>
      <c r="P4026" s="57">
        <f t="shared" si="564"/>
        <v>-2.4969895846729574E-3</v>
      </c>
    </row>
    <row r="4027" spans="2:16" x14ac:dyDescent="0.25">
      <c r="B4027" s="79">
        <v>43811.5</v>
      </c>
      <c r="C4027" s="54">
        <f t="shared" si="565"/>
        <v>0.25</v>
      </c>
      <c r="D4027" s="23">
        <v>9144.7690000000002</v>
      </c>
      <c r="E4027" s="23">
        <v>17.7</v>
      </c>
      <c r="F4027" s="23"/>
      <c r="G4027" s="55">
        <f t="shared" si="558"/>
        <v>-0.52021259999998493</v>
      </c>
      <c r="H4027" s="56">
        <f t="shared" si="559"/>
        <v>-26.395525664593833</v>
      </c>
      <c r="I4027" s="56">
        <f t="shared" si="560"/>
        <v>-7.5450439015017814E-2</v>
      </c>
      <c r="J4027" s="56">
        <f t="shared" si="561"/>
        <v>-5.2021259999998494E-2</v>
      </c>
      <c r="K4027" s="56">
        <f t="shared" si="562"/>
        <v>-5.3046911162158462E-3</v>
      </c>
      <c r="L4027" s="56">
        <f t="shared" si="563"/>
        <v>2822.8379787399999</v>
      </c>
      <c r="M4027" s="57"/>
      <c r="N4027" s="87">
        <v>2834</v>
      </c>
      <c r="O4027">
        <f t="shared" si="566"/>
        <v>194.42500000000223</v>
      </c>
      <c r="P4027" s="57">
        <f t="shared" si="564"/>
        <v>-2.6756466503792156E-3</v>
      </c>
    </row>
    <row r="4028" spans="2:16" x14ac:dyDescent="0.25">
      <c r="B4028" s="79">
        <v>43811.75</v>
      </c>
      <c r="C4028" s="54">
        <f t="shared" si="565"/>
        <v>0.25</v>
      </c>
      <c r="D4028" s="23">
        <v>9145.0540000000001</v>
      </c>
      <c r="E4028" s="23">
        <v>17.7</v>
      </c>
      <c r="F4028" s="23"/>
      <c r="G4028" s="55">
        <f t="shared" si="558"/>
        <v>-0.55310159999996811</v>
      </c>
      <c r="H4028" s="56">
        <f t="shared" si="559"/>
        <v>-26.428637447516621</v>
      </c>
      <c r="I4028" s="56">
        <f t="shared" si="560"/>
        <v>-8.0220583930315364E-2</v>
      </c>
      <c r="J4028" s="56">
        <f t="shared" si="561"/>
        <v>-5.5310159999996812E-2</v>
      </c>
      <c r="K4028" s="56">
        <f t="shared" si="562"/>
        <v>-5.6400655114556752E-3</v>
      </c>
      <c r="L4028" s="56">
        <f t="shared" si="563"/>
        <v>2822.83468984</v>
      </c>
      <c r="M4028" s="57"/>
      <c r="N4028" s="87">
        <v>2834</v>
      </c>
      <c r="O4028">
        <f t="shared" si="566"/>
        <v>194.42500000000223</v>
      </c>
      <c r="P4028" s="57">
        <f t="shared" si="564"/>
        <v>-2.8448069949850163E-3</v>
      </c>
    </row>
    <row r="4029" spans="2:16" x14ac:dyDescent="0.25">
      <c r="B4029" s="79">
        <v>43812</v>
      </c>
      <c r="C4029" s="54">
        <f t="shared" si="565"/>
        <v>0.25</v>
      </c>
      <c r="D4029" s="23">
        <v>9142.8590000000004</v>
      </c>
      <c r="E4029" s="23">
        <v>17.7</v>
      </c>
      <c r="F4029" s="23"/>
      <c r="G4029" s="55">
        <f t="shared" si="558"/>
        <v>-0.29979860000000169</v>
      </c>
      <c r="H4029" s="56">
        <f t="shared" si="559"/>
        <v>-26.173619540857771</v>
      </c>
      <c r="I4029" s="56">
        <f t="shared" si="560"/>
        <v>-4.348209940722024E-2</v>
      </c>
      <c r="J4029" s="56">
        <f t="shared" si="561"/>
        <v>-2.9979860000000171E-2</v>
      </c>
      <c r="K4029" s="56">
        <f t="shared" si="562"/>
        <v>-3.0570942919760174E-3</v>
      </c>
      <c r="L4029" s="56">
        <f t="shared" si="563"/>
        <v>2822.86002014</v>
      </c>
      <c r="M4029" s="57"/>
      <c r="N4029" s="87">
        <v>2834</v>
      </c>
      <c r="O4029">
        <f t="shared" si="566"/>
        <v>194.42500000000223</v>
      </c>
      <c r="P4029" s="57">
        <f t="shared" si="564"/>
        <v>-1.5419755689854611E-3</v>
      </c>
    </row>
    <row r="4030" spans="2:16" x14ac:dyDescent="0.25">
      <c r="B4030" s="79">
        <v>43812.25</v>
      </c>
      <c r="C4030" s="54">
        <f t="shared" si="565"/>
        <v>0.25</v>
      </c>
      <c r="D4030" s="23">
        <v>9144.5849999999991</v>
      </c>
      <c r="E4030" s="23">
        <v>17.7</v>
      </c>
      <c r="F4030" s="23"/>
      <c r="G4030" s="55">
        <f t="shared" si="558"/>
        <v>-0.49897899999985729</v>
      </c>
      <c r="H4030" s="56">
        <f t="shared" si="559"/>
        <v>-26.374148251598172</v>
      </c>
      <c r="I4030" s="56">
        <f t="shared" si="560"/>
        <v>-7.2370766508279297E-2</v>
      </c>
      <c r="J4030" s="56">
        <f t="shared" si="561"/>
        <v>-4.9897899999985729E-2</v>
      </c>
      <c r="K4030" s="56">
        <f t="shared" si="562"/>
        <v>-5.0881686996385447E-3</v>
      </c>
      <c r="L4030" s="56">
        <f t="shared" si="563"/>
        <v>2822.8401021</v>
      </c>
      <c r="M4030" s="57"/>
      <c r="N4030" s="87">
        <v>2834</v>
      </c>
      <c r="O4030">
        <f t="shared" si="566"/>
        <v>194.42500000000223</v>
      </c>
      <c r="P4030" s="57">
        <f t="shared" si="564"/>
        <v>-2.5664343577207231E-3</v>
      </c>
    </row>
    <row r="4031" spans="2:16" x14ac:dyDescent="0.25">
      <c r="B4031" s="79">
        <v>43812.5</v>
      </c>
      <c r="C4031" s="54">
        <f t="shared" si="565"/>
        <v>0.25</v>
      </c>
      <c r="D4031" s="23">
        <v>9144.6190000000006</v>
      </c>
      <c r="E4031" s="23">
        <v>17.7</v>
      </c>
      <c r="F4031" s="23"/>
      <c r="G4031" s="55">
        <f t="shared" si="558"/>
        <v>-0.50290260000002684</v>
      </c>
      <c r="H4031" s="56">
        <f t="shared" si="559"/>
        <v>-26.378098424628661</v>
      </c>
      <c r="I4031" s="56">
        <f t="shared" si="560"/>
        <v>-7.2939836428023888E-2</v>
      </c>
      <c r="J4031" s="56">
        <f t="shared" si="561"/>
        <v>-5.0290260000002689E-2</v>
      </c>
      <c r="K4031" s="56">
        <f t="shared" si="562"/>
        <v>-5.1281782766162739E-3</v>
      </c>
      <c r="L4031" s="56">
        <f t="shared" si="563"/>
        <v>2822.8397097399998</v>
      </c>
      <c r="M4031" s="57"/>
      <c r="N4031" s="87">
        <v>2834</v>
      </c>
      <c r="O4031">
        <f t="shared" si="566"/>
        <v>194.42500000000223</v>
      </c>
      <c r="P4031" s="57">
        <f t="shared" si="564"/>
        <v>-2.5866148900605432E-3</v>
      </c>
    </row>
    <row r="4032" spans="2:16" x14ac:dyDescent="0.25">
      <c r="B4032" s="79">
        <v>43812.75</v>
      </c>
      <c r="C4032" s="54">
        <f t="shared" si="565"/>
        <v>0.25</v>
      </c>
      <c r="D4032" s="23">
        <v>9146.2090000000007</v>
      </c>
      <c r="E4032" s="23">
        <v>17.7</v>
      </c>
      <c r="F4032" s="23"/>
      <c r="G4032" s="55">
        <f t="shared" si="558"/>
        <v>-0.68638860000004365</v>
      </c>
      <c r="H4032" s="56">
        <f t="shared" si="559"/>
        <v>-26.562827666705061</v>
      </c>
      <c r="I4032" s="56">
        <f t="shared" si="560"/>
        <v>-9.9552223850226329E-2</v>
      </c>
      <c r="J4032" s="56">
        <f t="shared" si="561"/>
        <v>-6.8638860000004367E-2</v>
      </c>
      <c r="K4032" s="56">
        <f t="shared" si="562"/>
        <v>-6.9992143763764449E-3</v>
      </c>
      <c r="L4032" s="56">
        <f t="shared" si="563"/>
        <v>2822.8213611399997</v>
      </c>
      <c r="M4032" s="57"/>
      <c r="N4032" s="87">
        <v>2834</v>
      </c>
      <c r="O4032">
        <f t="shared" si="566"/>
        <v>194.42500000000223</v>
      </c>
      <c r="P4032" s="57">
        <f t="shared" si="564"/>
        <v>-3.5303515494408424E-3</v>
      </c>
    </row>
    <row r="4033" spans="2:16" x14ac:dyDescent="0.25">
      <c r="B4033" s="79">
        <v>43813</v>
      </c>
      <c r="C4033" s="54">
        <f t="shared" si="565"/>
        <v>0.25</v>
      </c>
      <c r="D4033" s="23">
        <v>9143.7309999999998</v>
      </c>
      <c r="E4033" s="23">
        <v>17.7</v>
      </c>
      <c r="F4033" s="23"/>
      <c r="G4033" s="55">
        <f t="shared" si="558"/>
        <v>-0.40042739999993116</v>
      </c>
      <c r="H4033" s="56">
        <f t="shared" si="559"/>
        <v>-26.274929364698437</v>
      </c>
      <c r="I4033" s="56">
        <f t="shared" si="560"/>
        <v>-5.807706911297001E-2</v>
      </c>
      <c r="J4033" s="56">
        <f t="shared" si="561"/>
        <v>-4.0042739999993117E-2</v>
      </c>
      <c r="K4033" s="56">
        <f t="shared" si="562"/>
        <v>-4.0832222661832977E-3</v>
      </c>
      <c r="L4033" s="56">
        <f t="shared" si="563"/>
        <v>2822.8499572599999</v>
      </c>
      <c r="M4033" s="57"/>
      <c r="N4033" s="87">
        <v>2834</v>
      </c>
      <c r="O4033">
        <f t="shared" si="566"/>
        <v>194.42500000000223</v>
      </c>
      <c r="P4033" s="57">
        <f t="shared" si="564"/>
        <v>-2.0595468689722338E-3</v>
      </c>
    </row>
    <row r="4034" spans="2:16" x14ac:dyDescent="0.25">
      <c r="B4034" s="79">
        <v>43813.25</v>
      </c>
      <c r="C4034" s="54">
        <f t="shared" si="565"/>
        <v>0.25</v>
      </c>
      <c r="D4034" s="23">
        <v>9144.2669999999998</v>
      </c>
      <c r="E4034" s="23">
        <v>17.7</v>
      </c>
      <c r="F4034" s="23"/>
      <c r="G4034" s="55">
        <f t="shared" si="558"/>
        <v>-0.4622817999999379</v>
      </c>
      <c r="H4034" s="56">
        <f t="shared" si="559"/>
        <v>-26.337202539978762</v>
      </c>
      <c r="I4034" s="56">
        <f t="shared" si="560"/>
        <v>-6.7048289023850988E-2</v>
      </c>
      <c r="J4034" s="56">
        <f t="shared" si="561"/>
        <v>-4.622817999999379E-2</v>
      </c>
      <c r="K4034" s="56">
        <f t="shared" si="562"/>
        <v>-4.7139614796873671E-3</v>
      </c>
      <c r="L4034" s="56">
        <f t="shared" si="563"/>
        <v>2822.8437718199998</v>
      </c>
      <c r="M4034" s="57"/>
      <c r="N4034" s="87">
        <v>2834</v>
      </c>
      <c r="O4034">
        <f t="shared" si="566"/>
        <v>194.42500000000223</v>
      </c>
      <c r="P4034" s="57">
        <f t="shared" si="564"/>
        <v>-2.377687025845095E-3</v>
      </c>
    </row>
    <row r="4035" spans="2:16" x14ac:dyDescent="0.25">
      <c r="B4035" s="79">
        <v>43813.5</v>
      </c>
      <c r="C4035" s="54">
        <f t="shared" si="565"/>
        <v>0.25</v>
      </c>
      <c r="D4035" s="23">
        <v>9144.3179999999993</v>
      </c>
      <c r="E4035" s="23">
        <v>17.7</v>
      </c>
      <c r="F4035" s="23"/>
      <c r="G4035" s="55">
        <f t="shared" si="558"/>
        <v>-0.46816719999987744</v>
      </c>
      <c r="H4035" s="56">
        <f t="shared" si="559"/>
        <v>-26.34312779265133</v>
      </c>
      <c r="I4035" s="56">
        <f t="shared" si="560"/>
        <v>-6.7901893903422217E-2</v>
      </c>
      <c r="J4035" s="56">
        <f t="shared" si="561"/>
        <v>-4.6816719999987745E-2</v>
      </c>
      <c r="K4035" s="56">
        <f t="shared" si="562"/>
        <v>-4.7739758451507503E-3</v>
      </c>
      <c r="L4035" s="56">
        <f t="shared" si="563"/>
        <v>2822.8431832799997</v>
      </c>
      <c r="M4035" s="57"/>
      <c r="N4035" s="87">
        <v>2834</v>
      </c>
      <c r="O4035">
        <f t="shared" si="566"/>
        <v>194.42500000000223</v>
      </c>
      <c r="P4035" s="57">
        <f t="shared" si="564"/>
        <v>-2.407957824353206E-3</v>
      </c>
    </row>
    <row r="4036" spans="2:16" x14ac:dyDescent="0.25">
      <c r="B4036" s="79">
        <v>43813.75</v>
      </c>
      <c r="C4036" s="54">
        <f t="shared" si="565"/>
        <v>0.25</v>
      </c>
      <c r="D4036" s="23">
        <v>9144.9380000000001</v>
      </c>
      <c r="E4036" s="23">
        <v>17.7</v>
      </c>
      <c r="F4036" s="23"/>
      <c r="G4036" s="55">
        <f t="shared" si="558"/>
        <v>-0.53971519999996975</v>
      </c>
      <c r="H4036" s="56">
        <f t="shared" si="559"/>
        <v>-26.41516036669077</v>
      </c>
      <c r="I4036" s="56">
        <f t="shared" si="560"/>
        <v>-7.8279051263035609E-2</v>
      </c>
      <c r="J4036" s="56">
        <f t="shared" si="561"/>
        <v>-5.3971519999996977E-2</v>
      </c>
      <c r="K4036" s="56">
        <f t="shared" si="562"/>
        <v>-5.5035622488316914E-3</v>
      </c>
      <c r="L4036" s="56">
        <f t="shared" si="563"/>
        <v>2822.8360284800001</v>
      </c>
      <c r="M4036" s="57"/>
      <c r="N4036" s="87">
        <v>2834</v>
      </c>
      <c r="O4036">
        <f t="shared" si="566"/>
        <v>194.42500000000223</v>
      </c>
      <c r="P4036" s="57">
        <f t="shared" si="564"/>
        <v>-2.7759557670050845E-3</v>
      </c>
    </row>
    <row r="4037" spans="2:16" x14ac:dyDescent="0.25">
      <c r="B4037" s="79">
        <v>43814</v>
      </c>
      <c r="C4037" s="54">
        <f t="shared" si="565"/>
        <v>0.25</v>
      </c>
      <c r="D4037" s="23">
        <v>9143.2970000000005</v>
      </c>
      <c r="E4037" s="23">
        <v>17.7</v>
      </c>
      <c r="F4037" s="23"/>
      <c r="G4037" s="55">
        <f t="shared" si="558"/>
        <v>-0.35034380000001347</v>
      </c>
      <c r="H4037" s="56">
        <f t="shared" si="559"/>
        <v>-26.224506773376561</v>
      </c>
      <c r="I4037" s="56">
        <f t="shared" si="560"/>
        <v>-5.0813058961261953E-2</v>
      </c>
      <c r="J4037" s="56">
        <f t="shared" si="561"/>
        <v>-3.503438000000135E-2</v>
      </c>
      <c r="K4037" s="56">
        <f t="shared" si="562"/>
        <v>-3.5725117836081376E-3</v>
      </c>
      <c r="L4037" s="56">
        <f t="shared" si="563"/>
        <v>2822.8549656199998</v>
      </c>
      <c r="M4037" s="57"/>
      <c r="N4037" s="87">
        <v>2834</v>
      </c>
      <c r="O4037">
        <f t="shared" si="566"/>
        <v>194.42500000000223</v>
      </c>
      <c r="P4037" s="57">
        <f t="shared" si="564"/>
        <v>-1.8019483091166746E-3</v>
      </c>
    </row>
    <row r="4038" spans="2:16" x14ac:dyDescent="0.25">
      <c r="B4038" s="79">
        <v>43814.25</v>
      </c>
      <c r="C4038" s="54">
        <f t="shared" si="565"/>
        <v>0.25</v>
      </c>
      <c r="D4038" s="23">
        <v>9143.2639999999992</v>
      </c>
      <c r="E4038" s="23">
        <v>17.7</v>
      </c>
      <c r="F4038" s="23"/>
      <c r="G4038" s="55">
        <f t="shared" si="558"/>
        <v>-0.34653559999986733</v>
      </c>
      <c r="H4038" s="56">
        <f t="shared" si="559"/>
        <v>-26.220672800893453</v>
      </c>
      <c r="I4038" s="56">
        <f t="shared" si="560"/>
        <v>-5.0260726392100753E-2</v>
      </c>
      <c r="J4038" s="56">
        <f t="shared" si="561"/>
        <v>-3.4653559999986733E-2</v>
      </c>
      <c r="K4038" s="56">
        <f t="shared" si="562"/>
        <v>-3.533678958894647E-3</v>
      </c>
      <c r="L4038" s="56">
        <f t="shared" si="563"/>
        <v>2822.8553464399997</v>
      </c>
      <c r="M4038" s="57"/>
      <c r="N4038" s="87">
        <v>2834</v>
      </c>
      <c r="O4038">
        <f t="shared" si="566"/>
        <v>194.42500000000223</v>
      </c>
      <c r="P4038" s="57">
        <f t="shared" si="564"/>
        <v>-1.7823613218457676E-3</v>
      </c>
    </row>
    <row r="4039" spans="2:16" x14ac:dyDescent="0.25">
      <c r="B4039" s="79">
        <v>43814.5</v>
      </c>
      <c r="C4039" s="54">
        <f t="shared" si="565"/>
        <v>0.25</v>
      </c>
      <c r="D4039" s="23">
        <v>9143.3960000000006</v>
      </c>
      <c r="E4039" s="23">
        <v>17.7</v>
      </c>
      <c r="F4039" s="23"/>
      <c r="G4039" s="55">
        <f t="shared" si="558"/>
        <v>-0.36176840000003191</v>
      </c>
      <c r="H4039" s="56">
        <f t="shared" si="559"/>
        <v>-26.236008693670101</v>
      </c>
      <c r="I4039" s="56">
        <f t="shared" si="560"/>
        <v>-5.2470056668684623E-2</v>
      </c>
      <c r="J4039" s="56">
        <f t="shared" si="561"/>
        <v>-3.6176840000003194E-2</v>
      </c>
      <c r="K4039" s="56">
        <f t="shared" si="562"/>
        <v>-3.6890102577443254E-3</v>
      </c>
      <c r="L4039" s="56">
        <f t="shared" si="563"/>
        <v>2822.85382316</v>
      </c>
      <c r="M4039" s="57"/>
      <c r="N4039" s="87">
        <v>2834</v>
      </c>
      <c r="O4039">
        <f t="shared" si="566"/>
        <v>194.42500000000223</v>
      </c>
      <c r="P4039" s="57">
        <f t="shared" si="564"/>
        <v>-1.8607092709272356E-3</v>
      </c>
    </row>
    <row r="4040" spans="2:16" x14ac:dyDescent="0.25">
      <c r="B4040" s="79">
        <v>43814.75</v>
      </c>
      <c r="C4040" s="54">
        <f t="shared" si="565"/>
        <v>0.25</v>
      </c>
      <c r="D4040" s="23">
        <v>9144.2330000000002</v>
      </c>
      <c r="E4040" s="23">
        <v>17.7</v>
      </c>
      <c r="F4040" s="23"/>
      <c r="G4040" s="55">
        <f t="shared" si="558"/>
        <v>-0.45835819999997818</v>
      </c>
      <c r="H4040" s="56">
        <f t="shared" si="559"/>
        <v>-26.33325237215945</v>
      </c>
      <c r="I4040" s="56">
        <f t="shared" si="560"/>
        <v>-6.647921910413683E-2</v>
      </c>
      <c r="J4040" s="56">
        <f t="shared" si="561"/>
        <v>-4.5835819999997821E-2</v>
      </c>
      <c r="K4040" s="56">
        <f t="shared" si="562"/>
        <v>-4.6739519027117777E-3</v>
      </c>
      <c r="L4040" s="56">
        <f t="shared" si="563"/>
        <v>2822.84416418</v>
      </c>
      <c r="M4040" s="57"/>
      <c r="N4040" s="87">
        <v>2834</v>
      </c>
      <c r="O4040">
        <f t="shared" si="566"/>
        <v>194.42500000000223</v>
      </c>
      <c r="P4040" s="57">
        <f t="shared" si="564"/>
        <v>-2.3575064935063544E-3</v>
      </c>
    </row>
    <row r="4041" spans="2:16" x14ac:dyDescent="0.25">
      <c r="B4041" s="79">
        <v>43815</v>
      </c>
      <c r="C4041" s="54">
        <f t="shared" si="565"/>
        <v>0.25</v>
      </c>
      <c r="D4041" s="23">
        <v>9142.51</v>
      </c>
      <c r="E4041" s="23">
        <v>17.7</v>
      </c>
      <c r="F4041" s="23"/>
      <c r="G4041" s="55">
        <f t="shared" si="558"/>
        <v>-0.25952399999998321</v>
      </c>
      <c r="H4041" s="56">
        <f t="shared" si="559"/>
        <v>-26.133072467891907</v>
      </c>
      <c r="I4041" s="56">
        <f t="shared" si="560"/>
        <v>-3.7640764054797562E-2</v>
      </c>
      <c r="J4041" s="56">
        <f t="shared" si="561"/>
        <v>-2.5952399999998321E-2</v>
      </c>
      <c r="K4041" s="56">
        <f t="shared" si="562"/>
        <v>-2.646407751839829E-3</v>
      </c>
      <c r="L4041" s="56">
        <f t="shared" si="563"/>
        <v>2822.8640476</v>
      </c>
      <c r="M4041" s="57"/>
      <c r="N4041" s="87">
        <v>2834</v>
      </c>
      <c r="O4041">
        <f t="shared" si="566"/>
        <v>194.42500000000223</v>
      </c>
      <c r="P4041" s="57">
        <f t="shared" si="564"/>
        <v>-1.3348283399767533E-3</v>
      </c>
    </row>
    <row r="4042" spans="2:16" x14ac:dyDescent="0.25">
      <c r="B4042" s="79">
        <v>43815.25</v>
      </c>
      <c r="C4042" s="54">
        <f t="shared" si="565"/>
        <v>0.25</v>
      </c>
      <c r="D4042" s="23">
        <v>9143.5480000000007</v>
      </c>
      <c r="E4042" s="23">
        <v>17.7</v>
      </c>
      <c r="F4042" s="23"/>
      <c r="G4042" s="55">
        <f t="shared" si="558"/>
        <v>-0.37930920000003698</v>
      </c>
      <c r="H4042" s="56">
        <f t="shared" si="559"/>
        <v>-26.253668215961852</v>
      </c>
      <c r="I4042" s="56">
        <f t="shared" si="560"/>
        <v>-5.501413395684536E-2</v>
      </c>
      <c r="J4042" s="56">
        <f t="shared" si="561"/>
        <v>-3.7930920000003698E-2</v>
      </c>
      <c r="K4042" s="56">
        <f t="shared" si="562"/>
        <v>-3.8678766018723772E-3</v>
      </c>
      <c r="L4042" s="56">
        <f t="shared" si="563"/>
        <v>2822.8520690800001</v>
      </c>
      <c r="M4042" s="57"/>
      <c r="N4042" s="87">
        <v>2834</v>
      </c>
      <c r="O4042">
        <f t="shared" si="566"/>
        <v>194.42500000000223</v>
      </c>
      <c r="P4042" s="57">
        <f t="shared" si="564"/>
        <v>-1.9509281213837349E-3</v>
      </c>
    </row>
    <row r="4043" spans="2:16" x14ac:dyDescent="0.25">
      <c r="B4043" s="79">
        <v>43815.5</v>
      </c>
      <c r="C4043" s="54">
        <f t="shared" si="565"/>
        <v>0.25</v>
      </c>
      <c r="D4043" s="23">
        <v>9143.7990000000009</v>
      </c>
      <c r="E4043" s="23">
        <v>17.7</v>
      </c>
      <c r="F4043" s="23"/>
      <c r="G4043" s="55">
        <f t="shared" si="558"/>
        <v>-0.40827460000006049</v>
      </c>
      <c r="H4043" s="56">
        <f t="shared" si="559"/>
        <v>-26.282829685977731</v>
      </c>
      <c r="I4043" s="56">
        <f t="shared" si="560"/>
        <v>-5.9215208952428773E-2</v>
      </c>
      <c r="J4043" s="56">
        <f t="shared" si="561"/>
        <v>-4.0827460000006054E-2</v>
      </c>
      <c r="K4043" s="56">
        <f t="shared" si="562"/>
        <v>-4.1632414201366172E-3</v>
      </c>
      <c r="L4043" s="56">
        <f t="shared" si="563"/>
        <v>2822.8491725399999</v>
      </c>
      <c r="M4043" s="57"/>
      <c r="N4043" s="87">
        <v>2834</v>
      </c>
      <c r="O4043">
        <f t="shared" si="566"/>
        <v>194.42500000000223</v>
      </c>
      <c r="P4043" s="57">
        <f t="shared" si="564"/>
        <v>-2.0999079336507949E-3</v>
      </c>
    </row>
    <row r="4044" spans="2:16" x14ac:dyDescent="0.25">
      <c r="B4044" s="79">
        <v>43815.75</v>
      </c>
      <c r="C4044" s="54">
        <f t="shared" si="565"/>
        <v>0.25</v>
      </c>
      <c r="D4044" s="23">
        <v>9145.8580000000002</v>
      </c>
      <c r="E4044" s="23">
        <v>17.7</v>
      </c>
      <c r="F4044" s="23"/>
      <c r="G4044" s="55">
        <f t="shared" si="558"/>
        <v>-0.64588319999997823</v>
      </c>
      <c r="H4044" s="56">
        <f t="shared" si="559"/>
        <v>-26.522047720476849</v>
      </c>
      <c r="I4044" s="56">
        <f t="shared" si="560"/>
        <v>-9.3677413796636841E-2</v>
      </c>
      <c r="J4044" s="56">
        <f t="shared" si="561"/>
        <v>-6.4588319999997826E-2</v>
      </c>
      <c r="K4044" s="56">
        <f t="shared" si="562"/>
        <v>-6.586174331711778E-3</v>
      </c>
      <c r="L4044" s="56">
        <f t="shared" si="563"/>
        <v>2822.8254116799999</v>
      </c>
      <c r="M4044" s="57"/>
      <c r="N4044" s="87">
        <v>2834</v>
      </c>
      <c r="O4044">
        <f t="shared" si="566"/>
        <v>194.42500000000223</v>
      </c>
      <c r="P4044" s="57">
        <f t="shared" si="564"/>
        <v>-3.322017230294308E-3</v>
      </c>
    </row>
    <row r="4045" spans="2:16" x14ac:dyDescent="0.25">
      <c r="B4045" s="79">
        <v>43816</v>
      </c>
      <c r="C4045" s="54">
        <f t="shared" si="565"/>
        <v>0.25</v>
      </c>
      <c r="D4045" s="23">
        <v>9143.7150000000001</v>
      </c>
      <c r="E4045" s="23">
        <v>17.7</v>
      </c>
      <c r="F4045" s="23"/>
      <c r="G4045" s="55">
        <f t="shared" si="558"/>
        <v>-0.39858099999997482</v>
      </c>
      <c r="H4045" s="56">
        <f t="shared" si="559"/>
        <v>-26.273070465866795</v>
      </c>
      <c r="I4045" s="56">
        <f t="shared" si="560"/>
        <v>-5.7809271503696344E-2</v>
      </c>
      <c r="J4045" s="56">
        <f t="shared" si="561"/>
        <v>-3.9858099999997482E-2</v>
      </c>
      <c r="K4045" s="56">
        <f t="shared" si="562"/>
        <v>-4.0643942299597429E-3</v>
      </c>
      <c r="L4045" s="56">
        <f t="shared" si="563"/>
        <v>2822.8501418999999</v>
      </c>
      <c r="M4045" s="57"/>
      <c r="N4045" s="87">
        <v>2834</v>
      </c>
      <c r="O4045">
        <f t="shared" si="566"/>
        <v>194.42500000000223</v>
      </c>
      <c r="P4045" s="57">
        <f t="shared" si="564"/>
        <v>-2.0500501478717772E-3</v>
      </c>
    </row>
    <row r="4046" spans="2:16" x14ac:dyDescent="0.25">
      <c r="B4046" s="79">
        <v>43816.25</v>
      </c>
      <c r="C4046" s="54">
        <f t="shared" si="565"/>
        <v>0.25</v>
      </c>
      <c r="D4046" s="23">
        <v>9144.3009999999995</v>
      </c>
      <c r="E4046" s="23">
        <v>17.7</v>
      </c>
      <c r="F4046" s="23"/>
      <c r="G4046" s="55">
        <f t="shared" si="558"/>
        <v>-0.46620539999989757</v>
      </c>
      <c r="H4046" s="56">
        <f t="shared" si="559"/>
        <v>-26.341152708301252</v>
      </c>
      <c r="I4046" s="56">
        <f t="shared" si="560"/>
        <v>-6.7617358943565145E-2</v>
      </c>
      <c r="J4046" s="56">
        <f t="shared" si="561"/>
        <v>-4.662053999998976E-2</v>
      </c>
      <c r="K4046" s="56">
        <f t="shared" si="562"/>
        <v>-4.7539710566629556E-3</v>
      </c>
      <c r="L4046" s="56">
        <f t="shared" si="563"/>
        <v>2822.8433794600001</v>
      </c>
      <c r="M4046" s="57"/>
      <c r="N4046" s="87">
        <v>2834</v>
      </c>
      <c r="O4046">
        <f t="shared" si="566"/>
        <v>194.42500000000223</v>
      </c>
      <c r="P4046" s="57">
        <f t="shared" si="564"/>
        <v>-2.3978675581838357E-3</v>
      </c>
    </row>
    <row r="4047" spans="2:16" x14ac:dyDescent="0.25">
      <c r="B4047" s="79">
        <v>43816.5</v>
      </c>
      <c r="C4047" s="54">
        <f t="shared" si="565"/>
        <v>0.25</v>
      </c>
      <c r="D4047" s="23">
        <v>9144.5329999999994</v>
      </c>
      <c r="E4047" s="23">
        <v>17.7</v>
      </c>
      <c r="F4047" s="23"/>
      <c r="G4047" s="55">
        <f t="shared" si="558"/>
        <v>-0.49297819999989423</v>
      </c>
      <c r="H4047" s="56">
        <f t="shared" si="559"/>
        <v>-26.368106811466987</v>
      </c>
      <c r="I4047" s="56">
        <f t="shared" si="560"/>
        <v>-7.1500424278124655E-2</v>
      </c>
      <c r="J4047" s="56">
        <f t="shared" si="561"/>
        <v>-4.9297819999989424E-2</v>
      </c>
      <c r="K4047" s="56">
        <f t="shared" si="562"/>
        <v>-5.0269775819109215E-3</v>
      </c>
      <c r="L4047" s="56">
        <f t="shared" si="563"/>
        <v>2822.8407021799999</v>
      </c>
      <c r="M4047" s="57"/>
      <c r="N4047" s="87">
        <v>2834</v>
      </c>
      <c r="O4047">
        <f t="shared" si="566"/>
        <v>194.42500000000223</v>
      </c>
      <c r="P4047" s="57">
        <f t="shared" si="564"/>
        <v>-2.5355700141436984E-3</v>
      </c>
    </row>
    <row r="4048" spans="2:16" x14ac:dyDescent="0.25">
      <c r="B4048" s="79">
        <v>43816.75</v>
      </c>
      <c r="C4048" s="54">
        <f t="shared" si="565"/>
        <v>0.25</v>
      </c>
      <c r="D4048" s="23">
        <v>9146.5630000000001</v>
      </c>
      <c r="E4048" s="23">
        <v>17.7</v>
      </c>
      <c r="F4048" s="23"/>
      <c r="G4048" s="55">
        <f t="shared" si="558"/>
        <v>-0.72724019999996981</v>
      </c>
      <c r="H4048" s="56">
        <f t="shared" si="559"/>
        <v>-26.603956213813262</v>
      </c>
      <c r="I4048" s="56">
        <f t="shared" si="560"/>
        <v>-0.10547724595553562</v>
      </c>
      <c r="J4048" s="56">
        <f t="shared" si="561"/>
        <v>-7.2724019999996989E-2</v>
      </c>
      <c r="K4048" s="56">
        <f t="shared" si="562"/>
        <v>-7.4157846778316926E-3</v>
      </c>
      <c r="L4048" s="56">
        <f t="shared" si="563"/>
        <v>2822.81727598</v>
      </c>
      <c r="M4048" s="57"/>
      <c r="N4048" s="87">
        <v>2834</v>
      </c>
      <c r="O4048">
        <f t="shared" si="566"/>
        <v>194.42500000000223</v>
      </c>
      <c r="P4048" s="57">
        <f t="shared" si="564"/>
        <v>-3.7404665037930381E-3</v>
      </c>
    </row>
    <row r="4049" spans="2:16" x14ac:dyDescent="0.25">
      <c r="B4049" s="79">
        <v>43817</v>
      </c>
      <c r="C4049" s="54">
        <f t="shared" si="565"/>
        <v>0.25</v>
      </c>
      <c r="D4049" s="23">
        <v>9144.82</v>
      </c>
      <c r="E4049" s="23">
        <v>17.7</v>
      </c>
      <c r="F4049" s="23"/>
      <c r="G4049" s="55">
        <f t="shared" si="558"/>
        <v>-0.52609799999992446</v>
      </c>
      <c r="H4049" s="56">
        <f t="shared" si="559"/>
        <v>-26.401450928413624</v>
      </c>
      <c r="I4049" s="56">
        <f t="shared" si="560"/>
        <v>-7.6304043894589044E-2</v>
      </c>
      <c r="J4049" s="56">
        <f t="shared" si="561"/>
        <v>-5.2609799999992449E-2</v>
      </c>
      <c r="K4049" s="56">
        <f t="shared" si="562"/>
        <v>-5.3647054816792295E-3</v>
      </c>
      <c r="L4049" s="56">
        <f t="shared" si="563"/>
        <v>2822.8373901999998</v>
      </c>
      <c r="M4049" s="57"/>
      <c r="N4049" s="87">
        <v>2834</v>
      </c>
      <c r="O4049">
        <f t="shared" si="566"/>
        <v>194.42500000000223</v>
      </c>
      <c r="P4049" s="57">
        <f t="shared" si="564"/>
        <v>-2.7059174488873266E-3</v>
      </c>
    </row>
    <row r="4050" spans="2:16" x14ac:dyDescent="0.25">
      <c r="B4050" s="79">
        <v>43817.25</v>
      </c>
      <c r="C4050" s="54">
        <f t="shared" si="565"/>
        <v>0.25</v>
      </c>
      <c r="D4050" s="23">
        <v>9144.5849999999991</v>
      </c>
      <c r="E4050" s="23">
        <v>17.7</v>
      </c>
      <c r="F4050" s="23"/>
      <c r="G4050" s="55">
        <f t="shared" si="558"/>
        <v>-0.49897899999985729</v>
      </c>
      <c r="H4050" s="56">
        <f t="shared" si="559"/>
        <v>-26.374148251598172</v>
      </c>
      <c r="I4050" s="56">
        <f t="shared" si="560"/>
        <v>-7.2370766508279297E-2</v>
      </c>
      <c r="J4050" s="56">
        <f t="shared" si="561"/>
        <v>-4.9897899999985729E-2</v>
      </c>
      <c r="K4050" s="56">
        <f t="shared" si="562"/>
        <v>-5.0881686996385447E-3</v>
      </c>
      <c r="L4050" s="56">
        <f t="shared" si="563"/>
        <v>2822.8401021</v>
      </c>
      <c r="M4050" s="57"/>
      <c r="N4050" s="87">
        <v>2834</v>
      </c>
      <c r="O4050">
        <f t="shared" si="566"/>
        <v>194.42500000000223</v>
      </c>
      <c r="P4050" s="57">
        <f t="shared" si="564"/>
        <v>-2.5664343577207231E-3</v>
      </c>
    </row>
    <row r="4051" spans="2:16" x14ac:dyDescent="0.25">
      <c r="B4051" s="79">
        <v>43817.5</v>
      </c>
      <c r="C4051" s="54">
        <f t="shared" si="565"/>
        <v>0.25</v>
      </c>
      <c r="D4051" s="23">
        <v>9144.4840000000004</v>
      </c>
      <c r="E4051" s="23">
        <v>17.7</v>
      </c>
      <c r="F4051" s="23"/>
      <c r="G4051" s="55">
        <f t="shared" si="558"/>
        <v>-0.48732360000000174</v>
      </c>
      <c r="H4051" s="56">
        <f t="shared" si="559"/>
        <v>-26.362413917035838</v>
      </c>
      <c r="I4051" s="56">
        <f t="shared" si="560"/>
        <v>-7.0680294099720251E-2</v>
      </c>
      <c r="J4051" s="56">
        <f t="shared" si="561"/>
        <v>-4.8732360000000176E-2</v>
      </c>
      <c r="K4051" s="56">
        <f t="shared" si="562"/>
        <v>-4.9693167209760181E-3</v>
      </c>
      <c r="L4051" s="56">
        <f t="shared" si="563"/>
        <v>2822.8412676399998</v>
      </c>
      <c r="M4051" s="57"/>
      <c r="N4051" s="87">
        <v>2834</v>
      </c>
      <c r="O4051">
        <f t="shared" si="566"/>
        <v>194.42500000000223</v>
      </c>
      <c r="P4051" s="57">
        <f t="shared" si="564"/>
        <v>-2.5064863057734149E-3</v>
      </c>
    </row>
    <row r="4052" spans="2:16" x14ac:dyDescent="0.25">
      <c r="B4052" s="79">
        <v>43817.75</v>
      </c>
      <c r="C4052" s="54">
        <f t="shared" si="565"/>
        <v>0.25</v>
      </c>
      <c r="D4052" s="23">
        <v>9146.125</v>
      </c>
      <c r="E4052" s="23">
        <v>17.7</v>
      </c>
      <c r="F4052" s="23"/>
      <c r="G4052" s="55">
        <f t="shared" si="558"/>
        <v>-0.67669499999995808</v>
      </c>
      <c r="H4052" s="56">
        <f t="shared" si="559"/>
        <v>-26.553068358451583</v>
      </c>
      <c r="I4052" s="56">
        <f t="shared" si="560"/>
        <v>-9.8146286401493921E-2</v>
      </c>
      <c r="J4052" s="56">
        <f t="shared" si="561"/>
        <v>-6.7669499999995816E-2</v>
      </c>
      <c r="K4052" s="56">
        <f t="shared" si="562"/>
        <v>-6.9003671861995724E-3</v>
      </c>
      <c r="L4052" s="56">
        <f t="shared" si="563"/>
        <v>2822.8223304999997</v>
      </c>
      <c r="M4052" s="57"/>
      <c r="N4052" s="87">
        <v>2834</v>
      </c>
      <c r="O4052">
        <f t="shared" si="566"/>
        <v>194.42500000000223</v>
      </c>
      <c r="P4052" s="57">
        <f t="shared" si="564"/>
        <v>-3.4804937636618251E-3</v>
      </c>
    </row>
    <row r="4053" spans="2:16" x14ac:dyDescent="0.25">
      <c r="B4053" s="79">
        <v>43818</v>
      </c>
      <c r="C4053" s="54">
        <f t="shared" si="565"/>
        <v>0.25</v>
      </c>
      <c r="D4053" s="23">
        <v>9143.4789999999994</v>
      </c>
      <c r="E4053" s="23">
        <v>17.7</v>
      </c>
      <c r="F4053" s="23"/>
      <c r="G4053" s="55">
        <f t="shared" si="558"/>
        <v>-0.37134659999988412</v>
      </c>
      <c r="H4053" s="56">
        <f t="shared" si="559"/>
        <v>-26.245651721043032</v>
      </c>
      <c r="I4053" s="56">
        <f t="shared" si="560"/>
        <v>-5.3859256766803192E-2</v>
      </c>
      <c r="J4053" s="56">
        <f t="shared" si="561"/>
        <v>-3.7134659999988412E-2</v>
      </c>
      <c r="K4053" s="56">
        <f t="shared" si="562"/>
        <v>-3.7866806956548186E-3</v>
      </c>
      <c r="L4053" s="56">
        <f t="shared" si="563"/>
        <v>2822.8528653399999</v>
      </c>
      <c r="M4053" s="57"/>
      <c r="N4053" s="87">
        <v>2834</v>
      </c>
      <c r="O4053">
        <f t="shared" si="566"/>
        <v>194.42500000000223</v>
      </c>
      <c r="P4053" s="57">
        <f t="shared" si="564"/>
        <v>-1.90997351163626E-3</v>
      </c>
    </row>
    <row r="4054" spans="2:16" x14ac:dyDescent="0.25">
      <c r="B4054" s="79">
        <v>43818.25</v>
      </c>
      <c r="C4054" s="54">
        <f t="shared" si="565"/>
        <v>0.25</v>
      </c>
      <c r="D4054" s="23">
        <v>9144.4349999999995</v>
      </c>
      <c r="E4054" s="23">
        <v>17.7</v>
      </c>
      <c r="F4054" s="23"/>
      <c r="G4054" s="55">
        <f t="shared" si="558"/>
        <v>-0.48166899999989921</v>
      </c>
      <c r="H4054" s="56">
        <f t="shared" si="559"/>
        <v>-26.356721023650152</v>
      </c>
      <c r="I4054" s="56">
        <f t="shared" si="560"/>
        <v>-6.986016392128537E-2</v>
      </c>
      <c r="J4054" s="56">
        <f t="shared" si="561"/>
        <v>-4.8166899999989923E-2</v>
      </c>
      <c r="K4054" s="56">
        <f t="shared" si="562"/>
        <v>-4.9116558600389723E-3</v>
      </c>
      <c r="L4054" s="56">
        <f t="shared" si="563"/>
        <v>2822.8418330999998</v>
      </c>
      <c r="M4054" s="57"/>
      <c r="N4054" s="87">
        <v>2834</v>
      </c>
      <c r="O4054">
        <f t="shared" si="566"/>
        <v>194.42500000000223</v>
      </c>
      <c r="P4054" s="57">
        <f t="shared" si="564"/>
        <v>-2.4774025974020506E-3</v>
      </c>
    </row>
    <row r="4055" spans="2:16" x14ac:dyDescent="0.25">
      <c r="B4055" s="79">
        <v>43818.5</v>
      </c>
      <c r="C4055" s="54">
        <f t="shared" si="565"/>
        <v>0.25</v>
      </c>
      <c r="D4055" s="23">
        <v>9143.9150000000009</v>
      </c>
      <c r="E4055" s="23">
        <v>17.7</v>
      </c>
      <c r="F4055" s="23"/>
      <c r="G4055" s="55">
        <f t="shared" si="558"/>
        <v>-0.42166100000005879</v>
      </c>
      <c r="H4055" s="56">
        <f t="shared" si="559"/>
        <v>-26.296306709276905</v>
      </c>
      <c r="I4055" s="56">
        <f t="shared" si="560"/>
        <v>-6.1156741619708521E-2</v>
      </c>
      <c r="J4055" s="56">
        <f t="shared" si="561"/>
        <v>-4.2166100000005882E-2</v>
      </c>
      <c r="K4055" s="56">
        <f t="shared" si="562"/>
        <v>-4.2997446827605992E-3</v>
      </c>
      <c r="L4055" s="56">
        <f t="shared" si="563"/>
        <v>2822.8478338999998</v>
      </c>
      <c r="M4055" s="57"/>
      <c r="N4055" s="87">
        <v>2834</v>
      </c>
      <c r="O4055">
        <f t="shared" si="566"/>
        <v>194.42500000000223</v>
      </c>
      <c r="P4055" s="57">
        <f t="shared" si="564"/>
        <v>-2.1687591616307263E-3</v>
      </c>
    </row>
    <row r="4056" spans="2:16" x14ac:dyDescent="0.25">
      <c r="B4056" s="79">
        <v>43818.75</v>
      </c>
      <c r="C4056" s="54">
        <f t="shared" si="565"/>
        <v>0.25</v>
      </c>
      <c r="D4056" s="23">
        <v>9144.9850000000006</v>
      </c>
      <c r="E4056" s="23">
        <v>17.7</v>
      </c>
      <c r="F4056" s="23"/>
      <c r="G4056" s="55">
        <f t="shared" ref="G4056:G4119" si="567">$N$5*(D4056-J$18)-($N$7*($L$18-E4056))</f>
        <v>-0.54513900000002524</v>
      </c>
      <c r="H4056" s="56">
        <f t="shared" ref="H4056:H4119" si="568">($K$9*(D4056)^2)+($N$9*D4056)+$P$9</f>
        <v>-26.420620907354078</v>
      </c>
      <c r="I4056" s="56">
        <f t="shared" ref="I4056:I4119" si="569">G4056*0.1450377/1</f>
        <v>-7.9065706740303651E-2</v>
      </c>
      <c r="J4056" s="56">
        <f t="shared" ref="J4056:J4119" si="570">G4056*0.1/1</f>
        <v>-5.451390000000253E-2</v>
      </c>
      <c r="K4056" s="56">
        <f t="shared" ref="K4056:K4119" si="571">+G4056*0.01019716/1</f>
        <v>-5.5588696052402574E-3</v>
      </c>
      <c r="L4056" s="56">
        <f t="shared" ref="L4056:L4119" si="572">+J4056+$J$21</f>
        <v>2822.8354860999998</v>
      </c>
      <c r="M4056" s="57"/>
      <c r="N4056" s="87">
        <v>2834</v>
      </c>
      <c r="O4056">
        <f t="shared" si="566"/>
        <v>194.42500000000223</v>
      </c>
      <c r="P4056" s="57">
        <f t="shared" si="564"/>
        <v>-2.8038523852386217E-3</v>
      </c>
    </row>
    <row r="4057" spans="2:16" x14ac:dyDescent="0.25">
      <c r="B4057" s="79">
        <v>43819</v>
      </c>
      <c r="C4057" s="54">
        <f t="shared" si="565"/>
        <v>0.25</v>
      </c>
      <c r="D4057" s="23">
        <v>9142.6090000000004</v>
      </c>
      <c r="E4057" s="23">
        <v>17.7</v>
      </c>
      <c r="F4057" s="23"/>
      <c r="G4057" s="55">
        <f t="shared" si="567"/>
        <v>-0.2709486000000017</v>
      </c>
      <c r="H4057" s="56">
        <f t="shared" si="568"/>
        <v>-26.144574354261977</v>
      </c>
      <c r="I4057" s="56">
        <f t="shared" si="569"/>
        <v>-3.9297761762220246E-2</v>
      </c>
      <c r="J4057" s="56">
        <f t="shared" si="570"/>
        <v>-2.7094860000000172E-2</v>
      </c>
      <c r="K4057" s="56">
        <f t="shared" si="571"/>
        <v>-2.7629062259760173E-3</v>
      </c>
      <c r="L4057" s="56">
        <f t="shared" si="572"/>
        <v>2822.8629051399998</v>
      </c>
      <c r="M4057" s="57"/>
      <c r="N4057" s="87">
        <v>2834</v>
      </c>
      <c r="O4057">
        <f t="shared" si="566"/>
        <v>194.42500000000223</v>
      </c>
      <c r="P4057" s="57">
        <f t="shared" si="564"/>
        <v>-1.3935893017873143E-3</v>
      </c>
    </row>
    <row r="4058" spans="2:16" x14ac:dyDescent="0.25">
      <c r="B4058" s="79">
        <v>43819.25</v>
      </c>
      <c r="C4058" s="54">
        <f t="shared" si="565"/>
        <v>0.25</v>
      </c>
      <c r="D4058" s="23">
        <v>9143.7150000000001</v>
      </c>
      <c r="E4058" s="23">
        <v>17.7</v>
      </c>
      <c r="F4058" s="23"/>
      <c r="G4058" s="55">
        <f t="shared" si="567"/>
        <v>-0.39858099999997482</v>
      </c>
      <c r="H4058" s="56">
        <f t="shared" si="568"/>
        <v>-26.273070465866795</v>
      </c>
      <c r="I4058" s="56">
        <f t="shared" si="569"/>
        <v>-5.7809271503696344E-2</v>
      </c>
      <c r="J4058" s="56">
        <f t="shared" si="570"/>
        <v>-3.9858099999997482E-2</v>
      </c>
      <c r="K4058" s="56">
        <f t="shared" si="571"/>
        <v>-4.0643942299597429E-3</v>
      </c>
      <c r="L4058" s="56">
        <f t="shared" si="572"/>
        <v>2822.8501418999999</v>
      </c>
      <c r="M4058" s="57"/>
      <c r="N4058" s="87">
        <v>2834</v>
      </c>
      <c r="O4058">
        <f t="shared" si="566"/>
        <v>194.42500000000223</v>
      </c>
      <c r="P4058" s="57">
        <f t="shared" si="564"/>
        <v>-2.0500501478717772E-3</v>
      </c>
    </row>
    <row r="4059" spans="2:16" x14ac:dyDescent="0.25">
      <c r="B4059" s="79">
        <v>43819.5</v>
      </c>
      <c r="C4059" s="54">
        <f t="shared" si="565"/>
        <v>0.25</v>
      </c>
      <c r="D4059" s="23">
        <v>9144.134</v>
      </c>
      <c r="E4059" s="23">
        <v>17.7</v>
      </c>
      <c r="F4059" s="23"/>
      <c r="G4059" s="55">
        <f t="shared" si="567"/>
        <v>-0.44693359999995969</v>
      </c>
      <c r="H4059" s="56">
        <f t="shared" si="568"/>
        <v>-26.321750415787392</v>
      </c>
      <c r="I4059" s="56">
        <f t="shared" si="569"/>
        <v>-6.4822221396714147E-2</v>
      </c>
      <c r="J4059" s="56">
        <f t="shared" si="570"/>
        <v>-4.469335999999597E-2</v>
      </c>
      <c r="K4059" s="56">
        <f t="shared" si="571"/>
        <v>-4.5574534285755886E-3</v>
      </c>
      <c r="L4059" s="56">
        <f t="shared" si="572"/>
        <v>2822.8453066399998</v>
      </c>
      <c r="M4059" s="57"/>
      <c r="N4059" s="87">
        <v>2834</v>
      </c>
      <c r="O4059">
        <f t="shared" si="566"/>
        <v>194.42500000000223</v>
      </c>
      <c r="P4059" s="57">
        <f t="shared" ref="P4059:P4122" si="573">G4059/O4059</f>
        <v>-2.2987455316957929E-3</v>
      </c>
    </row>
    <row r="4060" spans="2:16" x14ac:dyDescent="0.25">
      <c r="B4060" s="79">
        <v>43819.75</v>
      </c>
      <c r="C4060" s="54">
        <f t="shared" ref="C4060:C4123" si="574">B4060-B4059</f>
        <v>0.25</v>
      </c>
      <c r="D4060" s="23">
        <v>9145.2049999999999</v>
      </c>
      <c r="E4060" s="23">
        <v>17.7</v>
      </c>
      <c r="F4060" s="23"/>
      <c r="G4060" s="55">
        <f t="shared" si="567"/>
        <v>-0.5705269999999496</v>
      </c>
      <c r="H4060" s="56">
        <f t="shared" si="568"/>
        <v>-26.44618089771393</v>
      </c>
      <c r="I4060" s="56">
        <f t="shared" si="569"/>
        <v>-8.2747923867892689E-2</v>
      </c>
      <c r="J4060" s="56">
        <f t="shared" si="570"/>
        <v>-5.705269999999496E-2</v>
      </c>
      <c r="K4060" s="56">
        <f t="shared" si="571"/>
        <v>-5.8177551033194866E-3</v>
      </c>
      <c r="L4060" s="56">
        <f t="shared" si="572"/>
        <v>2822.8329472999999</v>
      </c>
      <c r="M4060" s="57"/>
      <c r="N4060" s="87">
        <v>2834</v>
      </c>
      <c r="O4060">
        <f t="shared" ref="O4060:O4123" si="575">(N4060-J$21)*O$20</f>
        <v>194.42500000000223</v>
      </c>
      <c r="P4060" s="57">
        <f t="shared" si="573"/>
        <v>-2.9344323003726016E-3</v>
      </c>
    </row>
    <row r="4061" spans="2:16" x14ac:dyDescent="0.25">
      <c r="B4061" s="79">
        <v>43820</v>
      </c>
      <c r="C4061" s="54">
        <f t="shared" si="574"/>
        <v>0.25</v>
      </c>
      <c r="D4061" s="23">
        <v>9142.107</v>
      </c>
      <c r="E4061" s="23">
        <v>17.7</v>
      </c>
      <c r="F4061" s="23"/>
      <c r="G4061" s="55">
        <f t="shared" si="567"/>
        <v>-0.21301779999995468</v>
      </c>
      <c r="H4061" s="56">
        <f t="shared" si="568"/>
        <v>-26.086251701760148</v>
      </c>
      <c r="I4061" s="56">
        <f t="shared" si="569"/>
        <v>-3.0895611771053426E-2</v>
      </c>
      <c r="J4061" s="56">
        <f t="shared" si="570"/>
        <v>-2.1301779999995468E-2</v>
      </c>
      <c r="K4061" s="56">
        <f t="shared" si="571"/>
        <v>-2.1721765894475381E-3</v>
      </c>
      <c r="L4061" s="56">
        <f t="shared" si="572"/>
        <v>2822.8686982199997</v>
      </c>
      <c r="M4061" s="57"/>
      <c r="N4061" s="87">
        <v>2834</v>
      </c>
      <c r="O4061">
        <f t="shared" si="575"/>
        <v>194.42500000000223</v>
      </c>
      <c r="P4061" s="57">
        <f t="shared" si="573"/>
        <v>-1.0956296772531939E-3</v>
      </c>
    </row>
    <row r="4062" spans="2:16" x14ac:dyDescent="0.25">
      <c r="B4062" s="79">
        <v>43820.25</v>
      </c>
      <c r="C4062" s="54">
        <f t="shared" si="574"/>
        <v>0.25</v>
      </c>
      <c r="D4062" s="23">
        <v>9143.9670000000006</v>
      </c>
      <c r="E4062" s="23">
        <v>17.7</v>
      </c>
      <c r="F4062" s="23"/>
      <c r="G4062" s="55">
        <f t="shared" si="567"/>
        <v>-0.42766180000002185</v>
      </c>
      <c r="H4062" s="56">
        <f t="shared" si="568"/>
        <v>-26.302348135416196</v>
      </c>
      <c r="I4062" s="56">
        <f t="shared" si="569"/>
        <v>-6.2027083849863163E-2</v>
      </c>
      <c r="J4062" s="56">
        <f t="shared" si="570"/>
        <v>-4.2766180000002187E-2</v>
      </c>
      <c r="K4062" s="56">
        <f t="shared" si="571"/>
        <v>-4.3609358004882233E-3</v>
      </c>
      <c r="L4062" s="56">
        <f t="shared" si="572"/>
        <v>2822.8472338199999</v>
      </c>
      <c r="M4062" s="57"/>
      <c r="N4062" s="87">
        <v>2834</v>
      </c>
      <c r="O4062">
        <f t="shared" si="575"/>
        <v>194.42500000000223</v>
      </c>
      <c r="P4062" s="57">
        <f t="shared" si="573"/>
        <v>-2.199623505207751E-3</v>
      </c>
    </row>
    <row r="4063" spans="2:16" x14ac:dyDescent="0.25">
      <c r="B4063" s="79">
        <v>43820.5</v>
      </c>
      <c r="C4063" s="54">
        <f t="shared" si="574"/>
        <v>0.25</v>
      </c>
      <c r="D4063" s="23">
        <v>9143.9320000000007</v>
      </c>
      <c r="E4063" s="23">
        <v>17.7</v>
      </c>
      <c r="F4063" s="23"/>
      <c r="G4063" s="55">
        <f t="shared" si="567"/>
        <v>-0.42362280000003866</v>
      </c>
      <c r="H4063" s="56">
        <f t="shared" si="568"/>
        <v>-26.298281790769806</v>
      </c>
      <c r="I4063" s="56">
        <f t="shared" si="569"/>
        <v>-6.14412765795656E-2</v>
      </c>
      <c r="J4063" s="56">
        <f t="shared" si="570"/>
        <v>-4.2362280000003867E-2</v>
      </c>
      <c r="K4063" s="56">
        <f t="shared" si="571"/>
        <v>-4.3197494712483939E-3</v>
      </c>
      <c r="L4063" s="56">
        <f t="shared" si="572"/>
        <v>2822.84763772</v>
      </c>
      <c r="M4063" s="57"/>
      <c r="N4063" s="87">
        <v>2834</v>
      </c>
      <c r="O4063">
        <f t="shared" si="575"/>
        <v>194.42500000000223</v>
      </c>
      <c r="P4063" s="57">
        <f t="shared" si="573"/>
        <v>-2.1788494278000966E-3</v>
      </c>
    </row>
    <row r="4064" spans="2:16" x14ac:dyDescent="0.25">
      <c r="B4064" s="79">
        <v>43820.75</v>
      </c>
      <c r="C4064" s="54">
        <f t="shared" si="574"/>
        <v>0.25</v>
      </c>
      <c r="D4064" s="23">
        <v>9145.3909999999996</v>
      </c>
      <c r="E4064" s="23">
        <v>17.7</v>
      </c>
      <c r="F4064" s="23"/>
      <c r="G4064" s="55">
        <f t="shared" si="567"/>
        <v>-0.59199139999991435</v>
      </c>
      <c r="H4064" s="56">
        <f t="shared" si="568"/>
        <v>-26.467790724185079</v>
      </c>
      <c r="I4064" s="56">
        <f t="shared" si="569"/>
        <v>-8.586107107576757E-2</v>
      </c>
      <c r="J4064" s="56">
        <f t="shared" si="570"/>
        <v>-5.9199139999991435E-2</v>
      </c>
      <c r="K4064" s="56">
        <f t="shared" si="571"/>
        <v>-6.0366310244231265E-3</v>
      </c>
      <c r="L4064" s="56">
        <f t="shared" si="572"/>
        <v>2822.8308008599997</v>
      </c>
      <c r="M4064" s="57"/>
      <c r="N4064" s="87">
        <v>2834</v>
      </c>
      <c r="O4064">
        <f t="shared" si="575"/>
        <v>194.42500000000223</v>
      </c>
      <c r="P4064" s="57">
        <f t="shared" si="573"/>
        <v>-3.0448316831678413E-3</v>
      </c>
    </row>
    <row r="4065" spans="2:16" x14ac:dyDescent="0.25">
      <c r="B4065" s="79">
        <v>43821</v>
      </c>
      <c r="C4065" s="54">
        <f t="shared" si="574"/>
        <v>0.25</v>
      </c>
      <c r="D4065" s="23">
        <v>9143.43</v>
      </c>
      <c r="E4065" s="23">
        <v>17.7</v>
      </c>
      <c r="F4065" s="23"/>
      <c r="G4065" s="55">
        <f t="shared" si="567"/>
        <v>-0.36569199999999163</v>
      </c>
      <c r="H4065" s="56">
        <f t="shared" si="568"/>
        <v>-26.239958849098684</v>
      </c>
      <c r="I4065" s="56">
        <f t="shared" si="569"/>
        <v>-5.3039126588398787E-2</v>
      </c>
      <c r="J4065" s="56">
        <f t="shared" si="570"/>
        <v>-3.6569199999999163E-2</v>
      </c>
      <c r="K4065" s="56">
        <f t="shared" si="571"/>
        <v>-3.7290198347199148E-3</v>
      </c>
      <c r="L4065" s="56">
        <f t="shared" si="572"/>
        <v>2822.8534307999998</v>
      </c>
      <c r="M4065" s="57"/>
      <c r="N4065" s="87">
        <v>2834</v>
      </c>
      <c r="O4065">
        <f t="shared" si="575"/>
        <v>194.42500000000223</v>
      </c>
      <c r="P4065" s="57">
        <f t="shared" si="573"/>
        <v>-1.8808898032659763E-3</v>
      </c>
    </row>
    <row r="4066" spans="2:16" x14ac:dyDescent="0.25">
      <c r="B4066" s="79">
        <v>43821.25</v>
      </c>
      <c r="C4066" s="54">
        <f t="shared" si="574"/>
        <v>0.25</v>
      </c>
      <c r="D4066" s="23">
        <v>9143.4130000000005</v>
      </c>
      <c r="E4066" s="23">
        <v>17.7</v>
      </c>
      <c r="F4066" s="23"/>
      <c r="G4066" s="55">
        <f t="shared" si="567"/>
        <v>-0.36373020000001177</v>
      </c>
      <c r="H4066" s="56">
        <f t="shared" si="568"/>
        <v>-26.237983771321524</v>
      </c>
      <c r="I4066" s="56">
        <f t="shared" si="569"/>
        <v>-5.2754591628541701E-2</v>
      </c>
      <c r="J4066" s="56">
        <f t="shared" si="570"/>
        <v>-3.6373020000001179E-2</v>
      </c>
      <c r="K4066" s="56">
        <f t="shared" si="571"/>
        <v>-3.7090150462321201E-3</v>
      </c>
      <c r="L4066" s="56">
        <f t="shared" si="572"/>
        <v>2822.8536269799997</v>
      </c>
      <c r="M4066" s="57"/>
      <c r="N4066" s="87">
        <v>2834</v>
      </c>
      <c r="O4066">
        <f t="shared" si="575"/>
        <v>194.42500000000223</v>
      </c>
      <c r="P4066" s="57">
        <f t="shared" si="573"/>
        <v>-1.8707995370966059E-3</v>
      </c>
    </row>
    <row r="4067" spans="2:16" x14ac:dyDescent="0.25">
      <c r="B4067" s="79">
        <v>43821.5</v>
      </c>
      <c r="C4067" s="54">
        <f t="shared" si="574"/>
        <v>0.25</v>
      </c>
      <c r="D4067" s="23">
        <v>9143.2129999999997</v>
      </c>
      <c r="E4067" s="23">
        <v>17.7</v>
      </c>
      <c r="F4067" s="23"/>
      <c r="G4067" s="55">
        <f t="shared" si="567"/>
        <v>-0.34065019999992779</v>
      </c>
      <c r="H4067" s="56">
        <f t="shared" si="568"/>
        <v>-26.214747571625367</v>
      </c>
      <c r="I4067" s="56">
        <f t="shared" si="569"/>
        <v>-4.9407121512529524E-2</v>
      </c>
      <c r="J4067" s="56">
        <f t="shared" si="570"/>
        <v>-3.4065019999992778E-2</v>
      </c>
      <c r="K4067" s="56">
        <f t="shared" si="571"/>
        <v>-3.4736645934312638E-3</v>
      </c>
      <c r="L4067" s="56">
        <f t="shared" si="572"/>
        <v>2822.8559349799998</v>
      </c>
      <c r="M4067" s="57"/>
      <c r="N4067" s="87">
        <v>2834</v>
      </c>
      <c r="O4067">
        <f t="shared" si="575"/>
        <v>194.42500000000223</v>
      </c>
      <c r="P4067" s="57">
        <f t="shared" si="573"/>
        <v>-1.7520905233376566E-3</v>
      </c>
    </row>
    <row r="4068" spans="2:16" x14ac:dyDescent="0.25">
      <c r="B4068" s="79">
        <v>43821.75</v>
      </c>
      <c r="C4068" s="54">
        <f t="shared" si="574"/>
        <v>0.25</v>
      </c>
      <c r="D4068" s="23">
        <v>9146.527</v>
      </c>
      <c r="E4068" s="23">
        <v>17.7</v>
      </c>
      <c r="F4068" s="23"/>
      <c r="G4068" s="55">
        <f t="shared" si="567"/>
        <v>-0.72308579999996303</v>
      </c>
      <c r="H4068" s="56">
        <f t="shared" si="568"/>
        <v>-26.599773647208622</v>
      </c>
      <c r="I4068" s="56">
        <f t="shared" si="569"/>
        <v>-0.10487470133465464</v>
      </c>
      <c r="J4068" s="56">
        <f t="shared" si="570"/>
        <v>-7.2308579999996306E-2</v>
      </c>
      <c r="K4068" s="56">
        <f t="shared" si="571"/>
        <v>-7.3734215963276234E-3</v>
      </c>
      <c r="L4068" s="56">
        <f t="shared" si="572"/>
        <v>2822.8176914199998</v>
      </c>
      <c r="M4068" s="57"/>
      <c r="N4068" s="87">
        <v>2834</v>
      </c>
      <c r="O4068">
        <f t="shared" si="575"/>
        <v>194.42500000000223</v>
      </c>
      <c r="P4068" s="57">
        <f t="shared" si="573"/>
        <v>-3.7190988813164704E-3</v>
      </c>
    </row>
    <row r="4069" spans="2:16" x14ac:dyDescent="0.25">
      <c r="B4069" s="79">
        <v>43822</v>
      </c>
      <c r="C4069" s="54">
        <f t="shared" si="574"/>
        <v>0.25</v>
      </c>
      <c r="D4069" s="23">
        <v>9142.5409999999993</v>
      </c>
      <c r="E4069" s="23">
        <v>17.7</v>
      </c>
      <c r="F4069" s="23"/>
      <c r="G4069" s="55">
        <f t="shared" si="567"/>
        <v>-0.26310139999987237</v>
      </c>
      <c r="H4069" s="56">
        <f t="shared" si="568"/>
        <v>-26.13667406821537</v>
      </c>
      <c r="I4069" s="56">
        <f t="shared" si="569"/>
        <v>-3.8159621922761483E-2</v>
      </c>
      <c r="J4069" s="56">
        <f t="shared" si="570"/>
        <v>-2.6310139999987239E-2</v>
      </c>
      <c r="K4069" s="56">
        <f t="shared" si="571"/>
        <v>-2.6828870720226987E-3</v>
      </c>
      <c r="L4069" s="56">
        <f t="shared" si="572"/>
        <v>2822.8636898599998</v>
      </c>
      <c r="M4069" s="57"/>
      <c r="N4069" s="87">
        <v>2834</v>
      </c>
      <c r="O4069">
        <f t="shared" si="575"/>
        <v>194.42500000000223</v>
      </c>
      <c r="P4069" s="57">
        <f t="shared" si="573"/>
        <v>-1.3532282371087531E-3</v>
      </c>
    </row>
    <row r="4070" spans="2:16" x14ac:dyDescent="0.25">
      <c r="B4070" s="79">
        <v>43822.25</v>
      </c>
      <c r="C4070" s="54">
        <f t="shared" si="574"/>
        <v>0.25</v>
      </c>
      <c r="D4070" s="23">
        <v>9143.866</v>
      </c>
      <c r="E4070" s="23">
        <v>17.7</v>
      </c>
      <c r="F4070" s="23"/>
      <c r="G4070" s="55">
        <f t="shared" si="567"/>
        <v>-0.41600639999995637</v>
      </c>
      <c r="H4070" s="56">
        <f t="shared" si="568"/>
        <v>-26.2906138280307</v>
      </c>
      <c r="I4070" s="56">
        <f t="shared" si="569"/>
        <v>-6.0336611441273669E-2</v>
      </c>
      <c r="J4070" s="56">
        <f t="shared" si="570"/>
        <v>-4.1600639999995637E-2</v>
      </c>
      <c r="K4070" s="56">
        <f t="shared" si="571"/>
        <v>-4.2420838218235552E-3</v>
      </c>
      <c r="L4070" s="56">
        <f t="shared" si="572"/>
        <v>2822.8483993599998</v>
      </c>
      <c r="M4070" s="57"/>
      <c r="N4070" s="87">
        <v>2834</v>
      </c>
      <c r="O4070">
        <f t="shared" si="575"/>
        <v>194.42500000000223</v>
      </c>
      <c r="P4070" s="57">
        <f t="shared" si="573"/>
        <v>-2.1396754532593629E-3</v>
      </c>
    </row>
    <row r="4071" spans="2:16" x14ac:dyDescent="0.25">
      <c r="B4071" s="79">
        <v>43822.5</v>
      </c>
      <c r="C4071" s="54">
        <f t="shared" si="574"/>
        <v>0.25</v>
      </c>
      <c r="D4071" s="23">
        <v>9142.6779999999999</v>
      </c>
      <c r="E4071" s="23">
        <v>17.7</v>
      </c>
      <c r="F4071" s="23"/>
      <c r="G4071" s="55">
        <f t="shared" si="567"/>
        <v>-0.27891119999994457</v>
      </c>
      <c r="H4071" s="56">
        <f t="shared" si="568"/>
        <v>-26.152590823043511</v>
      </c>
      <c r="I4071" s="56">
        <f t="shared" si="569"/>
        <v>-4.0452638952231959E-2</v>
      </c>
      <c r="J4071" s="56">
        <f t="shared" si="570"/>
        <v>-2.7891119999994458E-2</v>
      </c>
      <c r="K4071" s="56">
        <f t="shared" si="571"/>
        <v>-2.8441021321914347E-3</v>
      </c>
      <c r="L4071" s="56">
        <f t="shared" si="572"/>
        <v>2822.8621088800001</v>
      </c>
      <c r="M4071" s="57"/>
      <c r="N4071" s="87">
        <v>2834</v>
      </c>
      <c r="O4071">
        <f t="shared" si="575"/>
        <v>194.42500000000223</v>
      </c>
      <c r="P4071" s="57">
        <f t="shared" si="573"/>
        <v>-1.4345439115337089E-3</v>
      </c>
    </row>
    <row r="4072" spans="2:16" x14ac:dyDescent="0.25">
      <c r="B4072" s="79">
        <v>43822.75</v>
      </c>
      <c r="C4072" s="54">
        <f t="shared" si="574"/>
        <v>0.25</v>
      </c>
      <c r="D4072" s="23">
        <v>9146.0409999999993</v>
      </c>
      <c r="E4072" s="23">
        <v>17.7</v>
      </c>
      <c r="F4072" s="23"/>
      <c r="G4072" s="55">
        <f t="shared" si="567"/>
        <v>-0.6670013999998724</v>
      </c>
      <c r="H4072" s="56">
        <f t="shared" si="568"/>
        <v>-26.543309053270377</v>
      </c>
      <c r="I4072" s="56">
        <f t="shared" si="569"/>
        <v>-9.6740348952761485E-2</v>
      </c>
      <c r="J4072" s="56">
        <f t="shared" si="570"/>
        <v>-6.6700139999987237E-2</v>
      </c>
      <c r="K4072" s="56">
        <f t="shared" si="571"/>
        <v>-6.801519996022699E-3</v>
      </c>
      <c r="L4072" s="56">
        <f t="shared" si="572"/>
        <v>2822.8232998599997</v>
      </c>
      <c r="M4072" s="57"/>
      <c r="N4072" s="87">
        <v>2834</v>
      </c>
      <c r="O4072">
        <f t="shared" si="575"/>
        <v>194.42500000000223</v>
      </c>
      <c r="P4072" s="57">
        <f t="shared" si="573"/>
        <v>-3.4306359778828069E-3</v>
      </c>
    </row>
    <row r="4073" spans="2:16" x14ac:dyDescent="0.25">
      <c r="B4073" s="79">
        <v>43823</v>
      </c>
      <c r="C4073" s="54">
        <f t="shared" si="574"/>
        <v>0.25</v>
      </c>
      <c r="D4073" s="23">
        <v>9143.3130000000001</v>
      </c>
      <c r="E4073" s="23">
        <v>17.7</v>
      </c>
      <c r="F4073" s="23"/>
      <c r="G4073" s="55">
        <f t="shared" si="567"/>
        <v>-0.35219019999996981</v>
      </c>
      <c r="H4073" s="56">
        <f t="shared" si="568"/>
        <v>-26.226365669296456</v>
      </c>
      <c r="I4073" s="56">
        <f t="shared" si="569"/>
        <v>-5.108085657053562E-2</v>
      </c>
      <c r="J4073" s="56">
        <f t="shared" si="570"/>
        <v>-3.5219019999996985E-2</v>
      </c>
      <c r="K4073" s="56">
        <f t="shared" si="571"/>
        <v>-3.5913398198316924E-3</v>
      </c>
      <c r="L4073" s="56">
        <f t="shared" si="572"/>
        <v>2822.8547809799998</v>
      </c>
      <c r="M4073" s="57"/>
      <c r="N4073" s="87">
        <v>2834</v>
      </c>
      <c r="O4073">
        <f t="shared" si="575"/>
        <v>194.42500000000223</v>
      </c>
      <c r="P4073" s="57">
        <f t="shared" si="573"/>
        <v>-1.8114450302171314E-3</v>
      </c>
    </row>
    <row r="4074" spans="2:16" x14ac:dyDescent="0.25">
      <c r="B4074" s="79">
        <v>43823.25</v>
      </c>
      <c r="C4074" s="54">
        <f t="shared" si="574"/>
        <v>0.25</v>
      </c>
      <c r="D4074" s="23">
        <v>9143.4449999999997</v>
      </c>
      <c r="E4074" s="23">
        <v>17.7</v>
      </c>
      <c r="F4074" s="23"/>
      <c r="G4074" s="55">
        <f t="shared" si="567"/>
        <v>-0.36742299999992445</v>
      </c>
      <c r="H4074" s="56">
        <f t="shared" si="568"/>
        <v>-26.241701564889127</v>
      </c>
      <c r="I4074" s="56">
        <f t="shared" si="569"/>
        <v>-5.3290186847089041E-2</v>
      </c>
      <c r="J4074" s="56">
        <f t="shared" si="570"/>
        <v>-3.6742299999992449E-2</v>
      </c>
      <c r="K4074" s="56">
        <f t="shared" si="571"/>
        <v>-3.7466711186792297E-3</v>
      </c>
      <c r="L4074" s="56">
        <f t="shared" si="572"/>
        <v>2822.8532577000001</v>
      </c>
      <c r="M4074" s="57"/>
      <c r="N4074" s="87">
        <v>2834</v>
      </c>
      <c r="O4074">
        <f t="shared" si="575"/>
        <v>194.42500000000223</v>
      </c>
      <c r="P4074" s="57">
        <f t="shared" si="573"/>
        <v>-1.8897929792975195E-3</v>
      </c>
    </row>
    <row r="4075" spans="2:16" x14ac:dyDescent="0.25">
      <c r="B4075" s="79">
        <v>43823.5</v>
      </c>
      <c r="C4075" s="54">
        <f t="shared" si="574"/>
        <v>0.25</v>
      </c>
      <c r="D4075" s="23">
        <v>9143.2639999999992</v>
      </c>
      <c r="E4075" s="23">
        <v>17.7</v>
      </c>
      <c r="F4075" s="23"/>
      <c r="G4075" s="55">
        <f t="shared" si="567"/>
        <v>-0.34653559999986733</v>
      </c>
      <c r="H4075" s="56">
        <f t="shared" si="568"/>
        <v>-26.220672800893453</v>
      </c>
      <c r="I4075" s="56">
        <f t="shared" si="569"/>
        <v>-5.0260726392100753E-2</v>
      </c>
      <c r="J4075" s="56">
        <f t="shared" si="570"/>
        <v>-3.4653559999986733E-2</v>
      </c>
      <c r="K4075" s="56">
        <f t="shared" si="571"/>
        <v>-3.533678958894647E-3</v>
      </c>
      <c r="L4075" s="56">
        <f t="shared" si="572"/>
        <v>2822.8553464399997</v>
      </c>
      <c r="M4075" s="57"/>
      <c r="N4075" s="87">
        <v>2834</v>
      </c>
      <c r="O4075">
        <f t="shared" si="575"/>
        <v>194.42500000000223</v>
      </c>
      <c r="P4075" s="57">
        <f t="shared" si="573"/>
        <v>-1.7823613218457676E-3</v>
      </c>
    </row>
    <row r="4076" spans="2:16" x14ac:dyDescent="0.25">
      <c r="B4076" s="79">
        <v>43823.75</v>
      </c>
      <c r="C4076" s="54">
        <f t="shared" si="574"/>
        <v>0.25</v>
      </c>
      <c r="D4076" s="23">
        <v>9145.3220000000001</v>
      </c>
      <c r="E4076" s="23">
        <v>17.7</v>
      </c>
      <c r="F4076" s="23"/>
      <c r="G4076" s="55">
        <f t="shared" si="567"/>
        <v>-0.58402879999997148</v>
      </c>
      <c r="H4076" s="56">
        <f t="shared" si="568"/>
        <v>-26.45977417389804</v>
      </c>
      <c r="I4076" s="56">
        <f t="shared" si="569"/>
        <v>-8.4706193885755857E-2</v>
      </c>
      <c r="J4076" s="56">
        <f t="shared" si="570"/>
        <v>-5.8402879999997152E-2</v>
      </c>
      <c r="K4076" s="56">
        <f t="shared" si="571"/>
        <v>-5.9554351182077095E-3</v>
      </c>
      <c r="L4076" s="56">
        <f t="shared" si="572"/>
        <v>2822.83159712</v>
      </c>
      <c r="M4076" s="57"/>
      <c r="N4076" s="87">
        <v>2834</v>
      </c>
      <c r="O4076">
        <f t="shared" si="575"/>
        <v>194.42500000000223</v>
      </c>
      <c r="P4076" s="57">
        <f t="shared" si="573"/>
        <v>-3.0038770734214467E-3</v>
      </c>
    </row>
    <row r="4077" spans="2:16" x14ac:dyDescent="0.25">
      <c r="B4077" s="79">
        <v>43824</v>
      </c>
      <c r="C4077" s="54">
        <f t="shared" si="574"/>
        <v>0.25</v>
      </c>
      <c r="D4077" s="23">
        <v>9143.8510000000006</v>
      </c>
      <c r="E4077" s="23">
        <v>17.7</v>
      </c>
      <c r="F4077" s="23"/>
      <c r="G4077" s="55">
        <f t="shared" si="567"/>
        <v>-0.4142754000000235</v>
      </c>
      <c r="H4077" s="56">
        <f t="shared" si="568"/>
        <v>-26.288871109490856</v>
      </c>
      <c r="I4077" s="56">
        <f t="shared" si="569"/>
        <v>-6.0085551182583408E-2</v>
      </c>
      <c r="J4077" s="56">
        <f t="shared" si="570"/>
        <v>-4.1427540000002351E-2</v>
      </c>
      <c r="K4077" s="56">
        <f t="shared" si="571"/>
        <v>-4.2244325378642394E-3</v>
      </c>
      <c r="L4077" s="56">
        <f t="shared" si="572"/>
        <v>2822.84857246</v>
      </c>
      <c r="M4077" s="57"/>
      <c r="N4077" s="87">
        <v>2834</v>
      </c>
      <c r="O4077">
        <f t="shared" si="575"/>
        <v>194.42500000000223</v>
      </c>
      <c r="P4077" s="57">
        <f t="shared" si="573"/>
        <v>-2.1307722772278192E-3</v>
      </c>
    </row>
    <row r="4078" spans="2:16" x14ac:dyDescent="0.25">
      <c r="B4078" s="79">
        <v>43824.25</v>
      </c>
      <c r="C4078" s="54">
        <f t="shared" si="574"/>
        <v>0.25</v>
      </c>
      <c r="D4078" s="23">
        <v>9143.7990000000009</v>
      </c>
      <c r="E4078" s="23">
        <v>17.7</v>
      </c>
      <c r="F4078" s="23"/>
      <c r="G4078" s="55">
        <f t="shared" si="567"/>
        <v>-0.40827460000006049</v>
      </c>
      <c r="H4078" s="56">
        <f t="shared" si="568"/>
        <v>-26.282829685977731</v>
      </c>
      <c r="I4078" s="56">
        <f t="shared" si="569"/>
        <v>-5.9215208952428773E-2</v>
      </c>
      <c r="J4078" s="56">
        <f t="shared" si="570"/>
        <v>-4.0827460000006054E-2</v>
      </c>
      <c r="K4078" s="56">
        <f t="shared" si="571"/>
        <v>-4.1632414201366172E-3</v>
      </c>
      <c r="L4078" s="56">
        <f t="shared" si="572"/>
        <v>2822.8491725399999</v>
      </c>
      <c r="M4078" s="57"/>
      <c r="N4078" s="87">
        <v>2834</v>
      </c>
      <c r="O4078">
        <f t="shared" si="575"/>
        <v>194.42500000000223</v>
      </c>
      <c r="P4078" s="57">
        <f t="shared" si="573"/>
        <v>-2.0999079336507949E-3</v>
      </c>
    </row>
    <row r="4079" spans="2:16" x14ac:dyDescent="0.25">
      <c r="B4079" s="79">
        <v>43824.5</v>
      </c>
      <c r="C4079" s="54">
        <f t="shared" si="574"/>
        <v>0.25</v>
      </c>
      <c r="D4079" s="23">
        <v>9144.2819999999992</v>
      </c>
      <c r="E4079" s="23">
        <v>17.7</v>
      </c>
      <c r="F4079" s="23"/>
      <c r="G4079" s="55">
        <f t="shared" si="567"/>
        <v>-0.46401279999987072</v>
      </c>
      <c r="H4079" s="56">
        <f t="shared" si="568"/>
        <v>-26.338945261235494</v>
      </c>
      <c r="I4079" s="56">
        <f t="shared" si="569"/>
        <v>-6.7299349282541249E-2</v>
      </c>
      <c r="J4079" s="56">
        <f t="shared" si="570"/>
        <v>-4.6401279999987076E-2</v>
      </c>
      <c r="K4079" s="56">
        <f t="shared" si="571"/>
        <v>-4.731612763646682E-3</v>
      </c>
      <c r="L4079" s="56">
        <f t="shared" si="572"/>
        <v>2822.84359872</v>
      </c>
      <c r="M4079" s="57"/>
      <c r="N4079" s="87">
        <v>2834</v>
      </c>
      <c r="O4079">
        <f t="shared" si="575"/>
        <v>194.42500000000223</v>
      </c>
      <c r="P4079" s="57">
        <f t="shared" si="573"/>
        <v>-2.3865902018766383E-3</v>
      </c>
    </row>
    <row r="4080" spans="2:16" x14ac:dyDescent="0.25">
      <c r="B4080" s="79">
        <v>43824.75</v>
      </c>
      <c r="C4080" s="54">
        <f t="shared" si="574"/>
        <v>0.25</v>
      </c>
      <c r="D4080" s="23">
        <v>9145.7569999999996</v>
      </c>
      <c r="E4080" s="23">
        <v>17.7</v>
      </c>
      <c r="F4080" s="23"/>
      <c r="G4080" s="55">
        <f t="shared" si="567"/>
        <v>-0.63422779999991274</v>
      </c>
      <c r="H4080" s="56">
        <f t="shared" si="568"/>
        <v>-26.510313329933751</v>
      </c>
      <c r="I4080" s="56">
        <f t="shared" si="569"/>
        <v>-9.1986941388047333E-2</v>
      </c>
      <c r="J4080" s="56">
        <f t="shared" si="570"/>
        <v>-6.3422779999991283E-2</v>
      </c>
      <c r="K4080" s="56">
        <f t="shared" si="571"/>
        <v>-6.4673223530471108E-3</v>
      </c>
      <c r="L4080" s="56">
        <f t="shared" si="572"/>
        <v>2822.8265772199998</v>
      </c>
      <c r="M4080" s="57"/>
      <c r="N4080" s="87">
        <v>2834</v>
      </c>
      <c r="O4080">
        <f t="shared" si="575"/>
        <v>194.42500000000223</v>
      </c>
      <c r="P4080" s="57">
        <f t="shared" si="573"/>
        <v>-3.2620691783459199E-3</v>
      </c>
    </row>
    <row r="4081" spans="2:16" x14ac:dyDescent="0.25">
      <c r="B4081" s="79">
        <v>43825</v>
      </c>
      <c r="C4081" s="54">
        <f t="shared" si="574"/>
        <v>0.25</v>
      </c>
      <c r="D4081" s="23">
        <v>9144.0159999999996</v>
      </c>
      <c r="E4081" s="23">
        <v>17.7</v>
      </c>
      <c r="F4081" s="23"/>
      <c r="G4081" s="55">
        <f t="shared" si="567"/>
        <v>-0.43331639999991439</v>
      </c>
      <c r="H4081" s="56">
        <f t="shared" si="568"/>
        <v>-26.308041018817448</v>
      </c>
      <c r="I4081" s="56">
        <f t="shared" si="569"/>
        <v>-6.2847214028267581E-2</v>
      </c>
      <c r="J4081" s="56">
        <f t="shared" si="570"/>
        <v>-4.3331639999991442E-2</v>
      </c>
      <c r="K4081" s="56">
        <f t="shared" si="571"/>
        <v>-4.4185966614231275E-3</v>
      </c>
      <c r="L4081" s="56">
        <f t="shared" si="572"/>
        <v>2822.84666836</v>
      </c>
      <c r="M4081" s="57"/>
      <c r="N4081" s="87">
        <v>2834</v>
      </c>
      <c r="O4081">
        <f t="shared" si="575"/>
        <v>194.42500000000223</v>
      </c>
      <c r="P4081" s="57">
        <f t="shared" si="573"/>
        <v>-2.2287072135780349E-3</v>
      </c>
    </row>
    <row r="4082" spans="2:16" x14ac:dyDescent="0.25">
      <c r="B4082" s="79">
        <v>43825.25</v>
      </c>
      <c r="C4082" s="54">
        <f t="shared" si="574"/>
        <v>0.25</v>
      </c>
      <c r="D4082" s="23">
        <v>9143.9470000000001</v>
      </c>
      <c r="E4082" s="23">
        <v>17.7</v>
      </c>
      <c r="F4082" s="23"/>
      <c r="G4082" s="55">
        <f t="shared" si="567"/>
        <v>-0.42535379999997147</v>
      </c>
      <c r="H4082" s="56">
        <f t="shared" si="568"/>
        <v>-26.30002450983875</v>
      </c>
      <c r="I4082" s="56">
        <f t="shared" si="569"/>
        <v>-6.1692336838255861E-2</v>
      </c>
      <c r="J4082" s="56">
        <f t="shared" si="570"/>
        <v>-4.2535379999997153E-2</v>
      </c>
      <c r="K4082" s="56">
        <f t="shared" si="571"/>
        <v>-4.3374007552077088E-3</v>
      </c>
      <c r="L4082" s="56">
        <f t="shared" si="572"/>
        <v>2822.8474646199998</v>
      </c>
      <c r="M4082" s="57"/>
      <c r="N4082" s="87">
        <v>2834</v>
      </c>
      <c r="O4082">
        <f t="shared" si="575"/>
        <v>194.42500000000223</v>
      </c>
      <c r="P4082" s="57">
        <f t="shared" si="573"/>
        <v>-2.1877526038316399E-3</v>
      </c>
    </row>
    <row r="4083" spans="2:16" x14ac:dyDescent="0.25">
      <c r="B4083" s="79">
        <v>43825.5</v>
      </c>
      <c r="C4083" s="54">
        <f t="shared" si="574"/>
        <v>0.25</v>
      </c>
      <c r="D4083" s="23">
        <v>9143.5480000000007</v>
      </c>
      <c r="E4083" s="23">
        <v>17.7</v>
      </c>
      <c r="F4083" s="23"/>
      <c r="G4083" s="55">
        <f t="shared" si="567"/>
        <v>-0.37930920000003698</v>
      </c>
      <c r="H4083" s="56">
        <f t="shared" si="568"/>
        <v>-26.253668215961852</v>
      </c>
      <c r="I4083" s="56">
        <f t="shared" si="569"/>
        <v>-5.501413395684536E-2</v>
      </c>
      <c r="J4083" s="56">
        <f t="shared" si="570"/>
        <v>-3.7930920000003698E-2</v>
      </c>
      <c r="K4083" s="56">
        <f t="shared" si="571"/>
        <v>-3.8678766018723772E-3</v>
      </c>
      <c r="L4083" s="56">
        <f t="shared" si="572"/>
        <v>2822.8520690800001</v>
      </c>
      <c r="M4083" s="57"/>
      <c r="N4083" s="87">
        <v>2834</v>
      </c>
      <c r="O4083">
        <f t="shared" si="575"/>
        <v>194.42500000000223</v>
      </c>
      <c r="P4083" s="57">
        <f t="shared" si="573"/>
        <v>-1.9509281213837349E-3</v>
      </c>
    </row>
    <row r="4084" spans="2:16" x14ac:dyDescent="0.25">
      <c r="B4084" s="79">
        <v>43825.75</v>
      </c>
      <c r="C4084" s="54">
        <f t="shared" si="574"/>
        <v>0.25</v>
      </c>
      <c r="D4084" s="23">
        <v>9146.6110000000008</v>
      </c>
      <c r="E4084" s="23">
        <v>17.7</v>
      </c>
      <c r="F4084" s="23"/>
      <c r="G4084" s="55">
        <f t="shared" si="567"/>
        <v>-0.73277940000004871</v>
      </c>
      <c r="H4084" s="56">
        <f t="shared" si="568"/>
        <v>-26.609532970164537</v>
      </c>
      <c r="I4084" s="56">
        <f t="shared" si="569"/>
        <v>-0.10628063878338706</v>
      </c>
      <c r="J4084" s="56">
        <f t="shared" si="570"/>
        <v>-7.3277940000004871E-2</v>
      </c>
      <c r="K4084" s="56">
        <f t="shared" si="571"/>
        <v>-7.4722687865044967E-3</v>
      </c>
      <c r="L4084" s="56">
        <f t="shared" si="572"/>
        <v>2822.8167220599998</v>
      </c>
      <c r="M4084" s="57"/>
      <c r="N4084" s="87">
        <v>2834</v>
      </c>
      <c r="O4084">
        <f t="shared" si="575"/>
        <v>194.42500000000223</v>
      </c>
      <c r="P4084" s="57">
        <f t="shared" si="573"/>
        <v>-3.7689566670954882E-3</v>
      </c>
    </row>
    <row r="4085" spans="2:16" x14ac:dyDescent="0.25">
      <c r="B4085" s="79">
        <v>43826</v>
      </c>
      <c r="C4085" s="54">
        <f t="shared" si="574"/>
        <v>0.25</v>
      </c>
      <c r="D4085" s="23">
        <v>9142.8770000000004</v>
      </c>
      <c r="E4085" s="23">
        <v>17.7</v>
      </c>
      <c r="F4085" s="23"/>
      <c r="G4085" s="55">
        <f t="shared" si="567"/>
        <v>-0.30187580000000502</v>
      </c>
      <c r="H4085" s="56">
        <f t="shared" si="568"/>
        <v>-26.175710795342866</v>
      </c>
      <c r="I4085" s="56">
        <f t="shared" si="569"/>
        <v>-4.3783371717660724E-2</v>
      </c>
      <c r="J4085" s="56">
        <f t="shared" si="570"/>
        <v>-3.0187580000000505E-2</v>
      </c>
      <c r="K4085" s="56">
        <f t="shared" si="571"/>
        <v>-3.0782758327280511E-3</v>
      </c>
      <c r="L4085" s="56">
        <f t="shared" si="572"/>
        <v>2822.8598124199998</v>
      </c>
      <c r="M4085" s="57"/>
      <c r="N4085" s="87">
        <v>2834</v>
      </c>
      <c r="O4085">
        <f t="shared" si="575"/>
        <v>194.42500000000223</v>
      </c>
      <c r="P4085" s="57">
        <f t="shared" si="573"/>
        <v>-1.5526593802237447E-3</v>
      </c>
    </row>
    <row r="4086" spans="2:16" x14ac:dyDescent="0.25">
      <c r="B4086" s="79">
        <v>43826.25</v>
      </c>
      <c r="C4086" s="54">
        <f t="shared" si="574"/>
        <v>0.25</v>
      </c>
      <c r="D4086" s="23">
        <v>9142.9779999999992</v>
      </c>
      <c r="E4086" s="23">
        <v>17.7</v>
      </c>
      <c r="F4086" s="23"/>
      <c r="G4086" s="55">
        <f t="shared" si="567"/>
        <v>-0.31353119999986062</v>
      </c>
      <c r="H4086" s="56">
        <f t="shared" si="568"/>
        <v>-26.187445059237007</v>
      </c>
      <c r="I4086" s="56">
        <f t="shared" si="569"/>
        <v>-4.5473844126219784E-2</v>
      </c>
      <c r="J4086" s="56">
        <f t="shared" si="570"/>
        <v>-3.1353119999986065E-2</v>
      </c>
      <c r="K4086" s="56">
        <f t="shared" si="571"/>
        <v>-3.197127811390579E-3</v>
      </c>
      <c r="L4086" s="56">
        <f t="shared" si="572"/>
        <v>2822.8586468799999</v>
      </c>
      <c r="M4086" s="57"/>
      <c r="N4086" s="87">
        <v>2834</v>
      </c>
      <c r="O4086">
        <f t="shared" si="575"/>
        <v>194.42500000000223</v>
      </c>
      <c r="P4086" s="57">
        <f t="shared" si="573"/>
        <v>-1.6126074321710533E-3</v>
      </c>
    </row>
    <row r="4087" spans="2:16" x14ac:dyDescent="0.25">
      <c r="B4087" s="79">
        <v>43826.5</v>
      </c>
      <c r="C4087" s="54">
        <f t="shared" si="574"/>
        <v>0.25</v>
      </c>
      <c r="D4087" s="23">
        <v>9143.0120000000006</v>
      </c>
      <c r="E4087" s="23">
        <v>17.7</v>
      </c>
      <c r="F4087" s="23"/>
      <c r="G4087" s="55">
        <f t="shared" si="567"/>
        <v>-0.31745480000003024</v>
      </c>
      <c r="H4087" s="56">
        <f t="shared" si="568"/>
        <v>-26.191395208477843</v>
      </c>
      <c r="I4087" s="56">
        <f t="shared" si="569"/>
        <v>-4.6042914045964382E-2</v>
      </c>
      <c r="J4087" s="56">
        <f t="shared" si="570"/>
        <v>-3.1745480000003025E-2</v>
      </c>
      <c r="K4087" s="56">
        <f t="shared" si="571"/>
        <v>-3.2371373883683086E-3</v>
      </c>
      <c r="L4087" s="56">
        <f t="shared" si="572"/>
        <v>2822.8582545199997</v>
      </c>
      <c r="M4087" s="57"/>
      <c r="N4087" s="87">
        <v>2834</v>
      </c>
      <c r="O4087">
        <f t="shared" si="575"/>
        <v>194.42500000000223</v>
      </c>
      <c r="P4087" s="57">
        <f t="shared" si="573"/>
        <v>-1.6327879645108736E-3</v>
      </c>
    </row>
    <row r="4088" spans="2:16" x14ac:dyDescent="0.25">
      <c r="B4088" s="79">
        <v>43826.75</v>
      </c>
      <c r="C4088" s="54">
        <f t="shared" si="574"/>
        <v>0.25</v>
      </c>
      <c r="D4088" s="23">
        <v>9145.5390000000007</v>
      </c>
      <c r="E4088" s="23">
        <v>17.7</v>
      </c>
      <c r="F4088" s="23"/>
      <c r="G4088" s="55">
        <f t="shared" si="567"/>
        <v>-0.60907060000003532</v>
      </c>
      <c r="H4088" s="56">
        <f t="shared" si="568"/>
        <v>-26.484985650633462</v>
      </c>
      <c r="I4088" s="56">
        <f t="shared" si="569"/>
        <v>-8.833819896162512E-2</v>
      </c>
      <c r="J4088" s="56">
        <f t="shared" si="570"/>
        <v>-6.0907060000003538E-2</v>
      </c>
      <c r="K4088" s="56">
        <f t="shared" si="571"/>
        <v>-6.2107903594963605E-3</v>
      </c>
      <c r="L4088" s="56">
        <f t="shared" si="572"/>
        <v>2822.82909294</v>
      </c>
      <c r="M4088" s="57"/>
      <c r="N4088" s="87">
        <v>2834</v>
      </c>
      <c r="O4088">
        <f t="shared" si="575"/>
        <v>194.42500000000223</v>
      </c>
      <c r="P4088" s="57">
        <f t="shared" si="573"/>
        <v>-3.1326763533497666E-3</v>
      </c>
    </row>
    <row r="4089" spans="2:16" x14ac:dyDescent="0.25">
      <c r="B4089" s="79">
        <v>43827</v>
      </c>
      <c r="C4089" s="54">
        <f t="shared" si="574"/>
        <v>0.25</v>
      </c>
      <c r="D4089" s="23">
        <v>9142.6929999999993</v>
      </c>
      <c r="E4089" s="23">
        <v>17.7</v>
      </c>
      <c r="F4089" s="23"/>
      <c r="G4089" s="55">
        <f t="shared" si="567"/>
        <v>-0.28064219999987744</v>
      </c>
      <c r="H4089" s="56">
        <f t="shared" si="568"/>
        <v>-26.154333533922454</v>
      </c>
      <c r="I4089" s="56">
        <f t="shared" si="569"/>
        <v>-4.070369921092222E-2</v>
      </c>
      <c r="J4089" s="56">
        <f t="shared" si="570"/>
        <v>-2.8064219999987747E-2</v>
      </c>
      <c r="K4089" s="56">
        <f t="shared" si="571"/>
        <v>-2.8617534161507504E-3</v>
      </c>
      <c r="L4089" s="56">
        <f t="shared" si="572"/>
        <v>2822.8619357799998</v>
      </c>
      <c r="M4089" s="57"/>
      <c r="N4089" s="87">
        <v>2834</v>
      </c>
      <c r="O4089">
        <f t="shared" si="575"/>
        <v>194.42500000000223</v>
      </c>
      <c r="P4089" s="57">
        <f t="shared" si="573"/>
        <v>-1.4434470875652526E-3</v>
      </c>
    </row>
    <row r="4090" spans="2:16" x14ac:dyDescent="0.25">
      <c r="B4090" s="79">
        <v>43827.25</v>
      </c>
      <c r="C4090" s="54">
        <f t="shared" si="574"/>
        <v>0.25</v>
      </c>
      <c r="D4090" s="23">
        <v>9143.7479999999996</v>
      </c>
      <c r="E4090" s="23">
        <v>17.7</v>
      </c>
      <c r="F4090" s="23"/>
      <c r="G4090" s="55">
        <f t="shared" si="567"/>
        <v>-0.40238919999991102</v>
      </c>
      <c r="H4090" s="56">
        <f t="shared" si="568"/>
        <v>-26.276904444829597</v>
      </c>
      <c r="I4090" s="56">
        <f t="shared" si="569"/>
        <v>-5.8361604072827089E-2</v>
      </c>
      <c r="J4090" s="56">
        <f t="shared" si="570"/>
        <v>-4.0238919999991102E-2</v>
      </c>
      <c r="K4090" s="56">
        <f t="shared" si="571"/>
        <v>-4.1032270546710924E-3</v>
      </c>
      <c r="L4090" s="56">
        <f t="shared" si="572"/>
        <v>2822.84976108</v>
      </c>
      <c r="M4090" s="57"/>
      <c r="N4090" s="87">
        <v>2834</v>
      </c>
      <c r="O4090">
        <f t="shared" si="575"/>
        <v>194.42500000000223</v>
      </c>
      <c r="P4090" s="57">
        <f t="shared" si="573"/>
        <v>-2.0696371351416041E-3</v>
      </c>
    </row>
    <row r="4091" spans="2:16" x14ac:dyDescent="0.25">
      <c r="B4091" s="79">
        <v>43827.5</v>
      </c>
      <c r="C4091" s="54">
        <f t="shared" si="574"/>
        <v>0.25</v>
      </c>
      <c r="D4091" s="23">
        <v>9143.5630000000001</v>
      </c>
      <c r="E4091" s="23">
        <v>17.7</v>
      </c>
      <c r="F4091" s="23"/>
      <c r="G4091" s="55">
        <f t="shared" si="567"/>
        <v>-0.3810401999999698</v>
      </c>
      <c r="H4091" s="56">
        <f t="shared" si="568"/>
        <v>-26.255410932522864</v>
      </c>
      <c r="I4091" s="56">
        <f t="shared" si="569"/>
        <v>-5.5265194215535614E-2</v>
      </c>
      <c r="J4091" s="56">
        <f t="shared" si="570"/>
        <v>-3.8104019999996984E-2</v>
      </c>
      <c r="K4091" s="56">
        <f t="shared" si="571"/>
        <v>-3.885527885831692E-3</v>
      </c>
      <c r="L4091" s="56">
        <f t="shared" si="572"/>
        <v>2822.8518959799999</v>
      </c>
      <c r="M4091" s="57"/>
      <c r="N4091" s="87">
        <v>2834</v>
      </c>
      <c r="O4091">
        <f t="shared" si="575"/>
        <v>194.42500000000223</v>
      </c>
      <c r="P4091" s="57">
        <f t="shared" si="573"/>
        <v>-1.9598312974152782E-3</v>
      </c>
    </row>
    <row r="4092" spans="2:16" x14ac:dyDescent="0.25">
      <c r="B4092" s="79">
        <v>43827.75</v>
      </c>
      <c r="C4092" s="54">
        <f t="shared" si="574"/>
        <v>0.25</v>
      </c>
      <c r="D4092" s="23">
        <v>9146.7119999999995</v>
      </c>
      <c r="E4092" s="23">
        <v>17.7</v>
      </c>
      <c r="F4092" s="23"/>
      <c r="G4092" s="55">
        <f t="shared" si="567"/>
        <v>-0.74443479999990425</v>
      </c>
      <c r="H4092" s="56">
        <f t="shared" si="568"/>
        <v>-26.621267398262489</v>
      </c>
      <c r="I4092" s="56">
        <f t="shared" si="569"/>
        <v>-0.10797111119194611</v>
      </c>
      <c r="J4092" s="56">
        <f t="shared" si="570"/>
        <v>-7.4443479999990431E-2</v>
      </c>
      <c r="K4092" s="56">
        <f t="shared" si="571"/>
        <v>-7.5911207651670242E-3</v>
      </c>
      <c r="L4092" s="56">
        <f t="shared" si="572"/>
        <v>2822.81555652</v>
      </c>
      <c r="M4092" s="57"/>
      <c r="N4092" s="87">
        <v>2834</v>
      </c>
      <c r="O4092">
        <f t="shared" si="575"/>
        <v>194.42500000000223</v>
      </c>
      <c r="P4092" s="57">
        <f t="shared" si="573"/>
        <v>-3.8289047190427964E-3</v>
      </c>
    </row>
    <row r="4093" spans="2:16" x14ac:dyDescent="0.25">
      <c r="B4093" s="79">
        <v>43828</v>
      </c>
      <c r="C4093" s="54">
        <f t="shared" si="574"/>
        <v>0.25</v>
      </c>
      <c r="D4093" s="23">
        <v>9143.866</v>
      </c>
      <c r="E4093" s="23">
        <v>17.7</v>
      </c>
      <c r="F4093" s="23"/>
      <c r="G4093" s="55">
        <f t="shared" si="567"/>
        <v>-0.41600639999995637</v>
      </c>
      <c r="H4093" s="56">
        <f t="shared" si="568"/>
        <v>-26.2906138280307</v>
      </c>
      <c r="I4093" s="56">
        <f t="shared" si="569"/>
        <v>-6.0336611441273669E-2</v>
      </c>
      <c r="J4093" s="56">
        <f t="shared" si="570"/>
        <v>-4.1600639999995637E-2</v>
      </c>
      <c r="K4093" s="56">
        <f t="shared" si="571"/>
        <v>-4.2420838218235552E-3</v>
      </c>
      <c r="L4093" s="56">
        <f t="shared" si="572"/>
        <v>2822.8483993599998</v>
      </c>
      <c r="M4093" s="57"/>
      <c r="N4093" s="87">
        <v>2834</v>
      </c>
      <c r="O4093">
        <f t="shared" si="575"/>
        <v>194.42500000000223</v>
      </c>
      <c r="P4093" s="57">
        <f t="shared" si="573"/>
        <v>-2.1396754532593629E-3</v>
      </c>
    </row>
    <row r="4094" spans="2:16" x14ac:dyDescent="0.25">
      <c r="B4094" s="79">
        <v>43828.25</v>
      </c>
      <c r="C4094" s="54">
        <f t="shared" si="574"/>
        <v>0.25</v>
      </c>
      <c r="D4094" s="23">
        <v>9143.7479999999996</v>
      </c>
      <c r="E4094" s="23">
        <v>17.7</v>
      </c>
      <c r="F4094" s="23"/>
      <c r="G4094" s="55">
        <f t="shared" si="567"/>
        <v>-0.40238919999991102</v>
      </c>
      <c r="H4094" s="56">
        <f t="shared" si="568"/>
        <v>-26.276904444829597</v>
      </c>
      <c r="I4094" s="56">
        <f t="shared" si="569"/>
        <v>-5.8361604072827089E-2</v>
      </c>
      <c r="J4094" s="56">
        <f t="shared" si="570"/>
        <v>-4.0238919999991102E-2</v>
      </c>
      <c r="K4094" s="56">
        <f t="shared" si="571"/>
        <v>-4.1032270546710924E-3</v>
      </c>
      <c r="L4094" s="56">
        <f t="shared" si="572"/>
        <v>2822.84976108</v>
      </c>
      <c r="M4094" s="57"/>
      <c r="N4094" s="87">
        <v>2834</v>
      </c>
      <c r="O4094">
        <f t="shared" si="575"/>
        <v>194.42500000000223</v>
      </c>
      <c r="P4094" s="57">
        <f t="shared" si="573"/>
        <v>-2.0696371351416041E-3</v>
      </c>
    </row>
    <row r="4095" spans="2:16" x14ac:dyDescent="0.25">
      <c r="B4095" s="79">
        <v>43828.5</v>
      </c>
      <c r="C4095" s="54">
        <f t="shared" si="574"/>
        <v>0.25</v>
      </c>
      <c r="D4095" s="23">
        <v>9143.4130000000005</v>
      </c>
      <c r="E4095" s="23">
        <v>17.7</v>
      </c>
      <c r="F4095" s="23"/>
      <c r="G4095" s="55">
        <f t="shared" si="567"/>
        <v>-0.36373020000001177</v>
      </c>
      <c r="H4095" s="56">
        <f t="shared" si="568"/>
        <v>-26.237983771321524</v>
      </c>
      <c r="I4095" s="56">
        <f t="shared" si="569"/>
        <v>-5.2754591628541701E-2</v>
      </c>
      <c r="J4095" s="56">
        <f t="shared" si="570"/>
        <v>-3.6373020000001179E-2</v>
      </c>
      <c r="K4095" s="56">
        <f t="shared" si="571"/>
        <v>-3.7090150462321201E-3</v>
      </c>
      <c r="L4095" s="56">
        <f t="shared" si="572"/>
        <v>2822.8536269799997</v>
      </c>
      <c r="M4095" s="57"/>
      <c r="N4095" s="87">
        <v>2834</v>
      </c>
      <c r="O4095">
        <f t="shared" si="575"/>
        <v>194.42500000000223</v>
      </c>
      <c r="P4095" s="57">
        <f t="shared" si="573"/>
        <v>-1.8707995370966059E-3</v>
      </c>
    </row>
    <row r="4096" spans="2:16" x14ac:dyDescent="0.25">
      <c r="B4096" s="79">
        <v>43828.75</v>
      </c>
      <c r="C4096" s="54">
        <f t="shared" si="574"/>
        <v>0.25</v>
      </c>
      <c r="D4096" s="23">
        <v>9144.9040000000005</v>
      </c>
      <c r="E4096" s="23">
        <v>17.7</v>
      </c>
      <c r="F4096" s="23"/>
      <c r="G4096" s="55">
        <f t="shared" si="567"/>
        <v>-0.53579160000001014</v>
      </c>
      <c r="H4096" s="56">
        <f t="shared" si="568"/>
        <v>-26.411210188938412</v>
      </c>
      <c r="I4096" s="56">
        <f t="shared" si="569"/>
        <v>-7.7709981343321466E-2</v>
      </c>
      <c r="J4096" s="56">
        <f t="shared" si="570"/>
        <v>-5.3579160000001014E-2</v>
      </c>
      <c r="K4096" s="56">
        <f t="shared" si="571"/>
        <v>-5.4635526718561037E-3</v>
      </c>
      <c r="L4096" s="56">
        <f t="shared" si="572"/>
        <v>2822.8364208399998</v>
      </c>
      <c r="M4096" s="57"/>
      <c r="N4096" s="87">
        <v>2834</v>
      </c>
      <c r="O4096">
        <f t="shared" si="575"/>
        <v>194.42500000000223</v>
      </c>
      <c r="P4096" s="57">
        <f t="shared" si="573"/>
        <v>-2.7557752346663443E-3</v>
      </c>
    </row>
    <row r="4097" spans="2:16" x14ac:dyDescent="0.25">
      <c r="B4097" s="79">
        <v>43829</v>
      </c>
      <c r="C4097" s="54">
        <f t="shared" si="574"/>
        <v>0.25</v>
      </c>
      <c r="D4097" s="23">
        <v>9142.9110000000001</v>
      </c>
      <c r="E4097" s="23">
        <v>17.7</v>
      </c>
      <c r="F4097" s="23"/>
      <c r="G4097" s="55">
        <f t="shared" si="567"/>
        <v>-0.30579939999996475</v>
      </c>
      <c r="H4097" s="56">
        <f t="shared" si="568"/>
        <v>-26.17966094308872</v>
      </c>
      <c r="I4097" s="56">
        <f t="shared" si="569"/>
        <v>-4.4352441637374881E-2</v>
      </c>
      <c r="J4097" s="56">
        <f t="shared" si="570"/>
        <v>-3.0579939999996475E-2</v>
      </c>
      <c r="K4097" s="56">
        <f t="shared" si="571"/>
        <v>-3.1182854097036405E-3</v>
      </c>
      <c r="L4097" s="56">
        <f t="shared" si="572"/>
        <v>2822.85942006</v>
      </c>
      <c r="M4097" s="57"/>
      <c r="N4097" s="87">
        <v>2834</v>
      </c>
      <c r="O4097">
        <f t="shared" si="575"/>
        <v>194.42500000000223</v>
      </c>
      <c r="P4097" s="57">
        <f t="shared" si="573"/>
        <v>-1.5728399125624856E-3</v>
      </c>
    </row>
    <row r="4098" spans="2:16" x14ac:dyDescent="0.25">
      <c r="B4098" s="79">
        <v>43829.25</v>
      </c>
      <c r="C4098" s="54">
        <f t="shared" si="574"/>
        <v>0.25</v>
      </c>
      <c r="D4098" s="23">
        <v>9142.8590000000004</v>
      </c>
      <c r="E4098" s="23">
        <v>17.7</v>
      </c>
      <c r="F4098" s="23"/>
      <c r="G4098" s="55">
        <f t="shared" si="567"/>
        <v>-0.29979860000000169</v>
      </c>
      <c r="H4098" s="56">
        <f t="shared" si="568"/>
        <v>-26.173619540857771</v>
      </c>
      <c r="I4098" s="56">
        <f t="shared" si="569"/>
        <v>-4.348209940722024E-2</v>
      </c>
      <c r="J4098" s="56">
        <f t="shared" si="570"/>
        <v>-2.9979860000000171E-2</v>
      </c>
      <c r="K4098" s="56">
        <f t="shared" si="571"/>
        <v>-3.0570942919760174E-3</v>
      </c>
      <c r="L4098" s="56">
        <f t="shared" si="572"/>
        <v>2822.86002014</v>
      </c>
      <c r="M4098" s="57"/>
      <c r="N4098" s="87">
        <v>2834</v>
      </c>
      <c r="O4098">
        <f t="shared" si="575"/>
        <v>194.42500000000223</v>
      </c>
      <c r="P4098" s="57">
        <f t="shared" si="573"/>
        <v>-1.5419755689854611E-3</v>
      </c>
    </row>
    <row r="4099" spans="2:16" x14ac:dyDescent="0.25">
      <c r="B4099" s="79">
        <v>43829.5</v>
      </c>
      <c r="C4099" s="54">
        <f t="shared" si="574"/>
        <v>0.25</v>
      </c>
      <c r="D4099" s="23">
        <v>9143.5810000000001</v>
      </c>
      <c r="E4099" s="23">
        <v>17.7</v>
      </c>
      <c r="F4099" s="23"/>
      <c r="G4099" s="55">
        <f t="shared" si="567"/>
        <v>-0.38311739999997313</v>
      </c>
      <c r="H4099" s="56">
        <f t="shared" si="568"/>
        <v>-26.25750219252518</v>
      </c>
      <c r="I4099" s="56">
        <f t="shared" si="569"/>
        <v>-5.5566466525976098E-2</v>
      </c>
      <c r="J4099" s="56">
        <f t="shared" si="570"/>
        <v>-3.8311739999997318E-2</v>
      </c>
      <c r="K4099" s="56">
        <f t="shared" si="571"/>
        <v>-3.9067094265837262E-3</v>
      </c>
      <c r="L4099" s="56">
        <f t="shared" si="572"/>
        <v>2822.8516882599997</v>
      </c>
      <c r="M4099" s="57"/>
      <c r="N4099" s="87">
        <v>2834</v>
      </c>
      <c r="O4099">
        <f t="shared" si="575"/>
        <v>194.42500000000223</v>
      </c>
      <c r="P4099" s="57">
        <f t="shared" si="573"/>
        <v>-1.9705151086535618E-3</v>
      </c>
    </row>
    <row r="4100" spans="2:16" x14ac:dyDescent="0.25">
      <c r="B4100" s="79">
        <v>43829.75</v>
      </c>
      <c r="C4100" s="54">
        <f t="shared" si="574"/>
        <v>0.25</v>
      </c>
      <c r="D4100" s="23">
        <v>9144.6360000000004</v>
      </c>
      <c r="E4100" s="23">
        <v>17.7</v>
      </c>
      <c r="F4100" s="23"/>
      <c r="G4100" s="55">
        <f t="shared" si="567"/>
        <v>-0.50486440000000676</v>
      </c>
      <c r="H4100" s="56">
        <f t="shared" si="568"/>
        <v>-26.380073511332284</v>
      </c>
      <c r="I4100" s="56">
        <f t="shared" si="569"/>
        <v>-7.3224371387880974E-2</v>
      </c>
      <c r="J4100" s="56">
        <f t="shared" si="570"/>
        <v>-5.048644000000068E-2</v>
      </c>
      <c r="K4100" s="56">
        <f t="shared" si="571"/>
        <v>-5.1481830651040695E-3</v>
      </c>
      <c r="L4100" s="56">
        <f t="shared" si="572"/>
        <v>2822.8395135599999</v>
      </c>
      <c r="M4100" s="57"/>
      <c r="N4100" s="87">
        <v>2834</v>
      </c>
      <c r="O4100">
        <f t="shared" si="575"/>
        <v>194.42500000000223</v>
      </c>
      <c r="P4100" s="57">
        <f t="shared" si="573"/>
        <v>-2.5967051562299139E-3</v>
      </c>
    </row>
    <row r="4101" spans="2:16" x14ac:dyDescent="0.25">
      <c r="B4101" s="79">
        <v>43830</v>
      </c>
      <c r="C4101" s="54">
        <f t="shared" si="574"/>
        <v>0.25</v>
      </c>
      <c r="D4101" s="23">
        <v>9143.0789999999997</v>
      </c>
      <c r="E4101" s="23">
        <v>17.7</v>
      </c>
      <c r="F4101" s="23"/>
      <c r="G4101" s="55">
        <f t="shared" si="567"/>
        <v>-0.32518659999992611</v>
      </c>
      <c r="H4101" s="56">
        <f t="shared" si="568"/>
        <v>-26.199179327572438</v>
      </c>
      <c r="I4101" s="56">
        <f t="shared" si="569"/>
        <v>-4.7164316534809278E-2</v>
      </c>
      <c r="J4101" s="56">
        <f t="shared" si="570"/>
        <v>-3.2518659999992615E-2</v>
      </c>
      <c r="K4101" s="56">
        <f t="shared" si="571"/>
        <v>-3.3159797900552466E-3</v>
      </c>
      <c r="L4101" s="56">
        <f t="shared" si="572"/>
        <v>2822.85748134</v>
      </c>
      <c r="M4101" s="57"/>
      <c r="N4101" s="87">
        <v>2834</v>
      </c>
      <c r="O4101">
        <f t="shared" si="575"/>
        <v>194.42500000000223</v>
      </c>
      <c r="P4101" s="57">
        <f t="shared" si="573"/>
        <v>-1.6725554841194414E-3</v>
      </c>
    </row>
    <row r="4102" spans="2:16" x14ac:dyDescent="0.25">
      <c r="B4102" s="79">
        <v>43830.25</v>
      </c>
      <c r="C4102" s="54">
        <f t="shared" si="574"/>
        <v>0.25</v>
      </c>
      <c r="D4102" s="23">
        <v>9143.7150000000001</v>
      </c>
      <c r="E4102" s="23">
        <v>17.7</v>
      </c>
      <c r="F4102" s="23"/>
      <c r="G4102" s="55">
        <f t="shared" si="567"/>
        <v>-0.39858099999997482</v>
      </c>
      <c r="H4102" s="56">
        <f t="shared" si="568"/>
        <v>-26.273070465866795</v>
      </c>
      <c r="I4102" s="56">
        <f t="shared" si="569"/>
        <v>-5.7809271503696344E-2</v>
      </c>
      <c r="J4102" s="56">
        <f t="shared" si="570"/>
        <v>-3.9858099999997482E-2</v>
      </c>
      <c r="K4102" s="56">
        <f t="shared" si="571"/>
        <v>-4.0643942299597429E-3</v>
      </c>
      <c r="L4102" s="56">
        <f t="shared" si="572"/>
        <v>2822.8501418999999</v>
      </c>
      <c r="M4102" s="57"/>
      <c r="N4102" s="87">
        <v>2834</v>
      </c>
      <c r="O4102">
        <f t="shared" si="575"/>
        <v>194.42500000000223</v>
      </c>
      <c r="P4102" s="57">
        <f t="shared" si="573"/>
        <v>-2.0500501478717772E-3</v>
      </c>
    </row>
    <row r="4103" spans="2:16" x14ac:dyDescent="0.25">
      <c r="B4103" s="79">
        <v>43830.5</v>
      </c>
      <c r="C4103" s="54">
        <f t="shared" si="574"/>
        <v>0.25</v>
      </c>
      <c r="D4103" s="23">
        <v>9143.6470000000008</v>
      </c>
      <c r="E4103" s="23">
        <v>17.7</v>
      </c>
      <c r="F4103" s="23"/>
      <c r="G4103" s="55">
        <f t="shared" si="567"/>
        <v>-0.39073380000005542</v>
      </c>
      <c r="H4103" s="56">
        <f t="shared" si="568"/>
        <v>-26.265170147074741</v>
      </c>
      <c r="I4103" s="56">
        <f t="shared" si="569"/>
        <v>-5.6671131664268036E-2</v>
      </c>
      <c r="J4103" s="56">
        <f t="shared" si="570"/>
        <v>-3.9073380000005542E-2</v>
      </c>
      <c r="K4103" s="56">
        <f t="shared" si="571"/>
        <v>-3.984375076008565E-3</v>
      </c>
      <c r="L4103" s="56">
        <f t="shared" si="572"/>
        <v>2822.8509266199999</v>
      </c>
      <c r="M4103" s="57"/>
      <c r="N4103" s="87">
        <v>2834</v>
      </c>
      <c r="O4103">
        <f t="shared" si="575"/>
        <v>194.42500000000223</v>
      </c>
      <c r="P4103" s="57">
        <f t="shared" si="573"/>
        <v>-2.0096890831942959E-3</v>
      </c>
    </row>
    <row r="4104" spans="2:16" x14ac:dyDescent="0.25">
      <c r="B4104" s="79">
        <v>43830.75</v>
      </c>
      <c r="C4104" s="54">
        <f t="shared" si="574"/>
        <v>0.25</v>
      </c>
      <c r="D4104" s="23">
        <v>9144.7189999999991</v>
      </c>
      <c r="E4104" s="23">
        <v>17.7</v>
      </c>
      <c r="F4104" s="23"/>
      <c r="G4104" s="55">
        <f t="shared" si="567"/>
        <v>-0.51444259999985897</v>
      </c>
      <c r="H4104" s="56">
        <f t="shared" si="568"/>
        <v>-26.389716583516702</v>
      </c>
      <c r="I4104" s="56">
        <f t="shared" si="569"/>
        <v>-7.4613571485999536E-2</v>
      </c>
      <c r="J4104" s="56">
        <f t="shared" si="570"/>
        <v>-5.1444259999985899E-2</v>
      </c>
      <c r="K4104" s="56">
        <f t="shared" si="571"/>
        <v>-5.2458535030145623E-3</v>
      </c>
      <c r="L4104" s="56">
        <f t="shared" si="572"/>
        <v>2822.8385557399997</v>
      </c>
      <c r="M4104" s="57"/>
      <c r="N4104" s="87">
        <v>2834</v>
      </c>
      <c r="O4104">
        <f t="shared" si="575"/>
        <v>194.42500000000223</v>
      </c>
      <c r="P4104" s="57">
        <f t="shared" si="573"/>
        <v>-2.6459693969389385E-3</v>
      </c>
    </row>
    <row r="4105" spans="2:16" x14ac:dyDescent="0.25">
      <c r="B4105" s="79">
        <v>43831</v>
      </c>
      <c r="C4105" s="54">
        <f t="shared" si="574"/>
        <v>0.25</v>
      </c>
      <c r="D4105" s="23">
        <v>9142.8439999999991</v>
      </c>
      <c r="E4105" s="23">
        <v>17.7</v>
      </c>
      <c r="F4105" s="23"/>
      <c r="G4105" s="55">
        <f t="shared" si="567"/>
        <v>-0.29806759999985893</v>
      </c>
      <c r="H4105" s="56">
        <f t="shared" si="568"/>
        <v>-26.17187682889471</v>
      </c>
      <c r="I4105" s="56">
        <f t="shared" si="569"/>
        <v>-4.3231039148499538E-2</v>
      </c>
      <c r="J4105" s="56">
        <f t="shared" si="570"/>
        <v>-2.9806759999985895E-2</v>
      </c>
      <c r="K4105" s="56">
        <f t="shared" si="571"/>
        <v>-3.0394430080145614E-3</v>
      </c>
      <c r="L4105" s="56">
        <f t="shared" si="572"/>
        <v>2822.8601932399997</v>
      </c>
      <c r="M4105" s="57"/>
      <c r="N4105" s="87">
        <v>2834</v>
      </c>
      <c r="O4105">
        <f t="shared" si="575"/>
        <v>194.42500000000223</v>
      </c>
      <c r="P4105" s="57">
        <f t="shared" si="573"/>
        <v>-1.5330723929528379E-3</v>
      </c>
    </row>
    <row r="4106" spans="2:16" x14ac:dyDescent="0.25">
      <c r="B4106" s="79">
        <v>43831.25</v>
      </c>
      <c r="C4106" s="54">
        <f t="shared" si="574"/>
        <v>0.25</v>
      </c>
      <c r="D4106" s="23">
        <v>9144.5849999999991</v>
      </c>
      <c r="E4106" s="23">
        <v>17.7</v>
      </c>
      <c r="F4106" s="23"/>
      <c r="G4106" s="55">
        <f t="shared" si="567"/>
        <v>-0.49897899999985729</v>
      </c>
      <c r="H4106" s="56">
        <f t="shared" si="568"/>
        <v>-26.374148251598172</v>
      </c>
      <c r="I4106" s="56">
        <f t="shared" si="569"/>
        <v>-7.2370766508279297E-2</v>
      </c>
      <c r="J4106" s="56">
        <f t="shared" si="570"/>
        <v>-4.9897899999985729E-2</v>
      </c>
      <c r="K4106" s="56">
        <f t="shared" si="571"/>
        <v>-5.0881686996385447E-3</v>
      </c>
      <c r="L4106" s="56">
        <f t="shared" si="572"/>
        <v>2822.8401021</v>
      </c>
      <c r="M4106" s="57"/>
      <c r="N4106" s="87">
        <v>2834</v>
      </c>
      <c r="O4106">
        <f t="shared" si="575"/>
        <v>194.42500000000223</v>
      </c>
      <c r="P4106" s="57">
        <f t="shared" si="573"/>
        <v>-2.5664343577207231E-3</v>
      </c>
    </row>
    <row r="4107" spans="2:16" x14ac:dyDescent="0.25">
      <c r="B4107" s="79">
        <v>43831.5</v>
      </c>
      <c r="C4107" s="54">
        <f t="shared" si="574"/>
        <v>0.25</v>
      </c>
      <c r="D4107" s="23">
        <v>9143.7990000000009</v>
      </c>
      <c r="E4107" s="23">
        <v>17.7</v>
      </c>
      <c r="F4107" s="23"/>
      <c r="G4107" s="55">
        <f t="shared" si="567"/>
        <v>-0.40827460000006049</v>
      </c>
      <c r="H4107" s="56">
        <f t="shared" si="568"/>
        <v>-26.282829685977731</v>
      </c>
      <c r="I4107" s="56">
        <f t="shared" si="569"/>
        <v>-5.9215208952428773E-2</v>
      </c>
      <c r="J4107" s="56">
        <f t="shared" si="570"/>
        <v>-4.0827460000006054E-2</v>
      </c>
      <c r="K4107" s="56">
        <f t="shared" si="571"/>
        <v>-4.1632414201366172E-3</v>
      </c>
      <c r="L4107" s="56">
        <f t="shared" si="572"/>
        <v>2822.8491725399999</v>
      </c>
      <c r="M4107" s="57"/>
      <c r="N4107" s="87">
        <v>2834</v>
      </c>
      <c r="O4107">
        <f t="shared" si="575"/>
        <v>194.42500000000223</v>
      </c>
      <c r="P4107" s="57">
        <f t="shared" si="573"/>
        <v>-2.0999079336507949E-3</v>
      </c>
    </row>
    <row r="4108" spans="2:16" x14ac:dyDescent="0.25">
      <c r="B4108" s="79">
        <v>43831.75</v>
      </c>
      <c r="C4108" s="54">
        <f t="shared" si="574"/>
        <v>0.25</v>
      </c>
      <c r="D4108" s="23">
        <v>9145.9770000000008</v>
      </c>
      <c r="E4108" s="23">
        <v>17.7</v>
      </c>
      <c r="F4108" s="23"/>
      <c r="G4108" s="55">
        <f t="shared" si="567"/>
        <v>-0.65961580000004705</v>
      </c>
      <c r="H4108" s="56">
        <f t="shared" si="568"/>
        <v>-26.535873394242117</v>
      </c>
      <c r="I4108" s="56">
        <f t="shared" si="569"/>
        <v>-9.5669158515666819E-2</v>
      </c>
      <c r="J4108" s="56">
        <f t="shared" si="570"/>
        <v>-6.596158000000471E-2</v>
      </c>
      <c r="K4108" s="56">
        <f t="shared" si="571"/>
        <v>-6.7262078511284799E-3</v>
      </c>
      <c r="L4108" s="56">
        <f t="shared" si="572"/>
        <v>2822.8240384199999</v>
      </c>
      <c r="M4108" s="57"/>
      <c r="N4108" s="87">
        <v>2834</v>
      </c>
      <c r="O4108">
        <f t="shared" si="575"/>
        <v>194.42500000000223</v>
      </c>
      <c r="P4108" s="57">
        <f t="shared" si="573"/>
        <v>-3.3926490934809797E-3</v>
      </c>
    </row>
    <row r="4109" spans="2:16" x14ac:dyDescent="0.25">
      <c r="B4109" s="79">
        <v>43832</v>
      </c>
      <c r="C4109" s="54">
        <f t="shared" si="574"/>
        <v>0.25</v>
      </c>
      <c r="D4109" s="23">
        <v>9143.6470000000008</v>
      </c>
      <c r="E4109" s="23">
        <v>17.7</v>
      </c>
      <c r="F4109" s="23"/>
      <c r="G4109" s="55">
        <f t="shared" si="567"/>
        <v>-0.39073380000005542</v>
      </c>
      <c r="H4109" s="56">
        <f t="shared" si="568"/>
        <v>-26.265170147074741</v>
      </c>
      <c r="I4109" s="56">
        <f t="shared" si="569"/>
        <v>-5.6671131664268036E-2</v>
      </c>
      <c r="J4109" s="56">
        <f t="shared" si="570"/>
        <v>-3.9073380000005542E-2</v>
      </c>
      <c r="K4109" s="56">
        <f t="shared" si="571"/>
        <v>-3.984375076008565E-3</v>
      </c>
      <c r="L4109" s="56">
        <f t="shared" si="572"/>
        <v>2822.8509266199999</v>
      </c>
      <c r="M4109" s="57"/>
      <c r="N4109" s="87">
        <v>2834</v>
      </c>
      <c r="O4109">
        <f t="shared" si="575"/>
        <v>194.42500000000223</v>
      </c>
      <c r="P4109" s="57">
        <f t="shared" si="573"/>
        <v>-2.0096890831942959E-3</v>
      </c>
    </row>
    <row r="4110" spans="2:16" x14ac:dyDescent="0.25">
      <c r="B4110" s="79">
        <v>43832.25</v>
      </c>
      <c r="C4110" s="54">
        <f t="shared" si="574"/>
        <v>0.25</v>
      </c>
      <c r="D4110" s="23">
        <v>9144.1659999999993</v>
      </c>
      <c r="E4110" s="23">
        <v>17.7</v>
      </c>
      <c r="F4110" s="23"/>
      <c r="G4110" s="55">
        <f t="shared" si="567"/>
        <v>-0.45062639999987236</v>
      </c>
      <c r="H4110" s="56">
        <f t="shared" si="568"/>
        <v>-26.325468219400364</v>
      </c>
      <c r="I4110" s="56">
        <f t="shared" si="569"/>
        <v>-6.535781661526148E-2</v>
      </c>
      <c r="J4110" s="56">
        <f t="shared" si="570"/>
        <v>-4.506263999998724E-2</v>
      </c>
      <c r="K4110" s="56">
        <f t="shared" si="571"/>
        <v>-4.5951095010226982E-3</v>
      </c>
      <c r="L4110" s="56">
        <f t="shared" si="572"/>
        <v>2822.8449373599997</v>
      </c>
      <c r="M4110" s="57"/>
      <c r="N4110" s="87">
        <v>2834</v>
      </c>
      <c r="O4110">
        <f t="shared" si="575"/>
        <v>194.42500000000223</v>
      </c>
      <c r="P4110" s="57">
        <f t="shared" si="573"/>
        <v>-2.3177389738967065E-3</v>
      </c>
    </row>
    <row r="4111" spans="2:16" x14ac:dyDescent="0.25">
      <c r="B4111" s="79">
        <v>43832.5</v>
      </c>
      <c r="C4111" s="54">
        <f t="shared" si="574"/>
        <v>0.25</v>
      </c>
      <c r="D4111" s="23">
        <v>9143.8140000000003</v>
      </c>
      <c r="E4111" s="23">
        <v>17.7</v>
      </c>
      <c r="F4111" s="23"/>
      <c r="G4111" s="55">
        <f t="shared" si="567"/>
        <v>-0.41000559999999331</v>
      </c>
      <c r="H4111" s="56">
        <f t="shared" si="568"/>
        <v>-26.284572404178107</v>
      </c>
      <c r="I4111" s="56">
        <f t="shared" si="569"/>
        <v>-5.9466269211119027E-2</v>
      </c>
      <c r="J4111" s="56">
        <f t="shared" si="570"/>
        <v>-4.1000559999999332E-2</v>
      </c>
      <c r="K4111" s="56">
        <f t="shared" si="571"/>
        <v>-4.180892704095932E-3</v>
      </c>
      <c r="L4111" s="56">
        <f t="shared" si="572"/>
        <v>2822.8489994399997</v>
      </c>
      <c r="M4111" s="57"/>
      <c r="N4111" s="87">
        <v>2834</v>
      </c>
      <c r="O4111">
        <f t="shared" si="575"/>
        <v>194.42500000000223</v>
      </c>
      <c r="P4111" s="57">
        <f t="shared" si="573"/>
        <v>-2.1088111096823382E-3</v>
      </c>
    </row>
    <row r="4112" spans="2:16" x14ac:dyDescent="0.25">
      <c r="B4112" s="79">
        <v>43832.75</v>
      </c>
      <c r="C4112" s="54">
        <f t="shared" si="574"/>
        <v>0.25</v>
      </c>
      <c r="D4112" s="23">
        <v>9143.6959999999999</v>
      </c>
      <c r="E4112" s="23">
        <v>17.7</v>
      </c>
      <c r="F4112" s="23"/>
      <c r="G4112" s="55">
        <f t="shared" si="567"/>
        <v>-0.39638839999994796</v>
      </c>
      <c r="H4112" s="56">
        <f t="shared" si="568"/>
        <v>-26.270863023648644</v>
      </c>
      <c r="I4112" s="56">
        <f t="shared" si="569"/>
        <v>-5.7491261842672448E-2</v>
      </c>
      <c r="J4112" s="56">
        <f t="shared" si="570"/>
        <v>-3.9638839999994797E-2</v>
      </c>
      <c r="K4112" s="56">
        <f t="shared" si="571"/>
        <v>-4.0420359369434692E-3</v>
      </c>
      <c r="L4112" s="56">
        <f t="shared" si="572"/>
        <v>2822.8503611599999</v>
      </c>
      <c r="M4112" s="57"/>
      <c r="N4112" s="87">
        <v>2834</v>
      </c>
      <c r="O4112">
        <f t="shared" si="575"/>
        <v>194.42500000000223</v>
      </c>
      <c r="P4112" s="57">
        <f t="shared" si="573"/>
        <v>-2.0387727915645798E-3</v>
      </c>
    </row>
    <row r="4113" spans="2:16" x14ac:dyDescent="0.25">
      <c r="B4113" s="79">
        <v>43833</v>
      </c>
      <c r="C4113" s="54">
        <f t="shared" si="574"/>
        <v>0.25</v>
      </c>
      <c r="D4113" s="23">
        <v>9142.3080000000009</v>
      </c>
      <c r="E4113" s="23">
        <v>17.7</v>
      </c>
      <c r="F4113" s="23"/>
      <c r="G4113" s="55">
        <f t="shared" si="567"/>
        <v>-0.23621320000006213</v>
      </c>
      <c r="H4113" s="56">
        <f t="shared" si="568"/>
        <v>-26.109603985706372</v>
      </c>
      <c r="I4113" s="56">
        <f t="shared" si="569"/>
        <v>-3.4259819237649008E-2</v>
      </c>
      <c r="J4113" s="56">
        <f t="shared" si="570"/>
        <v>-2.3621320000006215E-2</v>
      </c>
      <c r="K4113" s="56">
        <f t="shared" si="571"/>
        <v>-2.4087037945126335E-3</v>
      </c>
      <c r="L4113" s="56">
        <f t="shared" si="572"/>
        <v>2822.8663786799998</v>
      </c>
      <c r="M4113" s="57"/>
      <c r="N4113" s="87">
        <v>2834</v>
      </c>
      <c r="O4113">
        <f t="shared" si="575"/>
        <v>194.42500000000223</v>
      </c>
      <c r="P4113" s="57">
        <f t="shared" si="573"/>
        <v>-1.2149322360810566E-3</v>
      </c>
    </row>
    <row r="4114" spans="2:16" x14ac:dyDescent="0.25">
      <c r="B4114" s="79">
        <v>43833.25</v>
      </c>
      <c r="C4114" s="54">
        <f t="shared" si="574"/>
        <v>0.25</v>
      </c>
      <c r="D4114" s="23">
        <v>9141.5059999999994</v>
      </c>
      <c r="E4114" s="23">
        <v>17.7</v>
      </c>
      <c r="F4114" s="23"/>
      <c r="G4114" s="55">
        <f t="shared" si="567"/>
        <v>-0.14366239999988917</v>
      </c>
      <c r="H4114" s="56">
        <f t="shared" si="568"/>
        <v>-26.016427315887313</v>
      </c>
      <c r="I4114" s="56">
        <f t="shared" si="569"/>
        <v>-2.0836464072463923E-2</v>
      </c>
      <c r="J4114" s="56">
        <f t="shared" si="570"/>
        <v>-1.4366239999988917E-2</v>
      </c>
      <c r="K4114" s="56">
        <f t="shared" si="571"/>
        <v>-1.4649484787828699E-3</v>
      </c>
      <c r="L4114" s="56">
        <f t="shared" si="572"/>
        <v>2822.8756337599998</v>
      </c>
      <c r="M4114" s="57"/>
      <c r="N4114" s="87">
        <v>2834</v>
      </c>
      <c r="O4114">
        <f t="shared" si="575"/>
        <v>194.42500000000223</v>
      </c>
      <c r="P4114" s="57">
        <f t="shared" si="573"/>
        <v>-7.3890909090851243E-4</v>
      </c>
    </row>
    <row r="4115" spans="2:16" x14ac:dyDescent="0.25">
      <c r="B4115" s="79">
        <v>43833.5</v>
      </c>
      <c r="C4115" s="54">
        <f t="shared" si="574"/>
        <v>0.25</v>
      </c>
      <c r="D4115" s="23">
        <v>9141.8209999999999</v>
      </c>
      <c r="E4115" s="23">
        <v>17.7</v>
      </c>
      <c r="F4115" s="23"/>
      <c r="G4115" s="55">
        <f t="shared" si="567"/>
        <v>-0.18001339999994792</v>
      </c>
      <c r="H4115" s="56">
        <f t="shared" si="568"/>
        <v>-26.053024104178121</v>
      </c>
      <c r="I4115" s="56">
        <f t="shared" si="569"/>
        <v>-2.6108729505172446E-2</v>
      </c>
      <c r="J4115" s="56">
        <f t="shared" si="570"/>
        <v>-1.8001339999994793E-2</v>
      </c>
      <c r="K4115" s="56">
        <f t="shared" si="571"/>
        <v>-1.835625441943469E-3</v>
      </c>
      <c r="L4115" s="56">
        <f t="shared" si="572"/>
        <v>2822.8719986599999</v>
      </c>
      <c r="M4115" s="57"/>
      <c r="N4115" s="87">
        <v>2834</v>
      </c>
      <c r="O4115">
        <f t="shared" si="575"/>
        <v>194.42500000000223</v>
      </c>
      <c r="P4115" s="57">
        <f t="shared" si="573"/>
        <v>-9.2587578757847937E-4</v>
      </c>
    </row>
    <row r="4116" spans="2:16" x14ac:dyDescent="0.25">
      <c r="B4116" s="79">
        <v>43833.75</v>
      </c>
      <c r="C4116" s="54">
        <f t="shared" si="574"/>
        <v>0.25</v>
      </c>
      <c r="D4116" s="23">
        <v>9143.5810000000001</v>
      </c>
      <c r="E4116" s="23">
        <v>17.7</v>
      </c>
      <c r="F4116" s="23"/>
      <c r="G4116" s="55">
        <f t="shared" si="567"/>
        <v>-0.38311739999997313</v>
      </c>
      <c r="H4116" s="56">
        <f t="shared" si="568"/>
        <v>-26.25750219252518</v>
      </c>
      <c r="I4116" s="56">
        <f t="shared" si="569"/>
        <v>-5.5566466525976098E-2</v>
      </c>
      <c r="J4116" s="56">
        <f t="shared" si="570"/>
        <v>-3.8311739999997318E-2</v>
      </c>
      <c r="K4116" s="56">
        <f t="shared" si="571"/>
        <v>-3.9067094265837262E-3</v>
      </c>
      <c r="L4116" s="56">
        <f t="shared" si="572"/>
        <v>2822.8516882599997</v>
      </c>
      <c r="M4116" s="57"/>
      <c r="N4116" s="87">
        <v>2834</v>
      </c>
      <c r="O4116">
        <f t="shared" si="575"/>
        <v>194.42500000000223</v>
      </c>
      <c r="P4116" s="57">
        <f t="shared" si="573"/>
        <v>-1.9705151086535618E-3</v>
      </c>
    </row>
    <row r="4117" spans="2:16" x14ac:dyDescent="0.25">
      <c r="B4117" s="79">
        <v>43834</v>
      </c>
      <c r="C4117" s="54">
        <f t="shared" si="574"/>
        <v>0.25</v>
      </c>
      <c r="D4117" s="23">
        <v>9141.7569999999996</v>
      </c>
      <c r="E4117" s="23">
        <v>17.7</v>
      </c>
      <c r="F4117" s="23"/>
      <c r="G4117" s="55">
        <f t="shared" si="567"/>
        <v>-0.17262779999991268</v>
      </c>
      <c r="H4117" s="56">
        <f t="shared" si="568"/>
        <v>-26.045588562742296</v>
      </c>
      <c r="I4117" s="56">
        <f t="shared" si="569"/>
        <v>-2.5037539068047333E-2</v>
      </c>
      <c r="J4117" s="56">
        <f t="shared" si="570"/>
        <v>-1.7262779999991269E-2</v>
      </c>
      <c r="K4117" s="56">
        <f t="shared" si="571"/>
        <v>-1.7603132970471097E-3</v>
      </c>
      <c r="L4117" s="56">
        <f t="shared" si="572"/>
        <v>2822.8727372200001</v>
      </c>
      <c r="M4117" s="57"/>
      <c r="N4117" s="87">
        <v>2834</v>
      </c>
      <c r="O4117">
        <f t="shared" si="575"/>
        <v>194.42500000000223</v>
      </c>
      <c r="P4117" s="57">
        <f t="shared" si="573"/>
        <v>-8.8788890317557261E-4</v>
      </c>
    </row>
    <row r="4118" spans="2:16" x14ac:dyDescent="0.25">
      <c r="B4118" s="79">
        <v>43834.25</v>
      </c>
      <c r="C4118" s="54">
        <f t="shared" si="574"/>
        <v>0.25</v>
      </c>
      <c r="D4118" s="23">
        <v>9141.5390000000007</v>
      </c>
      <c r="E4118" s="23">
        <v>17.7</v>
      </c>
      <c r="F4118" s="23"/>
      <c r="G4118" s="55">
        <f t="shared" si="567"/>
        <v>-0.14747060000003526</v>
      </c>
      <c r="H4118" s="56">
        <f t="shared" si="568"/>
        <v>-26.020261263111024</v>
      </c>
      <c r="I4118" s="56">
        <f t="shared" si="569"/>
        <v>-2.1388796641625112E-2</v>
      </c>
      <c r="J4118" s="56">
        <f t="shared" si="570"/>
        <v>-1.4747060000003526E-2</v>
      </c>
      <c r="K4118" s="56">
        <f t="shared" si="571"/>
        <v>-1.5037813034963596E-3</v>
      </c>
      <c r="L4118" s="56">
        <f t="shared" si="572"/>
        <v>2822.8752529399999</v>
      </c>
      <c r="M4118" s="57"/>
      <c r="N4118" s="87">
        <v>2834</v>
      </c>
      <c r="O4118">
        <f t="shared" si="575"/>
        <v>194.42500000000223</v>
      </c>
      <c r="P4118" s="57">
        <f t="shared" si="573"/>
        <v>-7.584960781794191E-4</v>
      </c>
    </row>
    <row r="4119" spans="2:16" x14ac:dyDescent="0.25">
      <c r="B4119" s="79">
        <v>43834.75</v>
      </c>
      <c r="C4119" s="54">
        <f t="shared" si="574"/>
        <v>0.5</v>
      </c>
      <c r="D4119" s="23">
        <v>9142.9619999999995</v>
      </c>
      <c r="E4119" s="23">
        <v>17.7</v>
      </c>
      <c r="F4119" s="23"/>
      <c r="G4119" s="55">
        <f t="shared" si="567"/>
        <v>-0.31168479999990428</v>
      </c>
      <c r="H4119" s="56">
        <f t="shared" si="568"/>
        <v>-26.185586165650648</v>
      </c>
      <c r="I4119" s="56">
        <f t="shared" si="569"/>
        <v>-4.5206046516946118E-2</v>
      </c>
      <c r="J4119" s="56">
        <f t="shared" si="570"/>
        <v>-3.116847999999043E-2</v>
      </c>
      <c r="K4119" s="56">
        <f t="shared" si="571"/>
        <v>-3.1782997751670242E-3</v>
      </c>
      <c r="L4119" s="56">
        <f t="shared" si="572"/>
        <v>2822.85883152</v>
      </c>
      <c r="M4119" s="57"/>
      <c r="N4119" s="87">
        <v>2834</v>
      </c>
      <c r="O4119">
        <f t="shared" si="575"/>
        <v>194.42500000000223</v>
      </c>
      <c r="P4119" s="57">
        <f t="shared" si="573"/>
        <v>-1.6031107110705963E-3</v>
      </c>
    </row>
    <row r="4120" spans="2:16" x14ac:dyDescent="0.25">
      <c r="B4120" s="79">
        <v>43835</v>
      </c>
      <c r="C4120" s="54">
        <f t="shared" si="574"/>
        <v>0.25</v>
      </c>
      <c r="D4120" s="23">
        <v>9141.02</v>
      </c>
      <c r="E4120" s="23">
        <v>17.7</v>
      </c>
      <c r="F4120" s="23"/>
      <c r="G4120" s="55">
        <f t="shared" ref="G4120:G4183" si="576">$N$5*(D4120-J$18)-($N$7*($L$18-E4120))</f>
        <v>-8.7578000000008385E-2</v>
      </c>
      <c r="H4120" s="56">
        <f t="shared" ref="H4120:H4183" si="577">($K$9*(D4120)^2)+($N$9*D4120)+$P$9</f>
        <v>-25.959963784415322</v>
      </c>
      <c r="I4120" s="56">
        <f t="shared" ref="I4120:I4183" si="578">G4120*0.1450377/1</f>
        <v>-1.2702111690601215E-2</v>
      </c>
      <c r="J4120" s="56">
        <f t="shared" ref="J4120:J4183" si="579">G4120*0.1/1</f>
        <v>-8.7578000000008392E-3</v>
      </c>
      <c r="K4120" s="56">
        <f t="shared" ref="K4120:K4183" si="580">+G4120*0.01019716/1</f>
        <v>-8.9304687848008554E-4</v>
      </c>
      <c r="L4120" s="56">
        <f t="shared" ref="L4120:L4183" si="581">+J4120+$J$21</f>
        <v>2822.8812422000001</v>
      </c>
      <c r="M4120" s="57"/>
      <c r="N4120" s="87">
        <v>2834</v>
      </c>
      <c r="O4120">
        <f t="shared" si="575"/>
        <v>194.42500000000223</v>
      </c>
      <c r="P4120" s="57">
        <f t="shared" si="573"/>
        <v>-4.5044618747592841E-4</v>
      </c>
    </row>
    <row r="4121" spans="2:16" x14ac:dyDescent="0.25">
      <c r="B4121" s="79">
        <v>43835.25</v>
      </c>
      <c r="C4121" s="54">
        <f t="shared" si="574"/>
        <v>0.25</v>
      </c>
      <c r="D4121" s="23">
        <v>9142.2420000000002</v>
      </c>
      <c r="E4121" s="23">
        <v>17.7</v>
      </c>
      <c r="F4121" s="23"/>
      <c r="G4121" s="55">
        <f t="shared" si="576"/>
        <v>-0.22859679999997984</v>
      </c>
      <c r="H4121" s="56">
        <f t="shared" si="577"/>
        <v>-26.10193606963503</v>
      </c>
      <c r="I4121" s="56">
        <f t="shared" si="578"/>
        <v>-3.3155154099357077E-2</v>
      </c>
      <c r="J4121" s="56">
        <f t="shared" si="579"/>
        <v>-2.2859679999997985E-2</v>
      </c>
      <c r="K4121" s="56">
        <f t="shared" si="580"/>
        <v>-2.3310381450877943E-3</v>
      </c>
      <c r="L4121" s="56">
        <f t="shared" si="581"/>
        <v>2822.8671403200001</v>
      </c>
      <c r="M4121" s="57"/>
      <c r="N4121" s="87">
        <v>2834</v>
      </c>
      <c r="O4121">
        <f t="shared" si="575"/>
        <v>194.42500000000223</v>
      </c>
      <c r="P4121" s="57">
        <f t="shared" si="573"/>
        <v>-1.1757582615403227E-3</v>
      </c>
    </row>
    <row r="4122" spans="2:16" x14ac:dyDescent="0.25">
      <c r="B4122" s="79">
        <v>43835.5</v>
      </c>
      <c r="C4122" s="54">
        <f t="shared" si="574"/>
        <v>0.25</v>
      </c>
      <c r="D4122" s="23">
        <v>9142.5769999999993</v>
      </c>
      <c r="E4122" s="23">
        <v>17.7</v>
      </c>
      <c r="F4122" s="23"/>
      <c r="G4122" s="55">
        <f t="shared" si="576"/>
        <v>-0.26725579999987908</v>
      </c>
      <c r="H4122" s="56">
        <f t="shared" si="577"/>
        <v>-26.140856572342273</v>
      </c>
      <c r="I4122" s="56">
        <f t="shared" si="578"/>
        <v>-3.8762166543642458E-2</v>
      </c>
      <c r="J4122" s="56">
        <f t="shared" si="579"/>
        <v>-2.6725579999987911E-2</v>
      </c>
      <c r="K4122" s="56">
        <f t="shared" si="580"/>
        <v>-2.7252501535267671E-3</v>
      </c>
      <c r="L4122" s="56">
        <f t="shared" si="581"/>
        <v>2822.8632744199999</v>
      </c>
      <c r="M4122" s="57"/>
      <c r="N4122" s="87">
        <v>2834</v>
      </c>
      <c r="O4122">
        <f t="shared" si="575"/>
        <v>194.42500000000223</v>
      </c>
      <c r="P4122" s="57">
        <f t="shared" si="573"/>
        <v>-1.3745958595853208E-3</v>
      </c>
    </row>
    <row r="4123" spans="2:16" x14ac:dyDescent="0.25">
      <c r="B4123" s="79">
        <v>43835.75</v>
      </c>
      <c r="C4123" s="54">
        <f t="shared" si="574"/>
        <v>0.25</v>
      </c>
      <c r="D4123" s="23">
        <v>9143.1790000000001</v>
      </c>
      <c r="E4123" s="23">
        <v>17.7</v>
      </c>
      <c r="F4123" s="23"/>
      <c r="G4123" s="55">
        <f t="shared" si="576"/>
        <v>-0.33672659999996812</v>
      </c>
      <c r="H4123" s="56">
        <f t="shared" si="577"/>
        <v>-26.210797419409118</v>
      </c>
      <c r="I4123" s="56">
        <f t="shared" si="578"/>
        <v>-4.8838051592815374E-2</v>
      </c>
      <c r="J4123" s="56">
        <f t="shared" si="579"/>
        <v>-3.3672659999996815E-2</v>
      </c>
      <c r="K4123" s="56">
        <f t="shared" si="580"/>
        <v>-3.4336550164556752E-3</v>
      </c>
      <c r="L4123" s="56">
        <f t="shared" si="581"/>
        <v>2822.85632734</v>
      </c>
      <c r="M4123" s="57"/>
      <c r="N4123" s="87">
        <v>2834</v>
      </c>
      <c r="O4123">
        <f t="shared" si="575"/>
        <v>194.42500000000223</v>
      </c>
      <c r="P4123" s="57">
        <f t="shared" ref="P4123:P4186" si="582">G4123/O4123</f>
        <v>-1.7319099909989162E-3</v>
      </c>
    </row>
    <row r="4124" spans="2:16" x14ac:dyDescent="0.25">
      <c r="B4124" s="79">
        <v>43836</v>
      </c>
      <c r="C4124" s="54">
        <f t="shared" ref="C4124:C4187" si="583">B4124-B4123</f>
        <v>0.25</v>
      </c>
      <c r="D4124" s="23">
        <v>9142.2080000000005</v>
      </c>
      <c r="E4124" s="23">
        <v>17.7</v>
      </c>
      <c r="F4124" s="23"/>
      <c r="G4124" s="55">
        <f t="shared" si="576"/>
        <v>-0.22467320000002017</v>
      </c>
      <c r="H4124" s="56">
        <f t="shared" si="577"/>
        <v>-26.097985931792891</v>
      </c>
      <c r="I4124" s="56">
        <f t="shared" si="578"/>
        <v>-3.258608417964292E-2</v>
      </c>
      <c r="J4124" s="56">
        <f t="shared" si="579"/>
        <v>-2.2467320000002018E-2</v>
      </c>
      <c r="K4124" s="56">
        <f t="shared" si="580"/>
        <v>-2.2910285681122058E-3</v>
      </c>
      <c r="L4124" s="56">
        <f t="shared" si="581"/>
        <v>2822.8675326799998</v>
      </c>
      <c r="M4124" s="57"/>
      <c r="N4124" s="87">
        <v>2834</v>
      </c>
      <c r="O4124">
        <f t="shared" ref="O4124:O4187" si="584">(N4124-J$21)*O$20</f>
        <v>194.42500000000223</v>
      </c>
      <c r="P4124" s="57">
        <f t="shared" si="582"/>
        <v>-1.155577729201582E-3</v>
      </c>
    </row>
    <row r="4125" spans="2:16" x14ac:dyDescent="0.25">
      <c r="B4125" s="79">
        <v>43836.25</v>
      </c>
      <c r="C4125" s="54">
        <f t="shared" si="583"/>
        <v>0.25</v>
      </c>
      <c r="D4125" s="23">
        <v>9143.7649999999994</v>
      </c>
      <c r="E4125" s="23">
        <v>17.7</v>
      </c>
      <c r="F4125" s="23"/>
      <c r="G4125" s="55">
        <f t="shared" si="576"/>
        <v>-0.40435099999989088</v>
      </c>
      <c r="H4125" s="56">
        <f t="shared" si="577"/>
        <v>-26.278879525086495</v>
      </c>
      <c r="I4125" s="56">
        <f t="shared" si="578"/>
        <v>-5.8646139032684168E-2</v>
      </c>
      <c r="J4125" s="56">
        <f t="shared" si="579"/>
        <v>-4.0435099999989094E-2</v>
      </c>
      <c r="K4125" s="56">
        <f t="shared" si="580"/>
        <v>-4.1232318431588871E-3</v>
      </c>
      <c r="L4125" s="56">
        <f t="shared" si="581"/>
        <v>2822.8495648999997</v>
      </c>
      <c r="M4125" s="57"/>
      <c r="N4125" s="87">
        <v>2834</v>
      </c>
      <c r="O4125">
        <f t="shared" si="584"/>
        <v>194.42500000000223</v>
      </c>
      <c r="P4125" s="57">
        <f t="shared" si="582"/>
        <v>-2.0797274013109749E-3</v>
      </c>
    </row>
    <row r="4126" spans="2:16" x14ac:dyDescent="0.25">
      <c r="B4126" s="79">
        <v>43836.5</v>
      </c>
      <c r="C4126" s="54">
        <f t="shared" si="583"/>
        <v>0.25</v>
      </c>
      <c r="D4126" s="23">
        <v>9143.6470000000008</v>
      </c>
      <c r="E4126" s="23">
        <v>17.7</v>
      </c>
      <c r="F4126" s="23"/>
      <c r="G4126" s="55">
        <f t="shared" si="576"/>
        <v>-0.39073380000005542</v>
      </c>
      <c r="H4126" s="56">
        <f t="shared" si="577"/>
        <v>-26.265170147074741</v>
      </c>
      <c r="I4126" s="56">
        <f t="shared" si="578"/>
        <v>-5.6671131664268036E-2</v>
      </c>
      <c r="J4126" s="56">
        <f t="shared" si="579"/>
        <v>-3.9073380000005542E-2</v>
      </c>
      <c r="K4126" s="56">
        <f t="shared" si="580"/>
        <v>-3.984375076008565E-3</v>
      </c>
      <c r="L4126" s="56">
        <f t="shared" si="581"/>
        <v>2822.8509266199999</v>
      </c>
      <c r="M4126" s="57"/>
      <c r="N4126" s="87">
        <v>2834</v>
      </c>
      <c r="O4126">
        <f t="shared" si="584"/>
        <v>194.42500000000223</v>
      </c>
      <c r="P4126" s="57">
        <f t="shared" si="582"/>
        <v>-2.0096890831942959E-3</v>
      </c>
    </row>
    <row r="4127" spans="2:16" x14ac:dyDescent="0.25">
      <c r="B4127" s="79">
        <v>43836.75</v>
      </c>
      <c r="C4127" s="54">
        <f t="shared" si="583"/>
        <v>0.25</v>
      </c>
      <c r="D4127" s="23">
        <v>9145.2360000000008</v>
      </c>
      <c r="E4127" s="23">
        <v>17.7</v>
      </c>
      <c r="F4127" s="23"/>
      <c r="G4127" s="55">
        <f t="shared" si="576"/>
        <v>-0.5741044000000487</v>
      </c>
      <c r="H4127" s="56">
        <f t="shared" si="577"/>
        <v>-26.449782534413089</v>
      </c>
      <c r="I4127" s="56">
        <f t="shared" si="578"/>
        <v>-8.3266781735887058E-2</v>
      </c>
      <c r="J4127" s="56">
        <f t="shared" si="579"/>
        <v>-5.7410440000004871E-2</v>
      </c>
      <c r="K4127" s="56">
        <f t="shared" si="580"/>
        <v>-5.8542344235044969E-3</v>
      </c>
      <c r="L4127" s="56">
        <f t="shared" si="581"/>
        <v>2822.8325895600001</v>
      </c>
      <c r="M4127" s="57"/>
      <c r="N4127" s="87">
        <v>2834</v>
      </c>
      <c r="O4127">
        <f t="shared" si="584"/>
        <v>194.42500000000223</v>
      </c>
      <c r="P4127" s="57">
        <f t="shared" si="582"/>
        <v>-2.9528321975056814E-3</v>
      </c>
    </row>
    <row r="4128" spans="2:16" x14ac:dyDescent="0.25">
      <c r="B4128" s="79">
        <v>43837</v>
      </c>
      <c r="C4128" s="54">
        <f t="shared" si="583"/>
        <v>0.25</v>
      </c>
      <c r="D4128" s="23">
        <v>9143.5630000000001</v>
      </c>
      <c r="E4128" s="23">
        <v>17.7</v>
      </c>
      <c r="F4128" s="23"/>
      <c r="G4128" s="55">
        <f t="shared" si="576"/>
        <v>-0.3810401999999698</v>
      </c>
      <c r="H4128" s="56">
        <f t="shared" si="577"/>
        <v>-26.255410932522864</v>
      </c>
      <c r="I4128" s="56">
        <f t="shared" si="578"/>
        <v>-5.5265194215535614E-2</v>
      </c>
      <c r="J4128" s="56">
        <f t="shared" si="579"/>
        <v>-3.8104019999996984E-2</v>
      </c>
      <c r="K4128" s="56">
        <f t="shared" si="580"/>
        <v>-3.885527885831692E-3</v>
      </c>
      <c r="L4128" s="56">
        <f t="shared" si="581"/>
        <v>2822.8518959799999</v>
      </c>
      <c r="M4128" s="57"/>
      <c r="N4128" s="87">
        <v>2834</v>
      </c>
      <c r="O4128">
        <f t="shared" si="584"/>
        <v>194.42500000000223</v>
      </c>
      <c r="P4128" s="57">
        <f t="shared" si="582"/>
        <v>-1.9598312974152782E-3</v>
      </c>
    </row>
    <row r="4129" spans="2:16" x14ac:dyDescent="0.25">
      <c r="B4129" s="79">
        <v>43837.25</v>
      </c>
      <c r="C4129" s="54">
        <f t="shared" si="583"/>
        <v>0.25</v>
      </c>
      <c r="D4129" s="23">
        <v>9143.5630000000001</v>
      </c>
      <c r="E4129" s="23">
        <v>17.7</v>
      </c>
      <c r="F4129" s="23"/>
      <c r="G4129" s="55">
        <f t="shared" si="576"/>
        <v>-0.3810401999999698</v>
      </c>
      <c r="H4129" s="56">
        <f t="shared" si="577"/>
        <v>-26.255410932522864</v>
      </c>
      <c r="I4129" s="56">
        <f t="shared" si="578"/>
        <v>-5.5265194215535614E-2</v>
      </c>
      <c r="J4129" s="56">
        <f t="shared" si="579"/>
        <v>-3.8104019999996984E-2</v>
      </c>
      <c r="K4129" s="56">
        <f t="shared" si="580"/>
        <v>-3.885527885831692E-3</v>
      </c>
      <c r="L4129" s="56">
        <f t="shared" si="581"/>
        <v>2822.8518959799999</v>
      </c>
      <c r="M4129" s="57"/>
      <c r="N4129" s="87">
        <v>2834</v>
      </c>
      <c r="O4129">
        <f t="shared" si="584"/>
        <v>194.42500000000223</v>
      </c>
      <c r="P4129" s="57">
        <f t="shared" si="582"/>
        <v>-1.9598312974152782E-3</v>
      </c>
    </row>
    <row r="4130" spans="2:16" x14ac:dyDescent="0.25">
      <c r="B4130" s="79">
        <v>43837.5</v>
      </c>
      <c r="C4130" s="54">
        <f t="shared" si="583"/>
        <v>0.25</v>
      </c>
      <c r="D4130" s="23">
        <v>9142.8940000000002</v>
      </c>
      <c r="E4130" s="23">
        <v>17.7</v>
      </c>
      <c r="F4130" s="23"/>
      <c r="G4130" s="55">
        <f t="shared" si="576"/>
        <v>-0.30383759999998489</v>
      </c>
      <c r="H4130" s="56">
        <f t="shared" si="577"/>
        <v>-26.17768586915281</v>
      </c>
      <c r="I4130" s="56">
        <f t="shared" si="578"/>
        <v>-4.4067906677517803E-2</v>
      </c>
      <c r="J4130" s="56">
        <f t="shared" si="579"/>
        <v>-3.038375999999849E-2</v>
      </c>
      <c r="K4130" s="56">
        <f t="shared" si="580"/>
        <v>-3.0982806212158458E-3</v>
      </c>
      <c r="L4130" s="56">
        <f t="shared" si="581"/>
        <v>2822.8596162399999</v>
      </c>
      <c r="M4130" s="57"/>
      <c r="N4130" s="87">
        <v>2834</v>
      </c>
      <c r="O4130">
        <f t="shared" si="584"/>
        <v>194.42500000000223</v>
      </c>
      <c r="P4130" s="57">
        <f t="shared" si="582"/>
        <v>-1.562749646393115E-3</v>
      </c>
    </row>
    <row r="4131" spans="2:16" x14ac:dyDescent="0.25">
      <c r="B4131" s="79">
        <v>43837.75</v>
      </c>
      <c r="C4131" s="54">
        <f t="shared" si="583"/>
        <v>0.25</v>
      </c>
      <c r="D4131" s="23">
        <v>9146.1589999999997</v>
      </c>
      <c r="E4131" s="23">
        <v>17.7</v>
      </c>
      <c r="F4131" s="23"/>
      <c r="G4131" s="55">
        <f t="shared" si="576"/>
        <v>-0.68061859999991769</v>
      </c>
      <c r="H4131" s="56">
        <f t="shared" si="577"/>
        <v>-26.557018554279239</v>
      </c>
      <c r="I4131" s="56">
        <f t="shared" si="578"/>
        <v>-9.871535632120805E-2</v>
      </c>
      <c r="J4131" s="56">
        <f t="shared" si="579"/>
        <v>-6.8061859999991772E-2</v>
      </c>
      <c r="K4131" s="56">
        <f t="shared" si="580"/>
        <v>-6.9403767631751609E-3</v>
      </c>
      <c r="L4131" s="56">
        <f t="shared" si="581"/>
        <v>2822.8219381399999</v>
      </c>
      <c r="M4131" s="57"/>
      <c r="N4131" s="87">
        <v>2834</v>
      </c>
      <c r="O4131">
        <f t="shared" si="584"/>
        <v>194.42500000000223</v>
      </c>
      <c r="P4131" s="57">
        <f t="shared" si="582"/>
        <v>-3.5006742960005653E-3</v>
      </c>
    </row>
    <row r="4132" spans="2:16" x14ac:dyDescent="0.25">
      <c r="B4132" s="79">
        <v>43838</v>
      </c>
      <c r="C4132" s="54">
        <f t="shared" si="583"/>
        <v>0.25</v>
      </c>
      <c r="D4132" s="23">
        <v>9143.6810000000005</v>
      </c>
      <c r="E4132" s="23">
        <v>17.7</v>
      </c>
      <c r="F4132" s="23"/>
      <c r="G4132" s="55">
        <f t="shared" si="576"/>
        <v>-0.39465740000001515</v>
      </c>
      <c r="H4132" s="56">
        <f t="shared" si="577"/>
        <v>-26.269120306219065</v>
      </c>
      <c r="I4132" s="56">
        <f t="shared" si="578"/>
        <v>-5.7240201583982193E-2</v>
      </c>
      <c r="J4132" s="56">
        <f t="shared" si="579"/>
        <v>-3.9465740000001519E-2</v>
      </c>
      <c r="K4132" s="56">
        <f t="shared" si="580"/>
        <v>-4.0243846529841544E-3</v>
      </c>
      <c r="L4132" s="56">
        <f t="shared" si="581"/>
        <v>2822.8505342599997</v>
      </c>
      <c r="M4132" s="57"/>
      <c r="N4132" s="87">
        <v>2834</v>
      </c>
      <c r="O4132">
        <f t="shared" si="584"/>
        <v>194.42500000000223</v>
      </c>
      <c r="P4132" s="57">
        <f t="shared" si="582"/>
        <v>-2.0298696155330366E-3</v>
      </c>
    </row>
    <row r="4133" spans="2:16" x14ac:dyDescent="0.25">
      <c r="B4133" s="79">
        <v>43838.25</v>
      </c>
      <c r="C4133" s="54">
        <f t="shared" si="583"/>
        <v>0.25</v>
      </c>
      <c r="D4133" s="23">
        <v>9143.3960000000006</v>
      </c>
      <c r="E4133" s="23">
        <v>17.7</v>
      </c>
      <c r="F4133" s="23"/>
      <c r="G4133" s="55">
        <f t="shared" si="576"/>
        <v>-0.36176840000003191</v>
      </c>
      <c r="H4133" s="56">
        <f t="shared" si="577"/>
        <v>-26.236008693670101</v>
      </c>
      <c r="I4133" s="56">
        <f t="shared" si="578"/>
        <v>-5.2470056668684623E-2</v>
      </c>
      <c r="J4133" s="56">
        <f t="shared" si="579"/>
        <v>-3.6176840000003194E-2</v>
      </c>
      <c r="K4133" s="56">
        <f t="shared" si="580"/>
        <v>-3.6890102577443254E-3</v>
      </c>
      <c r="L4133" s="56">
        <f t="shared" si="581"/>
        <v>2822.85382316</v>
      </c>
      <c r="M4133" s="57"/>
      <c r="N4133" s="87">
        <v>2834</v>
      </c>
      <c r="O4133">
        <f t="shared" si="584"/>
        <v>194.42500000000223</v>
      </c>
      <c r="P4133" s="57">
        <f t="shared" si="582"/>
        <v>-1.8607092709272356E-3</v>
      </c>
    </row>
    <row r="4134" spans="2:16" x14ac:dyDescent="0.25">
      <c r="B4134" s="79">
        <v>43838.5</v>
      </c>
      <c r="C4134" s="54">
        <f t="shared" si="583"/>
        <v>0.25</v>
      </c>
      <c r="D4134" s="23">
        <v>9143.2129999999997</v>
      </c>
      <c r="E4134" s="23">
        <v>17.7</v>
      </c>
      <c r="F4134" s="23"/>
      <c r="G4134" s="55">
        <f t="shared" si="576"/>
        <v>-0.34065019999992779</v>
      </c>
      <c r="H4134" s="56">
        <f t="shared" si="577"/>
        <v>-26.214747571625367</v>
      </c>
      <c r="I4134" s="56">
        <f t="shared" si="578"/>
        <v>-4.9407121512529524E-2</v>
      </c>
      <c r="J4134" s="56">
        <f t="shared" si="579"/>
        <v>-3.4065019999992778E-2</v>
      </c>
      <c r="K4134" s="56">
        <f t="shared" si="580"/>
        <v>-3.4736645934312638E-3</v>
      </c>
      <c r="L4134" s="56">
        <f t="shared" si="581"/>
        <v>2822.8559349799998</v>
      </c>
      <c r="M4134" s="57"/>
      <c r="N4134" s="87">
        <v>2834</v>
      </c>
      <c r="O4134">
        <f t="shared" si="584"/>
        <v>194.42500000000223</v>
      </c>
      <c r="P4134" s="57">
        <f t="shared" si="582"/>
        <v>-1.7520905233376566E-3</v>
      </c>
    </row>
    <row r="4135" spans="2:16" x14ac:dyDescent="0.25">
      <c r="B4135" s="79">
        <v>43838.75</v>
      </c>
      <c r="C4135" s="54">
        <f t="shared" si="583"/>
        <v>0.25</v>
      </c>
      <c r="D4135" s="23">
        <v>9146.5470000000005</v>
      </c>
      <c r="E4135" s="23">
        <v>17.7</v>
      </c>
      <c r="F4135" s="23"/>
      <c r="G4135" s="55">
        <f t="shared" si="576"/>
        <v>-0.72539380000001341</v>
      </c>
      <c r="H4135" s="56">
        <f t="shared" si="577"/>
        <v>-26.602097295252634</v>
      </c>
      <c r="I4135" s="56">
        <f t="shared" si="578"/>
        <v>-0.10520944834626193</v>
      </c>
      <c r="J4135" s="56">
        <f t="shared" si="579"/>
        <v>-7.2539380000001347E-2</v>
      </c>
      <c r="K4135" s="56">
        <f t="shared" si="580"/>
        <v>-7.3969566416081369E-3</v>
      </c>
      <c r="L4135" s="56">
        <f t="shared" si="581"/>
        <v>2822.81746062</v>
      </c>
      <c r="M4135" s="57"/>
      <c r="N4135" s="87">
        <v>2834</v>
      </c>
      <c r="O4135">
        <f t="shared" si="584"/>
        <v>194.42500000000223</v>
      </c>
      <c r="P4135" s="57">
        <f t="shared" si="582"/>
        <v>-3.7309697826925811E-3</v>
      </c>
    </row>
    <row r="4136" spans="2:16" x14ac:dyDescent="0.25">
      <c r="B4136" s="79">
        <v>43839</v>
      </c>
      <c r="C4136" s="54">
        <f t="shared" si="583"/>
        <v>0.25</v>
      </c>
      <c r="D4136" s="23">
        <v>9143.7819999999992</v>
      </c>
      <c r="E4136" s="23">
        <v>17.7</v>
      </c>
      <c r="F4136" s="23"/>
      <c r="G4136" s="55">
        <f t="shared" si="576"/>
        <v>-0.40631279999987069</v>
      </c>
      <c r="H4136" s="56">
        <f t="shared" si="577"/>
        <v>-26.280854605469131</v>
      </c>
      <c r="I4136" s="56">
        <f t="shared" si="578"/>
        <v>-5.893067399254124E-2</v>
      </c>
      <c r="J4136" s="56">
        <f t="shared" si="579"/>
        <v>-4.0631279999987072E-2</v>
      </c>
      <c r="K4136" s="56">
        <f t="shared" si="580"/>
        <v>-4.1432366316466818E-3</v>
      </c>
      <c r="L4136" s="56">
        <f t="shared" si="581"/>
        <v>2822.8493687199998</v>
      </c>
      <c r="M4136" s="57"/>
      <c r="N4136" s="87">
        <v>2834</v>
      </c>
      <c r="O4136">
        <f t="shared" si="584"/>
        <v>194.42500000000223</v>
      </c>
      <c r="P4136" s="57">
        <f t="shared" si="582"/>
        <v>-2.0898176674803448E-3</v>
      </c>
    </row>
    <row r="4137" spans="2:16" x14ac:dyDescent="0.25">
      <c r="B4137" s="79">
        <v>43839.25</v>
      </c>
      <c r="C4137" s="54">
        <f t="shared" si="583"/>
        <v>0.25</v>
      </c>
      <c r="D4137" s="23">
        <v>9143.3960000000006</v>
      </c>
      <c r="E4137" s="23">
        <v>17.7</v>
      </c>
      <c r="F4137" s="23"/>
      <c r="G4137" s="55">
        <f t="shared" si="576"/>
        <v>-0.36176840000003191</v>
      </c>
      <c r="H4137" s="56">
        <f t="shared" si="577"/>
        <v>-26.236008693670101</v>
      </c>
      <c r="I4137" s="56">
        <f t="shared" si="578"/>
        <v>-5.2470056668684623E-2</v>
      </c>
      <c r="J4137" s="56">
        <f t="shared" si="579"/>
        <v>-3.6176840000003194E-2</v>
      </c>
      <c r="K4137" s="56">
        <f t="shared" si="580"/>
        <v>-3.6890102577443254E-3</v>
      </c>
      <c r="L4137" s="56">
        <f t="shared" si="581"/>
        <v>2822.85382316</v>
      </c>
      <c r="M4137" s="57"/>
      <c r="N4137" s="87">
        <v>2834</v>
      </c>
      <c r="O4137">
        <f t="shared" si="584"/>
        <v>194.42500000000223</v>
      </c>
      <c r="P4137" s="57">
        <f t="shared" si="582"/>
        <v>-1.8607092709272356E-3</v>
      </c>
    </row>
    <row r="4138" spans="2:16" x14ac:dyDescent="0.25">
      <c r="B4138" s="79">
        <v>43839.5</v>
      </c>
      <c r="C4138" s="54">
        <f t="shared" si="583"/>
        <v>0.25</v>
      </c>
      <c r="D4138" s="23">
        <v>9142.8279999999995</v>
      </c>
      <c r="E4138" s="23">
        <v>17.7</v>
      </c>
      <c r="F4138" s="23"/>
      <c r="G4138" s="55">
        <f t="shared" si="576"/>
        <v>-0.2962211999999026</v>
      </c>
      <c r="H4138" s="56">
        <f t="shared" si="577"/>
        <v>-26.170017936241948</v>
      </c>
      <c r="I4138" s="56">
        <f t="shared" si="578"/>
        <v>-4.2963241539225872E-2</v>
      </c>
      <c r="J4138" s="56">
        <f t="shared" si="579"/>
        <v>-2.962211999999026E-2</v>
      </c>
      <c r="K4138" s="56">
        <f t="shared" si="580"/>
        <v>-3.0206149717910066E-3</v>
      </c>
      <c r="L4138" s="56">
        <f t="shared" si="581"/>
        <v>2822.8603778799998</v>
      </c>
      <c r="M4138" s="57"/>
      <c r="N4138" s="87">
        <v>2834</v>
      </c>
      <c r="O4138">
        <f t="shared" si="584"/>
        <v>194.42500000000223</v>
      </c>
      <c r="P4138" s="57">
        <f t="shared" si="582"/>
        <v>-1.5235756718523811E-3</v>
      </c>
    </row>
    <row r="4139" spans="2:16" x14ac:dyDescent="0.25">
      <c r="B4139" s="79">
        <v>43839.75</v>
      </c>
      <c r="C4139" s="54">
        <f t="shared" si="583"/>
        <v>0.25</v>
      </c>
      <c r="D4139" s="23">
        <v>9145.9770000000008</v>
      </c>
      <c r="E4139" s="23">
        <v>17.7</v>
      </c>
      <c r="F4139" s="23"/>
      <c r="G4139" s="55">
        <f t="shared" si="576"/>
        <v>-0.65961580000004705</v>
      </c>
      <c r="H4139" s="56">
        <f t="shared" si="577"/>
        <v>-26.535873394242117</v>
      </c>
      <c r="I4139" s="56">
        <f t="shared" si="578"/>
        <v>-9.5669158515666819E-2</v>
      </c>
      <c r="J4139" s="56">
        <f t="shared" si="579"/>
        <v>-6.596158000000471E-2</v>
      </c>
      <c r="K4139" s="56">
        <f t="shared" si="580"/>
        <v>-6.7262078511284799E-3</v>
      </c>
      <c r="L4139" s="56">
        <f t="shared" si="581"/>
        <v>2822.8240384199999</v>
      </c>
      <c r="M4139" s="57"/>
      <c r="N4139" s="87">
        <v>2834</v>
      </c>
      <c r="O4139">
        <f t="shared" si="584"/>
        <v>194.42500000000223</v>
      </c>
      <c r="P4139" s="57">
        <f t="shared" si="582"/>
        <v>-3.3926490934809797E-3</v>
      </c>
    </row>
    <row r="4140" spans="2:16" x14ac:dyDescent="0.25">
      <c r="B4140" s="79">
        <v>43840</v>
      </c>
      <c r="C4140" s="54">
        <f t="shared" si="583"/>
        <v>0.25</v>
      </c>
      <c r="D4140" s="23">
        <v>9144.0499999999993</v>
      </c>
      <c r="E4140" s="23">
        <v>17.7</v>
      </c>
      <c r="F4140" s="23"/>
      <c r="G4140" s="55">
        <f t="shared" si="576"/>
        <v>-0.43723999999987406</v>
      </c>
      <c r="H4140" s="56">
        <f t="shared" si="577"/>
        <v>-26.311991183424198</v>
      </c>
      <c r="I4140" s="56">
        <f t="shared" si="578"/>
        <v>-6.3416283947981725E-2</v>
      </c>
      <c r="J4140" s="56">
        <f t="shared" si="579"/>
        <v>-4.3723999999987412E-2</v>
      </c>
      <c r="K4140" s="56">
        <f t="shared" si="580"/>
        <v>-4.4586062383987161E-3</v>
      </c>
      <c r="L4140" s="56">
        <f t="shared" si="581"/>
        <v>2822.8462759999998</v>
      </c>
      <c r="M4140" s="57"/>
      <c r="N4140" s="87">
        <v>2834</v>
      </c>
      <c r="O4140">
        <f t="shared" si="584"/>
        <v>194.42500000000223</v>
      </c>
      <c r="P4140" s="57">
        <f t="shared" si="582"/>
        <v>-2.2488877459167752E-3</v>
      </c>
    </row>
    <row r="4141" spans="2:16" x14ac:dyDescent="0.25">
      <c r="B4141" s="79">
        <v>43840.25</v>
      </c>
      <c r="C4141" s="54">
        <f t="shared" si="583"/>
        <v>0.25</v>
      </c>
      <c r="D4141" s="23">
        <v>9143.8979999999992</v>
      </c>
      <c r="E4141" s="23">
        <v>17.7</v>
      </c>
      <c r="F4141" s="23"/>
      <c r="G4141" s="55">
        <f t="shared" si="576"/>
        <v>-0.41969919999986904</v>
      </c>
      <c r="H4141" s="56">
        <f t="shared" si="577"/>
        <v>-26.294331627909742</v>
      </c>
      <c r="I4141" s="56">
        <f t="shared" si="578"/>
        <v>-6.0872206659821002E-2</v>
      </c>
      <c r="J4141" s="56">
        <f t="shared" si="579"/>
        <v>-4.1969919999986907E-2</v>
      </c>
      <c r="K4141" s="56">
        <f t="shared" si="580"/>
        <v>-4.2797398942706648E-3</v>
      </c>
      <c r="L4141" s="56">
        <f t="shared" si="581"/>
        <v>2822.8480300799997</v>
      </c>
      <c r="M4141" s="57"/>
      <c r="N4141" s="87">
        <v>2834</v>
      </c>
      <c r="O4141">
        <f t="shared" si="584"/>
        <v>194.42500000000223</v>
      </c>
      <c r="P4141" s="57">
        <f t="shared" si="582"/>
        <v>-2.1586688954602765E-3</v>
      </c>
    </row>
    <row r="4142" spans="2:16" x14ac:dyDescent="0.25">
      <c r="B4142" s="79">
        <v>43840.5</v>
      </c>
      <c r="C4142" s="54">
        <f t="shared" si="583"/>
        <v>0.25</v>
      </c>
      <c r="D4142" s="23">
        <v>9144.0499999999993</v>
      </c>
      <c r="E4142" s="23">
        <v>17.7</v>
      </c>
      <c r="F4142" s="23"/>
      <c r="G4142" s="55">
        <f t="shared" si="576"/>
        <v>-0.43723999999987406</v>
      </c>
      <c r="H4142" s="56">
        <f t="shared" si="577"/>
        <v>-26.311991183424198</v>
      </c>
      <c r="I4142" s="56">
        <f t="shared" si="578"/>
        <v>-6.3416283947981725E-2</v>
      </c>
      <c r="J4142" s="56">
        <f t="shared" si="579"/>
        <v>-4.3723999999987412E-2</v>
      </c>
      <c r="K4142" s="56">
        <f t="shared" si="580"/>
        <v>-4.4586062383987161E-3</v>
      </c>
      <c r="L4142" s="56">
        <f t="shared" si="581"/>
        <v>2822.8462759999998</v>
      </c>
      <c r="M4142" s="57"/>
      <c r="N4142" s="87">
        <v>2834</v>
      </c>
      <c r="O4142">
        <f t="shared" si="584"/>
        <v>194.42500000000223</v>
      </c>
      <c r="P4142" s="57">
        <f t="shared" si="582"/>
        <v>-2.2488877459167752E-3</v>
      </c>
    </row>
    <row r="4143" spans="2:16" x14ac:dyDescent="0.25">
      <c r="B4143" s="79">
        <v>43840.75</v>
      </c>
      <c r="C4143" s="54">
        <f t="shared" si="583"/>
        <v>0.25</v>
      </c>
      <c r="D4143" s="23">
        <v>9146.4439999999995</v>
      </c>
      <c r="E4143" s="23">
        <v>17.7</v>
      </c>
      <c r="F4143" s="23"/>
      <c r="G4143" s="55">
        <f t="shared" si="576"/>
        <v>-0.71350759999990099</v>
      </c>
      <c r="H4143" s="56">
        <f t="shared" si="577"/>
        <v>-26.590130509686105</v>
      </c>
      <c r="I4143" s="56">
        <f t="shared" si="578"/>
        <v>-0.10348550123650563</v>
      </c>
      <c r="J4143" s="56">
        <f t="shared" si="579"/>
        <v>-7.1350759999990104E-2</v>
      </c>
      <c r="K4143" s="56">
        <f t="shared" si="580"/>
        <v>-7.2757511584149908E-3</v>
      </c>
      <c r="L4143" s="56">
        <f t="shared" si="581"/>
        <v>2822.81864924</v>
      </c>
      <c r="M4143" s="57"/>
      <c r="N4143" s="87">
        <v>2834</v>
      </c>
      <c r="O4143">
        <f t="shared" si="584"/>
        <v>194.42500000000223</v>
      </c>
      <c r="P4143" s="57">
        <f t="shared" si="582"/>
        <v>-3.6698346406063664E-3</v>
      </c>
    </row>
    <row r="4144" spans="2:16" x14ac:dyDescent="0.25">
      <c r="B4144" s="79">
        <v>43841</v>
      </c>
      <c r="C4144" s="54">
        <f t="shared" si="583"/>
        <v>0.25</v>
      </c>
      <c r="D4144" s="23">
        <v>9144.25</v>
      </c>
      <c r="E4144" s="23">
        <v>17.7</v>
      </c>
      <c r="F4144" s="23"/>
      <c r="G4144" s="55">
        <f t="shared" si="576"/>
        <v>-0.46031999999995804</v>
      </c>
      <c r="H4144" s="56">
        <f t="shared" si="577"/>
        <v>-26.335227456006351</v>
      </c>
      <c r="I4144" s="56">
        <f t="shared" si="578"/>
        <v>-6.6763754063993916E-2</v>
      </c>
      <c r="J4144" s="56">
        <f t="shared" si="579"/>
        <v>-4.6031999999995805E-2</v>
      </c>
      <c r="K4144" s="56">
        <f t="shared" si="580"/>
        <v>-4.6939566911995724E-3</v>
      </c>
      <c r="L4144" s="56">
        <f t="shared" si="581"/>
        <v>2822.8439679999997</v>
      </c>
      <c r="M4144" s="57"/>
      <c r="N4144" s="87">
        <v>2834</v>
      </c>
      <c r="O4144">
        <f t="shared" si="584"/>
        <v>194.42500000000223</v>
      </c>
      <c r="P4144" s="57">
        <f t="shared" si="582"/>
        <v>-2.3675967596757247E-3</v>
      </c>
    </row>
    <row r="4145" spans="2:16" x14ac:dyDescent="0.25">
      <c r="B4145" s="79">
        <v>43841.25</v>
      </c>
      <c r="C4145" s="54">
        <f t="shared" si="583"/>
        <v>0.25</v>
      </c>
      <c r="D4145" s="23">
        <v>9144.3850000000002</v>
      </c>
      <c r="E4145" s="23">
        <v>17.7</v>
      </c>
      <c r="F4145" s="23"/>
      <c r="G4145" s="55">
        <f t="shared" si="576"/>
        <v>-0.4758989999999832</v>
      </c>
      <c r="H4145" s="56">
        <f t="shared" si="577"/>
        <v>-26.350911949844431</v>
      </c>
      <c r="I4145" s="56">
        <f t="shared" si="578"/>
        <v>-6.9023296392297553E-2</v>
      </c>
      <c r="J4145" s="56">
        <f t="shared" si="579"/>
        <v>-4.7589899999998325E-2</v>
      </c>
      <c r="K4145" s="56">
        <f t="shared" si="580"/>
        <v>-4.852818246839829E-3</v>
      </c>
      <c r="L4145" s="56">
        <f t="shared" si="581"/>
        <v>2822.8424101000001</v>
      </c>
      <c r="M4145" s="57"/>
      <c r="N4145" s="87">
        <v>2834</v>
      </c>
      <c r="O4145">
        <f t="shared" si="584"/>
        <v>194.42500000000223</v>
      </c>
      <c r="P4145" s="57">
        <f t="shared" si="582"/>
        <v>-2.4477253439628534E-3</v>
      </c>
    </row>
    <row r="4146" spans="2:16" x14ac:dyDescent="0.25">
      <c r="B4146" s="79">
        <v>43841.5</v>
      </c>
      <c r="C4146" s="54">
        <f t="shared" si="583"/>
        <v>0.25</v>
      </c>
      <c r="D4146" s="23">
        <v>9143.6640000000007</v>
      </c>
      <c r="E4146" s="23">
        <v>17.7</v>
      </c>
      <c r="F4146" s="23"/>
      <c r="G4146" s="55">
        <f t="shared" si="576"/>
        <v>-0.39269560000003528</v>
      </c>
      <c r="H4146" s="56">
        <f t="shared" si="577"/>
        <v>-26.267145226584034</v>
      </c>
      <c r="I4146" s="56">
        <f t="shared" si="578"/>
        <v>-5.6955666624125115E-2</v>
      </c>
      <c r="J4146" s="56">
        <f t="shared" si="579"/>
        <v>-3.9269560000003534E-2</v>
      </c>
      <c r="K4146" s="56">
        <f t="shared" si="580"/>
        <v>-4.0043798644963597E-3</v>
      </c>
      <c r="L4146" s="56">
        <f t="shared" si="581"/>
        <v>2822.85073044</v>
      </c>
      <c r="M4146" s="57"/>
      <c r="N4146" s="87">
        <v>2834</v>
      </c>
      <c r="O4146">
        <f t="shared" si="584"/>
        <v>194.42500000000223</v>
      </c>
      <c r="P4146" s="57">
        <f t="shared" si="582"/>
        <v>-2.0197793493636662E-3</v>
      </c>
    </row>
    <row r="4147" spans="2:16" x14ac:dyDescent="0.25">
      <c r="B4147" s="79">
        <v>43841.75</v>
      </c>
      <c r="C4147" s="54">
        <f t="shared" si="583"/>
        <v>0.25</v>
      </c>
      <c r="D4147" s="23">
        <v>9145.9599999999991</v>
      </c>
      <c r="E4147" s="23">
        <v>17.7</v>
      </c>
      <c r="F4147" s="23"/>
      <c r="G4147" s="55">
        <f t="shared" si="576"/>
        <v>-0.6576539999998573</v>
      </c>
      <c r="H4147" s="56">
        <f t="shared" si="577"/>
        <v>-26.533898297612268</v>
      </c>
      <c r="I4147" s="56">
        <f t="shared" si="578"/>
        <v>-9.5384623555779299E-2</v>
      </c>
      <c r="J4147" s="56">
        <f t="shared" si="579"/>
        <v>-6.5765399999985735E-2</v>
      </c>
      <c r="K4147" s="56">
        <f t="shared" si="580"/>
        <v>-6.7062030626385454E-3</v>
      </c>
      <c r="L4147" s="56">
        <f t="shared" si="581"/>
        <v>2822.8242345999997</v>
      </c>
      <c r="M4147" s="57"/>
      <c r="N4147" s="87">
        <v>2834</v>
      </c>
      <c r="O4147">
        <f t="shared" si="584"/>
        <v>194.42500000000223</v>
      </c>
      <c r="P4147" s="57">
        <f t="shared" si="582"/>
        <v>-3.3825588273105299E-3</v>
      </c>
    </row>
    <row r="4148" spans="2:16" x14ac:dyDescent="0.25">
      <c r="B4148" s="79">
        <v>43842</v>
      </c>
      <c r="C4148" s="54">
        <f t="shared" si="583"/>
        <v>0.25</v>
      </c>
      <c r="D4148" s="23">
        <v>9143.43</v>
      </c>
      <c r="E4148" s="23">
        <v>17.7</v>
      </c>
      <c r="F4148" s="23"/>
      <c r="G4148" s="55">
        <f t="shared" si="576"/>
        <v>-0.36569199999999163</v>
      </c>
      <c r="H4148" s="56">
        <f t="shared" si="577"/>
        <v>-26.239958849098684</v>
      </c>
      <c r="I4148" s="56">
        <f t="shared" si="578"/>
        <v>-5.3039126588398787E-2</v>
      </c>
      <c r="J4148" s="56">
        <f t="shared" si="579"/>
        <v>-3.6569199999999163E-2</v>
      </c>
      <c r="K4148" s="56">
        <f t="shared" si="580"/>
        <v>-3.7290198347199148E-3</v>
      </c>
      <c r="L4148" s="56">
        <f t="shared" si="581"/>
        <v>2822.8534307999998</v>
      </c>
      <c r="M4148" s="57"/>
      <c r="N4148" s="87">
        <v>2834</v>
      </c>
      <c r="O4148">
        <f t="shared" si="584"/>
        <v>194.42500000000223</v>
      </c>
      <c r="P4148" s="57">
        <f t="shared" si="582"/>
        <v>-1.8808898032659763E-3</v>
      </c>
    </row>
    <row r="4149" spans="2:16" x14ac:dyDescent="0.25">
      <c r="B4149" s="79">
        <v>43842.25</v>
      </c>
      <c r="C4149" s="54">
        <f t="shared" si="583"/>
        <v>0.25</v>
      </c>
      <c r="D4149" s="23">
        <v>9143.4969999999994</v>
      </c>
      <c r="E4149" s="23">
        <v>17.7</v>
      </c>
      <c r="F4149" s="23"/>
      <c r="G4149" s="55">
        <f t="shared" si="576"/>
        <v>-0.37342379999988751</v>
      </c>
      <c r="H4149" s="56">
        <f t="shared" si="577"/>
        <v>-26.247742980387102</v>
      </c>
      <c r="I4149" s="56">
        <f t="shared" si="578"/>
        <v>-5.4160529077243683E-2</v>
      </c>
      <c r="J4149" s="56">
        <f t="shared" si="579"/>
        <v>-3.7342379999988753E-2</v>
      </c>
      <c r="K4149" s="56">
        <f t="shared" si="580"/>
        <v>-3.8078622364068528E-3</v>
      </c>
      <c r="L4149" s="56">
        <f t="shared" si="581"/>
        <v>2822.8526576199997</v>
      </c>
      <c r="M4149" s="57"/>
      <c r="N4149" s="87">
        <v>2834</v>
      </c>
      <c r="O4149">
        <f t="shared" si="584"/>
        <v>194.42500000000223</v>
      </c>
      <c r="P4149" s="57">
        <f t="shared" si="582"/>
        <v>-1.920657322874544E-3</v>
      </c>
    </row>
    <row r="4150" spans="2:16" x14ac:dyDescent="0.25">
      <c r="B4150" s="79">
        <v>43842.5</v>
      </c>
      <c r="C4150" s="54">
        <f t="shared" si="583"/>
        <v>0.25</v>
      </c>
      <c r="D4150" s="23">
        <v>9143.6149999999998</v>
      </c>
      <c r="E4150" s="23">
        <v>17.7</v>
      </c>
      <c r="F4150" s="23"/>
      <c r="G4150" s="55">
        <f t="shared" si="576"/>
        <v>-0.38704099999993286</v>
      </c>
      <c r="H4150" s="56">
        <f t="shared" si="577"/>
        <v>-26.261452350692707</v>
      </c>
      <c r="I4150" s="56">
        <f t="shared" si="578"/>
        <v>-5.6135536445690255E-2</v>
      </c>
      <c r="J4150" s="56">
        <f t="shared" si="579"/>
        <v>-3.8704099999993288E-2</v>
      </c>
      <c r="K4150" s="56">
        <f t="shared" si="580"/>
        <v>-3.9467190035593156E-3</v>
      </c>
      <c r="L4150" s="56">
        <f t="shared" si="581"/>
        <v>2822.8512959</v>
      </c>
      <c r="M4150" s="57"/>
      <c r="N4150" s="87">
        <v>2834</v>
      </c>
      <c r="O4150">
        <f t="shared" si="584"/>
        <v>194.42500000000223</v>
      </c>
      <c r="P4150" s="57">
        <f t="shared" si="582"/>
        <v>-1.9906956409923024E-3</v>
      </c>
    </row>
    <row r="4151" spans="2:16" x14ac:dyDescent="0.25">
      <c r="B4151" s="79">
        <v>43842.75</v>
      </c>
      <c r="C4151" s="54">
        <f t="shared" si="583"/>
        <v>0.25</v>
      </c>
      <c r="D4151" s="23">
        <v>9145.6890000000003</v>
      </c>
      <c r="E4151" s="23">
        <v>17.7</v>
      </c>
      <c r="F4151" s="23"/>
      <c r="G4151" s="55">
        <f t="shared" si="576"/>
        <v>-0.62638059999999329</v>
      </c>
      <c r="H4151" s="56">
        <f t="shared" si="577"/>
        <v>-26.50241295068372</v>
      </c>
      <c r="I4151" s="56">
        <f t="shared" si="578"/>
        <v>-9.0848801548619018E-2</v>
      </c>
      <c r="J4151" s="56">
        <f t="shared" si="579"/>
        <v>-6.2638059999999329E-2</v>
      </c>
      <c r="K4151" s="56">
        <f t="shared" si="580"/>
        <v>-6.387303199095932E-3</v>
      </c>
      <c r="L4151" s="56">
        <f t="shared" si="581"/>
        <v>2822.8273619399997</v>
      </c>
      <c r="M4151" s="57"/>
      <c r="N4151" s="87">
        <v>2834</v>
      </c>
      <c r="O4151">
        <f t="shared" si="584"/>
        <v>194.42500000000223</v>
      </c>
      <c r="P4151" s="57">
        <f t="shared" si="582"/>
        <v>-3.2217081136684382E-3</v>
      </c>
    </row>
    <row r="4152" spans="2:16" x14ac:dyDescent="0.25">
      <c r="B4152" s="79">
        <v>43843</v>
      </c>
      <c r="C4152" s="54">
        <f t="shared" si="583"/>
        <v>0.25</v>
      </c>
      <c r="D4152" s="23">
        <v>9143.7990000000009</v>
      </c>
      <c r="E4152" s="23">
        <v>17.7</v>
      </c>
      <c r="F4152" s="23"/>
      <c r="G4152" s="55">
        <f t="shared" si="576"/>
        <v>-0.40827460000006049</v>
      </c>
      <c r="H4152" s="56">
        <f t="shared" si="577"/>
        <v>-26.282829685977731</v>
      </c>
      <c r="I4152" s="56">
        <f t="shared" si="578"/>
        <v>-5.9215208952428773E-2</v>
      </c>
      <c r="J4152" s="56">
        <f t="shared" si="579"/>
        <v>-4.0827460000006054E-2</v>
      </c>
      <c r="K4152" s="56">
        <f t="shared" si="580"/>
        <v>-4.1632414201366172E-3</v>
      </c>
      <c r="L4152" s="56">
        <f t="shared" si="581"/>
        <v>2822.8491725399999</v>
      </c>
      <c r="M4152" s="57"/>
      <c r="N4152" s="87">
        <v>2834</v>
      </c>
      <c r="O4152">
        <f t="shared" si="584"/>
        <v>194.42500000000223</v>
      </c>
      <c r="P4152" s="57">
        <f t="shared" si="582"/>
        <v>-2.0999079336507949E-3</v>
      </c>
    </row>
    <row r="4153" spans="2:16" x14ac:dyDescent="0.25">
      <c r="B4153" s="79">
        <v>43843.25</v>
      </c>
      <c r="C4153" s="54">
        <f t="shared" si="583"/>
        <v>0.25</v>
      </c>
      <c r="D4153" s="23">
        <v>9143.6309999999994</v>
      </c>
      <c r="E4153" s="23">
        <v>17.7</v>
      </c>
      <c r="F4153" s="23"/>
      <c r="G4153" s="55">
        <f t="shared" si="576"/>
        <v>-0.38888739999988919</v>
      </c>
      <c r="H4153" s="56">
        <f t="shared" si="577"/>
        <v>-26.263311248827677</v>
      </c>
      <c r="I4153" s="56">
        <f t="shared" si="578"/>
        <v>-5.6403334054963929E-2</v>
      </c>
      <c r="J4153" s="56">
        <f t="shared" si="579"/>
        <v>-3.8888739999988924E-2</v>
      </c>
      <c r="K4153" s="56">
        <f t="shared" si="580"/>
        <v>-3.9655470397828704E-3</v>
      </c>
      <c r="L4153" s="56">
        <f t="shared" si="581"/>
        <v>2822.8511112599999</v>
      </c>
      <c r="M4153" s="57"/>
      <c r="N4153" s="87">
        <v>2834</v>
      </c>
      <c r="O4153">
        <f t="shared" si="584"/>
        <v>194.42500000000223</v>
      </c>
      <c r="P4153" s="57">
        <f t="shared" si="582"/>
        <v>-2.0001923620927595E-3</v>
      </c>
    </row>
    <row r="4154" spans="2:16" x14ac:dyDescent="0.25">
      <c r="B4154" s="79">
        <v>43843.5</v>
      </c>
      <c r="C4154" s="54">
        <f t="shared" si="583"/>
        <v>0.25</v>
      </c>
      <c r="D4154" s="23">
        <v>9143.8819999999996</v>
      </c>
      <c r="E4154" s="23">
        <v>17.7</v>
      </c>
      <c r="F4154" s="23"/>
      <c r="G4154" s="55">
        <f t="shared" si="576"/>
        <v>-0.41785279999991271</v>
      </c>
      <c r="H4154" s="56">
        <f t="shared" si="577"/>
        <v>-26.292472727914401</v>
      </c>
      <c r="I4154" s="56">
        <f t="shared" si="578"/>
        <v>-6.0604409050547335E-2</v>
      </c>
      <c r="J4154" s="56">
        <f t="shared" si="579"/>
        <v>-4.1785279999991272E-2</v>
      </c>
      <c r="K4154" s="56">
        <f t="shared" si="580"/>
        <v>-4.26091185804711E-3</v>
      </c>
      <c r="L4154" s="56">
        <f t="shared" si="581"/>
        <v>2822.8482147199998</v>
      </c>
      <c r="M4154" s="57"/>
      <c r="N4154" s="87">
        <v>2834</v>
      </c>
      <c r="O4154">
        <f t="shared" si="584"/>
        <v>194.42500000000223</v>
      </c>
      <c r="P4154" s="57">
        <f t="shared" si="582"/>
        <v>-2.1491721743598195E-3</v>
      </c>
    </row>
    <row r="4155" spans="2:16" x14ac:dyDescent="0.25">
      <c r="B4155" s="79">
        <v>43843.75</v>
      </c>
      <c r="C4155" s="54">
        <f t="shared" si="583"/>
        <v>0.25</v>
      </c>
      <c r="D4155" s="23">
        <v>9146.4599999999991</v>
      </c>
      <c r="E4155" s="23">
        <v>17.7</v>
      </c>
      <c r="F4155" s="23"/>
      <c r="G4155" s="55">
        <f t="shared" si="576"/>
        <v>-0.71535399999985727</v>
      </c>
      <c r="H4155" s="56">
        <f t="shared" si="577"/>
        <v>-26.591989427529143</v>
      </c>
      <c r="I4155" s="56">
        <f t="shared" si="578"/>
        <v>-0.10375329884577929</v>
      </c>
      <c r="J4155" s="56">
        <f t="shared" si="579"/>
        <v>-7.1535399999985733E-2</v>
      </c>
      <c r="K4155" s="56">
        <f t="shared" si="580"/>
        <v>-7.2945791946385447E-3</v>
      </c>
      <c r="L4155" s="56">
        <f t="shared" si="581"/>
        <v>2822.8184646</v>
      </c>
      <c r="M4155" s="57"/>
      <c r="N4155" s="87">
        <v>2834</v>
      </c>
      <c r="O4155">
        <f t="shared" si="584"/>
        <v>194.42500000000223</v>
      </c>
      <c r="P4155" s="57">
        <f t="shared" si="582"/>
        <v>-3.679331361706823E-3</v>
      </c>
    </row>
    <row r="4156" spans="2:16" x14ac:dyDescent="0.25">
      <c r="B4156" s="79">
        <v>43844</v>
      </c>
      <c r="C4156" s="54">
        <f t="shared" si="583"/>
        <v>0.25</v>
      </c>
      <c r="D4156" s="23">
        <v>9143.7479999999996</v>
      </c>
      <c r="E4156" s="23">
        <v>17.7</v>
      </c>
      <c r="F4156" s="23"/>
      <c r="G4156" s="55">
        <f t="shared" si="576"/>
        <v>-0.40238919999991102</v>
      </c>
      <c r="H4156" s="56">
        <f t="shared" si="577"/>
        <v>-26.276904444829597</v>
      </c>
      <c r="I4156" s="56">
        <f t="shared" si="578"/>
        <v>-5.8361604072827089E-2</v>
      </c>
      <c r="J4156" s="56">
        <f t="shared" si="579"/>
        <v>-4.0238919999991102E-2</v>
      </c>
      <c r="K4156" s="56">
        <f t="shared" si="580"/>
        <v>-4.1032270546710924E-3</v>
      </c>
      <c r="L4156" s="56">
        <f t="shared" si="581"/>
        <v>2822.84976108</v>
      </c>
      <c r="M4156" s="57"/>
      <c r="N4156" s="87">
        <v>2834</v>
      </c>
      <c r="O4156">
        <f t="shared" si="584"/>
        <v>194.42500000000223</v>
      </c>
      <c r="P4156" s="57">
        <f t="shared" si="582"/>
        <v>-2.0696371351416041E-3</v>
      </c>
    </row>
    <row r="4157" spans="2:16" x14ac:dyDescent="0.25">
      <c r="B4157" s="79">
        <v>43844.25</v>
      </c>
      <c r="C4157" s="54">
        <f t="shared" si="583"/>
        <v>0.25</v>
      </c>
      <c r="D4157" s="23">
        <v>9143.83</v>
      </c>
      <c r="E4157" s="23">
        <v>17.7</v>
      </c>
      <c r="F4157" s="23"/>
      <c r="G4157" s="55">
        <f t="shared" si="576"/>
        <v>-0.41185199999994965</v>
      </c>
      <c r="H4157" s="56">
        <f t="shared" si="577"/>
        <v>-26.286431303699374</v>
      </c>
      <c r="I4157" s="56">
        <f t="shared" si="578"/>
        <v>-5.9734066820392694E-2</v>
      </c>
      <c r="J4157" s="56">
        <f t="shared" si="579"/>
        <v>-4.1185199999994968E-2</v>
      </c>
      <c r="K4157" s="56">
        <f t="shared" si="580"/>
        <v>-4.1997207403194868E-3</v>
      </c>
      <c r="L4157" s="56">
        <f t="shared" si="581"/>
        <v>2822.8488147999997</v>
      </c>
      <c r="M4157" s="57"/>
      <c r="N4157" s="87">
        <v>2834</v>
      </c>
      <c r="O4157">
        <f t="shared" si="584"/>
        <v>194.42500000000223</v>
      </c>
      <c r="P4157" s="57">
        <f t="shared" si="582"/>
        <v>-2.1183078307827953E-3</v>
      </c>
    </row>
    <row r="4158" spans="2:16" x14ac:dyDescent="0.25">
      <c r="B4158" s="79">
        <v>43844.5</v>
      </c>
      <c r="C4158" s="54">
        <f t="shared" si="583"/>
        <v>0.25</v>
      </c>
      <c r="D4158" s="23">
        <v>9143.9320000000007</v>
      </c>
      <c r="E4158" s="23">
        <v>17.7</v>
      </c>
      <c r="F4158" s="23"/>
      <c r="G4158" s="55">
        <f t="shared" si="576"/>
        <v>-0.42362280000003866</v>
      </c>
      <c r="H4158" s="56">
        <f t="shared" si="577"/>
        <v>-26.298281790769806</v>
      </c>
      <c r="I4158" s="56">
        <f t="shared" si="578"/>
        <v>-6.14412765795656E-2</v>
      </c>
      <c r="J4158" s="56">
        <f t="shared" si="579"/>
        <v>-4.2362280000003867E-2</v>
      </c>
      <c r="K4158" s="56">
        <f t="shared" si="580"/>
        <v>-4.3197494712483939E-3</v>
      </c>
      <c r="L4158" s="56">
        <f t="shared" si="581"/>
        <v>2822.84763772</v>
      </c>
      <c r="M4158" s="57"/>
      <c r="N4158" s="87">
        <v>2834</v>
      </c>
      <c r="O4158">
        <f t="shared" si="584"/>
        <v>194.42500000000223</v>
      </c>
      <c r="P4158" s="57">
        <f t="shared" si="582"/>
        <v>-2.1788494278000966E-3</v>
      </c>
    </row>
    <row r="4159" spans="2:16" x14ac:dyDescent="0.25">
      <c r="B4159" s="79">
        <v>43844.75</v>
      </c>
      <c r="C4159" s="54">
        <f t="shared" si="583"/>
        <v>0.25</v>
      </c>
      <c r="D4159" s="23">
        <v>9146.36</v>
      </c>
      <c r="E4159" s="23">
        <v>17.7</v>
      </c>
      <c r="F4159" s="23"/>
      <c r="G4159" s="55">
        <f t="shared" si="576"/>
        <v>-0.70381400000002525</v>
      </c>
      <c r="H4159" s="56">
        <f t="shared" si="577"/>
        <v>-26.580371192838129</v>
      </c>
      <c r="I4159" s="56">
        <f t="shared" si="578"/>
        <v>-0.10207956378780365</v>
      </c>
      <c r="J4159" s="56">
        <f t="shared" si="579"/>
        <v>-7.0381400000002522E-2</v>
      </c>
      <c r="K4159" s="56">
        <f t="shared" si="580"/>
        <v>-7.176903968240258E-3</v>
      </c>
      <c r="L4159" s="56">
        <f t="shared" si="581"/>
        <v>2822.8196186</v>
      </c>
      <c r="M4159" s="57"/>
      <c r="N4159" s="87">
        <v>2834</v>
      </c>
      <c r="O4159">
        <f t="shared" si="584"/>
        <v>194.42500000000223</v>
      </c>
      <c r="P4159" s="57">
        <f t="shared" si="582"/>
        <v>-3.6199768548284285E-3</v>
      </c>
    </row>
    <row r="4160" spans="2:16" x14ac:dyDescent="0.25">
      <c r="B4160" s="79">
        <v>43845</v>
      </c>
      <c r="C4160" s="54">
        <f t="shared" si="583"/>
        <v>0.25</v>
      </c>
      <c r="D4160" s="23">
        <v>9144.2170000000006</v>
      </c>
      <c r="E4160" s="23">
        <v>17.7</v>
      </c>
      <c r="F4160" s="23"/>
      <c r="G4160" s="55">
        <f t="shared" si="576"/>
        <v>-0.45651180000002184</v>
      </c>
      <c r="H4160" s="56">
        <f t="shared" si="577"/>
        <v>-26.331393469830573</v>
      </c>
      <c r="I4160" s="56">
        <f t="shared" si="578"/>
        <v>-6.6211421494863157E-2</v>
      </c>
      <c r="J4160" s="56">
        <f t="shared" si="579"/>
        <v>-4.5651180000002185E-2</v>
      </c>
      <c r="K4160" s="56">
        <f t="shared" si="580"/>
        <v>-4.6551238664882229E-3</v>
      </c>
      <c r="L4160" s="56">
        <f t="shared" si="581"/>
        <v>2822.8443488200001</v>
      </c>
      <c r="M4160" s="57"/>
      <c r="N4160" s="87">
        <v>2834</v>
      </c>
      <c r="O4160">
        <f t="shared" si="584"/>
        <v>194.42500000000223</v>
      </c>
      <c r="P4160" s="57">
        <f t="shared" si="582"/>
        <v>-2.3480097724058973E-3</v>
      </c>
    </row>
    <row r="4161" spans="2:16" x14ac:dyDescent="0.25">
      <c r="B4161" s="79">
        <v>43845.25</v>
      </c>
      <c r="C4161" s="54">
        <f t="shared" si="583"/>
        <v>0.25</v>
      </c>
      <c r="D4161" s="23">
        <v>9144.1830000000009</v>
      </c>
      <c r="E4161" s="23">
        <v>17.7</v>
      </c>
      <c r="F4161" s="23"/>
      <c r="G4161" s="55">
        <f t="shared" si="576"/>
        <v>-0.45258820000006217</v>
      </c>
      <c r="H4161" s="56">
        <f t="shared" si="577"/>
        <v>-26.327443302751362</v>
      </c>
      <c r="I4161" s="56">
        <f t="shared" si="578"/>
        <v>-6.5642351575149013E-2</v>
      </c>
      <c r="J4161" s="56">
        <f t="shared" si="579"/>
        <v>-4.5258820000006222E-2</v>
      </c>
      <c r="K4161" s="56">
        <f t="shared" si="580"/>
        <v>-4.6151142895126344E-3</v>
      </c>
      <c r="L4161" s="56">
        <f t="shared" si="581"/>
        <v>2822.8447411799998</v>
      </c>
      <c r="M4161" s="57"/>
      <c r="N4161" s="87">
        <v>2834</v>
      </c>
      <c r="O4161">
        <f t="shared" si="584"/>
        <v>194.42500000000223</v>
      </c>
      <c r="P4161" s="57">
        <f t="shared" si="582"/>
        <v>-2.3278292400671567E-3</v>
      </c>
    </row>
    <row r="4162" spans="2:16" x14ac:dyDescent="0.25">
      <c r="B4162" s="79">
        <v>43845.5</v>
      </c>
      <c r="C4162" s="54">
        <f t="shared" si="583"/>
        <v>0.25</v>
      </c>
      <c r="D4162" s="23">
        <v>9143.866</v>
      </c>
      <c r="E4162" s="23">
        <v>17.7</v>
      </c>
      <c r="F4162" s="23"/>
      <c r="G4162" s="55">
        <f t="shared" si="576"/>
        <v>-0.41600639999995637</v>
      </c>
      <c r="H4162" s="56">
        <f t="shared" si="577"/>
        <v>-26.2906138280307</v>
      </c>
      <c r="I4162" s="56">
        <f t="shared" si="578"/>
        <v>-6.0336611441273669E-2</v>
      </c>
      <c r="J4162" s="56">
        <f t="shared" si="579"/>
        <v>-4.1600639999995637E-2</v>
      </c>
      <c r="K4162" s="56">
        <f t="shared" si="580"/>
        <v>-4.2420838218235552E-3</v>
      </c>
      <c r="L4162" s="56">
        <f t="shared" si="581"/>
        <v>2822.8483993599998</v>
      </c>
      <c r="M4162" s="57"/>
      <c r="N4162" s="87">
        <v>2834</v>
      </c>
      <c r="O4162">
        <f t="shared" si="584"/>
        <v>194.42500000000223</v>
      </c>
      <c r="P4162" s="57">
        <f t="shared" si="582"/>
        <v>-2.1396754532593629E-3</v>
      </c>
    </row>
    <row r="4163" spans="2:16" x14ac:dyDescent="0.25">
      <c r="B4163" s="79">
        <v>43845.75</v>
      </c>
      <c r="C4163" s="54">
        <f t="shared" si="583"/>
        <v>0.25</v>
      </c>
      <c r="D4163" s="23">
        <v>9145.8580000000002</v>
      </c>
      <c r="E4163" s="23">
        <v>17.7</v>
      </c>
      <c r="F4163" s="23"/>
      <c r="G4163" s="55">
        <f t="shared" si="576"/>
        <v>-0.64588319999997823</v>
      </c>
      <c r="H4163" s="56">
        <f t="shared" si="577"/>
        <v>-26.522047720476849</v>
      </c>
      <c r="I4163" s="56">
        <f t="shared" si="578"/>
        <v>-9.3677413796636841E-2</v>
      </c>
      <c r="J4163" s="56">
        <f t="shared" si="579"/>
        <v>-6.4588319999997826E-2</v>
      </c>
      <c r="K4163" s="56">
        <f t="shared" si="580"/>
        <v>-6.586174331711778E-3</v>
      </c>
      <c r="L4163" s="56">
        <f t="shared" si="581"/>
        <v>2822.8254116799999</v>
      </c>
      <c r="M4163" s="57"/>
      <c r="N4163" s="87">
        <v>2834</v>
      </c>
      <c r="O4163">
        <f t="shared" si="584"/>
        <v>194.42500000000223</v>
      </c>
      <c r="P4163" s="57">
        <f t="shared" si="582"/>
        <v>-3.322017230294308E-3</v>
      </c>
    </row>
    <row r="4164" spans="2:16" x14ac:dyDescent="0.25">
      <c r="B4164" s="79">
        <v>43846</v>
      </c>
      <c r="C4164" s="54">
        <f t="shared" si="583"/>
        <v>0.25</v>
      </c>
      <c r="D4164" s="23">
        <v>9143.0630000000001</v>
      </c>
      <c r="E4164" s="23">
        <v>17.7</v>
      </c>
      <c r="F4164" s="23"/>
      <c r="G4164" s="55">
        <f t="shared" si="576"/>
        <v>-0.32334019999996977</v>
      </c>
      <c r="H4164" s="56">
        <f t="shared" si="577"/>
        <v>-26.197320433282812</v>
      </c>
      <c r="I4164" s="56">
        <f t="shared" si="578"/>
        <v>-4.6896518925535612E-2</v>
      </c>
      <c r="J4164" s="56">
        <f t="shared" si="579"/>
        <v>-3.233401999999698E-2</v>
      </c>
      <c r="K4164" s="56">
        <f t="shared" si="580"/>
        <v>-3.2971517538316918E-3</v>
      </c>
      <c r="L4164" s="56">
        <f t="shared" si="581"/>
        <v>2822.8576659800001</v>
      </c>
      <c r="M4164" s="57"/>
      <c r="N4164" s="87">
        <v>2834</v>
      </c>
      <c r="O4164">
        <f t="shared" si="584"/>
        <v>194.42500000000223</v>
      </c>
      <c r="P4164" s="57">
        <f t="shared" si="582"/>
        <v>-1.6630587630189846E-3</v>
      </c>
    </row>
    <row r="4165" spans="2:16" x14ac:dyDescent="0.25">
      <c r="B4165" s="79">
        <v>43846.25</v>
      </c>
      <c r="C4165" s="54">
        <f t="shared" si="583"/>
        <v>0.25</v>
      </c>
      <c r="D4165" s="23">
        <v>9143.7479999999996</v>
      </c>
      <c r="E4165" s="23">
        <v>17.7</v>
      </c>
      <c r="F4165" s="23"/>
      <c r="G4165" s="55">
        <f t="shared" si="576"/>
        <v>-0.40238919999991102</v>
      </c>
      <c r="H4165" s="56">
        <f t="shared" si="577"/>
        <v>-26.276904444829597</v>
      </c>
      <c r="I4165" s="56">
        <f t="shared" si="578"/>
        <v>-5.8361604072827089E-2</v>
      </c>
      <c r="J4165" s="56">
        <f t="shared" si="579"/>
        <v>-4.0238919999991102E-2</v>
      </c>
      <c r="K4165" s="56">
        <f t="shared" si="580"/>
        <v>-4.1032270546710924E-3</v>
      </c>
      <c r="L4165" s="56">
        <f t="shared" si="581"/>
        <v>2822.84976108</v>
      </c>
      <c r="M4165" s="57"/>
      <c r="N4165" s="87">
        <v>2834</v>
      </c>
      <c r="O4165">
        <f t="shared" si="584"/>
        <v>194.42500000000223</v>
      </c>
      <c r="P4165" s="57">
        <f t="shared" si="582"/>
        <v>-2.0696371351416041E-3</v>
      </c>
    </row>
    <row r="4166" spans="2:16" x14ac:dyDescent="0.25">
      <c r="B4166" s="79">
        <v>43846.5</v>
      </c>
      <c r="C4166" s="54">
        <f t="shared" si="583"/>
        <v>0.25</v>
      </c>
      <c r="D4166" s="23">
        <v>9143.2440000000006</v>
      </c>
      <c r="E4166" s="23">
        <v>17.7</v>
      </c>
      <c r="F4166" s="23"/>
      <c r="G4166" s="55">
        <f t="shared" si="576"/>
        <v>-0.34422760000002689</v>
      </c>
      <c r="H4166" s="56">
        <f t="shared" si="577"/>
        <v>-26.218349181437816</v>
      </c>
      <c r="I4166" s="56">
        <f t="shared" si="578"/>
        <v>-4.9925979380523899E-2</v>
      </c>
      <c r="J4166" s="56">
        <f t="shared" si="579"/>
        <v>-3.4422760000002689E-2</v>
      </c>
      <c r="K4166" s="56">
        <f t="shared" si="580"/>
        <v>-3.5101439136162741E-3</v>
      </c>
      <c r="L4166" s="56">
        <f t="shared" si="581"/>
        <v>2822.85557724</v>
      </c>
      <c r="M4166" s="57"/>
      <c r="N4166" s="87">
        <v>2834</v>
      </c>
      <c r="O4166">
        <f t="shared" si="584"/>
        <v>194.42500000000223</v>
      </c>
      <c r="P4166" s="57">
        <f t="shared" si="582"/>
        <v>-1.7704904204707366E-3</v>
      </c>
    </row>
    <row r="4167" spans="2:16" x14ac:dyDescent="0.25">
      <c r="B4167" s="79">
        <v>43846.75</v>
      </c>
      <c r="C4167" s="54">
        <f t="shared" si="583"/>
        <v>0.25</v>
      </c>
      <c r="D4167" s="23">
        <v>9145.2049999999999</v>
      </c>
      <c r="E4167" s="23">
        <v>17.7</v>
      </c>
      <c r="F4167" s="23"/>
      <c r="G4167" s="55">
        <f t="shared" si="576"/>
        <v>-0.5705269999999496</v>
      </c>
      <c r="H4167" s="56">
        <f t="shared" si="577"/>
        <v>-26.44618089771393</v>
      </c>
      <c r="I4167" s="56">
        <f t="shared" si="578"/>
        <v>-8.2747923867892689E-2</v>
      </c>
      <c r="J4167" s="56">
        <f t="shared" si="579"/>
        <v>-5.705269999999496E-2</v>
      </c>
      <c r="K4167" s="56">
        <f t="shared" si="580"/>
        <v>-5.8177551033194866E-3</v>
      </c>
      <c r="L4167" s="56">
        <f t="shared" si="581"/>
        <v>2822.8329472999999</v>
      </c>
      <c r="M4167" s="57"/>
      <c r="N4167" s="87">
        <v>2834</v>
      </c>
      <c r="O4167">
        <f t="shared" si="584"/>
        <v>194.42500000000223</v>
      </c>
      <c r="P4167" s="57">
        <f t="shared" si="582"/>
        <v>-2.9344323003726016E-3</v>
      </c>
    </row>
    <row r="4168" spans="2:16" x14ac:dyDescent="0.25">
      <c r="B4168" s="79">
        <v>43847</v>
      </c>
      <c r="C4168" s="54">
        <f t="shared" si="583"/>
        <v>0.25</v>
      </c>
      <c r="D4168" s="23">
        <v>9142.9439999999995</v>
      </c>
      <c r="E4168" s="23">
        <v>17.7</v>
      </c>
      <c r="F4168" s="23"/>
      <c r="G4168" s="55">
        <f t="shared" si="576"/>
        <v>-0.30960759999990095</v>
      </c>
      <c r="H4168" s="56">
        <f t="shared" si="577"/>
        <v>-26.183494910499348</v>
      </c>
      <c r="I4168" s="56">
        <f t="shared" si="578"/>
        <v>-4.4904774206505634E-2</v>
      </c>
      <c r="J4168" s="56">
        <f t="shared" si="579"/>
        <v>-3.0960759999990095E-2</v>
      </c>
      <c r="K4168" s="56">
        <f t="shared" si="580"/>
        <v>-3.15711823441499E-3</v>
      </c>
      <c r="L4168" s="56">
        <f t="shared" si="581"/>
        <v>2822.8590392399997</v>
      </c>
      <c r="M4168" s="57"/>
      <c r="N4168" s="87">
        <v>2834</v>
      </c>
      <c r="O4168">
        <f t="shared" si="584"/>
        <v>194.42500000000223</v>
      </c>
      <c r="P4168" s="57">
        <f t="shared" si="582"/>
        <v>-1.5924268998323127E-3</v>
      </c>
    </row>
    <row r="4169" spans="2:16" x14ac:dyDescent="0.25">
      <c r="B4169" s="79">
        <v>43847.25</v>
      </c>
      <c r="C4169" s="54">
        <f t="shared" si="583"/>
        <v>0.25</v>
      </c>
      <c r="D4169" s="23">
        <v>9143.598</v>
      </c>
      <c r="E4169" s="23">
        <v>17.7</v>
      </c>
      <c r="F4169" s="23"/>
      <c r="G4169" s="55">
        <f t="shared" si="576"/>
        <v>-0.38507919999995299</v>
      </c>
      <c r="H4169" s="56">
        <f t="shared" si="577"/>
        <v>-26.259477271546075</v>
      </c>
      <c r="I4169" s="56">
        <f t="shared" si="578"/>
        <v>-5.5851001485833177E-2</v>
      </c>
      <c r="J4169" s="56">
        <f t="shared" si="579"/>
        <v>-3.8507919999995303E-2</v>
      </c>
      <c r="K4169" s="56">
        <f t="shared" si="580"/>
        <v>-3.9267142150715209E-3</v>
      </c>
      <c r="L4169" s="56">
        <f t="shared" si="581"/>
        <v>2822.8514920799998</v>
      </c>
      <c r="M4169" s="57"/>
      <c r="N4169" s="87">
        <v>2834</v>
      </c>
      <c r="O4169">
        <f t="shared" si="584"/>
        <v>194.42500000000223</v>
      </c>
      <c r="P4169" s="57">
        <f t="shared" si="582"/>
        <v>-1.9806053748229321E-3</v>
      </c>
    </row>
    <row r="4170" spans="2:16" x14ac:dyDescent="0.25">
      <c r="B4170" s="79">
        <v>43847.5</v>
      </c>
      <c r="C4170" s="54">
        <f t="shared" si="583"/>
        <v>0.25</v>
      </c>
      <c r="D4170" s="23">
        <v>9142.3580000000002</v>
      </c>
      <c r="E4170" s="23">
        <v>17.7</v>
      </c>
      <c r="F4170" s="23"/>
      <c r="G4170" s="55">
        <f t="shared" si="576"/>
        <v>-0.24198319999997819</v>
      </c>
      <c r="H4170" s="56">
        <f t="shared" si="577"/>
        <v>-26.115413014295655</v>
      </c>
      <c r="I4170" s="56">
        <f t="shared" si="578"/>
        <v>-3.5096686766636832E-2</v>
      </c>
      <c r="J4170" s="56">
        <f t="shared" si="579"/>
        <v>-2.419831999999782E-2</v>
      </c>
      <c r="K4170" s="56">
        <f t="shared" si="580"/>
        <v>-2.4675414077117777E-3</v>
      </c>
      <c r="L4170" s="56">
        <f t="shared" si="581"/>
        <v>2822.86580168</v>
      </c>
      <c r="M4170" s="57"/>
      <c r="N4170" s="87">
        <v>2834</v>
      </c>
      <c r="O4170">
        <f t="shared" si="584"/>
        <v>194.42500000000223</v>
      </c>
      <c r="P4170" s="57">
        <f t="shared" si="582"/>
        <v>-1.2446094895202542E-3</v>
      </c>
    </row>
    <row r="4171" spans="2:16" x14ac:dyDescent="0.25">
      <c r="B4171" s="79">
        <v>43847.75</v>
      </c>
      <c r="C4171" s="54">
        <f t="shared" si="583"/>
        <v>0.25</v>
      </c>
      <c r="D4171" s="23">
        <v>9144.0650000000005</v>
      </c>
      <c r="E4171" s="23">
        <v>17.7</v>
      </c>
      <c r="F4171" s="23"/>
      <c r="G4171" s="55">
        <f t="shared" si="576"/>
        <v>-0.43897100000001682</v>
      </c>
      <c r="H4171" s="56">
        <f t="shared" si="577"/>
        <v>-26.313733903263937</v>
      </c>
      <c r="I4171" s="56">
        <f t="shared" si="578"/>
        <v>-6.3667344206702434E-2</v>
      </c>
      <c r="J4171" s="56">
        <f t="shared" si="579"/>
        <v>-4.3897100000001688E-2</v>
      </c>
      <c r="K4171" s="56">
        <f t="shared" si="580"/>
        <v>-4.4762575223601716E-3</v>
      </c>
      <c r="L4171" s="56">
        <f t="shared" si="581"/>
        <v>2822.8461029</v>
      </c>
      <c r="M4171" s="57"/>
      <c r="N4171" s="87">
        <v>2834</v>
      </c>
      <c r="O4171">
        <f t="shared" si="584"/>
        <v>194.42500000000223</v>
      </c>
      <c r="P4171" s="57">
        <f t="shared" si="582"/>
        <v>-2.2577909219493983E-3</v>
      </c>
    </row>
    <row r="4172" spans="2:16" x14ac:dyDescent="0.25">
      <c r="B4172" s="79">
        <v>43848</v>
      </c>
      <c r="C4172" s="54">
        <f t="shared" si="583"/>
        <v>0.25</v>
      </c>
      <c r="D4172" s="23">
        <v>9143.2289999999994</v>
      </c>
      <c r="E4172" s="23">
        <v>17.7</v>
      </c>
      <c r="F4172" s="23"/>
      <c r="G4172" s="55">
        <f t="shared" si="576"/>
        <v>-0.34249659999988413</v>
      </c>
      <c r="H4172" s="56">
        <f t="shared" si="577"/>
        <v>-26.216606466960229</v>
      </c>
      <c r="I4172" s="56">
        <f t="shared" si="578"/>
        <v>-4.967491912180319E-2</v>
      </c>
      <c r="J4172" s="56">
        <f t="shared" si="579"/>
        <v>-3.4249659999988413E-2</v>
      </c>
      <c r="K4172" s="56">
        <f t="shared" si="580"/>
        <v>-3.4924926296548186E-3</v>
      </c>
      <c r="L4172" s="56">
        <f t="shared" si="581"/>
        <v>2822.8557503399998</v>
      </c>
      <c r="M4172" s="57"/>
      <c r="N4172" s="87">
        <v>2834</v>
      </c>
      <c r="O4172">
        <f t="shared" si="584"/>
        <v>194.42500000000223</v>
      </c>
      <c r="P4172" s="57">
        <f t="shared" si="582"/>
        <v>-1.7615872444381134E-3</v>
      </c>
    </row>
    <row r="4173" spans="2:16" x14ac:dyDescent="0.25">
      <c r="B4173" s="79">
        <v>43848.25</v>
      </c>
      <c r="C4173" s="54">
        <f t="shared" si="583"/>
        <v>0.25</v>
      </c>
      <c r="D4173" s="23">
        <v>9143.9320000000007</v>
      </c>
      <c r="E4173" s="23">
        <v>17.7</v>
      </c>
      <c r="F4173" s="23"/>
      <c r="G4173" s="55">
        <f t="shared" si="576"/>
        <v>-0.42362280000003866</v>
      </c>
      <c r="H4173" s="56">
        <f t="shared" si="577"/>
        <v>-26.298281790769806</v>
      </c>
      <c r="I4173" s="56">
        <f t="shared" si="578"/>
        <v>-6.14412765795656E-2</v>
      </c>
      <c r="J4173" s="56">
        <f t="shared" si="579"/>
        <v>-4.2362280000003867E-2</v>
      </c>
      <c r="K4173" s="56">
        <f t="shared" si="580"/>
        <v>-4.3197494712483939E-3</v>
      </c>
      <c r="L4173" s="56">
        <f t="shared" si="581"/>
        <v>2822.84763772</v>
      </c>
      <c r="M4173" s="57"/>
      <c r="N4173" s="87">
        <v>2834</v>
      </c>
      <c r="O4173">
        <f t="shared" si="584"/>
        <v>194.42500000000223</v>
      </c>
      <c r="P4173" s="57">
        <f t="shared" si="582"/>
        <v>-2.1788494278000966E-3</v>
      </c>
    </row>
    <row r="4174" spans="2:16" x14ac:dyDescent="0.25">
      <c r="B4174" s="79">
        <v>43848.5</v>
      </c>
      <c r="C4174" s="54">
        <f t="shared" si="583"/>
        <v>0.25</v>
      </c>
      <c r="D4174" s="23">
        <v>9142.4930000000004</v>
      </c>
      <c r="E4174" s="23">
        <v>17.7</v>
      </c>
      <c r="F4174" s="23"/>
      <c r="G4174" s="55">
        <f t="shared" si="576"/>
        <v>-0.25756220000000335</v>
      </c>
      <c r="H4174" s="56">
        <f t="shared" si="577"/>
        <v>-26.131097396924361</v>
      </c>
      <c r="I4174" s="56">
        <f t="shared" si="578"/>
        <v>-3.7356229094940484E-2</v>
      </c>
      <c r="J4174" s="56">
        <f t="shared" si="579"/>
        <v>-2.5756220000000336E-2</v>
      </c>
      <c r="K4174" s="56">
        <f t="shared" si="580"/>
        <v>-2.6264029633520343E-3</v>
      </c>
      <c r="L4174" s="56">
        <f t="shared" si="581"/>
        <v>2822.8642437799999</v>
      </c>
      <c r="M4174" s="57"/>
      <c r="N4174" s="87">
        <v>2834</v>
      </c>
      <c r="O4174">
        <f t="shared" si="584"/>
        <v>194.42500000000223</v>
      </c>
      <c r="P4174" s="57">
        <f t="shared" si="582"/>
        <v>-1.3247380738073827E-3</v>
      </c>
    </row>
    <row r="4175" spans="2:16" x14ac:dyDescent="0.25">
      <c r="B4175" s="79">
        <v>43848.75</v>
      </c>
      <c r="C4175" s="54">
        <f t="shared" si="583"/>
        <v>0.25</v>
      </c>
      <c r="D4175" s="23">
        <v>9145.2710000000006</v>
      </c>
      <c r="E4175" s="23">
        <v>17.7</v>
      </c>
      <c r="F4175" s="23"/>
      <c r="G4175" s="55">
        <f t="shared" si="576"/>
        <v>-0.57814340000003195</v>
      </c>
      <c r="H4175" s="56">
        <f t="shared" si="577"/>
        <v>-26.453848898931028</v>
      </c>
      <c r="I4175" s="56">
        <f t="shared" si="578"/>
        <v>-8.3852589006184627E-2</v>
      </c>
      <c r="J4175" s="56">
        <f t="shared" si="579"/>
        <v>-5.7814340000003198E-2</v>
      </c>
      <c r="K4175" s="56">
        <f t="shared" si="580"/>
        <v>-5.8954207527443262E-3</v>
      </c>
      <c r="L4175" s="56">
        <f t="shared" si="581"/>
        <v>2822.8321856600001</v>
      </c>
      <c r="M4175" s="57"/>
      <c r="N4175" s="87">
        <v>2834</v>
      </c>
      <c r="O4175">
        <f t="shared" si="584"/>
        <v>194.42500000000223</v>
      </c>
      <c r="P4175" s="57">
        <f t="shared" si="582"/>
        <v>-2.9736062749133358E-3</v>
      </c>
    </row>
    <row r="4176" spans="2:16" x14ac:dyDescent="0.25">
      <c r="B4176" s="79">
        <v>43849</v>
      </c>
      <c r="C4176" s="54">
        <f t="shared" si="583"/>
        <v>0.25</v>
      </c>
      <c r="D4176" s="23">
        <v>9142.8439999999991</v>
      </c>
      <c r="E4176" s="23">
        <v>17.7</v>
      </c>
      <c r="F4176" s="23"/>
      <c r="G4176" s="55">
        <f t="shared" si="576"/>
        <v>-0.29806759999985893</v>
      </c>
      <c r="H4176" s="56">
        <f t="shared" si="577"/>
        <v>-26.17187682889471</v>
      </c>
      <c r="I4176" s="56">
        <f t="shared" si="578"/>
        <v>-4.3231039148499538E-2</v>
      </c>
      <c r="J4176" s="56">
        <f t="shared" si="579"/>
        <v>-2.9806759999985895E-2</v>
      </c>
      <c r="K4176" s="56">
        <f t="shared" si="580"/>
        <v>-3.0394430080145614E-3</v>
      </c>
      <c r="L4176" s="56">
        <f t="shared" si="581"/>
        <v>2822.8601932399997</v>
      </c>
      <c r="M4176" s="57"/>
      <c r="N4176" s="87">
        <v>2834</v>
      </c>
      <c r="O4176">
        <f t="shared" si="584"/>
        <v>194.42500000000223</v>
      </c>
      <c r="P4176" s="57">
        <f t="shared" si="582"/>
        <v>-1.5330723929528379E-3</v>
      </c>
    </row>
    <row r="4177" spans="2:16" x14ac:dyDescent="0.25">
      <c r="B4177" s="79">
        <v>43849.25</v>
      </c>
      <c r="C4177" s="54">
        <f t="shared" si="583"/>
        <v>0.25</v>
      </c>
      <c r="D4177" s="23">
        <v>9143.0949999999993</v>
      </c>
      <c r="E4177" s="23">
        <v>17.7</v>
      </c>
      <c r="F4177" s="23"/>
      <c r="G4177" s="55">
        <f t="shared" si="576"/>
        <v>-0.32703299999988245</v>
      </c>
      <c r="H4177" s="56">
        <f t="shared" si="577"/>
        <v>-26.201038221973704</v>
      </c>
      <c r="I4177" s="56">
        <f t="shared" si="578"/>
        <v>-4.7432114144082944E-2</v>
      </c>
      <c r="J4177" s="56">
        <f t="shared" si="579"/>
        <v>-3.2703299999988243E-2</v>
      </c>
      <c r="K4177" s="56">
        <f t="shared" si="580"/>
        <v>-3.3348078262788014E-3</v>
      </c>
      <c r="L4177" s="56">
        <f t="shared" si="581"/>
        <v>2822.8572967</v>
      </c>
      <c r="M4177" s="57"/>
      <c r="N4177" s="87">
        <v>2834</v>
      </c>
      <c r="O4177">
        <f t="shared" si="584"/>
        <v>194.42500000000223</v>
      </c>
      <c r="P4177" s="57">
        <f t="shared" si="582"/>
        <v>-1.6820522052198982E-3</v>
      </c>
    </row>
    <row r="4178" spans="2:16" x14ac:dyDescent="0.25">
      <c r="B4178" s="79">
        <v>43849.5</v>
      </c>
      <c r="C4178" s="54">
        <f t="shared" si="583"/>
        <v>0.25</v>
      </c>
      <c r="D4178" s="23">
        <v>9143.0290000000005</v>
      </c>
      <c r="E4178" s="23">
        <v>17.7</v>
      </c>
      <c r="F4178" s="23"/>
      <c r="G4178" s="55">
        <f t="shared" si="576"/>
        <v>-0.3194166000000101</v>
      </c>
      <c r="H4178" s="56">
        <f t="shared" si="577"/>
        <v>-26.193370283286868</v>
      </c>
      <c r="I4178" s="56">
        <f t="shared" si="578"/>
        <v>-4.6327449005821461E-2</v>
      </c>
      <c r="J4178" s="56">
        <f t="shared" si="579"/>
        <v>-3.194166000000101E-2</v>
      </c>
      <c r="K4178" s="56">
        <f t="shared" si="580"/>
        <v>-3.2571421768561029E-3</v>
      </c>
      <c r="L4178" s="56">
        <f t="shared" si="581"/>
        <v>2822.8580583399998</v>
      </c>
      <c r="M4178" s="57"/>
      <c r="N4178" s="87">
        <v>2834</v>
      </c>
      <c r="O4178">
        <f t="shared" si="584"/>
        <v>194.42500000000223</v>
      </c>
      <c r="P4178" s="57">
        <f t="shared" si="582"/>
        <v>-1.642878230680244E-3</v>
      </c>
    </row>
    <row r="4179" spans="2:16" x14ac:dyDescent="0.25">
      <c r="B4179" s="79">
        <v>43849.75</v>
      </c>
      <c r="C4179" s="54">
        <f t="shared" si="583"/>
        <v>0.25</v>
      </c>
      <c r="D4179" s="23">
        <v>9145.0709999999999</v>
      </c>
      <c r="E4179" s="23">
        <v>17.7</v>
      </c>
      <c r="F4179" s="23"/>
      <c r="G4179" s="55">
        <f t="shared" si="576"/>
        <v>-0.55506339999994792</v>
      </c>
      <c r="H4179" s="56">
        <f t="shared" si="577"/>
        <v>-26.430612537440538</v>
      </c>
      <c r="I4179" s="56">
        <f t="shared" si="578"/>
        <v>-8.0505118890172436E-2</v>
      </c>
      <c r="J4179" s="56">
        <f t="shared" si="579"/>
        <v>-5.5506339999994797E-2</v>
      </c>
      <c r="K4179" s="56">
        <f t="shared" si="580"/>
        <v>-5.6600702999434691E-3</v>
      </c>
      <c r="L4179" s="56">
        <f t="shared" si="581"/>
        <v>2822.8344936599997</v>
      </c>
      <c r="M4179" s="57"/>
      <c r="N4179" s="87">
        <v>2834</v>
      </c>
      <c r="O4179">
        <f t="shared" si="584"/>
        <v>194.42500000000223</v>
      </c>
      <c r="P4179" s="57">
        <f t="shared" si="582"/>
        <v>-2.8548972611543862E-3</v>
      </c>
    </row>
    <row r="4180" spans="2:16" x14ac:dyDescent="0.25">
      <c r="B4180" s="79">
        <v>43850</v>
      </c>
      <c r="C4180" s="54">
        <f t="shared" si="583"/>
        <v>0.25</v>
      </c>
      <c r="D4180" s="23">
        <v>9142.8590000000004</v>
      </c>
      <c r="E4180" s="23">
        <v>17.7</v>
      </c>
      <c r="F4180" s="23"/>
      <c r="G4180" s="55">
        <f t="shared" si="576"/>
        <v>-0.29979860000000169</v>
      </c>
      <c r="H4180" s="56">
        <f t="shared" si="577"/>
        <v>-26.173619540857771</v>
      </c>
      <c r="I4180" s="56">
        <f t="shared" si="578"/>
        <v>-4.348209940722024E-2</v>
      </c>
      <c r="J4180" s="56">
        <f t="shared" si="579"/>
        <v>-2.9979860000000171E-2</v>
      </c>
      <c r="K4180" s="56">
        <f t="shared" si="580"/>
        <v>-3.0570942919760174E-3</v>
      </c>
      <c r="L4180" s="56">
        <f t="shared" si="581"/>
        <v>2822.86002014</v>
      </c>
      <c r="M4180" s="57"/>
      <c r="N4180" s="87">
        <v>2834</v>
      </c>
      <c r="O4180">
        <f t="shared" si="584"/>
        <v>194.42500000000223</v>
      </c>
      <c r="P4180" s="57">
        <f t="shared" si="582"/>
        <v>-1.5419755689854611E-3</v>
      </c>
    </row>
    <row r="4181" spans="2:16" x14ac:dyDescent="0.25">
      <c r="B4181" s="79">
        <v>43850.25</v>
      </c>
      <c r="C4181" s="54">
        <f t="shared" si="583"/>
        <v>0.25</v>
      </c>
      <c r="D4181" s="23">
        <v>9142.4419999999991</v>
      </c>
      <c r="E4181" s="23">
        <v>17.7</v>
      </c>
      <c r="F4181" s="23"/>
      <c r="G4181" s="55">
        <f t="shared" si="576"/>
        <v>-0.25167679999985393</v>
      </c>
      <c r="H4181" s="56">
        <f t="shared" si="577"/>
        <v>-26.125172184776147</v>
      </c>
      <c r="I4181" s="56">
        <f t="shared" si="578"/>
        <v>-3.6502624215338814E-2</v>
      </c>
      <c r="J4181" s="56">
        <f t="shared" si="579"/>
        <v>-2.5167679999985395E-2</v>
      </c>
      <c r="K4181" s="56">
        <f t="shared" si="580"/>
        <v>-2.5663885978865104E-3</v>
      </c>
      <c r="L4181" s="56">
        <f t="shared" si="581"/>
        <v>2822.86483232</v>
      </c>
      <c r="M4181" s="57"/>
      <c r="N4181" s="87">
        <v>2834</v>
      </c>
      <c r="O4181">
        <f t="shared" si="584"/>
        <v>194.42500000000223</v>
      </c>
      <c r="P4181" s="57">
        <f t="shared" si="582"/>
        <v>-1.2944672752981923E-3</v>
      </c>
    </row>
    <row r="4182" spans="2:16" x14ac:dyDescent="0.25">
      <c r="B4182" s="79">
        <v>43850.5</v>
      </c>
      <c r="C4182" s="54">
        <f t="shared" si="583"/>
        <v>0.25</v>
      </c>
      <c r="D4182" s="23">
        <v>9142.8279999999995</v>
      </c>
      <c r="E4182" s="23">
        <v>17.7</v>
      </c>
      <c r="F4182" s="23"/>
      <c r="G4182" s="55">
        <f t="shared" si="576"/>
        <v>-0.2962211999999026</v>
      </c>
      <c r="H4182" s="56">
        <f t="shared" si="577"/>
        <v>-26.170017936241948</v>
      </c>
      <c r="I4182" s="56">
        <f t="shared" si="578"/>
        <v>-4.2963241539225872E-2</v>
      </c>
      <c r="J4182" s="56">
        <f t="shared" si="579"/>
        <v>-2.962211999999026E-2</v>
      </c>
      <c r="K4182" s="56">
        <f t="shared" si="580"/>
        <v>-3.0206149717910066E-3</v>
      </c>
      <c r="L4182" s="56">
        <f t="shared" si="581"/>
        <v>2822.8603778799998</v>
      </c>
      <c r="M4182" s="57"/>
      <c r="N4182" s="87">
        <v>2834</v>
      </c>
      <c r="O4182">
        <f t="shared" si="584"/>
        <v>194.42500000000223</v>
      </c>
      <c r="P4182" s="57">
        <f t="shared" si="582"/>
        <v>-1.5235756718523811E-3</v>
      </c>
    </row>
    <row r="4183" spans="2:16" x14ac:dyDescent="0.25">
      <c r="B4183" s="79">
        <v>43850.75</v>
      </c>
      <c r="C4183" s="54">
        <f t="shared" si="583"/>
        <v>0.25</v>
      </c>
      <c r="D4183" s="23">
        <v>9144.5529999999999</v>
      </c>
      <c r="E4183" s="23">
        <v>17.7</v>
      </c>
      <c r="F4183" s="23"/>
      <c r="G4183" s="55">
        <f t="shared" si="576"/>
        <v>-0.49528619999994461</v>
      </c>
      <c r="H4183" s="56">
        <f t="shared" si="577"/>
        <v>-26.370430442147381</v>
      </c>
      <c r="I4183" s="56">
        <f t="shared" si="578"/>
        <v>-7.1835171289731964E-2</v>
      </c>
      <c r="J4183" s="56">
        <f t="shared" si="579"/>
        <v>-4.9528619999994465E-2</v>
      </c>
      <c r="K4183" s="56">
        <f t="shared" si="580"/>
        <v>-5.0505126271914351E-3</v>
      </c>
      <c r="L4183" s="56">
        <f t="shared" si="581"/>
        <v>2822.8404713800001</v>
      </c>
      <c r="M4183" s="57"/>
      <c r="N4183" s="87">
        <v>2834</v>
      </c>
      <c r="O4183">
        <f t="shared" si="584"/>
        <v>194.42500000000223</v>
      </c>
      <c r="P4183" s="57">
        <f t="shared" si="582"/>
        <v>-2.5474409155198095E-3</v>
      </c>
    </row>
    <row r="4184" spans="2:16" x14ac:dyDescent="0.25">
      <c r="B4184" s="79">
        <v>43851</v>
      </c>
      <c r="C4184" s="54">
        <f t="shared" si="583"/>
        <v>0.25</v>
      </c>
      <c r="D4184" s="23">
        <v>9141.4380000000001</v>
      </c>
      <c r="E4184" s="23">
        <v>17.7</v>
      </c>
      <c r="F4184" s="23"/>
      <c r="G4184" s="55">
        <f t="shared" ref="G4184:G4247" si="585">$N$5*(D4184-J$18)-($N$7*($L$18-E4184))</f>
        <v>-0.13581519999996977</v>
      </c>
      <c r="H4184" s="56">
        <f t="shared" ref="H4184:H4247" si="586">($K$9*(D4184)^2)+($N$9*D4184)+$P$9</f>
        <v>-26.008527062497706</v>
      </c>
      <c r="I4184" s="56">
        <f t="shared" ref="I4184:I4247" si="587">G4184*0.1450377/1</f>
        <v>-1.9698324233035615E-2</v>
      </c>
      <c r="J4184" s="56">
        <f t="shared" ref="J4184:J4247" si="588">G4184*0.1/1</f>
        <v>-1.3581519999996978E-2</v>
      </c>
      <c r="K4184" s="56">
        <f t="shared" ref="K4184:K4247" si="589">+G4184*0.01019716/1</f>
        <v>-1.3849293248316917E-3</v>
      </c>
      <c r="L4184" s="56">
        <f t="shared" ref="L4184:L4247" si="590">+J4184+$J$21</f>
        <v>2822.8764184799998</v>
      </c>
      <c r="M4184" s="57"/>
      <c r="N4184" s="87">
        <v>2834</v>
      </c>
      <c r="O4184">
        <f t="shared" si="584"/>
        <v>194.42500000000223</v>
      </c>
      <c r="P4184" s="57">
        <f t="shared" si="582"/>
        <v>-6.9854802623103103E-4</v>
      </c>
    </row>
    <row r="4185" spans="2:16" x14ac:dyDescent="0.25">
      <c r="B4185" s="79">
        <v>43851.25</v>
      </c>
      <c r="C4185" s="54">
        <f t="shared" si="583"/>
        <v>0.25</v>
      </c>
      <c r="D4185" s="23">
        <v>9142.6090000000004</v>
      </c>
      <c r="E4185" s="23">
        <v>17.7</v>
      </c>
      <c r="F4185" s="23"/>
      <c r="G4185" s="55">
        <f t="shared" si="585"/>
        <v>-0.2709486000000017</v>
      </c>
      <c r="H4185" s="56">
        <f t="shared" si="586"/>
        <v>-26.144574354261977</v>
      </c>
      <c r="I4185" s="56">
        <f t="shared" si="587"/>
        <v>-3.9297761762220246E-2</v>
      </c>
      <c r="J4185" s="56">
        <f t="shared" si="588"/>
        <v>-2.7094860000000172E-2</v>
      </c>
      <c r="K4185" s="56">
        <f t="shared" si="589"/>
        <v>-2.7629062259760173E-3</v>
      </c>
      <c r="L4185" s="56">
        <f t="shared" si="590"/>
        <v>2822.8629051399998</v>
      </c>
      <c r="M4185" s="57"/>
      <c r="N4185" s="87">
        <v>2834</v>
      </c>
      <c r="O4185">
        <f t="shared" si="584"/>
        <v>194.42500000000223</v>
      </c>
      <c r="P4185" s="57">
        <f t="shared" si="582"/>
        <v>-1.3935893017873143E-3</v>
      </c>
    </row>
    <row r="4186" spans="2:16" x14ac:dyDescent="0.25">
      <c r="B4186" s="79">
        <v>43851.5</v>
      </c>
      <c r="C4186" s="54">
        <f t="shared" si="583"/>
        <v>0.25</v>
      </c>
      <c r="D4186" s="23">
        <v>9143.11</v>
      </c>
      <c r="E4186" s="23">
        <v>17.7</v>
      </c>
      <c r="F4186" s="23"/>
      <c r="G4186" s="55">
        <f t="shared" si="585"/>
        <v>-0.3287640000000252</v>
      </c>
      <c r="H4186" s="56">
        <f t="shared" si="586"/>
        <v>-26.202780935576357</v>
      </c>
      <c r="I4186" s="56">
        <f t="shared" si="587"/>
        <v>-4.7683174402803653E-2</v>
      </c>
      <c r="J4186" s="56">
        <f t="shared" si="588"/>
        <v>-3.2876400000002519E-2</v>
      </c>
      <c r="K4186" s="56">
        <f t="shared" si="589"/>
        <v>-3.3524591102402569E-3</v>
      </c>
      <c r="L4186" s="56">
        <f t="shared" si="590"/>
        <v>2822.8571235999998</v>
      </c>
      <c r="M4186" s="57"/>
      <c r="N4186" s="87">
        <v>2834</v>
      </c>
      <c r="O4186">
        <f t="shared" si="584"/>
        <v>194.42500000000223</v>
      </c>
      <c r="P4186" s="57">
        <f t="shared" si="582"/>
        <v>-1.6909553812525212E-3</v>
      </c>
    </row>
    <row r="4187" spans="2:16" x14ac:dyDescent="0.25">
      <c r="B4187" s="79">
        <v>43851.75</v>
      </c>
      <c r="C4187" s="54">
        <f t="shared" si="583"/>
        <v>0.25</v>
      </c>
      <c r="D4187" s="23">
        <v>9145.6569999999992</v>
      </c>
      <c r="E4187" s="23">
        <v>17.7</v>
      </c>
      <c r="F4187" s="23"/>
      <c r="G4187" s="55">
        <f t="shared" si="585"/>
        <v>-0.62268779999987067</v>
      </c>
      <c r="H4187" s="56">
        <f t="shared" si="586"/>
        <v>-26.498695125850873</v>
      </c>
      <c r="I4187" s="56">
        <f t="shared" si="587"/>
        <v>-9.0313206330041237E-2</v>
      </c>
      <c r="J4187" s="56">
        <f t="shared" si="588"/>
        <v>-6.2268779999987069E-2</v>
      </c>
      <c r="K4187" s="56">
        <f t="shared" si="589"/>
        <v>-6.3496471266466818E-3</v>
      </c>
      <c r="L4187" s="56">
        <f t="shared" si="590"/>
        <v>2822.8277312199998</v>
      </c>
      <c r="M4187" s="57"/>
      <c r="N4187" s="87">
        <v>2834</v>
      </c>
      <c r="O4187">
        <f t="shared" si="584"/>
        <v>194.42500000000223</v>
      </c>
      <c r="P4187" s="57">
        <f t="shared" ref="P4187:P4250" si="591">G4187/O4187</f>
        <v>-3.2027146714664447E-3</v>
      </c>
    </row>
    <row r="4188" spans="2:16" x14ac:dyDescent="0.25">
      <c r="B4188" s="79">
        <v>43852</v>
      </c>
      <c r="C4188" s="54">
        <f t="shared" ref="C4188:C4251" si="592">B4188-B4187</f>
        <v>0.25</v>
      </c>
      <c r="D4188" s="23">
        <v>9142.2739999999994</v>
      </c>
      <c r="E4188" s="23">
        <v>17.7</v>
      </c>
      <c r="F4188" s="23"/>
      <c r="G4188" s="55">
        <f t="shared" si="585"/>
        <v>-0.23228959999989252</v>
      </c>
      <c r="H4188" s="56">
        <f t="shared" si="586"/>
        <v>-26.105653846887208</v>
      </c>
      <c r="I4188" s="56">
        <f t="shared" si="587"/>
        <v>-3.369074931790441E-2</v>
      </c>
      <c r="J4188" s="56">
        <f t="shared" si="588"/>
        <v>-2.3228959999989252E-2</v>
      </c>
      <c r="K4188" s="56">
        <f t="shared" si="589"/>
        <v>-2.3686942175349039E-3</v>
      </c>
      <c r="L4188" s="56">
        <f t="shared" si="590"/>
        <v>2822.86677104</v>
      </c>
      <c r="M4188" s="57"/>
      <c r="N4188" s="87">
        <v>2834</v>
      </c>
      <c r="O4188">
        <f t="shared" ref="O4188:O4251" si="593">(N4188-J$21)*O$20</f>
        <v>194.42500000000223</v>
      </c>
      <c r="P4188" s="57">
        <f t="shared" si="591"/>
        <v>-1.1947517037412363E-3</v>
      </c>
    </row>
    <row r="4189" spans="2:16" x14ac:dyDescent="0.25">
      <c r="B4189" s="79">
        <v>43852.25</v>
      </c>
      <c r="C4189" s="54">
        <f t="shared" si="592"/>
        <v>0.25</v>
      </c>
      <c r="D4189" s="23">
        <v>9143.8140000000003</v>
      </c>
      <c r="E4189" s="23">
        <v>17.7</v>
      </c>
      <c r="F4189" s="23"/>
      <c r="G4189" s="55">
        <f t="shared" si="585"/>
        <v>-0.41000559999999331</v>
      </c>
      <c r="H4189" s="56">
        <f t="shared" si="586"/>
        <v>-26.284572404178107</v>
      </c>
      <c r="I4189" s="56">
        <f t="shared" si="587"/>
        <v>-5.9466269211119027E-2</v>
      </c>
      <c r="J4189" s="56">
        <f t="shared" si="588"/>
        <v>-4.1000559999999332E-2</v>
      </c>
      <c r="K4189" s="56">
        <f t="shared" si="589"/>
        <v>-4.180892704095932E-3</v>
      </c>
      <c r="L4189" s="56">
        <f t="shared" si="590"/>
        <v>2822.8489994399997</v>
      </c>
      <c r="M4189" s="57"/>
      <c r="N4189" s="87">
        <v>2834</v>
      </c>
      <c r="O4189">
        <f t="shared" si="593"/>
        <v>194.42500000000223</v>
      </c>
      <c r="P4189" s="57">
        <f t="shared" si="591"/>
        <v>-2.1088111096823382E-3</v>
      </c>
    </row>
    <row r="4190" spans="2:16" x14ac:dyDescent="0.25">
      <c r="B4190" s="79">
        <v>43852.5</v>
      </c>
      <c r="C4190" s="54">
        <f t="shared" si="592"/>
        <v>0.25</v>
      </c>
      <c r="D4190" s="23">
        <v>9144.2330000000002</v>
      </c>
      <c r="E4190" s="23">
        <v>17.7</v>
      </c>
      <c r="F4190" s="23"/>
      <c r="G4190" s="55">
        <f t="shared" si="585"/>
        <v>-0.45835819999997818</v>
      </c>
      <c r="H4190" s="56">
        <f t="shared" si="586"/>
        <v>-26.33325237215945</v>
      </c>
      <c r="I4190" s="56">
        <f t="shared" si="587"/>
        <v>-6.647921910413683E-2</v>
      </c>
      <c r="J4190" s="56">
        <f t="shared" si="588"/>
        <v>-4.5835819999997821E-2</v>
      </c>
      <c r="K4190" s="56">
        <f t="shared" si="589"/>
        <v>-4.6739519027117777E-3</v>
      </c>
      <c r="L4190" s="56">
        <f t="shared" si="590"/>
        <v>2822.84416418</v>
      </c>
      <c r="M4190" s="57"/>
      <c r="N4190" s="87">
        <v>2834</v>
      </c>
      <c r="O4190">
        <f t="shared" si="593"/>
        <v>194.42500000000223</v>
      </c>
      <c r="P4190" s="57">
        <f t="shared" si="591"/>
        <v>-2.3575064935063544E-3</v>
      </c>
    </row>
    <row r="4191" spans="2:16" x14ac:dyDescent="0.25">
      <c r="B4191" s="79">
        <v>43852.75</v>
      </c>
      <c r="C4191" s="54">
        <f t="shared" si="592"/>
        <v>0.25</v>
      </c>
      <c r="D4191" s="23">
        <v>9146.5630000000001</v>
      </c>
      <c r="E4191" s="23">
        <v>17.7</v>
      </c>
      <c r="F4191" s="23"/>
      <c r="G4191" s="55">
        <f t="shared" si="585"/>
        <v>-0.72724019999996981</v>
      </c>
      <c r="H4191" s="56">
        <f t="shared" si="586"/>
        <v>-26.603956213813262</v>
      </c>
      <c r="I4191" s="56">
        <f t="shared" si="587"/>
        <v>-0.10547724595553562</v>
      </c>
      <c r="J4191" s="56">
        <f t="shared" si="588"/>
        <v>-7.2724019999996989E-2</v>
      </c>
      <c r="K4191" s="56">
        <f t="shared" si="589"/>
        <v>-7.4157846778316926E-3</v>
      </c>
      <c r="L4191" s="56">
        <f t="shared" si="590"/>
        <v>2822.81727598</v>
      </c>
      <c r="M4191" s="57"/>
      <c r="N4191" s="87">
        <v>2834</v>
      </c>
      <c r="O4191">
        <f t="shared" si="593"/>
        <v>194.42500000000223</v>
      </c>
      <c r="P4191" s="57">
        <f t="shared" si="591"/>
        <v>-3.7404665037930381E-3</v>
      </c>
    </row>
    <row r="4192" spans="2:16" x14ac:dyDescent="0.25">
      <c r="B4192" s="79">
        <v>43853</v>
      </c>
      <c r="C4192" s="54">
        <f t="shared" si="592"/>
        <v>0.25</v>
      </c>
      <c r="D4192" s="23">
        <v>9143.8140000000003</v>
      </c>
      <c r="E4192" s="23">
        <v>17.7</v>
      </c>
      <c r="F4192" s="23"/>
      <c r="G4192" s="55">
        <f t="shared" si="585"/>
        <v>-0.41000559999999331</v>
      </c>
      <c r="H4192" s="56">
        <f t="shared" si="586"/>
        <v>-26.284572404178107</v>
      </c>
      <c r="I4192" s="56">
        <f t="shared" si="587"/>
        <v>-5.9466269211119027E-2</v>
      </c>
      <c r="J4192" s="56">
        <f t="shared" si="588"/>
        <v>-4.1000559999999332E-2</v>
      </c>
      <c r="K4192" s="56">
        <f t="shared" si="589"/>
        <v>-4.180892704095932E-3</v>
      </c>
      <c r="L4192" s="56">
        <f t="shared" si="590"/>
        <v>2822.8489994399997</v>
      </c>
      <c r="M4192" s="57"/>
      <c r="N4192" s="87">
        <v>2834</v>
      </c>
      <c r="O4192">
        <f t="shared" si="593"/>
        <v>194.42500000000223</v>
      </c>
      <c r="P4192" s="57">
        <f t="shared" si="591"/>
        <v>-2.1088111096823382E-3</v>
      </c>
    </row>
    <row r="4193" spans="2:16" x14ac:dyDescent="0.25">
      <c r="B4193" s="79">
        <v>43853.25</v>
      </c>
      <c r="C4193" s="54">
        <f t="shared" si="592"/>
        <v>0.25</v>
      </c>
      <c r="D4193" s="23">
        <v>9144.134</v>
      </c>
      <c r="E4193" s="23">
        <v>17.7</v>
      </c>
      <c r="F4193" s="23"/>
      <c r="G4193" s="55">
        <f t="shared" si="585"/>
        <v>-0.44693359999995969</v>
      </c>
      <c r="H4193" s="56">
        <f t="shared" si="586"/>
        <v>-26.321750415787392</v>
      </c>
      <c r="I4193" s="56">
        <f t="shared" si="587"/>
        <v>-6.4822221396714147E-2</v>
      </c>
      <c r="J4193" s="56">
        <f t="shared" si="588"/>
        <v>-4.469335999999597E-2</v>
      </c>
      <c r="K4193" s="56">
        <f t="shared" si="589"/>
        <v>-4.5574534285755886E-3</v>
      </c>
      <c r="L4193" s="56">
        <f t="shared" si="590"/>
        <v>2822.8453066399998</v>
      </c>
      <c r="M4193" s="57"/>
      <c r="N4193" s="87">
        <v>2834</v>
      </c>
      <c r="O4193">
        <f t="shared" si="593"/>
        <v>194.42500000000223</v>
      </c>
      <c r="P4193" s="57">
        <f t="shared" si="591"/>
        <v>-2.2987455316957929E-3</v>
      </c>
    </row>
    <row r="4194" spans="2:16" x14ac:dyDescent="0.25">
      <c r="B4194" s="79">
        <v>43853.5</v>
      </c>
      <c r="C4194" s="54">
        <f t="shared" si="592"/>
        <v>0.25</v>
      </c>
      <c r="D4194" s="23">
        <v>9143.2639999999992</v>
      </c>
      <c r="E4194" s="23">
        <v>17.7</v>
      </c>
      <c r="F4194" s="23"/>
      <c r="G4194" s="55">
        <f t="shared" si="585"/>
        <v>-0.34653559999986733</v>
      </c>
      <c r="H4194" s="56">
        <f t="shared" si="586"/>
        <v>-26.220672800893453</v>
      </c>
      <c r="I4194" s="56">
        <f t="shared" si="587"/>
        <v>-5.0260726392100753E-2</v>
      </c>
      <c r="J4194" s="56">
        <f t="shared" si="588"/>
        <v>-3.4653559999986733E-2</v>
      </c>
      <c r="K4194" s="56">
        <f t="shared" si="589"/>
        <v>-3.533678958894647E-3</v>
      </c>
      <c r="L4194" s="56">
        <f t="shared" si="590"/>
        <v>2822.8553464399997</v>
      </c>
      <c r="M4194" s="57"/>
      <c r="N4194" s="87">
        <v>2834</v>
      </c>
      <c r="O4194">
        <f t="shared" si="593"/>
        <v>194.42500000000223</v>
      </c>
      <c r="P4194" s="57">
        <f t="shared" si="591"/>
        <v>-1.7823613218457676E-3</v>
      </c>
    </row>
    <row r="4195" spans="2:16" x14ac:dyDescent="0.25">
      <c r="B4195" s="79">
        <v>43853.75</v>
      </c>
      <c r="C4195" s="54">
        <f t="shared" si="592"/>
        <v>0.25</v>
      </c>
      <c r="D4195" s="23">
        <v>9146.7119999999995</v>
      </c>
      <c r="E4195" s="23">
        <v>17.7</v>
      </c>
      <c r="F4195" s="23"/>
      <c r="G4195" s="55">
        <f t="shared" si="585"/>
        <v>-0.74443479999990425</v>
      </c>
      <c r="H4195" s="56">
        <f t="shared" si="586"/>
        <v>-26.621267398262489</v>
      </c>
      <c r="I4195" s="56">
        <f t="shared" si="587"/>
        <v>-0.10797111119194611</v>
      </c>
      <c r="J4195" s="56">
        <f t="shared" si="588"/>
        <v>-7.4443479999990431E-2</v>
      </c>
      <c r="K4195" s="56">
        <f t="shared" si="589"/>
        <v>-7.5911207651670242E-3</v>
      </c>
      <c r="L4195" s="56">
        <f t="shared" si="590"/>
        <v>2822.81555652</v>
      </c>
      <c r="M4195" s="57"/>
      <c r="N4195" s="87">
        <v>2834</v>
      </c>
      <c r="O4195">
        <f t="shared" si="593"/>
        <v>194.42500000000223</v>
      </c>
      <c r="P4195" s="57">
        <f t="shared" si="591"/>
        <v>-3.8289047190427964E-3</v>
      </c>
    </row>
    <row r="4196" spans="2:16" x14ac:dyDescent="0.25">
      <c r="B4196" s="79">
        <v>43854</v>
      </c>
      <c r="C4196" s="54">
        <f t="shared" si="592"/>
        <v>0.25</v>
      </c>
      <c r="D4196" s="23">
        <v>9143.1620000000003</v>
      </c>
      <c r="E4196" s="23">
        <v>17.7</v>
      </c>
      <c r="F4196" s="23"/>
      <c r="G4196" s="55">
        <f t="shared" si="585"/>
        <v>-0.33476479999998826</v>
      </c>
      <c r="H4196" s="56">
        <f t="shared" si="586"/>
        <v>-26.208822343489828</v>
      </c>
      <c r="I4196" s="56">
        <f t="shared" si="587"/>
        <v>-4.8553516632958295E-2</v>
      </c>
      <c r="J4196" s="56">
        <f t="shared" si="588"/>
        <v>-3.347647999999883E-2</v>
      </c>
      <c r="K4196" s="56">
        <f t="shared" si="589"/>
        <v>-3.4136502279678805E-3</v>
      </c>
      <c r="L4196" s="56">
        <f t="shared" si="590"/>
        <v>2822.8565235199999</v>
      </c>
      <c r="M4196" s="57"/>
      <c r="N4196" s="87">
        <v>2834</v>
      </c>
      <c r="O4196">
        <f t="shared" si="593"/>
        <v>194.42500000000223</v>
      </c>
      <c r="P4196" s="57">
        <f t="shared" si="591"/>
        <v>-1.7218197248295456E-3</v>
      </c>
    </row>
    <row r="4197" spans="2:16" x14ac:dyDescent="0.25">
      <c r="B4197" s="79">
        <v>43854.25</v>
      </c>
      <c r="C4197" s="54">
        <f t="shared" si="592"/>
        <v>0.25</v>
      </c>
      <c r="D4197" s="23">
        <v>9143.83</v>
      </c>
      <c r="E4197" s="23">
        <v>17.7</v>
      </c>
      <c r="F4197" s="23"/>
      <c r="G4197" s="55">
        <f t="shared" si="585"/>
        <v>-0.41185199999994965</v>
      </c>
      <c r="H4197" s="56">
        <f t="shared" si="586"/>
        <v>-26.286431303699374</v>
      </c>
      <c r="I4197" s="56">
        <f t="shared" si="587"/>
        <v>-5.9734066820392694E-2</v>
      </c>
      <c r="J4197" s="56">
        <f t="shared" si="588"/>
        <v>-4.1185199999994968E-2</v>
      </c>
      <c r="K4197" s="56">
        <f t="shared" si="589"/>
        <v>-4.1997207403194868E-3</v>
      </c>
      <c r="L4197" s="56">
        <f t="shared" si="590"/>
        <v>2822.8488147999997</v>
      </c>
      <c r="M4197" s="57"/>
      <c r="N4197" s="87">
        <v>2834</v>
      </c>
      <c r="O4197">
        <f t="shared" si="593"/>
        <v>194.42500000000223</v>
      </c>
      <c r="P4197" s="57">
        <f t="shared" si="591"/>
        <v>-2.1183078307827953E-3</v>
      </c>
    </row>
    <row r="4198" spans="2:16" x14ac:dyDescent="0.25">
      <c r="B4198" s="79">
        <v>43854.5</v>
      </c>
      <c r="C4198" s="54">
        <f t="shared" si="592"/>
        <v>0.25</v>
      </c>
      <c r="D4198" s="23">
        <v>9143.11</v>
      </c>
      <c r="E4198" s="23">
        <v>17.7</v>
      </c>
      <c r="F4198" s="23"/>
      <c r="G4198" s="55">
        <f t="shared" si="585"/>
        <v>-0.3287640000000252</v>
      </c>
      <c r="H4198" s="56">
        <f t="shared" si="586"/>
        <v>-26.202780935576357</v>
      </c>
      <c r="I4198" s="56">
        <f t="shared" si="587"/>
        <v>-4.7683174402803653E-2</v>
      </c>
      <c r="J4198" s="56">
        <f t="shared" si="588"/>
        <v>-3.2876400000002519E-2</v>
      </c>
      <c r="K4198" s="56">
        <f t="shared" si="589"/>
        <v>-3.3524591102402569E-3</v>
      </c>
      <c r="L4198" s="56">
        <f t="shared" si="590"/>
        <v>2822.8571235999998</v>
      </c>
      <c r="M4198" s="57"/>
      <c r="N4198" s="87">
        <v>2834</v>
      </c>
      <c r="O4198">
        <f t="shared" si="593"/>
        <v>194.42500000000223</v>
      </c>
      <c r="P4198" s="57">
        <f t="shared" si="591"/>
        <v>-1.6909553812525212E-3</v>
      </c>
    </row>
    <row r="4199" spans="2:16" x14ac:dyDescent="0.25">
      <c r="B4199" s="79">
        <v>43854.75</v>
      </c>
      <c r="C4199" s="54">
        <f t="shared" si="592"/>
        <v>0.25</v>
      </c>
      <c r="D4199" s="23">
        <v>9145.3389999999999</v>
      </c>
      <c r="E4199" s="23">
        <v>17.7</v>
      </c>
      <c r="F4199" s="23"/>
      <c r="G4199" s="55">
        <f t="shared" si="585"/>
        <v>-0.58599059999995129</v>
      </c>
      <c r="H4199" s="56">
        <f t="shared" si="586"/>
        <v>-26.461749265805338</v>
      </c>
      <c r="I4199" s="56">
        <f t="shared" si="587"/>
        <v>-8.4990728845612928E-2</v>
      </c>
      <c r="J4199" s="56">
        <f t="shared" si="588"/>
        <v>-5.859905999999513E-2</v>
      </c>
      <c r="K4199" s="56">
        <f t="shared" si="589"/>
        <v>-5.9754399066955033E-3</v>
      </c>
      <c r="L4199" s="56">
        <f t="shared" si="590"/>
        <v>2822.8314009400001</v>
      </c>
      <c r="M4199" s="57"/>
      <c r="N4199" s="87">
        <v>2834</v>
      </c>
      <c r="O4199">
        <f t="shared" si="593"/>
        <v>194.42500000000223</v>
      </c>
      <c r="P4199" s="57">
        <f t="shared" si="591"/>
        <v>-3.013967339590817E-3</v>
      </c>
    </row>
    <row r="4200" spans="2:16" x14ac:dyDescent="0.25">
      <c r="B4200" s="79">
        <v>43855</v>
      </c>
      <c r="C4200" s="54">
        <f t="shared" si="592"/>
        <v>0.25</v>
      </c>
      <c r="D4200" s="23">
        <v>9142.19</v>
      </c>
      <c r="E4200" s="23">
        <v>17.7</v>
      </c>
      <c r="F4200" s="23"/>
      <c r="G4200" s="55">
        <f t="shared" si="585"/>
        <v>-0.22259600000001678</v>
      </c>
      <c r="H4200" s="56">
        <f t="shared" si="586"/>
        <v>-26.095894682551034</v>
      </c>
      <c r="I4200" s="56">
        <f t="shared" si="587"/>
        <v>-3.2284811869202429E-2</v>
      </c>
      <c r="J4200" s="56">
        <f t="shared" si="588"/>
        <v>-2.225960000000168E-2</v>
      </c>
      <c r="K4200" s="56">
        <f t="shared" si="589"/>
        <v>-2.2698470273601712E-3</v>
      </c>
      <c r="L4200" s="56">
        <f t="shared" si="590"/>
        <v>2822.8677404</v>
      </c>
      <c r="M4200" s="57"/>
      <c r="N4200" s="87">
        <v>2834</v>
      </c>
      <c r="O4200">
        <f t="shared" si="593"/>
        <v>194.42500000000223</v>
      </c>
      <c r="P4200" s="57">
        <f t="shared" si="591"/>
        <v>-1.1448939179632982E-3</v>
      </c>
    </row>
    <row r="4201" spans="2:16" x14ac:dyDescent="0.25">
      <c r="B4201" s="79">
        <v>43855.25</v>
      </c>
      <c r="C4201" s="54">
        <f t="shared" si="592"/>
        <v>0.25</v>
      </c>
      <c r="D4201" s="23">
        <v>9141.5550000000003</v>
      </c>
      <c r="E4201" s="23">
        <v>17.7</v>
      </c>
      <c r="F4201" s="23"/>
      <c r="G4201" s="55">
        <f t="shared" si="585"/>
        <v>-0.1493169999999916</v>
      </c>
      <c r="H4201" s="56">
        <f t="shared" si="586"/>
        <v>-26.022120146784118</v>
      </c>
      <c r="I4201" s="56">
        <f t="shared" si="587"/>
        <v>-2.1656594250898779E-2</v>
      </c>
      <c r="J4201" s="56">
        <f t="shared" si="588"/>
        <v>-1.493169999999916E-2</v>
      </c>
      <c r="K4201" s="56">
        <f t="shared" si="589"/>
        <v>-1.5226093397199144E-3</v>
      </c>
      <c r="L4201" s="56">
        <f t="shared" si="590"/>
        <v>2822.8750682999998</v>
      </c>
      <c r="M4201" s="57"/>
      <c r="N4201" s="87">
        <v>2834</v>
      </c>
      <c r="O4201">
        <f t="shared" si="593"/>
        <v>194.42500000000223</v>
      </c>
      <c r="P4201" s="57">
        <f t="shared" si="591"/>
        <v>-7.6799279927987601E-4</v>
      </c>
    </row>
    <row r="4202" spans="2:16" x14ac:dyDescent="0.25">
      <c r="B4202" s="79">
        <v>43855.5</v>
      </c>
      <c r="C4202" s="54">
        <f t="shared" si="592"/>
        <v>0.25</v>
      </c>
      <c r="D4202" s="23">
        <v>9140.7690000000002</v>
      </c>
      <c r="E4202" s="23">
        <v>17.7</v>
      </c>
      <c r="F4202" s="23"/>
      <c r="G4202" s="55">
        <f t="shared" si="585"/>
        <v>-5.8612599999984874E-2</v>
      </c>
      <c r="H4202" s="56">
        <f t="shared" si="586"/>
        <v>-25.930802618103144</v>
      </c>
      <c r="I4202" s="56">
        <f t="shared" si="587"/>
        <v>-8.5010366950178055E-3</v>
      </c>
      <c r="J4202" s="56">
        <f t="shared" si="588"/>
        <v>-5.8612599999984874E-3</v>
      </c>
      <c r="K4202" s="56">
        <f t="shared" si="589"/>
        <v>-5.9768206021584575E-4</v>
      </c>
      <c r="L4202" s="56">
        <f t="shared" si="590"/>
        <v>2822.8841387399998</v>
      </c>
      <c r="M4202" s="57"/>
      <c r="N4202" s="87">
        <v>2834</v>
      </c>
      <c r="O4202">
        <f t="shared" si="593"/>
        <v>194.42500000000223</v>
      </c>
      <c r="P4202" s="57">
        <f t="shared" si="591"/>
        <v>-3.0146637520886822E-4</v>
      </c>
    </row>
    <row r="4203" spans="2:16" x14ac:dyDescent="0.25">
      <c r="B4203" s="79">
        <v>43855.75</v>
      </c>
      <c r="C4203" s="54">
        <f t="shared" si="592"/>
        <v>0.25</v>
      </c>
      <c r="D4203" s="23">
        <v>9143.7479999999996</v>
      </c>
      <c r="E4203" s="23">
        <v>17.7</v>
      </c>
      <c r="F4203" s="23"/>
      <c r="G4203" s="55">
        <f t="shared" si="585"/>
        <v>-0.40238919999991102</v>
      </c>
      <c r="H4203" s="56">
        <f t="shared" si="586"/>
        <v>-26.276904444829597</v>
      </c>
      <c r="I4203" s="56">
        <f t="shared" si="587"/>
        <v>-5.8361604072827089E-2</v>
      </c>
      <c r="J4203" s="56">
        <f t="shared" si="588"/>
        <v>-4.0238919999991102E-2</v>
      </c>
      <c r="K4203" s="56">
        <f t="shared" si="589"/>
        <v>-4.1032270546710924E-3</v>
      </c>
      <c r="L4203" s="56">
        <f t="shared" si="590"/>
        <v>2822.84976108</v>
      </c>
      <c r="M4203" s="57"/>
      <c r="N4203" s="87">
        <v>2834</v>
      </c>
      <c r="O4203">
        <f t="shared" si="593"/>
        <v>194.42500000000223</v>
      </c>
      <c r="P4203" s="57">
        <f t="shared" si="591"/>
        <v>-2.0696371351416041E-3</v>
      </c>
    </row>
    <row r="4204" spans="2:16" x14ac:dyDescent="0.25">
      <c r="B4204" s="79">
        <v>43856</v>
      </c>
      <c r="C4204" s="54">
        <f t="shared" si="592"/>
        <v>0.25</v>
      </c>
      <c r="D4204" s="23">
        <v>9141.2720000000008</v>
      </c>
      <c r="E4204" s="23">
        <v>17.7</v>
      </c>
      <c r="F4204" s="23"/>
      <c r="G4204" s="55">
        <f t="shared" si="585"/>
        <v>-0.11665880000005542</v>
      </c>
      <c r="H4204" s="56">
        <f t="shared" si="586"/>
        <v>-25.989241158267077</v>
      </c>
      <c r="I4204" s="56">
        <f t="shared" si="587"/>
        <v>-1.6919924036768036E-2</v>
      </c>
      <c r="J4204" s="56">
        <f t="shared" si="588"/>
        <v>-1.1665880000005542E-2</v>
      </c>
      <c r="K4204" s="56">
        <f t="shared" si="589"/>
        <v>-1.1895884490085652E-3</v>
      </c>
      <c r="L4204" s="56">
        <f t="shared" si="590"/>
        <v>2822.8783341200001</v>
      </c>
      <c r="M4204" s="57"/>
      <c r="N4204" s="87">
        <v>2834</v>
      </c>
      <c r="O4204">
        <f t="shared" si="593"/>
        <v>194.42500000000223</v>
      </c>
      <c r="P4204" s="57">
        <f t="shared" si="591"/>
        <v>-6.0001954481190222E-4</v>
      </c>
    </row>
    <row r="4205" spans="2:16" x14ac:dyDescent="0.25">
      <c r="B4205" s="79">
        <v>43856.25</v>
      </c>
      <c r="C4205" s="54">
        <f t="shared" si="592"/>
        <v>0.25</v>
      </c>
      <c r="D4205" s="23">
        <v>9140.7189999999991</v>
      </c>
      <c r="E4205" s="23">
        <v>17.7</v>
      </c>
      <c r="F4205" s="23"/>
      <c r="G4205" s="55">
        <f t="shared" si="585"/>
        <v>-5.2842599999858936E-2</v>
      </c>
      <c r="H4205" s="56">
        <f t="shared" si="586"/>
        <v>-25.924993624106492</v>
      </c>
      <c r="I4205" s="56">
        <f t="shared" si="587"/>
        <v>-7.6641691659995398E-3</v>
      </c>
      <c r="J4205" s="56">
        <f t="shared" si="588"/>
        <v>-5.2842599999858939E-3</v>
      </c>
      <c r="K4205" s="56">
        <f t="shared" si="589"/>
        <v>-5.3884444701456156E-4</v>
      </c>
      <c r="L4205" s="56">
        <f t="shared" si="590"/>
        <v>2822.88471574</v>
      </c>
      <c r="M4205" s="57"/>
      <c r="N4205" s="87">
        <v>2834</v>
      </c>
      <c r="O4205">
        <f t="shared" si="593"/>
        <v>194.42500000000223</v>
      </c>
      <c r="P4205" s="57">
        <f t="shared" si="591"/>
        <v>-2.7178912176859112E-4</v>
      </c>
    </row>
    <row r="4206" spans="2:16" x14ac:dyDescent="0.25">
      <c r="B4206" s="79">
        <v>43856.5</v>
      </c>
      <c r="C4206" s="54">
        <f t="shared" si="592"/>
        <v>0.25</v>
      </c>
      <c r="D4206" s="23">
        <v>9140.0329999999994</v>
      </c>
      <c r="E4206" s="23">
        <v>17.7</v>
      </c>
      <c r="F4206" s="23"/>
      <c r="G4206" s="55">
        <f t="shared" si="585"/>
        <v>2.6321800000105804E-2</v>
      </c>
      <c r="H4206" s="56">
        <f t="shared" si="586"/>
        <v>-25.845294336384995</v>
      </c>
      <c r="I4206" s="56">
        <f t="shared" si="587"/>
        <v>3.8176533318753452E-3</v>
      </c>
      <c r="J4206" s="56">
        <f t="shared" si="588"/>
        <v>2.6321800000105805E-3</v>
      </c>
      <c r="K4206" s="56">
        <f t="shared" si="589"/>
        <v>2.684076060890789E-4</v>
      </c>
      <c r="L4206" s="56">
        <f t="shared" si="590"/>
        <v>2822.89263218</v>
      </c>
      <c r="M4206" s="57"/>
      <c r="N4206" s="87">
        <v>2834</v>
      </c>
      <c r="O4206">
        <f t="shared" si="593"/>
        <v>194.42500000000223</v>
      </c>
      <c r="P4206" s="57">
        <f t="shared" si="591"/>
        <v>1.3538279542294203E-4</v>
      </c>
    </row>
    <row r="4207" spans="2:16" x14ac:dyDescent="0.25">
      <c r="B4207" s="79">
        <v>43856.75</v>
      </c>
      <c r="C4207" s="54">
        <f t="shared" si="592"/>
        <v>0.25</v>
      </c>
      <c r="D4207" s="23">
        <v>9142.6579999999994</v>
      </c>
      <c r="E4207" s="23">
        <v>17.7</v>
      </c>
      <c r="F4207" s="23"/>
      <c r="G4207" s="55">
        <f t="shared" si="585"/>
        <v>-0.27660319999989419</v>
      </c>
      <c r="H4207" s="56">
        <f t="shared" si="586"/>
        <v>-26.150267208690593</v>
      </c>
      <c r="I4207" s="56">
        <f t="shared" si="587"/>
        <v>-4.011789194062465E-2</v>
      </c>
      <c r="J4207" s="56">
        <f t="shared" si="588"/>
        <v>-2.766031999998942E-2</v>
      </c>
      <c r="K4207" s="56">
        <f t="shared" si="589"/>
        <v>-2.8205670869109211E-3</v>
      </c>
      <c r="L4207" s="56">
        <f t="shared" si="590"/>
        <v>2822.8623396799999</v>
      </c>
      <c r="M4207" s="57"/>
      <c r="N4207" s="87">
        <v>2834</v>
      </c>
      <c r="O4207">
        <f t="shared" si="593"/>
        <v>194.42500000000223</v>
      </c>
      <c r="P4207" s="57">
        <f t="shared" si="591"/>
        <v>-1.4226730101575982E-3</v>
      </c>
    </row>
    <row r="4208" spans="2:16" x14ac:dyDescent="0.25">
      <c r="B4208" s="79">
        <v>43857</v>
      </c>
      <c r="C4208" s="54">
        <f t="shared" si="592"/>
        <v>0.25</v>
      </c>
      <c r="D4208" s="23">
        <v>9141.3040000000001</v>
      </c>
      <c r="E4208" s="23">
        <v>17.7</v>
      </c>
      <c r="F4208" s="23"/>
      <c r="G4208" s="55">
        <f t="shared" si="585"/>
        <v>-0.1203515999999681</v>
      </c>
      <c r="H4208" s="56">
        <f t="shared" si="586"/>
        <v>-25.992958922004391</v>
      </c>
      <c r="I4208" s="56">
        <f t="shared" si="587"/>
        <v>-1.7455519255315372E-2</v>
      </c>
      <c r="J4208" s="56">
        <f t="shared" si="588"/>
        <v>-1.2035159999996811E-2</v>
      </c>
      <c r="K4208" s="56">
        <f t="shared" si="589"/>
        <v>-1.2272445214556748E-3</v>
      </c>
      <c r="L4208" s="56">
        <f t="shared" si="590"/>
        <v>2822.87796484</v>
      </c>
      <c r="M4208" s="57"/>
      <c r="N4208" s="87">
        <v>2834</v>
      </c>
      <c r="O4208">
        <f t="shared" si="593"/>
        <v>194.42500000000223</v>
      </c>
      <c r="P4208" s="57">
        <f t="shared" si="591"/>
        <v>-6.1901298701281583E-4</v>
      </c>
    </row>
    <row r="4209" spans="2:16" x14ac:dyDescent="0.25">
      <c r="B4209" s="79">
        <v>43857.25</v>
      </c>
      <c r="C4209" s="54">
        <f t="shared" si="592"/>
        <v>0.25</v>
      </c>
      <c r="D4209" s="23">
        <v>9141.5550000000003</v>
      </c>
      <c r="E4209" s="23">
        <v>17.7</v>
      </c>
      <c r="F4209" s="23"/>
      <c r="G4209" s="55">
        <f t="shared" si="585"/>
        <v>-0.1493169999999916</v>
      </c>
      <c r="H4209" s="56">
        <f t="shared" si="586"/>
        <v>-26.022120146784118</v>
      </c>
      <c r="I4209" s="56">
        <f t="shared" si="587"/>
        <v>-2.1656594250898779E-2</v>
      </c>
      <c r="J4209" s="56">
        <f t="shared" si="588"/>
        <v>-1.493169999999916E-2</v>
      </c>
      <c r="K4209" s="56">
        <f t="shared" si="589"/>
        <v>-1.5226093397199144E-3</v>
      </c>
      <c r="L4209" s="56">
        <f t="shared" si="590"/>
        <v>2822.8750682999998</v>
      </c>
      <c r="M4209" s="57"/>
      <c r="N4209" s="87">
        <v>2834</v>
      </c>
      <c r="O4209">
        <f t="shared" si="593"/>
        <v>194.42500000000223</v>
      </c>
      <c r="P4209" s="57">
        <f t="shared" si="591"/>
        <v>-7.6799279927987601E-4</v>
      </c>
    </row>
    <row r="4210" spans="2:16" x14ac:dyDescent="0.25">
      <c r="B4210" s="79">
        <v>43857.5</v>
      </c>
      <c r="C4210" s="54">
        <f t="shared" si="592"/>
        <v>0.25</v>
      </c>
      <c r="D4210" s="23">
        <v>9141.6389999999992</v>
      </c>
      <c r="E4210" s="23">
        <v>17.7</v>
      </c>
      <c r="F4210" s="23"/>
      <c r="G4210" s="55">
        <f t="shared" si="585"/>
        <v>-0.15901059999986733</v>
      </c>
      <c r="H4210" s="56">
        <f t="shared" si="586"/>
        <v>-26.031879287896118</v>
      </c>
      <c r="I4210" s="56">
        <f t="shared" si="587"/>
        <v>-2.3062531699600756E-2</v>
      </c>
      <c r="J4210" s="56">
        <f t="shared" si="588"/>
        <v>-1.5901059999986734E-2</v>
      </c>
      <c r="K4210" s="56">
        <f t="shared" si="589"/>
        <v>-1.6214565298946471E-3</v>
      </c>
      <c r="L4210" s="56">
        <f t="shared" si="590"/>
        <v>2822.8740989399998</v>
      </c>
      <c r="M4210" s="57"/>
      <c r="N4210" s="87">
        <v>2834</v>
      </c>
      <c r="O4210">
        <f t="shared" si="593"/>
        <v>194.42500000000223</v>
      </c>
      <c r="P4210" s="57">
        <f t="shared" si="591"/>
        <v>-8.1785058505781411E-4</v>
      </c>
    </row>
    <row r="4211" spans="2:16" x14ac:dyDescent="0.25">
      <c r="B4211" s="79">
        <v>43857.75</v>
      </c>
      <c r="C4211" s="54">
        <f t="shared" si="592"/>
        <v>0.25</v>
      </c>
      <c r="D4211" s="23">
        <v>9144.25</v>
      </c>
      <c r="E4211" s="23">
        <v>17.7</v>
      </c>
      <c r="F4211" s="23"/>
      <c r="G4211" s="55">
        <f t="shared" si="585"/>
        <v>-0.46031999999995804</v>
      </c>
      <c r="H4211" s="56">
        <f t="shared" si="586"/>
        <v>-26.335227456006351</v>
      </c>
      <c r="I4211" s="56">
        <f t="shared" si="587"/>
        <v>-6.6763754063993916E-2</v>
      </c>
      <c r="J4211" s="56">
        <f t="shared" si="588"/>
        <v>-4.6031999999995805E-2</v>
      </c>
      <c r="K4211" s="56">
        <f t="shared" si="589"/>
        <v>-4.6939566911995724E-3</v>
      </c>
      <c r="L4211" s="56">
        <f t="shared" si="590"/>
        <v>2822.8439679999997</v>
      </c>
      <c r="M4211" s="57"/>
      <c r="N4211" s="87">
        <v>2834</v>
      </c>
      <c r="O4211">
        <f t="shared" si="593"/>
        <v>194.42500000000223</v>
      </c>
      <c r="P4211" s="57">
        <f t="shared" si="591"/>
        <v>-2.3675967596757247E-3</v>
      </c>
    </row>
    <row r="4212" spans="2:16" x14ac:dyDescent="0.25">
      <c r="B4212" s="79">
        <v>43858</v>
      </c>
      <c r="C4212" s="54">
        <f t="shared" si="592"/>
        <v>0.25</v>
      </c>
      <c r="D4212" s="23">
        <v>9141.9240000000009</v>
      </c>
      <c r="E4212" s="23">
        <v>17.7</v>
      </c>
      <c r="F4212" s="23"/>
      <c r="G4212" s="55">
        <f t="shared" si="585"/>
        <v>-0.19189960000006046</v>
      </c>
      <c r="H4212" s="56">
        <f t="shared" si="586"/>
        <v>-26.064990682420557</v>
      </c>
      <c r="I4212" s="56">
        <f t="shared" si="587"/>
        <v>-2.7832676614928768E-2</v>
      </c>
      <c r="J4212" s="56">
        <f t="shared" si="588"/>
        <v>-1.9189960000006046E-2</v>
      </c>
      <c r="K4212" s="56">
        <f t="shared" si="589"/>
        <v>-1.9568309251366167E-3</v>
      </c>
      <c r="L4212" s="56">
        <f t="shared" si="590"/>
        <v>2822.8708100399999</v>
      </c>
      <c r="M4212" s="57"/>
      <c r="N4212" s="87">
        <v>2834</v>
      </c>
      <c r="O4212">
        <f t="shared" si="593"/>
        <v>194.42500000000223</v>
      </c>
      <c r="P4212" s="57">
        <f t="shared" si="591"/>
        <v>-9.8701092966469459E-4</v>
      </c>
    </row>
    <row r="4213" spans="2:16" x14ac:dyDescent="0.25">
      <c r="B4213" s="79">
        <v>43858.25</v>
      </c>
      <c r="C4213" s="54">
        <f t="shared" si="592"/>
        <v>0.25</v>
      </c>
      <c r="D4213" s="23">
        <v>9142.7759999999998</v>
      </c>
      <c r="E4213" s="23">
        <v>17.7</v>
      </c>
      <c r="F4213" s="23"/>
      <c r="G4213" s="55">
        <f t="shared" si="585"/>
        <v>-0.29022039999993954</v>
      </c>
      <c r="H4213" s="56">
        <f t="shared" si="586"/>
        <v>-26.16397653589047</v>
      </c>
      <c r="I4213" s="56">
        <f t="shared" si="587"/>
        <v>-4.209289930907123E-2</v>
      </c>
      <c r="J4213" s="56">
        <f t="shared" si="588"/>
        <v>-2.9022039999993955E-2</v>
      </c>
      <c r="K4213" s="56">
        <f t="shared" si="589"/>
        <v>-2.9594238540633835E-3</v>
      </c>
      <c r="L4213" s="56">
        <f t="shared" si="590"/>
        <v>2822.8609779599997</v>
      </c>
      <c r="M4213" s="57"/>
      <c r="N4213" s="87">
        <v>2834</v>
      </c>
      <c r="O4213">
        <f t="shared" si="593"/>
        <v>194.42500000000223</v>
      </c>
      <c r="P4213" s="57">
        <f t="shared" si="591"/>
        <v>-1.4927113282753566E-3</v>
      </c>
    </row>
    <row r="4214" spans="2:16" x14ac:dyDescent="0.25">
      <c r="B4214" s="79">
        <v>43858.5</v>
      </c>
      <c r="C4214" s="54">
        <f t="shared" si="592"/>
        <v>0.25</v>
      </c>
      <c r="D4214" s="23">
        <v>9142.9439999999995</v>
      </c>
      <c r="E4214" s="23">
        <v>17.7</v>
      </c>
      <c r="F4214" s="23"/>
      <c r="G4214" s="55">
        <f t="shared" si="585"/>
        <v>-0.30960759999990095</v>
      </c>
      <c r="H4214" s="56">
        <f t="shared" si="586"/>
        <v>-26.183494910499348</v>
      </c>
      <c r="I4214" s="56">
        <f t="shared" si="587"/>
        <v>-4.4904774206505634E-2</v>
      </c>
      <c r="J4214" s="56">
        <f t="shared" si="588"/>
        <v>-3.0960759999990095E-2</v>
      </c>
      <c r="K4214" s="56">
        <f t="shared" si="589"/>
        <v>-3.15711823441499E-3</v>
      </c>
      <c r="L4214" s="56">
        <f t="shared" si="590"/>
        <v>2822.8590392399997</v>
      </c>
      <c r="M4214" s="57"/>
      <c r="N4214" s="87">
        <v>2834</v>
      </c>
      <c r="O4214">
        <f t="shared" si="593"/>
        <v>194.42500000000223</v>
      </c>
      <c r="P4214" s="57">
        <f t="shared" si="591"/>
        <v>-1.5924268998323127E-3</v>
      </c>
    </row>
    <row r="4215" spans="2:16" x14ac:dyDescent="0.25">
      <c r="B4215" s="79">
        <v>43858.75</v>
      </c>
      <c r="C4215" s="54">
        <f t="shared" si="592"/>
        <v>0.25</v>
      </c>
      <c r="D4215" s="23">
        <v>9145.607</v>
      </c>
      <c r="E4215" s="23">
        <v>17.7</v>
      </c>
      <c r="F4215" s="23"/>
      <c r="G4215" s="55">
        <f t="shared" si="585"/>
        <v>-0.61691779999995466</v>
      </c>
      <c r="H4215" s="56">
        <f t="shared" si="586"/>
        <v>-26.492886025442203</v>
      </c>
      <c r="I4215" s="56">
        <f t="shared" si="587"/>
        <v>-8.9476338801053421E-2</v>
      </c>
      <c r="J4215" s="56">
        <f t="shared" si="588"/>
        <v>-6.1691779999995471E-2</v>
      </c>
      <c r="K4215" s="56">
        <f t="shared" si="589"/>
        <v>-6.2908095134475376E-3</v>
      </c>
      <c r="L4215" s="56">
        <f t="shared" si="590"/>
        <v>2822.8283082200001</v>
      </c>
      <c r="M4215" s="57"/>
      <c r="N4215" s="87">
        <v>2834</v>
      </c>
      <c r="O4215">
        <f t="shared" si="593"/>
        <v>194.42500000000223</v>
      </c>
      <c r="P4215" s="57">
        <f t="shared" si="591"/>
        <v>-3.1730374180272474E-3</v>
      </c>
    </row>
    <row r="4216" spans="2:16" x14ac:dyDescent="0.25">
      <c r="B4216" s="79">
        <v>43859</v>
      </c>
      <c r="C4216" s="54">
        <f t="shared" si="592"/>
        <v>0.25</v>
      </c>
      <c r="D4216" s="23">
        <v>9142.4930000000004</v>
      </c>
      <c r="E4216" s="23">
        <v>17.7</v>
      </c>
      <c r="F4216" s="23"/>
      <c r="G4216" s="55">
        <f t="shared" si="585"/>
        <v>-0.25756220000000335</v>
      </c>
      <c r="H4216" s="56">
        <f t="shared" si="586"/>
        <v>-26.131097396924361</v>
      </c>
      <c r="I4216" s="56">
        <f t="shared" si="587"/>
        <v>-3.7356229094940484E-2</v>
      </c>
      <c r="J4216" s="56">
        <f t="shared" si="588"/>
        <v>-2.5756220000000336E-2</v>
      </c>
      <c r="K4216" s="56">
        <f t="shared" si="589"/>
        <v>-2.6264029633520343E-3</v>
      </c>
      <c r="L4216" s="56">
        <f t="shared" si="590"/>
        <v>2822.8642437799999</v>
      </c>
      <c r="M4216" s="57"/>
      <c r="N4216" s="87">
        <v>2834</v>
      </c>
      <c r="O4216">
        <f t="shared" si="593"/>
        <v>194.42500000000223</v>
      </c>
      <c r="P4216" s="57">
        <f t="shared" si="591"/>
        <v>-1.3247380738073827E-3</v>
      </c>
    </row>
    <row r="4217" spans="2:16" x14ac:dyDescent="0.25">
      <c r="B4217" s="79">
        <v>43859.25</v>
      </c>
      <c r="C4217" s="54">
        <f t="shared" si="592"/>
        <v>0.25</v>
      </c>
      <c r="D4217" s="23">
        <v>9144.0329999999994</v>
      </c>
      <c r="E4217" s="23">
        <v>17.7</v>
      </c>
      <c r="F4217" s="23"/>
      <c r="G4217" s="55">
        <f t="shared" si="585"/>
        <v>-0.4352781999998942</v>
      </c>
      <c r="H4217" s="56">
        <f t="shared" si="586"/>
        <v>-26.310016101057954</v>
      </c>
      <c r="I4217" s="56">
        <f t="shared" si="587"/>
        <v>-6.3131748988124653E-2</v>
      </c>
      <c r="J4217" s="56">
        <f t="shared" si="588"/>
        <v>-4.352781999998942E-2</v>
      </c>
      <c r="K4217" s="56">
        <f t="shared" si="589"/>
        <v>-4.4386014499109214E-3</v>
      </c>
      <c r="L4217" s="56">
        <f t="shared" si="590"/>
        <v>2822.8464721800001</v>
      </c>
      <c r="M4217" s="57"/>
      <c r="N4217" s="87">
        <v>2834</v>
      </c>
      <c r="O4217">
        <f t="shared" si="593"/>
        <v>194.42500000000223</v>
      </c>
      <c r="P4217" s="57">
        <f t="shared" si="591"/>
        <v>-2.2387974797474048E-3</v>
      </c>
    </row>
    <row r="4218" spans="2:16" x14ac:dyDescent="0.25">
      <c r="B4218" s="79">
        <v>43859.5</v>
      </c>
      <c r="C4218" s="54">
        <f t="shared" si="592"/>
        <v>0.25</v>
      </c>
      <c r="D4218" s="23">
        <v>9142.7099999999991</v>
      </c>
      <c r="E4218" s="23">
        <v>17.7</v>
      </c>
      <c r="F4218" s="23"/>
      <c r="G4218" s="55">
        <f t="shared" si="585"/>
        <v>-0.28260399999985725</v>
      </c>
      <c r="H4218" s="56">
        <f t="shared" si="586"/>
        <v>-26.15630860637043</v>
      </c>
      <c r="I4218" s="56">
        <f t="shared" si="587"/>
        <v>-4.0988234170779292E-2</v>
      </c>
      <c r="J4218" s="56">
        <f t="shared" si="588"/>
        <v>-2.8260399999985725E-2</v>
      </c>
      <c r="K4218" s="56">
        <f t="shared" si="589"/>
        <v>-2.8817582046385443E-3</v>
      </c>
      <c r="L4218" s="56">
        <f t="shared" si="590"/>
        <v>2822.8617396</v>
      </c>
      <c r="M4218" s="57"/>
      <c r="N4218" s="87">
        <v>2834</v>
      </c>
      <c r="O4218">
        <f t="shared" si="593"/>
        <v>194.42500000000223</v>
      </c>
      <c r="P4218" s="57">
        <f t="shared" si="591"/>
        <v>-1.4535373537346227E-3</v>
      </c>
    </row>
    <row r="4219" spans="2:16" x14ac:dyDescent="0.25">
      <c r="B4219" s="79">
        <v>43859.75</v>
      </c>
      <c r="C4219" s="54">
        <f t="shared" si="592"/>
        <v>0.25</v>
      </c>
      <c r="D4219" s="23">
        <v>9144.1990000000005</v>
      </c>
      <c r="E4219" s="23">
        <v>17.7</v>
      </c>
      <c r="F4219" s="23"/>
      <c r="G4219" s="55">
        <f t="shared" si="585"/>
        <v>-0.45443460000001851</v>
      </c>
      <c r="H4219" s="56">
        <f t="shared" si="586"/>
        <v>-26.329302204843543</v>
      </c>
      <c r="I4219" s="56">
        <f t="shared" si="587"/>
        <v>-6.5910149184422687E-2</v>
      </c>
      <c r="J4219" s="56">
        <f t="shared" si="588"/>
        <v>-4.5443460000001851E-2</v>
      </c>
      <c r="K4219" s="56">
        <f t="shared" si="589"/>
        <v>-4.6339423257361892E-3</v>
      </c>
      <c r="L4219" s="56">
        <f t="shared" si="590"/>
        <v>2822.8445565399998</v>
      </c>
      <c r="M4219" s="57"/>
      <c r="N4219" s="87">
        <v>2834</v>
      </c>
      <c r="O4219">
        <f t="shared" si="593"/>
        <v>194.42500000000223</v>
      </c>
      <c r="P4219" s="57">
        <f t="shared" si="591"/>
        <v>-2.3373259611676137E-3</v>
      </c>
    </row>
    <row r="4220" spans="2:16" x14ac:dyDescent="0.25">
      <c r="B4220" s="79">
        <v>43860</v>
      </c>
      <c r="C4220" s="54">
        <f t="shared" si="592"/>
        <v>0.25</v>
      </c>
      <c r="D4220" s="23">
        <v>9142.51</v>
      </c>
      <c r="E4220" s="23">
        <v>17.7</v>
      </c>
      <c r="F4220" s="23"/>
      <c r="G4220" s="55">
        <f t="shared" si="585"/>
        <v>-0.25952399999998321</v>
      </c>
      <c r="H4220" s="56">
        <f t="shared" si="586"/>
        <v>-26.133072467891907</v>
      </c>
      <c r="I4220" s="56">
        <f t="shared" si="587"/>
        <v>-3.7640764054797562E-2</v>
      </c>
      <c r="J4220" s="56">
        <f t="shared" si="588"/>
        <v>-2.5952399999998321E-2</v>
      </c>
      <c r="K4220" s="56">
        <f t="shared" si="589"/>
        <v>-2.646407751839829E-3</v>
      </c>
      <c r="L4220" s="56">
        <f t="shared" si="590"/>
        <v>2822.8640476</v>
      </c>
      <c r="M4220" s="57"/>
      <c r="N4220" s="87">
        <v>2834</v>
      </c>
      <c r="O4220">
        <f t="shared" si="593"/>
        <v>194.42500000000223</v>
      </c>
      <c r="P4220" s="57">
        <f t="shared" si="591"/>
        <v>-1.3348283399767533E-3</v>
      </c>
    </row>
    <row r="4221" spans="2:16" x14ac:dyDescent="0.25">
      <c r="B4221" s="79">
        <v>43860.25</v>
      </c>
      <c r="C4221" s="54">
        <f t="shared" si="592"/>
        <v>0.25</v>
      </c>
      <c r="D4221" s="23">
        <v>9143.6470000000008</v>
      </c>
      <c r="E4221" s="23">
        <v>17.7</v>
      </c>
      <c r="F4221" s="23"/>
      <c r="G4221" s="55">
        <f t="shared" si="585"/>
        <v>-0.39073380000005542</v>
      </c>
      <c r="H4221" s="56">
        <f t="shared" si="586"/>
        <v>-26.265170147074741</v>
      </c>
      <c r="I4221" s="56">
        <f t="shared" si="587"/>
        <v>-5.6671131664268036E-2</v>
      </c>
      <c r="J4221" s="56">
        <f t="shared" si="588"/>
        <v>-3.9073380000005542E-2</v>
      </c>
      <c r="K4221" s="56">
        <f t="shared" si="589"/>
        <v>-3.984375076008565E-3</v>
      </c>
      <c r="L4221" s="56">
        <f t="shared" si="590"/>
        <v>2822.8509266199999</v>
      </c>
      <c r="M4221" s="57"/>
      <c r="N4221" s="87">
        <v>2834</v>
      </c>
      <c r="O4221">
        <f t="shared" si="593"/>
        <v>194.42500000000223</v>
      </c>
      <c r="P4221" s="57">
        <f t="shared" si="591"/>
        <v>-2.0096890831942959E-3</v>
      </c>
    </row>
    <row r="4222" spans="2:16" x14ac:dyDescent="0.25">
      <c r="B4222" s="79">
        <v>43860.5</v>
      </c>
      <c r="C4222" s="54">
        <f t="shared" si="592"/>
        <v>0.25</v>
      </c>
      <c r="D4222" s="23">
        <v>9142.5409999999993</v>
      </c>
      <c r="E4222" s="23">
        <v>17.7</v>
      </c>
      <c r="F4222" s="23"/>
      <c r="G4222" s="55">
        <f t="shared" si="585"/>
        <v>-0.26310139999987237</v>
      </c>
      <c r="H4222" s="56">
        <f t="shared" si="586"/>
        <v>-26.13667406821537</v>
      </c>
      <c r="I4222" s="56">
        <f t="shared" si="587"/>
        <v>-3.8159621922761483E-2</v>
      </c>
      <c r="J4222" s="56">
        <f t="shared" si="588"/>
        <v>-2.6310139999987239E-2</v>
      </c>
      <c r="K4222" s="56">
        <f t="shared" si="589"/>
        <v>-2.6828870720226987E-3</v>
      </c>
      <c r="L4222" s="56">
        <f t="shared" si="590"/>
        <v>2822.8636898599998</v>
      </c>
      <c r="M4222" s="57"/>
      <c r="N4222" s="87">
        <v>2834</v>
      </c>
      <c r="O4222">
        <f t="shared" si="593"/>
        <v>194.42500000000223</v>
      </c>
      <c r="P4222" s="57">
        <f t="shared" si="591"/>
        <v>-1.3532282371087531E-3</v>
      </c>
    </row>
    <row r="4223" spans="2:16" x14ac:dyDescent="0.25">
      <c r="B4223" s="79">
        <v>43860.75</v>
      </c>
      <c r="C4223" s="54">
        <f t="shared" si="592"/>
        <v>0.25</v>
      </c>
      <c r="D4223" s="23">
        <v>9145.3719999999994</v>
      </c>
      <c r="E4223" s="23">
        <v>17.7</v>
      </c>
      <c r="F4223" s="23"/>
      <c r="G4223" s="55">
        <f t="shared" si="585"/>
        <v>-0.58979879999988749</v>
      </c>
      <c r="H4223" s="56">
        <f t="shared" si="586"/>
        <v>-26.465583268102137</v>
      </c>
      <c r="I4223" s="56">
        <f t="shared" si="587"/>
        <v>-8.5543061414743674E-2</v>
      </c>
      <c r="J4223" s="56">
        <f t="shared" si="588"/>
        <v>-5.897987999998875E-2</v>
      </c>
      <c r="K4223" s="56">
        <f t="shared" si="589"/>
        <v>-6.0142727314068528E-3</v>
      </c>
      <c r="L4223" s="56">
        <f t="shared" si="590"/>
        <v>2822.8310201199997</v>
      </c>
      <c r="M4223" s="57"/>
      <c r="N4223" s="87">
        <v>2834</v>
      </c>
      <c r="O4223">
        <f t="shared" si="593"/>
        <v>194.42500000000223</v>
      </c>
      <c r="P4223" s="57">
        <f t="shared" si="591"/>
        <v>-3.033554326860644E-3</v>
      </c>
    </row>
    <row r="4224" spans="2:16" x14ac:dyDescent="0.25">
      <c r="B4224" s="79">
        <v>43861</v>
      </c>
      <c r="C4224" s="54">
        <f t="shared" si="592"/>
        <v>0.25</v>
      </c>
      <c r="D4224" s="23">
        <v>9141.1540000000005</v>
      </c>
      <c r="E4224" s="23">
        <v>17.7</v>
      </c>
      <c r="F4224" s="23"/>
      <c r="G4224" s="55">
        <f t="shared" si="585"/>
        <v>-0.10304160000001007</v>
      </c>
      <c r="H4224" s="56">
        <f t="shared" si="586"/>
        <v>-25.97553190833878</v>
      </c>
      <c r="I4224" s="56">
        <f t="shared" si="587"/>
        <v>-1.494491666832146E-2</v>
      </c>
      <c r="J4224" s="56">
        <f t="shared" si="588"/>
        <v>-1.0304160000001008E-2</v>
      </c>
      <c r="K4224" s="56">
        <f t="shared" si="589"/>
        <v>-1.0507316818561027E-3</v>
      </c>
      <c r="L4224" s="56">
        <f t="shared" si="590"/>
        <v>2822.8796958399998</v>
      </c>
      <c r="M4224" s="57"/>
      <c r="N4224" s="87">
        <v>2834</v>
      </c>
      <c r="O4224">
        <f t="shared" si="593"/>
        <v>194.42500000000223</v>
      </c>
      <c r="P4224" s="57">
        <f t="shared" si="591"/>
        <v>-5.2998122669414372E-4</v>
      </c>
    </row>
    <row r="4225" spans="2:16" x14ac:dyDescent="0.25">
      <c r="B4225" s="79">
        <v>43861.25</v>
      </c>
      <c r="C4225" s="54">
        <f t="shared" si="592"/>
        <v>0.25</v>
      </c>
      <c r="D4225" s="23">
        <v>9141.9549999999999</v>
      </c>
      <c r="E4225" s="23">
        <v>17.7</v>
      </c>
      <c r="F4225" s="23"/>
      <c r="G4225" s="55">
        <f t="shared" si="585"/>
        <v>-0.19547699999994961</v>
      </c>
      <c r="H4225" s="56">
        <f t="shared" si="586"/>
        <v>-26.068592274834828</v>
      </c>
      <c r="I4225" s="56">
        <f t="shared" si="587"/>
        <v>-2.8351534482892689E-2</v>
      </c>
      <c r="J4225" s="56">
        <f t="shared" si="588"/>
        <v>-1.9547699999994964E-2</v>
      </c>
      <c r="K4225" s="56">
        <f t="shared" si="589"/>
        <v>-1.9933102453194864E-3</v>
      </c>
      <c r="L4225" s="56">
        <f t="shared" si="590"/>
        <v>2822.8704522999997</v>
      </c>
      <c r="M4225" s="57"/>
      <c r="N4225" s="87">
        <v>2834</v>
      </c>
      <c r="O4225">
        <f t="shared" si="593"/>
        <v>194.42500000000223</v>
      </c>
      <c r="P4225" s="57">
        <f t="shared" si="591"/>
        <v>-1.0054108267966947E-3</v>
      </c>
    </row>
    <row r="4226" spans="2:16" x14ac:dyDescent="0.25">
      <c r="B4226" s="79">
        <v>43861.5</v>
      </c>
      <c r="C4226" s="54">
        <f t="shared" si="592"/>
        <v>0.25</v>
      </c>
      <c r="D4226" s="23">
        <v>9141.84</v>
      </c>
      <c r="E4226" s="23">
        <v>17.7</v>
      </c>
      <c r="F4226" s="23"/>
      <c r="G4226" s="55">
        <f t="shared" si="585"/>
        <v>-0.18220599999997483</v>
      </c>
      <c r="H4226" s="56">
        <f t="shared" si="586"/>
        <v>-26.055231530885067</v>
      </c>
      <c r="I4226" s="56">
        <f t="shared" si="587"/>
        <v>-2.642673916619635E-2</v>
      </c>
      <c r="J4226" s="56">
        <f t="shared" si="588"/>
        <v>-1.8220599999997485E-2</v>
      </c>
      <c r="K4226" s="56">
        <f t="shared" si="589"/>
        <v>-1.8579837349597434E-3</v>
      </c>
      <c r="L4226" s="56">
        <f t="shared" si="590"/>
        <v>2822.8717793999999</v>
      </c>
      <c r="M4226" s="57"/>
      <c r="N4226" s="87">
        <v>2834</v>
      </c>
      <c r="O4226">
        <f t="shared" si="593"/>
        <v>194.42500000000223</v>
      </c>
      <c r="P4226" s="57">
        <f t="shared" si="591"/>
        <v>-9.3715314388567695E-4</v>
      </c>
    </row>
    <row r="4227" spans="2:16" x14ac:dyDescent="0.25">
      <c r="B4227" s="79">
        <v>43861.75</v>
      </c>
      <c r="C4227" s="54">
        <f t="shared" si="592"/>
        <v>0.25</v>
      </c>
      <c r="D4227" s="23">
        <v>9144.6720000000005</v>
      </c>
      <c r="E4227" s="23">
        <v>17.7</v>
      </c>
      <c r="F4227" s="23"/>
      <c r="G4227" s="55">
        <f t="shared" si="585"/>
        <v>-0.50901880000001343</v>
      </c>
      <c r="H4227" s="56">
        <f t="shared" si="586"/>
        <v>-26.384256048296947</v>
      </c>
      <c r="I4227" s="56">
        <f t="shared" si="587"/>
        <v>-7.3826916008761942E-2</v>
      </c>
      <c r="J4227" s="56">
        <f t="shared" si="588"/>
        <v>-5.0901880000001343E-2</v>
      </c>
      <c r="K4227" s="56">
        <f t="shared" si="589"/>
        <v>-5.190546146608137E-3</v>
      </c>
      <c r="L4227" s="56">
        <f t="shared" si="590"/>
        <v>2822.83909812</v>
      </c>
      <c r="M4227" s="57"/>
      <c r="N4227" s="87">
        <v>2834</v>
      </c>
      <c r="O4227">
        <f t="shared" si="593"/>
        <v>194.42500000000223</v>
      </c>
      <c r="P4227" s="57">
        <f t="shared" si="591"/>
        <v>-2.6180727787064812E-3</v>
      </c>
    </row>
    <row r="4228" spans="2:16" x14ac:dyDescent="0.25">
      <c r="B4228" s="79">
        <v>43862</v>
      </c>
      <c r="C4228" s="54">
        <f t="shared" si="592"/>
        <v>0.25</v>
      </c>
      <c r="D4228" s="23">
        <v>9142.9279999999999</v>
      </c>
      <c r="E4228" s="23">
        <v>17.7</v>
      </c>
      <c r="F4228" s="23"/>
      <c r="G4228" s="55">
        <f t="shared" si="585"/>
        <v>-0.30776119999994461</v>
      </c>
      <c r="H4228" s="56">
        <f t="shared" si="586"/>
        <v>-26.18163601715014</v>
      </c>
      <c r="I4228" s="56">
        <f t="shared" si="587"/>
        <v>-4.4636976597231967E-2</v>
      </c>
      <c r="J4228" s="56">
        <f t="shared" si="588"/>
        <v>-3.0776119999994463E-2</v>
      </c>
      <c r="K4228" s="56">
        <f t="shared" si="589"/>
        <v>-3.1382901981914352E-3</v>
      </c>
      <c r="L4228" s="56">
        <f t="shared" si="590"/>
        <v>2822.8592238799997</v>
      </c>
      <c r="M4228" s="57"/>
      <c r="N4228" s="87">
        <v>2834</v>
      </c>
      <c r="O4228">
        <f t="shared" si="593"/>
        <v>194.42500000000223</v>
      </c>
      <c r="P4228" s="57">
        <f t="shared" si="591"/>
        <v>-1.5829301787318559E-3</v>
      </c>
    </row>
    <row r="4229" spans="2:16" x14ac:dyDescent="0.25">
      <c r="B4229" s="79">
        <v>43862.25</v>
      </c>
      <c r="C4229" s="54">
        <f t="shared" si="592"/>
        <v>0.25</v>
      </c>
      <c r="D4229" s="23">
        <v>9142.7099999999991</v>
      </c>
      <c r="E4229" s="23">
        <v>17.7</v>
      </c>
      <c r="F4229" s="23"/>
      <c r="G4229" s="55">
        <f t="shared" si="585"/>
        <v>-0.28260399999985725</v>
      </c>
      <c r="H4229" s="56">
        <f t="shared" si="586"/>
        <v>-26.15630860637043</v>
      </c>
      <c r="I4229" s="56">
        <f t="shared" si="587"/>
        <v>-4.0988234170779292E-2</v>
      </c>
      <c r="J4229" s="56">
        <f t="shared" si="588"/>
        <v>-2.8260399999985725E-2</v>
      </c>
      <c r="K4229" s="56">
        <f t="shared" si="589"/>
        <v>-2.8817582046385443E-3</v>
      </c>
      <c r="L4229" s="56">
        <f t="shared" si="590"/>
        <v>2822.8617396</v>
      </c>
      <c r="M4229" s="57"/>
      <c r="N4229" s="87">
        <v>2834</v>
      </c>
      <c r="O4229">
        <f t="shared" si="593"/>
        <v>194.42500000000223</v>
      </c>
      <c r="P4229" s="57">
        <f t="shared" si="591"/>
        <v>-1.4535373537346227E-3</v>
      </c>
    </row>
    <row r="4230" spans="2:16" x14ac:dyDescent="0.25">
      <c r="B4230" s="79">
        <v>43862.5</v>
      </c>
      <c r="C4230" s="54">
        <f t="shared" si="592"/>
        <v>0.25</v>
      </c>
      <c r="D4230" s="23">
        <v>9142.4259999999995</v>
      </c>
      <c r="E4230" s="23">
        <v>17.7</v>
      </c>
      <c r="F4230" s="23"/>
      <c r="G4230" s="55">
        <f t="shared" si="585"/>
        <v>-0.24983039999989759</v>
      </c>
      <c r="H4230" s="56">
        <f t="shared" si="586"/>
        <v>-26.123313294924174</v>
      </c>
      <c r="I4230" s="56">
        <f t="shared" si="587"/>
        <v>-3.6234826606065147E-2</v>
      </c>
      <c r="J4230" s="56">
        <f t="shared" si="588"/>
        <v>-2.498303999998976E-2</v>
      </c>
      <c r="K4230" s="56">
        <f t="shared" si="589"/>
        <v>-2.5475605616629557E-3</v>
      </c>
      <c r="L4230" s="56">
        <f t="shared" si="590"/>
        <v>2822.86501696</v>
      </c>
      <c r="M4230" s="57"/>
      <c r="N4230" s="87">
        <v>2834</v>
      </c>
      <c r="O4230">
        <f t="shared" si="593"/>
        <v>194.42500000000223</v>
      </c>
      <c r="P4230" s="57">
        <f t="shared" si="591"/>
        <v>-1.2849705541977355E-3</v>
      </c>
    </row>
    <row r="4231" spans="2:16" x14ac:dyDescent="0.25">
      <c r="B4231" s="79">
        <v>43862.75</v>
      </c>
      <c r="C4231" s="54">
        <f t="shared" si="592"/>
        <v>0.25</v>
      </c>
      <c r="D4231" s="23">
        <v>9145.2880000000005</v>
      </c>
      <c r="E4231" s="23">
        <v>17.7</v>
      </c>
      <c r="F4231" s="23"/>
      <c r="G4231" s="55">
        <f t="shared" si="585"/>
        <v>-0.58010520000001176</v>
      </c>
      <c r="H4231" s="56">
        <f t="shared" si="586"/>
        <v>-26.455823990460885</v>
      </c>
      <c r="I4231" s="56">
        <f t="shared" si="587"/>
        <v>-8.4137123966041699E-2</v>
      </c>
      <c r="J4231" s="56">
        <f t="shared" si="588"/>
        <v>-5.8010520000001176E-2</v>
      </c>
      <c r="K4231" s="56">
        <f t="shared" si="589"/>
        <v>-5.9154255412321201E-3</v>
      </c>
      <c r="L4231" s="56">
        <f t="shared" si="590"/>
        <v>2822.8319894799997</v>
      </c>
      <c r="M4231" s="57"/>
      <c r="N4231" s="87">
        <v>2834</v>
      </c>
      <c r="O4231">
        <f t="shared" si="593"/>
        <v>194.42500000000223</v>
      </c>
      <c r="P4231" s="57">
        <f t="shared" si="591"/>
        <v>-2.9836965410827061E-3</v>
      </c>
    </row>
    <row r="4232" spans="2:16" x14ac:dyDescent="0.25">
      <c r="B4232" s="79">
        <v>43863</v>
      </c>
      <c r="C4232" s="54">
        <f t="shared" si="592"/>
        <v>0.25</v>
      </c>
      <c r="D4232" s="23">
        <v>9141.8060000000005</v>
      </c>
      <c r="E4232" s="23">
        <v>17.7</v>
      </c>
      <c r="F4232" s="23"/>
      <c r="G4232" s="55">
        <f t="shared" si="585"/>
        <v>-0.17828240000001511</v>
      </c>
      <c r="H4232" s="56">
        <f t="shared" si="586"/>
        <v>-26.051281398994206</v>
      </c>
      <c r="I4232" s="56">
        <f t="shared" si="587"/>
        <v>-2.5857669246482189E-2</v>
      </c>
      <c r="J4232" s="56">
        <f t="shared" si="588"/>
        <v>-1.7828240000001511E-2</v>
      </c>
      <c r="K4232" s="56">
        <f t="shared" si="589"/>
        <v>-1.8179741579841542E-3</v>
      </c>
      <c r="L4232" s="56">
        <f t="shared" si="590"/>
        <v>2822.8721717599997</v>
      </c>
      <c r="M4232" s="57"/>
      <c r="N4232" s="87">
        <v>2834</v>
      </c>
      <c r="O4232">
        <f t="shared" si="593"/>
        <v>194.42500000000223</v>
      </c>
      <c r="P4232" s="57">
        <f t="shared" si="591"/>
        <v>-9.1697261154693619E-4</v>
      </c>
    </row>
    <row r="4233" spans="2:16" x14ac:dyDescent="0.25">
      <c r="B4233" s="79">
        <v>43863.25</v>
      </c>
      <c r="C4233" s="54">
        <f t="shared" si="592"/>
        <v>0.25</v>
      </c>
      <c r="D4233" s="23">
        <v>9141.7900000000009</v>
      </c>
      <c r="E4233" s="23">
        <v>17.7</v>
      </c>
      <c r="F4233" s="23"/>
      <c r="G4233" s="55">
        <f t="shared" si="585"/>
        <v>-0.17643600000005877</v>
      </c>
      <c r="H4233" s="56">
        <f t="shared" si="586"/>
        <v>-26.049422513572608</v>
      </c>
      <c r="I4233" s="56">
        <f t="shared" si="587"/>
        <v>-2.5589871637208522E-2</v>
      </c>
      <c r="J4233" s="56">
        <f t="shared" si="588"/>
        <v>-1.7643600000005876E-2</v>
      </c>
      <c r="K4233" s="56">
        <f t="shared" si="589"/>
        <v>-1.7991461217605994E-3</v>
      </c>
      <c r="L4233" s="56">
        <f t="shared" si="590"/>
        <v>2822.8723563999997</v>
      </c>
      <c r="M4233" s="57"/>
      <c r="N4233" s="87">
        <v>2834</v>
      </c>
      <c r="O4233">
        <f t="shared" si="593"/>
        <v>194.42500000000223</v>
      </c>
      <c r="P4233" s="57">
        <f t="shared" si="591"/>
        <v>-9.0747589044647939E-4</v>
      </c>
    </row>
    <row r="4234" spans="2:16" x14ac:dyDescent="0.25">
      <c r="B4234" s="79">
        <v>43863.5</v>
      </c>
      <c r="C4234" s="54">
        <f t="shared" si="592"/>
        <v>0.25</v>
      </c>
      <c r="D4234" s="23">
        <v>9141.8060000000005</v>
      </c>
      <c r="E4234" s="23">
        <v>17.7</v>
      </c>
      <c r="F4234" s="23"/>
      <c r="G4234" s="55">
        <f t="shared" si="585"/>
        <v>-0.17828240000001511</v>
      </c>
      <c r="H4234" s="56">
        <f t="shared" si="586"/>
        <v>-26.051281398994206</v>
      </c>
      <c r="I4234" s="56">
        <f t="shared" si="587"/>
        <v>-2.5857669246482189E-2</v>
      </c>
      <c r="J4234" s="56">
        <f t="shared" si="588"/>
        <v>-1.7828240000001511E-2</v>
      </c>
      <c r="K4234" s="56">
        <f t="shared" si="589"/>
        <v>-1.8179741579841542E-3</v>
      </c>
      <c r="L4234" s="56">
        <f t="shared" si="590"/>
        <v>2822.8721717599997</v>
      </c>
      <c r="M4234" s="57"/>
      <c r="N4234" s="87">
        <v>2834</v>
      </c>
      <c r="O4234">
        <f t="shared" si="593"/>
        <v>194.42500000000223</v>
      </c>
      <c r="P4234" s="57">
        <f t="shared" si="591"/>
        <v>-9.1697261154693619E-4</v>
      </c>
    </row>
    <row r="4235" spans="2:16" x14ac:dyDescent="0.25">
      <c r="B4235" s="79">
        <v>43863.75</v>
      </c>
      <c r="C4235" s="54">
        <f t="shared" si="592"/>
        <v>0.25</v>
      </c>
      <c r="D4235" s="23">
        <v>9144.3179999999993</v>
      </c>
      <c r="E4235" s="23">
        <v>17.7</v>
      </c>
      <c r="F4235" s="23"/>
      <c r="G4235" s="55">
        <f t="shared" si="585"/>
        <v>-0.46816719999987744</v>
      </c>
      <c r="H4235" s="56">
        <f t="shared" si="586"/>
        <v>-26.34312779265133</v>
      </c>
      <c r="I4235" s="56">
        <f t="shared" si="587"/>
        <v>-6.7901893903422217E-2</v>
      </c>
      <c r="J4235" s="56">
        <f t="shared" si="588"/>
        <v>-4.6816719999987745E-2</v>
      </c>
      <c r="K4235" s="56">
        <f t="shared" si="589"/>
        <v>-4.7739758451507503E-3</v>
      </c>
      <c r="L4235" s="56">
        <f t="shared" si="590"/>
        <v>2822.8431832799997</v>
      </c>
      <c r="M4235" s="57"/>
      <c r="N4235" s="87">
        <v>2834</v>
      </c>
      <c r="O4235">
        <f t="shared" si="593"/>
        <v>194.42500000000223</v>
      </c>
      <c r="P4235" s="57">
        <f t="shared" si="591"/>
        <v>-2.407957824353206E-3</v>
      </c>
    </row>
    <row r="4236" spans="2:16" x14ac:dyDescent="0.25">
      <c r="B4236" s="79">
        <v>43864</v>
      </c>
      <c r="C4236" s="54">
        <f t="shared" si="592"/>
        <v>0.25</v>
      </c>
      <c r="D4236" s="23">
        <v>9142.19</v>
      </c>
      <c r="E4236" s="23">
        <v>17.7</v>
      </c>
      <c r="F4236" s="23"/>
      <c r="G4236" s="55">
        <f t="shared" si="585"/>
        <v>-0.22259600000001678</v>
      </c>
      <c r="H4236" s="56">
        <f t="shared" si="586"/>
        <v>-26.095894682551034</v>
      </c>
      <c r="I4236" s="56">
        <f t="shared" si="587"/>
        <v>-3.2284811869202429E-2</v>
      </c>
      <c r="J4236" s="56">
        <f t="shared" si="588"/>
        <v>-2.225960000000168E-2</v>
      </c>
      <c r="K4236" s="56">
        <f t="shared" si="589"/>
        <v>-2.2698470273601712E-3</v>
      </c>
      <c r="L4236" s="56">
        <f t="shared" si="590"/>
        <v>2822.8677404</v>
      </c>
      <c r="M4236" s="57"/>
      <c r="N4236" s="87">
        <v>2834</v>
      </c>
      <c r="O4236">
        <f t="shared" si="593"/>
        <v>194.42500000000223</v>
      </c>
      <c r="P4236" s="57">
        <f t="shared" si="591"/>
        <v>-1.1448939179632982E-3</v>
      </c>
    </row>
    <row r="4237" spans="2:16" x14ac:dyDescent="0.25">
      <c r="B4237" s="79">
        <v>43864.25</v>
      </c>
      <c r="C4237" s="54">
        <f t="shared" si="592"/>
        <v>0.25</v>
      </c>
      <c r="D4237" s="23">
        <v>9142.5930000000008</v>
      </c>
      <c r="E4237" s="23">
        <v>17.7</v>
      </c>
      <c r="F4237" s="23"/>
      <c r="G4237" s="55">
        <f t="shared" si="585"/>
        <v>-0.26910220000004537</v>
      </c>
      <c r="H4237" s="56">
        <f t="shared" si="586"/>
        <v>-26.142715463246304</v>
      </c>
      <c r="I4237" s="56">
        <f t="shared" si="587"/>
        <v>-3.9029964152946579E-2</v>
      </c>
      <c r="J4237" s="56">
        <f t="shared" si="588"/>
        <v>-2.6910220000004537E-2</v>
      </c>
      <c r="K4237" s="56">
        <f t="shared" si="589"/>
        <v>-2.7440781897524625E-3</v>
      </c>
      <c r="L4237" s="56">
        <f t="shared" si="590"/>
        <v>2822.8630897799999</v>
      </c>
      <c r="M4237" s="57"/>
      <c r="N4237" s="87">
        <v>2834</v>
      </c>
      <c r="O4237">
        <f t="shared" si="593"/>
        <v>194.42500000000223</v>
      </c>
      <c r="P4237" s="57">
        <f t="shared" si="591"/>
        <v>-1.3840925806868575E-3</v>
      </c>
    </row>
    <row r="4238" spans="2:16" x14ac:dyDescent="0.25">
      <c r="B4238" s="79">
        <v>43864.5</v>
      </c>
      <c r="C4238" s="54">
        <f t="shared" si="592"/>
        <v>0.25</v>
      </c>
      <c r="D4238" s="23">
        <v>9142.4590000000007</v>
      </c>
      <c r="E4238" s="23">
        <v>17.7</v>
      </c>
      <c r="F4238" s="23"/>
      <c r="G4238" s="55">
        <f t="shared" si="585"/>
        <v>-0.25363860000004368</v>
      </c>
      <c r="H4238" s="56">
        <f t="shared" si="586"/>
        <v>-26.127147255366481</v>
      </c>
      <c r="I4238" s="56">
        <f t="shared" si="587"/>
        <v>-3.6787159175226333E-2</v>
      </c>
      <c r="J4238" s="56">
        <f t="shared" si="588"/>
        <v>-2.536386000000437E-2</v>
      </c>
      <c r="K4238" s="56">
        <f t="shared" si="589"/>
        <v>-2.5863933863764454E-3</v>
      </c>
      <c r="L4238" s="56">
        <f t="shared" si="590"/>
        <v>2822.8646361399997</v>
      </c>
      <c r="M4238" s="57"/>
      <c r="N4238" s="87">
        <v>2834</v>
      </c>
      <c r="O4238">
        <f t="shared" si="593"/>
        <v>194.42500000000223</v>
      </c>
      <c r="P4238" s="57">
        <f t="shared" si="591"/>
        <v>-1.3045575414686423E-3</v>
      </c>
    </row>
    <row r="4239" spans="2:16" x14ac:dyDescent="0.25">
      <c r="B4239" s="79">
        <v>43864.75</v>
      </c>
      <c r="C4239" s="54">
        <f t="shared" si="592"/>
        <v>0.25</v>
      </c>
      <c r="D4239" s="23">
        <v>9144.1170000000002</v>
      </c>
      <c r="E4239" s="23">
        <v>17.7</v>
      </c>
      <c r="F4239" s="23"/>
      <c r="G4239" s="55">
        <f t="shared" si="585"/>
        <v>-0.44497179999997988</v>
      </c>
      <c r="H4239" s="56">
        <f t="shared" si="586"/>
        <v>-26.319775332799281</v>
      </c>
      <c r="I4239" s="56">
        <f t="shared" si="587"/>
        <v>-6.4537686436857075E-2</v>
      </c>
      <c r="J4239" s="56">
        <f t="shared" si="588"/>
        <v>-4.4497179999997992E-2</v>
      </c>
      <c r="K4239" s="56">
        <f t="shared" si="589"/>
        <v>-4.5374486400877947E-3</v>
      </c>
      <c r="L4239" s="56">
        <f t="shared" si="590"/>
        <v>2822.8455028200001</v>
      </c>
      <c r="M4239" s="57"/>
      <c r="N4239" s="87">
        <v>2834</v>
      </c>
      <c r="O4239">
        <f t="shared" si="593"/>
        <v>194.42500000000223</v>
      </c>
      <c r="P4239" s="57">
        <f t="shared" si="591"/>
        <v>-2.288655265526423E-3</v>
      </c>
    </row>
    <row r="4240" spans="2:16" x14ac:dyDescent="0.25">
      <c r="B4240" s="79">
        <v>43865</v>
      </c>
      <c r="C4240" s="54">
        <f t="shared" si="592"/>
        <v>0.25</v>
      </c>
      <c r="D4240" s="23">
        <v>9142.8279999999995</v>
      </c>
      <c r="E4240" s="23">
        <v>17.7</v>
      </c>
      <c r="F4240" s="23"/>
      <c r="G4240" s="55">
        <f t="shared" si="585"/>
        <v>-0.2962211999999026</v>
      </c>
      <c r="H4240" s="56">
        <f t="shared" si="586"/>
        <v>-26.170017936241948</v>
      </c>
      <c r="I4240" s="56">
        <f t="shared" si="587"/>
        <v>-4.2963241539225872E-2</v>
      </c>
      <c r="J4240" s="56">
        <f t="shared" si="588"/>
        <v>-2.962211999999026E-2</v>
      </c>
      <c r="K4240" s="56">
        <f t="shared" si="589"/>
        <v>-3.0206149717910066E-3</v>
      </c>
      <c r="L4240" s="56">
        <f t="shared" si="590"/>
        <v>2822.8603778799998</v>
      </c>
      <c r="M4240" s="57"/>
      <c r="N4240" s="87">
        <v>2834</v>
      </c>
      <c r="O4240">
        <f t="shared" si="593"/>
        <v>194.42500000000223</v>
      </c>
      <c r="P4240" s="57">
        <f t="shared" si="591"/>
        <v>-1.5235756718523811E-3</v>
      </c>
    </row>
    <row r="4241" spans="2:16" x14ac:dyDescent="0.25">
      <c r="B4241" s="79">
        <v>43865.25</v>
      </c>
      <c r="C4241" s="54">
        <f t="shared" si="592"/>
        <v>0.25</v>
      </c>
      <c r="D4241" s="23">
        <v>9142.7610000000004</v>
      </c>
      <c r="E4241" s="23">
        <v>17.7</v>
      </c>
      <c r="F4241" s="23"/>
      <c r="G4241" s="55">
        <f t="shared" si="585"/>
        <v>-0.28848940000000672</v>
      </c>
      <c r="H4241" s="56">
        <f t="shared" si="586"/>
        <v>-26.162233824469467</v>
      </c>
      <c r="I4241" s="56">
        <f t="shared" si="587"/>
        <v>-4.1841839050380976E-2</v>
      </c>
      <c r="J4241" s="56">
        <f t="shared" si="588"/>
        <v>-2.8848940000000673E-2</v>
      </c>
      <c r="K4241" s="56">
        <f t="shared" si="589"/>
        <v>-2.9417725701040686E-3</v>
      </c>
      <c r="L4241" s="56">
        <f t="shared" si="590"/>
        <v>2822.8611510599999</v>
      </c>
      <c r="M4241" s="57"/>
      <c r="N4241" s="87">
        <v>2834</v>
      </c>
      <c r="O4241">
        <f t="shared" si="593"/>
        <v>194.42500000000223</v>
      </c>
      <c r="P4241" s="57">
        <f t="shared" si="591"/>
        <v>-1.4838081522438133E-3</v>
      </c>
    </row>
    <row r="4242" spans="2:16" x14ac:dyDescent="0.25">
      <c r="B4242" s="79">
        <v>43865.5</v>
      </c>
      <c r="C4242" s="54">
        <f t="shared" si="592"/>
        <v>0.25</v>
      </c>
      <c r="D4242" s="23">
        <v>9142.8130000000001</v>
      </c>
      <c r="E4242" s="23">
        <v>17.7</v>
      </c>
      <c r="F4242" s="23"/>
      <c r="G4242" s="55">
        <f t="shared" si="585"/>
        <v>-0.29449019999996978</v>
      </c>
      <c r="H4242" s="56">
        <f t="shared" si="586"/>
        <v>-26.168275224481249</v>
      </c>
      <c r="I4242" s="56">
        <f t="shared" si="587"/>
        <v>-4.2712181280535617E-2</v>
      </c>
      <c r="J4242" s="56">
        <f t="shared" si="588"/>
        <v>-2.9449019999996981E-2</v>
      </c>
      <c r="K4242" s="56">
        <f t="shared" si="589"/>
        <v>-3.0029636878316918E-3</v>
      </c>
      <c r="L4242" s="56">
        <f t="shared" si="590"/>
        <v>2822.86055098</v>
      </c>
      <c r="M4242" s="57"/>
      <c r="N4242" s="87">
        <v>2834</v>
      </c>
      <c r="O4242">
        <f t="shared" si="593"/>
        <v>194.42500000000223</v>
      </c>
      <c r="P4242" s="57">
        <f t="shared" si="591"/>
        <v>-1.5146724958208378E-3</v>
      </c>
    </row>
    <row r="4243" spans="2:16" x14ac:dyDescent="0.25">
      <c r="B4243" s="79">
        <v>43865.75</v>
      </c>
      <c r="C4243" s="54">
        <f t="shared" si="592"/>
        <v>0.25</v>
      </c>
      <c r="D4243" s="23">
        <v>9144.1479999999992</v>
      </c>
      <c r="E4243" s="23">
        <v>17.7</v>
      </c>
      <c r="F4243" s="23"/>
      <c r="G4243" s="55">
        <f t="shared" si="585"/>
        <v>-0.44854919999986903</v>
      </c>
      <c r="H4243" s="56">
        <f t="shared" si="586"/>
        <v>-26.323376954813057</v>
      </c>
      <c r="I4243" s="56">
        <f t="shared" si="587"/>
        <v>-6.5056544304820996E-2</v>
      </c>
      <c r="J4243" s="56">
        <f t="shared" si="588"/>
        <v>-4.4854919999986906E-2</v>
      </c>
      <c r="K4243" s="56">
        <f t="shared" si="589"/>
        <v>-4.5739279602706644E-3</v>
      </c>
      <c r="L4243" s="56">
        <f t="shared" si="590"/>
        <v>2822.8451450799998</v>
      </c>
      <c r="M4243" s="57"/>
      <c r="N4243" s="87">
        <v>2834</v>
      </c>
      <c r="O4243">
        <f t="shared" si="593"/>
        <v>194.42500000000223</v>
      </c>
      <c r="P4243" s="57">
        <f t="shared" si="591"/>
        <v>-2.3070551626584229E-3</v>
      </c>
    </row>
    <row r="4244" spans="2:16" x14ac:dyDescent="0.25">
      <c r="B4244" s="79">
        <v>43866</v>
      </c>
      <c r="C4244" s="54">
        <f t="shared" si="592"/>
        <v>0.25</v>
      </c>
      <c r="D4244" s="23">
        <v>9141.6039999999994</v>
      </c>
      <c r="E4244" s="23">
        <v>17.7</v>
      </c>
      <c r="F4244" s="23"/>
      <c r="G4244" s="55">
        <f t="shared" si="585"/>
        <v>-0.15497159999988414</v>
      </c>
      <c r="H4244" s="56">
        <f t="shared" si="586"/>
        <v>-26.027812978725933</v>
      </c>
      <c r="I4244" s="56">
        <f t="shared" si="587"/>
        <v>-2.2476724429303194E-2</v>
      </c>
      <c r="J4244" s="56">
        <f t="shared" si="588"/>
        <v>-1.5497159999988415E-2</v>
      </c>
      <c r="K4244" s="56">
        <f t="shared" si="589"/>
        <v>-1.5802702006548187E-3</v>
      </c>
      <c r="L4244" s="56">
        <f t="shared" si="590"/>
        <v>2822.8745028399999</v>
      </c>
      <c r="M4244" s="57"/>
      <c r="N4244" s="87">
        <v>2834</v>
      </c>
      <c r="O4244">
        <f t="shared" si="593"/>
        <v>194.42500000000223</v>
      </c>
      <c r="P4244" s="57">
        <f t="shared" si="591"/>
        <v>-7.9707650765016005E-4</v>
      </c>
    </row>
    <row r="4245" spans="2:16" x14ac:dyDescent="0.25">
      <c r="B4245" s="79">
        <v>43866.25</v>
      </c>
      <c r="C4245" s="54">
        <f t="shared" si="592"/>
        <v>0.25</v>
      </c>
      <c r="D4245" s="23">
        <v>9143.33</v>
      </c>
      <c r="E4245" s="23">
        <v>17.7</v>
      </c>
      <c r="F4245" s="23"/>
      <c r="G4245" s="55">
        <f t="shared" si="585"/>
        <v>-0.35415199999994962</v>
      </c>
      <c r="H4245" s="56">
        <f t="shared" si="586"/>
        <v>-26.228340746333515</v>
      </c>
      <c r="I4245" s="56">
        <f t="shared" si="587"/>
        <v>-5.1365391530392691E-2</v>
      </c>
      <c r="J4245" s="56">
        <f t="shared" si="588"/>
        <v>-3.5415199999994963E-2</v>
      </c>
      <c r="K4245" s="56">
        <f t="shared" si="589"/>
        <v>-3.6113446083194862E-3</v>
      </c>
      <c r="L4245" s="56">
        <f t="shared" si="590"/>
        <v>2822.8545847999999</v>
      </c>
      <c r="M4245" s="57"/>
      <c r="N4245" s="87">
        <v>2834</v>
      </c>
      <c r="O4245">
        <f t="shared" si="593"/>
        <v>194.42500000000223</v>
      </c>
      <c r="P4245" s="57">
        <f t="shared" si="591"/>
        <v>-1.8215352963865015E-3</v>
      </c>
    </row>
    <row r="4246" spans="2:16" x14ac:dyDescent="0.25">
      <c r="B4246" s="79">
        <v>43866.5</v>
      </c>
      <c r="C4246" s="54">
        <f t="shared" si="592"/>
        <v>0.25</v>
      </c>
      <c r="D4246" s="23">
        <v>9143.598</v>
      </c>
      <c r="E4246" s="23">
        <v>17.7</v>
      </c>
      <c r="F4246" s="23"/>
      <c r="G4246" s="55">
        <f t="shared" si="585"/>
        <v>-0.38507919999995299</v>
      </c>
      <c r="H4246" s="56">
        <f t="shared" si="586"/>
        <v>-26.259477271546075</v>
      </c>
      <c r="I4246" s="56">
        <f t="shared" si="587"/>
        <v>-5.5851001485833177E-2</v>
      </c>
      <c r="J4246" s="56">
        <f t="shared" si="588"/>
        <v>-3.8507919999995303E-2</v>
      </c>
      <c r="K4246" s="56">
        <f t="shared" si="589"/>
        <v>-3.9267142150715209E-3</v>
      </c>
      <c r="L4246" s="56">
        <f t="shared" si="590"/>
        <v>2822.8514920799998</v>
      </c>
      <c r="M4246" s="57"/>
      <c r="N4246" s="87">
        <v>2834</v>
      </c>
      <c r="O4246">
        <f t="shared" si="593"/>
        <v>194.42500000000223</v>
      </c>
      <c r="P4246" s="57">
        <f t="shared" si="591"/>
        <v>-1.9806053748229321E-3</v>
      </c>
    </row>
    <row r="4247" spans="2:16" x14ac:dyDescent="0.25">
      <c r="B4247" s="79">
        <v>43866.75</v>
      </c>
      <c r="C4247" s="54">
        <f t="shared" si="592"/>
        <v>0.25</v>
      </c>
      <c r="D4247" s="23">
        <v>9146.3760000000002</v>
      </c>
      <c r="E4247" s="23">
        <v>17.7</v>
      </c>
      <c r="F4247" s="23"/>
      <c r="G4247" s="55">
        <f t="shared" si="585"/>
        <v>-0.70566039999998154</v>
      </c>
      <c r="H4247" s="56">
        <f t="shared" si="586"/>
        <v>-26.582230110095907</v>
      </c>
      <c r="I4247" s="56">
        <f t="shared" si="587"/>
        <v>-0.10234736139707731</v>
      </c>
      <c r="J4247" s="56">
        <f t="shared" si="588"/>
        <v>-7.0566039999998151E-2</v>
      </c>
      <c r="K4247" s="56">
        <f t="shared" si="589"/>
        <v>-7.195732004463812E-3</v>
      </c>
      <c r="L4247" s="56">
        <f t="shared" si="590"/>
        <v>2822.81943396</v>
      </c>
      <c r="M4247" s="57"/>
      <c r="N4247" s="87">
        <v>2834</v>
      </c>
      <c r="O4247">
        <f t="shared" si="593"/>
        <v>194.42500000000223</v>
      </c>
      <c r="P4247" s="57">
        <f t="shared" si="591"/>
        <v>-3.6294735759288847E-3</v>
      </c>
    </row>
    <row r="4248" spans="2:16" x14ac:dyDescent="0.25">
      <c r="B4248" s="79">
        <v>43867</v>
      </c>
      <c r="C4248" s="54">
        <f t="shared" si="592"/>
        <v>0.25</v>
      </c>
      <c r="D4248" s="23">
        <v>9142.5930000000008</v>
      </c>
      <c r="E4248" s="23">
        <v>17.7</v>
      </c>
      <c r="F4248" s="23"/>
      <c r="G4248" s="55">
        <f t="shared" ref="G4248:G4311" si="594">$N$5*(D4248-J$18)-($N$7*($L$18-E4248))</f>
        <v>-0.26910220000004537</v>
      </c>
      <c r="H4248" s="56">
        <f t="shared" ref="H4248:H4311" si="595">($K$9*(D4248)^2)+($N$9*D4248)+$P$9</f>
        <v>-26.142715463246304</v>
      </c>
      <c r="I4248" s="56">
        <f t="shared" ref="I4248:I4311" si="596">G4248*0.1450377/1</f>
        <v>-3.9029964152946579E-2</v>
      </c>
      <c r="J4248" s="56">
        <f t="shared" ref="J4248:J4311" si="597">G4248*0.1/1</f>
        <v>-2.6910220000004537E-2</v>
      </c>
      <c r="K4248" s="56">
        <f t="shared" ref="K4248:K4311" si="598">+G4248*0.01019716/1</f>
        <v>-2.7440781897524625E-3</v>
      </c>
      <c r="L4248" s="56">
        <f t="shared" ref="L4248:L4311" si="599">+J4248+$J$21</f>
        <v>2822.8630897799999</v>
      </c>
      <c r="M4248" s="57"/>
      <c r="N4248" s="87">
        <v>2834</v>
      </c>
      <c r="O4248">
        <f t="shared" si="593"/>
        <v>194.42500000000223</v>
      </c>
      <c r="P4248" s="57">
        <f t="shared" si="591"/>
        <v>-1.3840925806868575E-3</v>
      </c>
    </row>
    <row r="4249" spans="2:16" x14ac:dyDescent="0.25">
      <c r="B4249" s="79">
        <v>43867.25</v>
      </c>
      <c r="C4249" s="54">
        <f t="shared" si="592"/>
        <v>0.25</v>
      </c>
      <c r="D4249" s="23">
        <v>9144.3680000000004</v>
      </c>
      <c r="E4249" s="23">
        <v>17.7</v>
      </c>
      <c r="F4249" s="23"/>
      <c r="G4249" s="55">
        <f t="shared" si="594"/>
        <v>-0.47393720000000339</v>
      </c>
      <c r="H4249" s="56">
        <f t="shared" si="595"/>
        <v>-26.348936864998677</v>
      </c>
      <c r="I4249" s="56">
        <f t="shared" si="596"/>
        <v>-6.8738761432440482E-2</v>
      </c>
      <c r="J4249" s="56">
        <f t="shared" si="597"/>
        <v>-4.739372000000034E-2</v>
      </c>
      <c r="K4249" s="56">
        <f t="shared" si="598"/>
        <v>-4.8328134583520343E-3</v>
      </c>
      <c r="L4249" s="56">
        <f t="shared" si="599"/>
        <v>2822.8426062799999</v>
      </c>
      <c r="M4249" s="57"/>
      <c r="N4249" s="87">
        <v>2834</v>
      </c>
      <c r="O4249">
        <f t="shared" si="593"/>
        <v>194.42500000000223</v>
      </c>
      <c r="P4249" s="57">
        <f t="shared" si="591"/>
        <v>-2.4376350777934831E-3</v>
      </c>
    </row>
    <row r="4250" spans="2:16" x14ac:dyDescent="0.25">
      <c r="B4250" s="79">
        <v>43867.5</v>
      </c>
      <c r="C4250" s="54">
        <f t="shared" si="592"/>
        <v>0.25</v>
      </c>
      <c r="D4250" s="23">
        <v>9142.9930000000004</v>
      </c>
      <c r="E4250" s="23">
        <v>17.7</v>
      </c>
      <c r="F4250" s="23"/>
      <c r="G4250" s="55">
        <f t="shared" si="594"/>
        <v>-0.31526220000000338</v>
      </c>
      <c r="H4250" s="56">
        <f t="shared" si="595"/>
        <v>-26.189187772075456</v>
      </c>
      <c r="I4250" s="56">
        <f t="shared" si="596"/>
        <v>-4.5724904384940486E-2</v>
      </c>
      <c r="J4250" s="56">
        <f t="shared" si="597"/>
        <v>-3.1526220000000341E-2</v>
      </c>
      <c r="K4250" s="56">
        <f t="shared" si="598"/>
        <v>-3.2147790953520345E-3</v>
      </c>
      <c r="L4250" s="56">
        <f t="shared" si="599"/>
        <v>2822.8584737799997</v>
      </c>
      <c r="M4250" s="57"/>
      <c r="N4250" s="87">
        <v>2834</v>
      </c>
      <c r="O4250">
        <f t="shared" si="593"/>
        <v>194.42500000000223</v>
      </c>
      <c r="P4250" s="57">
        <f t="shared" si="591"/>
        <v>-1.6215106082036763E-3</v>
      </c>
    </row>
    <row r="4251" spans="2:16" x14ac:dyDescent="0.25">
      <c r="B4251" s="79">
        <v>43867.75</v>
      </c>
      <c r="C4251" s="54">
        <f t="shared" si="592"/>
        <v>0.25</v>
      </c>
      <c r="D4251" s="23">
        <v>9145.0370000000003</v>
      </c>
      <c r="E4251" s="23">
        <v>17.7</v>
      </c>
      <c r="F4251" s="23"/>
      <c r="G4251" s="55">
        <f t="shared" si="594"/>
        <v>-0.5511397999999883</v>
      </c>
      <c r="H4251" s="56">
        <f t="shared" si="595"/>
        <v>-26.426662357718897</v>
      </c>
      <c r="I4251" s="56">
        <f t="shared" si="596"/>
        <v>-7.9936048970458293E-2</v>
      </c>
      <c r="J4251" s="56">
        <f t="shared" si="597"/>
        <v>-5.5113979999998834E-2</v>
      </c>
      <c r="K4251" s="56">
        <f t="shared" si="598"/>
        <v>-5.6200607229678805E-3</v>
      </c>
      <c r="L4251" s="56">
        <f t="shared" si="599"/>
        <v>2822.8348860199999</v>
      </c>
      <c r="M4251" s="57"/>
      <c r="N4251" s="87">
        <v>2834</v>
      </c>
      <c r="O4251">
        <f t="shared" si="593"/>
        <v>194.42500000000223</v>
      </c>
      <c r="P4251" s="57">
        <f t="shared" ref="P4251:P4314" si="600">G4251/O4251</f>
        <v>-2.834716728815646E-3</v>
      </c>
    </row>
    <row r="4252" spans="2:16" x14ac:dyDescent="0.25">
      <c r="B4252" s="79">
        <v>43868</v>
      </c>
      <c r="C4252" s="54">
        <f t="shared" ref="C4252:C4315" si="601">B4252-B4251</f>
        <v>0.25</v>
      </c>
      <c r="D4252" s="23">
        <v>9142.8770000000004</v>
      </c>
      <c r="E4252" s="23">
        <v>17.7</v>
      </c>
      <c r="F4252" s="23"/>
      <c r="G4252" s="55">
        <f t="shared" si="594"/>
        <v>-0.30187580000000502</v>
      </c>
      <c r="H4252" s="56">
        <f t="shared" si="595"/>
        <v>-26.175710795342866</v>
      </c>
      <c r="I4252" s="56">
        <f t="shared" si="596"/>
        <v>-4.3783371717660724E-2</v>
      </c>
      <c r="J4252" s="56">
        <f t="shared" si="597"/>
        <v>-3.0187580000000505E-2</v>
      </c>
      <c r="K4252" s="56">
        <f t="shared" si="598"/>
        <v>-3.0782758327280511E-3</v>
      </c>
      <c r="L4252" s="56">
        <f t="shared" si="599"/>
        <v>2822.8598124199998</v>
      </c>
      <c r="M4252" s="57"/>
      <c r="N4252" s="87">
        <v>2834</v>
      </c>
      <c r="O4252">
        <f t="shared" ref="O4252:O4315" si="602">(N4252-J$21)*O$20</f>
        <v>194.42500000000223</v>
      </c>
      <c r="P4252" s="57">
        <f t="shared" si="600"/>
        <v>-1.5526593802237447E-3</v>
      </c>
    </row>
    <row r="4253" spans="2:16" x14ac:dyDescent="0.25">
      <c r="B4253" s="79">
        <v>43868.25</v>
      </c>
      <c r="C4253" s="54">
        <f t="shared" si="601"/>
        <v>0.25</v>
      </c>
      <c r="D4253" s="23">
        <v>9143.3459999999995</v>
      </c>
      <c r="E4253" s="23">
        <v>17.7</v>
      </c>
      <c r="F4253" s="23"/>
      <c r="G4253" s="55">
        <f t="shared" si="594"/>
        <v>-0.35599839999990596</v>
      </c>
      <c r="H4253" s="56">
        <f t="shared" si="595"/>
        <v>-26.230199642483285</v>
      </c>
      <c r="I4253" s="56">
        <f t="shared" si="596"/>
        <v>-5.1633189139666358E-2</v>
      </c>
      <c r="J4253" s="56">
        <f t="shared" si="597"/>
        <v>-3.5599839999990598E-2</v>
      </c>
      <c r="K4253" s="56">
        <f t="shared" si="598"/>
        <v>-3.630172644543041E-3</v>
      </c>
      <c r="L4253" s="56">
        <f t="shared" si="599"/>
        <v>2822.8544001599998</v>
      </c>
      <c r="M4253" s="57"/>
      <c r="N4253" s="87">
        <v>2834</v>
      </c>
      <c r="O4253">
        <f t="shared" si="602"/>
        <v>194.42500000000223</v>
      </c>
      <c r="P4253" s="57">
        <f t="shared" si="600"/>
        <v>-1.8310320174869583E-3</v>
      </c>
    </row>
    <row r="4254" spans="2:16" x14ac:dyDescent="0.25">
      <c r="B4254" s="79">
        <v>43868.5</v>
      </c>
      <c r="C4254" s="54">
        <f t="shared" si="601"/>
        <v>0.25</v>
      </c>
      <c r="D4254" s="23">
        <v>9142.6929999999993</v>
      </c>
      <c r="E4254" s="23">
        <v>17.7</v>
      </c>
      <c r="F4254" s="23"/>
      <c r="G4254" s="55">
        <f t="shared" si="594"/>
        <v>-0.28064219999987744</v>
      </c>
      <c r="H4254" s="56">
        <f t="shared" si="595"/>
        <v>-26.154333533922454</v>
      </c>
      <c r="I4254" s="56">
        <f t="shared" si="596"/>
        <v>-4.070369921092222E-2</v>
      </c>
      <c r="J4254" s="56">
        <f t="shared" si="597"/>
        <v>-2.8064219999987747E-2</v>
      </c>
      <c r="K4254" s="56">
        <f t="shared" si="598"/>
        <v>-2.8617534161507504E-3</v>
      </c>
      <c r="L4254" s="56">
        <f t="shared" si="599"/>
        <v>2822.8619357799998</v>
      </c>
      <c r="M4254" s="57"/>
      <c r="N4254" s="87">
        <v>2834</v>
      </c>
      <c r="O4254">
        <f t="shared" si="602"/>
        <v>194.42500000000223</v>
      </c>
      <c r="P4254" s="57">
        <f t="shared" si="600"/>
        <v>-1.4434470875652526E-3</v>
      </c>
    </row>
    <row r="4255" spans="2:16" x14ac:dyDescent="0.25">
      <c r="B4255" s="79">
        <v>43868.75</v>
      </c>
      <c r="C4255" s="54">
        <f t="shared" si="601"/>
        <v>0.25</v>
      </c>
      <c r="D4255" s="23">
        <v>9144.25</v>
      </c>
      <c r="E4255" s="23">
        <v>17.7</v>
      </c>
      <c r="F4255" s="23"/>
      <c r="G4255" s="55">
        <f t="shared" si="594"/>
        <v>-0.46031999999995804</v>
      </c>
      <c r="H4255" s="56">
        <f t="shared" si="595"/>
        <v>-26.335227456006351</v>
      </c>
      <c r="I4255" s="56">
        <f t="shared" si="596"/>
        <v>-6.6763754063993916E-2</v>
      </c>
      <c r="J4255" s="56">
        <f t="shared" si="597"/>
        <v>-4.6031999999995805E-2</v>
      </c>
      <c r="K4255" s="56">
        <f t="shared" si="598"/>
        <v>-4.6939566911995724E-3</v>
      </c>
      <c r="L4255" s="56">
        <f t="shared" si="599"/>
        <v>2822.8439679999997</v>
      </c>
      <c r="M4255" s="57"/>
      <c r="N4255" s="87">
        <v>2834</v>
      </c>
      <c r="O4255">
        <f t="shared" si="602"/>
        <v>194.42500000000223</v>
      </c>
      <c r="P4255" s="57">
        <f t="shared" si="600"/>
        <v>-2.3675967596757247E-3</v>
      </c>
    </row>
    <row r="4256" spans="2:16" x14ac:dyDescent="0.25">
      <c r="B4256" s="79">
        <v>43869</v>
      </c>
      <c r="C4256" s="54">
        <f t="shared" si="601"/>
        <v>0.25</v>
      </c>
      <c r="D4256" s="23">
        <v>9142.3080000000009</v>
      </c>
      <c r="E4256" s="23">
        <v>17.7</v>
      </c>
      <c r="F4256" s="23"/>
      <c r="G4256" s="55">
        <f t="shared" si="594"/>
        <v>-0.23621320000006213</v>
      </c>
      <c r="H4256" s="56">
        <f t="shared" si="595"/>
        <v>-26.109603985706372</v>
      </c>
      <c r="I4256" s="56">
        <f t="shared" si="596"/>
        <v>-3.4259819237649008E-2</v>
      </c>
      <c r="J4256" s="56">
        <f t="shared" si="597"/>
        <v>-2.3621320000006215E-2</v>
      </c>
      <c r="K4256" s="56">
        <f t="shared" si="598"/>
        <v>-2.4087037945126335E-3</v>
      </c>
      <c r="L4256" s="56">
        <f t="shared" si="599"/>
        <v>2822.8663786799998</v>
      </c>
      <c r="M4256" s="57"/>
      <c r="N4256" s="87">
        <v>2834</v>
      </c>
      <c r="O4256">
        <f t="shared" si="602"/>
        <v>194.42500000000223</v>
      </c>
      <c r="P4256" s="57">
        <f t="shared" si="600"/>
        <v>-1.2149322360810566E-3</v>
      </c>
    </row>
    <row r="4257" spans="2:16" x14ac:dyDescent="0.25">
      <c r="B4257" s="79">
        <v>43869.25</v>
      </c>
      <c r="C4257" s="54">
        <f t="shared" si="601"/>
        <v>0.25</v>
      </c>
      <c r="D4257" s="23">
        <v>9143.0460000000003</v>
      </c>
      <c r="E4257" s="23">
        <v>17.7</v>
      </c>
      <c r="F4257" s="23"/>
      <c r="G4257" s="55">
        <f t="shared" si="594"/>
        <v>-0.32137839999998996</v>
      </c>
      <c r="H4257" s="56">
        <f t="shared" si="595"/>
        <v>-26.195345358221857</v>
      </c>
      <c r="I4257" s="56">
        <f t="shared" si="596"/>
        <v>-4.661198396567854E-2</v>
      </c>
      <c r="J4257" s="56">
        <f t="shared" si="597"/>
        <v>-3.2137839999998995E-2</v>
      </c>
      <c r="K4257" s="56">
        <f t="shared" si="598"/>
        <v>-3.2771469653438976E-3</v>
      </c>
      <c r="L4257" s="56">
        <f t="shared" si="599"/>
        <v>2822.85786216</v>
      </c>
      <c r="M4257" s="57"/>
      <c r="N4257" s="87">
        <v>2834</v>
      </c>
      <c r="O4257">
        <f t="shared" si="602"/>
        <v>194.42500000000223</v>
      </c>
      <c r="P4257" s="57">
        <f t="shared" si="600"/>
        <v>-1.6529684968496143E-3</v>
      </c>
    </row>
    <row r="4258" spans="2:16" x14ac:dyDescent="0.25">
      <c r="B4258" s="79">
        <v>43869.5</v>
      </c>
      <c r="C4258" s="54">
        <f t="shared" si="601"/>
        <v>0.25</v>
      </c>
      <c r="D4258" s="23">
        <v>9141.9390000000003</v>
      </c>
      <c r="E4258" s="23">
        <v>17.7</v>
      </c>
      <c r="F4258" s="23"/>
      <c r="G4258" s="55">
        <f t="shared" si="594"/>
        <v>-0.19363059999999327</v>
      </c>
      <c r="H4258" s="56">
        <f t="shared" si="595"/>
        <v>-26.066733388375269</v>
      </c>
      <c r="I4258" s="56">
        <f t="shared" si="596"/>
        <v>-2.8083736873619022E-2</v>
      </c>
      <c r="J4258" s="56">
        <f t="shared" si="597"/>
        <v>-1.9363059999999328E-2</v>
      </c>
      <c r="K4258" s="56">
        <f t="shared" si="598"/>
        <v>-1.9744822090959316E-3</v>
      </c>
      <c r="L4258" s="56">
        <f t="shared" si="599"/>
        <v>2822.8706369399997</v>
      </c>
      <c r="M4258" s="57"/>
      <c r="N4258" s="87">
        <v>2834</v>
      </c>
      <c r="O4258">
        <f t="shared" si="602"/>
        <v>194.42500000000223</v>
      </c>
      <c r="P4258" s="57">
        <f t="shared" si="600"/>
        <v>-9.9591410569623787E-4</v>
      </c>
    </row>
    <row r="4259" spans="2:16" x14ac:dyDescent="0.25">
      <c r="B4259" s="79">
        <v>43869.75</v>
      </c>
      <c r="C4259" s="54">
        <f t="shared" si="601"/>
        <v>0.25</v>
      </c>
      <c r="D4259" s="23">
        <v>9143.7309999999998</v>
      </c>
      <c r="E4259" s="23">
        <v>17.7</v>
      </c>
      <c r="F4259" s="23"/>
      <c r="G4259" s="55">
        <f t="shared" si="594"/>
        <v>-0.40042739999993116</v>
      </c>
      <c r="H4259" s="56">
        <f t="shared" si="595"/>
        <v>-26.274929364698437</v>
      </c>
      <c r="I4259" s="56">
        <f t="shared" si="596"/>
        <v>-5.807706911297001E-2</v>
      </c>
      <c r="J4259" s="56">
        <f t="shared" si="597"/>
        <v>-4.0042739999993117E-2</v>
      </c>
      <c r="K4259" s="56">
        <f t="shared" si="598"/>
        <v>-4.0832222661832977E-3</v>
      </c>
      <c r="L4259" s="56">
        <f t="shared" si="599"/>
        <v>2822.8499572599999</v>
      </c>
      <c r="M4259" s="57"/>
      <c r="N4259" s="87">
        <v>2834</v>
      </c>
      <c r="O4259">
        <f t="shared" si="602"/>
        <v>194.42500000000223</v>
      </c>
      <c r="P4259" s="57">
        <f t="shared" si="600"/>
        <v>-2.0595468689722338E-3</v>
      </c>
    </row>
    <row r="4260" spans="2:16" x14ac:dyDescent="0.25">
      <c r="B4260" s="79">
        <v>43870</v>
      </c>
      <c r="C4260" s="54">
        <f t="shared" si="601"/>
        <v>0.25</v>
      </c>
      <c r="D4260" s="23">
        <v>9142.6579999999994</v>
      </c>
      <c r="E4260" s="23">
        <v>17.7</v>
      </c>
      <c r="F4260" s="23"/>
      <c r="G4260" s="55">
        <f t="shared" si="594"/>
        <v>-0.27660319999989419</v>
      </c>
      <c r="H4260" s="56">
        <f t="shared" si="595"/>
        <v>-26.150267208690593</v>
      </c>
      <c r="I4260" s="56">
        <f t="shared" si="596"/>
        <v>-4.011789194062465E-2</v>
      </c>
      <c r="J4260" s="56">
        <f t="shared" si="597"/>
        <v>-2.766031999998942E-2</v>
      </c>
      <c r="K4260" s="56">
        <f t="shared" si="598"/>
        <v>-2.8205670869109211E-3</v>
      </c>
      <c r="L4260" s="56">
        <f t="shared" si="599"/>
        <v>2822.8623396799999</v>
      </c>
      <c r="M4260" s="57"/>
      <c r="N4260" s="87">
        <v>2834</v>
      </c>
      <c r="O4260">
        <f t="shared" si="602"/>
        <v>194.42500000000223</v>
      </c>
      <c r="P4260" s="57">
        <f t="shared" si="600"/>
        <v>-1.4226730101575982E-3</v>
      </c>
    </row>
    <row r="4261" spans="2:16" x14ac:dyDescent="0.25">
      <c r="B4261" s="79">
        <v>43870.25</v>
      </c>
      <c r="C4261" s="54">
        <f t="shared" si="601"/>
        <v>0.25</v>
      </c>
      <c r="D4261" s="23">
        <v>9143.5630000000001</v>
      </c>
      <c r="E4261" s="23">
        <v>17.7</v>
      </c>
      <c r="F4261" s="23"/>
      <c r="G4261" s="55">
        <f t="shared" si="594"/>
        <v>-0.3810401999999698</v>
      </c>
      <c r="H4261" s="56">
        <f t="shared" si="595"/>
        <v>-26.255410932522864</v>
      </c>
      <c r="I4261" s="56">
        <f t="shared" si="596"/>
        <v>-5.5265194215535614E-2</v>
      </c>
      <c r="J4261" s="56">
        <f t="shared" si="597"/>
        <v>-3.8104019999996984E-2</v>
      </c>
      <c r="K4261" s="56">
        <f t="shared" si="598"/>
        <v>-3.885527885831692E-3</v>
      </c>
      <c r="L4261" s="56">
        <f t="shared" si="599"/>
        <v>2822.8518959799999</v>
      </c>
      <c r="M4261" s="57"/>
      <c r="N4261" s="87">
        <v>2834</v>
      </c>
      <c r="O4261">
        <f t="shared" si="602"/>
        <v>194.42500000000223</v>
      </c>
      <c r="P4261" s="57">
        <f t="shared" si="600"/>
        <v>-1.9598312974152782E-3</v>
      </c>
    </row>
    <row r="4262" spans="2:16" x14ac:dyDescent="0.25">
      <c r="B4262" s="79">
        <v>43870.5</v>
      </c>
      <c r="C4262" s="54">
        <f t="shared" si="601"/>
        <v>0.25</v>
      </c>
      <c r="D4262" s="23">
        <v>9143.4969999999994</v>
      </c>
      <c r="E4262" s="23">
        <v>17.7</v>
      </c>
      <c r="F4262" s="23"/>
      <c r="G4262" s="55">
        <f t="shared" si="594"/>
        <v>-0.37342379999988751</v>
      </c>
      <c r="H4262" s="56">
        <f t="shared" si="595"/>
        <v>-26.247742980387102</v>
      </c>
      <c r="I4262" s="56">
        <f t="shared" si="596"/>
        <v>-5.4160529077243683E-2</v>
      </c>
      <c r="J4262" s="56">
        <f t="shared" si="597"/>
        <v>-3.7342379999988753E-2</v>
      </c>
      <c r="K4262" s="56">
        <f t="shared" si="598"/>
        <v>-3.8078622364068528E-3</v>
      </c>
      <c r="L4262" s="56">
        <f t="shared" si="599"/>
        <v>2822.8526576199997</v>
      </c>
      <c r="M4262" s="57"/>
      <c r="N4262" s="87">
        <v>2834</v>
      </c>
      <c r="O4262">
        <f t="shared" si="602"/>
        <v>194.42500000000223</v>
      </c>
      <c r="P4262" s="57">
        <f t="shared" si="600"/>
        <v>-1.920657322874544E-3</v>
      </c>
    </row>
    <row r="4263" spans="2:16" x14ac:dyDescent="0.25">
      <c r="B4263" s="79">
        <v>43870.75</v>
      </c>
      <c r="C4263" s="54">
        <f t="shared" si="601"/>
        <v>0.25</v>
      </c>
      <c r="D4263" s="23">
        <v>9144.9380000000001</v>
      </c>
      <c r="E4263" s="23">
        <v>17.7</v>
      </c>
      <c r="F4263" s="23"/>
      <c r="G4263" s="55">
        <f t="shared" si="594"/>
        <v>-0.53971519999996975</v>
      </c>
      <c r="H4263" s="56">
        <f t="shared" si="595"/>
        <v>-26.41516036669077</v>
      </c>
      <c r="I4263" s="56">
        <f t="shared" si="596"/>
        <v>-7.8279051263035609E-2</v>
      </c>
      <c r="J4263" s="56">
        <f t="shared" si="597"/>
        <v>-5.3971519999996977E-2</v>
      </c>
      <c r="K4263" s="56">
        <f t="shared" si="598"/>
        <v>-5.5035622488316914E-3</v>
      </c>
      <c r="L4263" s="56">
        <f t="shared" si="599"/>
        <v>2822.8360284800001</v>
      </c>
      <c r="M4263" s="57"/>
      <c r="N4263" s="87">
        <v>2834</v>
      </c>
      <c r="O4263">
        <f t="shared" si="602"/>
        <v>194.42500000000223</v>
      </c>
      <c r="P4263" s="57">
        <f t="shared" si="600"/>
        <v>-2.7759557670050845E-3</v>
      </c>
    </row>
    <row r="4264" spans="2:16" x14ac:dyDescent="0.25">
      <c r="B4264" s="79">
        <v>43871</v>
      </c>
      <c r="C4264" s="54">
        <f t="shared" si="601"/>
        <v>0.25</v>
      </c>
      <c r="D4264" s="23">
        <v>9141.7039999999997</v>
      </c>
      <c r="E4264" s="23">
        <v>17.7</v>
      </c>
      <c r="F4264" s="23"/>
      <c r="G4264" s="55">
        <f t="shared" si="594"/>
        <v>-0.1665115999999261</v>
      </c>
      <c r="H4264" s="56">
        <f t="shared" si="595"/>
        <v>-26.039431006341147</v>
      </c>
      <c r="I4264" s="56">
        <f t="shared" si="596"/>
        <v>-2.4150459487309279E-2</v>
      </c>
      <c r="J4264" s="56">
        <f t="shared" si="597"/>
        <v>-1.6651159999992612E-2</v>
      </c>
      <c r="K4264" s="56">
        <f t="shared" si="598"/>
        <v>-1.6979454270552464E-3</v>
      </c>
      <c r="L4264" s="56">
        <f t="shared" si="599"/>
        <v>2822.8733488399998</v>
      </c>
      <c r="M4264" s="57"/>
      <c r="N4264" s="87">
        <v>2834</v>
      </c>
      <c r="O4264">
        <f t="shared" si="602"/>
        <v>194.42500000000223</v>
      </c>
      <c r="P4264" s="57">
        <f t="shared" si="600"/>
        <v>-8.5643101452963449E-4</v>
      </c>
    </row>
    <row r="4265" spans="2:16" x14ac:dyDescent="0.25">
      <c r="B4265" s="79">
        <v>43871.25</v>
      </c>
      <c r="C4265" s="54">
        <f t="shared" si="601"/>
        <v>0.25</v>
      </c>
      <c r="D4265" s="23">
        <v>9143.2129999999997</v>
      </c>
      <c r="E4265" s="23">
        <v>17.7</v>
      </c>
      <c r="F4265" s="23"/>
      <c r="G4265" s="55">
        <f t="shared" si="594"/>
        <v>-0.34065019999992779</v>
      </c>
      <c r="H4265" s="56">
        <f t="shared" si="595"/>
        <v>-26.214747571625367</v>
      </c>
      <c r="I4265" s="56">
        <f t="shared" si="596"/>
        <v>-4.9407121512529524E-2</v>
      </c>
      <c r="J4265" s="56">
        <f t="shared" si="597"/>
        <v>-3.4065019999992778E-2</v>
      </c>
      <c r="K4265" s="56">
        <f t="shared" si="598"/>
        <v>-3.4736645934312638E-3</v>
      </c>
      <c r="L4265" s="56">
        <f t="shared" si="599"/>
        <v>2822.8559349799998</v>
      </c>
      <c r="M4265" s="57"/>
      <c r="N4265" s="87">
        <v>2834</v>
      </c>
      <c r="O4265">
        <f t="shared" si="602"/>
        <v>194.42500000000223</v>
      </c>
      <c r="P4265" s="57">
        <f t="shared" si="600"/>
        <v>-1.7520905233376566E-3</v>
      </c>
    </row>
    <row r="4266" spans="2:16" x14ac:dyDescent="0.25">
      <c r="B4266" s="79">
        <v>43871.5</v>
      </c>
      <c r="C4266" s="54">
        <f t="shared" si="601"/>
        <v>0.25</v>
      </c>
      <c r="D4266" s="23">
        <v>9142.6779999999999</v>
      </c>
      <c r="E4266" s="23">
        <v>17.7</v>
      </c>
      <c r="F4266" s="23"/>
      <c r="G4266" s="55">
        <f t="shared" si="594"/>
        <v>-0.27891119999994457</v>
      </c>
      <c r="H4266" s="56">
        <f t="shared" si="595"/>
        <v>-26.152590823043511</v>
      </c>
      <c r="I4266" s="56">
        <f t="shared" si="596"/>
        <v>-4.0452638952231959E-2</v>
      </c>
      <c r="J4266" s="56">
        <f t="shared" si="597"/>
        <v>-2.7891119999994458E-2</v>
      </c>
      <c r="K4266" s="56">
        <f t="shared" si="598"/>
        <v>-2.8441021321914347E-3</v>
      </c>
      <c r="L4266" s="56">
        <f t="shared" si="599"/>
        <v>2822.8621088800001</v>
      </c>
      <c r="M4266" s="57"/>
      <c r="N4266" s="87">
        <v>2834</v>
      </c>
      <c r="O4266">
        <f t="shared" si="602"/>
        <v>194.42500000000223</v>
      </c>
      <c r="P4266" s="57">
        <f t="shared" si="600"/>
        <v>-1.4345439115337089E-3</v>
      </c>
    </row>
    <row r="4267" spans="2:16" x14ac:dyDescent="0.25">
      <c r="B4267" s="79">
        <v>43871.75</v>
      </c>
      <c r="C4267" s="54">
        <f t="shared" si="601"/>
        <v>0.25</v>
      </c>
      <c r="D4267" s="23">
        <v>9145.7569999999996</v>
      </c>
      <c r="E4267" s="23">
        <v>17.7</v>
      </c>
      <c r="F4267" s="23"/>
      <c r="G4267" s="55">
        <f t="shared" si="594"/>
        <v>-0.63422779999991274</v>
      </c>
      <c r="H4267" s="56">
        <f t="shared" si="595"/>
        <v>-26.510313329933751</v>
      </c>
      <c r="I4267" s="56">
        <f t="shared" si="596"/>
        <v>-9.1986941388047333E-2</v>
      </c>
      <c r="J4267" s="56">
        <f t="shared" si="597"/>
        <v>-6.3422779999991283E-2</v>
      </c>
      <c r="K4267" s="56">
        <f t="shared" si="598"/>
        <v>-6.4673223530471108E-3</v>
      </c>
      <c r="L4267" s="56">
        <f t="shared" si="599"/>
        <v>2822.8265772199998</v>
      </c>
      <c r="M4267" s="57"/>
      <c r="N4267" s="87">
        <v>2834</v>
      </c>
      <c r="O4267">
        <f t="shared" si="602"/>
        <v>194.42500000000223</v>
      </c>
      <c r="P4267" s="57">
        <f t="shared" si="600"/>
        <v>-3.2620691783459199E-3</v>
      </c>
    </row>
    <row r="4268" spans="2:16" x14ac:dyDescent="0.25">
      <c r="B4268" s="79">
        <v>43872</v>
      </c>
      <c r="C4268" s="54">
        <f t="shared" si="601"/>
        <v>0.25</v>
      </c>
      <c r="D4268" s="23">
        <v>9142.5409999999993</v>
      </c>
      <c r="E4268" s="23">
        <v>17.7</v>
      </c>
      <c r="F4268" s="23"/>
      <c r="G4268" s="55">
        <f t="shared" si="594"/>
        <v>-0.26310139999987237</v>
      </c>
      <c r="H4268" s="56">
        <f t="shared" si="595"/>
        <v>-26.13667406821537</v>
      </c>
      <c r="I4268" s="56">
        <f t="shared" si="596"/>
        <v>-3.8159621922761483E-2</v>
      </c>
      <c r="J4268" s="56">
        <f t="shared" si="597"/>
        <v>-2.6310139999987239E-2</v>
      </c>
      <c r="K4268" s="56">
        <f t="shared" si="598"/>
        <v>-2.6828870720226987E-3</v>
      </c>
      <c r="L4268" s="56">
        <f t="shared" si="599"/>
        <v>2822.8636898599998</v>
      </c>
      <c r="M4268" s="57"/>
      <c r="N4268" s="87">
        <v>2834</v>
      </c>
      <c r="O4268">
        <f t="shared" si="602"/>
        <v>194.42500000000223</v>
      </c>
      <c r="P4268" s="57">
        <f t="shared" si="600"/>
        <v>-1.3532282371087531E-3</v>
      </c>
    </row>
    <row r="4269" spans="2:16" x14ac:dyDescent="0.25">
      <c r="B4269" s="79">
        <v>43872.25</v>
      </c>
      <c r="C4269" s="54">
        <f t="shared" si="601"/>
        <v>0.25</v>
      </c>
      <c r="D4269" s="23">
        <v>9143.5149999999994</v>
      </c>
      <c r="E4269" s="23">
        <v>17.7</v>
      </c>
      <c r="F4269" s="23"/>
      <c r="G4269" s="55">
        <f t="shared" si="594"/>
        <v>-0.37550099999989084</v>
      </c>
      <c r="H4269" s="56">
        <f t="shared" si="595"/>
        <v>-26.249834239872371</v>
      </c>
      <c r="I4269" s="56">
        <f t="shared" si="596"/>
        <v>-5.4461801387684167E-2</v>
      </c>
      <c r="J4269" s="56">
        <f t="shared" si="597"/>
        <v>-3.7550099999989088E-2</v>
      </c>
      <c r="K4269" s="56">
        <f t="shared" si="598"/>
        <v>-3.829043777158887E-3</v>
      </c>
      <c r="L4269" s="56">
        <f t="shared" si="599"/>
        <v>2822.8524499</v>
      </c>
      <c r="M4269" s="57"/>
      <c r="N4269" s="87">
        <v>2834</v>
      </c>
      <c r="O4269">
        <f t="shared" si="602"/>
        <v>194.42500000000223</v>
      </c>
      <c r="P4269" s="57">
        <f t="shared" si="600"/>
        <v>-1.9313411341128277E-3</v>
      </c>
    </row>
    <row r="4270" spans="2:16" x14ac:dyDescent="0.25">
      <c r="B4270" s="79">
        <v>43872.5</v>
      </c>
      <c r="C4270" s="54">
        <f t="shared" si="601"/>
        <v>0.25</v>
      </c>
      <c r="D4270" s="23">
        <v>9142.7759999999998</v>
      </c>
      <c r="E4270" s="23">
        <v>17.7</v>
      </c>
      <c r="F4270" s="23"/>
      <c r="G4270" s="55">
        <f t="shared" si="594"/>
        <v>-0.29022039999993954</v>
      </c>
      <c r="H4270" s="56">
        <f t="shared" si="595"/>
        <v>-26.16397653589047</v>
      </c>
      <c r="I4270" s="56">
        <f t="shared" si="596"/>
        <v>-4.209289930907123E-2</v>
      </c>
      <c r="J4270" s="56">
        <f t="shared" si="597"/>
        <v>-2.9022039999993955E-2</v>
      </c>
      <c r="K4270" s="56">
        <f t="shared" si="598"/>
        <v>-2.9594238540633835E-3</v>
      </c>
      <c r="L4270" s="56">
        <f t="shared" si="599"/>
        <v>2822.8609779599997</v>
      </c>
      <c r="M4270" s="57"/>
      <c r="N4270" s="87">
        <v>2834</v>
      </c>
      <c r="O4270">
        <f t="shared" si="602"/>
        <v>194.42500000000223</v>
      </c>
      <c r="P4270" s="57">
        <f t="shared" si="600"/>
        <v>-1.4927113282753566E-3</v>
      </c>
    </row>
    <row r="4271" spans="2:16" x14ac:dyDescent="0.25">
      <c r="B4271" s="79">
        <v>43872.75</v>
      </c>
      <c r="C4271" s="54">
        <f t="shared" si="601"/>
        <v>0.25</v>
      </c>
      <c r="D4271" s="23">
        <v>9144.8870000000006</v>
      </c>
      <c r="E4271" s="23">
        <v>17.7</v>
      </c>
      <c r="F4271" s="23"/>
      <c r="G4271" s="55">
        <f t="shared" si="594"/>
        <v>-0.53382980000003022</v>
      </c>
      <c r="H4271" s="56">
        <f t="shared" si="595"/>
        <v>-26.409235100250953</v>
      </c>
      <c r="I4271" s="56">
        <f t="shared" si="596"/>
        <v>-7.742544638346438E-2</v>
      </c>
      <c r="J4271" s="56">
        <f t="shared" si="597"/>
        <v>-5.3382980000003022E-2</v>
      </c>
      <c r="K4271" s="56">
        <f t="shared" si="598"/>
        <v>-5.4435478833683082E-3</v>
      </c>
      <c r="L4271" s="56">
        <f t="shared" si="599"/>
        <v>2822.8366170199997</v>
      </c>
      <c r="M4271" s="57"/>
      <c r="N4271" s="87">
        <v>2834</v>
      </c>
      <c r="O4271">
        <f t="shared" si="602"/>
        <v>194.42500000000223</v>
      </c>
      <c r="P4271" s="57">
        <f t="shared" si="600"/>
        <v>-2.7456849684969736E-3</v>
      </c>
    </row>
    <row r="4272" spans="2:16" x14ac:dyDescent="0.25">
      <c r="B4272" s="79">
        <v>43873</v>
      </c>
      <c r="C4272" s="54">
        <f t="shared" si="601"/>
        <v>0.25</v>
      </c>
      <c r="D4272" s="23">
        <v>9142.5930000000008</v>
      </c>
      <c r="E4272" s="23">
        <v>17.7</v>
      </c>
      <c r="F4272" s="23"/>
      <c r="G4272" s="55">
        <f t="shared" si="594"/>
        <v>-0.26910220000004537</v>
      </c>
      <c r="H4272" s="56">
        <f t="shared" si="595"/>
        <v>-26.142715463246304</v>
      </c>
      <c r="I4272" s="56">
        <f t="shared" si="596"/>
        <v>-3.9029964152946579E-2</v>
      </c>
      <c r="J4272" s="56">
        <f t="shared" si="597"/>
        <v>-2.6910220000004537E-2</v>
      </c>
      <c r="K4272" s="56">
        <f t="shared" si="598"/>
        <v>-2.7440781897524625E-3</v>
      </c>
      <c r="L4272" s="56">
        <f t="shared" si="599"/>
        <v>2822.8630897799999</v>
      </c>
      <c r="M4272" s="57"/>
      <c r="N4272" s="87">
        <v>2834</v>
      </c>
      <c r="O4272">
        <f t="shared" si="602"/>
        <v>194.42500000000223</v>
      </c>
      <c r="P4272" s="57">
        <f t="shared" si="600"/>
        <v>-1.3840925806868575E-3</v>
      </c>
    </row>
    <row r="4273" spans="2:16" x14ac:dyDescent="0.25">
      <c r="B4273" s="79">
        <v>43873.25</v>
      </c>
      <c r="C4273" s="54">
        <f t="shared" si="601"/>
        <v>0.25</v>
      </c>
      <c r="D4273" s="23">
        <v>9142.8279999999995</v>
      </c>
      <c r="E4273" s="23">
        <v>17.7</v>
      </c>
      <c r="F4273" s="23"/>
      <c r="G4273" s="55">
        <f t="shared" si="594"/>
        <v>-0.2962211999999026</v>
      </c>
      <c r="H4273" s="56">
        <f t="shared" si="595"/>
        <v>-26.170017936241948</v>
      </c>
      <c r="I4273" s="56">
        <f t="shared" si="596"/>
        <v>-4.2963241539225872E-2</v>
      </c>
      <c r="J4273" s="56">
        <f t="shared" si="597"/>
        <v>-2.962211999999026E-2</v>
      </c>
      <c r="K4273" s="56">
        <f t="shared" si="598"/>
        <v>-3.0206149717910066E-3</v>
      </c>
      <c r="L4273" s="56">
        <f t="shared" si="599"/>
        <v>2822.8603778799998</v>
      </c>
      <c r="M4273" s="57"/>
      <c r="N4273" s="87">
        <v>2834</v>
      </c>
      <c r="O4273">
        <f t="shared" si="602"/>
        <v>194.42500000000223</v>
      </c>
      <c r="P4273" s="57">
        <f t="shared" si="600"/>
        <v>-1.5235756718523811E-3</v>
      </c>
    </row>
    <row r="4274" spans="2:16" x14ac:dyDescent="0.25">
      <c r="B4274" s="79">
        <v>43873.5</v>
      </c>
      <c r="C4274" s="54">
        <f t="shared" si="601"/>
        <v>0.25</v>
      </c>
      <c r="D4274" s="23">
        <v>9142.7610000000004</v>
      </c>
      <c r="E4274" s="23">
        <v>17.7</v>
      </c>
      <c r="F4274" s="23"/>
      <c r="G4274" s="55">
        <f t="shared" si="594"/>
        <v>-0.28848940000000672</v>
      </c>
      <c r="H4274" s="56">
        <f t="shared" si="595"/>
        <v>-26.162233824469467</v>
      </c>
      <c r="I4274" s="56">
        <f t="shared" si="596"/>
        <v>-4.1841839050380976E-2</v>
      </c>
      <c r="J4274" s="56">
        <f t="shared" si="597"/>
        <v>-2.8848940000000673E-2</v>
      </c>
      <c r="K4274" s="56">
        <f t="shared" si="598"/>
        <v>-2.9417725701040686E-3</v>
      </c>
      <c r="L4274" s="56">
        <f t="shared" si="599"/>
        <v>2822.8611510599999</v>
      </c>
      <c r="M4274" s="57"/>
      <c r="N4274" s="87">
        <v>2834</v>
      </c>
      <c r="O4274">
        <f t="shared" si="602"/>
        <v>194.42500000000223</v>
      </c>
      <c r="P4274" s="57">
        <f t="shared" si="600"/>
        <v>-1.4838081522438133E-3</v>
      </c>
    </row>
    <row r="4275" spans="2:16" x14ac:dyDescent="0.25">
      <c r="B4275" s="79">
        <v>43873.75</v>
      </c>
      <c r="C4275" s="54">
        <f t="shared" si="601"/>
        <v>0.25</v>
      </c>
      <c r="D4275" s="23">
        <v>9146.0409999999993</v>
      </c>
      <c r="E4275" s="23">
        <v>17.7</v>
      </c>
      <c r="F4275" s="23"/>
      <c r="G4275" s="55">
        <f t="shared" si="594"/>
        <v>-0.6670013999998724</v>
      </c>
      <c r="H4275" s="56">
        <f t="shared" si="595"/>
        <v>-26.543309053270377</v>
      </c>
      <c r="I4275" s="56">
        <f t="shared" si="596"/>
        <v>-9.6740348952761485E-2</v>
      </c>
      <c r="J4275" s="56">
        <f t="shared" si="597"/>
        <v>-6.6700139999987237E-2</v>
      </c>
      <c r="K4275" s="56">
        <f t="shared" si="598"/>
        <v>-6.801519996022699E-3</v>
      </c>
      <c r="L4275" s="56">
        <f t="shared" si="599"/>
        <v>2822.8232998599997</v>
      </c>
      <c r="M4275" s="57"/>
      <c r="N4275" s="87">
        <v>2834</v>
      </c>
      <c r="O4275">
        <f t="shared" si="602"/>
        <v>194.42500000000223</v>
      </c>
      <c r="P4275" s="57">
        <f t="shared" si="600"/>
        <v>-3.4306359778828069E-3</v>
      </c>
    </row>
    <row r="4276" spans="2:16" x14ac:dyDescent="0.25">
      <c r="B4276" s="79">
        <v>43874</v>
      </c>
      <c r="C4276" s="54">
        <f t="shared" si="601"/>
        <v>0.25</v>
      </c>
      <c r="D4276" s="23">
        <v>9143.866</v>
      </c>
      <c r="E4276" s="23">
        <v>17.7</v>
      </c>
      <c r="F4276" s="23"/>
      <c r="G4276" s="55">
        <f t="shared" si="594"/>
        <v>-0.41600639999995637</v>
      </c>
      <c r="H4276" s="56">
        <f t="shared" si="595"/>
        <v>-26.2906138280307</v>
      </c>
      <c r="I4276" s="56">
        <f t="shared" si="596"/>
        <v>-6.0336611441273669E-2</v>
      </c>
      <c r="J4276" s="56">
        <f t="shared" si="597"/>
        <v>-4.1600639999995637E-2</v>
      </c>
      <c r="K4276" s="56">
        <f t="shared" si="598"/>
        <v>-4.2420838218235552E-3</v>
      </c>
      <c r="L4276" s="56">
        <f t="shared" si="599"/>
        <v>2822.8483993599998</v>
      </c>
      <c r="M4276" s="57"/>
      <c r="N4276" s="87">
        <v>2834</v>
      </c>
      <c r="O4276">
        <f t="shared" si="602"/>
        <v>194.42500000000223</v>
      </c>
      <c r="P4276" s="57">
        <f t="shared" si="600"/>
        <v>-2.1396754532593629E-3</v>
      </c>
    </row>
    <row r="4277" spans="2:16" x14ac:dyDescent="0.25">
      <c r="B4277" s="79">
        <v>43874.25</v>
      </c>
      <c r="C4277" s="54">
        <f t="shared" si="601"/>
        <v>0.25</v>
      </c>
      <c r="D4277" s="23">
        <v>9144.7189999999991</v>
      </c>
      <c r="E4277" s="23">
        <v>17.7</v>
      </c>
      <c r="F4277" s="23"/>
      <c r="G4277" s="55">
        <f t="shared" si="594"/>
        <v>-0.51444259999985897</v>
      </c>
      <c r="H4277" s="56">
        <f t="shared" si="595"/>
        <v>-26.389716583516702</v>
      </c>
      <c r="I4277" s="56">
        <f t="shared" si="596"/>
        <v>-7.4613571485999536E-2</v>
      </c>
      <c r="J4277" s="56">
        <f t="shared" si="597"/>
        <v>-5.1444259999985899E-2</v>
      </c>
      <c r="K4277" s="56">
        <f t="shared" si="598"/>
        <v>-5.2458535030145623E-3</v>
      </c>
      <c r="L4277" s="56">
        <f t="shared" si="599"/>
        <v>2822.8385557399997</v>
      </c>
      <c r="M4277" s="57"/>
      <c r="N4277" s="87">
        <v>2834</v>
      </c>
      <c r="O4277">
        <f t="shared" si="602"/>
        <v>194.42500000000223</v>
      </c>
      <c r="P4277" s="57">
        <f t="shared" si="600"/>
        <v>-2.6459693969389385E-3</v>
      </c>
    </row>
    <row r="4278" spans="2:16" x14ac:dyDescent="0.25">
      <c r="B4278" s="79">
        <v>43874.5</v>
      </c>
      <c r="C4278" s="54">
        <f t="shared" si="601"/>
        <v>0.25</v>
      </c>
      <c r="D4278" s="23">
        <v>9143.866</v>
      </c>
      <c r="E4278" s="23">
        <v>17.7</v>
      </c>
      <c r="F4278" s="23"/>
      <c r="G4278" s="55">
        <f t="shared" si="594"/>
        <v>-0.41600639999995637</v>
      </c>
      <c r="H4278" s="56">
        <f t="shared" si="595"/>
        <v>-26.2906138280307</v>
      </c>
      <c r="I4278" s="56">
        <f t="shared" si="596"/>
        <v>-6.0336611441273669E-2</v>
      </c>
      <c r="J4278" s="56">
        <f t="shared" si="597"/>
        <v>-4.1600639999995637E-2</v>
      </c>
      <c r="K4278" s="56">
        <f t="shared" si="598"/>
        <v>-4.2420838218235552E-3</v>
      </c>
      <c r="L4278" s="56">
        <f t="shared" si="599"/>
        <v>2822.8483993599998</v>
      </c>
      <c r="M4278" s="57"/>
      <c r="N4278" s="87">
        <v>2834</v>
      </c>
      <c r="O4278">
        <f t="shared" si="602"/>
        <v>194.42500000000223</v>
      </c>
      <c r="P4278" s="57">
        <f t="shared" si="600"/>
        <v>-2.1396754532593629E-3</v>
      </c>
    </row>
    <row r="4279" spans="2:16" x14ac:dyDescent="0.25">
      <c r="B4279" s="79">
        <v>43874.75</v>
      </c>
      <c r="C4279" s="54">
        <f t="shared" si="601"/>
        <v>0.25</v>
      </c>
      <c r="D4279" s="23">
        <v>9146.3259999999991</v>
      </c>
      <c r="E4279" s="23">
        <v>17.7</v>
      </c>
      <c r="F4279" s="23"/>
      <c r="G4279" s="55">
        <f t="shared" si="594"/>
        <v>-0.69989039999985558</v>
      </c>
      <c r="H4279" s="56">
        <f t="shared" si="595"/>
        <v>-26.576420994034606</v>
      </c>
      <c r="I4279" s="56">
        <f t="shared" si="596"/>
        <v>-0.10151049386805905</v>
      </c>
      <c r="J4279" s="56">
        <f t="shared" si="597"/>
        <v>-6.9989039999985556E-2</v>
      </c>
      <c r="K4279" s="56">
        <f t="shared" si="598"/>
        <v>-7.1368943912625271E-3</v>
      </c>
      <c r="L4279" s="56">
        <f t="shared" si="599"/>
        <v>2822.8200109599998</v>
      </c>
      <c r="M4279" s="57"/>
      <c r="N4279" s="87">
        <v>2834</v>
      </c>
      <c r="O4279">
        <f t="shared" si="602"/>
        <v>194.42500000000223</v>
      </c>
      <c r="P4279" s="57">
        <f t="shared" si="600"/>
        <v>-3.5997963224886076E-3</v>
      </c>
    </row>
    <row r="4280" spans="2:16" x14ac:dyDescent="0.25">
      <c r="B4280" s="79">
        <v>43875.25</v>
      </c>
      <c r="C4280" s="54">
        <f t="shared" si="601"/>
        <v>0.5</v>
      </c>
      <c r="D4280" s="23">
        <v>9143.2440000000006</v>
      </c>
      <c r="E4280" s="23">
        <v>17.7</v>
      </c>
      <c r="F4280" s="23"/>
      <c r="G4280" s="55">
        <f t="shared" si="594"/>
        <v>-0.34422760000002689</v>
      </c>
      <c r="H4280" s="56">
        <f t="shared" si="595"/>
        <v>-26.218349181437816</v>
      </c>
      <c r="I4280" s="56">
        <f t="shared" si="596"/>
        <v>-4.9925979380523899E-2</v>
      </c>
      <c r="J4280" s="56">
        <f t="shared" si="597"/>
        <v>-3.4422760000002689E-2</v>
      </c>
      <c r="K4280" s="56">
        <f t="shared" si="598"/>
        <v>-3.5101439136162741E-3</v>
      </c>
      <c r="L4280" s="56">
        <f t="shared" si="599"/>
        <v>2822.85557724</v>
      </c>
      <c r="M4280" s="57"/>
      <c r="N4280" s="87">
        <v>2834</v>
      </c>
      <c r="O4280">
        <f t="shared" si="602"/>
        <v>194.42500000000223</v>
      </c>
      <c r="P4280" s="57">
        <f t="shared" si="600"/>
        <v>-1.7704904204707366E-3</v>
      </c>
    </row>
    <row r="4281" spans="2:16" x14ac:dyDescent="0.25">
      <c r="B4281" s="79">
        <v>43875.5</v>
      </c>
      <c r="C4281" s="54">
        <f t="shared" si="601"/>
        <v>0.25</v>
      </c>
      <c r="D4281" s="23">
        <v>9142.5930000000008</v>
      </c>
      <c r="E4281" s="23">
        <v>17.7</v>
      </c>
      <c r="F4281" s="23"/>
      <c r="G4281" s="55">
        <f t="shared" si="594"/>
        <v>-0.26910220000004537</v>
      </c>
      <c r="H4281" s="56">
        <f t="shared" si="595"/>
        <v>-26.142715463246304</v>
      </c>
      <c r="I4281" s="56">
        <f t="shared" si="596"/>
        <v>-3.9029964152946579E-2</v>
      </c>
      <c r="J4281" s="56">
        <f t="shared" si="597"/>
        <v>-2.6910220000004537E-2</v>
      </c>
      <c r="K4281" s="56">
        <f t="shared" si="598"/>
        <v>-2.7440781897524625E-3</v>
      </c>
      <c r="L4281" s="56">
        <f t="shared" si="599"/>
        <v>2822.8630897799999</v>
      </c>
      <c r="M4281" s="57"/>
      <c r="N4281" s="87">
        <v>2834</v>
      </c>
      <c r="O4281">
        <f t="shared" si="602"/>
        <v>194.42500000000223</v>
      </c>
      <c r="P4281" s="57">
        <f t="shared" si="600"/>
        <v>-1.3840925806868575E-3</v>
      </c>
    </row>
    <row r="4282" spans="2:16" x14ac:dyDescent="0.25">
      <c r="B4282" s="79">
        <v>43875.75</v>
      </c>
      <c r="C4282" s="54">
        <f t="shared" si="601"/>
        <v>0.25</v>
      </c>
      <c r="D4282" s="23">
        <v>9144.8700000000008</v>
      </c>
      <c r="E4282" s="23">
        <v>17.7</v>
      </c>
      <c r="F4282" s="23"/>
      <c r="G4282" s="55">
        <f t="shared" si="594"/>
        <v>-0.53186800000005041</v>
      </c>
      <c r="H4282" s="56">
        <f t="shared" si="595"/>
        <v>-26.407260011689232</v>
      </c>
      <c r="I4282" s="56">
        <f t="shared" si="596"/>
        <v>-7.7140911423607308E-2</v>
      </c>
      <c r="J4282" s="56">
        <f t="shared" si="597"/>
        <v>-5.3186800000005044E-2</v>
      </c>
      <c r="K4282" s="56">
        <f t="shared" si="598"/>
        <v>-5.4235430948805143E-3</v>
      </c>
      <c r="L4282" s="56">
        <f t="shared" si="599"/>
        <v>2822.8368132000001</v>
      </c>
      <c r="M4282" s="57"/>
      <c r="N4282" s="87">
        <v>2834</v>
      </c>
      <c r="O4282">
        <f t="shared" si="602"/>
        <v>194.42500000000223</v>
      </c>
      <c r="P4282" s="57">
        <f t="shared" si="600"/>
        <v>-2.7355947023276037E-3</v>
      </c>
    </row>
    <row r="4283" spans="2:16" x14ac:dyDescent="0.25">
      <c r="B4283" s="79">
        <v>43876.25</v>
      </c>
      <c r="C4283" s="54">
        <f t="shared" si="601"/>
        <v>0.5</v>
      </c>
      <c r="D4283" s="23">
        <v>9143.2800000000007</v>
      </c>
      <c r="E4283" s="23">
        <v>17.7</v>
      </c>
      <c r="F4283" s="23"/>
      <c r="G4283" s="55">
        <f t="shared" si="594"/>
        <v>-0.34838200000003361</v>
      </c>
      <c r="H4283" s="56">
        <f t="shared" si="595"/>
        <v>-26.222531696583701</v>
      </c>
      <c r="I4283" s="56">
        <f t="shared" si="596"/>
        <v>-5.0528524001404874E-2</v>
      </c>
      <c r="J4283" s="56">
        <f t="shared" si="597"/>
        <v>-3.4838200000003365E-2</v>
      </c>
      <c r="K4283" s="56">
        <f t="shared" si="598"/>
        <v>-3.5525069951203429E-3</v>
      </c>
      <c r="L4283" s="56">
        <f t="shared" si="599"/>
        <v>2822.8551617999997</v>
      </c>
      <c r="M4283" s="57"/>
      <c r="N4283" s="87">
        <v>2834</v>
      </c>
      <c r="O4283">
        <f t="shared" si="602"/>
        <v>194.42500000000223</v>
      </c>
      <c r="P4283" s="57">
        <f t="shared" si="600"/>
        <v>-1.7918580429473043E-3</v>
      </c>
    </row>
    <row r="4284" spans="2:16" x14ac:dyDescent="0.25">
      <c r="B4284" s="79">
        <v>43876.5</v>
      </c>
      <c r="C4284" s="54">
        <f t="shared" si="601"/>
        <v>0.25</v>
      </c>
      <c r="D4284" s="23">
        <v>9142.375</v>
      </c>
      <c r="E4284" s="23">
        <v>17.7</v>
      </c>
      <c r="F4284" s="23"/>
      <c r="G4284" s="55">
        <f t="shared" si="594"/>
        <v>-0.243944999999958</v>
      </c>
      <c r="H4284" s="56">
        <f t="shared" si="595"/>
        <v>-26.117388084264121</v>
      </c>
      <c r="I4284" s="56">
        <f t="shared" si="596"/>
        <v>-3.5381221726493904E-2</v>
      </c>
      <c r="J4284" s="56">
        <f t="shared" si="597"/>
        <v>-2.4394499999995801E-2</v>
      </c>
      <c r="K4284" s="56">
        <f t="shared" si="598"/>
        <v>-2.487546196199572E-3</v>
      </c>
      <c r="L4284" s="56">
        <f t="shared" si="599"/>
        <v>2822.8656054999997</v>
      </c>
      <c r="M4284" s="57"/>
      <c r="N4284" s="87">
        <v>2834</v>
      </c>
      <c r="O4284">
        <f t="shared" si="602"/>
        <v>194.42500000000223</v>
      </c>
      <c r="P4284" s="57">
        <f t="shared" si="600"/>
        <v>-1.2546997556896243E-3</v>
      </c>
    </row>
    <row r="4285" spans="2:16" x14ac:dyDescent="0.25">
      <c r="B4285" s="79">
        <v>43876.75</v>
      </c>
      <c r="C4285" s="54">
        <f t="shared" si="601"/>
        <v>0.25</v>
      </c>
      <c r="D4285" s="23">
        <v>9146.6949999999997</v>
      </c>
      <c r="E4285" s="23">
        <v>17.7</v>
      </c>
      <c r="F4285" s="23"/>
      <c r="G4285" s="55">
        <f t="shared" si="594"/>
        <v>-0.74247299999992444</v>
      </c>
      <c r="H4285" s="56">
        <f t="shared" si="595"/>
        <v>-26.619292296192498</v>
      </c>
      <c r="I4285" s="56">
        <f t="shared" si="596"/>
        <v>-0.10768657623208903</v>
      </c>
      <c r="J4285" s="56">
        <f t="shared" si="597"/>
        <v>-7.4247299999992453E-2</v>
      </c>
      <c r="K4285" s="56">
        <f t="shared" si="598"/>
        <v>-7.5711159766792295E-3</v>
      </c>
      <c r="L4285" s="56">
        <f t="shared" si="599"/>
        <v>2822.8157526999998</v>
      </c>
      <c r="M4285" s="57"/>
      <c r="N4285" s="87">
        <v>2834</v>
      </c>
      <c r="O4285">
        <f t="shared" si="602"/>
        <v>194.42500000000223</v>
      </c>
      <c r="P4285" s="57">
        <f t="shared" si="600"/>
        <v>-3.8188144528734265E-3</v>
      </c>
    </row>
    <row r="4286" spans="2:16" x14ac:dyDescent="0.25">
      <c r="B4286" s="79">
        <v>43877</v>
      </c>
      <c r="C4286" s="54">
        <f t="shared" si="601"/>
        <v>0.25</v>
      </c>
      <c r="D4286" s="23">
        <v>9144.0159999999996</v>
      </c>
      <c r="E4286" s="23">
        <v>17.7</v>
      </c>
      <c r="F4286" s="23"/>
      <c r="G4286" s="55">
        <f t="shared" si="594"/>
        <v>-0.43331639999991439</v>
      </c>
      <c r="H4286" s="56">
        <f t="shared" si="595"/>
        <v>-26.308041018817448</v>
      </c>
      <c r="I4286" s="56">
        <f t="shared" si="596"/>
        <v>-6.2847214028267581E-2</v>
      </c>
      <c r="J4286" s="56">
        <f t="shared" si="597"/>
        <v>-4.3331639999991442E-2</v>
      </c>
      <c r="K4286" s="56">
        <f t="shared" si="598"/>
        <v>-4.4185966614231275E-3</v>
      </c>
      <c r="L4286" s="56">
        <f t="shared" si="599"/>
        <v>2822.84666836</v>
      </c>
      <c r="M4286" s="57"/>
      <c r="N4286" s="87">
        <v>2834</v>
      </c>
      <c r="O4286">
        <f t="shared" si="602"/>
        <v>194.42500000000223</v>
      </c>
      <c r="P4286" s="57">
        <f t="shared" si="600"/>
        <v>-2.2287072135780349E-3</v>
      </c>
    </row>
    <row r="4287" spans="2:16" x14ac:dyDescent="0.25">
      <c r="B4287" s="79">
        <v>43877.25</v>
      </c>
      <c r="C4287" s="54">
        <f t="shared" si="601"/>
        <v>0.25</v>
      </c>
      <c r="D4287" s="23">
        <v>9144.3850000000002</v>
      </c>
      <c r="E4287" s="23">
        <v>17.7</v>
      </c>
      <c r="F4287" s="23"/>
      <c r="G4287" s="55">
        <f t="shared" si="594"/>
        <v>-0.4758989999999832</v>
      </c>
      <c r="H4287" s="56">
        <f t="shared" si="595"/>
        <v>-26.350911949844431</v>
      </c>
      <c r="I4287" s="56">
        <f t="shared" si="596"/>
        <v>-6.9023296392297553E-2</v>
      </c>
      <c r="J4287" s="56">
        <f t="shared" si="597"/>
        <v>-4.7589899999998325E-2</v>
      </c>
      <c r="K4287" s="56">
        <f t="shared" si="598"/>
        <v>-4.852818246839829E-3</v>
      </c>
      <c r="L4287" s="56">
        <f t="shared" si="599"/>
        <v>2822.8424101000001</v>
      </c>
      <c r="M4287" s="57"/>
      <c r="N4287" s="87">
        <v>2834</v>
      </c>
      <c r="O4287">
        <f t="shared" si="602"/>
        <v>194.42500000000223</v>
      </c>
      <c r="P4287" s="57">
        <f t="shared" si="600"/>
        <v>-2.4477253439628534E-3</v>
      </c>
    </row>
    <row r="4288" spans="2:16" x14ac:dyDescent="0.25">
      <c r="B4288" s="79">
        <v>43877.5</v>
      </c>
      <c r="C4288" s="54">
        <f t="shared" si="601"/>
        <v>0.25</v>
      </c>
      <c r="D4288" s="23">
        <v>9144.4680000000008</v>
      </c>
      <c r="E4288" s="23">
        <v>17.7</v>
      </c>
      <c r="F4288" s="23"/>
      <c r="G4288" s="55">
        <f t="shared" si="594"/>
        <v>-0.48547720000004535</v>
      </c>
      <c r="H4288" s="56">
        <f t="shared" si="595"/>
        <v>-26.360555012958457</v>
      </c>
      <c r="I4288" s="56">
        <f t="shared" si="596"/>
        <v>-7.0412496490446577E-2</v>
      </c>
      <c r="J4288" s="56">
        <f t="shared" si="597"/>
        <v>-4.8547720000004541E-2</v>
      </c>
      <c r="K4288" s="56">
        <f t="shared" si="598"/>
        <v>-4.9504886847524625E-3</v>
      </c>
      <c r="L4288" s="56">
        <f t="shared" si="599"/>
        <v>2822.8414522799999</v>
      </c>
      <c r="M4288" s="57"/>
      <c r="N4288" s="87">
        <v>2834</v>
      </c>
      <c r="O4288">
        <f t="shared" si="602"/>
        <v>194.42500000000223</v>
      </c>
      <c r="P4288" s="57">
        <f t="shared" si="600"/>
        <v>-2.4969895846729574E-3</v>
      </c>
    </row>
    <row r="4289" spans="2:16" x14ac:dyDescent="0.25">
      <c r="B4289" s="79">
        <v>43877.75</v>
      </c>
      <c r="C4289" s="54">
        <f t="shared" si="601"/>
        <v>0.25</v>
      </c>
      <c r="D4289" s="23">
        <v>9146.6949999999997</v>
      </c>
      <c r="E4289" s="23">
        <v>17.7</v>
      </c>
      <c r="F4289" s="23"/>
      <c r="G4289" s="55">
        <f t="shared" si="594"/>
        <v>-0.74247299999992444</v>
      </c>
      <c r="H4289" s="56">
        <f t="shared" si="595"/>
        <v>-26.619292296192498</v>
      </c>
      <c r="I4289" s="56">
        <f t="shared" si="596"/>
        <v>-0.10768657623208903</v>
      </c>
      <c r="J4289" s="56">
        <f t="shared" si="597"/>
        <v>-7.4247299999992453E-2</v>
      </c>
      <c r="K4289" s="56">
        <f t="shared" si="598"/>
        <v>-7.5711159766792295E-3</v>
      </c>
      <c r="L4289" s="56">
        <f t="shared" si="599"/>
        <v>2822.8157526999998</v>
      </c>
      <c r="M4289" s="57"/>
      <c r="N4289" s="87">
        <v>2834</v>
      </c>
      <c r="O4289">
        <f t="shared" si="602"/>
        <v>194.42500000000223</v>
      </c>
      <c r="P4289" s="57">
        <f t="shared" si="600"/>
        <v>-3.8188144528734265E-3</v>
      </c>
    </row>
    <row r="4290" spans="2:16" x14ac:dyDescent="0.25">
      <c r="B4290" s="79">
        <v>43878</v>
      </c>
      <c r="C4290" s="54">
        <f t="shared" si="601"/>
        <v>0.25</v>
      </c>
      <c r="D4290" s="23">
        <v>9144.7189999999991</v>
      </c>
      <c r="E4290" s="23">
        <v>17.7</v>
      </c>
      <c r="F4290" s="23"/>
      <c r="G4290" s="55">
        <f t="shared" si="594"/>
        <v>-0.51444259999985897</v>
      </c>
      <c r="H4290" s="56">
        <f t="shared" si="595"/>
        <v>-26.389716583516702</v>
      </c>
      <c r="I4290" s="56">
        <f t="shared" si="596"/>
        <v>-7.4613571485999536E-2</v>
      </c>
      <c r="J4290" s="56">
        <f t="shared" si="597"/>
        <v>-5.1444259999985899E-2</v>
      </c>
      <c r="K4290" s="56">
        <f t="shared" si="598"/>
        <v>-5.2458535030145623E-3</v>
      </c>
      <c r="L4290" s="56">
        <f t="shared" si="599"/>
        <v>2822.8385557399997</v>
      </c>
      <c r="M4290" s="57"/>
      <c r="N4290" s="87">
        <v>2834</v>
      </c>
      <c r="O4290">
        <f t="shared" si="602"/>
        <v>194.42500000000223</v>
      </c>
      <c r="P4290" s="57">
        <f t="shared" si="600"/>
        <v>-2.6459693969389385E-3</v>
      </c>
    </row>
    <row r="4291" spans="2:16" x14ac:dyDescent="0.25">
      <c r="B4291" s="79">
        <v>43878.25</v>
      </c>
      <c r="C4291" s="54">
        <f t="shared" si="601"/>
        <v>0.25</v>
      </c>
      <c r="D4291" s="23">
        <v>9145.0540000000001</v>
      </c>
      <c r="E4291" s="23">
        <v>17.7</v>
      </c>
      <c r="F4291" s="23"/>
      <c r="G4291" s="55">
        <f t="shared" si="594"/>
        <v>-0.55310159999996811</v>
      </c>
      <c r="H4291" s="56">
        <f t="shared" si="595"/>
        <v>-26.428637447516621</v>
      </c>
      <c r="I4291" s="56">
        <f t="shared" si="596"/>
        <v>-8.0220583930315364E-2</v>
      </c>
      <c r="J4291" s="56">
        <f t="shared" si="597"/>
        <v>-5.5310159999996812E-2</v>
      </c>
      <c r="K4291" s="56">
        <f t="shared" si="598"/>
        <v>-5.6400655114556752E-3</v>
      </c>
      <c r="L4291" s="56">
        <f t="shared" si="599"/>
        <v>2822.83468984</v>
      </c>
      <c r="M4291" s="57"/>
      <c r="N4291" s="87">
        <v>2834</v>
      </c>
      <c r="O4291">
        <f t="shared" si="602"/>
        <v>194.42500000000223</v>
      </c>
      <c r="P4291" s="57">
        <f t="shared" si="600"/>
        <v>-2.8448069949850163E-3</v>
      </c>
    </row>
    <row r="4292" spans="2:16" x14ac:dyDescent="0.25">
      <c r="B4292" s="79">
        <v>43878.5</v>
      </c>
      <c r="C4292" s="54">
        <f t="shared" si="601"/>
        <v>0.25</v>
      </c>
      <c r="D4292" s="23">
        <v>9144.3340000000007</v>
      </c>
      <c r="E4292" s="23">
        <v>17.7</v>
      </c>
      <c r="F4292" s="23"/>
      <c r="G4292" s="55">
        <f t="shared" si="594"/>
        <v>-0.47001360000004366</v>
      </c>
      <c r="H4292" s="56">
        <f t="shared" si="595"/>
        <v>-26.344986695684383</v>
      </c>
      <c r="I4292" s="56">
        <f t="shared" si="596"/>
        <v>-6.8169691512726324E-2</v>
      </c>
      <c r="J4292" s="56">
        <f t="shared" si="597"/>
        <v>-4.700136000000437E-2</v>
      </c>
      <c r="K4292" s="56">
        <f t="shared" si="598"/>
        <v>-4.7928038813764458E-3</v>
      </c>
      <c r="L4292" s="56">
        <f t="shared" si="599"/>
        <v>2822.8429986399997</v>
      </c>
      <c r="M4292" s="57"/>
      <c r="N4292" s="87">
        <v>2834</v>
      </c>
      <c r="O4292">
        <f t="shared" si="602"/>
        <v>194.42500000000223</v>
      </c>
      <c r="P4292" s="57">
        <f t="shared" si="600"/>
        <v>-2.4174545454547424E-3</v>
      </c>
    </row>
    <row r="4293" spans="2:16" x14ac:dyDescent="0.25">
      <c r="B4293" s="79">
        <v>43878.75</v>
      </c>
      <c r="C4293" s="54">
        <f t="shared" si="601"/>
        <v>0.25</v>
      </c>
      <c r="D4293" s="23">
        <v>9146.6440000000002</v>
      </c>
      <c r="E4293" s="23">
        <v>17.7</v>
      </c>
      <c r="F4293" s="23"/>
      <c r="G4293" s="55">
        <f t="shared" si="594"/>
        <v>-0.73658759999998491</v>
      </c>
      <c r="H4293" s="56">
        <f t="shared" si="595"/>
        <v>-26.613366990737632</v>
      </c>
      <c r="I4293" s="56">
        <f t="shared" si="596"/>
        <v>-0.10683297135251781</v>
      </c>
      <c r="J4293" s="56">
        <f t="shared" si="597"/>
        <v>-7.3658759999998491E-2</v>
      </c>
      <c r="K4293" s="56">
        <f t="shared" si="598"/>
        <v>-7.5111016112158462E-3</v>
      </c>
      <c r="L4293" s="56">
        <f t="shared" si="599"/>
        <v>2822.8163412399999</v>
      </c>
      <c r="M4293" s="57"/>
      <c r="N4293" s="87">
        <v>2834</v>
      </c>
      <c r="O4293">
        <f t="shared" si="602"/>
        <v>194.42500000000223</v>
      </c>
      <c r="P4293" s="57">
        <f t="shared" si="600"/>
        <v>-3.7885436543653155E-3</v>
      </c>
    </row>
    <row r="4294" spans="2:16" x14ac:dyDescent="0.25">
      <c r="B4294" s="79">
        <v>43879</v>
      </c>
      <c r="C4294" s="54">
        <f t="shared" si="601"/>
        <v>0.25</v>
      </c>
      <c r="D4294" s="23">
        <v>9143.866</v>
      </c>
      <c r="E4294" s="23">
        <v>17.7</v>
      </c>
      <c r="F4294" s="23"/>
      <c r="G4294" s="55">
        <f t="shared" si="594"/>
        <v>-0.41600639999995637</v>
      </c>
      <c r="H4294" s="56">
        <f t="shared" si="595"/>
        <v>-26.2906138280307</v>
      </c>
      <c r="I4294" s="56">
        <f t="shared" si="596"/>
        <v>-6.0336611441273669E-2</v>
      </c>
      <c r="J4294" s="56">
        <f t="shared" si="597"/>
        <v>-4.1600639999995637E-2</v>
      </c>
      <c r="K4294" s="56">
        <f t="shared" si="598"/>
        <v>-4.2420838218235552E-3</v>
      </c>
      <c r="L4294" s="56">
        <f t="shared" si="599"/>
        <v>2822.8483993599998</v>
      </c>
      <c r="M4294" s="57"/>
      <c r="N4294" s="87">
        <v>2834</v>
      </c>
      <c r="O4294">
        <f t="shared" si="602"/>
        <v>194.42500000000223</v>
      </c>
      <c r="P4294" s="57">
        <f t="shared" si="600"/>
        <v>-2.1396754532593629E-3</v>
      </c>
    </row>
    <row r="4295" spans="2:16" x14ac:dyDescent="0.25">
      <c r="B4295" s="79">
        <v>43879.25</v>
      </c>
      <c r="C4295" s="54">
        <f t="shared" si="601"/>
        <v>0.25</v>
      </c>
      <c r="D4295" s="23">
        <v>9144.3179999999993</v>
      </c>
      <c r="E4295" s="23">
        <v>17.7</v>
      </c>
      <c r="F4295" s="23"/>
      <c r="G4295" s="55">
        <f t="shared" si="594"/>
        <v>-0.46816719999987744</v>
      </c>
      <c r="H4295" s="56">
        <f t="shared" si="595"/>
        <v>-26.34312779265133</v>
      </c>
      <c r="I4295" s="56">
        <f t="shared" si="596"/>
        <v>-6.7901893903422217E-2</v>
      </c>
      <c r="J4295" s="56">
        <f t="shared" si="597"/>
        <v>-4.6816719999987745E-2</v>
      </c>
      <c r="K4295" s="56">
        <f t="shared" si="598"/>
        <v>-4.7739758451507503E-3</v>
      </c>
      <c r="L4295" s="56">
        <f t="shared" si="599"/>
        <v>2822.8431832799997</v>
      </c>
      <c r="M4295" s="57"/>
      <c r="N4295" s="87">
        <v>2834</v>
      </c>
      <c r="O4295">
        <f t="shared" si="602"/>
        <v>194.42500000000223</v>
      </c>
      <c r="P4295" s="57">
        <f t="shared" si="600"/>
        <v>-2.407957824353206E-3</v>
      </c>
    </row>
    <row r="4296" spans="2:16" x14ac:dyDescent="0.25">
      <c r="B4296" s="79">
        <v>43879.5</v>
      </c>
      <c r="C4296" s="54">
        <f t="shared" si="601"/>
        <v>0.25</v>
      </c>
      <c r="D4296" s="23">
        <v>9143.6810000000005</v>
      </c>
      <c r="E4296" s="23">
        <v>17.7</v>
      </c>
      <c r="F4296" s="23"/>
      <c r="G4296" s="55">
        <f t="shared" si="594"/>
        <v>-0.39465740000001515</v>
      </c>
      <c r="H4296" s="56">
        <f t="shared" si="595"/>
        <v>-26.269120306219065</v>
      </c>
      <c r="I4296" s="56">
        <f t="shared" si="596"/>
        <v>-5.7240201583982193E-2</v>
      </c>
      <c r="J4296" s="56">
        <f t="shared" si="597"/>
        <v>-3.9465740000001519E-2</v>
      </c>
      <c r="K4296" s="56">
        <f t="shared" si="598"/>
        <v>-4.0243846529841544E-3</v>
      </c>
      <c r="L4296" s="56">
        <f t="shared" si="599"/>
        <v>2822.8505342599997</v>
      </c>
      <c r="M4296" s="57"/>
      <c r="N4296" s="87">
        <v>2834</v>
      </c>
      <c r="O4296">
        <f t="shared" si="602"/>
        <v>194.42500000000223</v>
      </c>
      <c r="P4296" s="57">
        <f t="shared" si="600"/>
        <v>-2.0298696155330366E-3</v>
      </c>
    </row>
    <row r="4297" spans="2:16" x14ac:dyDescent="0.25">
      <c r="B4297" s="79">
        <v>43879.75</v>
      </c>
      <c r="C4297" s="54">
        <f t="shared" si="601"/>
        <v>0.25</v>
      </c>
      <c r="D4297" s="23">
        <v>9145.4380000000001</v>
      </c>
      <c r="E4297" s="23">
        <v>17.7</v>
      </c>
      <c r="F4297" s="23"/>
      <c r="G4297" s="55">
        <f t="shared" si="594"/>
        <v>-0.59741519999996984</v>
      </c>
      <c r="H4297" s="56">
        <f t="shared" si="595"/>
        <v>-26.473251274118411</v>
      </c>
      <c r="I4297" s="56">
        <f t="shared" si="596"/>
        <v>-8.6647726553035626E-2</v>
      </c>
      <c r="J4297" s="56">
        <f t="shared" si="597"/>
        <v>-5.9741519999996988E-2</v>
      </c>
      <c r="K4297" s="56">
        <f t="shared" si="598"/>
        <v>-6.0919383808316924E-3</v>
      </c>
      <c r="L4297" s="56">
        <f t="shared" si="599"/>
        <v>2822.8302584799999</v>
      </c>
      <c r="M4297" s="57"/>
      <c r="N4297" s="87">
        <v>2834</v>
      </c>
      <c r="O4297">
        <f t="shared" si="602"/>
        <v>194.42500000000223</v>
      </c>
      <c r="P4297" s="57">
        <f t="shared" si="600"/>
        <v>-3.0727283014013785E-3</v>
      </c>
    </row>
    <row r="4298" spans="2:16" x14ac:dyDescent="0.25">
      <c r="B4298" s="79">
        <v>43880</v>
      </c>
      <c r="C4298" s="54">
        <f t="shared" si="601"/>
        <v>0.25</v>
      </c>
      <c r="D4298" s="23">
        <v>9143.9150000000009</v>
      </c>
      <c r="E4298" s="23">
        <v>17.7</v>
      </c>
      <c r="F4298" s="23"/>
      <c r="G4298" s="55">
        <f t="shared" si="594"/>
        <v>-0.42166100000005879</v>
      </c>
      <c r="H4298" s="56">
        <f t="shared" si="595"/>
        <v>-26.296306709276905</v>
      </c>
      <c r="I4298" s="56">
        <f t="shared" si="596"/>
        <v>-6.1156741619708521E-2</v>
      </c>
      <c r="J4298" s="56">
        <f t="shared" si="597"/>
        <v>-4.2166100000005882E-2</v>
      </c>
      <c r="K4298" s="56">
        <f t="shared" si="598"/>
        <v>-4.2997446827605992E-3</v>
      </c>
      <c r="L4298" s="56">
        <f t="shared" si="599"/>
        <v>2822.8478338999998</v>
      </c>
      <c r="M4298" s="57"/>
      <c r="N4298" s="87">
        <v>2834</v>
      </c>
      <c r="O4298">
        <f t="shared" si="602"/>
        <v>194.42500000000223</v>
      </c>
      <c r="P4298" s="57">
        <f t="shared" si="600"/>
        <v>-2.1687591616307263E-3</v>
      </c>
    </row>
    <row r="4299" spans="2:16" x14ac:dyDescent="0.25">
      <c r="B4299" s="79">
        <v>43880.25</v>
      </c>
      <c r="C4299" s="54">
        <f t="shared" si="601"/>
        <v>0.25</v>
      </c>
      <c r="D4299" s="23">
        <v>9144.1020000000008</v>
      </c>
      <c r="E4299" s="23">
        <v>17.7</v>
      </c>
      <c r="F4299" s="23"/>
      <c r="G4299" s="55">
        <f t="shared" si="594"/>
        <v>-0.44324080000004701</v>
      </c>
      <c r="H4299" s="56">
        <f t="shared" si="595"/>
        <v>-26.3180326126203</v>
      </c>
      <c r="I4299" s="56">
        <f t="shared" si="596"/>
        <v>-6.4286626178166814E-2</v>
      </c>
      <c r="J4299" s="56">
        <f t="shared" si="597"/>
        <v>-4.4324080000004706E-2</v>
      </c>
      <c r="K4299" s="56">
        <f t="shared" si="598"/>
        <v>-4.5197973561284799E-3</v>
      </c>
      <c r="L4299" s="56">
        <f t="shared" si="599"/>
        <v>2822.8456759199998</v>
      </c>
      <c r="M4299" s="57"/>
      <c r="N4299" s="87">
        <v>2834</v>
      </c>
      <c r="O4299">
        <f t="shared" si="602"/>
        <v>194.42500000000223</v>
      </c>
      <c r="P4299" s="57">
        <f t="shared" si="600"/>
        <v>-2.2797520894948793E-3</v>
      </c>
    </row>
    <row r="4300" spans="2:16" x14ac:dyDescent="0.25">
      <c r="B4300" s="79">
        <v>43880.5</v>
      </c>
      <c r="C4300" s="54">
        <f t="shared" si="601"/>
        <v>0.25</v>
      </c>
      <c r="D4300" s="23">
        <v>9143.2440000000006</v>
      </c>
      <c r="E4300" s="23">
        <v>17.7</v>
      </c>
      <c r="F4300" s="23"/>
      <c r="G4300" s="55">
        <f t="shared" si="594"/>
        <v>-0.34422760000002689</v>
      </c>
      <c r="H4300" s="56">
        <f t="shared" si="595"/>
        <v>-26.218349181437816</v>
      </c>
      <c r="I4300" s="56">
        <f t="shared" si="596"/>
        <v>-4.9925979380523899E-2</v>
      </c>
      <c r="J4300" s="56">
        <f t="shared" si="597"/>
        <v>-3.4422760000002689E-2</v>
      </c>
      <c r="K4300" s="56">
        <f t="shared" si="598"/>
        <v>-3.5101439136162741E-3</v>
      </c>
      <c r="L4300" s="56">
        <f t="shared" si="599"/>
        <v>2822.85557724</v>
      </c>
      <c r="M4300" s="57"/>
      <c r="N4300" s="87">
        <v>2834</v>
      </c>
      <c r="O4300">
        <f t="shared" si="602"/>
        <v>194.42500000000223</v>
      </c>
      <c r="P4300" s="57">
        <f t="shared" si="600"/>
        <v>-1.7704904204707366E-3</v>
      </c>
    </row>
    <row r="4301" spans="2:16" x14ac:dyDescent="0.25">
      <c r="B4301" s="79">
        <v>43880.75</v>
      </c>
      <c r="C4301" s="54">
        <f t="shared" si="601"/>
        <v>0.25</v>
      </c>
      <c r="D4301" s="23">
        <v>9145.5560000000005</v>
      </c>
      <c r="E4301" s="23">
        <v>17.7</v>
      </c>
      <c r="F4301" s="23"/>
      <c r="G4301" s="55">
        <f t="shared" si="594"/>
        <v>-0.61103240000001513</v>
      </c>
      <c r="H4301" s="56">
        <f t="shared" si="595"/>
        <v>-26.486960744146927</v>
      </c>
      <c r="I4301" s="56">
        <f t="shared" si="596"/>
        <v>-8.8622733921482191E-2</v>
      </c>
      <c r="J4301" s="56">
        <f t="shared" si="597"/>
        <v>-6.1103240000001516E-2</v>
      </c>
      <c r="K4301" s="56">
        <f t="shared" si="598"/>
        <v>-6.2307951479841544E-3</v>
      </c>
      <c r="L4301" s="56">
        <f t="shared" si="599"/>
        <v>2822.8288967599997</v>
      </c>
      <c r="M4301" s="57"/>
      <c r="N4301" s="87">
        <v>2834</v>
      </c>
      <c r="O4301">
        <f t="shared" si="602"/>
        <v>194.42500000000223</v>
      </c>
      <c r="P4301" s="57">
        <f t="shared" si="600"/>
        <v>-3.1427666195191365E-3</v>
      </c>
    </row>
    <row r="4302" spans="2:16" x14ac:dyDescent="0.25">
      <c r="B4302" s="79">
        <v>43881</v>
      </c>
      <c r="C4302" s="54">
        <f t="shared" si="601"/>
        <v>0.25</v>
      </c>
      <c r="D4302" s="23">
        <v>9142.8590000000004</v>
      </c>
      <c r="E4302" s="23">
        <v>17.7</v>
      </c>
      <c r="F4302" s="23"/>
      <c r="G4302" s="55">
        <f t="shared" si="594"/>
        <v>-0.29979860000000169</v>
      </c>
      <c r="H4302" s="56">
        <f t="shared" si="595"/>
        <v>-26.173619540857771</v>
      </c>
      <c r="I4302" s="56">
        <f t="shared" si="596"/>
        <v>-4.348209940722024E-2</v>
      </c>
      <c r="J4302" s="56">
        <f t="shared" si="597"/>
        <v>-2.9979860000000171E-2</v>
      </c>
      <c r="K4302" s="56">
        <f t="shared" si="598"/>
        <v>-3.0570942919760174E-3</v>
      </c>
      <c r="L4302" s="56">
        <f t="shared" si="599"/>
        <v>2822.86002014</v>
      </c>
      <c r="M4302" s="57"/>
      <c r="N4302" s="87">
        <v>2834</v>
      </c>
      <c r="O4302">
        <f t="shared" si="602"/>
        <v>194.42500000000223</v>
      </c>
      <c r="P4302" s="57">
        <f t="shared" si="600"/>
        <v>-1.5419755689854611E-3</v>
      </c>
    </row>
    <row r="4303" spans="2:16" x14ac:dyDescent="0.25">
      <c r="B4303" s="79">
        <v>43881.25</v>
      </c>
      <c r="C4303" s="54">
        <f t="shared" si="601"/>
        <v>0.25</v>
      </c>
      <c r="D4303" s="23">
        <v>9144.0159999999996</v>
      </c>
      <c r="E4303" s="23">
        <v>17.7</v>
      </c>
      <c r="F4303" s="23"/>
      <c r="G4303" s="55">
        <f t="shared" si="594"/>
        <v>-0.43331639999991439</v>
      </c>
      <c r="H4303" s="56">
        <f t="shared" si="595"/>
        <v>-26.308041018817448</v>
      </c>
      <c r="I4303" s="56">
        <f t="shared" si="596"/>
        <v>-6.2847214028267581E-2</v>
      </c>
      <c r="J4303" s="56">
        <f t="shared" si="597"/>
        <v>-4.3331639999991442E-2</v>
      </c>
      <c r="K4303" s="56">
        <f t="shared" si="598"/>
        <v>-4.4185966614231275E-3</v>
      </c>
      <c r="L4303" s="56">
        <f t="shared" si="599"/>
        <v>2822.84666836</v>
      </c>
      <c r="M4303" s="57"/>
      <c r="N4303" s="87">
        <v>2834</v>
      </c>
      <c r="O4303">
        <f t="shared" si="602"/>
        <v>194.42500000000223</v>
      </c>
      <c r="P4303" s="57">
        <f t="shared" si="600"/>
        <v>-2.2287072135780349E-3</v>
      </c>
    </row>
    <row r="4304" spans="2:16" x14ac:dyDescent="0.25">
      <c r="B4304" s="79">
        <v>43881.5</v>
      </c>
      <c r="C4304" s="54">
        <f t="shared" si="601"/>
        <v>0.25</v>
      </c>
      <c r="D4304" s="23">
        <v>9142.643</v>
      </c>
      <c r="E4304" s="23">
        <v>17.7</v>
      </c>
      <c r="F4304" s="23"/>
      <c r="G4304" s="55">
        <f t="shared" si="594"/>
        <v>-0.27487219999996138</v>
      </c>
      <c r="H4304" s="56">
        <f t="shared" si="595"/>
        <v>-26.14852449804016</v>
      </c>
      <c r="I4304" s="56">
        <f t="shared" si="596"/>
        <v>-3.9866831681934396E-2</v>
      </c>
      <c r="J4304" s="56">
        <f t="shared" si="597"/>
        <v>-2.7487219999996138E-2</v>
      </c>
      <c r="K4304" s="56">
        <f t="shared" si="598"/>
        <v>-2.8029158029516063E-3</v>
      </c>
      <c r="L4304" s="56">
        <f t="shared" si="599"/>
        <v>2822.8625127800001</v>
      </c>
      <c r="M4304" s="57"/>
      <c r="N4304" s="87">
        <v>2834</v>
      </c>
      <c r="O4304">
        <f t="shared" si="602"/>
        <v>194.42500000000223</v>
      </c>
      <c r="P4304" s="57">
        <f t="shared" si="600"/>
        <v>-1.413769834126055E-3</v>
      </c>
    </row>
    <row r="4305" spans="2:16" x14ac:dyDescent="0.25">
      <c r="B4305" s="79">
        <v>43881.75</v>
      </c>
      <c r="C4305" s="54">
        <f t="shared" si="601"/>
        <v>0.25</v>
      </c>
      <c r="D4305" s="23">
        <v>9145.9920000000002</v>
      </c>
      <c r="E4305" s="23">
        <v>17.7</v>
      </c>
      <c r="F4305" s="23"/>
      <c r="G4305" s="55">
        <f t="shared" si="594"/>
        <v>-0.66134679999997992</v>
      </c>
      <c r="H4305" s="56">
        <f t="shared" si="595"/>
        <v>-26.537616126666762</v>
      </c>
      <c r="I4305" s="56">
        <f t="shared" si="596"/>
        <v>-9.592021877435708E-2</v>
      </c>
      <c r="J4305" s="56">
        <f t="shared" si="597"/>
        <v>-6.6134679999997989E-2</v>
      </c>
      <c r="K4305" s="56">
        <f t="shared" si="598"/>
        <v>-6.7438591350877956E-3</v>
      </c>
      <c r="L4305" s="56">
        <f t="shared" si="599"/>
        <v>2822.8238653200001</v>
      </c>
      <c r="M4305" s="57"/>
      <c r="N4305" s="87">
        <v>2834</v>
      </c>
      <c r="O4305">
        <f t="shared" si="602"/>
        <v>194.42500000000223</v>
      </c>
      <c r="P4305" s="57">
        <f t="shared" si="600"/>
        <v>-3.4015522695125234E-3</v>
      </c>
    </row>
    <row r="4306" spans="2:16" x14ac:dyDescent="0.25">
      <c r="B4306" s="79">
        <v>43882</v>
      </c>
      <c r="C4306" s="54">
        <f t="shared" si="601"/>
        <v>0.25</v>
      </c>
      <c r="D4306" s="23">
        <v>9142.2420000000002</v>
      </c>
      <c r="E4306" s="23">
        <v>17.7</v>
      </c>
      <c r="F4306" s="23"/>
      <c r="G4306" s="55">
        <f t="shared" si="594"/>
        <v>-0.22859679999997984</v>
      </c>
      <c r="H4306" s="56">
        <f t="shared" si="595"/>
        <v>-26.10193606963503</v>
      </c>
      <c r="I4306" s="56">
        <f t="shared" si="596"/>
        <v>-3.3155154099357077E-2</v>
      </c>
      <c r="J4306" s="56">
        <f t="shared" si="597"/>
        <v>-2.2859679999997985E-2</v>
      </c>
      <c r="K4306" s="56">
        <f t="shared" si="598"/>
        <v>-2.3310381450877943E-3</v>
      </c>
      <c r="L4306" s="56">
        <f t="shared" si="599"/>
        <v>2822.8671403200001</v>
      </c>
      <c r="M4306" s="57"/>
      <c r="N4306" s="87">
        <v>2834</v>
      </c>
      <c r="O4306">
        <f t="shared" si="602"/>
        <v>194.42500000000223</v>
      </c>
      <c r="P4306" s="57">
        <f t="shared" si="600"/>
        <v>-1.1757582615403227E-3</v>
      </c>
    </row>
    <row r="4307" spans="2:16" x14ac:dyDescent="0.25">
      <c r="B4307" s="79">
        <v>43882.25</v>
      </c>
      <c r="C4307" s="54">
        <f t="shared" si="601"/>
        <v>0.25</v>
      </c>
      <c r="D4307" s="23">
        <v>9142.6260000000002</v>
      </c>
      <c r="E4307" s="23">
        <v>17.7</v>
      </c>
      <c r="F4307" s="23"/>
      <c r="G4307" s="55">
        <f t="shared" si="594"/>
        <v>-0.27291039999998151</v>
      </c>
      <c r="H4307" s="56">
        <f t="shared" si="595"/>
        <v>-26.146549426088086</v>
      </c>
      <c r="I4307" s="56">
        <f t="shared" si="596"/>
        <v>-3.9582296722077318E-2</v>
      </c>
      <c r="J4307" s="56">
        <f t="shared" si="597"/>
        <v>-2.7291039999998153E-2</v>
      </c>
      <c r="K4307" s="56">
        <f t="shared" si="598"/>
        <v>-2.7829110144638116E-3</v>
      </c>
      <c r="L4307" s="56">
        <f t="shared" si="599"/>
        <v>2822.86270896</v>
      </c>
      <c r="M4307" s="57"/>
      <c r="N4307" s="87">
        <v>2834</v>
      </c>
      <c r="O4307">
        <f t="shared" si="602"/>
        <v>194.42500000000223</v>
      </c>
      <c r="P4307" s="57">
        <f t="shared" si="600"/>
        <v>-1.4036795679566844E-3</v>
      </c>
    </row>
    <row r="4308" spans="2:16" x14ac:dyDescent="0.25">
      <c r="B4308" s="79">
        <v>43882.5</v>
      </c>
      <c r="C4308" s="54">
        <f t="shared" si="601"/>
        <v>0.25</v>
      </c>
      <c r="D4308" s="23">
        <v>9142.7759999999998</v>
      </c>
      <c r="E4308" s="23">
        <v>17.7</v>
      </c>
      <c r="F4308" s="23"/>
      <c r="G4308" s="55">
        <f t="shared" si="594"/>
        <v>-0.29022039999993954</v>
      </c>
      <c r="H4308" s="56">
        <f t="shared" si="595"/>
        <v>-26.16397653589047</v>
      </c>
      <c r="I4308" s="56">
        <f t="shared" si="596"/>
        <v>-4.209289930907123E-2</v>
      </c>
      <c r="J4308" s="56">
        <f t="shared" si="597"/>
        <v>-2.9022039999993955E-2</v>
      </c>
      <c r="K4308" s="56">
        <f t="shared" si="598"/>
        <v>-2.9594238540633835E-3</v>
      </c>
      <c r="L4308" s="56">
        <f t="shared" si="599"/>
        <v>2822.8609779599997</v>
      </c>
      <c r="M4308" s="57"/>
      <c r="N4308" s="87">
        <v>2834</v>
      </c>
      <c r="O4308">
        <f t="shared" si="602"/>
        <v>194.42500000000223</v>
      </c>
      <c r="P4308" s="57">
        <f t="shared" si="600"/>
        <v>-1.4927113282753566E-3</v>
      </c>
    </row>
    <row r="4309" spans="2:16" x14ac:dyDescent="0.25">
      <c r="B4309" s="79">
        <v>43882.75</v>
      </c>
      <c r="C4309" s="54">
        <f t="shared" si="601"/>
        <v>0.25</v>
      </c>
      <c r="D4309" s="23">
        <v>9145.0540000000001</v>
      </c>
      <c r="E4309" s="23">
        <v>17.7</v>
      </c>
      <c r="F4309" s="23"/>
      <c r="G4309" s="55">
        <f t="shared" si="594"/>
        <v>-0.55310159999996811</v>
      </c>
      <c r="H4309" s="56">
        <f t="shared" si="595"/>
        <v>-26.428637447516621</v>
      </c>
      <c r="I4309" s="56">
        <f t="shared" si="596"/>
        <v>-8.0220583930315364E-2</v>
      </c>
      <c r="J4309" s="56">
        <f t="shared" si="597"/>
        <v>-5.5310159999996812E-2</v>
      </c>
      <c r="K4309" s="56">
        <f t="shared" si="598"/>
        <v>-5.6400655114556752E-3</v>
      </c>
      <c r="L4309" s="56">
        <f t="shared" si="599"/>
        <v>2822.83468984</v>
      </c>
      <c r="M4309" s="57"/>
      <c r="N4309" s="87">
        <v>2834</v>
      </c>
      <c r="O4309">
        <f t="shared" si="602"/>
        <v>194.42500000000223</v>
      </c>
      <c r="P4309" s="57">
        <f t="shared" si="600"/>
        <v>-2.8448069949850163E-3</v>
      </c>
    </row>
    <row r="4310" spans="2:16" x14ac:dyDescent="0.25">
      <c r="B4310" s="79">
        <v>43883</v>
      </c>
      <c r="C4310" s="54">
        <f t="shared" si="601"/>
        <v>0.25</v>
      </c>
      <c r="D4310" s="23">
        <v>9142.2919999999995</v>
      </c>
      <c r="E4310" s="23">
        <v>17.7</v>
      </c>
      <c r="F4310" s="23"/>
      <c r="G4310" s="55">
        <f t="shared" si="594"/>
        <v>-0.2343667999998959</v>
      </c>
      <c r="H4310" s="56">
        <f t="shared" si="595"/>
        <v>-26.107745096787312</v>
      </c>
      <c r="I4310" s="56">
        <f t="shared" si="596"/>
        <v>-3.3992021628344901E-2</v>
      </c>
      <c r="J4310" s="56">
        <f t="shared" si="597"/>
        <v>-2.3436679999989593E-2</v>
      </c>
      <c r="K4310" s="56">
        <f t="shared" si="598"/>
        <v>-2.3898757582869385E-3</v>
      </c>
      <c r="L4310" s="56">
        <f t="shared" si="599"/>
        <v>2822.8665633199998</v>
      </c>
      <c r="M4310" s="57"/>
      <c r="N4310" s="87">
        <v>2834</v>
      </c>
      <c r="O4310">
        <f t="shared" si="602"/>
        <v>194.42500000000223</v>
      </c>
      <c r="P4310" s="57">
        <f t="shared" si="600"/>
        <v>-1.2054355149795201E-3</v>
      </c>
    </row>
    <row r="4311" spans="2:16" x14ac:dyDescent="0.25">
      <c r="B4311" s="79">
        <v>43883.25</v>
      </c>
      <c r="C4311" s="54">
        <f t="shared" si="601"/>
        <v>0.25</v>
      </c>
      <c r="D4311" s="23">
        <v>9143.11</v>
      </c>
      <c r="E4311" s="23">
        <v>17.7</v>
      </c>
      <c r="F4311" s="23"/>
      <c r="G4311" s="55">
        <f t="shared" si="594"/>
        <v>-0.3287640000000252</v>
      </c>
      <c r="H4311" s="56">
        <f t="shared" si="595"/>
        <v>-26.202780935576357</v>
      </c>
      <c r="I4311" s="56">
        <f t="shared" si="596"/>
        <v>-4.7683174402803653E-2</v>
      </c>
      <c r="J4311" s="56">
        <f t="shared" si="597"/>
        <v>-3.2876400000002519E-2</v>
      </c>
      <c r="K4311" s="56">
        <f t="shared" si="598"/>
        <v>-3.3524591102402569E-3</v>
      </c>
      <c r="L4311" s="56">
        <f t="shared" si="599"/>
        <v>2822.8571235999998</v>
      </c>
      <c r="M4311" s="57"/>
      <c r="N4311" s="87">
        <v>2834</v>
      </c>
      <c r="O4311">
        <f t="shared" si="602"/>
        <v>194.42500000000223</v>
      </c>
      <c r="P4311" s="57">
        <f t="shared" si="600"/>
        <v>-1.6909553812525212E-3</v>
      </c>
    </row>
    <row r="4312" spans="2:16" x14ac:dyDescent="0.25">
      <c r="B4312" s="79">
        <v>43883.5</v>
      </c>
      <c r="C4312" s="54">
        <f t="shared" si="601"/>
        <v>0.25</v>
      </c>
      <c r="D4312" s="23">
        <v>9142.8770000000004</v>
      </c>
      <c r="E4312" s="23">
        <v>17.7</v>
      </c>
      <c r="F4312" s="23"/>
      <c r="G4312" s="55">
        <f t="shared" ref="G4312:G4375" si="603">$N$5*(D4312-J$18)-($N$7*($L$18-E4312))</f>
        <v>-0.30187580000000502</v>
      </c>
      <c r="H4312" s="56">
        <f t="shared" ref="H4312:H4375" si="604">($K$9*(D4312)^2)+($N$9*D4312)+$P$9</f>
        <v>-26.175710795342866</v>
      </c>
      <c r="I4312" s="56">
        <f t="shared" ref="I4312:I4375" si="605">G4312*0.1450377/1</f>
        <v>-4.3783371717660724E-2</v>
      </c>
      <c r="J4312" s="56">
        <f t="shared" ref="J4312:J4375" si="606">G4312*0.1/1</f>
        <v>-3.0187580000000505E-2</v>
      </c>
      <c r="K4312" s="56">
        <f t="shared" ref="K4312:K4375" si="607">+G4312*0.01019716/1</f>
        <v>-3.0782758327280511E-3</v>
      </c>
      <c r="L4312" s="56">
        <f t="shared" ref="L4312:L4375" si="608">+J4312+$J$21</f>
        <v>2822.8598124199998</v>
      </c>
      <c r="M4312" s="57"/>
      <c r="N4312" s="87">
        <v>2834</v>
      </c>
      <c r="O4312">
        <f t="shared" si="602"/>
        <v>194.42500000000223</v>
      </c>
      <c r="P4312" s="57">
        <f t="shared" si="600"/>
        <v>-1.5526593802237447E-3</v>
      </c>
    </row>
    <row r="4313" spans="2:16" x14ac:dyDescent="0.25">
      <c r="B4313" s="79">
        <v>43883.75</v>
      </c>
      <c r="C4313" s="54">
        <f t="shared" si="601"/>
        <v>0.25</v>
      </c>
      <c r="D4313" s="23">
        <v>9145.0210000000006</v>
      </c>
      <c r="E4313" s="23">
        <v>17.7</v>
      </c>
      <c r="F4313" s="23"/>
      <c r="G4313" s="55">
        <f t="shared" si="603"/>
        <v>-0.54929340000003191</v>
      </c>
      <c r="H4313" s="56">
        <f t="shared" si="604"/>
        <v>-26.424803449789124</v>
      </c>
      <c r="I4313" s="56">
        <f t="shared" si="605"/>
        <v>-7.9668251361184619E-2</v>
      </c>
      <c r="J4313" s="56">
        <f t="shared" si="606"/>
        <v>-5.4929340000003192E-2</v>
      </c>
      <c r="K4313" s="56">
        <f t="shared" si="607"/>
        <v>-5.6012326867443257E-3</v>
      </c>
      <c r="L4313" s="56">
        <f t="shared" si="608"/>
        <v>2822.8350706599999</v>
      </c>
      <c r="M4313" s="57"/>
      <c r="N4313" s="87">
        <v>2834</v>
      </c>
      <c r="O4313">
        <f t="shared" si="602"/>
        <v>194.42500000000223</v>
      </c>
      <c r="P4313" s="57">
        <f t="shared" si="600"/>
        <v>-2.825220007715189E-3</v>
      </c>
    </row>
    <row r="4314" spans="2:16" x14ac:dyDescent="0.25">
      <c r="B4314" s="79">
        <v>43884</v>
      </c>
      <c r="C4314" s="54">
        <f t="shared" si="601"/>
        <v>0.25</v>
      </c>
      <c r="D4314" s="23">
        <v>9142.51</v>
      </c>
      <c r="E4314" s="23">
        <v>17.7</v>
      </c>
      <c r="F4314" s="23"/>
      <c r="G4314" s="55">
        <f t="shared" si="603"/>
        <v>-0.25952399999998321</v>
      </c>
      <c r="H4314" s="56">
        <f t="shared" si="604"/>
        <v>-26.133072467891907</v>
      </c>
      <c r="I4314" s="56">
        <f t="shared" si="605"/>
        <v>-3.7640764054797562E-2</v>
      </c>
      <c r="J4314" s="56">
        <f t="shared" si="606"/>
        <v>-2.5952399999998321E-2</v>
      </c>
      <c r="K4314" s="56">
        <f t="shared" si="607"/>
        <v>-2.646407751839829E-3</v>
      </c>
      <c r="L4314" s="56">
        <f t="shared" si="608"/>
        <v>2822.8640476</v>
      </c>
      <c r="M4314" s="57"/>
      <c r="N4314" s="87">
        <v>2834</v>
      </c>
      <c r="O4314">
        <f t="shared" si="602"/>
        <v>194.42500000000223</v>
      </c>
      <c r="P4314" s="57">
        <f t="shared" si="600"/>
        <v>-1.3348283399767533E-3</v>
      </c>
    </row>
    <row r="4315" spans="2:16" x14ac:dyDescent="0.25">
      <c r="B4315" s="79">
        <v>43884.25</v>
      </c>
      <c r="C4315" s="54">
        <f t="shared" si="601"/>
        <v>0.25</v>
      </c>
      <c r="D4315" s="23">
        <v>9143.2440000000006</v>
      </c>
      <c r="E4315" s="23">
        <v>17.7</v>
      </c>
      <c r="F4315" s="23"/>
      <c r="G4315" s="55">
        <f t="shared" si="603"/>
        <v>-0.34422760000002689</v>
      </c>
      <c r="H4315" s="56">
        <f t="shared" si="604"/>
        <v>-26.218349181437816</v>
      </c>
      <c r="I4315" s="56">
        <f t="shared" si="605"/>
        <v>-4.9925979380523899E-2</v>
      </c>
      <c r="J4315" s="56">
        <f t="shared" si="606"/>
        <v>-3.4422760000002689E-2</v>
      </c>
      <c r="K4315" s="56">
        <f t="shared" si="607"/>
        <v>-3.5101439136162741E-3</v>
      </c>
      <c r="L4315" s="56">
        <f t="shared" si="608"/>
        <v>2822.85557724</v>
      </c>
      <c r="M4315" s="57"/>
      <c r="N4315" s="87">
        <v>2834</v>
      </c>
      <c r="O4315">
        <f t="shared" si="602"/>
        <v>194.42500000000223</v>
      </c>
      <c r="P4315" s="57">
        <f t="shared" ref="P4315:P4378" si="609">G4315/O4315</f>
        <v>-1.7704904204707366E-3</v>
      </c>
    </row>
    <row r="4316" spans="2:16" x14ac:dyDescent="0.25">
      <c r="B4316" s="79">
        <v>43884.5</v>
      </c>
      <c r="C4316" s="54">
        <f t="shared" ref="C4316:C4379" si="610">B4316-B4315</f>
        <v>0.25</v>
      </c>
      <c r="D4316" s="23">
        <v>9142.8439999999991</v>
      </c>
      <c r="E4316" s="23">
        <v>17.7</v>
      </c>
      <c r="F4316" s="23"/>
      <c r="G4316" s="55">
        <f t="shared" si="603"/>
        <v>-0.29806759999985893</v>
      </c>
      <c r="H4316" s="56">
        <f t="shared" si="604"/>
        <v>-26.17187682889471</v>
      </c>
      <c r="I4316" s="56">
        <f t="shared" si="605"/>
        <v>-4.3231039148499538E-2</v>
      </c>
      <c r="J4316" s="56">
        <f t="shared" si="606"/>
        <v>-2.9806759999985895E-2</v>
      </c>
      <c r="K4316" s="56">
        <f t="shared" si="607"/>
        <v>-3.0394430080145614E-3</v>
      </c>
      <c r="L4316" s="56">
        <f t="shared" si="608"/>
        <v>2822.8601932399997</v>
      </c>
      <c r="M4316" s="57"/>
      <c r="N4316" s="87">
        <v>2834</v>
      </c>
      <c r="O4316">
        <f t="shared" ref="O4316:O4379" si="611">(N4316-J$21)*O$20</f>
        <v>194.42500000000223</v>
      </c>
      <c r="P4316" s="57">
        <f t="shared" si="609"/>
        <v>-1.5330723929528379E-3</v>
      </c>
    </row>
    <row r="4317" spans="2:16" x14ac:dyDescent="0.25">
      <c r="B4317" s="79">
        <v>43884.75</v>
      </c>
      <c r="C4317" s="54">
        <f t="shared" si="610"/>
        <v>0.25</v>
      </c>
      <c r="D4317" s="23">
        <v>9145.94</v>
      </c>
      <c r="E4317" s="23">
        <v>17.7</v>
      </c>
      <c r="F4317" s="23"/>
      <c r="G4317" s="55">
        <f t="shared" si="603"/>
        <v>-0.65534600000001686</v>
      </c>
      <c r="H4317" s="56">
        <f t="shared" si="604"/>
        <v>-26.531574654679616</v>
      </c>
      <c r="I4317" s="56">
        <f t="shared" si="605"/>
        <v>-9.5049876544202438E-2</v>
      </c>
      <c r="J4317" s="56">
        <f t="shared" si="606"/>
        <v>-6.5534600000001691E-2</v>
      </c>
      <c r="K4317" s="56">
        <f t="shared" si="607"/>
        <v>-6.6826680173601724E-3</v>
      </c>
      <c r="L4317" s="56">
        <f t="shared" si="608"/>
        <v>2822.8244654</v>
      </c>
      <c r="M4317" s="57"/>
      <c r="N4317" s="87">
        <v>2834</v>
      </c>
      <c r="O4317">
        <f t="shared" si="611"/>
        <v>194.42500000000223</v>
      </c>
      <c r="P4317" s="57">
        <f t="shared" si="609"/>
        <v>-3.3706879259354987E-3</v>
      </c>
    </row>
    <row r="4318" spans="2:16" x14ac:dyDescent="0.25">
      <c r="B4318" s="79">
        <v>43885</v>
      </c>
      <c r="C4318" s="54">
        <f t="shared" si="610"/>
        <v>0.25</v>
      </c>
      <c r="D4318" s="23">
        <v>9142.9110000000001</v>
      </c>
      <c r="E4318" s="23">
        <v>17.7</v>
      </c>
      <c r="F4318" s="23"/>
      <c r="G4318" s="55">
        <f t="shared" si="603"/>
        <v>-0.30579939999996475</v>
      </c>
      <c r="H4318" s="56">
        <f t="shared" si="604"/>
        <v>-26.17966094308872</v>
      </c>
      <c r="I4318" s="56">
        <f t="shared" si="605"/>
        <v>-4.4352441637374881E-2</v>
      </c>
      <c r="J4318" s="56">
        <f t="shared" si="606"/>
        <v>-3.0579939999996475E-2</v>
      </c>
      <c r="K4318" s="56">
        <f t="shared" si="607"/>
        <v>-3.1182854097036405E-3</v>
      </c>
      <c r="L4318" s="56">
        <f t="shared" si="608"/>
        <v>2822.85942006</v>
      </c>
      <c r="M4318" s="57"/>
      <c r="N4318" s="87">
        <v>2834</v>
      </c>
      <c r="O4318">
        <f t="shared" si="611"/>
        <v>194.42500000000223</v>
      </c>
      <c r="P4318" s="57">
        <f t="shared" si="609"/>
        <v>-1.5728399125624856E-3</v>
      </c>
    </row>
    <row r="4319" spans="2:16" x14ac:dyDescent="0.25">
      <c r="B4319" s="79">
        <v>43885.25</v>
      </c>
      <c r="C4319" s="54">
        <f t="shared" si="610"/>
        <v>0.25</v>
      </c>
      <c r="D4319" s="23">
        <v>9143.7819999999992</v>
      </c>
      <c r="E4319" s="23">
        <v>17.7</v>
      </c>
      <c r="F4319" s="23"/>
      <c r="G4319" s="55">
        <f t="shared" si="603"/>
        <v>-0.40631279999987069</v>
      </c>
      <c r="H4319" s="56">
        <f t="shared" si="604"/>
        <v>-26.280854605469131</v>
      </c>
      <c r="I4319" s="56">
        <f t="shared" si="605"/>
        <v>-5.893067399254124E-2</v>
      </c>
      <c r="J4319" s="56">
        <f t="shared" si="606"/>
        <v>-4.0631279999987072E-2</v>
      </c>
      <c r="K4319" s="56">
        <f t="shared" si="607"/>
        <v>-4.1432366316466818E-3</v>
      </c>
      <c r="L4319" s="56">
        <f t="shared" si="608"/>
        <v>2822.8493687199998</v>
      </c>
      <c r="M4319" s="57"/>
      <c r="N4319" s="87">
        <v>2834</v>
      </c>
      <c r="O4319">
        <f t="shared" si="611"/>
        <v>194.42500000000223</v>
      </c>
      <c r="P4319" s="57">
        <f t="shared" si="609"/>
        <v>-2.0898176674803448E-3</v>
      </c>
    </row>
    <row r="4320" spans="2:16" x14ac:dyDescent="0.25">
      <c r="B4320" s="79">
        <v>43885.5</v>
      </c>
      <c r="C4320" s="54">
        <f t="shared" si="610"/>
        <v>0.25</v>
      </c>
      <c r="D4320" s="68">
        <v>9143.6149999999998</v>
      </c>
      <c r="E4320" s="23">
        <v>17.7</v>
      </c>
      <c r="F4320" s="23"/>
      <c r="G4320" s="55">
        <f t="shared" si="603"/>
        <v>-0.38704099999993286</v>
      </c>
      <c r="H4320" s="56">
        <f t="shared" si="604"/>
        <v>-26.261452350692707</v>
      </c>
      <c r="I4320" s="56">
        <f t="shared" si="605"/>
        <v>-5.6135536445690255E-2</v>
      </c>
      <c r="J4320" s="56">
        <f t="shared" si="606"/>
        <v>-3.8704099999993288E-2</v>
      </c>
      <c r="K4320" s="56">
        <f t="shared" si="607"/>
        <v>-3.9467190035593156E-3</v>
      </c>
      <c r="L4320" s="56">
        <f t="shared" si="608"/>
        <v>2822.8512959</v>
      </c>
      <c r="M4320" s="57"/>
      <c r="N4320" s="87">
        <v>2834</v>
      </c>
      <c r="O4320">
        <f t="shared" si="611"/>
        <v>194.42500000000223</v>
      </c>
      <c r="P4320" s="57">
        <f t="shared" si="609"/>
        <v>-1.9906956409923024E-3</v>
      </c>
    </row>
    <row r="4321" spans="2:16" x14ac:dyDescent="0.25">
      <c r="B4321" s="79">
        <v>43885.75</v>
      </c>
      <c r="C4321" s="54">
        <f t="shared" si="610"/>
        <v>0.25</v>
      </c>
      <c r="D4321" s="68">
        <v>9144.9210000000003</v>
      </c>
      <c r="E4321" s="23">
        <v>17.7</v>
      </c>
      <c r="F4321" s="23"/>
      <c r="G4321" s="55">
        <f t="shared" si="603"/>
        <v>-0.53775339999998995</v>
      </c>
      <c r="H4321" s="56">
        <f t="shared" si="604"/>
        <v>-26.413185277751609</v>
      </c>
      <c r="I4321" s="56">
        <f t="shared" si="605"/>
        <v>-7.7994516303178538E-2</v>
      </c>
      <c r="J4321" s="56">
        <f t="shared" si="606"/>
        <v>-5.3775339999998999E-2</v>
      </c>
      <c r="K4321" s="56">
        <f t="shared" si="607"/>
        <v>-5.4835574603438976E-3</v>
      </c>
      <c r="L4321" s="56">
        <f t="shared" si="608"/>
        <v>2822.83622466</v>
      </c>
      <c r="M4321" s="57"/>
      <c r="N4321" s="87">
        <v>2834</v>
      </c>
      <c r="O4321">
        <f t="shared" si="611"/>
        <v>194.42500000000223</v>
      </c>
      <c r="P4321" s="57">
        <f t="shared" si="609"/>
        <v>-2.7658655008357146E-3</v>
      </c>
    </row>
    <row r="4322" spans="2:16" x14ac:dyDescent="0.25">
      <c r="B4322" s="79">
        <v>43886</v>
      </c>
      <c r="C4322" s="54">
        <f t="shared" si="610"/>
        <v>0.25</v>
      </c>
      <c r="D4322" s="68">
        <v>9143.0120000000006</v>
      </c>
      <c r="E4322" s="23">
        <v>17.7</v>
      </c>
      <c r="F4322" s="23"/>
      <c r="G4322" s="55">
        <f t="shared" si="603"/>
        <v>-0.31745480000003024</v>
      </c>
      <c r="H4322" s="56">
        <f t="shared" si="604"/>
        <v>-26.191395208477843</v>
      </c>
      <c r="I4322" s="56">
        <f t="shared" si="605"/>
        <v>-4.6042914045964382E-2</v>
      </c>
      <c r="J4322" s="56">
        <f t="shared" si="606"/>
        <v>-3.1745480000003025E-2</v>
      </c>
      <c r="K4322" s="56">
        <f t="shared" si="607"/>
        <v>-3.2371373883683086E-3</v>
      </c>
      <c r="L4322" s="56">
        <f t="shared" si="608"/>
        <v>2822.8582545199997</v>
      </c>
      <c r="M4322" s="57"/>
      <c r="N4322" s="87">
        <v>2834</v>
      </c>
      <c r="O4322">
        <f t="shared" si="611"/>
        <v>194.42500000000223</v>
      </c>
      <c r="P4322" s="57">
        <f t="shared" si="609"/>
        <v>-1.6327879645108736E-3</v>
      </c>
    </row>
    <row r="4323" spans="2:16" x14ac:dyDescent="0.25">
      <c r="B4323" s="79">
        <v>43886.25</v>
      </c>
      <c r="C4323" s="54">
        <f t="shared" si="610"/>
        <v>0.25</v>
      </c>
      <c r="D4323" s="68">
        <v>9143.4449999999997</v>
      </c>
      <c r="E4323" s="23">
        <v>17.7</v>
      </c>
      <c r="F4323" s="23"/>
      <c r="G4323" s="55">
        <f t="shared" si="603"/>
        <v>-0.36742299999992445</v>
      </c>
      <c r="H4323" s="56">
        <f t="shared" si="604"/>
        <v>-26.241701564889127</v>
      </c>
      <c r="I4323" s="56">
        <f t="shared" si="605"/>
        <v>-5.3290186847089041E-2</v>
      </c>
      <c r="J4323" s="56">
        <f t="shared" si="606"/>
        <v>-3.6742299999992449E-2</v>
      </c>
      <c r="K4323" s="56">
        <f t="shared" si="607"/>
        <v>-3.7466711186792297E-3</v>
      </c>
      <c r="L4323" s="56">
        <f t="shared" si="608"/>
        <v>2822.8532577000001</v>
      </c>
      <c r="M4323" s="57"/>
      <c r="N4323" s="87">
        <v>2834</v>
      </c>
      <c r="O4323">
        <f t="shared" si="611"/>
        <v>194.42500000000223</v>
      </c>
      <c r="P4323" s="57">
        <f t="shared" si="609"/>
        <v>-1.8897929792975195E-3</v>
      </c>
    </row>
    <row r="4324" spans="2:16" x14ac:dyDescent="0.25">
      <c r="B4324" s="79">
        <v>43886.5</v>
      </c>
      <c r="C4324" s="54">
        <f t="shared" si="610"/>
        <v>0.25</v>
      </c>
      <c r="D4324" s="68">
        <v>9142.8770000000004</v>
      </c>
      <c r="E4324" s="23">
        <v>17.7</v>
      </c>
      <c r="F4324" s="23"/>
      <c r="G4324" s="55">
        <f t="shared" si="603"/>
        <v>-0.30187580000000502</v>
      </c>
      <c r="H4324" s="56">
        <f t="shared" si="604"/>
        <v>-26.175710795342866</v>
      </c>
      <c r="I4324" s="56">
        <f t="shared" si="605"/>
        <v>-4.3783371717660724E-2</v>
      </c>
      <c r="J4324" s="56">
        <f t="shared" si="606"/>
        <v>-3.0187580000000505E-2</v>
      </c>
      <c r="K4324" s="56">
        <f t="shared" si="607"/>
        <v>-3.0782758327280511E-3</v>
      </c>
      <c r="L4324" s="56">
        <f t="shared" si="608"/>
        <v>2822.8598124199998</v>
      </c>
      <c r="M4324" s="57"/>
      <c r="N4324" s="87">
        <v>2834</v>
      </c>
      <c r="O4324">
        <f t="shared" si="611"/>
        <v>194.42500000000223</v>
      </c>
      <c r="P4324" s="57">
        <f t="shared" si="609"/>
        <v>-1.5526593802237447E-3</v>
      </c>
    </row>
    <row r="4325" spans="2:16" x14ac:dyDescent="0.25">
      <c r="B4325" s="79">
        <v>43886.75</v>
      </c>
      <c r="C4325" s="54">
        <f t="shared" si="610"/>
        <v>0.25</v>
      </c>
      <c r="D4325" s="68">
        <v>9145.607</v>
      </c>
      <c r="E4325" s="23">
        <v>17.7</v>
      </c>
      <c r="F4325" s="23"/>
      <c r="G4325" s="55">
        <f t="shared" si="603"/>
        <v>-0.61691779999995466</v>
      </c>
      <c r="H4325" s="56">
        <f t="shared" si="604"/>
        <v>-26.492886025442203</v>
      </c>
      <c r="I4325" s="56">
        <f t="shared" si="605"/>
        <v>-8.9476338801053421E-2</v>
      </c>
      <c r="J4325" s="56">
        <f t="shared" si="606"/>
        <v>-6.1691779999995471E-2</v>
      </c>
      <c r="K4325" s="56">
        <f t="shared" si="607"/>
        <v>-6.2908095134475376E-3</v>
      </c>
      <c r="L4325" s="56">
        <f t="shared" si="608"/>
        <v>2822.8283082200001</v>
      </c>
      <c r="M4325" s="57"/>
      <c r="N4325" s="87">
        <v>2834</v>
      </c>
      <c r="O4325">
        <f t="shared" si="611"/>
        <v>194.42500000000223</v>
      </c>
      <c r="P4325" s="57">
        <f t="shared" si="609"/>
        <v>-3.1730374180272474E-3</v>
      </c>
    </row>
    <row r="4326" spans="2:16" x14ac:dyDescent="0.25">
      <c r="B4326" s="79">
        <v>43887</v>
      </c>
      <c r="C4326" s="54">
        <f t="shared" si="610"/>
        <v>0.25</v>
      </c>
      <c r="D4326" s="68">
        <v>9142.5249999999996</v>
      </c>
      <c r="E4326" s="23">
        <v>17.7</v>
      </c>
      <c r="F4326" s="23"/>
      <c r="G4326" s="55">
        <f t="shared" si="603"/>
        <v>-0.26125499999991603</v>
      </c>
      <c r="H4326" s="56">
        <f t="shared" si="604"/>
        <v>-26.134815177673545</v>
      </c>
      <c r="I4326" s="56">
        <f t="shared" si="605"/>
        <v>-3.7891824313487817E-2</v>
      </c>
      <c r="J4326" s="56">
        <f t="shared" si="606"/>
        <v>-2.6125499999991603E-2</v>
      </c>
      <c r="K4326" s="56">
        <f t="shared" si="607"/>
        <v>-2.6640590357991439E-3</v>
      </c>
      <c r="L4326" s="56">
        <f t="shared" si="608"/>
        <v>2822.8638744999998</v>
      </c>
      <c r="M4326" s="57"/>
      <c r="N4326" s="87">
        <v>2834</v>
      </c>
      <c r="O4326">
        <f t="shared" si="611"/>
        <v>194.42500000000223</v>
      </c>
      <c r="P4326" s="57">
        <f t="shared" si="609"/>
        <v>-1.3437315160082963E-3</v>
      </c>
    </row>
    <row r="4327" spans="2:16" x14ac:dyDescent="0.25">
      <c r="B4327" s="79">
        <v>43887.25</v>
      </c>
      <c r="C4327" s="54">
        <f t="shared" si="610"/>
        <v>0.25</v>
      </c>
      <c r="D4327" s="68">
        <v>9142.8130000000001</v>
      </c>
      <c r="E4327" s="23">
        <v>17.7</v>
      </c>
      <c r="F4327" s="23"/>
      <c r="G4327" s="55">
        <f t="shared" si="603"/>
        <v>-0.29449019999996978</v>
      </c>
      <c r="H4327" s="56">
        <f t="shared" si="604"/>
        <v>-26.168275224481249</v>
      </c>
      <c r="I4327" s="56">
        <f t="shared" si="605"/>
        <v>-4.2712181280535617E-2</v>
      </c>
      <c r="J4327" s="56">
        <f t="shared" si="606"/>
        <v>-2.9449019999996981E-2</v>
      </c>
      <c r="K4327" s="56">
        <f t="shared" si="607"/>
        <v>-3.0029636878316918E-3</v>
      </c>
      <c r="L4327" s="56">
        <f t="shared" si="608"/>
        <v>2822.86055098</v>
      </c>
      <c r="M4327" s="57"/>
      <c r="N4327" s="87">
        <v>2834</v>
      </c>
      <c r="O4327">
        <f t="shared" si="611"/>
        <v>194.42500000000223</v>
      </c>
      <c r="P4327" s="57">
        <f t="shared" si="609"/>
        <v>-1.5146724958208378E-3</v>
      </c>
    </row>
    <row r="4328" spans="2:16" x14ac:dyDescent="0.25">
      <c r="B4328" s="79">
        <v>43887.5</v>
      </c>
      <c r="C4328" s="54">
        <f t="shared" si="610"/>
        <v>0.25</v>
      </c>
      <c r="D4328" s="68">
        <v>9142.4419999999991</v>
      </c>
      <c r="E4328" s="23">
        <v>17.7</v>
      </c>
      <c r="F4328" s="23"/>
      <c r="G4328" s="55">
        <f t="shared" si="603"/>
        <v>-0.25167679999985393</v>
      </c>
      <c r="H4328" s="56">
        <f t="shared" si="604"/>
        <v>-26.125172184776147</v>
      </c>
      <c r="I4328" s="56">
        <f t="shared" si="605"/>
        <v>-3.6502624215338814E-2</v>
      </c>
      <c r="J4328" s="56">
        <f t="shared" si="606"/>
        <v>-2.5167679999985395E-2</v>
      </c>
      <c r="K4328" s="56">
        <f t="shared" si="607"/>
        <v>-2.5663885978865104E-3</v>
      </c>
      <c r="L4328" s="56">
        <f t="shared" si="608"/>
        <v>2822.86483232</v>
      </c>
      <c r="M4328" s="57"/>
      <c r="N4328" s="87">
        <v>2834</v>
      </c>
      <c r="O4328">
        <f t="shared" si="611"/>
        <v>194.42500000000223</v>
      </c>
      <c r="P4328" s="57">
        <f t="shared" si="609"/>
        <v>-1.2944672752981923E-3</v>
      </c>
    </row>
    <row r="4329" spans="2:16" x14ac:dyDescent="0.25">
      <c r="B4329" s="79">
        <v>43887.75</v>
      </c>
      <c r="C4329" s="54">
        <f t="shared" si="610"/>
        <v>0.25</v>
      </c>
      <c r="D4329" s="68">
        <v>9144.3850000000002</v>
      </c>
      <c r="E4329" s="23">
        <v>17.7</v>
      </c>
      <c r="F4329" s="23"/>
      <c r="G4329" s="55">
        <f t="shared" si="603"/>
        <v>-0.4758989999999832</v>
      </c>
      <c r="H4329" s="56">
        <f t="shared" si="604"/>
        <v>-26.350911949844431</v>
      </c>
      <c r="I4329" s="56">
        <f t="shared" si="605"/>
        <v>-6.9023296392297553E-2</v>
      </c>
      <c r="J4329" s="56">
        <f t="shared" si="606"/>
        <v>-4.7589899999998325E-2</v>
      </c>
      <c r="K4329" s="56">
        <f t="shared" si="607"/>
        <v>-4.852818246839829E-3</v>
      </c>
      <c r="L4329" s="56">
        <f t="shared" si="608"/>
        <v>2822.8424101000001</v>
      </c>
      <c r="M4329" s="57"/>
      <c r="N4329" s="87">
        <v>2834</v>
      </c>
      <c r="O4329">
        <f t="shared" si="611"/>
        <v>194.42500000000223</v>
      </c>
      <c r="P4329" s="57">
        <f t="shared" si="609"/>
        <v>-2.4477253439628534E-3</v>
      </c>
    </row>
    <row r="4330" spans="2:16" x14ac:dyDescent="0.25">
      <c r="B4330" s="79">
        <v>43888</v>
      </c>
      <c r="C4330" s="54">
        <f t="shared" si="610"/>
        <v>0.25</v>
      </c>
      <c r="D4330" s="68">
        <v>9141.8060000000005</v>
      </c>
      <c r="E4330" s="23">
        <v>17.7</v>
      </c>
      <c r="F4330" s="23"/>
      <c r="G4330" s="55">
        <f t="shared" si="603"/>
        <v>-0.17828240000001511</v>
      </c>
      <c r="H4330" s="56">
        <f t="shared" si="604"/>
        <v>-26.051281398994206</v>
      </c>
      <c r="I4330" s="56">
        <f t="shared" si="605"/>
        <v>-2.5857669246482189E-2</v>
      </c>
      <c r="J4330" s="56">
        <f t="shared" si="606"/>
        <v>-1.7828240000001511E-2</v>
      </c>
      <c r="K4330" s="56">
        <f t="shared" si="607"/>
        <v>-1.8179741579841542E-3</v>
      </c>
      <c r="L4330" s="56">
        <f t="shared" si="608"/>
        <v>2822.8721717599997</v>
      </c>
      <c r="M4330" s="57"/>
      <c r="N4330" s="87">
        <v>2834</v>
      </c>
      <c r="O4330">
        <f t="shared" si="611"/>
        <v>194.42500000000223</v>
      </c>
      <c r="P4330" s="57">
        <f t="shared" si="609"/>
        <v>-9.1697261154693619E-4</v>
      </c>
    </row>
    <row r="4331" spans="2:16" x14ac:dyDescent="0.25">
      <c r="B4331" s="79">
        <v>43888.25</v>
      </c>
      <c r="C4331" s="54">
        <f t="shared" si="610"/>
        <v>0.25</v>
      </c>
      <c r="D4331" s="68">
        <v>9142.4930000000004</v>
      </c>
      <c r="E4331" s="23">
        <v>17.7</v>
      </c>
      <c r="F4331" s="23"/>
      <c r="G4331" s="55">
        <f t="shared" si="603"/>
        <v>-0.25756220000000335</v>
      </c>
      <c r="H4331" s="56">
        <f t="shared" si="604"/>
        <v>-26.131097396924361</v>
      </c>
      <c r="I4331" s="56">
        <f t="shared" si="605"/>
        <v>-3.7356229094940484E-2</v>
      </c>
      <c r="J4331" s="56">
        <f t="shared" si="606"/>
        <v>-2.5756220000000336E-2</v>
      </c>
      <c r="K4331" s="56">
        <f t="shared" si="607"/>
        <v>-2.6264029633520343E-3</v>
      </c>
      <c r="L4331" s="56">
        <f t="shared" si="608"/>
        <v>2822.8642437799999</v>
      </c>
      <c r="M4331" s="57"/>
      <c r="N4331" s="87">
        <v>2834</v>
      </c>
      <c r="O4331">
        <f t="shared" si="611"/>
        <v>194.42500000000223</v>
      </c>
      <c r="P4331" s="57">
        <f t="shared" si="609"/>
        <v>-1.3247380738073827E-3</v>
      </c>
    </row>
    <row r="4332" spans="2:16" x14ac:dyDescent="0.25">
      <c r="B4332" s="79">
        <v>43888.5</v>
      </c>
      <c r="C4332" s="54">
        <f t="shared" si="610"/>
        <v>0.25</v>
      </c>
      <c r="D4332" s="68">
        <v>9143.2129999999997</v>
      </c>
      <c r="E4332" s="23">
        <v>17.7</v>
      </c>
      <c r="F4332" s="23"/>
      <c r="G4332" s="55">
        <f t="shared" si="603"/>
        <v>-0.34065019999992779</v>
      </c>
      <c r="H4332" s="56">
        <f t="shared" si="604"/>
        <v>-26.214747571625367</v>
      </c>
      <c r="I4332" s="56">
        <f t="shared" si="605"/>
        <v>-4.9407121512529524E-2</v>
      </c>
      <c r="J4332" s="56">
        <f t="shared" si="606"/>
        <v>-3.4065019999992778E-2</v>
      </c>
      <c r="K4332" s="56">
        <f t="shared" si="607"/>
        <v>-3.4736645934312638E-3</v>
      </c>
      <c r="L4332" s="56">
        <f t="shared" si="608"/>
        <v>2822.8559349799998</v>
      </c>
      <c r="M4332" s="57"/>
      <c r="N4332" s="87">
        <v>2834</v>
      </c>
      <c r="O4332">
        <f t="shared" si="611"/>
        <v>194.42500000000223</v>
      </c>
      <c r="P4332" s="57">
        <f t="shared" si="609"/>
        <v>-1.7520905233376566E-3</v>
      </c>
    </row>
    <row r="4333" spans="2:16" x14ac:dyDescent="0.25">
      <c r="B4333" s="79">
        <v>43888.75</v>
      </c>
      <c r="C4333" s="54">
        <f t="shared" si="610"/>
        <v>0.25</v>
      </c>
      <c r="D4333" s="68">
        <v>9145.3909999999996</v>
      </c>
      <c r="E4333" s="23">
        <v>17.7</v>
      </c>
      <c r="F4333" s="23"/>
      <c r="G4333" s="55">
        <f t="shared" si="603"/>
        <v>-0.59199139999991435</v>
      </c>
      <c r="H4333" s="56">
        <f t="shared" si="604"/>
        <v>-26.467790724185079</v>
      </c>
      <c r="I4333" s="56">
        <f t="shared" si="605"/>
        <v>-8.586107107576757E-2</v>
      </c>
      <c r="J4333" s="56">
        <f t="shared" si="606"/>
        <v>-5.9199139999991435E-2</v>
      </c>
      <c r="K4333" s="56">
        <f t="shared" si="607"/>
        <v>-6.0366310244231265E-3</v>
      </c>
      <c r="L4333" s="56">
        <f t="shared" si="608"/>
        <v>2822.8308008599997</v>
      </c>
      <c r="M4333" s="57"/>
      <c r="N4333" s="87">
        <v>2834</v>
      </c>
      <c r="O4333">
        <f t="shared" si="611"/>
        <v>194.42500000000223</v>
      </c>
      <c r="P4333" s="57">
        <f t="shared" si="609"/>
        <v>-3.0448316831678413E-3</v>
      </c>
    </row>
    <row r="4334" spans="2:16" x14ac:dyDescent="0.25">
      <c r="B4334" s="79">
        <v>43889</v>
      </c>
      <c r="C4334" s="54">
        <f t="shared" si="610"/>
        <v>0.25</v>
      </c>
      <c r="D4334" s="68">
        <v>9141.3889999999992</v>
      </c>
      <c r="E4334" s="23">
        <v>17.7</v>
      </c>
      <c r="F4334" s="23"/>
      <c r="G4334" s="55">
        <f t="shared" si="603"/>
        <v>-0.13016059999986734</v>
      </c>
      <c r="H4334" s="56">
        <f t="shared" si="604"/>
        <v>-26.002834234097008</v>
      </c>
      <c r="I4334" s="56">
        <f t="shared" si="605"/>
        <v>-1.8878194054600759E-2</v>
      </c>
      <c r="J4334" s="56">
        <f t="shared" si="606"/>
        <v>-1.3016059999986736E-2</v>
      </c>
      <c r="K4334" s="56">
        <f t="shared" si="607"/>
        <v>-1.3272684638946472E-3</v>
      </c>
      <c r="L4334" s="56">
        <f t="shared" si="608"/>
        <v>2822.8769839399997</v>
      </c>
      <c r="M4334" s="57"/>
      <c r="N4334" s="87">
        <v>2834</v>
      </c>
      <c r="O4334">
        <f t="shared" si="611"/>
        <v>194.42500000000223</v>
      </c>
      <c r="P4334" s="57">
        <f t="shared" si="609"/>
        <v>-6.6946431785966745E-4</v>
      </c>
    </row>
    <row r="4335" spans="2:16" x14ac:dyDescent="0.25">
      <c r="B4335" s="79">
        <v>43889.25</v>
      </c>
      <c r="C4335" s="54">
        <f t="shared" si="610"/>
        <v>0.25</v>
      </c>
      <c r="D4335" s="68">
        <v>9142.6260000000002</v>
      </c>
      <c r="E4335" s="23">
        <v>17.7</v>
      </c>
      <c r="F4335" s="23"/>
      <c r="G4335" s="55">
        <f t="shared" si="603"/>
        <v>-0.27291039999998151</v>
      </c>
      <c r="H4335" s="56">
        <f t="shared" si="604"/>
        <v>-26.146549426088086</v>
      </c>
      <c r="I4335" s="56">
        <f t="shared" si="605"/>
        <v>-3.9582296722077318E-2</v>
      </c>
      <c r="J4335" s="56">
        <f t="shared" si="606"/>
        <v>-2.7291039999998153E-2</v>
      </c>
      <c r="K4335" s="56">
        <f t="shared" si="607"/>
        <v>-2.7829110144638116E-3</v>
      </c>
      <c r="L4335" s="56">
        <f t="shared" si="608"/>
        <v>2822.86270896</v>
      </c>
      <c r="M4335" s="57"/>
      <c r="N4335" s="87">
        <v>2834</v>
      </c>
      <c r="O4335">
        <f t="shared" si="611"/>
        <v>194.42500000000223</v>
      </c>
      <c r="P4335" s="57">
        <f t="shared" si="609"/>
        <v>-1.4036795679566844E-3</v>
      </c>
    </row>
    <row r="4336" spans="2:16" x14ac:dyDescent="0.25">
      <c r="B4336" s="79">
        <v>43889.5</v>
      </c>
      <c r="C4336" s="54">
        <f t="shared" si="610"/>
        <v>0.25</v>
      </c>
      <c r="D4336" s="68">
        <v>9141.2880000000005</v>
      </c>
      <c r="E4336" s="23">
        <v>17.7</v>
      </c>
      <c r="F4336" s="23"/>
      <c r="G4336" s="55">
        <f t="shared" si="603"/>
        <v>-0.11850520000001176</v>
      </c>
      <c r="H4336" s="56">
        <f t="shared" si="604"/>
        <v>-25.991100040080255</v>
      </c>
      <c r="I4336" s="56">
        <f t="shared" si="605"/>
        <v>-1.7187721646041706E-2</v>
      </c>
      <c r="J4336" s="56">
        <f t="shared" si="606"/>
        <v>-1.1850520000001176E-2</v>
      </c>
      <c r="K4336" s="56">
        <f t="shared" si="607"/>
        <v>-1.20841648523212E-3</v>
      </c>
      <c r="L4336" s="56">
        <f t="shared" si="608"/>
        <v>2822.87814948</v>
      </c>
      <c r="M4336" s="57"/>
      <c r="N4336" s="87">
        <v>2834</v>
      </c>
      <c r="O4336">
        <f t="shared" si="611"/>
        <v>194.42500000000223</v>
      </c>
      <c r="P4336" s="57">
        <f t="shared" si="609"/>
        <v>-6.0951626591235902E-4</v>
      </c>
    </row>
    <row r="4337" spans="2:16" x14ac:dyDescent="0.25">
      <c r="B4337" s="79">
        <v>43889.75</v>
      </c>
      <c r="C4337" s="54">
        <f t="shared" si="610"/>
        <v>0.25</v>
      </c>
      <c r="D4337" s="68">
        <v>9144.1990000000005</v>
      </c>
      <c r="E4337" s="23">
        <v>17.7</v>
      </c>
      <c r="F4337" s="23"/>
      <c r="G4337" s="55">
        <f t="shared" si="603"/>
        <v>-0.45443460000001851</v>
      </c>
      <c r="H4337" s="56">
        <f t="shared" si="604"/>
        <v>-26.329302204843543</v>
      </c>
      <c r="I4337" s="56">
        <f t="shared" si="605"/>
        <v>-6.5910149184422687E-2</v>
      </c>
      <c r="J4337" s="56">
        <f t="shared" si="606"/>
        <v>-4.5443460000001851E-2</v>
      </c>
      <c r="K4337" s="56">
        <f t="shared" si="607"/>
        <v>-4.6339423257361892E-3</v>
      </c>
      <c r="L4337" s="56">
        <f t="shared" si="608"/>
        <v>2822.8445565399998</v>
      </c>
      <c r="M4337" s="57"/>
      <c r="N4337" s="87">
        <v>2834</v>
      </c>
      <c r="O4337">
        <f t="shared" si="611"/>
        <v>194.42500000000223</v>
      </c>
      <c r="P4337" s="57">
        <f t="shared" si="609"/>
        <v>-2.3373259611676137E-3</v>
      </c>
    </row>
    <row r="4338" spans="2:16" x14ac:dyDescent="0.25">
      <c r="B4338" s="79">
        <v>43890</v>
      </c>
      <c r="C4338" s="54">
        <f t="shared" si="610"/>
        <v>0.25</v>
      </c>
      <c r="D4338" s="68">
        <v>9141.74</v>
      </c>
      <c r="E4338" s="23">
        <v>17.7</v>
      </c>
      <c r="F4338" s="23"/>
      <c r="G4338" s="55">
        <f t="shared" si="603"/>
        <v>-0.17066599999993282</v>
      </c>
      <c r="H4338" s="56">
        <f t="shared" si="604"/>
        <v>-26.04361349734836</v>
      </c>
      <c r="I4338" s="56">
        <f t="shared" si="605"/>
        <v>-2.4753004108190254E-2</v>
      </c>
      <c r="J4338" s="56">
        <f t="shared" si="606"/>
        <v>-1.7066599999993281E-2</v>
      </c>
      <c r="K4338" s="56">
        <f t="shared" si="607"/>
        <v>-1.740308508559315E-3</v>
      </c>
      <c r="L4338" s="56">
        <f t="shared" si="608"/>
        <v>2822.8729334</v>
      </c>
      <c r="M4338" s="57"/>
      <c r="N4338" s="87">
        <v>2834</v>
      </c>
      <c r="O4338">
        <f t="shared" si="611"/>
        <v>194.42500000000223</v>
      </c>
      <c r="P4338" s="57">
        <f t="shared" si="609"/>
        <v>-8.7779863700620218E-4</v>
      </c>
    </row>
    <row r="4339" spans="2:16" x14ac:dyDescent="0.25">
      <c r="B4339" s="79">
        <v>43890.25</v>
      </c>
      <c r="C4339" s="54">
        <f t="shared" si="610"/>
        <v>0.25</v>
      </c>
      <c r="D4339" s="68">
        <v>9142.3080000000009</v>
      </c>
      <c r="E4339" s="23">
        <v>17.7</v>
      </c>
      <c r="F4339" s="23"/>
      <c r="G4339" s="55">
        <f t="shared" si="603"/>
        <v>-0.23621320000006213</v>
      </c>
      <c r="H4339" s="56">
        <f t="shared" si="604"/>
        <v>-26.109603985706372</v>
      </c>
      <c r="I4339" s="56">
        <f t="shared" si="605"/>
        <v>-3.4259819237649008E-2</v>
      </c>
      <c r="J4339" s="56">
        <f t="shared" si="606"/>
        <v>-2.3621320000006215E-2</v>
      </c>
      <c r="K4339" s="56">
        <f t="shared" si="607"/>
        <v>-2.4087037945126335E-3</v>
      </c>
      <c r="L4339" s="56">
        <f t="shared" si="608"/>
        <v>2822.8663786799998</v>
      </c>
      <c r="M4339" s="57"/>
      <c r="N4339" s="87">
        <v>2834</v>
      </c>
      <c r="O4339">
        <f t="shared" si="611"/>
        <v>194.42500000000223</v>
      </c>
      <c r="P4339" s="57">
        <f t="shared" si="609"/>
        <v>-1.2149322360810566E-3</v>
      </c>
    </row>
    <row r="4340" spans="2:16" x14ac:dyDescent="0.25">
      <c r="B4340" s="79">
        <v>43890.5</v>
      </c>
      <c r="C4340" s="54">
        <f t="shared" si="610"/>
        <v>0.25</v>
      </c>
      <c r="D4340" s="68">
        <v>9142.0229999999992</v>
      </c>
      <c r="E4340" s="23">
        <v>17.7</v>
      </c>
      <c r="F4340" s="23"/>
      <c r="G4340" s="55">
        <f t="shared" si="603"/>
        <v>-0.203324199999869</v>
      </c>
      <c r="H4340" s="56">
        <f t="shared" si="604"/>
        <v>-26.076492543531685</v>
      </c>
      <c r="I4340" s="56">
        <f t="shared" si="605"/>
        <v>-2.9489674322321E-2</v>
      </c>
      <c r="J4340" s="56">
        <f t="shared" si="606"/>
        <v>-2.0332419999986903E-2</v>
      </c>
      <c r="K4340" s="56">
        <f t="shared" si="607"/>
        <v>-2.0733293992706643E-3</v>
      </c>
      <c r="L4340" s="56">
        <f t="shared" si="608"/>
        <v>2822.8696675799997</v>
      </c>
      <c r="M4340" s="57"/>
      <c r="N4340" s="87">
        <v>2834</v>
      </c>
      <c r="O4340">
        <f t="shared" si="611"/>
        <v>194.42500000000223</v>
      </c>
      <c r="P4340" s="57">
        <f t="shared" si="609"/>
        <v>-1.045771891474176E-3</v>
      </c>
    </row>
    <row r="4341" spans="2:16" x14ac:dyDescent="0.25">
      <c r="B4341" s="79">
        <v>43890.75</v>
      </c>
      <c r="C4341" s="54">
        <f t="shared" si="610"/>
        <v>0.25</v>
      </c>
      <c r="D4341" s="68">
        <v>9143.9470000000001</v>
      </c>
      <c r="E4341" s="23">
        <v>17.7</v>
      </c>
      <c r="F4341" s="23"/>
      <c r="G4341" s="55">
        <f t="shared" si="603"/>
        <v>-0.42535379999997147</v>
      </c>
      <c r="H4341" s="56">
        <f t="shared" si="604"/>
        <v>-26.30002450983875</v>
      </c>
      <c r="I4341" s="56">
        <f t="shared" si="605"/>
        <v>-6.1692336838255861E-2</v>
      </c>
      <c r="J4341" s="56">
        <f t="shared" si="606"/>
        <v>-4.2535379999997153E-2</v>
      </c>
      <c r="K4341" s="56">
        <f t="shared" si="607"/>
        <v>-4.3374007552077088E-3</v>
      </c>
      <c r="L4341" s="56">
        <f t="shared" si="608"/>
        <v>2822.8474646199998</v>
      </c>
      <c r="M4341" s="57"/>
      <c r="N4341" s="87">
        <v>2834</v>
      </c>
      <c r="O4341">
        <f t="shared" si="611"/>
        <v>194.42500000000223</v>
      </c>
      <c r="P4341" s="57">
        <f t="shared" si="609"/>
        <v>-2.1877526038316399E-3</v>
      </c>
    </row>
    <row r="4342" spans="2:16" x14ac:dyDescent="0.25">
      <c r="B4342" s="79">
        <v>43891</v>
      </c>
      <c r="C4342" s="54">
        <f t="shared" si="610"/>
        <v>0.25</v>
      </c>
      <c r="D4342" s="68">
        <v>9140.8349999999991</v>
      </c>
      <c r="E4342" s="23">
        <v>17.7</v>
      </c>
      <c r="F4342" s="23"/>
      <c r="G4342" s="55">
        <f t="shared" si="603"/>
        <v>-6.6228999999857249E-2</v>
      </c>
      <c r="H4342" s="56">
        <f t="shared" si="604"/>
        <v>-25.938470491845692</v>
      </c>
      <c r="I4342" s="56">
        <f t="shared" si="605"/>
        <v>-9.6057018332792957E-3</v>
      </c>
      <c r="J4342" s="56">
        <f t="shared" si="606"/>
        <v>-6.6228999999857251E-3</v>
      </c>
      <c r="K4342" s="56">
        <f t="shared" si="607"/>
        <v>-6.753477096385444E-4</v>
      </c>
      <c r="L4342" s="56">
        <f t="shared" si="608"/>
        <v>2822.8833771</v>
      </c>
      <c r="M4342" s="57"/>
      <c r="N4342" s="87">
        <v>2834</v>
      </c>
      <c r="O4342">
        <f t="shared" si="611"/>
        <v>194.42500000000223</v>
      </c>
      <c r="P4342" s="57">
        <f t="shared" si="609"/>
        <v>-3.4064034974852253E-4</v>
      </c>
    </row>
    <row r="4343" spans="2:16" x14ac:dyDescent="0.25">
      <c r="B4343" s="79">
        <v>43891.25</v>
      </c>
      <c r="C4343" s="54">
        <f t="shared" si="610"/>
        <v>0.25</v>
      </c>
      <c r="D4343" s="68">
        <v>9141.9549999999999</v>
      </c>
      <c r="E4343" s="23">
        <v>17.7</v>
      </c>
      <c r="F4343" s="23"/>
      <c r="G4343" s="55">
        <f t="shared" si="603"/>
        <v>-0.19547699999994961</v>
      </c>
      <c r="H4343" s="56">
        <f t="shared" si="604"/>
        <v>-26.068592274834828</v>
      </c>
      <c r="I4343" s="56">
        <f t="shared" si="605"/>
        <v>-2.8351534482892689E-2</v>
      </c>
      <c r="J4343" s="56">
        <f t="shared" si="606"/>
        <v>-1.9547699999994964E-2</v>
      </c>
      <c r="K4343" s="56">
        <f t="shared" si="607"/>
        <v>-1.9933102453194864E-3</v>
      </c>
      <c r="L4343" s="56">
        <f t="shared" si="608"/>
        <v>2822.8704522999997</v>
      </c>
      <c r="M4343" s="57"/>
      <c r="N4343" s="87">
        <v>2834</v>
      </c>
      <c r="O4343">
        <f t="shared" si="611"/>
        <v>194.42500000000223</v>
      </c>
      <c r="P4343" s="57">
        <f t="shared" si="609"/>
        <v>-1.0054108267966947E-3</v>
      </c>
    </row>
    <row r="4344" spans="2:16" x14ac:dyDescent="0.25">
      <c r="B4344" s="79">
        <v>43891.5</v>
      </c>
      <c r="C4344" s="54">
        <f t="shared" si="610"/>
        <v>0.25</v>
      </c>
      <c r="D4344" s="68">
        <v>9141.5889999999999</v>
      </c>
      <c r="E4344" s="23">
        <v>17.7</v>
      </c>
      <c r="F4344" s="23"/>
      <c r="G4344" s="55">
        <f t="shared" si="603"/>
        <v>-0.15324059999995132</v>
      </c>
      <c r="H4344" s="56">
        <f t="shared" si="604"/>
        <v>-26.026070274959238</v>
      </c>
      <c r="I4344" s="56">
        <f t="shared" si="605"/>
        <v>-2.222566417061294E-2</v>
      </c>
      <c r="J4344" s="56">
        <f t="shared" si="606"/>
        <v>-1.5324059999995133E-2</v>
      </c>
      <c r="K4344" s="56">
        <f t="shared" si="607"/>
        <v>-1.5626189166955036E-3</v>
      </c>
      <c r="L4344" s="56">
        <f t="shared" si="608"/>
        <v>2822.8746759400001</v>
      </c>
      <c r="M4344" s="57"/>
      <c r="N4344" s="87">
        <v>2834</v>
      </c>
      <c r="O4344">
        <f t="shared" si="611"/>
        <v>194.42500000000223</v>
      </c>
      <c r="P4344" s="57">
        <f t="shared" si="609"/>
        <v>-7.8817333161861677E-4</v>
      </c>
    </row>
    <row r="4345" spans="2:16" x14ac:dyDescent="0.25">
      <c r="B4345" s="79">
        <v>43892</v>
      </c>
      <c r="C4345" s="54">
        <f t="shared" si="610"/>
        <v>0.5</v>
      </c>
      <c r="D4345" s="68">
        <v>9140.6659999999993</v>
      </c>
      <c r="E4345" s="23">
        <v>17.7</v>
      </c>
      <c r="F4345" s="23"/>
      <c r="G4345" s="55">
        <f t="shared" si="603"/>
        <v>-4.6726399999872367E-2</v>
      </c>
      <c r="H4345" s="56">
        <f t="shared" si="604"/>
        <v>-25.918836091658022</v>
      </c>
      <c r="I4345" s="56">
        <f t="shared" si="605"/>
        <v>-6.7770895852614877E-3</v>
      </c>
      <c r="J4345" s="56">
        <f t="shared" si="606"/>
        <v>-4.6726399999872372E-3</v>
      </c>
      <c r="K4345" s="56">
        <f t="shared" si="607"/>
        <v>-4.7647657702269854E-4</v>
      </c>
      <c r="L4345" s="56">
        <f t="shared" si="608"/>
        <v>2822.8853273599998</v>
      </c>
      <c r="M4345" s="57"/>
      <c r="N4345" s="87">
        <v>2834</v>
      </c>
      <c r="O4345">
        <f t="shared" si="611"/>
        <v>194.42500000000223</v>
      </c>
      <c r="P4345" s="57">
        <f t="shared" si="609"/>
        <v>-2.4033123312265311E-4</v>
      </c>
    </row>
    <row r="4346" spans="2:16" x14ac:dyDescent="0.25">
      <c r="B4346" s="79">
        <v>43892.25</v>
      </c>
      <c r="C4346" s="54">
        <f t="shared" si="610"/>
        <v>0.25</v>
      </c>
      <c r="D4346" s="68">
        <v>9141.991</v>
      </c>
      <c r="E4346" s="23">
        <v>17.7</v>
      </c>
      <c r="F4346" s="23"/>
      <c r="G4346" s="55">
        <f t="shared" si="603"/>
        <v>-0.19963139999995633</v>
      </c>
      <c r="H4346" s="56">
        <f t="shared" si="604"/>
        <v>-26.072774769776288</v>
      </c>
      <c r="I4346" s="56">
        <f t="shared" si="605"/>
        <v>-2.8954079103773664E-2</v>
      </c>
      <c r="J4346" s="56">
        <f t="shared" si="606"/>
        <v>-1.9963139999995633E-2</v>
      </c>
      <c r="K4346" s="56">
        <f t="shared" si="607"/>
        <v>-2.0356733268235548E-3</v>
      </c>
      <c r="L4346" s="56">
        <f t="shared" si="608"/>
        <v>2822.8700368599998</v>
      </c>
      <c r="M4346" s="57"/>
      <c r="N4346" s="87">
        <v>2834</v>
      </c>
      <c r="O4346">
        <f t="shared" si="611"/>
        <v>194.42500000000223</v>
      </c>
      <c r="P4346" s="57">
        <f t="shared" si="609"/>
        <v>-1.0267784492732624E-3</v>
      </c>
    </row>
    <row r="4347" spans="2:16" x14ac:dyDescent="0.25">
      <c r="B4347" s="79">
        <v>43892.75</v>
      </c>
      <c r="C4347" s="54">
        <f t="shared" si="610"/>
        <v>0.5</v>
      </c>
      <c r="D4347" s="68">
        <v>9144.3989999999994</v>
      </c>
      <c r="E4347" s="23">
        <v>17.7</v>
      </c>
      <c r="F4347" s="23"/>
      <c r="G4347" s="55">
        <f t="shared" si="603"/>
        <v>-0.47751459999989254</v>
      </c>
      <c r="H4347" s="56">
        <f t="shared" si="604"/>
        <v>-26.352538490400548</v>
      </c>
      <c r="I4347" s="56">
        <f t="shared" si="605"/>
        <v>-6.9257619300404416E-2</v>
      </c>
      <c r="J4347" s="56">
        <f t="shared" si="606"/>
        <v>-4.7751459999989254E-2</v>
      </c>
      <c r="K4347" s="56">
        <f t="shared" si="607"/>
        <v>-4.869292778534904E-3</v>
      </c>
      <c r="L4347" s="56">
        <f t="shared" si="608"/>
        <v>2822.8422485399997</v>
      </c>
      <c r="M4347" s="57"/>
      <c r="N4347" s="87">
        <v>2834</v>
      </c>
      <c r="O4347">
        <f t="shared" si="611"/>
        <v>194.42500000000223</v>
      </c>
      <c r="P4347" s="57">
        <f t="shared" si="609"/>
        <v>-2.4560349749254834E-3</v>
      </c>
    </row>
    <row r="4348" spans="2:16" x14ac:dyDescent="0.25">
      <c r="B4348" s="79">
        <v>43893</v>
      </c>
      <c r="C4348" s="54">
        <f t="shared" si="610"/>
        <v>0.25</v>
      </c>
      <c r="D4348" s="68">
        <v>9141.8559999999998</v>
      </c>
      <c r="E4348" s="23">
        <v>17.7</v>
      </c>
      <c r="F4348" s="23"/>
      <c r="G4348" s="55">
        <f t="shared" si="603"/>
        <v>-0.18405239999993117</v>
      </c>
      <c r="H4348" s="56">
        <f t="shared" si="604"/>
        <v>-26.057090416655001</v>
      </c>
      <c r="I4348" s="56">
        <f t="shared" si="605"/>
        <v>-2.6694536775470016E-2</v>
      </c>
      <c r="J4348" s="56">
        <f t="shared" si="606"/>
        <v>-1.8405239999993116E-2</v>
      </c>
      <c r="K4348" s="56">
        <f t="shared" si="607"/>
        <v>-1.8768117711832981E-3</v>
      </c>
      <c r="L4348" s="56">
        <f t="shared" si="608"/>
        <v>2822.8715947599999</v>
      </c>
      <c r="M4348" s="57"/>
      <c r="N4348" s="87">
        <v>2834</v>
      </c>
      <c r="O4348">
        <f t="shared" si="611"/>
        <v>194.42500000000223</v>
      </c>
      <c r="P4348" s="57">
        <f t="shared" si="609"/>
        <v>-9.4664986498613375E-4</v>
      </c>
    </row>
    <row r="4349" spans="2:16" x14ac:dyDescent="0.25">
      <c r="B4349" s="79">
        <v>43893.25</v>
      </c>
      <c r="C4349" s="54">
        <f t="shared" si="610"/>
        <v>0.25</v>
      </c>
      <c r="D4349" s="68">
        <v>9142.7270000000008</v>
      </c>
      <c r="E4349" s="23">
        <v>17.7</v>
      </c>
      <c r="F4349" s="23"/>
      <c r="G4349" s="55">
        <f t="shared" si="603"/>
        <v>-0.28456580000004705</v>
      </c>
      <c r="H4349" s="56">
        <f t="shared" si="604"/>
        <v>-26.158283678944599</v>
      </c>
      <c r="I4349" s="56">
        <f t="shared" si="605"/>
        <v>-4.1272769130666825E-2</v>
      </c>
      <c r="J4349" s="56">
        <f t="shared" si="606"/>
        <v>-2.8456580000004707E-2</v>
      </c>
      <c r="K4349" s="56">
        <f t="shared" si="607"/>
        <v>-2.9017629931284801E-3</v>
      </c>
      <c r="L4349" s="56">
        <f t="shared" si="608"/>
        <v>2822.8615434200001</v>
      </c>
      <c r="M4349" s="57"/>
      <c r="N4349" s="87">
        <v>2834</v>
      </c>
      <c r="O4349">
        <f t="shared" si="611"/>
        <v>194.42500000000223</v>
      </c>
      <c r="P4349" s="57">
        <f t="shared" si="609"/>
        <v>-1.4636276199050729E-3</v>
      </c>
    </row>
    <row r="4350" spans="2:16" x14ac:dyDescent="0.25">
      <c r="B4350" s="79">
        <v>43893.5</v>
      </c>
      <c r="C4350" s="54">
        <f t="shared" si="610"/>
        <v>0.25</v>
      </c>
      <c r="D4350" s="68">
        <v>9141.5550000000003</v>
      </c>
      <c r="E4350" s="23">
        <v>17.7</v>
      </c>
      <c r="F4350" s="23"/>
      <c r="G4350" s="55">
        <f t="shared" si="603"/>
        <v>-0.1493169999999916</v>
      </c>
      <c r="H4350" s="56">
        <f t="shared" si="604"/>
        <v>-26.022120146784118</v>
      </c>
      <c r="I4350" s="56">
        <f t="shared" si="605"/>
        <v>-2.1656594250898779E-2</v>
      </c>
      <c r="J4350" s="56">
        <f t="shared" si="606"/>
        <v>-1.493169999999916E-2</v>
      </c>
      <c r="K4350" s="56">
        <f t="shared" si="607"/>
        <v>-1.5226093397199144E-3</v>
      </c>
      <c r="L4350" s="56">
        <f t="shared" si="608"/>
        <v>2822.8750682999998</v>
      </c>
      <c r="M4350" s="57"/>
      <c r="N4350" s="87">
        <v>2834</v>
      </c>
      <c r="O4350">
        <f t="shared" si="611"/>
        <v>194.42500000000223</v>
      </c>
      <c r="P4350" s="57">
        <f t="shared" si="609"/>
        <v>-7.6799279927987601E-4</v>
      </c>
    </row>
    <row r="4351" spans="2:16" x14ac:dyDescent="0.25">
      <c r="B4351" s="79">
        <v>43893.75</v>
      </c>
      <c r="C4351" s="54">
        <f t="shared" si="610"/>
        <v>0.25</v>
      </c>
      <c r="D4351" s="68">
        <v>9145.3389999999999</v>
      </c>
      <c r="E4351" s="23">
        <v>17.7</v>
      </c>
      <c r="F4351" s="23"/>
      <c r="G4351" s="55">
        <f t="shared" si="603"/>
        <v>-0.58599059999995129</v>
      </c>
      <c r="H4351" s="56">
        <f t="shared" si="604"/>
        <v>-26.461749265805338</v>
      </c>
      <c r="I4351" s="56">
        <f t="shared" si="605"/>
        <v>-8.4990728845612928E-2</v>
      </c>
      <c r="J4351" s="56">
        <f t="shared" si="606"/>
        <v>-5.859905999999513E-2</v>
      </c>
      <c r="K4351" s="56">
        <f t="shared" si="607"/>
        <v>-5.9754399066955033E-3</v>
      </c>
      <c r="L4351" s="56">
        <f t="shared" si="608"/>
        <v>2822.8314009400001</v>
      </c>
      <c r="M4351" s="57"/>
      <c r="N4351" s="87">
        <v>2834</v>
      </c>
      <c r="O4351">
        <f t="shared" si="611"/>
        <v>194.42500000000223</v>
      </c>
      <c r="P4351" s="57">
        <f t="shared" si="609"/>
        <v>-3.013967339590817E-3</v>
      </c>
    </row>
    <row r="4352" spans="2:16" x14ac:dyDescent="0.25">
      <c r="B4352" s="79">
        <v>43894</v>
      </c>
      <c r="C4352" s="54">
        <f t="shared" si="610"/>
        <v>0.25</v>
      </c>
      <c r="D4352" s="68">
        <v>9142.9110000000001</v>
      </c>
      <c r="E4352" s="23">
        <v>17.7</v>
      </c>
      <c r="F4352" s="23"/>
      <c r="G4352" s="55">
        <f t="shared" si="603"/>
        <v>-0.30579939999996475</v>
      </c>
      <c r="H4352" s="56">
        <f t="shared" si="604"/>
        <v>-26.17966094308872</v>
      </c>
      <c r="I4352" s="56">
        <f t="shared" si="605"/>
        <v>-4.4352441637374881E-2</v>
      </c>
      <c r="J4352" s="56">
        <f t="shared" si="606"/>
        <v>-3.0579939999996475E-2</v>
      </c>
      <c r="K4352" s="56">
        <f t="shared" si="607"/>
        <v>-3.1182854097036405E-3</v>
      </c>
      <c r="L4352" s="56">
        <f t="shared" si="608"/>
        <v>2822.85942006</v>
      </c>
      <c r="M4352" s="57"/>
      <c r="N4352" s="87">
        <v>2834</v>
      </c>
      <c r="O4352">
        <f t="shared" si="611"/>
        <v>194.42500000000223</v>
      </c>
      <c r="P4352" s="57">
        <f t="shared" si="609"/>
        <v>-1.5728399125624856E-3</v>
      </c>
    </row>
    <row r="4353" spans="2:16" x14ac:dyDescent="0.25">
      <c r="B4353" s="79">
        <v>43894.25</v>
      </c>
      <c r="C4353" s="54">
        <f t="shared" si="610"/>
        <v>0.25</v>
      </c>
      <c r="D4353" s="68">
        <v>9143.3459999999995</v>
      </c>
      <c r="E4353" s="23">
        <v>17.7</v>
      </c>
      <c r="F4353" s="23"/>
      <c r="G4353" s="55">
        <f t="shared" si="603"/>
        <v>-0.35599839999990596</v>
      </c>
      <c r="H4353" s="56">
        <f t="shared" si="604"/>
        <v>-26.230199642483285</v>
      </c>
      <c r="I4353" s="56">
        <f t="shared" si="605"/>
        <v>-5.1633189139666358E-2</v>
      </c>
      <c r="J4353" s="56">
        <f t="shared" si="606"/>
        <v>-3.5599839999990598E-2</v>
      </c>
      <c r="K4353" s="56">
        <f t="shared" si="607"/>
        <v>-3.630172644543041E-3</v>
      </c>
      <c r="L4353" s="56">
        <f t="shared" si="608"/>
        <v>2822.8544001599998</v>
      </c>
      <c r="M4353" s="57"/>
      <c r="N4353" s="87">
        <v>2834</v>
      </c>
      <c r="O4353">
        <f t="shared" si="611"/>
        <v>194.42500000000223</v>
      </c>
      <c r="P4353" s="57">
        <f t="shared" si="609"/>
        <v>-1.8310320174869583E-3</v>
      </c>
    </row>
    <row r="4354" spans="2:16" x14ac:dyDescent="0.25">
      <c r="B4354" s="79">
        <v>43894.5</v>
      </c>
      <c r="C4354" s="54">
        <f t="shared" si="610"/>
        <v>0.25</v>
      </c>
      <c r="D4354" s="68">
        <v>9142.0920000000006</v>
      </c>
      <c r="E4354" s="23">
        <v>17.7</v>
      </c>
      <c r="F4354" s="23"/>
      <c r="G4354" s="55">
        <f t="shared" si="603"/>
        <v>-0.21128680000002181</v>
      </c>
      <c r="H4354" s="56">
        <f t="shared" si="604"/>
        <v>-26.084508994708358</v>
      </c>
      <c r="I4354" s="56">
        <f t="shared" si="605"/>
        <v>-3.0644551512363161E-2</v>
      </c>
      <c r="J4354" s="56">
        <f t="shared" si="606"/>
        <v>-2.1128680000002183E-2</v>
      </c>
      <c r="K4354" s="56">
        <f t="shared" si="607"/>
        <v>-2.1545253054882224E-3</v>
      </c>
      <c r="L4354" s="56">
        <f t="shared" si="608"/>
        <v>2822.8688713199999</v>
      </c>
      <c r="M4354" s="57"/>
      <c r="N4354" s="87">
        <v>2834</v>
      </c>
      <c r="O4354">
        <f t="shared" si="611"/>
        <v>194.42500000000223</v>
      </c>
      <c r="P4354" s="57">
        <f t="shared" si="609"/>
        <v>-1.0867265012216504E-3</v>
      </c>
    </row>
    <row r="4355" spans="2:16" x14ac:dyDescent="0.25">
      <c r="B4355" s="79">
        <v>43894.75</v>
      </c>
      <c r="C4355" s="54">
        <f t="shared" si="610"/>
        <v>0.25</v>
      </c>
      <c r="D4355" s="68">
        <v>9145.3050000000003</v>
      </c>
      <c r="E4355" s="23">
        <v>17.7</v>
      </c>
      <c r="F4355" s="23"/>
      <c r="G4355" s="55">
        <f t="shared" si="603"/>
        <v>-0.58206699999999167</v>
      </c>
      <c r="H4355" s="56">
        <f t="shared" si="604"/>
        <v>-26.457799082116708</v>
      </c>
      <c r="I4355" s="56">
        <f t="shared" si="605"/>
        <v>-8.4421658925898785E-2</v>
      </c>
      <c r="J4355" s="56">
        <f t="shared" si="606"/>
        <v>-5.8206699999999167E-2</v>
      </c>
      <c r="K4355" s="56">
        <f t="shared" si="607"/>
        <v>-5.9354303297199157E-3</v>
      </c>
      <c r="L4355" s="56">
        <f t="shared" si="608"/>
        <v>2822.8317932999998</v>
      </c>
      <c r="M4355" s="57"/>
      <c r="N4355" s="87">
        <v>2834</v>
      </c>
      <c r="O4355">
        <f t="shared" si="611"/>
        <v>194.42500000000223</v>
      </c>
      <c r="P4355" s="57">
        <f t="shared" si="609"/>
        <v>-2.9937868072520768E-3</v>
      </c>
    </row>
    <row r="4356" spans="2:16" x14ac:dyDescent="0.25">
      <c r="B4356" s="79">
        <v>43895</v>
      </c>
      <c r="C4356" s="54">
        <f t="shared" si="610"/>
        <v>0.25</v>
      </c>
      <c r="D4356" s="68">
        <v>9142.259</v>
      </c>
      <c r="E4356" s="23">
        <v>17.7</v>
      </c>
      <c r="F4356" s="23"/>
      <c r="G4356" s="55">
        <f t="shared" si="603"/>
        <v>-0.2305585999999597</v>
      </c>
      <c r="H4356" s="56">
        <f t="shared" si="604"/>
        <v>-26.103911138744706</v>
      </c>
      <c r="I4356" s="56">
        <f t="shared" si="605"/>
        <v>-3.3439689059214156E-2</v>
      </c>
      <c r="J4356" s="56">
        <f t="shared" si="606"/>
        <v>-2.3055859999995973E-2</v>
      </c>
      <c r="K4356" s="56">
        <f t="shared" si="607"/>
        <v>-2.351042933575589E-3</v>
      </c>
      <c r="L4356" s="56">
        <f t="shared" si="608"/>
        <v>2822.8669441399998</v>
      </c>
      <c r="M4356" s="57"/>
      <c r="N4356" s="87">
        <v>2834</v>
      </c>
      <c r="O4356">
        <f t="shared" si="611"/>
        <v>194.42500000000223</v>
      </c>
      <c r="P4356" s="57">
        <f t="shared" si="609"/>
        <v>-1.185848527709693E-3</v>
      </c>
    </row>
    <row r="4357" spans="2:16" x14ac:dyDescent="0.25">
      <c r="B4357" s="79">
        <v>43895.25</v>
      </c>
      <c r="C4357" s="54">
        <f t="shared" si="610"/>
        <v>0.25</v>
      </c>
      <c r="D4357" s="68">
        <v>9142.2260000000006</v>
      </c>
      <c r="E4357" s="23">
        <v>17.7</v>
      </c>
      <c r="F4357" s="23"/>
      <c r="G4357" s="55">
        <f t="shared" si="603"/>
        <v>-0.2267504000000235</v>
      </c>
      <c r="H4357" s="56">
        <f t="shared" si="604"/>
        <v>-26.100077181176175</v>
      </c>
      <c r="I4357" s="56">
        <f t="shared" si="605"/>
        <v>-3.2887356490083404E-2</v>
      </c>
      <c r="J4357" s="56">
        <f t="shared" si="606"/>
        <v>-2.2675040000002353E-2</v>
      </c>
      <c r="K4357" s="56">
        <f t="shared" si="607"/>
        <v>-2.3122101088642395E-3</v>
      </c>
      <c r="L4357" s="56">
        <f t="shared" si="608"/>
        <v>2822.8673249599997</v>
      </c>
      <c r="M4357" s="57"/>
      <c r="N4357" s="87">
        <v>2834</v>
      </c>
      <c r="O4357">
        <f t="shared" si="611"/>
        <v>194.42500000000223</v>
      </c>
      <c r="P4357" s="57">
        <f t="shared" si="609"/>
        <v>-1.1662615404398659E-3</v>
      </c>
    </row>
    <row r="4358" spans="2:16" x14ac:dyDescent="0.25">
      <c r="B4358" s="79">
        <v>43895.5</v>
      </c>
      <c r="C4358" s="54">
        <f t="shared" si="610"/>
        <v>0.25</v>
      </c>
      <c r="D4358" s="68">
        <v>9142.1239999999998</v>
      </c>
      <c r="E4358" s="23">
        <v>17.7</v>
      </c>
      <c r="F4358" s="23"/>
      <c r="G4358" s="55">
        <f t="shared" si="603"/>
        <v>-0.21497959999993449</v>
      </c>
      <c r="H4358" s="56">
        <f t="shared" si="604"/>
        <v>-26.088226769870516</v>
      </c>
      <c r="I4358" s="56">
        <f t="shared" si="605"/>
        <v>-3.1180146730910498E-2</v>
      </c>
      <c r="J4358" s="56">
        <f t="shared" si="606"/>
        <v>-2.149795999999345E-2</v>
      </c>
      <c r="K4358" s="56">
        <f t="shared" si="607"/>
        <v>-2.192181377935332E-3</v>
      </c>
      <c r="L4358" s="56">
        <f t="shared" si="608"/>
        <v>2822.8685020399998</v>
      </c>
      <c r="M4358" s="57"/>
      <c r="N4358" s="87">
        <v>2834</v>
      </c>
      <c r="O4358">
        <f t="shared" si="611"/>
        <v>194.42500000000223</v>
      </c>
      <c r="P4358" s="57">
        <f t="shared" si="609"/>
        <v>-1.105719943422564E-3</v>
      </c>
    </row>
    <row r="4359" spans="2:16" x14ac:dyDescent="0.25">
      <c r="B4359" s="79">
        <v>43895.75</v>
      </c>
      <c r="C4359" s="54">
        <f t="shared" si="610"/>
        <v>0.25</v>
      </c>
      <c r="D4359" s="68">
        <v>9144.6190000000006</v>
      </c>
      <c r="E4359" s="23">
        <v>17.7</v>
      </c>
      <c r="F4359" s="23"/>
      <c r="G4359" s="55">
        <f t="shared" si="603"/>
        <v>-0.50290260000002684</v>
      </c>
      <c r="H4359" s="56">
        <f t="shared" si="604"/>
        <v>-26.378098424628661</v>
      </c>
      <c r="I4359" s="56">
        <f t="shared" si="605"/>
        <v>-7.2939836428023888E-2</v>
      </c>
      <c r="J4359" s="56">
        <f t="shared" si="606"/>
        <v>-5.0290260000002689E-2</v>
      </c>
      <c r="K4359" s="56">
        <f t="shared" si="607"/>
        <v>-5.1281782766162739E-3</v>
      </c>
      <c r="L4359" s="56">
        <f t="shared" si="608"/>
        <v>2822.8397097399998</v>
      </c>
      <c r="M4359" s="57"/>
      <c r="N4359" s="87">
        <v>2834</v>
      </c>
      <c r="O4359">
        <f t="shared" si="611"/>
        <v>194.42500000000223</v>
      </c>
      <c r="P4359" s="57">
        <f t="shared" si="609"/>
        <v>-2.5866148900605432E-3</v>
      </c>
    </row>
    <row r="4360" spans="2:16" x14ac:dyDescent="0.25">
      <c r="B4360" s="79">
        <v>43896</v>
      </c>
      <c r="C4360" s="54">
        <f t="shared" si="610"/>
        <v>0.25</v>
      </c>
      <c r="D4360" s="68">
        <v>9141.57</v>
      </c>
      <c r="E4360" s="23">
        <v>17.7</v>
      </c>
      <c r="F4360" s="23"/>
      <c r="G4360" s="55">
        <f t="shared" si="603"/>
        <v>-0.15104799999992441</v>
      </c>
      <c r="H4360" s="56">
        <f t="shared" si="604"/>
        <v>-26.023862850328669</v>
      </c>
      <c r="I4360" s="56">
        <f t="shared" si="605"/>
        <v>-2.1907654509589036E-2</v>
      </c>
      <c r="J4360" s="56">
        <f t="shared" si="606"/>
        <v>-1.5104799999992442E-2</v>
      </c>
      <c r="K4360" s="56">
        <f t="shared" si="607"/>
        <v>-1.5402606236792292E-3</v>
      </c>
      <c r="L4360" s="56">
        <f t="shared" si="608"/>
        <v>2822.8748952000001</v>
      </c>
      <c r="M4360" s="57"/>
      <c r="N4360" s="87">
        <v>2834</v>
      </c>
      <c r="O4360">
        <f t="shared" si="611"/>
        <v>194.42500000000223</v>
      </c>
      <c r="P4360" s="57">
        <f t="shared" si="609"/>
        <v>-7.7689597531141919E-4</v>
      </c>
    </row>
    <row r="4361" spans="2:16" x14ac:dyDescent="0.25">
      <c r="B4361" s="79">
        <v>43896.25</v>
      </c>
      <c r="C4361" s="54">
        <f t="shared" si="610"/>
        <v>0.25</v>
      </c>
      <c r="D4361" s="68">
        <v>9143.0120000000006</v>
      </c>
      <c r="E4361" s="23">
        <v>17.7</v>
      </c>
      <c r="F4361" s="23"/>
      <c r="G4361" s="55">
        <f t="shared" si="603"/>
        <v>-0.31745480000003024</v>
      </c>
      <c r="H4361" s="56">
        <f t="shared" si="604"/>
        <v>-26.191395208477843</v>
      </c>
      <c r="I4361" s="56">
        <f t="shared" si="605"/>
        <v>-4.6042914045964382E-2</v>
      </c>
      <c r="J4361" s="56">
        <f t="shared" si="606"/>
        <v>-3.1745480000003025E-2</v>
      </c>
      <c r="K4361" s="56">
        <f t="shared" si="607"/>
        <v>-3.2371373883683086E-3</v>
      </c>
      <c r="L4361" s="56">
        <f t="shared" si="608"/>
        <v>2822.8582545199997</v>
      </c>
      <c r="M4361" s="57"/>
      <c r="N4361" s="87">
        <v>2834</v>
      </c>
      <c r="O4361">
        <f t="shared" si="611"/>
        <v>194.42500000000223</v>
      </c>
      <c r="P4361" s="57">
        <f t="shared" si="609"/>
        <v>-1.6327879645108736E-3</v>
      </c>
    </row>
    <row r="4362" spans="2:16" x14ac:dyDescent="0.25">
      <c r="B4362" s="79">
        <v>43896.5</v>
      </c>
      <c r="C4362" s="54">
        <f t="shared" si="610"/>
        <v>0.25</v>
      </c>
      <c r="D4362" s="68">
        <v>9142.3420000000006</v>
      </c>
      <c r="E4362" s="23">
        <v>17.7</v>
      </c>
      <c r="F4362" s="23"/>
      <c r="G4362" s="55">
        <f t="shared" si="603"/>
        <v>-0.24013680000002185</v>
      </c>
      <c r="H4362" s="56">
        <f t="shared" si="604"/>
        <v>-26.113554125028713</v>
      </c>
      <c r="I4362" s="56">
        <f t="shared" si="605"/>
        <v>-3.4828889157363166E-2</v>
      </c>
      <c r="J4362" s="56">
        <f t="shared" si="606"/>
        <v>-2.4013680000002188E-2</v>
      </c>
      <c r="K4362" s="56">
        <f t="shared" si="607"/>
        <v>-2.4487133714882229E-3</v>
      </c>
      <c r="L4362" s="56">
        <f t="shared" si="608"/>
        <v>2822.86598632</v>
      </c>
      <c r="M4362" s="57"/>
      <c r="N4362" s="87">
        <v>2834</v>
      </c>
      <c r="O4362">
        <f t="shared" si="611"/>
        <v>194.42500000000223</v>
      </c>
      <c r="P4362" s="57">
        <f t="shared" si="609"/>
        <v>-1.2351127684197974E-3</v>
      </c>
    </row>
    <row r="4363" spans="2:16" x14ac:dyDescent="0.25">
      <c r="B4363" s="79">
        <v>43896.75</v>
      </c>
      <c r="C4363" s="54">
        <f t="shared" si="610"/>
        <v>0.25</v>
      </c>
      <c r="D4363" s="68">
        <v>9145.4560000000001</v>
      </c>
      <c r="E4363" s="23">
        <v>17.7</v>
      </c>
      <c r="F4363" s="23"/>
      <c r="G4363" s="55">
        <f t="shared" si="603"/>
        <v>-0.59949239999997317</v>
      </c>
      <c r="H4363" s="56">
        <f t="shared" si="604"/>
        <v>-26.475342548815661</v>
      </c>
      <c r="I4363" s="56">
        <f t="shared" si="605"/>
        <v>-8.694899886347611E-2</v>
      </c>
      <c r="J4363" s="56">
        <f t="shared" si="606"/>
        <v>-5.9949239999997322E-2</v>
      </c>
      <c r="K4363" s="56">
        <f t="shared" si="607"/>
        <v>-6.1131199215837262E-3</v>
      </c>
      <c r="L4363" s="56">
        <f t="shared" si="608"/>
        <v>2822.8300507599997</v>
      </c>
      <c r="M4363" s="57"/>
      <c r="N4363" s="87">
        <v>2834</v>
      </c>
      <c r="O4363">
        <f t="shared" si="611"/>
        <v>194.42500000000223</v>
      </c>
      <c r="P4363" s="57">
        <f t="shared" si="609"/>
        <v>-3.0834121126396621E-3</v>
      </c>
    </row>
    <row r="4364" spans="2:16" x14ac:dyDescent="0.25">
      <c r="B4364" s="79">
        <v>43897</v>
      </c>
      <c r="C4364" s="54">
        <f t="shared" si="610"/>
        <v>0.25</v>
      </c>
      <c r="D4364" s="68">
        <v>9141.9549999999999</v>
      </c>
      <c r="E4364" s="23">
        <v>17.7</v>
      </c>
      <c r="F4364" s="23"/>
      <c r="G4364" s="55">
        <f t="shared" si="603"/>
        <v>-0.19547699999994961</v>
      </c>
      <c r="H4364" s="56">
        <f t="shared" si="604"/>
        <v>-26.068592274834828</v>
      </c>
      <c r="I4364" s="56">
        <f t="shared" si="605"/>
        <v>-2.8351534482892689E-2</v>
      </c>
      <c r="J4364" s="56">
        <f t="shared" si="606"/>
        <v>-1.9547699999994964E-2</v>
      </c>
      <c r="K4364" s="56">
        <f t="shared" si="607"/>
        <v>-1.9933102453194864E-3</v>
      </c>
      <c r="L4364" s="56">
        <f t="shared" si="608"/>
        <v>2822.8704522999997</v>
      </c>
      <c r="M4364" s="57"/>
      <c r="N4364" s="87">
        <v>2834</v>
      </c>
      <c r="O4364">
        <f t="shared" si="611"/>
        <v>194.42500000000223</v>
      </c>
      <c r="P4364" s="57">
        <f t="shared" si="609"/>
        <v>-1.0054108267966947E-3</v>
      </c>
    </row>
    <row r="4365" spans="2:16" x14ac:dyDescent="0.25">
      <c r="B4365" s="79">
        <v>43897.25</v>
      </c>
      <c r="C4365" s="54">
        <f t="shared" si="610"/>
        <v>0.25</v>
      </c>
      <c r="D4365" s="68">
        <v>9143.3610000000008</v>
      </c>
      <c r="E4365" s="23">
        <v>17.7</v>
      </c>
      <c r="F4365" s="23"/>
      <c r="G4365" s="55">
        <f t="shared" si="603"/>
        <v>-0.35772940000004871</v>
      </c>
      <c r="H4365" s="56">
        <f t="shared" si="604"/>
        <v>-26.231942357725302</v>
      </c>
      <c r="I4365" s="56">
        <f t="shared" si="605"/>
        <v>-5.188424939838706E-2</v>
      </c>
      <c r="J4365" s="56">
        <f t="shared" si="606"/>
        <v>-3.5772940000004874E-2</v>
      </c>
      <c r="K4365" s="56">
        <f t="shared" si="607"/>
        <v>-3.6478239285044969E-3</v>
      </c>
      <c r="L4365" s="56">
        <f t="shared" si="608"/>
        <v>2822.8542270600001</v>
      </c>
      <c r="M4365" s="57"/>
      <c r="N4365" s="87">
        <v>2834</v>
      </c>
      <c r="O4365">
        <f t="shared" si="611"/>
        <v>194.42500000000223</v>
      </c>
      <c r="P4365" s="57">
        <f t="shared" si="609"/>
        <v>-1.8399351935195814E-3</v>
      </c>
    </row>
    <row r="4366" spans="2:16" x14ac:dyDescent="0.25">
      <c r="B4366" s="79">
        <v>43897.5</v>
      </c>
      <c r="C4366" s="54">
        <f t="shared" si="610"/>
        <v>0.25</v>
      </c>
      <c r="D4366" s="68">
        <v>9143.0630000000001</v>
      </c>
      <c r="E4366" s="23">
        <v>17.7</v>
      </c>
      <c r="F4366" s="23"/>
      <c r="G4366" s="55">
        <f t="shared" si="603"/>
        <v>-0.32334019999996977</v>
      </c>
      <c r="H4366" s="56">
        <f t="shared" si="604"/>
        <v>-26.197320433282812</v>
      </c>
      <c r="I4366" s="56">
        <f t="shared" si="605"/>
        <v>-4.6896518925535612E-2</v>
      </c>
      <c r="J4366" s="56">
        <f t="shared" si="606"/>
        <v>-3.233401999999698E-2</v>
      </c>
      <c r="K4366" s="56">
        <f t="shared" si="607"/>
        <v>-3.2971517538316918E-3</v>
      </c>
      <c r="L4366" s="56">
        <f t="shared" si="608"/>
        <v>2822.8576659800001</v>
      </c>
      <c r="M4366" s="57"/>
      <c r="N4366" s="87">
        <v>2834</v>
      </c>
      <c r="O4366">
        <f t="shared" si="611"/>
        <v>194.42500000000223</v>
      </c>
      <c r="P4366" s="57">
        <f t="shared" si="609"/>
        <v>-1.6630587630189846E-3</v>
      </c>
    </row>
    <row r="4367" spans="2:16" x14ac:dyDescent="0.25">
      <c r="B4367" s="79">
        <v>43897.75</v>
      </c>
      <c r="C4367" s="54">
        <f t="shared" si="610"/>
        <v>0.25</v>
      </c>
      <c r="D4367" s="68">
        <v>9146.5470000000005</v>
      </c>
      <c r="E4367" s="23">
        <v>17.7</v>
      </c>
      <c r="F4367" s="23"/>
      <c r="G4367" s="55">
        <f t="shared" si="603"/>
        <v>-0.72539380000001341</v>
      </c>
      <c r="H4367" s="56">
        <f t="shared" si="604"/>
        <v>-26.602097295252634</v>
      </c>
      <c r="I4367" s="56">
        <f t="shared" si="605"/>
        <v>-0.10520944834626193</v>
      </c>
      <c r="J4367" s="56">
        <f t="shared" si="606"/>
        <v>-7.2539380000001347E-2</v>
      </c>
      <c r="K4367" s="56">
        <f t="shared" si="607"/>
        <v>-7.3969566416081369E-3</v>
      </c>
      <c r="L4367" s="56">
        <f t="shared" si="608"/>
        <v>2822.81746062</v>
      </c>
      <c r="M4367" s="57"/>
      <c r="N4367" s="87">
        <v>2834</v>
      </c>
      <c r="O4367">
        <f t="shared" si="611"/>
        <v>194.42500000000223</v>
      </c>
      <c r="P4367" s="57">
        <f t="shared" si="609"/>
        <v>-3.7309697826925811E-3</v>
      </c>
    </row>
    <row r="4368" spans="2:16" x14ac:dyDescent="0.25">
      <c r="B4368" s="79">
        <v>43898</v>
      </c>
      <c r="C4368" s="54">
        <f t="shared" si="610"/>
        <v>0.25</v>
      </c>
      <c r="D4368" s="68">
        <v>9143.1290000000008</v>
      </c>
      <c r="E4368" s="23">
        <v>17.7</v>
      </c>
      <c r="F4368" s="23"/>
      <c r="G4368" s="55">
        <f t="shared" si="603"/>
        <v>-0.33095660000005206</v>
      </c>
      <c r="H4368" s="56">
        <f t="shared" si="604"/>
        <v>-26.204988372946673</v>
      </c>
      <c r="I4368" s="56">
        <f t="shared" si="605"/>
        <v>-4.800118406382755E-2</v>
      </c>
      <c r="J4368" s="56">
        <f t="shared" si="606"/>
        <v>-3.309566000000521E-2</v>
      </c>
      <c r="K4368" s="56">
        <f t="shared" si="607"/>
        <v>-3.374817403256531E-3</v>
      </c>
      <c r="L4368" s="56">
        <f t="shared" si="608"/>
        <v>2822.8569043399998</v>
      </c>
      <c r="M4368" s="57"/>
      <c r="N4368" s="87">
        <v>2834</v>
      </c>
      <c r="O4368">
        <f t="shared" si="611"/>
        <v>194.42500000000223</v>
      </c>
      <c r="P4368" s="57">
        <f t="shared" si="609"/>
        <v>-1.7022327375597185E-3</v>
      </c>
    </row>
    <row r="4369" spans="2:16" x14ac:dyDescent="0.25">
      <c r="B4369" s="79">
        <v>43898.25</v>
      </c>
      <c r="C4369" s="54">
        <f t="shared" si="610"/>
        <v>0.25</v>
      </c>
      <c r="D4369" s="68">
        <v>9143.3459999999995</v>
      </c>
      <c r="E4369" s="23">
        <v>17.7</v>
      </c>
      <c r="F4369" s="23"/>
      <c r="G4369" s="55">
        <f t="shared" si="603"/>
        <v>-0.35599839999990596</v>
      </c>
      <c r="H4369" s="56">
        <f t="shared" si="604"/>
        <v>-26.230199642483285</v>
      </c>
      <c r="I4369" s="56">
        <f t="shared" si="605"/>
        <v>-5.1633189139666358E-2</v>
      </c>
      <c r="J4369" s="56">
        <f t="shared" si="606"/>
        <v>-3.5599839999990598E-2</v>
      </c>
      <c r="K4369" s="56">
        <f t="shared" si="607"/>
        <v>-3.630172644543041E-3</v>
      </c>
      <c r="L4369" s="56">
        <f t="shared" si="608"/>
        <v>2822.8544001599998</v>
      </c>
      <c r="M4369" s="57"/>
      <c r="N4369" s="87">
        <v>2834</v>
      </c>
      <c r="O4369">
        <f t="shared" si="611"/>
        <v>194.42500000000223</v>
      </c>
      <c r="P4369" s="57">
        <f t="shared" si="609"/>
        <v>-1.8310320174869583E-3</v>
      </c>
    </row>
    <row r="4370" spans="2:16" x14ac:dyDescent="0.25">
      <c r="B4370" s="79">
        <v>43898.5</v>
      </c>
      <c r="C4370" s="54">
        <f t="shared" si="610"/>
        <v>0.25</v>
      </c>
      <c r="D4370" s="68">
        <v>9143.11</v>
      </c>
      <c r="E4370" s="23">
        <v>17.7</v>
      </c>
      <c r="F4370" s="23"/>
      <c r="G4370" s="55">
        <f t="shared" si="603"/>
        <v>-0.3287640000000252</v>
      </c>
      <c r="H4370" s="56">
        <f t="shared" si="604"/>
        <v>-26.202780935576357</v>
      </c>
      <c r="I4370" s="56">
        <f t="shared" si="605"/>
        <v>-4.7683174402803653E-2</v>
      </c>
      <c r="J4370" s="56">
        <f t="shared" si="606"/>
        <v>-3.2876400000002519E-2</v>
      </c>
      <c r="K4370" s="56">
        <f t="shared" si="607"/>
        <v>-3.3524591102402569E-3</v>
      </c>
      <c r="L4370" s="56">
        <f t="shared" si="608"/>
        <v>2822.8571235999998</v>
      </c>
      <c r="M4370" s="57"/>
      <c r="N4370" s="87">
        <v>2834</v>
      </c>
      <c r="O4370">
        <f t="shared" si="611"/>
        <v>194.42500000000223</v>
      </c>
      <c r="P4370" s="57">
        <f t="shared" si="609"/>
        <v>-1.6909553812525212E-3</v>
      </c>
    </row>
    <row r="4371" spans="2:16" x14ac:dyDescent="0.25">
      <c r="B4371" s="79">
        <v>43898.75</v>
      </c>
      <c r="C4371" s="54">
        <f t="shared" si="610"/>
        <v>0.25</v>
      </c>
      <c r="D4371" s="68">
        <v>9146.4089999999997</v>
      </c>
      <c r="E4371" s="23">
        <v>17.7</v>
      </c>
      <c r="F4371" s="23"/>
      <c r="G4371" s="55">
        <f t="shared" si="603"/>
        <v>-0.70946859999991774</v>
      </c>
      <c r="H4371" s="56">
        <f t="shared" si="604"/>
        <v>-26.58606412729273</v>
      </c>
      <c r="I4371" s="56">
        <f t="shared" si="605"/>
        <v>-0.10289969396620806</v>
      </c>
      <c r="J4371" s="56">
        <f t="shared" si="606"/>
        <v>-7.0946859999991771E-2</v>
      </c>
      <c r="K4371" s="56">
        <f t="shared" si="607"/>
        <v>-7.2345648291751614E-3</v>
      </c>
      <c r="L4371" s="56">
        <f t="shared" si="608"/>
        <v>2822.8190531400001</v>
      </c>
      <c r="M4371" s="57"/>
      <c r="N4371" s="87">
        <v>2834</v>
      </c>
      <c r="O4371">
        <f t="shared" si="611"/>
        <v>194.42500000000223</v>
      </c>
      <c r="P4371" s="57">
        <f t="shared" si="609"/>
        <v>-3.649060563198712E-3</v>
      </c>
    </row>
    <row r="4372" spans="2:16" x14ac:dyDescent="0.25">
      <c r="B4372" s="79">
        <v>43899</v>
      </c>
      <c r="C4372" s="54">
        <f t="shared" si="610"/>
        <v>0.25</v>
      </c>
      <c r="D4372" s="68">
        <v>9142.7099999999991</v>
      </c>
      <c r="E4372" s="23">
        <v>17.7</v>
      </c>
      <c r="F4372" s="23"/>
      <c r="G4372" s="55">
        <f t="shared" si="603"/>
        <v>-0.28260399999985725</v>
      </c>
      <c r="H4372" s="56">
        <f t="shared" si="604"/>
        <v>-26.15630860637043</v>
      </c>
      <c r="I4372" s="56">
        <f t="shared" si="605"/>
        <v>-4.0988234170779292E-2</v>
      </c>
      <c r="J4372" s="56">
        <f t="shared" si="606"/>
        <v>-2.8260399999985725E-2</v>
      </c>
      <c r="K4372" s="56">
        <f t="shared" si="607"/>
        <v>-2.8817582046385443E-3</v>
      </c>
      <c r="L4372" s="56">
        <f t="shared" si="608"/>
        <v>2822.8617396</v>
      </c>
      <c r="M4372" s="57"/>
      <c r="N4372" s="87">
        <v>2834</v>
      </c>
      <c r="O4372">
        <f t="shared" si="611"/>
        <v>194.42500000000223</v>
      </c>
      <c r="P4372" s="57">
        <f t="shared" si="609"/>
        <v>-1.4535373537346227E-3</v>
      </c>
    </row>
    <row r="4373" spans="2:16" x14ac:dyDescent="0.25">
      <c r="B4373" s="79">
        <v>43899.25</v>
      </c>
      <c r="C4373" s="54">
        <f t="shared" si="610"/>
        <v>0.25</v>
      </c>
      <c r="D4373" s="68">
        <v>9142.51</v>
      </c>
      <c r="E4373" s="23">
        <v>17.7</v>
      </c>
      <c r="F4373" s="23"/>
      <c r="G4373" s="55">
        <f t="shared" si="603"/>
        <v>-0.25952399999998321</v>
      </c>
      <c r="H4373" s="56">
        <f t="shared" si="604"/>
        <v>-26.133072467891907</v>
      </c>
      <c r="I4373" s="56">
        <f t="shared" si="605"/>
        <v>-3.7640764054797562E-2</v>
      </c>
      <c r="J4373" s="56">
        <f t="shared" si="606"/>
        <v>-2.5952399999998321E-2</v>
      </c>
      <c r="K4373" s="56">
        <f t="shared" si="607"/>
        <v>-2.646407751839829E-3</v>
      </c>
      <c r="L4373" s="56">
        <f t="shared" si="608"/>
        <v>2822.8640476</v>
      </c>
      <c r="M4373" s="57"/>
      <c r="N4373" s="87">
        <v>2834</v>
      </c>
      <c r="O4373">
        <f t="shared" si="611"/>
        <v>194.42500000000223</v>
      </c>
      <c r="P4373" s="57">
        <f t="shared" si="609"/>
        <v>-1.3348283399767533E-3</v>
      </c>
    </row>
    <row r="4374" spans="2:16" x14ac:dyDescent="0.25">
      <c r="B4374" s="79">
        <v>43899.5</v>
      </c>
      <c r="C4374" s="54">
        <f t="shared" si="610"/>
        <v>0.25</v>
      </c>
      <c r="D4374" s="68">
        <v>9142.3420000000006</v>
      </c>
      <c r="E4374" s="23">
        <v>17.7</v>
      </c>
      <c r="F4374" s="23"/>
      <c r="G4374" s="55">
        <f t="shared" si="603"/>
        <v>-0.24013680000002185</v>
      </c>
      <c r="H4374" s="56">
        <f t="shared" si="604"/>
        <v>-26.113554125028713</v>
      </c>
      <c r="I4374" s="56">
        <f t="shared" si="605"/>
        <v>-3.4828889157363166E-2</v>
      </c>
      <c r="J4374" s="56">
        <f t="shared" si="606"/>
        <v>-2.4013680000002188E-2</v>
      </c>
      <c r="K4374" s="56">
        <f t="shared" si="607"/>
        <v>-2.4487133714882229E-3</v>
      </c>
      <c r="L4374" s="56">
        <f t="shared" si="608"/>
        <v>2822.86598632</v>
      </c>
      <c r="M4374" s="57"/>
      <c r="N4374" s="87">
        <v>2834</v>
      </c>
      <c r="O4374">
        <f t="shared" si="611"/>
        <v>194.42500000000223</v>
      </c>
      <c r="P4374" s="57">
        <f t="shared" si="609"/>
        <v>-1.2351127684197974E-3</v>
      </c>
    </row>
    <row r="4375" spans="2:16" x14ac:dyDescent="0.25">
      <c r="B4375" s="79">
        <v>43899.75</v>
      </c>
      <c r="C4375" s="54">
        <f t="shared" si="610"/>
        <v>0.25</v>
      </c>
      <c r="D4375" s="68">
        <v>9145.3909999999996</v>
      </c>
      <c r="E4375" s="23">
        <v>17.7</v>
      </c>
      <c r="F4375" s="23"/>
      <c r="G4375" s="55">
        <f t="shared" si="603"/>
        <v>-0.59199139999991435</v>
      </c>
      <c r="H4375" s="56">
        <f t="shared" si="604"/>
        <v>-26.467790724185079</v>
      </c>
      <c r="I4375" s="56">
        <f t="shared" si="605"/>
        <v>-8.586107107576757E-2</v>
      </c>
      <c r="J4375" s="56">
        <f t="shared" si="606"/>
        <v>-5.9199139999991435E-2</v>
      </c>
      <c r="K4375" s="56">
        <f t="shared" si="607"/>
        <v>-6.0366310244231265E-3</v>
      </c>
      <c r="L4375" s="56">
        <f t="shared" si="608"/>
        <v>2822.8308008599997</v>
      </c>
      <c r="M4375" s="57"/>
      <c r="N4375" s="87">
        <v>2834</v>
      </c>
      <c r="O4375">
        <f t="shared" si="611"/>
        <v>194.42500000000223</v>
      </c>
      <c r="P4375" s="57">
        <f t="shared" si="609"/>
        <v>-3.0448316831678413E-3</v>
      </c>
    </row>
    <row r="4376" spans="2:16" x14ac:dyDescent="0.25">
      <c r="B4376" s="79">
        <v>43900</v>
      </c>
      <c r="C4376" s="54">
        <f t="shared" si="610"/>
        <v>0.25</v>
      </c>
      <c r="D4376" s="68">
        <v>9140.8670000000002</v>
      </c>
      <c r="E4376" s="23">
        <v>17.7</v>
      </c>
      <c r="F4376" s="23"/>
      <c r="G4376" s="55">
        <f t="shared" ref="G4376:G4439" si="612">$N$5*(D4376-J$18)-($N$7*($L$18-E4376))</f>
        <v>-6.9921799999979842E-2</v>
      </c>
      <c r="H4376" s="56">
        <f t="shared" ref="H4376:H4439" si="613">($K$9*(D4376)^2)+($N$9*D4376)+$P$9</f>
        <v>-25.94218824949462</v>
      </c>
      <c r="I4376" s="56">
        <f t="shared" ref="I4376:I4439" si="614">G4376*0.1450377/1</f>
        <v>-1.0141297051857076E-2</v>
      </c>
      <c r="J4376" s="56">
        <f t="shared" ref="J4376:J4439" si="615">G4376*0.1/1</f>
        <v>-6.9921799999979849E-3</v>
      </c>
      <c r="K4376" s="56">
        <f t="shared" ref="K4376:K4439" si="616">+G4376*0.01019716/1</f>
        <v>-7.1300378208779451E-4</v>
      </c>
      <c r="L4376" s="56">
        <f t="shared" ref="L4376:L4439" si="617">+J4376+$J$21</f>
        <v>2822.8830078199999</v>
      </c>
      <c r="M4376" s="57"/>
      <c r="N4376" s="87">
        <v>2834</v>
      </c>
      <c r="O4376">
        <f t="shared" si="611"/>
        <v>194.42500000000223</v>
      </c>
      <c r="P4376" s="57">
        <f t="shared" si="609"/>
        <v>-3.5963379195051584E-4</v>
      </c>
    </row>
    <row r="4377" spans="2:16" x14ac:dyDescent="0.25">
      <c r="B4377" s="79">
        <v>43900.25</v>
      </c>
      <c r="C4377" s="54">
        <f t="shared" si="610"/>
        <v>0.25</v>
      </c>
      <c r="D4377" s="68">
        <v>9141.9549999999999</v>
      </c>
      <c r="E4377" s="23">
        <v>17.7</v>
      </c>
      <c r="F4377" s="23"/>
      <c r="G4377" s="55">
        <f t="shared" si="612"/>
        <v>-0.19547699999994961</v>
      </c>
      <c r="H4377" s="56">
        <f t="shared" si="613"/>
        <v>-26.068592274834828</v>
      </c>
      <c r="I4377" s="56">
        <f t="shared" si="614"/>
        <v>-2.8351534482892689E-2</v>
      </c>
      <c r="J4377" s="56">
        <f t="shared" si="615"/>
        <v>-1.9547699999994964E-2</v>
      </c>
      <c r="K4377" s="56">
        <f t="shared" si="616"/>
        <v>-1.9933102453194864E-3</v>
      </c>
      <c r="L4377" s="56">
        <f t="shared" si="617"/>
        <v>2822.8704522999997</v>
      </c>
      <c r="M4377" s="57"/>
      <c r="N4377" s="87">
        <v>2834</v>
      </c>
      <c r="O4377">
        <f t="shared" si="611"/>
        <v>194.42500000000223</v>
      </c>
      <c r="P4377" s="57">
        <f t="shared" si="609"/>
        <v>-1.0054108267966947E-3</v>
      </c>
    </row>
    <row r="4378" spans="2:16" x14ac:dyDescent="0.25">
      <c r="B4378" s="79">
        <v>43900.5</v>
      </c>
      <c r="C4378" s="54">
        <f t="shared" si="610"/>
        <v>0.25</v>
      </c>
      <c r="D4378" s="68">
        <v>9142.2739999999994</v>
      </c>
      <c r="E4378" s="23">
        <v>17.7</v>
      </c>
      <c r="F4378" s="23"/>
      <c r="G4378" s="55">
        <f t="shared" si="612"/>
        <v>-0.23228959999989252</v>
      </c>
      <c r="H4378" s="56">
        <f t="shared" si="613"/>
        <v>-26.105653846887208</v>
      </c>
      <c r="I4378" s="56">
        <f t="shared" si="614"/>
        <v>-3.369074931790441E-2</v>
      </c>
      <c r="J4378" s="56">
        <f t="shared" si="615"/>
        <v>-2.3228959999989252E-2</v>
      </c>
      <c r="K4378" s="56">
        <f t="shared" si="616"/>
        <v>-2.3686942175349039E-3</v>
      </c>
      <c r="L4378" s="56">
        <f t="shared" si="617"/>
        <v>2822.86677104</v>
      </c>
      <c r="M4378" s="57"/>
      <c r="N4378" s="87">
        <v>2834</v>
      </c>
      <c r="O4378">
        <f t="shared" si="611"/>
        <v>194.42500000000223</v>
      </c>
      <c r="P4378" s="57">
        <f t="shared" si="609"/>
        <v>-1.1947517037412363E-3</v>
      </c>
    </row>
    <row r="4379" spans="2:16" x14ac:dyDescent="0.25">
      <c r="B4379" s="79">
        <v>43900.75</v>
      </c>
      <c r="C4379" s="54">
        <f t="shared" si="610"/>
        <v>0.25</v>
      </c>
      <c r="D4379" s="68">
        <v>9145.5560000000005</v>
      </c>
      <c r="E4379" s="23">
        <v>17.7</v>
      </c>
      <c r="F4379" s="23"/>
      <c r="G4379" s="55">
        <f t="shared" si="612"/>
        <v>-0.61103240000001513</v>
      </c>
      <c r="H4379" s="56">
        <f t="shared" si="613"/>
        <v>-26.486960744146927</v>
      </c>
      <c r="I4379" s="56">
        <f t="shared" si="614"/>
        <v>-8.8622733921482191E-2</v>
      </c>
      <c r="J4379" s="56">
        <f t="shared" si="615"/>
        <v>-6.1103240000001516E-2</v>
      </c>
      <c r="K4379" s="56">
        <f t="shared" si="616"/>
        <v>-6.2307951479841544E-3</v>
      </c>
      <c r="L4379" s="56">
        <f t="shared" si="617"/>
        <v>2822.8288967599997</v>
      </c>
      <c r="M4379" s="57"/>
      <c r="N4379" s="87">
        <v>2834</v>
      </c>
      <c r="O4379">
        <f t="shared" si="611"/>
        <v>194.42500000000223</v>
      </c>
      <c r="P4379" s="57">
        <f t="shared" ref="P4379:P4442" si="618">G4379/O4379</f>
        <v>-3.1427666195191365E-3</v>
      </c>
    </row>
    <row r="4380" spans="2:16" x14ac:dyDescent="0.25">
      <c r="B4380" s="79">
        <v>43901</v>
      </c>
      <c r="C4380" s="54">
        <f t="shared" ref="C4380:C4443" si="619">B4380-B4379</f>
        <v>0.25</v>
      </c>
      <c r="D4380" s="68">
        <v>9142.4590000000007</v>
      </c>
      <c r="E4380" s="23">
        <v>17.7</v>
      </c>
      <c r="F4380" s="23"/>
      <c r="G4380" s="55">
        <f t="shared" si="612"/>
        <v>-0.25363860000004368</v>
      </c>
      <c r="H4380" s="56">
        <f t="shared" si="613"/>
        <v>-26.127147255366481</v>
      </c>
      <c r="I4380" s="56">
        <f t="shared" si="614"/>
        <v>-3.6787159175226333E-2</v>
      </c>
      <c r="J4380" s="56">
        <f t="shared" si="615"/>
        <v>-2.536386000000437E-2</v>
      </c>
      <c r="K4380" s="56">
        <f t="shared" si="616"/>
        <v>-2.5863933863764454E-3</v>
      </c>
      <c r="L4380" s="56">
        <f t="shared" si="617"/>
        <v>2822.8646361399997</v>
      </c>
      <c r="M4380" s="57"/>
      <c r="N4380" s="87">
        <v>2834</v>
      </c>
      <c r="O4380">
        <f t="shared" ref="O4380:O4443" si="620">(N4380-J$21)*O$20</f>
        <v>194.42500000000223</v>
      </c>
      <c r="P4380" s="57">
        <f t="shared" si="618"/>
        <v>-1.3045575414686423E-3</v>
      </c>
    </row>
    <row r="4381" spans="2:16" x14ac:dyDescent="0.25">
      <c r="B4381" s="79">
        <v>43901.25</v>
      </c>
      <c r="C4381" s="54">
        <f t="shared" si="619"/>
        <v>0.25</v>
      </c>
      <c r="D4381" s="68">
        <v>9142.4590000000007</v>
      </c>
      <c r="E4381" s="23">
        <v>17.7</v>
      </c>
      <c r="F4381" s="23"/>
      <c r="G4381" s="55">
        <f t="shared" si="612"/>
        <v>-0.25363860000004368</v>
      </c>
      <c r="H4381" s="56">
        <f t="shared" si="613"/>
        <v>-26.127147255366481</v>
      </c>
      <c r="I4381" s="56">
        <f t="shared" si="614"/>
        <v>-3.6787159175226333E-2</v>
      </c>
      <c r="J4381" s="56">
        <f t="shared" si="615"/>
        <v>-2.536386000000437E-2</v>
      </c>
      <c r="K4381" s="56">
        <f t="shared" si="616"/>
        <v>-2.5863933863764454E-3</v>
      </c>
      <c r="L4381" s="56">
        <f t="shared" si="617"/>
        <v>2822.8646361399997</v>
      </c>
      <c r="M4381" s="57"/>
      <c r="N4381" s="87">
        <v>2834</v>
      </c>
      <c r="O4381">
        <f t="shared" si="620"/>
        <v>194.42500000000223</v>
      </c>
      <c r="P4381" s="57">
        <f t="shared" si="618"/>
        <v>-1.3045575414686423E-3</v>
      </c>
    </row>
    <row r="4382" spans="2:16" x14ac:dyDescent="0.25">
      <c r="B4382" s="79">
        <v>43901.5</v>
      </c>
      <c r="C4382" s="54">
        <f t="shared" si="619"/>
        <v>0.25</v>
      </c>
      <c r="D4382" s="68">
        <v>9142.4590000000007</v>
      </c>
      <c r="E4382" s="23">
        <v>17.7</v>
      </c>
      <c r="F4382" s="23"/>
      <c r="G4382" s="55">
        <f t="shared" si="612"/>
        <v>-0.25363860000004368</v>
      </c>
      <c r="H4382" s="56">
        <f t="shared" si="613"/>
        <v>-26.127147255366481</v>
      </c>
      <c r="I4382" s="56">
        <f t="shared" si="614"/>
        <v>-3.6787159175226333E-2</v>
      </c>
      <c r="J4382" s="56">
        <f t="shared" si="615"/>
        <v>-2.536386000000437E-2</v>
      </c>
      <c r="K4382" s="56">
        <f t="shared" si="616"/>
        <v>-2.5863933863764454E-3</v>
      </c>
      <c r="L4382" s="56">
        <f t="shared" si="617"/>
        <v>2822.8646361399997</v>
      </c>
      <c r="M4382" s="57"/>
      <c r="N4382" s="87">
        <v>2834</v>
      </c>
      <c r="O4382">
        <f t="shared" si="620"/>
        <v>194.42500000000223</v>
      </c>
      <c r="P4382" s="57">
        <f t="shared" si="618"/>
        <v>-1.3045575414686423E-3</v>
      </c>
    </row>
    <row r="4383" spans="2:16" x14ac:dyDescent="0.25">
      <c r="B4383" s="79">
        <v>43901.75</v>
      </c>
      <c r="C4383" s="54">
        <f t="shared" si="619"/>
        <v>0.25</v>
      </c>
      <c r="D4383" s="68">
        <v>9145.5560000000005</v>
      </c>
      <c r="E4383" s="23">
        <v>17.7</v>
      </c>
      <c r="F4383" s="23"/>
      <c r="G4383" s="55">
        <f t="shared" si="612"/>
        <v>-0.61103240000001513</v>
      </c>
      <c r="H4383" s="56">
        <f t="shared" si="613"/>
        <v>-26.486960744146927</v>
      </c>
      <c r="I4383" s="56">
        <f t="shared" si="614"/>
        <v>-8.8622733921482191E-2</v>
      </c>
      <c r="J4383" s="56">
        <f t="shared" si="615"/>
        <v>-6.1103240000001516E-2</v>
      </c>
      <c r="K4383" s="56">
        <f t="shared" si="616"/>
        <v>-6.2307951479841544E-3</v>
      </c>
      <c r="L4383" s="56">
        <f t="shared" si="617"/>
        <v>2822.8288967599997</v>
      </c>
      <c r="M4383" s="57"/>
      <c r="N4383" s="87">
        <v>2834</v>
      </c>
      <c r="O4383">
        <f t="shared" si="620"/>
        <v>194.42500000000223</v>
      </c>
      <c r="P4383" s="57">
        <f t="shared" si="618"/>
        <v>-3.1427666195191365E-3</v>
      </c>
    </row>
    <row r="4384" spans="2:16" x14ac:dyDescent="0.25">
      <c r="B4384" s="79">
        <v>43902</v>
      </c>
      <c r="C4384" s="54">
        <f t="shared" si="619"/>
        <v>0.25</v>
      </c>
      <c r="D4384" s="68">
        <v>9142.2739999999994</v>
      </c>
      <c r="E4384" s="23">
        <v>17.7</v>
      </c>
      <c r="F4384" s="23"/>
      <c r="G4384" s="55">
        <f t="shared" si="612"/>
        <v>-0.23228959999989252</v>
      </c>
      <c r="H4384" s="56">
        <f t="shared" si="613"/>
        <v>-26.105653846887208</v>
      </c>
      <c r="I4384" s="56">
        <f t="shared" si="614"/>
        <v>-3.369074931790441E-2</v>
      </c>
      <c r="J4384" s="56">
        <f t="shared" si="615"/>
        <v>-2.3228959999989252E-2</v>
      </c>
      <c r="K4384" s="56">
        <f t="shared" si="616"/>
        <v>-2.3686942175349039E-3</v>
      </c>
      <c r="L4384" s="56">
        <f t="shared" si="617"/>
        <v>2822.86677104</v>
      </c>
      <c r="M4384" s="57"/>
      <c r="N4384" s="87">
        <v>2834</v>
      </c>
      <c r="O4384">
        <f t="shared" si="620"/>
        <v>194.42500000000223</v>
      </c>
      <c r="P4384" s="57">
        <f t="shared" si="618"/>
        <v>-1.1947517037412363E-3</v>
      </c>
    </row>
    <row r="4385" spans="2:16" x14ac:dyDescent="0.25">
      <c r="B4385" s="79">
        <v>43902.25</v>
      </c>
      <c r="C4385" s="54">
        <f t="shared" si="619"/>
        <v>0.25</v>
      </c>
      <c r="D4385" s="68">
        <v>9143.6640000000007</v>
      </c>
      <c r="E4385" s="23">
        <v>17.7</v>
      </c>
      <c r="F4385" s="23"/>
      <c r="G4385" s="55">
        <f t="shared" si="612"/>
        <v>-0.39269560000003528</v>
      </c>
      <c r="H4385" s="56">
        <f t="shared" si="613"/>
        <v>-26.267145226584034</v>
      </c>
      <c r="I4385" s="56">
        <f t="shared" si="614"/>
        <v>-5.6955666624125115E-2</v>
      </c>
      <c r="J4385" s="56">
        <f t="shared" si="615"/>
        <v>-3.9269560000003534E-2</v>
      </c>
      <c r="K4385" s="56">
        <f t="shared" si="616"/>
        <v>-4.0043798644963597E-3</v>
      </c>
      <c r="L4385" s="56">
        <f t="shared" si="617"/>
        <v>2822.85073044</v>
      </c>
      <c r="M4385" s="57"/>
      <c r="N4385" s="87">
        <v>2834</v>
      </c>
      <c r="O4385">
        <f t="shared" si="620"/>
        <v>194.42500000000223</v>
      </c>
      <c r="P4385" s="57">
        <f t="shared" si="618"/>
        <v>-2.0197793493636662E-3</v>
      </c>
    </row>
    <row r="4386" spans="2:16" x14ac:dyDescent="0.25">
      <c r="B4386" s="79">
        <v>43902.5</v>
      </c>
      <c r="C4386" s="54">
        <f t="shared" si="619"/>
        <v>0.25</v>
      </c>
      <c r="D4386" s="68">
        <v>9144.2819999999992</v>
      </c>
      <c r="E4386" s="23">
        <v>17.7</v>
      </c>
      <c r="F4386" s="23"/>
      <c r="G4386" s="55">
        <f t="shared" si="612"/>
        <v>-0.46401279999987072</v>
      </c>
      <c r="H4386" s="56">
        <f t="shared" si="613"/>
        <v>-26.338945261235494</v>
      </c>
      <c r="I4386" s="56">
        <f t="shared" si="614"/>
        <v>-6.7299349282541249E-2</v>
      </c>
      <c r="J4386" s="56">
        <f t="shared" si="615"/>
        <v>-4.6401279999987076E-2</v>
      </c>
      <c r="K4386" s="56">
        <f t="shared" si="616"/>
        <v>-4.731612763646682E-3</v>
      </c>
      <c r="L4386" s="56">
        <f t="shared" si="617"/>
        <v>2822.84359872</v>
      </c>
      <c r="M4386" s="57"/>
      <c r="N4386" s="87">
        <v>2834</v>
      </c>
      <c r="O4386">
        <f t="shared" si="620"/>
        <v>194.42500000000223</v>
      </c>
      <c r="P4386" s="57">
        <f t="shared" si="618"/>
        <v>-2.3865902018766383E-3</v>
      </c>
    </row>
    <row r="4387" spans="2:16" x14ac:dyDescent="0.25">
      <c r="B4387" s="79">
        <v>43902.75</v>
      </c>
      <c r="C4387" s="54">
        <f t="shared" si="619"/>
        <v>0.25</v>
      </c>
      <c r="D4387" s="68">
        <v>9144.6880000000001</v>
      </c>
      <c r="E4387" s="23">
        <v>17.7</v>
      </c>
      <c r="F4387" s="23"/>
      <c r="G4387" s="55">
        <f t="shared" si="612"/>
        <v>-0.51086519999996982</v>
      </c>
      <c r="H4387" s="56">
        <f t="shared" si="613"/>
        <v>-26.386114953795868</v>
      </c>
      <c r="I4387" s="56">
        <f t="shared" si="614"/>
        <v>-7.4094713618035615E-2</v>
      </c>
      <c r="J4387" s="56">
        <f t="shared" si="615"/>
        <v>-5.1086519999996985E-2</v>
      </c>
      <c r="K4387" s="56">
        <f t="shared" si="616"/>
        <v>-5.2093741828316926E-3</v>
      </c>
      <c r="L4387" s="56">
        <f t="shared" si="617"/>
        <v>2822.83891348</v>
      </c>
      <c r="M4387" s="57"/>
      <c r="N4387" s="87">
        <v>2834</v>
      </c>
      <c r="O4387">
        <f t="shared" si="620"/>
        <v>194.42500000000223</v>
      </c>
      <c r="P4387" s="57">
        <f t="shared" si="618"/>
        <v>-2.6275694998069382E-3</v>
      </c>
    </row>
    <row r="4388" spans="2:16" x14ac:dyDescent="0.25">
      <c r="B4388" s="79">
        <v>43903</v>
      </c>
      <c r="C4388" s="54">
        <f t="shared" si="619"/>
        <v>0.25</v>
      </c>
      <c r="D4388" s="68">
        <v>9142.2260000000006</v>
      </c>
      <c r="E4388" s="23">
        <v>17.7</v>
      </c>
      <c r="F4388" s="23"/>
      <c r="G4388" s="55">
        <f t="shared" si="612"/>
        <v>-0.2267504000000235</v>
      </c>
      <c r="H4388" s="56">
        <f t="shared" si="613"/>
        <v>-26.100077181176175</v>
      </c>
      <c r="I4388" s="56">
        <f t="shared" si="614"/>
        <v>-3.2887356490083404E-2</v>
      </c>
      <c r="J4388" s="56">
        <f t="shared" si="615"/>
        <v>-2.2675040000002353E-2</v>
      </c>
      <c r="K4388" s="56">
        <f t="shared" si="616"/>
        <v>-2.3122101088642395E-3</v>
      </c>
      <c r="L4388" s="56">
        <f t="shared" si="617"/>
        <v>2822.8673249599997</v>
      </c>
      <c r="M4388" s="57"/>
      <c r="N4388" s="87">
        <v>2834</v>
      </c>
      <c r="O4388">
        <f t="shared" si="620"/>
        <v>194.42500000000223</v>
      </c>
      <c r="P4388" s="57">
        <f t="shared" si="618"/>
        <v>-1.1662615404398659E-3</v>
      </c>
    </row>
    <row r="4389" spans="2:16" x14ac:dyDescent="0.25">
      <c r="B4389" s="79">
        <v>43903.25</v>
      </c>
      <c r="C4389" s="54">
        <f t="shared" si="619"/>
        <v>0.25</v>
      </c>
      <c r="D4389" s="68">
        <v>9142.2919999999995</v>
      </c>
      <c r="E4389" s="23">
        <v>17.7</v>
      </c>
      <c r="F4389" s="23"/>
      <c r="G4389" s="55">
        <f t="shared" si="612"/>
        <v>-0.2343667999998959</v>
      </c>
      <c r="H4389" s="56">
        <f t="shared" si="613"/>
        <v>-26.107745096787312</v>
      </c>
      <c r="I4389" s="56">
        <f t="shared" si="614"/>
        <v>-3.3992021628344901E-2</v>
      </c>
      <c r="J4389" s="56">
        <f t="shared" si="615"/>
        <v>-2.3436679999989593E-2</v>
      </c>
      <c r="K4389" s="56">
        <f t="shared" si="616"/>
        <v>-2.3898757582869385E-3</v>
      </c>
      <c r="L4389" s="56">
        <f t="shared" si="617"/>
        <v>2822.8665633199998</v>
      </c>
      <c r="M4389" s="57"/>
      <c r="N4389" s="87">
        <v>2834</v>
      </c>
      <c r="O4389">
        <f t="shared" si="620"/>
        <v>194.42500000000223</v>
      </c>
      <c r="P4389" s="57">
        <f t="shared" si="618"/>
        <v>-1.2054355149795201E-3</v>
      </c>
    </row>
    <row r="4390" spans="2:16" x14ac:dyDescent="0.25">
      <c r="B4390" s="79">
        <v>43903.5</v>
      </c>
      <c r="C4390" s="54">
        <f t="shared" si="619"/>
        <v>0.25</v>
      </c>
      <c r="D4390" s="68">
        <v>9140.7520000000004</v>
      </c>
      <c r="E4390" s="23">
        <v>17.7</v>
      </c>
      <c r="F4390" s="23"/>
      <c r="G4390" s="55">
        <f t="shared" si="612"/>
        <v>-5.6650800000005025E-2</v>
      </c>
      <c r="H4390" s="56">
        <f t="shared" si="613"/>
        <v>-25.928827560022228</v>
      </c>
      <c r="I4390" s="56">
        <f t="shared" si="614"/>
        <v>-8.2165017351607285E-3</v>
      </c>
      <c r="J4390" s="56">
        <f t="shared" si="615"/>
        <v>-5.6650800000005025E-3</v>
      </c>
      <c r="K4390" s="56">
        <f t="shared" si="616"/>
        <v>-5.7767727172805127E-4</v>
      </c>
      <c r="L4390" s="56">
        <f t="shared" si="617"/>
        <v>2822.8843349199997</v>
      </c>
      <c r="M4390" s="57"/>
      <c r="N4390" s="87">
        <v>2834</v>
      </c>
      <c r="O4390">
        <f t="shared" si="620"/>
        <v>194.42500000000223</v>
      </c>
      <c r="P4390" s="57">
        <f t="shared" si="618"/>
        <v>-2.913761090394979E-4</v>
      </c>
    </row>
    <row r="4391" spans="2:16" x14ac:dyDescent="0.25">
      <c r="B4391" s="79">
        <v>43903.75</v>
      </c>
      <c r="C4391" s="54">
        <f t="shared" si="619"/>
        <v>0.25</v>
      </c>
      <c r="D4391" s="68">
        <v>9145.6740000000009</v>
      </c>
      <c r="E4391" s="23">
        <v>17.7</v>
      </c>
      <c r="F4391" s="23"/>
      <c r="G4391" s="55">
        <f t="shared" si="612"/>
        <v>-0.62464960000006042</v>
      </c>
      <c r="H4391" s="56">
        <f t="shared" si="613"/>
        <v>-26.500670220237907</v>
      </c>
      <c r="I4391" s="56">
        <f t="shared" si="614"/>
        <v>-9.0597741289928757E-2</v>
      </c>
      <c r="J4391" s="56">
        <f t="shared" si="615"/>
        <v>-6.2464960000006044E-2</v>
      </c>
      <c r="K4391" s="56">
        <f t="shared" si="616"/>
        <v>-6.3696519151366163E-3</v>
      </c>
      <c r="L4391" s="56">
        <f t="shared" si="617"/>
        <v>2822.8275350399999</v>
      </c>
      <c r="M4391" s="57"/>
      <c r="N4391" s="87">
        <v>2834</v>
      </c>
      <c r="O4391">
        <f t="shared" si="620"/>
        <v>194.42500000000223</v>
      </c>
      <c r="P4391" s="57">
        <f t="shared" si="618"/>
        <v>-3.2128049376368949E-3</v>
      </c>
    </row>
    <row r="4392" spans="2:16" x14ac:dyDescent="0.25">
      <c r="B4392" s="79">
        <v>43904</v>
      </c>
      <c r="C4392" s="54">
        <f t="shared" si="619"/>
        <v>0.25</v>
      </c>
      <c r="D4392" s="68">
        <v>9141.5390000000007</v>
      </c>
      <c r="E4392" s="23">
        <v>17.7</v>
      </c>
      <c r="F4392" s="23"/>
      <c r="G4392" s="55">
        <f t="shared" si="612"/>
        <v>-0.14747060000003526</v>
      </c>
      <c r="H4392" s="56">
        <f t="shared" si="613"/>
        <v>-26.020261263111024</v>
      </c>
      <c r="I4392" s="56">
        <f t="shared" si="614"/>
        <v>-2.1388796641625112E-2</v>
      </c>
      <c r="J4392" s="56">
        <f t="shared" si="615"/>
        <v>-1.4747060000003526E-2</v>
      </c>
      <c r="K4392" s="56">
        <f t="shared" si="616"/>
        <v>-1.5037813034963596E-3</v>
      </c>
      <c r="L4392" s="56">
        <f t="shared" si="617"/>
        <v>2822.8752529399999</v>
      </c>
      <c r="M4392" s="57"/>
      <c r="N4392" s="87">
        <v>2834</v>
      </c>
      <c r="O4392">
        <f t="shared" si="620"/>
        <v>194.42500000000223</v>
      </c>
      <c r="P4392" s="57">
        <f t="shared" si="618"/>
        <v>-7.584960781794191E-4</v>
      </c>
    </row>
    <row r="4393" spans="2:16" x14ac:dyDescent="0.25">
      <c r="B4393" s="79">
        <v>43904.25</v>
      </c>
      <c r="C4393" s="54">
        <f t="shared" si="619"/>
        <v>0.25</v>
      </c>
      <c r="D4393" s="68">
        <v>9142.2420000000002</v>
      </c>
      <c r="E4393" s="23">
        <v>17.7</v>
      </c>
      <c r="F4393" s="23"/>
      <c r="G4393" s="55">
        <f t="shared" si="612"/>
        <v>-0.22859679999997984</v>
      </c>
      <c r="H4393" s="56">
        <f t="shared" si="613"/>
        <v>-26.10193606963503</v>
      </c>
      <c r="I4393" s="56">
        <f t="shared" si="614"/>
        <v>-3.3155154099357077E-2</v>
      </c>
      <c r="J4393" s="56">
        <f t="shared" si="615"/>
        <v>-2.2859679999997985E-2</v>
      </c>
      <c r="K4393" s="56">
        <f t="shared" si="616"/>
        <v>-2.3310381450877943E-3</v>
      </c>
      <c r="L4393" s="56">
        <f t="shared" si="617"/>
        <v>2822.8671403200001</v>
      </c>
      <c r="M4393" s="57"/>
      <c r="N4393" s="87">
        <v>2834</v>
      </c>
      <c r="O4393">
        <f t="shared" si="620"/>
        <v>194.42500000000223</v>
      </c>
      <c r="P4393" s="57">
        <f t="shared" si="618"/>
        <v>-1.1757582615403227E-3</v>
      </c>
    </row>
    <row r="4394" spans="2:16" x14ac:dyDescent="0.25">
      <c r="B4394" s="79">
        <v>43904.5</v>
      </c>
      <c r="C4394" s="54">
        <f t="shared" si="619"/>
        <v>0.25</v>
      </c>
      <c r="D4394" s="68">
        <v>9140.92</v>
      </c>
      <c r="E4394" s="23">
        <v>17.7</v>
      </c>
      <c r="F4394" s="23"/>
      <c r="G4394" s="55">
        <f t="shared" si="612"/>
        <v>-7.603799999996641E-2</v>
      </c>
      <c r="H4394" s="56">
        <f t="shared" si="613"/>
        <v>-25.948345786581285</v>
      </c>
      <c r="I4394" s="56">
        <f t="shared" si="614"/>
        <v>-1.1028376632595127E-2</v>
      </c>
      <c r="J4394" s="56">
        <f t="shared" si="615"/>
        <v>-7.6037999999966415E-3</v>
      </c>
      <c r="K4394" s="56">
        <f t="shared" si="616"/>
        <v>-7.7537165207965748E-4</v>
      </c>
      <c r="L4394" s="56">
        <f t="shared" si="617"/>
        <v>2822.8823961999997</v>
      </c>
      <c r="M4394" s="57"/>
      <c r="N4394" s="87">
        <v>2834</v>
      </c>
      <c r="O4394">
        <f t="shared" si="620"/>
        <v>194.42500000000223</v>
      </c>
      <c r="P4394" s="57">
        <f t="shared" si="618"/>
        <v>-3.9109168059645386E-4</v>
      </c>
    </row>
    <row r="4395" spans="2:16" x14ac:dyDescent="0.25">
      <c r="B4395" s="79">
        <v>43904.75</v>
      </c>
      <c r="C4395" s="54">
        <f t="shared" si="619"/>
        <v>0.25</v>
      </c>
      <c r="D4395" s="68">
        <v>9143.0290000000005</v>
      </c>
      <c r="E4395" s="23">
        <v>17.7</v>
      </c>
      <c r="F4395" s="23"/>
      <c r="G4395" s="55">
        <f t="shared" si="612"/>
        <v>-0.3194166000000101</v>
      </c>
      <c r="H4395" s="56">
        <f t="shared" si="613"/>
        <v>-26.193370283286868</v>
      </c>
      <c r="I4395" s="56">
        <f t="shared" si="614"/>
        <v>-4.6327449005821461E-2</v>
      </c>
      <c r="J4395" s="56">
        <f t="shared" si="615"/>
        <v>-3.194166000000101E-2</v>
      </c>
      <c r="K4395" s="56">
        <f t="shared" si="616"/>
        <v>-3.2571421768561029E-3</v>
      </c>
      <c r="L4395" s="56">
        <f t="shared" si="617"/>
        <v>2822.8580583399998</v>
      </c>
      <c r="M4395" s="57"/>
      <c r="N4395" s="87">
        <v>2834</v>
      </c>
      <c r="O4395">
        <f t="shared" si="620"/>
        <v>194.42500000000223</v>
      </c>
      <c r="P4395" s="57">
        <f t="shared" si="618"/>
        <v>-1.642878230680244E-3</v>
      </c>
    </row>
    <row r="4396" spans="2:16" x14ac:dyDescent="0.25">
      <c r="B4396" s="79">
        <v>43905</v>
      </c>
      <c r="C4396" s="54">
        <f t="shared" si="619"/>
        <v>0.25</v>
      </c>
      <c r="D4396" s="68">
        <v>9142.1409999999996</v>
      </c>
      <c r="E4396" s="23">
        <v>17.7</v>
      </c>
      <c r="F4396" s="23"/>
      <c r="G4396" s="55">
        <f t="shared" si="612"/>
        <v>-0.21694139999991435</v>
      </c>
      <c r="H4396" s="56">
        <f t="shared" si="613"/>
        <v>-26.09020183810685</v>
      </c>
      <c r="I4396" s="56">
        <f t="shared" si="614"/>
        <v>-3.1464681690767576E-2</v>
      </c>
      <c r="J4396" s="56">
        <f t="shared" si="615"/>
        <v>-2.1694139999991438E-2</v>
      </c>
      <c r="K4396" s="56">
        <f t="shared" si="616"/>
        <v>-2.2121861664231267E-3</v>
      </c>
      <c r="L4396" s="56">
        <f t="shared" si="617"/>
        <v>2822.86830586</v>
      </c>
      <c r="M4396" s="57"/>
      <c r="N4396" s="87">
        <v>2834</v>
      </c>
      <c r="O4396">
        <f t="shared" si="620"/>
        <v>194.42500000000223</v>
      </c>
      <c r="P4396" s="57">
        <f t="shared" si="618"/>
        <v>-1.1158102095919346E-3</v>
      </c>
    </row>
    <row r="4397" spans="2:16" x14ac:dyDescent="0.25">
      <c r="B4397" s="79">
        <v>43905.25</v>
      </c>
      <c r="C4397" s="54">
        <f t="shared" si="619"/>
        <v>0.25</v>
      </c>
      <c r="D4397" s="68">
        <v>9143.6309999999994</v>
      </c>
      <c r="E4397" s="23">
        <v>17.7</v>
      </c>
      <c r="F4397" s="23"/>
      <c r="G4397" s="55">
        <f t="shared" si="612"/>
        <v>-0.38888739999988919</v>
      </c>
      <c r="H4397" s="56">
        <f t="shared" si="613"/>
        <v>-26.263311248827677</v>
      </c>
      <c r="I4397" s="56">
        <f t="shared" si="614"/>
        <v>-5.6403334054963929E-2</v>
      </c>
      <c r="J4397" s="56">
        <f t="shared" si="615"/>
        <v>-3.8888739999988924E-2</v>
      </c>
      <c r="K4397" s="56">
        <f t="shared" si="616"/>
        <v>-3.9655470397828704E-3</v>
      </c>
      <c r="L4397" s="56">
        <f t="shared" si="617"/>
        <v>2822.8511112599999</v>
      </c>
      <c r="M4397" s="57"/>
      <c r="N4397" s="87">
        <v>2834</v>
      </c>
      <c r="O4397">
        <f t="shared" si="620"/>
        <v>194.42500000000223</v>
      </c>
      <c r="P4397" s="57">
        <f t="shared" si="618"/>
        <v>-2.0001923620927595E-3</v>
      </c>
    </row>
    <row r="4398" spans="2:16" x14ac:dyDescent="0.25">
      <c r="B4398" s="79">
        <v>43905.5</v>
      </c>
      <c r="C4398" s="54">
        <f t="shared" si="619"/>
        <v>0.25</v>
      </c>
      <c r="D4398" s="68">
        <v>9141.9240000000009</v>
      </c>
      <c r="E4398" s="23">
        <v>17.7</v>
      </c>
      <c r="F4398" s="23"/>
      <c r="G4398" s="55">
        <f t="shared" si="612"/>
        <v>-0.19189960000006046</v>
      </c>
      <c r="H4398" s="56">
        <f t="shared" si="613"/>
        <v>-26.064990682420557</v>
      </c>
      <c r="I4398" s="56">
        <f t="shared" si="614"/>
        <v>-2.7832676614928768E-2</v>
      </c>
      <c r="J4398" s="56">
        <f t="shared" si="615"/>
        <v>-1.9189960000006046E-2</v>
      </c>
      <c r="K4398" s="56">
        <f t="shared" si="616"/>
        <v>-1.9568309251366167E-3</v>
      </c>
      <c r="L4398" s="56">
        <f t="shared" si="617"/>
        <v>2822.8708100399999</v>
      </c>
      <c r="M4398" s="57"/>
      <c r="N4398" s="87">
        <v>2834</v>
      </c>
      <c r="O4398">
        <f t="shared" si="620"/>
        <v>194.42500000000223</v>
      </c>
      <c r="P4398" s="57">
        <f t="shared" si="618"/>
        <v>-9.8701092966469459E-4</v>
      </c>
    </row>
    <row r="4399" spans="2:16" x14ac:dyDescent="0.25">
      <c r="B4399" s="79">
        <v>43905.75</v>
      </c>
      <c r="C4399" s="54">
        <f t="shared" si="619"/>
        <v>0.25</v>
      </c>
      <c r="D4399" s="68">
        <v>9144.9040000000005</v>
      </c>
      <c r="E4399" s="23">
        <v>17.7</v>
      </c>
      <c r="F4399" s="23"/>
      <c r="G4399" s="55">
        <f t="shared" si="612"/>
        <v>-0.53579160000001014</v>
      </c>
      <c r="H4399" s="56">
        <f t="shared" si="613"/>
        <v>-26.411210188938412</v>
      </c>
      <c r="I4399" s="56">
        <f t="shared" si="614"/>
        <v>-7.7709981343321466E-2</v>
      </c>
      <c r="J4399" s="56">
        <f t="shared" si="615"/>
        <v>-5.3579160000001014E-2</v>
      </c>
      <c r="K4399" s="56">
        <f t="shared" si="616"/>
        <v>-5.4635526718561037E-3</v>
      </c>
      <c r="L4399" s="56">
        <f t="shared" si="617"/>
        <v>2822.8364208399998</v>
      </c>
      <c r="M4399" s="57"/>
      <c r="N4399" s="87">
        <v>2834</v>
      </c>
      <c r="O4399">
        <f t="shared" si="620"/>
        <v>194.42500000000223</v>
      </c>
      <c r="P4399" s="57">
        <f t="shared" si="618"/>
        <v>-2.7557752346663443E-3</v>
      </c>
    </row>
    <row r="4400" spans="2:16" x14ac:dyDescent="0.25">
      <c r="B4400" s="79">
        <v>43906</v>
      </c>
      <c r="C4400" s="54">
        <f t="shared" si="619"/>
        <v>0.25</v>
      </c>
      <c r="D4400" s="68">
        <v>9142.4259999999995</v>
      </c>
      <c r="E4400" s="23">
        <v>17.7</v>
      </c>
      <c r="F4400" s="23"/>
      <c r="G4400" s="55">
        <f t="shared" si="612"/>
        <v>-0.24983039999989759</v>
      </c>
      <c r="H4400" s="56">
        <f t="shared" si="613"/>
        <v>-26.123313294924174</v>
      </c>
      <c r="I4400" s="56">
        <f t="shared" si="614"/>
        <v>-3.6234826606065147E-2</v>
      </c>
      <c r="J4400" s="56">
        <f t="shared" si="615"/>
        <v>-2.498303999998976E-2</v>
      </c>
      <c r="K4400" s="56">
        <f t="shared" si="616"/>
        <v>-2.5475605616629557E-3</v>
      </c>
      <c r="L4400" s="56">
        <f t="shared" si="617"/>
        <v>2822.86501696</v>
      </c>
      <c r="M4400" s="57"/>
      <c r="N4400" s="87">
        <v>2834</v>
      </c>
      <c r="O4400">
        <f t="shared" si="620"/>
        <v>194.42500000000223</v>
      </c>
      <c r="P4400" s="57">
        <f t="shared" si="618"/>
        <v>-1.2849705541977355E-3</v>
      </c>
    </row>
    <row r="4401" spans="2:16" x14ac:dyDescent="0.25">
      <c r="B4401" s="79">
        <v>43906.25</v>
      </c>
      <c r="C4401" s="54">
        <f t="shared" si="619"/>
        <v>0.25</v>
      </c>
      <c r="D4401" s="68">
        <v>9143.5810000000001</v>
      </c>
      <c r="E4401" s="23">
        <v>17.7</v>
      </c>
      <c r="F4401" s="23"/>
      <c r="G4401" s="55">
        <f t="shared" si="612"/>
        <v>-0.38311739999997313</v>
      </c>
      <c r="H4401" s="56">
        <f t="shared" si="613"/>
        <v>-26.25750219252518</v>
      </c>
      <c r="I4401" s="56">
        <f t="shared" si="614"/>
        <v>-5.5566466525976098E-2</v>
      </c>
      <c r="J4401" s="56">
        <f t="shared" si="615"/>
        <v>-3.8311739999997318E-2</v>
      </c>
      <c r="K4401" s="56">
        <f t="shared" si="616"/>
        <v>-3.9067094265837262E-3</v>
      </c>
      <c r="L4401" s="56">
        <f t="shared" si="617"/>
        <v>2822.8516882599997</v>
      </c>
      <c r="M4401" s="57"/>
      <c r="N4401" s="87">
        <v>2834</v>
      </c>
      <c r="O4401">
        <f t="shared" si="620"/>
        <v>194.42500000000223</v>
      </c>
      <c r="P4401" s="57">
        <f t="shared" si="618"/>
        <v>-1.9705151086535618E-3</v>
      </c>
    </row>
    <row r="4402" spans="2:16" x14ac:dyDescent="0.25">
      <c r="B4402" s="79">
        <v>43906.5</v>
      </c>
      <c r="C4402" s="54">
        <f t="shared" si="619"/>
        <v>0.25</v>
      </c>
      <c r="D4402" s="68">
        <v>9143.2639999999992</v>
      </c>
      <c r="E4402" s="23">
        <v>17.7</v>
      </c>
      <c r="F4402" s="23"/>
      <c r="G4402" s="55">
        <f t="shared" si="612"/>
        <v>-0.34653559999986733</v>
      </c>
      <c r="H4402" s="56">
        <f t="shared" si="613"/>
        <v>-26.220672800893453</v>
      </c>
      <c r="I4402" s="56">
        <f t="shared" si="614"/>
        <v>-5.0260726392100753E-2</v>
      </c>
      <c r="J4402" s="56">
        <f t="shared" si="615"/>
        <v>-3.4653559999986733E-2</v>
      </c>
      <c r="K4402" s="56">
        <f t="shared" si="616"/>
        <v>-3.533678958894647E-3</v>
      </c>
      <c r="L4402" s="56">
        <f t="shared" si="617"/>
        <v>2822.8553464399997</v>
      </c>
      <c r="M4402" s="57"/>
      <c r="N4402" s="87">
        <v>2834</v>
      </c>
      <c r="O4402">
        <f t="shared" si="620"/>
        <v>194.42500000000223</v>
      </c>
      <c r="P4402" s="57">
        <f t="shared" si="618"/>
        <v>-1.7823613218457676E-3</v>
      </c>
    </row>
    <row r="4403" spans="2:16" x14ac:dyDescent="0.25">
      <c r="B4403" s="79">
        <v>43906.75</v>
      </c>
      <c r="C4403" s="54">
        <f t="shared" si="619"/>
        <v>0.25</v>
      </c>
      <c r="D4403" s="68">
        <v>9145.1890000000003</v>
      </c>
      <c r="E4403" s="23">
        <v>17.7</v>
      </c>
      <c r="F4403" s="23"/>
      <c r="G4403" s="55">
        <f t="shared" si="612"/>
        <v>-0.56868059999999332</v>
      </c>
      <c r="H4403" s="56">
        <f t="shared" si="613"/>
        <v>-26.44432198861341</v>
      </c>
      <c r="I4403" s="56">
        <f t="shared" si="614"/>
        <v>-8.248012625861903E-2</v>
      </c>
      <c r="J4403" s="56">
        <f t="shared" si="615"/>
        <v>-5.6868059999999332E-2</v>
      </c>
      <c r="K4403" s="56">
        <f t="shared" si="616"/>
        <v>-5.7989270670959318E-3</v>
      </c>
      <c r="L4403" s="56">
        <f t="shared" si="617"/>
        <v>2822.8331319399999</v>
      </c>
      <c r="M4403" s="57"/>
      <c r="N4403" s="87">
        <v>2834</v>
      </c>
      <c r="O4403">
        <f t="shared" si="620"/>
        <v>194.42500000000223</v>
      </c>
      <c r="P4403" s="57">
        <f t="shared" si="618"/>
        <v>-2.924935579272145E-3</v>
      </c>
    </row>
    <row r="4404" spans="2:16" x14ac:dyDescent="0.25">
      <c r="B4404" s="79">
        <v>43907</v>
      </c>
      <c r="C4404" s="54">
        <f t="shared" si="619"/>
        <v>0.25</v>
      </c>
      <c r="D4404" s="68">
        <v>9143.5630000000001</v>
      </c>
      <c r="E4404" s="23">
        <v>17.7</v>
      </c>
      <c r="F4404" s="23"/>
      <c r="G4404" s="55">
        <f t="shared" si="612"/>
        <v>-0.3810401999999698</v>
      </c>
      <c r="H4404" s="56">
        <f t="shared" si="613"/>
        <v>-26.255410932522864</v>
      </c>
      <c r="I4404" s="56">
        <f t="shared" si="614"/>
        <v>-5.5265194215535614E-2</v>
      </c>
      <c r="J4404" s="56">
        <f t="shared" si="615"/>
        <v>-3.8104019999996984E-2</v>
      </c>
      <c r="K4404" s="56">
        <f t="shared" si="616"/>
        <v>-3.885527885831692E-3</v>
      </c>
      <c r="L4404" s="56">
        <f t="shared" si="617"/>
        <v>2822.8518959799999</v>
      </c>
      <c r="M4404" s="57"/>
      <c r="N4404" s="87">
        <v>2834</v>
      </c>
      <c r="O4404">
        <f t="shared" si="620"/>
        <v>194.42500000000223</v>
      </c>
      <c r="P4404" s="57">
        <f t="shared" si="618"/>
        <v>-1.9598312974152782E-3</v>
      </c>
    </row>
    <row r="4405" spans="2:16" x14ac:dyDescent="0.25">
      <c r="B4405" s="79">
        <v>43907.25</v>
      </c>
      <c r="C4405" s="54">
        <f t="shared" si="619"/>
        <v>0.25</v>
      </c>
      <c r="D4405" s="68">
        <v>9144.2669999999998</v>
      </c>
      <c r="E4405" s="23">
        <v>17.7</v>
      </c>
      <c r="F4405" s="23"/>
      <c r="G4405" s="55">
        <f t="shared" si="612"/>
        <v>-0.4622817999999379</v>
      </c>
      <c r="H4405" s="56">
        <f t="shared" si="613"/>
        <v>-26.337202539978762</v>
      </c>
      <c r="I4405" s="56">
        <f t="shared" si="614"/>
        <v>-6.7048289023850988E-2</v>
      </c>
      <c r="J4405" s="56">
        <f t="shared" si="615"/>
        <v>-4.622817999999379E-2</v>
      </c>
      <c r="K4405" s="56">
        <f t="shared" si="616"/>
        <v>-4.7139614796873671E-3</v>
      </c>
      <c r="L4405" s="56">
        <f t="shared" si="617"/>
        <v>2822.8437718199998</v>
      </c>
      <c r="M4405" s="57"/>
      <c r="N4405" s="87">
        <v>2834</v>
      </c>
      <c r="O4405">
        <f t="shared" si="620"/>
        <v>194.42500000000223</v>
      </c>
      <c r="P4405" s="57">
        <f t="shared" si="618"/>
        <v>-2.377687025845095E-3</v>
      </c>
    </row>
    <row r="4406" spans="2:16" x14ac:dyDescent="0.25">
      <c r="B4406" s="79">
        <v>43907.5</v>
      </c>
      <c r="C4406" s="54">
        <f t="shared" si="619"/>
        <v>0.25</v>
      </c>
      <c r="D4406" s="68">
        <v>9142.6579999999994</v>
      </c>
      <c r="E4406" s="23">
        <v>17.7</v>
      </c>
      <c r="F4406" s="23"/>
      <c r="G4406" s="55">
        <f t="shared" si="612"/>
        <v>-0.27660319999989419</v>
      </c>
      <c r="H4406" s="56">
        <f t="shared" si="613"/>
        <v>-26.150267208690593</v>
      </c>
      <c r="I4406" s="56">
        <f t="shared" si="614"/>
        <v>-4.011789194062465E-2</v>
      </c>
      <c r="J4406" s="56">
        <f t="shared" si="615"/>
        <v>-2.766031999998942E-2</v>
      </c>
      <c r="K4406" s="56">
        <f t="shared" si="616"/>
        <v>-2.8205670869109211E-3</v>
      </c>
      <c r="L4406" s="56">
        <f t="shared" si="617"/>
        <v>2822.8623396799999</v>
      </c>
      <c r="M4406" s="57"/>
      <c r="N4406" s="87">
        <v>2834</v>
      </c>
      <c r="O4406">
        <f t="shared" si="620"/>
        <v>194.42500000000223</v>
      </c>
      <c r="P4406" s="57">
        <f t="shared" si="618"/>
        <v>-1.4226730101575982E-3</v>
      </c>
    </row>
    <row r="4407" spans="2:16" x14ac:dyDescent="0.25">
      <c r="B4407" s="79">
        <v>43907.75</v>
      </c>
      <c r="C4407" s="54">
        <f t="shared" si="619"/>
        <v>0.25</v>
      </c>
      <c r="D4407" s="68">
        <v>9144.2170000000006</v>
      </c>
      <c r="E4407" s="23">
        <v>17.7</v>
      </c>
      <c r="F4407" s="23"/>
      <c r="G4407" s="55">
        <f t="shared" si="612"/>
        <v>-0.45651180000002184</v>
      </c>
      <c r="H4407" s="56">
        <f t="shared" si="613"/>
        <v>-26.331393469830573</v>
      </c>
      <c r="I4407" s="56">
        <f t="shared" si="614"/>
        <v>-6.6211421494863157E-2</v>
      </c>
      <c r="J4407" s="56">
        <f t="shared" si="615"/>
        <v>-4.5651180000002185E-2</v>
      </c>
      <c r="K4407" s="56">
        <f t="shared" si="616"/>
        <v>-4.6551238664882229E-3</v>
      </c>
      <c r="L4407" s="56">
        <f t="shared" si="617"/>
        <v>2822.8443488200001</v>
      </c>
      <c r="M4407" s="57"/>
      <c r="N4407" s="87">
        <v>2834</v>
      </c>
      <c r="O4407">
        <f t="shared" si="620"/>
        <v>194.42500000000223</v>
      </c>
      <c r="P4407" s="57">
        <f t="shared" si="618"/>
        <v>-2.3480097724058973E-3</v>
      </c>
    </row>
    <row r="4408" spans="2:16" x14ac:dyDescent="0.25">
      <c r="B4408" s="79">
        <v>43908</v>
      </c>
      <c r="C4408" s="54">
        <f t="shared" si="619"/>
        <v>0.25</v>
      </c>
      <c r="D4408" s="68">
        <v>9141.3889999999992</v>
      </c>
      <c r="E4408" s="23">
        <v>17.7</v>
      </c>
      <c r="F4408" s="23"/>
      <c r="G4408" s="55">
        <f t="shared" si="612"/>
        <v>-0.13016059999986734</v>
      </c>
      <c r="H4408" s="56">
        <f t="shared" si="613"/>
        <v>-26.002834234097008</v>
      </c>
      <c r="I4408" s="56">
        <f t="shared" si="614"/>
        <v>-1.8878194054600759E-2</v>
      </c>
      <c r="J4408" s="56">
        <f t="shared" si="615"/>
        <v>-1.3016059999986736E-2</v>
      </c>
      <c r="K4408" s="56">
        <f t="shared" si="616"/>
        <v>-1.3272684638946472E-3</v>
      </c>
      <c r="L4408" s="56">
        <f t="shared" si="617"/>
        <v>2822.8769839399997</v>
      </c>
      <c r="M4408" s="57"/>
      <c r="N4408" s="87">
        <v>2834</v>
      </c>
      <c r="O4408">
        <f t="shared" si="620"/>
        <v>194.42500000000223</v>
      </c>
      <c r="P4408" s="57">
        <f t="shared" si="618"/>
        <v>-6.6946431785966745E-4</v>
      </c>
    </row>
    <row r="4409" spans="2:16" x14ac:dyDescent="0.25">
      <c r="B4409" s="79">
        <v>43908.25</v>
      </c>
      <c r="C4409" s="54">
        <f t="shared" si="619"/>
        <v>0.25</v>
      </c>
      <c r="D4409" s="68">
        <v>9142.3080000000009</v>
      </c>
      <c r="E4409" s="23">
        <v>17.7</v>
      </c>
      <c r="F4409" s="23"/>
      <c r="G4409" s="55">
        <f t="shared" si="612"/>
        <v>-0.23621320000006213</v>
      </c>
      <c r="H4409" s="56">
        <f t="shared" si="613"/>
        <v>-26.109603985706372</v>
      </c>
      <c r="I4409" s="56">
        <f t="shared" si="614"/>
        <v>-3.4259819237649008E-2</v>
      </c>
      <c r="J4409" s="56">
        <f t="shared" si="615"/>
        <v>-2.3621320000006215E-2</v>
      </c>
      <c r="K4409" s="56">
        <f t="shared" si="616"/>
        <v>-2.4087037945126335E-3</v>
      </c>
      <c r="L4409" s="56">
        <f t="shared" si="617"/>
        <v>2822.8663786799998</v>
      </c>
      <c r="M4409" s="57"/>
      <c r="N4409" s="87">
        <v>2834</v>
      </c>
      <c r="O4409">
        <f t="shared" si="620"/>
        <v>194.42500000000223</v>
      </c>
      <c r="P4409" s="57">
        <f t="shared" si="618"/>
        <v>-1.2149322360810566E-3</v>
      </c>
    </row>
    <row r="4410" spans="2:16" x14ac:dyDescent="0.25">
      <c r="B4410" s="79">
        <v>43908.5</v>
      </c>
      <c r="C4410" s="54">
        <f t="shared" si="619"/>
        <v>0.25</v>
      </c>
      <c r="D4410" s="68">
        <v>9141.5889999999999</v>
      </c>
      <c r="E4410" s="23">
        <v>17.7</v>
      </c>
      <c r="F4410" s="23"/>
      <c r="G4410" s="55">
        <f t="shared" si="612"/>
        <v>-0.15324059999995132</v>
      </c>
      <c r="H4410" s="56">
        <f t="shared" si="613"/>
        <v>-26.026070274959238</v>
      </c>
      <c r="I4410" s="56">
        <f t="shared" si="614"/>
        <v>-2.222566417061294E-2</v>
      </c>
      <c r="J4410" s="56">
        <f t="shared" si="615"/>
        <v>-1.5324059999995133E-2</v>
      </c>
      <c r="K4410" s="56">
        <f t="shared" si="616"/>
        <v>-1.5626189166955036E-3</v>
      </c>
      <c r="L4410" s="56">
        <f t="shared" si="617"/>
        <v>2822.8746759400001</v>
      </c>
      <c r="M4410" s="57"/>
      <c r="N4410" s="87">
        <v>2834</v>
      </c>
      <c r="O4410">
        <f t="shared" si="620"/>
        <v>194.42500000000223</v>
      </c>
      <c r="P4410" s="57">
        <f t="shared" si="618"/>
        <v>-7.8817333161861677E-4</v>
      </c>
    </row>
    <row r="4411" spans="2:16" x14ac:dyDescent="0.25">
      <c r="B4411" s="79">
        <v>43908.75</v>
      </c>
      <c r="C4411" s="54">
        <f t="shared" si="619"/>
        <v>0.25</v>
      </c>
      <c r="D4411" s="68">
        <v>9143.8979999999992</v>
      </c>
      <c r="E4411" s="23">
        <v>17.7</v>
      </c>
      <c r="F4411" s="23"/>
      <c r="G4411" s="55">
        <f t="shared" si="612"/>
        <v>-0.41969919999986904</v>
      </c>
      <c r="H4411" s="56">
        <f t="shared" si="613"/>
        <v>-26.294331627909742</v>
      </c>
      <c r="I4411" s="56">
        <f t="shared" si="614"/>
        <v>-6.0872206659821002E-2</v>
      </c>
      <c r="J4411" s="56">
        <f t="shared" si="615"/>
        <v>-4.1969919999986907E-2</v>
      </c>
      <c r="K4411" s="56">
        <f t="shared" si="616"/>
        <v>-4.2797398942706648E-3</v>
      </c>
      <c r="L4411" s="56">
        <f t="shared" si="617"/>
        <v>2822.8480300799997</v>
      </c>
      <c r="M4411" s="57"/>
      <c r="N4411" s="87">
        <v>2834</v>
      </c>
      <c r="O4411">
        <f t="shared" si="620"/>
        <v>194.42500000000223</v>
      </c>
      <c r="P4411" s="57">
        <f t="shared" si="618"/>
        <v>-2.1586688954602765E-3</v>
      </c>
    </row>
    <row r="4412" spans="2:16" x14ac:dyDescent="0.25">
      <c r="B4412" s="79">
        <v>43909</v>
      </c>
      <c r="C4412" s="54">
        <f t="shared" si="619"/>
        <v>0.25</v>
      </c>
      <c r="D4412" s="68">
        <v>9141.7900000000009</v>
      </c>
      <c r="E4412" s="23">
        <v>17.7</v>
      </c>
      <c r="F4412" s="23"/>
      <c r="G4412" s="55">
        <f t="shared" si="612"/>
        <v>-0.17643600000005877</v>
      </c>
      <c r="H4412" s="56">
        <f t="shared" si="613"/>
        <v>-26.049422513572608</v>
      </c>
      <c r="I4412" s="56">
        <f t="shared" si="614"/>
        <v>-2.5589871637208522E-2</v>
      </c>
      <c r="J4412" s="56">
        <f t="shared" si="615"/>
        <v>-1.7643600000005876E-2</v>
      </c>
      <c r="K4412" s="56">
        <f t="shared" si="616"/>
        <v>-1.7991461217605994E-3</v>
      </c>
      <c r="L4412" s="56">
        <f t="shared" si="617"/>
        <v>2822.8723563999997</v>
      </c>
      <c r="M4412" s="57"/>
      <c r="N4412" s="87">
        <v>2834</v>
      </c>
      <c r="O4412">
        <f t="shared" si="620"/>
        <v>194.42500000000223</v>
      </c>
      <c r="P4412" s="57">
        <f t="shared" si="618"/>
        <v>-9.0747589044647939E-4</v>
      </c>
    </row>
    <row r="4413" spans="2:16" x14ac:dyDescent="0.25">
      <c r="B4413" s="79">
        <v>43909.25</v>
      </c>
      <c r="C4413" s="54">
        <f t="shared" si="619"/>
        <v>0.25</v>
      </c>
      <c r="D4413" s="68">
        <v>9141.84</v>
      </c>
      <c r="E4413" s="23">
        <v>17.7</v>
      </c>
      <c r="F4413" s="23"/>
      <c r="G4413" s="55">
        <f t="shared" si="612"/>
        <v>-0.18220599999997483</v>
      </c>
      <c r="H4413" s="56">
        <f t="shared" si="613"/>
        <v>-26.055231530885067</v>
      </c>
      <c r="I4413" s="56">
        <f t="shared" si="614"/>
        <v>-2.642673916619635E-2</v>
      </c>
      <c r="J4413" s="56">
        <f t="shared" si="615"/>
        <v>-1.8220599999997485E-2</v>
      </c>
      <c r="K4413" s="56">
        <f t="shared" si="616"/>
        <v>-1.8579837349597434E-3</v>
      </c>
      <c r="L4413" s="56">
        <f t="shared" si="617"/>
        <v>2822.8717793999999</v>
      </c>
      <c r="M4413" s="57"/>
      <c r="N4413" s="87">
        <v>2834</v>
      </c>
      <c r="O4413">
        <f t="shared" si="620"/>
        <v>194.42500000000223</v>
      </c>
      <c r="P4413" s="57">
        <f t="shared" si="618"/>
        <v>-9.3715314388567695E-4</v>
      </c>
    </row>
    <row r="4414" spans="2:16" x14ac:dyDescent="0.25">
      <c r="B4414" s="79">
        <v>43909.5</v>
      </c>
      <c r="C4414" s="54">
        <f t="shared" si="619"/>
        <v>0.25</v>
      </c>
      <c r="D4414" s="68">
        <v>9141.8559999999998</v>
      </c>
      <c r="E4414" s="23">
        <v>17.7</v>
      </c>
      <c r="F4414" s="23"/>
      <c r="G4414" s="55">
        <f t="shared" si="612"/>
        <v>-0.18405239999993117</v>
      </c>
      <c r="H4414" s="56">
        <f t="shared" si="613"/>
        <v>-26.057090416655001</v>
      </c>
      <c r="I4414" s="56">
        <f t="shared" si="614"/>
        <v>-2.6694536775470016E-2</v>
      </c>
      <c r="J4414" s="56">
        <f t="shared" si="615"/>
        <v>-1.8405239999993116E-2</v>
      </c>
      <c r="K4414" s="56">
        <f t="shared" si="616"/>
        <v>-1.8768117711832981E-3</v>
      </c>
      <c r="L4414" s="56">
        <f t="shared" si="617"/>
        <v>2822.8715947599999</v>
      </c>
      <c r="M4414" s="57"/>
      <c r="N4414" s="87">
        <v>2834</v>
      </c>
      <c r="O4414">
        <f t="shared" si="620"/>
        <v>194.42500000000223</v>
      </c>
      <c r="P4414" s="57">
        <f t="shared" si="618"/>
        <v>-9.4664986498613375E-4</v>
      </c>
    </row>
    <row r="4415" spans="2:16" x14ac:dyDescent="0.25">
      <c r="B4415" s="79">
        <v>43909.75</v>
      </c>
      <c r="C4415" s="54">
        <f t="shared" si="619"/>
        <v>0.25</v>
      </c>
      <c r="D4415" s="68">
        <v>9143.5480000000007</v>
      </c>
      <c r="E4415" s="23">
        <v>17.7</v>
      </c>
      <c r="F4415" s="23"/>
      <c r="G4415" s="55">
        <f t="shared" si="612"/>
        <v>-0.37930920000003698</v>
      </c>
      <c r="H4415" s="56">
        <f t="shared" si="613"/>
        <v>-26.253668215961852</v>
      </c>
      <c r="I4415" s="56">
        <f t="shared" si="614"/>
        <v>-5.501413395684536E-2</v>
      </c>
      <c r="J4415" s="56">
        <f t="shared" si="615"/>
        <v>-3.7930920000003698E-2</v>
      </c>
      <c r="K4415" s="56">
        <f t="shared" si="616"/>
        <v>-3.8678766018723772E-3</v>
      </c>
      <c r="L4415" s="56">
        <f t="shared" si="617"/>
        <v>2822.8520690800001</v>
      </c>
      <c r="M4415" s="57"/>
      <c r="N4415" s="87">
        <v>2834</v>
      </c>
      <c r="O4415">
        <f t="shared" si="620"/>
        <v>194.42500000000223</v>
      </c>
      <c r="P4415" s="57">
        <f t="shared" si="618"/>
        <v>-1.9509281213837349E-3</v>
      </c>
    </row>
    <row r="4416" spans="2:16" x14ac:dyDescent="0.25">
      <c r="B4416" s="79">
        <v>43910</v>
      </c>
      <c r="C4416" s="54">
        <f t="shared" si="619"/>
        <v>0.25</v>
      </c>
      <c r="D4416" s="68">
        <v>9141.1869999999999</v>
      </c>
      <c r="E4416" s="23">
        <v>17.7</v>
      </c>
      <c r="F4416" s="23"/>
      <c r="G4416" s="55">
        <f t="shared" si="612"/>
        <v>-0.10684979999994625</v>
      </c>
      <c r="H4416" s="56">
        <f t="shared" si="613"/>
        <v>-25.979365850504337</v>
      </c>
      <c r="I4416" s="56">
        <f t="shared" si="614"/>
        <v>-1.5497249237452203E-2</v>
      </c>
      <c r="J4416" s="56">
        <f t="shared" si="615"/>
        <v>-1.0684979999994626E-2</v>
      </c>
      <c r="K4416" s="56">
        <f t="shared" si="616"/>
        <v>-1.0895645065674519E-3</v>
      </c>
      <c r="L4416" s="56">
        <f t="shared" si="617"/>
        <v>2822.8793150199999</v>
      </c>
      <c r="M4416" s="57"/>
      <c r="N4416" s="87">
        <v>2834</v>
      </c>
      <c r="O4416">
        <f t="shared" si="620"/>
        <v>194.42500000000223</v>
      </c>
      <c r="P4416" s="57">
        <f t="shared" si="618"/>
        <v>-5.4956821396397084E-4</v>
      </c>
    </row>
    <row r="4417" spans="2:16" x14ac:dyDescent="0.25">
      <c r="B4417" s="79">
        <v>43910.25</v>
      </c>
      <c r="C4417" s="54">
        <f t="shared" si="619"/>
        <v>0.25</v>
      </c>
      <c r="D4417" s="68">
        <v>9142.375</v>
      </c>
      <c r="E4417" s="23">
        <v>17.7</v>
      </c>
      <c r="F4417" s="23"/>
      <c r="G4417" s="55">
        <f t="shared" si="612"/>
        <v>-0.243944999999958</v>
      </c>
      <c r="H4417" s="56">
        <f t="shared" si="613"/>
        <v>-26.117388084264121</v>
      </c>
      <c r="I4417" s="56">
        <f t="shared" si="614"/>
        <v>-3.5381221726493904E-2</v>
      </c>
      <c r="J4417" s="56">
        <f t="shared" si="615"/>
        <v>-2.4394499999995801E-2</v>
      </c>
      <c r="K4417" s="56">
        <f t="shared" si="616"/>
        <v>-2.487546196199572E-3</v>
      </c>
      <c r="L4417" s="56">
        <f t="shared" si="617"/>
        <v>2822.8656054999997</v>
      </c>
      <c r="M4417" s="57"/>
      <c r="N4417" s="87">
        <v>2834</v>
      </c>
      <c r="O4417">
        <f t="shared" si="620"/>
        <v>194.42500000000223</v>
      </c>
      <c r="P4417" s="57">
        <f t="shared" si="618"/>
        <v>-1.2546997556896243E-3</v>
      </c>
    </row>
    <row r="4418" spans="2:16" x14ac:dyDescent="0.25">
      <c r="B4418" s="79">
        <v>43910.5</v>
      </c>
      <c r="C4418" s="54">
        <f t="shared" si="619"/>
        <v>0.25</v>
      </c>
      <c r="D4418" s="68">
        <v>9141.5390000000007</v>
      </c>
      <c r="E4418" s="23">
        <v>17.7</v>
      </c>
      <c r="F4418" s="23"/>
      <c r="G4418" s="55">
        <f t="shared" si="612"/>
        <v>-0.14747060000003526</v>
      </c>
      <c r="H4418" s="56">
        <f t="shared" si="613"/>
        <v>-26.020261263111024</v>
      </c>
      <c r="I4418" s="56">
        <f t="shared" si="614"/>
        <v>-2.1388796641625112E-2</v>
      </c>
      <c r="J4418" s="56">
        <f t="shared" si="615"/>
        <v>-1.4747060000003526E-2</v>
      </c>
      <c r="K4418" s="56">
        <f t="shared" si="616"/>
        <v>-1.5037813034963596E-3</v>
      </c>
      <c r="L4418" s="56">
        <f t="shared" si="617"/>
        <v>2822.8752529399999</v>
      </c>
      <c r="M4418" s="57"/>
      <c r="N4418" s="87">
        <v>2834</v>
      </c>
      <c r="O4418">
        <f t="shared" si="620"/>
        <v>194.42500000000223</v>
      </c>
      <c r="P4418" s="57">
        <f t="shared" si="618"/>
        <v>-7.584960781794191E-4</v>
      </c>
    </row>
    <row r="4419" spans="2:16" x14ac:dyDescent="0.25">
      <c r="B4419" s="79">
        <v>43910.75</v>
      </c>
      <c r="C4419" s="54">
        <f t="shared" si="619"/>
        <v>0.25</v>
      </c>
      <c r="D4419" s="68">
        <v>9145.1720000000005</v>
      </c>
      <c r="E4419" s="23">
        <v>17.7</v>
      </c>
      <c r="F4419" s="23"/>
      <c r="G4419" s="55">
        <f t="shared" si="612"/>
        <v>-0.5667188000000134</v>
      </c>
      <c r="H4419" s="56">
        <f t="shared" si="613"/>
        <v>-26.442346897816378</v>
      </c>
      <c r="I4419" s="56">
        <f t="shared" si="614"/>
        <v>-8.2195591298761944E-2</v>
      </c>
      <c r="J4419" s="56">
        <f t="shared" si="615"/>
        <v>-5.667188000000134E-2</v>
      </c>
      <c r="K4419" s="56">
        <f t="shared" si="616"/>
        <v>-5.7789222786081371E-3</v>
      </c>
      <c r="L4419" s="56">
        <f t="shared" si="617"/>
        <v>2822.8333281199998</v>
      </c>
      <c r="M4419" s="57"/>
      <c r="N4419" s="87">
        <v>2834</v>
      </c>
      <c r="O4419">
        <f t="shared" si="620"/>
        <v>194.42500000000223</v>
      </c>
      <c r="P4419" s="57">
        <f t="shared" si="618"/>
        <v>-2.9148453131027743E-3</v>
      </c>
    </row>
    <row r="4420" spans="2:16" x14ac:dyDescent="0.25">
      <c r="B4420" s="79">
        <v>43911</v>
      </c>
      <c r="C4420" s="54">
        <f t="shared" si="619"/>
        <v>0.25</v>
      </c>
      <c r="D4420" s="68">
        <v>9142.4590000000007</v>
      </c>
      <c r="E4420" s="23">
        <v>17.7</v>
      </c>
      <c r="F4420" s="23"/>
      <c r="G4420" s="55">
        <f t="shared" si="612"/>
        <v>-0.25363860000004368</v>
      </c>
      <c r="H4420" s="56">
        <f t="shared" si="613"/>
        <v>-26.127147255366481</v>
      </c>
      <c r="I4420" s="56">
        <f t="shared" si="614"/>
        <v>-3.6787159175226333E-2</v>
      </c>
      <c r="J4420" s="56">
        <f t="shared" si="615"/>
        <v>-2.536386000000437E-2</v>
      </c>
      <c r="K4420" s="56">
        <f t="shared" si="616"/>
        <v>-2.5863933863764454E-3</v>
      </c>
      <c r="L4420" s="56">
        <f t="shared" si="617"/>
        <v>2822.8646361399997</v>
      </c>
      <c r="M4420" s="57"/>
      <c r="N4420" s="87">
        <v>2834</v>
      </c>
      <c r="O4420">
        <f t="shared" si="620"/>
        <v>194.42500000000223</v>
      </c>
      <c r="P4420" s="57">
        <f t="shared" si="618"/>
        <v>-1.3045575414686423E-3</v>
      </c>
    </row>
    <row r="4421" spans="2:16" x14ac:dyDescent="0.25">
      <c r="B4421" s="79">
        <v>43911.25</v>
      </c>
      <c r="C4421" s="54">
        <f t="shared" si="619"/>
        <v>0.25</v>
      </c>
      <c r="D4421" s="68">
        <v>9142.5249999999996</v>
      </c>
      <c r="E4421" s="23">
        <v>17.7</v>
      </c>
      <c r="F4421" s="23"/>
      <c r="G4421" s="55">
        <f t="shared" si="612"/>
        <v>-0.26125499999991603</v>
      </c>
      <c r="H4421" s="56">
        <f t="shared" si="613"/>
        <v>-26.134815177673545</v>
      </c>
      <c r="I4421" s="56">
        <f t="shared" si="614"/>
        <v>-3.7891824313487817E-2</v>
      </c>
      <c r="J4421" s="56">
        <f t="shared" si="615"/>
        <v>-2.6125499999991603E-2</v>
      </c>
      <c r="K4421" s="56">
        <f t="shared" si="616"/>
        <v>-2.6640590357991439E-3</v>
      </c>
      <c r="L4421" s="56">
        <f t="shared" si="617"/>
        <v>2822.8638744999998</v>
      </c>
      <c r="M4421" s="57"/>
      <c r="N4421" s="87">
        <v>2834</v>
      </c>
      <c r="O4421">
        <f t="shared" si="620"/>
        <v>194.42500000000223</v>
      </c>
      <c r="P4421" s="57">
        <f t="shared" si="618"/>
        <v>-1.3437315160082963E-3</v>
      </c>
    </row>
    <row r="4422" spans="2:16" x14ac:dyDescent="0.25">
      <c r="B4422" s="79">
        <v>43911.5</v>
      </c>
      <c r="C4422" s="54">
        <f t="shared" si="619"/>
        <v>0.25</v>
      </c>
      <c r="D4422" s="68">
        <v>9143.0630000000001</v>
      </c>
      <c r="E4422" s="23">
        <v>17.7</v>
      </c>
      <c r="F4422" s="23"/>
      <c r="G4422" s="55">
        <f t="shared" si="612"/>
        <v>-0.32334019999996977</v>
      </c>
      <c r="H4422" s="56">
        <f t="shared" si="613"/>
        <v>-26.197320433282812</v>
      </c>
      <c r="I4422" s="56">
        <f t="shared" si="614"/>
        <v>-4.6896518925535612E-2</v>
      </c>
      <c r="J4422" s="56">
        <f t="shared" si="615"/>
        <v>-3.233401999999698E-2</v>
      </c>
      <c r="K4422" s="56">
        <f t="shared" si="616"/>
        <v>-3.2971517538316918E-3</v>
      </c>
      <c r="L4422" s="56">
        <f t="shared" si="617"/>
        <v>2822.8576659800001</v>
      </c>
      <c r="M4422" s="57"/>
      <c r="N4422" s="87">
        <v>2834</v>
      </c>
      <c r="O4422">
        <f t="shared" si="620"/>
        <v>194.42500000000223</v>
      </c>
      <c r="P4422" s="57">
        <f t="shared" si="618"/>
        <v>-1.6630587630189846E-3</v>
      </c>
    </row>
    <row r="4423" spans="2:16" x14ac:dyDescent="0.25">
      <c r="B4423" s="79">
        <v>43911.75</v>
      </c>
      <c r="C4423" s="54">
        <f t="shared" si="619"/>
        <v>0.25</v>
      </c>
      <c r="D4423" s="68">
        <v>9144.6190000000006</v>
      </c>
      <c r="E4423" s="23">
        <v>17.7</v>
      </c>
      <c r="F4423" s="23"/>
      <c r="G4423" s="55">
        <f t="shared" si="612"/>
        <v>-0.50290260000002684</v>
      </c>
      <c r="H4423" s="56">
        <f t="shared" si="613"/>
        <v>-26.378098424628661</v>
      </c>
      <c r="I4423" s="56">
        <f t="shared" si="614"/>
        <v>-7.2939836428023888E-2</v>
      </c>
      <c r="J4423" s="56">
        <f t="shared" si="615"/>
        <v>-5.0290260000002689E-2</v>
      </c>
      <c r="K4423" s="56">
        <f t="shared" si="616"/>
        <v>-5.1281782766162739E-3</v>
      </c>
      <c r="L4423" s="56">
        <f t="shared" si="617"/>
        <v>2822.8397097399998</v>
      </c>
      <c r="M4423" s="57"/>
      <c r="N4423" s="87">
        <v>2834</v>
      </c>
      <c r="O4423">
        <f t="shared" si="620"/>
        <v>194.42500000000223</v>
      </c>
      <c r="P4423" s="57">
        <f t="shared" si="618"/>
        <v>-2.5866148900605432E-3</v>
      </c>
    </row>
    <row r="4424" spans="2:16" x14ac:dyDescent="0.25">
      <c r="B4424" s="79">
        <v>43912</v>
      </c>
      <c r="C4424" s="54">
        <f t="shared" si="619"/>
        <v>0.25</v>
      </c>
      <c r="D4424" s="68">
        <v>9142.0570000000007</v>
      </c>
      <c r="E4424" s="23">
        <v>17.7</v>
      </c>
      <c r="F4424" s="23"/>
      <c r="G4424" s="55">
        <f t="shared" si="612"/>
        <v>-0.20724780000003862</v>
      </c>
      <c r="H4424" s="56">
        <f t="shared" si="613"/>
        <v>-26.080442678635109</v>
      </c>
      <c r="I4424" s="56">
        <f t="shared" si="614"/>
        <v>-3.0058744242065599E-2</v>
      </c>
      <c r="J4424" s="56">
        <f t="shared" si="615"/>
        <v>-2.0724780000003863E-2</v>
      </c>
      <c r="K4424" s="56">
        <f t="shared" si="616"/>
        <v>-2.113338976248394E-3</v>
      </c>
      <c r="L4424" s="56">
        <f t="shared" si="617"/>
        <v>2822.86927522</v>
      </c>
      <c r="M4424" s="57"/>
      <c r="N4424" s="87">
        <v>2834</v>
      </c>
      <c r="O4424">
        <f t="shared" si="620"/>
        <v>194.42500000000223</v>
      </c>
      <c r="P4424" s="57">
        <f t="shared" si="618"/>
        <v>-1.0659524238139963E-3</v>
      </c>
    </row>
    <row r="4425" spans="2:16" x14ac:dyDescent="0.25">
      <c r="B4425" s="79">
        <v>43912.25</v>
      </c>
      <c r="C4425" s="54">
        <f t="shared" si="619"/>
        <v>0.25</v>
      </c>
      <c r="D4425" s="68">
        <v>9142.9930000000004</v>
      </c>
      <c r="E4425" s="23">
        <v>17.7</v>
      </c>
      <c r="F4425" s="23"/>
      <c r="G4425" s="55">
        <f t="shared" si="612"/>
        <v>-0.31526220000000338</v>
      </c>
      <c r="H4425" s="56">
        <f t="shared" si="613"/>
        <v>-26.189187772075456</v>
      </c>
      <c r="I4425" s="56">
        <f t="shared" si="614"/>
        <v>-4.5724904384940486E-2</v>
      </c>
      <c r="J4425" s="56">
        <f t="shared" si="615"/>
        <v>-3.1526220000000341E-2</v>
      </c>
      <c r="K4425" s="56">
        <f t="shared" si="616"/>
        <v>-3.2147790953520345E-3</v>
      </c>
      <c r="L4425" s="56">
        <f t="shared" si="617"/>
        <v>2822.8584737799997</v>
      </c>
      <c r="M4425" s="57"/>
      <c r="N4425" s="87">
        <v>2834</v>
      </c>
      <c r="O4425">
        <f t="shared" si="620"/>
        <v>194.42500000000223</v>
      </c>
      <c r="P4425" s="57">
        <f t="shared" si="618"/>
        <v>-1.6215106082036763E-3</v>
      </c>
    </row>
    <row r="4426" spans="2:16" x14ac:dyDescent="0.25">
      <c r="B4426" s="79">
        <v>43912.5</v>
      </c>
      <c r="C4426" s="54">
        <f t="shared" si="619"/>
        <v>0.25</v>
      </c>
      <c r="D4426" s="68">
        <v>9142.5930000000008</v>
      </c>
      <c r="E4426" s="23">
        <v>17.7</v>
      </c>
      <c r="F4426" s="23"/>
      <c r="G4426" s="55">
        <f t="shared" si="612"/>
        <v>-0.26910220000004537</v>
      </c>
      <c r="H4426" s="56">
        <f t="shared" si="613"/>
        <v>-26.142715463246304</v>
      </c>
      <c r="I4426" s="56">
        <f t="shared" si="614"/>
        <v>-3.9029964152946579E-2</v>
      </c>
      <c r="J4426" s="56">
        <f t="shared" si="615"/>
        <v>-2.6910220000004537E-2</v>
      </c>
      <c r="K4426" s="56">
        <f t="shared" si="616"/>
        <v>-2.7440781897524625E-3</v>
      </c>
      <c r="L4426" s="56">
        <f t="shared" si="617"/>
        <v>2822.8630897799999</v>
      </c>
      <c r="M4426" s="57"/>
      <c r="N4426" s="87">
        <v>2834</v>
      </c>
      <c r="O4426">
        <f t="shared" si="620"/>
        <v>194.42500000000223</v>
      </c>
      <c r="P4426" s="57">
        <f t="shared" si="618"/>
        <v>-1.3840925806868575E-3</v>
      </c>
    </row>
    <row r="4427" spans="2:16" x14ac:dyDescent="0.25">
      <c r="B4427" s="79">
        <v>43912.75</v>
      </c>
      <c r="C4427" s="54">
        <f t="shared" si="619"/>
        <v>0.25</v>
      </c>
      <c r="D4427" s="68">
        <v>9144.9380000000001</v>
      </c>
      <c r="E4427" s="23">
        <v>17.7</v>
      </c>
      <c r="F4427" s="23"/>
      <c r="G4427" s="55">
        <f t="shared" si="612"/>
        <v>-0.53971519999996975</v>
      </c>
      <c r="H4427" s="56">
        <f t="shared" si="613"/>
        <v>-26.41516036669077</v>
      </c>
      <c r="I4427" s="56">
        <f t="shared" si="614"/>
        <v>-7.8279051263035609E-2</v>
      </c>
      <c r="J4427" s="56">
        <f t="shared" si="615"/>
        <v>-5.3971519999996977E-2</v>
      </c>
      <c r="K4427" s="56">
        <f t="shared" si="616"/>
        <v>-5.5035622488316914E-3</v>
      </c>
      <c r="L4427" s="56">
        <f t="shared" si="617"/>
        <v>2822.8360284800001</v>
      </c>
      <c r="M4427" s="57"/>
      <c r="N4427" s="87">
        <v>2834</v>
      </c>
      <c r="O4427">
        <f t="shared" si="620"/>
        <v>194.42500000000223</v>
      </c>
      <c r="P4427" s="57">
        <f t="shared" si="618"/>
        <v>-2.7759557670050845E-3</v>
      </c>
    </row>
    <row r="4428" spans="2:16" x14ac:dyDescent="0.25">
      <c r="B4428" s="79">
        <v>43913</v>
      </c>
      <c r="C4428" s="54">
        <f t="shared" si="619"/>
        <v>0.25</v>
      </c>
      <c r="D4428" s="68">
        <v>9142.7099999999991</v>
      </c>
      <c r="E4428" s="23">
        <v>17.7</v>
      </c>
      <c r="F4428" s="23"/>
      <c r="G4428" s="55">
        <f t="shared" si="612"/>
        <v>-0.28260399999985725</v>
      </c>
      <c r="H4428" s="56">
        <f t="shared" si="613"/>
        <v>-26.15630860637043</v>
      </c>
      <c r="I4428" s="56">
        <f t="shared" si="614"/>
        <v>-4.0988234170779292E-2</v>
      </c>
      <c r="J4428" s="56">
        <f t="shared" si="615"/>
        <v>-2.8260399999985725E-2</v>
      </c>
      <c r="K4428" s="56">
        <f t="shared" si="616"/>
        <v>-2.8817582046385443E-3</v>
      </c>
      <c r="L4428" s="56">
        <f t="shared" si="617"/>
        <v>2822.8617396</v>
      </c>
      <c r="M4428" s="57"/>
      <c r="N4428" s="87">
        <v>2834</v>
      </c>
      <c r="O4428">
        <f t="shared" si="620"/>
        <v>194.42500000000223</v>
      </c>
      <c r="P4428" s="57">
        <f t="shared" si="618"/>
        <v>-1.4535373537346227E-3</v>
      </c>
    </row>
    <row r="4429" spans="2:16" x14ac:dyDescent="0.25">
      <c r="B4429" s="79">
        <v>43913.25</v>
      </c>
      <c r="C4429" s="54">
        <f t="shared" si="619"/>
        <v>0.25</v>
      </c>
      <c r="D4429" s="68">
        <v>9142.8590000000004</v>
      </c>
      <c r="E4429" s="23">
        <v>17.7</v>
      </c>
      <c r="F4429" s="23"/>
      <c r="G4429" s="55">
        <f t="shared" si="612"/>
        <v>-0.29979860000000169</v>
      </c>
      <c r="H4429" s="56">
        <f t="shared" si="613"/>
        <v>-26.173619540857771</v>
      </c>
      <c r="I4429" s="56">
        <f t="shared" si="614"/>
        <v>-4.348209940722024E-2</v>
      </c>
      <c r="J4429" s="56">
        <f t="shared" si="615"/>
        <v>-2.9979860000000171E-2</v>
      </c>
      <c r="K4429" s="56">
        <f t="shared" si="616"/>
        <v>-3.0570942919760174E-3</v>
      </c>
      <c r="L4429" s="56">
        <f t="shared" si="617"/>
        <v>2822.86002014</v>
      </c>
      <c r="M4429" s="57"/>
      <c r="N4429" s="87">
        <v>2834</v>
      </c>
      <c r="O4429">
        <f t="shared" si="620"/>
        <v>194.42500000000223</v>
      </c>
      <c r="P4429" s="57">
        <f t="shared" si="618"/>
        <v>-1.5419755689854611E-3</v>
      </c>
    </row>
    <row r="4430" spans="2:16" x14ac:dyDescent="0.25">
      <c r="B4430" s="79">
        <v>43913.5</v>
      </c>
      <c r="C4430" s="54">
        <f t="shared" si="619"/>
        <v>0.25</v>
      </c>
      <c r="D4430" s="68">
        <v>9142.2080000000005</v>
      </c>
      <c r="E4430" s="23">
        <v>17.7</v>
      </c>
      <c r="F4430" s="23"/>
      <c r="G4430" s="55">
        <f t="shared" si="612"/>
        <v>-0.22467320000002017</v>
      </c>
      <c r="H4430" s="56">
        <f t="shared" si="613"/>
        <v>-26.097985931792891</v>
      </c>
      <c r="I4430" s="56">
        <f t="shared" si="614"/>
        <v>-3.258608417964292E-2</v>
      </c>
      <c r="J4430" s="56">
        <f t="shared" si="615"/>
        <v>-2.2467320000002018E-2</v>
      </c>
      <c r="K4430" s="56">
        <f t="shared" si="616"/>
        <v>-2.2910285681122058E-3</v>
      </c>
      <c r="L4430" s="56">
        <f t="shared" si="617"/>
        <v>2822.8675326799998</v>
      </c>
      <c r="M4430" s="57"/>
      <c r="N4430" s="87">
        <v>2834</v>
      </c>
      <c r="O4430">
        <f t="shared" si="620"/>
        <v>194.42500000000223</v>
      </c>
      <c r="P4430" s="57">
        <f t="shared" si="618"/>
        <v>-1.155577729201582E-3</v>
      </c>
    </row>
    <row r="4431" spans="2:16" x14ac:dyDescent="0.25">
      <c r="B4431" s="79">
        <v>43913.75</v>
      </c>
      <c r="C4431" s="54">
        <f t="shared" si="619"/>
        <v>0.25</v>
      </c>
      <c r="D4431" s="68">
        <v>9143.9150000000009</v>
      </c>
      <c r="E4431" s="23">
        <v>17.7</v>
      </c>
      <c r="F4431" s="23"/>
      <c r="G4431" s="55">
        <f t="shared" si="612"/>
        <v>-0.42166100000005879</v>
      </c>
      <c r="H4431" s="56">
        <f t="shared" si="613"/>
        <v>-26.296306709276905</v>
      </c>
      <c r="I4431" s="56">
        <f t="shared" si="614"/>
        <v>-6.1156741619708521E-2</v>
      </c>
      <c r="J4431" s="56">
        <f t="shared" si="615"/>
        <v>-4.2166100000005882E-2</v>
      </c>
      <c r="K4431" s="56">
        <f t="shared" si="616"/>
        <v>-4.2997446827605992E-3</v>
      </c>
      <c r="L4431" s="56">
        <f t="shared" si="617"/>
        <v>2822.8478338999998</v>
      </c>
      <c r="M4431" s="57"/>
      <c r="N4431" s="87">
        <v>2834</v>
      </c>
      <c r="O4431">
        <f t="shared" si="620"/>
        <v>194.42500000000223</v>
      </c>
      <c r="P4431" s="57">
        <f t="shared" si="618"/>
        <v>-2.1687591616307263E-3</v>
      </c>
    </row>
    <row r="4432" spans="2:16" x14ac:dyDescent="0.25">
      <c r="B4432" s="79">
        <v>43914</v>
      </c>
      <c r="C4432" s="54">
        <f t="shared" si="619"/>
        <v>0.25</v>
      </c>
      <c r="D4432" s="68">
        <v>9142.1749999999993</v>
      </c>
      <c r="E4432" s="23">
        <v>17.7</v>
      </c>
      <c r="F4432" s="23"/>
      <c r="G4432" s="55">
        <f t="shared" si="612"/>
        <v>-0.22086499999987402</v>
      </c>
      <c r="H4432" s="56">
        <f t="shared" si="613"/>
        <v>-26.094151974957185</v>
      </c>
      <c r="I4432" s="56">
        <f t="shared" si="614"/>
        <v>-3.2033751610481727E-2</v>
      </c>
      <c r="J4432" s="56">
        <f t="shared" si="615"/>
        <v>-2.2086499999987404E-2</v>
      </c>
      <c r="K4432" s="56">
        <f t="shared" si="616"/>
        <v>-2.2521957433987157E-3</v>
      </c>
      <c r="L4432" s="56">
        <f t="shared" si="617"/>
        <v>2822.8679134999998</v>
      </c>
      <c r="M4432" s="57"/>
      <c r="N4432" s="87">
        <v>2834</v>
      </c>
      <c r="O4432">
        <f t="shared" si="620"/>
        <v>194.42500000000223</v>
      </c>
      <c r="P4432" s="57">
        <f t="shared" si="618"/>
        <v>-1.135990741930675E-3</v>
      </c>
    </row>
    <row r="4433" spans="2:16" x14ac:dyDescent="0.25">
      <c r="B4433" s="79">
        <v>43914.25</v>
      </c>
      <c r="C4433" s="54">
        <f t="shared" si="619"/>
        <v>0.25</v>
      </c>
      <c r="D4433" s="68">
        <v>9142.6260000000002</v>
      </c>
      <c r="E4433" s="23">
        <v>17.7</v>
      </c>
      <c r="F4433" s="23"/>
      <c r="G4433" s="55">
        <f t="shared" si="612"/>
        <v>-0.27291039999998151</v>
      </c>
      <c r="H4433" s="56">
        <f t="shared" si="613"/>
        <v>-26.146549426088086</v>
      </c>
      <c r="I4433" s="56">
        <f t="shared" si="614"/>
        <v>-3.9582296722077318E-2</v>
      </c>
      <c r="J4433" s="56">
        <f t="shared" si="615"/>
        <v>-2.7291039999998153E-2</v>
      </c>
      <c r="K4433" s="56">
        <f t="shared" si="616"/>
        <v>-2.7829110144638116E-3</v>
      </c>
      <c r="L4433" s="56">
        <f t="shared" si="617"/>
        <v>2822.86270896</v>
      </c>
      <c r="M4433" s="57"/>
      <c r="N4433" s="87">
        <v>2834</v>
      </c>
      <c r="O4433">
        <f t="shared" si="620"/>
        <v>194.42500000000223</v>
      </c>
      <c r="P4433" s="57">
        <f t="shared" si="618"/>
        <v>-1.4036795679566844E-3</v>
      </c>
    </row>
    <row r="4434" spans="2:16" x14ac:dyDescent="0.25">
      <c r="B4434" s="79">
        <v>43914.5</v>
      </c>
      <c r="C4434" s="54">
        <f t="shared" si="619"/>
        <v>0.25</v>
      </c>
      <c r="D4434" s="68">
        <v>9141.8729999999996</v>
      </c>
      <c r="E4434" s="23">
        <v>17.7</v>
      </c>
      <c r="F4434" s="23"/>
      <c r="G4434" s="55">
        <f t="shared" si="612"/>
        <v>-0.18601419999991098</v>
      </c>
      <c r="H4434" s="56">
        <f t="shared" si="613"/>
        <v>-26.059065482907727</v>
      </c>
      <c r="I4434" s="56">
        <f t="shared" si="614"/>
        <v>-2.6979071735327088E-2</v>
      </c>
      <c r="J4434" s="56">
        <f t="shared" si="615"/>
        <v>-1.8601419999991098E-2</v>
      </c>
      <c r="K4434" s="56">
        <f t="shared" si="616"/>
        <v>-1.8968165596710922E-3</v>
      </c>
      <c r="L4434" s="56">
        <f t="shared" si="617"/>
        <v>2822.87139858</v>
      </c>
      <c r="M4434" s="57"/>
      <c r="N4434" s="87">
        <v>2834</v>
      </c>
      <c r="O4434">
        <f t="shared" si="620"/>
        <v>194.42500000000223</v>
      </c>
      <c r="P4434" s="57">
        <f t="shared" si="618"/>
        <v>-9.5674013115550386E-4</v>
      </c>
    </row>
    <row r="4435" spans="2:16" x14ac:dyDescent="0.25">
      <c r="B4435" s="79">
        <v>43914.75</v>
      </c>
      <c r="C4435" s="54">
        <f t="shared" si="619"/>
        <v>0.25</v>
      </c>
      <c r="D4435" s="68">
        <v>9144.9850000000006</v>
      </c>
      <c r="E4435" s="23">
        <v>17.7</v>
      </c>
      <c r="F4435" s="23"/>
      <c r="G4435" s="55">
        <f t="shared" si="612"/>
        <v>-0.54513900000002524</v>
      </c>
      <c r="H4435" s="56">
        <f t="shared" si="613"/>
        <v>-26.420620907354078</v>
      </c>
      <c r="I4435" s="56">
        <f t="shared" si="614"/>
        <v>-7.9065706740303651E-2</v>
      </c>
      <c r="J4435" s="56">
        <f t="shared" si="615"/>
        <v>-5.451390000000253E-2</v>
      </c>
      <c r="K4435" s="56">
        <f t="shared" si="616"/>
        <v>-5.5588696052402574E-3</v>
      </c>
      <c r="L4435" s="56">
        <f t="shared" si="617"/>
        <v>2822.8354860999998</v>
      </c>
      <c r="M4435" s="57"/>
      <c r="N4435" s="87">
        <v>2834</v>
      </c>
      <c r="O4435">
        <f t="shared" si="620"/>
        <v>194.42500000000223</v>
      </c>
      <c r="P4435" s="57">
        <f t="shared" si="618"/>
        <v>-2.8038523852386217E-3</v>
      </c>
    </row>
    <row r="4436" spans="2:16" x14ac:dyDescent="0.25">
      <c r="B4436" s="79">
        <v>43915</v>
      </c>
      <c r="C4436" s="54">
        <f t="shared" si="619"/>
        <v>0.25</v>
      </c>
      <c r="D4436" s="68">
        <v>9142.51</v>
      </c>
      <c r="E4436" s="23">
        <v>17.7</v>
      </c>
      <c r="F4436" s="23"/>
      <c r="G4436" s="55">
        <f t="shared" si="612"/>
        <v>-0.25952399999998321</v>
      </c>
      <c r="H4436" s="56">
        <f t="shared" si="613"/>
        <v>-26.133072467891907</v>
      </c>
      <c r="I4436" s="56">
        <f t="shared" si="614"/>
        <v>-3.7640764054797562E-2</v>
      </c>
      <c r="J4436" s="56">
        <f t="shared" si="615"/>
        <v>-2.5952399999998321E-2</v>
      </c>
      <c r="K4436" s="56">
        <f t="shared" si="616"/>
        <v>-2.646407751839829E-3</v>
      </c>
      <c r="L4436" s="56">
        <f t="shared" si="617"/>
        <v>2822.8640476</v>
      </c>
      <c r="M4436" s="57"/>
      <c r="N4436" s="87">
        <v>2834</v>
      </c>
      <c r="O4436">
        <f t="shared" si="620"/>
        <v>194.42500000000223</v>
      </c>
      <c r="P4436" s="57">
        <f t="shared" si="618"/>
        <v>-1.3348283399767533E-3</v>
      </c>
    </row>
    <row r="4437" spans="2:16" x14ac:dyDescent="0.25">
      <c r="B4437" s="79">
        <v>43915.25</v>
      </c>
      <c r="C4437" s="54">
        <f t="shared" si="619"/>
        <v>0.25</v>
      </c>
      <c r="D4437" s="68">
        <v>9143.5310000000009</v>
      </c>
      <c r="E4437" s="23">
        <v>17.7</v>
      </c>
      <c r="F4437" s="23"/>
      <c r="G4437" s="55">
        <f t="shared" si="612"/>
        <v>-0.37734740000005712</v>
      </c>
      <c r="H4437" s="56">
        <f t="shared" si="613"/>
        <v>-26.251693137311122</v>
      </c>
      <c r="I4437" s="56">
        <f t="shared" si="614"/>
        <v>-5.4729598996988281E-2</v>
      </c>
      <c r="J4437" s="56">
        <f t="shared" si="615"/>
        <v>-3.7734740000005713E-2</v>
      </c>
      <c r="K4437" s="56">
        <f t="shared" si="616"/>
        <v>-3.8478718133845824E-3</v>
      </c>
      <c r="L4437" s="56">
        <f t="shared" si="617"/>
        <v>2822.85226526</v>
      </c>
      <c r="M4437" s="57"/>
      <c r="N4437" s="87">
        <v>2834</v>
      </c>
      <c r="O4437">
        <f t="shared" si="620"/>
        <v>194.42500000000223</v>
      </c>
      <c r="P4437" s="57">
        <f t="shared" si="618"/>
        <v>-1.9408378552143643E-3</v>
      </c>
    </row>
    <row r="4438" spans="2:16" x14ac:dyDescent="0.25">
      <c r="B4438" s="79">
        <v>43915.5</v>
      </c>
      <c r="C4438" s="54">
        <f t="shared" si="619"/>
        <v>0.25</v>
      </c>
      <c r="D4438" s="68">
        <v>9143.0460000000003</v>
      </c>
      <c r="E4438" s="23">
        <v>17.7</v>
      </c>
      <c r="F4438" s="23"/>
      <c r="G4438" s="55">
        <f t="shared" si="612"/>
        <v>-0.32137839999998996</v>
      </c>
      <c r="H4438" s="56">
        <f t="shared" si="613"/>
        <v>-26.195345358221857</v>
      </c>
      <c r="I4438" s="56">
        <f t="shared" si="614"/>
        <v>-4.661198396567854E-2</v>
      </c>
      <c r="J4438" s="56">
        <f t="shared" si="615"/>
        <v>-3.2137839999998995E-2</v>
      </c>
      <c r="K4438" s="56">
        <f t="shared" si="616"/>
        <v>-3.2771469653438976E-3</v>
      </c>
      <c r="L4438" s="56">
        <f t="shared" si="617"/>
        <v>2822.85786216</v>
      </c>
      <c r="M4438" s="57"/>
      <c r="N4438" s="87">
        <v>2834</v>
      </c>
      <c r="O4438">
        <f t="shared" si="620"/>
        <v>194.42500000000223</v>
      </c>
      <c r="P4438" s="57">
        <f t="shared" si="618"/>
        <v>-1.6529684968496143E-3</v>
      </c>
    </row>
    <row r="4439" spans="2:16" x14ac:dyDescent="0.25">
      <c r="B4439" s="79">
        <v>43915.75</v>
      </c>
      <c r="C4439" s="54">
        <f t="shared" si="619"/>
        <v>0.25</v>
      </c>
      <c r="D4439" s="68">
        <v>9145.7060000000001</v>
      </c>
      <c r="E4439" s="23">
        <v>17.7</v>
      </c>
      <c r="F4439" s="23"/>
      <c r="G4439" s="55">
        <f t="shared" si="612"/>
        <v>-0.6283423999999731</v>
      </c>
      <c r="H4439" s="56">
        <f t="shared" si="613"/>
        <v>-26.504388045307451</v>
      </c>
      <c r="I4439" s="56">
        <f t="shared" si="614"/>
        <v>-9.113333650847609E-2</v>
      </c>
      <c r="J4439" s="56">
        <f t="shared" si="615"/>
        <v>-6.2834239999997307E-2</v>
      </c>
      <c r="K4439" s="56">
        <f t="shared" si="616"/>
        <v>-6.4073079875837258E-3</v>
      </c>
      <c r="L4439" s="56">
        <f t="shared" si="617"/>
        <v>2822.8271657599998</v>
      </c>
      <c r="M4439" s="57"/>
      <c r="N4439" s="87">
        <v>2834</v>
      </c>
      <c r="O4439">
        <f t="shared" si="620"/>
        <v>194.42500000000223</v>
      </c>
      <c r="P4439" s="57">
        <f t="shared" si="618"/>
        <v>-3.2317983798378085E-3</v>
      </c>
    </row>
    <row r="4440" spans="2:16" x14ac:dyDescent="0.25">
      <c r="B4440" s="79">
        <v>43916</v>
      </c>
      <c r="C4440" s="54">
        <f t="shared" si="619"/>
        <v>0.25</v>
      </c>
      <c r="D4440" s="68">
        <v>9144.5010000000002</v>
      </c>
      <c r="E4440" s="23">
        <v>17.7</v>
      </c>
      <c r="F4440" s="23"/>
      <c r="G4440" s="55">
        <f t="shared" ref="G4440:G4503" si="621">$N$5*(D4440-J$18)-($N$7*($L$18-E4440))</f>
        <v>-0.48928539999998155</v>
      </c>
      <c r="H4440" s="56">
        <f t="shared" ref="H4440:H4503" si="622">($K$9*(D4440)^2)+($N$9*D4440)+$P$9</f>
        <v>-26.364389002740609</v>
      </c>
      <c r="I4440" s="56">
        <f t="shared" ref="I4440:I4503" si="623">G4440*0.1450377/1</f>
        <v>-7.0964829059577322E-2</v>
      </c>
      <c r="J4440" s="56">
        <f t="shared" ref="J4440:J4503" si="624">G4440*0.1/1</f>
        <v>-4.8928539999998161E-2</v>
      </c>
      <c r="K4440" s="56">
        <f t="shared" ref="K4440:K4503" si="625">+G4440*0.01019716/1</f>
        <v>-4.989321509463812E-3</v>
      </c>
      <c r="L4440" s="56">
        <f t="shared" ref="L4440:L4503" si="626">+J4440+$J$21</f>
        <v>2822.84107146</v>
      </c>
      <c r="M4440" s="57"/>
      <c r="N4440" s="87">
        <v>2834</v>
      </c>
      <c r="O4440">
        <f t="shared" si="620"/>
        <v>194.42500000000223</v>
      </c>
      <c r="P4440" s="57">
        <f t="shared" si="618"/>
        <v>-2.5165765719427848E-3</v>
      </c>
    </row>
    <row r="4441" spans="2:16" x14ac:dyDescent="0.25">
      <c r="B4441" s="79">
        <v>43916.25</v>
      </c>
      <c r="C4441" s="54">
        <f t="shared" si="619"/>
        <v>0.25</v>
      </c>
      <c r="D4441" s="68">
        <v>9144.2669999999998</v>
      </c>
      <c r="E4441" s="23">
        <v>17.7</v>
      </c>
      <c r="F4441" s="23"/>
      <c r="G4441" s="55">
        <f t="shared" si="621"/>
        <v>-0.4622817999999379</v>
      </c>
      <c r="H4441" s="56">
        <f t="shared" si="622"/>
        <v>-26.337202539978762</v>
      </c>
      <c r="I4441" s="56">
        <f t="shared" si="623"/>
        <v>-6.7048289023850988E-2</v>
      </c>
      <c r="J4441" s="56">
        <f t="shared" si="624"/>
        <v>-4.622817999999379E-2</v>
      </c>
      <c r="K4441" s="56">
        <f t="shared" si="625"/>
        <v>-4.7139614796873671E-3</v>
      </c>
      <c r="L4441" s="56">
        <f t="shared" si="626"/>
        <v>2822.8437718199998</v>
      </c>
      <c r="M4441" s="57"/>
      <c r="N4441" s="87">
        <v>2834</v>
      </c>
      <c r="O4441">
        <f t="shared" si="620"/>
        <v>194.42500000000223</v>
      </c>
      <c r="P4441" s="57">
        <f t="shared" si="618"/>
        <v>-2.377687025845095E-3</v>
      </c>
    </row>
    <row r="4442" spans="2:16" x14ac:dyDescent="0.25">
      <c r="B4442" s="79">
        <v>43916.5</v>
      </c>
      <c r="C4442" s="54">
        <f t="shared" si="619"/>
        <v>0.25</v>
      </c>
      <c r="D4442" s="68">
        <v>9143.9989999999998</v>
      </c>
      <c r="E4442" s="23">
        <v>17.7</v>
      </c>
      <c r="F4442" s="23"/>
      <c r="G4442" s="55">
        <f t="shared" si="621"/>
        <v>-0.43135459999993453</v>
      </c>
      <c r="H4442" s="56">
        <f t="shared" si="622"/>
        <v>-26.306065936702453</v>
      </c>
      <c r="I4442" s="56">
        <f t="shared" si="623"/>
        <v>-6.2562679068410496E-2</v>
      </c>
      <c r="J4442" s="56">
        <f t="shared" si="624"/>
        <v>-4.3135459999993457E-2</v>
      </c>
      <c r="K4442" s="56">
        <f t="shared" si="625"/>
        <v>-4.3985918729353328E-3</v>
      </c>
      <c r="L4442" s="56">
        <f t="shared" si="626"/>
        <v>2822.8468645399998</v>
      </c>
      <c r="M4442" s="57"/>
      <c r="N4442" s="87">
        <v>2834</v>
      </c>
      <c r="O4442">
        <f t="shared" si="620"/>
        <v>194.42500000000223</v>
      </c>
      <c r="P4442" s="57">
        <f t="shared" si="618"/>
        <v>-2.2186169474086646E-3</v>
      </c>
    </row>
    <row r="4443" spans="2:16" x14ac:dyDescent="0.25">
      <c r="B4443" s="79">
        <v>43916.75</v>
      </c>
      <c r="C4443" s="54">
        <f t="shared" si="619"/>
        <v>0.25</v>
      </c>
      <c r="D4443" s="68">
        <v>9145.6740000000009</v>
      </c>
      <c r="E4443" s="23">
        <v>17.7</v>
      </c>
      <c r="F4443" s="23"/>
      <c r="G4443" s="55">
        <f t="shared" si="621"/>
        <v>-0.62464960000006042</v>
      </c>
      <c r="H4443" s="56">
        <f t="shared" si="622"/>
        <v>-26.500670220237907</v>
      </c>
      <c r="I4443" s="56">
        <f t="shared" si="623"/>
        <v>-9.0597741289928757E-2</v>
      </c>
      <c r="J4443" s="56">
        <f t="shared" si="624"/>
        <v>-6.2464960000006044E-2</v>
      </c>
      <c r="K4443" s="56">
        <f t="shared" si="625"/>
        <v>-6.3696519151366163E-3</v>
      </c>
      <c r="L4443" s="56">
        <f t="shared" si="626"/>
        <v>2822.8275350399999</v>
      </c>
      <c r="M4443" s="57"/>
      <c r="N4443" s="87">
        <v>2834</v>
      </c>
      <c r="O4443">
        <f t="shared" si="620"/>
        <v>194.42500000000223</v>
      </c>
      <c r="P4443" s="57">
        <f t="shared" ref="P4443:P4506" si="627">G4443/O4443</f>
        <v>-3.2128049376368949E-3</v>
      </c>
    </row>
    <row r="4444" spans="2:16" x14ac:dyDescent="0.25">
      <c r="B4444" s="79">
        <v>43917</v>
      </c>
      <c r="C4444" s="54">
        <f t="shared" ref="C4444:C4507" si="628">B4444-B4443</f>
        <v>0.25</v>
      </c>
      <c r="D4444" s="68">
        <v>9144.4840000000004</v>
      </c>
      <c r="E4444" s="23">
        <v>17.7</v>
      </c>
      <c r="F4444" s="23"/>
      <c r="G4444" s="55">
        <f t="shared" si="621"/>
        <v>-0.48732360000000174</v>
      </c>
      <c r="H4444" s="56">
        <f t="shared" si="622"/>
        <v>-26.362413917035838</v>
      </c>
      <c r="I4444" s="56">
        <f t="shared" si="623"/>
        <v>-7.0680294099720251E-2</v>
      </c>
      <c r="J4444" s="56">
        <f t="shared" si="624"/>
        <v>-4.8732360000000176E-2</v>
      </c>
      <c r="K4444" s="56">
        <f t="shared" si="625"/>
        <v>-4.9693167209760181E-3</v>
      </c>
      <c r="L4444" s="56">
        <f t="shared" si="626"/>
        <v>2822.8412676399998</v>
      </c>
      <c r="M4444" s="57"/>
      <c r="N4444" s="87">
        <v>2834</v>
      </c>
      <c r="O4444">
        <f t="shared" ref="O4444:O4507" si="629">(N4444-J$21)*O$20</f>
        <v>194.42500000000223</v>
      </c>
      <c r="P4444" s="57">
        <f t="shared" si="627"/>
        <v>-2.5064863057734149E-3</v>
      </c>
    </row>
    <row r="4445" spans="2:16" x14ac:dyDescent="0.25">
      <c r="B4445" s="79">
        <v>43917.25</v>
      </c>
      <c r="C4445" s="54">
        <f t="shared" si="628"/>
        <v>0.25</v>
      </c>
      <c r="D4445" s="68">
        <v>9145.94</v>
      </c>
      <c r="E4445" s="23">
        <v>17.7</v>
      </c>
      <c r="F4445" s="23"/>
      <c r="G4445" s="55">
        <f t="shared" si="621"/>
        <v>-0.65534600000001686</v>
      </c>
      <c r="H4445" s="56">
        <f t="shared" si="622"/>
        <v>-26.531574654679616</v>
      </c>
      <c r="I4445" s="56">
        <f t="shared" si="623"/>
        <v>-9.5049876544202438E-2</v>
      </c>
      <c r="J4445" s="56">
        <f t="shared" si="624"/>
        <v>-6.5534600000001691E-2</v>
      </c>
      <c r="K4445" s="56">
        <f t="shared" si="625"/>
        <v>-6.6826680173601724E-3</v>
      </c>
      <c r="L4445" s="56">
        <f t="shared" si="626"/>
        <v>2822.8244654</v>
      </c>
      <c r="M4445" s="57"/>
      <c r="N4445" s="87">
        <v>2834</v>
      </c>
      <c r="O4445">
        <f t="shared" si="629"/>
        <v>194.42500000000223</v>
      </c>
      <c r="P4445" s="57">
        <f t="shared" si="627"/>
        <v>-3.3706879259354987E-3</v>
      </c>
    </row>
    <row r="4446" spans="2:16" x14ac:dyDescent="0.25">
      <c r="B4446" s="79">
        <v>43917.5</v>
      </c>
      <c r="C4446" s="54">
        <f t="shared" si="628"/>
        <v>0.25</v>
      </c>
      <c r="D4446" s="68">
        <v>9143.9670000000006</v>
      </c>
      <c r="E4446" s="23">
        <v>17.7</v>
      </c>
      <c r="F4446" s="23"/>
      <c r="G4446" s="55">
        <f t="shared" si="621"/>
        <v>-0.42766180000002185</v>
      </c>
      <c r="H4446" s="56">
        <f t="shared" si="622"/>
        <v>-26.302348135416196</v>
      </c>
      <c r="I4446" s="56">
        <f t="shared" si="623"/>
        <v>-6.2027083849863163E-2</v>
      </c>
      <c r="J4446" s="56">
        <f t="shared" si="624"/>
        <v>-4.2766180000002187E-2</v>
      </c>
      <c r="K4446" s="56">
        <f t="shared" si="625"/>
        <v>-4.3609358004882233E-3</v>
      </c>
      <c r="L4446" s="56">
        <f t="shared" si="626"/>
        <v>2822.8472338199999</v>
      </c>
      <c r="M4446" s="57"/>
      <c r="N4446" s="87">
        <v>2834</v>
      </c>
      <c r="O4446">
        <f t="shared" si="629"/>
        <v>194.42500000000223</v>
      </c>
      <c r="P4446" s="57">
        <f t="shared" si="627"/>
        <v>-2.199623505207751E-3</v>
      </c>
    </row>
    <row r="4447" spans="2:16" x14ac:dyDescent="0.25">
      <c r="B4447" s="79">
        <v>43918</v>
      </c>
      <c r="C4447" s="54">
        <f t="shared" si="628"/>
        <v>0.5</v>
      </c>
      <c r="D4447" s="68">
        <v>9143.4789999999994</v>
      </c>
      <c r="E4447" s="23">
        <v>17.7</v>
      </c>
      <c r="F4447" s="23"/>
      <c r="G4447" s="55">
        <f t="shared" si="621"/>
        <v>-0.37134659999988412</v>
      </c>
      <c r="H4447" s="56">
        <f t="shared" si="622"/>
        <v>-26.245651721043032</v>
      </c>
      <c r="I4447" s="56">
        <f t="shared" si="623"/>
        <v>-5.3859256766803192E-2</v>
      </c>
      <c r="J4447" s="56">
        <f t="shared" si="624"/>
        <v>-3.7134659999988412E-2</v>
      </c>
      <c r="K4447" s="56">
        <f t="shared" si="625"/>
        <v>-3.7866806956548186E-3</v>
      </c>
      <c r="L4447" s="56">
        <f t="shared" si="626"/>
        <v>2822.8528653399999</v>
      </c>
      <c r="M4447" s="57"/>
      <c r="N4447" s="87">
        <v>2834</v>
      </c>
      <c r="O4447">
        <f t="shared" si="629"/>
        <v>194.42500000000223</v>
      </c>
      <c r="P4447" s="57">
        <f t="shared" si="627"/>
        <v>-1.90997351163626E-3</v>
      </c>
    </row>
    <row r="4448" spans="2:16" x14ac:dyDescent="0.25">
      <c r="B4448" s="79">
        <v>43918.25</v>
      </c>
      <c r="C4448" s="54">
        <f t="shared" si="628"/>
        <v>0.25</v>
      </c>
      <c r="D4448" s="68">
        <v>9144.5010000000002</v>
      </c>
      <c r="E4448" s="23">
        <v>17.7</v>
      </c>
      <c r="F4448" s="23"/>
      <c r="G4448" s="55">
        <f t="shared" si="621"/>
        <v>-0.48928539999998155</v>
      </c>
      <c r="H4448" s="56">
        <f t="shared" si="622"/>
        <v>-26.364389002740609</v>
      </c>
      <c r="I4448" s="56">
        <f t="shared" si="623"/>
        <v>-7.0964829059577322E-2</v>
      </c>
      <c r="J4448" s="56">
        <f t="shared" si="624"/>
        <v>-4.8928539999998161E-2</v>
      </c>
      <c r="K4448" s="56">
        <f t="shared" si="625"/>
        <v>-4.989321509463812E-3</v>
      </c>
      <c r="L4448" s="56">
        <f t="shared" si="626"/>
        <v>2822.84107146</v>
      </c>
      <c r="M4448" s="57"/>
      <c r="N4448" s="87">
        <v>2834</v>
      </c>
      <c r="O4448">
        <f t="shared" si="629"/>
        <v>194.42500000000223</v>
      </c>
      <c r="P4448" s="57">
        <f t="shared" si="627"/>
        <v>-2.5165765719427848E-3</v>
      </c>
    </row>
    <row r="4449" spans="2:16" x14ac:dyDescent="0.25">
      <c r="B4449" s="79">
        <v>43918.5</v>
      </c>
      <c r="C4449" s="54">
        <f t="shared" si="628"/>
        <v>0.25</v>
      </c>
      <c r="D4449" s="68">
        <v>9143.0120000000006</v>
      </c>
      <c r="E4449" s="23">
        <v>17.7</v>
      </c>
      <c r="F4449" s="23"/>
      <c r="G4449" s="55">
        <f t="shared" si="621"/>
        <v>-0.31745480000003024</v>
      </c>
      <c r="H4449" s="56">
        <f t="shared" si="622"/>
        <v>-26.191395208477843</v>
      </c>
      <c r="I4449" s="56">
        <f t="shared" si="623"/>
        <v>-4.6042914045964382E-2</v>
      </c>
      <c r="J4449" s="56">
        <f t="shared" si="624"/>
        <v>-3.1745480000003025E-2</v>
      </c>
      <c r="K4449" s="56">
        <f t="shared" si="625"/>
        <v>-3.2371373883683086E-3</v>
      </c>
      <c r="L4449" s="56">
        <f t="shared" si="626"/>
        <v>2822.8582545199997</v>
      </c>
      <c r="M4449" s="57"/>
      <c r="N4449" s="87">
        <v>2834</v>
      </c>
      <c r="O4449">
        <f t="shared" si="629"/>
        <v>194.42500000000223</v>
      </c>
      <c r="P4449" s="57">
        <f t="shared" si="627"/>
        <v>-1.6327879645108736E-3</v>
      </c>
    </row>
    <row r="4450" spans="2:16" x14ac:dyDescent="0.25">
      <c r="B4450" s="79">
        <v>43918.75</v>
      </c>
      <c r="C4450" s="54">
        <f t="shared" si="628"/>
        <v>0.25</v>
      </c>
      <c r="D4450" s="68">
        <v>9144.4500000000007</v>
      </c>
      <c r="E4450" s="23">
        <v>17.7</v>
      </c>
      <c r="F4450" s="23"/>
      <c r="G4450" s="55">
        <f t="shared" si="621"/>
        <v>-0.48340000000004202</v>
      </c>
      <c r="H4450" s="56">
        <f t="shared" si="622"/>
        <v>-26.358463746004418</v>
      </c>
      <c r="I4450" s="56">
        <f t="shared" si="623"/>
        <v>-7.0111224180006093E-2</v>
      </c>
      <c r="J4450" s="56">
        <f t="shared" si="624"/>
        <v>-4.8340000000004206E-2</v>
      </c>
      <c r="K4450" s="56">
        <f t="shared" si="625"/>
        <v>-4.9293071440004287E-3</v>
      </c>
      <c r="L4450" s="56">
        <f t="shared" si="626"/>
        <v>2822.84166</v>
      </c>
      <c r="M4450" s="57"/>
      <c r="N4450" s="87">
        <v>2834</v>
      </c>
      <c r="O4450">
        <f t="shared" si="629"/>
        <v>194.42500000000223</v>
      </c>
      <c r="P4450" s="57">
        <f t="shared" si="627"/>
        <v>-2.4863057734346738E-3</v>
      </c>
    </row>
    <row r="4451" spans="2:16" x14ac:dyDescent="0.25">
      <c r="B4451" s="79">
        <v>43919</v>
      </c>
      <c r="C4451" s="54">
        <f t="shared" si="628"/>
        <v>0.25</v>
      </c>
      <c r="D4451" s="68">
        <v>9143.2639999999992</v>
      </c>
      <c r="E4451" s="23">
        <v>17.7</v>
      </c>
      <c r="F4451" s="23"/>
      <c r="G4451" s="55">
        <f t="shared" si="621"/>
        <v>-0.34653559999986733</v>
      </c>
      <c r="H4451" s="56">
        <f t="shared" si="622"/>
        <v>-26.220672800893453</v>
      </c>
      <c r="I4451" s="56">
        <f t="shared" si="623"/>
        <v>-5.0260726392100753E-2</v>
      </c>
      <c r="J4451" s="56">
        <f t="shared" si="624"/>
        <v>-3.4653559999986733E-2</v>
      </c>
      <c r="K4451" s="56">
        <f t="shared" si="625"/>
        <v>-3.533678958894647E-3</v>
      </c>
      <c r="L4451" s="56">
        <f t="shared" si="626"/>
        <v>2822.8553464399997</v>
      </c>
      <c r="M4451" s="57"/>
      <c r="N4451" s="87">
        <v>2834</v>
      </c>
      <c r="O4451">
        <f t="shared" si="629"/>
        <v>194.42500000000223</v>
      </c>
      <c r="P4451" s="57">
        <f t="shared" si="627"/>
        <v>-1.7823613218457676E-3</v>
      </c>
    </row>
    <row r="4452" spans="2:16" x14ac:dyDescent="0.25">
      <c r="B4452" s="79">
        <v>43919.25</v>
      </c>
      <c r="C4452" s="54">
        <f t="shared" si="628"/>
        <v>0.25</v>
      </c>
      <c r="D4452" s="68">
        <v>9144.1830000000009</v>
      </c>
      <c r="E4452" s="23">
        <v>17.7</v>
      </c>
      <c r="F4452" s="23"/>
      <c r="G4452" s="55">
        <f t="shared" si="621"/>
        <v>-0.45258820000006217</v>
      </c>
      <c r="H4452" s="56">
        <f t="shared" si="622"/>
        <v>-26.327443302751362</v>
      </c>
      <c r="I4452" s="56">
        <f t="shared" si="623"/>
        <v>-6.5642351575149013E-2</v>
      </c>
      <c r="J4452" s="56">
        <f t="shared" si="624"/>
        <v>-4.5258820000006222E-2</v>
      </c>
      <c r="K4452" s="56">
        <f t="shared" si="625"/>
        <v>-4.6151142895126344E-3</v>
      </c>
      <c r="L4452" s="56">
        <f t="shared" si="626"/>
        <v>2822.8447411799998</v>
      </c>
      <c r="M4452" s="57"/>
      <c r="N4452" s="87">
        <v>2834</v>
      </c>
      <c r="O4452">
        <f t="shared" si="629"/>
        <v>194.42500000000223</v>
      </c>
      <c r="P4452" s="57">
        <f t="shared" si="627"/>
        <v>-2.3278292400671567E-3</v>
      </c>
    </row>
    <row r="4453" spans="2:16" x14ac:dyDescent="0.25">
      <c r="B4453" s="79">
        <v>43919.5</v>
      </c>
      <c r="C4453" s="54">
        <f t="shared" si="628"/>
        <v>0.25</v>
      </c>
      <c r="D4453" s="68">
        <v>9144.0329999999994</v>
      </c>
      <c r="E4453" s="23">
        <v>17.7</v>
      </c>
      <c r="F4453" s="23"/>
      <c r="G4453" s="55">
        <f t="shared" si="621"/>
        <v>-0.4352781999998942</v>
      </c>
      <c r="H4453" s="56">
        <f t="shared" si="622"/>
        <v>-26.310016101057954</v>
      </c>
      <c r="I4453" s="56">
        <f t="shared" si="623"/>
        <v>-6.3131748988124653E-2</v>
      </c>
      <c r="J4453" s="56">
        <f t="shared" si="624"/>
        <v>-4.352781999998942E-2</v>
      </c>
      <c r="K4453" s="56">
        <f t="shared" si="625"/>
        <v>-4.4386014499109214E-3</v>
      </c>
      <c r="L4453" s="56">
        <f t="shared" si="626"/>
        <v>2822.8464721800001</v>
      </c>
      <c r="M4453" s="57"/>
      <c r="N4453" s="87">
        <v>2834</v>
      </c>
      <c r="O4453">
        <f t="shared" si="629"/>
        <v>194.42500000000223</v>
      </c>
      <c r="P4453" s="57">
        <f t="shared" si="627"/>
        <v>-2.2387974797474048E-3</v>
      </c>
    </row>
    <row r="4454" spans="2:16" x14ac:dyDescent="0.25">
      <c r="B4454" s="79">
        <v>43919.75</v>
      </c>
      <c r="C4454" s="54">
        <f t="shared" si="628"/>
        <v>0.25</v>
      </c>
      <c r="D4454" s="68">
        <v>9145.5560000000005</v>
      </c>
      <c r="E4454" s="23">
        <v>17.7</v>
      </c>
      <c r="F4454" s="23"/>
      <c r="G4454" s="55">
        <f t="shared" si="621"/>
        <v>-0.61103240000001513</v>
      </c>
      <c r="H4454" s="56">
        <f t="shared" si="622"/>
        <v>-26.486960744146927</v>
      </c>
      <c r="I4454" s="56">
        <f t="shared" si="623"/>
        <v>-8.8622733921482191E-2</v>
      </c>
      <c r="J4454" s="56">
        <f t="shared" si="624"/>
        <v>-6.1103240000001516E-2</v>
      </c>
      <c r="K4454" s="56">
        <f t="shared" si="625"/>
        <v>-6.2307951479841544E-3</v>
      </c>
      <c r="L4454" s="56">
        <f t="shared" si="626"/>
        <v>2822.8288967599997</v>
      </c>
      <c r="M4454" s="57"/>
      <c r="N4454" s="87">
        <v>2834</v>
      </c>
      <c r="O4454">
        <f t="shared" si="629"/>
        <v>194.42500000000223</v>
      </c>
      <c r="P4454" s="57">
        <f t="shared" si="627"/>
        <v>-3.1427666195191365E-3</v>
      </c>
    </row>
    <row r="4455" spans="2:16" x14ac:dyDescent="0.25">
      <c r="B4455" s="79">
        <v>43920</v>
      </c>
      <c r="C4455" s="54">
        <f t="shared" si="628"/>
        <v>0.25</v>
      </c>
      <c r="D4455" s="68">
        <v>9142.7270000000008</v>
      </c>
      <c r="E4455" s="23">
        <v>17.7</v>
      </c>
      <c r="F4455" s="23"/>
      <c r="G4455" s="55">
        <f t="shared" si="621"/>
        <v>-0.28456580000004705</v>
      </c>
      <c r="H4455" s="56">
        <f t="shared" si="622"/>
        <v>-26.158283678944599</v>
      </c>
      <c r="I4455" s="56">
        <f t="shared" si="623"/>
        <v>-4.1272769130666825E-2</v>
      </c>
      <c r="J4455" s="56">
        <f t="shared" si="624"/>
        <v>-2.8456580000004707E-2</v>
      </c>
      <c r="K4455" s="56">
        <f t="shared" si="625"/>
        <v>-2.9017629931284801E-3</v>
      </c>
      <c r="L4455" s="56">
        <f t="shared" si="626"/>
        <v>2822.8615434200001</v>
      </c>
      <c r="M4455" s="57"/>
      <c r="N4455" s="87">
        <v>2834</v>
      </c>
      <c r="O4455">
        <f t="shared" si="629"/>
        <v>194.42500000000223</v>
      </c>
      <c r="P4455" s="57">
        <f t="shared" si="627"/>
        <v>-1.4636276199050729E-3</v>
      </c>
    </row>
    <row r="4456" spans="2:16" x14ac:dyDescent="0.25">
      <c r="B4456" s="79">
        <v>43920.25</v>
      </c>
      <c r="C4456" s="54">
        <f t="shared" si="628"/>
        <v>0.25</v>
      </c>
      <c r="D4456" s="68">
        <v>9144.5329999999994</v>
      </c>
      <c r="E4456" s="23">
        <v>17.7</v>
      </c>
      <c r="F4456" s="23"/>
      <c r="G4456" s="55">
        <f t="shared" si="621"/>
        <v>-0.49297819999989423</v>
      </c>
      <c r="H4456" s="56">
        <f t="shared" si="622"/>
        <v>-26.368106811466987</v>
      </c>
      <c r="I4456" s="56">
        <f t="shared" si="623"/>
        <v>-7.1500424278124655E-2</v>
      </c>
      <c r="J4456" s="56">
        <f t="shared" si="624"/>
        <v>-4.9297819999989424E-2</v>
      </c>
      <c r="K4456" s="56">
        <f t="shared" si="625"/>
        <v>-5.0269775819109215E-3</v>
      </c>
      <c r="L4456" s="56">
        <f t="shared" si="626"/>
        <v>2822.8407021799999</v>
      </c>
      <c r="M4456" s="57"/>
      <c r="N4456" s="87">
        <v>2834</v>
      </c>
      <c r="O4456">
        <f t="shared" si="629"/>
        <v>194.42500000000223</v>
      </c>
      <c r="P4456" s="57">
        <f t="shared" si="627"/>
        <v>-2.5355700141436984E-3</v>
      </c>
    </row>
    <row r="4457" spans="2:16" x14ac:dyDescent="0.25">
      <c r="B4457" s="79">
        <v>43920.5</v>
      </c>
      <c r="C4457" s="54">
        <f t="shared" si="628"/>
        <v>0.25</v>
      </c>
      <c r="D4457" s="68">
        <v>9142.7270000000008</v>
      </c>
      <c r="E4457" s="23">
        <v>17.7</v>
      </c>
      <c r="F4457" s="23"/>
      <c r="G4457" s="55">
        <f t="shared" si="621"/>
        <v>-0.28456580000004705</v>
      </c>
      <c r="H4457" s="56">
        <f t="shared" si="622"/>
        <v>-26.158283678944599</v>
      </c>
      <c r="I4457" s="56">
        <f t="shared" si="623"/>
        <v>-4.1272769130666825E-2</v>
      </c>
      <c r="J4457" s="56">
        <f t="shared" si="624"/>
        <v>-2.8456580000004707E-2</v>
      </c>
      <c r="K4457" s="56">
        <f t="shared" si="625"/>
        <v>-2.9017629931284801E-3</v>
      </c>
      <c r="L4457" s="56">
        <f t="shared" si="626"/>
        <v>2822.8615434200001</v>
      </c>
      <c r="M4457" s="57"/>
      <c r="N4457" s="87">
        <v>2834</v>
      </c>
      <c r="O4457">
        <f t="shared" si="629"/>
        <v>194.42500000000223</v>
      </c>
      <c r="P4457" s="57">
        <f t="shared" si="627"/>
        <v>-1.4636276199050729E-3</v>
      </c>
    </row>
    <row r="4458" spans="2:16" x14ac:dyDescent="0.25">
      <c r="B4458" s="79">
        <v>43920.75</v>
      </c>
      <c r="C4458" s="54">
        <f t="shared" si="628"/>
        <v>0.25</v>
      </c>
      <c r="D4458" s="68">
        <v>9144.9380000000001</v>
      </c>
      <c r="E4458" s="23">
        <v>17.7</v>
      </c>
      <c r="F4458" s="23"/>
      <c r="G4458" s="55">
        <f t="shared" si="621"/>
        <v>-0.53971519999996975</v>
      </c>
      <c r="H4458" s="56">
        <f t="shared" si="622"/>
        <v>-26.41516036669077</v>
      </c>
      <c r="I4458" s="56">
        <f t="shared" si="623"/>
        <v>-7.8279051263035609E-2</v>
      </c>
      <c r="J4458" s="56">
        <f t="shared" si="624"/>
        <v>-5.3971519999996977E-2</v>
      </c>
      <c r="K4458" s="56">
        <f t="shared" si="625"/>
        <v>-5.5035622488316914E-3</v>
      </c>
      <c r="L4458" s="56">
        <f t="shared" si="626"/>
        <v>2822.8360284800001</v>
      </c>
      <c r="M4458" s="57"/>
      <c r="N4458" s="87">
        <v>2834</v>
      </c>
      <c r="O4458">
        <f t="shared" si="629"/>
        <v>194.42500000000223</v>
      </c>
      <c r="P4458" s="57">
        <f t="shared" si="627"/>
        <v>-2.7759557670050845E-3</v>
      </c>
    </row>
    <row r="4459" spans="2:16" x14ac:dyDescent="0.25">
      <c r="B4459" s="79">
        <v>43921</v>
      </c>
      <c r="C4459" s="54">
        <f t="shared" si="628"/>
        <v>0.25</v>
      </c>
      <c r="D4459" s="68">
        <v>9143.3459999999995</v>
      </c>
      <c r="E4459" s="23">
        <v>17.7</v>
      </c>
      <c r="F4459" s="23"/>
      <c r="G4459" s="55">
        <f t="shared" si="621"/>
        <v>-0.35599839999990596</v>
      </c>
      <c r="H4459" s="56">
        <f t="shared" si="622"/>
        <v>-26.230199642483285</v>
      </c>
      <c r="I4459" s="56">
        <f t="shared" si="623"/>
        <v>-5.1633189139666358E-2</v>
      </c>
      <c r="J4459" s="56">
        <f t="shared" si="624"/>
        <v>-3.5599839999990598E-2</v>
      </c>
      <c r="K4459" s="56">
        <f t="shared" si="625"/>
        <v>-3.630172644543041E-3</v>
      </c>
      <c r="L4459" s="56">
        <f t="shared" si="626"/>
        <v>2822.8544001599998</v>
      </c>
      <c r="M4459" s="57"/>
      <c r="N4459" s="87">
        <v>2834</v>
      </c>
      <c r="O4459">
        <f t="shared" si="629"/>
        <v>194.42500000000223</v>
      </c>
      <c r="P4459" s="57">
        <f t="shared" si="627"/>
        <v>-1.8310320174869583E-3</v>
      </c>
    </row>
    <row r="4460" spans="2:16" x14ac:dyDescent="0.25">
      <c r="B4460" s="79">
        <v>43921.25</v>
      </c>
      <c r="C4460" s="54">
        <f t="shared" si="628"/>
        <v>0.25</v>
      </c>
      <c r="D4460" s="68">
        <v>9143.43</v>
      </c>
      <c r="E4460" s="23">
        <v>17.7</v>
      </c>
      <c r="F4460" s="23"/>
      <c r="G4460" s="55">
        <f t="shared" si="621"/>
        <v>-0.36569199999999163</v>
      </c>
      <c r="H4460" s="56">
        <f t="shared" si="622"/>
        <v>-26.239958849098684</v>
      </c>
      <c r="I4460" s="56">
        <f t="shared" si="623"/>
        <v>-5.3039126588398787E-2</v>
      </c>
      <c r="J4460" s="56">
        <f t="shared" si="624"/>
        <v>-3.6569199999999163E-2</v>
      </c>
      <c r="K4460" s="56">
        <f t="shared" si="625"/>
        <v>-3.7290198347199148E-3</v>
      </c>
      <c r="L4460" s="56">
        <f t="shared" si="626"/>
        <v>2822.8534307999998</v>
      </c>
      <c r="M4460" s="57"/>
      <c r="N4460" s="87">
        <v>2834</v>
      </c>
      <c r="O4460">
        <f t="shared" si="629"/>
        <v>194.42500000000223</v>
      </c>
      <c r="P4460" s="57">
        <f t="shared" si="627"/>
        <v>-1.8808898032659763E-3</v>
      </c>
    </row>
    <row r="4461" spans="2:16" x14ac:dyDescent="0.25">
      <c r="B4461" s="79">
        <v>43921.5</v>
      </c>
      <c r="C4461" s="54">
        <f t="shared" si="628"/>
        <v>0.25</v>
      </c>
      <c r="D4461" s="68">
        <v>9142.7950000000001</v>
      </c>
      <c r="E4461" s="23">
        <v>17.7</v>
      </c>
      <c r="F4461" s="23"/>
      <c r="G4461" s="55">
        <f t="shared" si="621"/>
        <v>-0.29241299999996645</v>
      </c>
      <c r="H4461" s="56">
        <f t="shared" si="622"/>
        <v>-26.166183970497741</v>
      </c>
      <c r="I4461" s="56">
        <f t="shared" si="623"/>
        <v>-4.2410908970095133E-2</v>
      </c>
      <c r="J4461" s="56">
        <f t="shared" si="624"/>
        <v>-2.9241299999996646E-2</v>
      </c>
      <c r="K4461" s="56">
        <f t="shared" si="625"/>
        <v>-2.981782147079658E-3</v>
      </c>
      <c r="L4461" s="56">
        <f t="shared" si="626"/>
        <v>2822.8607586999997</v>
      </c>
      <c r="M4461" s="57"/>
      <c r="N4461" s="87">
        <v>2834</v>
      </c>
      <c r="O4461">
        <f t="shared" si="629"/>
        <v>194.42500000000223</v>
      </c>
      <c r="P4461" s="57">
        <f t="shared" si="627"/>
        <v>-1.5039886845825542E-3</v>
      </c>
    </row>
    <row r="4462" spans="2:16" x14ac:dyDescent="0.25">
      <c r="B4462" s="79">
        <v>43921.75</v>
      </c>
      <c r="C4462" s="54">
        <f t="shared" si="628"/>
        <v>0.25</v>
      </c>
      <c r="D4462" s="68">
        <v>9146.1090000000004</v>
      </c>
      <c r="E4462" s="23">
        <v>17.7</v>
      </c>
      <c r="F4462" s="23"/>
      <c r="G4462" s="55">
        <f t="shared" si="621"/>
        <v>-0.67484860000000169</v>
      </c>
      <c r="H4462" s="56">
        <f t="shared" si="622"/>
        <v>-26.551209442942081</v>
      </c>
      <c r="I4462" s="56">
        <f t="shared" si="623"/>
        <v>-9.7878488792220233E-2</v>
      </c>
      <c r="J4462" s="56">
        <f t="shared" si="624"/>
        <v>-6.7484860000000174E-2</v>
      </c>
      <c r="K4462" s="56">
        <f t="shared" si="625"/>
        <v>-6.8815391499760176E-3</v>
      </c>
      <c r="L4462" s="56">
        <f t="shared" si="626"/>
        <v>2822.8225151399997</v>
      </c>
      <c r="M4462" s="57"/>
      <c r="N4462" s="87">
        <v>2834</v>
      </c>
      <c r="O4462">
        <f t="shared" si="629"/>
        <v>194.42500000000223</v>
      </c>
      <c r="P4462" s="57">
        <f t="shared" si="627"/>
        <v>-3.470997042561368E-3</v>
      </c>
    </row>
    <row r="4463" spans="2:16" x14ac:dyDescent="0.25">
      <c r="B4463" s="79">
        <v>43922</v>
      </c>
      <c r="C4463" s="54">
        <f t="shared" si="628"/>
        <v>0.25</v>
      </c>
      <c r="D4463" s="68">
        <v>9143.8510000000006</v>
      </c>
      <c r="E4463" s="23">
        <v>17.7</v>
      </c>
      <c r="F4463" s="23"/>
      <c r="G4463" s="55">
        <f t="shared" si="621"/>
        <v>-0.4142754000000235</v>
      </c>
      <c r="H4463" s="56">
        <f t="shared" si="622"/>
        <v>-26.288871109490856</v>
      </c>
      <c r="I4463" s="56">
        <f t="shared" si="623"/>
        <v>-6.0085551182583408E-2</v>
      </c>
      <c r="J4463" s="56">
        <f t="shared" si="624"/>
        <v>-4.1427540000002351E-2</v>
      </c>
      <c r="K4463" s="56">
        <f t="shared" si="625"/>
        <v>-4.2244325378642394E-3</v>
      </c>
      <c r="L4463" s="56">
        <f t="shared" si="626"/>
        <v>2822.84857246</v>
      </c>
      <c r="M4463" s="57"/>
      <c r="N4463" s="87">
        <v>2834</v>
      </c>
      <c r="O4463">
        <f t="shared" si="629"/>
        <v>194.42500000000223</v>
      </c>
      <c r="P4463" s="57">
        <f t="shared" si="627"/>
        <v>-2.1307722772278192E-3</v>
      </c>
    </row>
    <row r="4464" spans="2:16" x14ac:dyDescent="0.25">
      <c r="B4464" s="79">
        <v>43922.25</v>
      </c>
      <c r="C4464" s="54">
        <f t="shared" si="628"/>
        <v>0.25</v>
      </c>
      <c r="D4464" s="68">
        <v>9143.1620000000003</v>
      </c>
      <c r="E4464" s="23">
        <v>17.7</v>
      </c>
      <c r="F4464" s="23"/>
      <c r="G4464" s="55">
        <f t="shared" si="621"/>
        <v>-0.33476479999998826</v>
      </c>
      <c r="H4464" s="56">
        <f t="shared" si="622"/>
        <v>-26.208822343489828</v>
      </c>
      <c r="I4464" s="56">
        <f t="shared" si="623"/>
        <v>-4.8553516632958295E-2</v>
      </c>
      <c r="J4464" s="56">
        <f t="shared" si="624"/>
        <v>-3.347647999999883E-2</v>
      </c>
      <c r="K4464" s="56">
        <f t="shared" si="625"/>
        <v>-3.4136502279678805E-3</v>
      </c>
      <c r="L4464" s="56">
        <f t="shared" si="626"/>
        <v>2822.8565235199999</v>
      </c>
      <c r="M4464" s="57"/>
      <c r="N4464" s="87">
        <v>2834</v>
      </c>
      <c r="O4464">
        <f t="shared" si="629"/>
        <v>194.42500000000223</v>
      </c>
      <c r="P4464" s="57">
        <f t="shared" si="627"/>
        <v>-1.7218197248295456E-3</v>
      </c>
    </row>
    <row r="4465" spans="2:16" x14ac:dyDescent="0.25">
      <c r="B4465" s="79">
        <v>43922.5</v>
      </c>
      <c r="C4465" s="54">
        <f t="shared" si="628"/>
        <v>0.25</v>
      </c>
      <c r="D4465" s="68">
        <v>9143.5630000000001</v>
      </c>
      <c r="E4465" s="23">
        <v>17.7</v>
      </c>
      <c r="F4465" s="23"/>
      <c r="G4465" s="55">
        <f t="shared" si="621"/>
        <v>-0.3810401999999698</v>
      </c>
      <c r="H4465" s="56">
        <f t="shared" si="622"/>
        <v>-26.255410932522864</v>
      </c>
      <c r="I4465" s="56">
        <f t="shared" si="623"/>
        <v>-5.5265194215535614E-2</v>
      </c>
      <c r="J4465" s="56">
        <f t="shared" si="624"/>
        <v>-3.8104019999996984E-2</v>
      </c>
      <c r="K4465" s="56">
        <f t="shared" si="625"/>
        <v>-3.885527885831692E-3</v>
      </c>
      <c r="L4465" s="56">
        <f t="shared" si="626"/>
        <v>2822.8518959799999</v>
      </c>
      <c r="M4465" s="57"/>
      <c r="N4465" s="87">
        <v>2834</v>
      </c>
      <c r="O4465">
        <f t="shared" si="629"/>
        <v>194.42500000000223</v>
      </c>
      <c r="P4465" s="57">
        <f t="shared" si="627"/>
        <v>-1.9598312974152782E-3</v>
      </c>
    </row>
    <row r="4466" spans="2:16" x14ac:dyDescent="0.25">
      <c r="B4466" s="79">
        <v>43922.75</v>
      </c>
      <c r="C4466" s="54">
        <f t="shared" si="628"/>
        <v>0.25</v>
      </c>
      <c r="D4466" s="68">
        <v>9144.7690000000002</v>
      </c>
      <c r="E4466" s="23">
        <v>17.7</v>
      </c>
      <c r="F4466" s="23"/>
      <c r="G4466" s="55">
        <f t="shared" si="621"/>
        <v>-0.52021259999998493</v>
      </c>
      <c r="H4466" s="56">
        <f t="shared" si="622"/>
        <v>-26.395525664593833</v>
      </c>
      <c r="I4466" s="56">
        <f t="shared" si="623"/>
        <v>-7.5450439015017814E-2</v>
      </c>
      <c r="J4466" s="56">
        <f t="shared" si="624"/>
        <v>-5.2021259999998494E-2</v>
      </c>
      <c r="K4466" s="56">
        <f t="shared" si="625"/>
        <v>-5.3046911162158462E-3</v>
      </c>
      <c r="L4466" s="56">
        <f t="shared" si="626"/>
        <v>2822.8379787399999</v>
      </c>
      <c r="M4466" s="57"/>
      <c r="N4466" s="87">
        <v>2834</v>
      </c>
      <c r="O4466">
        <f t="shared" si="629"/>
        <v>194.42500000000223</v>
      </c>
      <c r="P4466" s="57">
        <f t="shared" si="627"/>
        <v>-2.6756466503792156E-3</v>
      </c>
    </row>
    <row r="4467" spans="2:16" x14ac:dyDescent="0.25">
      <c r="B4467" s="79">
        <v>43923</v>
      </c>
      <c r="C4467" s="54">
        <f t="shared" si="628"/>
        <v>0.25</v>
      </c>
      <c r="D4467" s="68">
        <v>9141.07</v>
      </c>
      <c r="E4467" s="23">
        <v>17.7</v>
      </c>
      <c r="F4467" s="23"/>
      <c r="G4467" s="55">
        <f t="shared" si="621"/>
        <v>-9.3347999999924422E-2</v>
      </c>
      <c r="H4467" s="56">
        <f t="shared" si="622"/>
        <v>-25.965772784964884</v>
      </c>
      <c r="I4467" s="56">
        <f t="shared" si="623"/>
        <v>-1.3538979219589038E-2</v>
      </c>
      <c r="J4467" s="56">
        <f t="shared" si="624"/>
        <v>-9.3347999999924425E-3</v>
      </c>
      <c r="K4467" s="56">
        <f t="shared" si="625"/>
        <v>-9.518844916792293E-4</v>
      </c>
      <c r="L4467" s="56">
        <f t="shared" si="626"/>
        <v>2822.8806651999998</v>
      </c>
      <c r="M4467" s="57"/>
      <c r="N4467" s="87">
        <v>2834</v>
      </c>
      <c r="O4467">
        <f t="shared" si="629"/>
        <v>194.42500000000223</v>
      </c>
      <c r="P4467" s="57">
        <f t="shared" si="627"/>
        <v>-4.8012344091512591E-4</v>
      </c>
    </row>
    <row r="4468" spans="2:16" x14ac:dyDescent="0.25">
      <c r="B4468" s="79">
        <v>43923.25</v>
      </c>
      <c r="C4468" s="54">
        <f t="shared" si="628"/>
        <v>0.25</v>
      </c>
      <c r="D4468" s="68">
        <v>9141.1540000000005</v>
      </c>
      <c r="E4468" s="23">
        <v>17.7</v>
      </c>
      <c r="F4468" s="23"/>
      <c r="G4468" s="55">
        <f t="shared" si="621"/>
        <v>-0.10304160000001007</v>
      </c>
      <c r="H4468" s="56">
        <f t="shared" si="622"/>
        <v>-25.97553190833878</v>
      </c>
      <c r="I4468" s="56">
        <f t="shared" si="623"/>
        <v>-1.494491666832146E-2</v>
      </c>
      <c r="J4468" s="56">
        <f t="shared" si="624"/>
        <v>-1.0304160000001008E-2</v>
      </c>
      <c r="K4468" s="56">
        <f t="shared" si="625"/>
        <v>-1.0507316818561027E-3</v>
      </c>
      <c r="L4468" s="56">
        <f t="shared" si="626"/>
        <v>2822.8796958399998</v>
      </c>
      <c r="M4468" s="57"/>
      <c r="N4468" s="87">
        <v>2834</v>
      </c>
      <c r="O4468">
        <f t="shared" si="629"/>
        <v>194.42500000000223</v>
      </c>
      <c r="P4468" s="57">
        <f t="shared" si="627"/>
        <v>-5.2998122669414372E-4</v>
      </c>
    </row>
    <row r="4469" spans="2:16" x14ac:dyDescent="0.25">
      <c r="B4469" s="79">
        <v>43923.5</v>
      </c>
      <c r="C4469" s="54">
        <f t="shared" si="628"/>
        <v>0.25</v>
      </c>
      <c r="D4469" s="68">
        <v>9142.0720000000001</v>
      </c>
      <c r="E4469" s="23">
        <v>17.7</v>
      </c>
      <c r="F4469" s="23"/>
      <c r="G4469" s="55">
        <f t="shared" si="621"/>
        <v>-0.20897879999997143</v>
      </c>
      <c r="H4469" s="56">
        <f t="shared" si="622"/>
        <v>-26.08218538545816</v>
      </c>
      <c r="I4469" s="56">
        <f t="shared" si="623"/>
        <v>-3.0309804500755856E-2</v>
      </c>
      <c r="J4469" s="56">
        <f t="shared" si="624"/>
        <v>-2.0897879999997145E-2</v>
      </c>
      <c r="K4469" s="56">
        <f t="shared" si="625"/>
        <v>-2.1309902602077088E-3</v>
      </c>
      <c r="L4469" s="56">
        <f t="shared" si="626"/>
        <v>2822.8691021199998</v>
      </c>
      <c r="M4469" s="57"/>
      <c r="N4469" s="87">
        <v>2834</v>
      </c>
      <c r="O4469">
        <f t="shared" si="629"/>
        <v>194.42500000000223</v>
      </c>
      <c r="P4469" s="57">
        <f t="shared" si="627"/>
        <v>-1.0748555998455396E-3</v>
      </c>
    </row>
    <row r="4470" spans="2:16" x14ac:dyDescent="0.25">
      <c r="B4470" s="79">
        <v>43923.75</v>
      </c>
      <c r="C4470" s="54">
        <f t="shared" si="628"/>
        <v>0.25</v>
      </c>
      <c r="D4470" s="68">
        <v>9143.3610000000008</v>
      </c>
      <c r="E4470" s="23">
        <v>17.7</v>
      </c>
      <c r="F4470" s="23"/>
      <c r="G4470" s="55">
        <f t="shared" si="621"/>
        <v>-0.35772940000004871</v>
      </c>
      <c r="H4470" s="56">
        <f t="shared" si="622"/>
        <v>-26.231942357725302</v>
      </c>
      <c r="I4470" s="56">
        <f t="shared" si="623"/>
        <v>-5.188424939838706E-2</v>
      </c>
      <c r="J4470" s="56">
        <f t="shared" si="624"/>
        <v>-3.5772940000004874E-2</v>
      </c>
      <c r="K4470" s="56">
        <f t="shared" si="625"/>
        <v>-3.6478239285044969E-3</v>
      </c>
      <c r="L4470" s="56">
        <f t="shared" si="626"/>
        <v>2822.8542270600001</v>
      </c>
      <c r="M4470" s="57"/>
      <c r="N4470" s="87">
        <v>2834</v>
      </c>
      <c r="O4470">
        <f t="shared" si="629"/>
        <v>194.42500000000223</v>
      </c>
      <c r="P4470" s="57">
        <f t="shared" si="627"/>
        <v>-1.8399351935195814E-3</v>
      </c>
    </row>
    <row r="4471" spans="2:16" x14ac:dyDescent="0.25">
      <c r="B4471" s="79">
        <v>43924</v>
      </c>
      <c r="C4471" s="54">
        <f t="shared" si="628"/>
        <v>0.25</v>
      </c>
      <c r="D4471" s="68">
        <v>9141.6039999999994</v>
      </c>
      <c r="E4471" s="23">
        <v>17.7</v>
      </c>
      <c r="F4471" s="23"/>
      <c r="G4471" s="55">
        <f t="shared" si="621"/>
        <v>-0.15497159999988414</v>
      </c>
      <c r="H4471" s="56">
        <f t="shared" si="622"/>
        <v>-26.027812978725933</v>
      </c>
      <c r="I4471" s="56">
        <f t="shared" si="623"/>
        <v>-2.2476724429303194E-2</v>
      </c>
      <c r="J4471" s="56">
        <f t="shared" si="624"/>
        <v>-1.5497159999988415E-2</v>
      </c>
      <c r="K4471" s="56">
        <f t="shared" si="625"/>
        <v>-1.5802702006548187E-3</v>
      </c>
      <c r="L4471" s="56">
        <f t="shared" si="626"/>
        <v>2822.8745028399999</v>
      </c>
      <c r="M4471" s="57"/>
      <c r="N4471" s="87">
        <v>2834</v>
      </c>
      <c r="O4471">
        <f t="shared" si="629"/>
        <v>194.42500000000223</v>
      </c>
      <c r="P4471" s="57">
        <f t="shared" si="627"/>
        <v>-7.9707650765016005E-4</v>
      </c>
    </row>
    <row r="4472" spans="2:16" x14ac:dyDescent="0.25">
      <c r="B4472" s="79">
        <v>43924.25</v>
      </c>
      <c r="C4472" s="54">
        <f t="shared" si="628"/>
        <v>0.25</v>
      </c>
      <c r="D4472" s="68">
        <v>9142.7610000000004</v>
      </c>
      <c r="E4472" s="23">
        <v>17.7</v>
      </c>
      <c r="F4472" s="23"/>
      <c r="G4472" s="55">
        <f t="shared" si="621"/>
        <v>-0.28848940000000672</v>
      </c>
      <c r="H4472" s="56">
        <f t="shared" si="622"/>
        <v>-26.162233824469467</v>
      </c>
      <c r="I4472" s="56">
        <f t="shared" si="623"/>
        <v>-4.1841839050380976E-2</v>
      </c>
      <c r="J4472" s="56">
        <f t="shared" si="624"/>
        <v>-2.8848940000000673E-2</v>
      </c>
      <c r="K4472" s="56">
        <f t="shared" si="625"/>
        <v>-2.9417725701040686E-3</v>
      </c>
      <c r="L4472" s="56">
        <f t="shared" si="626"/>
        <v>2822.8611510599999</v>
      </c>
      <c r="M4472" s="57"/>
      <c r="N4472" s="87">
        <v>2834</v>
      </c>
      <c r="O4472">
        <f t="shared" si="629"/>
        <v>194.42500000000223</v>
      </c>
      <c r="P4472" s="57">
        <f t="shared" si="627"/>
        <v>-1.4838081522438133E-3</v>
      </c>
    </row>
    <row r="4473" spans="2:16" x14ac:dyDescent="0.25">
      <c r="B4473" s="79">
        <v>43924.5</v>
      </c>
      <c r="C4473" s="54">
        <f t="shared" si="628"/>
        <v>0.25</v>
      </c>
      <c r="D4473" s="68">
        <v>9141.8209999999999</v>
      </c>
      <c r="E4473" s="23">
        <v>17.7</v>
      </c>
      <c r="F4473" s="23"/>
      <c r="G4473" s="55">
        <f t="shared" si="621"/>
        <v>-0.18001339999994792</v>
      </c>
      <c r="H4473" s="56">
        <f t="shared" si="622"/>
        <v>-26.053024104178121</v>
      </c>
      <c r="I4473" s="56">
        <f t="shared" si="623"/>
        <v>-2.6108729505172446E-2</v>
      </c>
      <c r="J4473" s="56">
        <f t="shared" si="624"/>
        <v>-1.8001339999994793E-2</v>
      </c>
      <c r="K4473" s="56">
        <f t="shared" si="625"/>
        <v>-1.835625441943469E-3</v>
      </c>
      <c r="L4473" s="56">
        <f t="shared" si="626"/>
        <v>2822.8719986599999</v>
      </c>
      <c r="M4473" s="57"/>
      <c r="N4473" s="87">
        <v>2834</v>
      </c>
      <c r="O4473">
        <f t="shared" si="629"/>
        <v>194.42500000000223</v>
      </c>
      <c r="P4473" s="57">
        <f t="shared" si="627"/>
        <v>-9.2587578757847937E-4</v>
      </c>
    </row>
    <row r="4474" spans="2:16" x14ac:dyDescent="0.25">
      <c r="B4474" s="79">
        <v>43924.75</v>
      </c>
      <c r="C4474" s="54">
        <f t="shared" si="628"/>
        <v>0.25</v>
      </c>
      <c r="D4474" s="68">
        <v>9145.1550000000007</v>
      </c>
      <c r="E4474" s="23">
        <v>17.7</v>
      </c>
      <c r="F4474" s="23"/>
      <c r="G4474" s="55">
        <f t="shared" si="621"/>
        <v>-0.56475700000003359</v>
      </c>
      <c r="H4474" s="56">
        <f t="shared" si="622"/>
        <v>-26.440371807145311</v>
      </c>
      <c r="I4474" s="56">
        <f t="shared" si="623"/>
        <v>-8.1911056338904872E-2</v>
      </c>
      <c r="J4474" s="56">
        <f t="shared" si="624"/>
        <v>-5.6475700000003362E-2</v>
      </c>
      <c r="K4474" s="56">
        <f t="shared" si="625"/>
        <v>-5.7589174901203424E-3</v>
      </c>
      <c r="L4474" s="56">
        <f t="shared" si="626"/>
        <v>2822.8335242999997</v>
      </c>
      <c r="M4474" s="57"/>
      <c r="N4474" s="87">
        <v>2834</v>
      </c>
      <c r="O4474">
        <f t="shared" si="629"/>
        <v>194.42500000000223</v>
      </c>
      <c r="P4474" s="57">
        <f t="shared" si="627"/>
        <v>-2.9047550469334044E-3</v>
      </c>
    </row>
    <row r="4475" spans="2:16" x14ac:dyDescent="0.25">
      <c r="B4475" s="79">
        <v>43925</v>
      </c>
      <c r="C4475" s="54">
        <f t="shared" si="628"/>
        <v>0.25</v>
      </c>
      <c r="D4475" s="68">
        <v>9143.1290000000008</v>
      </c>
      <c r="E4475" s="23">
        <v>17.7</v>
      </c>
      <c r="F4475" s="23"/>
      <c r="G4475" s="55">
        <f t="shared" si="621"/>
        <v>-0.33095660000005206</v>
      </c>
      <c r="H4475" s="56">
        <f t="shared" si="622"/>
        <v>-26.204988372946673</v>
      </c>
      <c r="I4475" s="56">
        <f t="shared" si="623"/>
        <v>-4.800118406382755E-2</v>
      </c>
      <c r="J4475" s="56">
        <f t="shared" si="624"/>
        <v>-3.309566000000521E-2</v>
      </c>
      <c r="K4475" s="56">
        <f t="shared" si="625"/>
        <v>-3.374817403256531E-3</v>
      </c>
      <c r="L4475" s="56">
        <f t="shared" si="626"/>
        <v>2822.8569043399998</v>
      </c>
      <c r="M4475" s="57"/>
      <c r="N4475" s="87">
        <v>2834</v>
      </c>
      <c r="O4475">
        <f t="shared" si="629"/>
        <v>194.42500000000223</v>
      </c>
      <c r="P4475" s="57">
        <f t="shared" si="627"/>
        <v>-1.7022327375597185E-3</v>
      </c>
    </row>
    <row r="4476" spans="2:16" x14ac:dyDescent="0.25">
      <c r="B4476" s="79">
        <v>43925.25</v>
      </c>
      <c r="C4476" s="54">
        <f t="shared" si="628"/>
        <v>0.25</v>
      </c>
      <c r="D4476" s="68">
        <v>9143.8819999999996</v>
      </c>
      <c r="E4476" s="23">
        <v>17.7</v>
      </c>
      <c r="F4476" s="23"/>
      <c r="G4476" s="55">
        <f t="shared" si="621"/>
        <v>-0.41785279999991271</v>
      </c>
      <c r="H4476" s="56">
        <f t="shared" si="622"/>
        <v>-26.292472727914401</v>
      </c>
      <c r="I4476" s="56">
        <f t="shared" si="623"/>
        <v>-6.0604409050547335E-2</v>
      </c>
      <c r="J4476" s="56">
        <f t="shared" si="624"/>
        <v>-4.1785279999991272E-2</v>
      </c>
      <c r="K4476" s="56">
        <f t="shared" si="625"/>
        <v>-4.26091185804711E-3</v>
      </c>
      <c r="L4476" s="56">
        <f t="shared" si="626"/>
        <v>2822.8482147199998</v>
      </c>
      <c r="M4476" s="57"/>
      <c r="N4476" s="87">
        <v>2834</v>
      </c>
      <c r="O4476">
        <f t="shared" si="629"/>
        <v>194.42500000000223</v>
      </c>
      <c r="P4476" s="57">
        <f t="shared" si="627"/>
        <v>-2.1491721743598195E-3</v>
      </c>
    </row>
    <row r="4477" spans="2:16" x14ac:dyDescent="0.25">
      <c r="B4477" s="79">
        <v>43925.5</v>
      </c>
      <c r="C4477" s="54">
        <f t="shared" si="628"/>
        <v>0.25</v>
      </c>
      <c r="D4477" s="68">
        <v>9143.7150000000001</v>
      </c>
      <c r="E4477" s="23">
        <v>17.7</v>
      </c>
      <c r="F4477" s="23"/>
      <c r="G4477" s="55">
        <f t="shared" si="621"/>
        <v>-0.39858099999997482</v>
      </c>
      <c r="H4477" s="56">
        <f t="shared" si="622"/>
        <v>-26.273070465866795</v>
      </c>
      <c r="I4477" s="56">
        <f t="shared" si="623"/>
        <v>-5.7809271503696344E-2</v>
      </c>
      <c r="J4477" s="56">
        <f t="shared" si="624"/>
        <v>-3.9858099999997482E-2</v>
      </c>
      <c r="K4477" s="56">
        <f t="shared" si="625"/>
        <v>-4.0643942299597429E-3</v>
      </c>
      <c r="L4477" s="56">
        <f t="shared" si="626"/>
        <v>2822.8501418999999</v>
      </c>
      <c r="M4477" s="57"/>
      <c r="N4477" s="87">
        <v>2834</v>
      </c>
      <c r="O4477">
        <f t="shared" si="629"/>
        <v>194.42500000000223</v>
      </c>
      <c r="P4477" s="57">
        <f t="shared" si="627"/>
        <v>-2.0500501478717772E-3</v>
      </c>
    </row>
    <row r="4478" spans="2:16" x14ac:dyDescent="0.25">
      <c r="B4478" s="79">
        <v>43925.75</v>
      </c>
      <c r="C4478" s="54">
        <f t="shared" si="628"/>
        <v>0.25</v>
      </c>
      <c r="D4478" s="68">
        <v>9145.5709999999999</v>
      </c>
      <c r="E4478" s="23">
        <v>17.7</v>
      </c>
      <c r="F4478" s="23"/>
      <c r="G4478" s="55">
        <f t="shared" si="621"/>
        <v>-0.612763399999948</v>
      </c>
      <c r="H4478" s="56">
        <f t="shared" si="622"/>
        <v>-26.48870347382217</v>
      </c>
      <c r="I4478" s="56">
        <f t="shared" si="623"/>
        <v>-8.8873794180172452E-2</v>
      </c>
      <c r="J4478" s="56">
        <f t="shared" si="624"/>
        <v>-6.1276339999994801E-2</v>
      </c>
      <c r="K4478" s="56">
        <f t="shared" si="625"/>
        <v>-6.2484464319434701E-3</v>
      </c>
      <c r="L4478" s="56">
        <f t="shared" si="626"/>
        <v>2822.8287236599999</v>
      </c>
      <c r="M4478" s="57"/>
      <c r="N4478" s="87">
        <v>2834</v>
      </c>
      <c r="O4478">
        <f t="shared" si="629"/>
        <v>194.42500000000223</v>
      </c>
      <c r="P4478" s="57">
        <f t="shared" si="627"/>
        <v>-3.1516697955506802E-3</v>
      </c>
    </row>
    <row r="4479" spans="2:16" x14ac:dyDescent="0.25">
      <c r="B4479" s="79">
        <v>43926</v>
      </c>
      <c r="C4479" s="54">
        <f t="shared" si="628"/>
        <v>0.25</v>
      </c>
      <c r="D4479" s="68">
        <v>9142.8590000000004</v>
      </c>
      <c r="E4479" s="23">
        <v>17.7</v>
      </c>
      <c r="F4479" s="23"/>
      <c r="G4479" s="55">
        <f t="shared" si="621"/>
        <v>-0.29979860000000169</v>
      </c>
      <c r="H4479" s="56">
        <f t="shared" si="622"/>
        <v>-26.173619540857771</v>
      </c>
      <c r="I4479" s="56">
        <f t="shared" si="623"/>
        <v>-4.348209940722024E-2</v>
      </c>
      <c r="J4479" s="56">
        <f t="shared" si="624"/>
        <v>-2.9979860000000171E-2</v>
      </c>
      <c r="K4479" s="56">
        <f t="shared" si="625"/>
        <v>-3.0570942919760174E-3</v>
      </c>
      <c r="L4479" s="56">
        <f t="shared" si="626"/>
        <v>2822.86002014</v>
      </c>
      <c r="M4479" s="57"/>
      <c r="N4479" s="87">
        <v>2834</v>
      </c>
      <c r="O4479">
        <f t="shared" si="629"/>
        <v>194.42500000000223</v>
      </c>
      <c r="P4479" s="57">
        <f t="shared" si="627"/>
        <v>-1.5419755689854611E-3</v>
      </c>
    </row>
    <row r="4480" spans="2:16" x14ac:dyDescent="0.25">
      <c r="B4480" s="79">
        <v>43926.25</v>
      </c>
      <c r="C4480" s="54">
        <f t="shared" si="628"/>
        <v>0.25</v>
      </c>
      <c r="D4480" s="68">
        <v>9143.3459999999995</v>
      </c>
      <c r="E4480" s="23">
        <v>17.7</v>
      </c>
      <c r="F4480" s="23"/>
      <c r="G4480" s="55">
        <f t="shared" si="621"/>
        <v>-0.35599839999990596</v>
      </c>
      <c r="H4480" s="56">
        <f t="shared" si="622"/>
        <v>-26.230199642483285</v>
      </c>
      <c r="I4480" s="56">
        <f t="shared" si="623"/>
        <v>-5.1633189139666358E-2</v>
      </c>
      <c r="J4480" s="56">
        <f t="shared" si="624"/>
        <v>-3.5599839999990598E-2</v>
      </c>
      <c r="K4480" s="56">
        <f t="shared" si="625"/>
        <v>-3.630172644543041E-3</v>
      </c>
      <c r="L4480" s="56">
        <f t="shared" si="626"/>
        <v>2822.8544001599998</v>
      </c>
      <c r="M4480" s="57"/>
      <c r="N4480" s="87">
        <v>2834</v>
      </c>
      <c r="O4480">
        <f t="shared" si="629"/>
        <v>194.42500000000223</v>
      </c>
      <c r="P4480" s="57">
        <f t="shared" si="627"/>
        <v>-1.8310320174869583E-3</v>
      </c>
    </row>
    <row r="4481" spans="2:16" x14ac:dyDescent="0.25">
      <c r="B4481" s="79">
        <v>43926.5</v>
      </c>
      <c r="C4481" s="54">
        <f t="shared" si="628"/>
        <v>0.25</v>
      </c>
      <c r="D4481" s="68">
        <v>9143.2289999999994</v>
      </c>
      <c r="E4481" s="23">
        <v>17.7</v>
      </c>
      <c r="F4481" s="23"/>
      <c r="G4481" s="55">
        <f t="shared" si="621"/>
        <v>-0.34249659999988413</v>
      </c>
      <c r="H4481" s="56">
        <f t="shared" si="622"/>
        <v>-26.216606466960229</v>
      </c>
      <c r="I4481" s="56">
        <f t="shared" si="623"/>
        <v>-4.967491912180319E-2</v>
      </c>
      <c r="J4481" s="56">
        <f t="shared" si="624"/>
        <v>-3.4249659999988413E-2</v>
      </c>
      <c r="K4481" s="56">
        <f t="shared" si="625"/>
        <v>-3.4924926296548186E-3</v>
      </c>
      <c r="L4481" s="56">
        <f t="shared" si="626"/>
        <v>2822.8557503399998</v>
      </c>
      <c r="M4481" s="57"/>
      <c r="N4481" s="87">
        <v>2834</v>
      </c>
      <c r="O4481">
        <f t="shared" si="629"/>
        <v>194.42500000000223</v>
      </c>
      <c r="P4481" s="57">
        <f t="shared" si="627"/>
        <v>-1.7615872444381134E-3</v>
      </c>
    </row>
    <row r="4482" spans="2:16" x14ac:dyDescent="0.25">
      <c r="B4482" s="79">
        <v>43926.75</v>
      </c>
      <c r="C4482" s="54">
        <f t="shared" si="628"/>
        <v>0.25</v>
      </c>
      <c r="D4482" s="68">
        <v>9144.9380000000001</v>
      </c>
      <c r="E4482" s="23">
        <v>17.7</v>
      </c>
      <c r="F4482" s="23"/>
      <c r="G4482" s="55">
        <f t="shared" si="621"/>
        <v>-0.53971519999996975</v>
      </c>
      <c r="H4482" s="56">
        <f t="shared" si="622"/>
        <v>-26.41516036669077</v>
      </c>
      <c r="I4482" s="56">
        <f t="shared" si="623"/>
        <v>-7.8279051263035609E-2</v>
      </c>
      <c r="J4482" s="56">
        <f t="shared" si="624"/>
        <v>-5.3971519999996977E-2</v>
      </c>
      <c r="K4482" s="56">
        <f t="shared" si="625"/>
        <v>-5.5035622488316914E-3</v>
      </c>
      <c r="L4482" s="56">
        <f t="shared" si="626"/>
        <v>2822.8360284800001</v>
      </c>
      <c r="M4482" s="57"/>
      <c r="N4482" s="87">
        <v>2834</v>
      </c>
      <c r="O4482">
        <f t="shared" si="629"/>
        <v>194.42500000000223</v>
      </c>
      <c r="P4482" s="57">
        <f t="shared" si="627"/>
        <v>-2.7759557670050845E-3</v>
      </c>
    </row>
    <row r="4483" spans="2:16" x14ac:dyDescent="0.25">
      <c r="B4483" s="79">
        <v>43927</v>
      </c>
      <c r="C4483" s="54">
        <f t="shared" si="628"/>
        <v>0.25</v>
      </c>
      <c r="D4483" s="68">
        <v>9142.2739999999994</v>
      </c>
      <c r="E4483" s="23">
        <v>17.7</v>
      </c>
      <c r="F4483" s="23"/>
      <c r="G4483" s="55">
        <f t="shared" si="621"/>
        <v>-0.23228959999989252</v>
      </c>
      <c r="H4483" s="56">
        <f t="shared" si="622"/>
        <v>-26.105653846887208</v>
      </c>
      <c r="I4483" s="56">
        <f t="shared" si="623"/>
        <v>-3.369074931790441E-2</v>
      </c>
      <c r="J4483" s="56">
        <f t="shared" si="624"/>
        <v>-2.3228959999989252E-2</v>
      </c>
      <c r="K4483" s="56">
        <f t="shared" si="625"/>
        <v>-2.3686942175349039E-3</v>
      </c>
      <c r="L4483" s="56">
        <f t="shared" si="626"/>
        <v>2822.86677104</v>
      </c>
      <c r="M4483" s="57"/>
      <c r="N4483" s="87">
        <v>2834</v>
      </c>
      <c r="O4483">
        <f t="shared" si="629"/>
        <v>194.42500000000223</v>
      </c>
      <c r="P4483" s="57">
        <f t="shared" si="627"/>
        <v>-1.1947517037412363E-3</v>
      </c>
    </row>
    <row r="4484" spans="2:16" x14ac:dyDescent="0.25">
      <c r="B4484" s="79">
        <v>43927.25</v>
      </c>
      <c r="C4484" s="54">
        <f t="shared" si="628"/>
        <v>0.25</v>
      </c>
      <c r="D4484" s="68">
        <v>9142.51</v>
      </c>
      <c r="E4484" s="23">
        <v>17.7</v>
      </c>
      <c r="F4484" s="23"/>
      <c r="G4484" s="55">
        <f t="shared" si="621"/>
        <v>-0.25952399999998321</v>
      </c>
      <c r="H4484" s="56">
        <f t="shared" si="622"/>
        <v>-26.133072467891907</v>
      </c>
      <c r="I4484" s="56">
        <f t="shared" si="623"/>
        <v>-3.7640764054797562E-2</v>
      </c>
      <c r="J4484" s="56">
        <f t="shared" si="624"/>
        <v>-2.5952399999998321E-2</v>
      </c>
      <c r="K4484" s="56">
        <f t="shared" si="625"/>
        <v>-2.646407751839829E-3</v>
      </c>
      <c r="L4484" s="56">
        <f t="shared" si="626"/>
        <v>2822.8640476</v>
      </c>
      <c r="M4484" s="57"/>
      <c r="N4484" s="87">
        <v>2834</v>
      </c>
      <c r="O4484">
        <f t="shared" si="629"/>
        <v>194.42500000000223</v>
      </c>
      <c r="P4484" s="57">
        <f t="shared" si="627"/>
        <v>-1.3348283399767533E-3</v>
      </c>
    </row>
    <row r="4485" spans="2:16" x14ac:dyDescent="0.25">
      <c r="B4485" s="79">
        <v>43927.5</v>
      </c>
      <c r="C4485" s="54">
        <f t="shared" si="628"/>
        <v>0.25</v>
      </c>
      <c r="D4485" s="68">
        <v>9142.5249999999996</v>
      </c>
      <c r="E4485" s="23">
        <v>17.7</v>
      </c>
      <c r="F4485" s="23"/>
      <c r="G4485" s="55">
        <f t="shared" si="621"/>
        <v>-0.26125499999991603</v>
      </c>
      <c r="H4485" s="56">
        <f t="shared" si="622"/>
        <v>-26.134815177673545</v>
      </c>
      <c r="I4485" s="56">
        <f t="shared" si="623"/>
        <v>-3.7891824313487817E-2</v>
      </c>
      <c r="J4485" s="56">
        <f t="shared" si="624"/>
        <v>-2.6125499999991603E-2</v>
      </c>
      <c r="K4485" s="56">
        <f t="shared" si="625"/>
        <v>-2.6640590357991439E-3</v>
      </c>
      <c r="L4485" s="56">
        <f t="shared" si="626"/>
        <v>2822.8638744999998</v>
      </c>
      <c r="M4485" s="57"/>
      <c r="N4485" s="87">
        <v>2834</v>
      </c>
      <c r="O4485">
        <f t="shared" si="629"/>
        <v>194.42500000000223</v>
      </c>
      <c r="P4485" s="57">
        <f t="shared" si="627"/>
        <v>-1.3437315160082963E-3</v>
      </c>
    </row>
    <row r="4486" spans="2:16" x14ac:dyDescent="0.25">
      <c r="B4486" s="79">
        <v>43927.75</v>
      </c>
      <c r="C4486" s="54">
        <f t="shared" si="628"/>
        <v>0.25</v>
      </c>
      <c r="D4486" s="68">
        <v>9144.1479999999992</v>
      </c>
      <c r="E4486" s="23">
        <v>17.7</v>
      </c>
      <c r="F4486" s="23"/>
      <c r="G4486" s="55">
        <f t="shared" si="621"/>
        <v>-0.44854919999986903</v>
      </c>
      <c r="H4486" s="56">
        <f t="shared" si="622"/>
        <v>-26.323376954813057</v>
      </c>
      <c r="I4486" s="56">
        <f t="shared" si="623"/>
        <v>-6.5056544304820996E-2</v>
      </c>
      <c r="J4486" s="56">
        <f t="shared" si="624"/>
        <v>-4.4854919999986906E-2</v>
      </c>
      <c r="K4486" s="56">
        <f t="shared" si="625"/>
        <v>-4.5739279602706644E-3</v>
      </c>
      <c r="L4486" s="56">
        <f t="shared" si="626"/>
        <v>2822.8451450799998</v>
      </c>
      <c r="M4486" s="57"/>
      <c r="N4486" s="87">
        <v>2834</v>
      </c>
      <c r="O4486">
        <f t="shared" si="629"/>
        <v>194.42500000000223</v>
      </c>
      <c r="P4486" s="57">
        <f t="shared" si="627"/>
        <v>-2.3070551626584229E-3</v>
      </c>
    </row>
    <row r="4487" spans="2:16" x14ac:dyDescent="0.25">
      <c r="B4487" s="79">
        <v>43928</v>
      </c>
      <c r="C4487" s="54">
        <f t="shared" si="628"/>
        <v>0.25</v>
      </c>
      <c r="D4487" s="68">
        <v>9141.74</v>
      </c>
      <c r="E4487" s="23">
        <v>17.7</v>
      </c>
      <c r="F4487" s="23"/>
      <c r="G4487" s="55">
        <f t="shared" si="621"/>
        <v>-0.17066599999993282</v>
      </c>
      <c r="H4487" s="56">
        <f t="shared" si="622"/>
        <v>-26.04361349734836</v>
      </c>
      <c r="I4487" s="56">
        <f t="shared" si="623"/>
        <v>-2.4753004108190254E-2</v>
      </c>
      <c r="J4487" s="56">
        <f t="shared" si="624"/>
        <v>-1.7066599999993281E-2</v>
      </c>
      <c r="K4487" s="56">
        <f t="shared" si="625"/>
        <v>-1.740308508559315E-3</v>
      </c>
      <c r="L4487" s="56">
        <f t="shared" si="626"/>
        <v>2822.8729334</v>
      </c>
      <c r="M4487" s="57"/>
      <c r="N4487" s="87">
        <v>2834</v>
      </c>
      <c r="O4487">
        <f t="shared" si="629"/>
        <v>194.42500000000223</v>
      </c>
      <c r="P4487" s="57">
        <f t="shared" si="627"/>
        <v>-8.7779863700620218E-4</v>
      </c>
    </row>
    <row r="4488" spans="2:16" x14ac:dyDescent="0.25">
      <c r="B4488" s="79">
        <v>43928.25</v>
      </c>
      <c r="C4488" s="54">
        <f t="shared" si="628"/>
        <v>0.25</v>
      </c>
      <c r="D4488" s="68">
        <v>9141.7569999999996</v>
      </c>
      <c r="E4488" s="23">
        <v>17.7</v>
      </c>
      <c r="F4488" s="23"/>
      <c r="G4488" s="55">
        <f t="shared" si="621"/>
        <v>-0.17262779999991268</v>
      </c>
      <c r="H4488" s="56">
        <f t="shared" si="622"/>
        <v>-26.045588562742296</v>
      </c>
      <c r="I4488" s="56">
        <f t="shared" si="623"/>
        <v>-2.5037539068047333E-2</v>
      </c>
      <c r="J4488" s="56">
        <f t="shared" si="624"/>
        <v>-1.7262779999991269E-2</v>
      </c>
      <c r="K4488" s="56">
        <f t="shared" si="625"/>
        <v>-1.7603132970471097E-3</v>
      </c>
      <c r="L4488" s="56">
        <f t="shared" si="626"/>
        <v>2822.8727372200001</v>
      </c>
      <c r="M4488" s="57"/>
      <c r="N4488" s="87">
        <v>2834</v>
      </c>
      <c r="O4488">
        <f t="shared" si="629"/>
        <v>194.42500000000223</v>
      </c>
      <c r="P4488" s="57">
        <f t="shared" si="627"/>
        <v>-8.8788890317557261E-4</v>
      </c>
    </row>
    <row r="4489" spans="2:16" x14ac:dyDescent="0.25">
      <c r="B4489" s="79">
        <v>43928.5</v>
      </c>
      <c r="C4489" s="54">
        <f t="shared" si="628"/>
        <v>0.25</v>
      </c>
      <c r="D4489" s="68">
        <v>9141.3040000000001</v>
      </c>
      <c r="E4489" s="23">
        <v>17.7</v>
      </c>
      <c r="F4489" s="23"/>
      <c r="G4489" s="55">
        <f t="shared" si="621"/>
        <v>-0.1203515999999681</v>
      </c>
      <c r="H4489" s="56">
        <f t="shared" si="622"/>
        <v>-25.992958922004391</v>
      </c>
      <c r="I4489" s="56">
        <f t="shared" si="623"/>
        <v>-1.7455519255315372E-2</v>
      </c>
      <c r="J4489" s="56">
        <f t="shared" si="624"/>
        <v>-1.2035159999996811E-2</v>
      </c>
      <c r="K4489" s="56">
        <f t="shared" si="625"/>
        <v>-1.2272445214556748E-3</v>
      </c>
      <c r="L4489" s="56">
        <f t="shared" si="626"/>
        <v>2822.87796484</v>
      </c>
      <c r="M4489" s="57"/>
      <c r="N4489" s="87">
        <v>2834</v>
      </c>
      <c r="O4489">
        <f t="shared" si="629"/>
        <v>194.42500000000223</v>
      </c>
      <c r="P4489" s="57">
        <f t="shared" si="627"/>
        <v>-6.1901298701281583E-4</v>
      </c>
    </row>
    <row r="4490" spans="2:16" x14ac:dyDescent="0.25">
      <c r="B4490" s="79">
        <v>43928.75</v>
      </c>
      <c r="C4490" s="54">
        <f t="shared" si="628"/>
        <v>0.25</v>
      </c>
      <c r="D4490" s="68">
        <v>9143.5149999999994</v>
      </c>
      <c r="E4490" s="23">
        <v>17.7</v>
      </c>
      <c r="F4490" s="23"/>
      <c r="G4490" s="55">
        <f t="shared" si="621"/>
        <v>-0.37550099999989084</v>
      </c>
      <c r="H4490" s="56">
        <f t="shared" si="622"/>
        <v>-26.249834239872371</v>
      </c>
      <c r="I4490" s="56">
        <f t="shared" si="623"/>
        <v>-5.4461801387684167E-2</v>
      </c>
      <c r="J4490" s="56">
        <f t="shared" si="624"/>
        <v>-3.7550099999989088E-2</v>
      </c>
      <c r="K4490" s="56">
        <f t="shared" si="625"/>
        <v>-3.829043777158887E-3</v>
      </c>
      <c r="L4490" s="56">
        <f t="shared" si="626"/>
        <v>2822.8524499</v>
      </c>
      <c r="M4490" s="57"/>
      <c r="N4490" s="87">
        <v>2834</v>
      </c>
      <c r="O4490">
        <f t="shared" si="629"/>
        <v>194.42500000000223</v>
      </c>
      <c r="P4490" s="57">
        <f t="shared" si="627"/>
        <v>-1.9313411341128277E-3</v>
      </c>
    </row>
    <row r="4491" spans="2:16" x14ac:dyDescent="0.25">
      <c r="B4491" s="79">
        <v>43929</v>
      </c>
      <c r="C4491" s="54">
        <f t="shared" si="628"/>
        <v>0.25</v>
      </c>
      <c r="D4491" s="68">
        <v>9141.6730000000007</v>
      </c>
      <c r="E4491" s="23">
        <v>17.7</v>
      </c>
      <c r="F4491" s="23"/>
      <c r="G4491" s="55">
        <f t="shared" si="621"/>
        <v>-0.16293420000003694</v>
      </c>
      <c r="H4491" s="56">
        <f t="shared" si="622"/>
        <v>-26.035829417314972</v>
      </c>
      <c r="I4491" s="56">
        <f t="shared" si="623"/>
        <v>-2.3631601619345358E-2</v>
      </c>
      <c r="J4491" s="56">
        <f t="shared" si="624"/>
        <v>-1.6293420000003694E-2</v>
      </c>
      <c r="K4491" s="56">
        <f t="shared" si="625"/>
        <v>-1.6614661068723767E-3</v>
      </c>
      <c r="L4491" s="56">
        <f t="shared" si="626"/>
        <v>2822.8737065800001</v>
      </c>
      <c r="M4491" s="57"/>
      <c r="N4491" s="87">
        <v>2834</v>
      </c>
      <c r="O4491">
        <f t="shared" si="629"/>
        <v>194.42500000000223</v>
      </c>
      <c r="P4491" s="57">
        <f t="shared" si="627"/>
        <v>-8.3803111739763441E-4</v>
      </c>
    </row>
    <row r="4492" spans="2:16" x14ac:dyDescent="0.25">
      <c r="B4492" s="79">
        <v>43929.25</v>
      </c>
      <c r="C4492" s="54">
        <f t="shared" si="628"/>
        <v>0.25</v>
      </c>
      <c r="D4492" s="68">
        <v>9142.7270000000008</v>
      </c>
      <c r="E4492" s="23">
        <v>17.7</v>
      </c>
      <c r="F4492" s="23"/>
      <c r="G4492" s="55">
        <f t="shared" si="621"/>
        <v>-0.28456580000004705</v>
      </c>
      <c r="H4492" s="56">
        <f t="shared" si="622"/>
        <v>-26.158283678944599</v>
      </c>
      <c r="I4492" s="56">
        <f t="shared" si="623"/>
        <v>-4.1272769130666825E-2</v>
      </c>
      <c r="J4492" s="56">
        <f t="shared" si="624"/>
        <v>-2.8456580000004707E-2</v>
      </c>
      <c r="K4492" s="56">
        <f t="shared" si="625"/>
        <v>-2.9017629931284801E-3</v>
      </c>
      <c r="L4492" s="56">
        <f t="shared" si="626"/>
        <v>2822.8615434200001</v>
      </c>
      <c r="M4492" s="57"/>
      <c r="N4492" s="87">
        <v>2834</v>
      </c>
      <c r="O4492">
        <f t="shared" si="629"/>
        <v>194.42500000000223</v>
      </c>
      <c r="P4492" s="57">
        <f t="shared" si="627"/>
        <v>-1.4636276199050729E-3</v>
      </c>
    </row>
    <row r="4493" spans="2:16" x14ac:dyDescent="0.25">
      <c r="B4493" s="79">
        <v>43929.5</v>
      </c>
      <c r="C4493" s="54">
        <f t="shared" si="628"/>
        <v>0.25</v>
      </c>
      <c r="D4493" s="68">
        <v>9141.2039999999997</v>
      </c>
      <c r="E4493" s="23">
        <v>17.7</v>
      </c>
      <c r="F4493" s="23"/>
      <c r="G4493" s="55">
        <f t="shared" si="621"/>
        <v>-0.10881159999992611</v>
      </c>
      <c r="H4493" s="56">
        <f t="shared" si="622"/>
        <v>-25.981340911805546</v>
      </c>
      <c r="I4493" s="56">
        <f t="shared" si="623"/>
        <v>-1.5781784197309284E-2</v>
      </c>
      <c r="J4493" s="56">
        <f t="shared" si="624"/>
        <v>-1.0881159999992611E-2</v>
      </c>
      <c r="K4493" s="56">
        <f t="shared" si="625"/>
        <v>-1.1095692950552466E-3</v>
      </c>
      <c r="L4493" s="56">
        <f t="shared" si="626"/>
        <v>2822.87911884</v>
      </c>
      <c r="M4493" s="57"/>
      <c r="N4493" s="87">
        <v>2834</v>
      </c>
      <c r="O4493">
        <f t="shared" si="629"/>
        <v>194.42500000000223</v>
      </c>
      <c r="P4493" s="57">
        <f t="shared" si="627"/>
        <v>-5.5965848013334117E-4</v>
      </c>
    </row>
    <row r="4494" spans="2:16" x14ac:dyDescent="0.25">
      <c r="B4494" s="79">
        <v>43929.75</v>
      </c>
      <c r="C4494" s="54">
        <f t="shared" si="628"/>
        <v>0.25</v>
      </c>
      <c r="D4494" s="68">
        <v>9143.1620000000003</v>
      </c>
      <c r="E4494" s="23">
        <v>17.7</v>
      </c>
      <c r="F4494" s="23"/>
      <c r="G4494" s="55">
        <f t="shared" si="621"/>
        <v>-0.33476479999998826</v>
      </c>
      <c r="H4494" s="56">
        <f t="shared" si="622"/>
        <v>-26.208822343489828</v>
      </c>
      <c r="I4494" s="56">
        <f t="shared" si="623"/>
        <v>-4.8553516632958295E-2</v>
      </c>
      <c r="J4494" s="56">
        <f t="shared" si="624"/>
        <v>-3.347647999999883E-2</v>
      </c>
      <c r="K4494" s="56">
        <f t="shared" si="625"/>
        <v>-3.4136502279678805E-3</v>
      </c>
      <c r="L4494" s="56">
        <f t="shared" si="626"/>
        <v>2822.8565235199999</v>
      </c>
      <c r="M4494" s="57"/>
      <c r="N4494" s="87">
        <v>2834</v>
      </c>
      <c r="O4494">
        <f t="shared" si="629"/>
        <v>194.42500000000223</v>
      </c>
      <c r="P4494" s="57">
        <f t="shared" si="627"/>
        <v>-1.7218197248295456E-3</v>
      </c>
    </row>
    <row r="4495" spans="2:16" x14ac:dyDescent="0.25">
      <c r="B4495" s="79">
        <v>43930</v>
      </c>
      <c r="C4495" s="54">
        <f t="shared" si="628"/>
        <v>0.25</v>
      </c>
      <c r="D4495" s="68">
        <v>9140.9529999999995</v>
      </c>
      <c r="E4495" s="23">
        <v>17.7</v>
      </c>
      <c r="F4495" s="23"/>
      <c r="G4495" s="55">
        <f t="shared" si="621"/>
        <v>-7.9846199999902598E-2</v>
      </c>
      <c r="H4495" s="56">
        <f t="shared" si="622"/>
        <v>-25.952179725385122</v>
      </c>
      <c r="I4495" s="56">
        <f t="shared" si="623"/>
        <v>-1.1580709201725872E-2</v>
      </c>
      <c r="J4495" s="56">
        <f t="shared" si="624"/>
        <v>-7.9846199999902608E-3</v>
      </c>
      <c r="K4495" s="56">
        <f t="shared" si="625"/>
        <v>-8.1420447679100675E-4</v>
      </c>
      <c r="L4495" s="56">
        <f t="shared" si="626"/>
        <v>2822.8820153799998</v>
      </c>
      <c r="M4495" s="57"/>
      <c r="N4495" s="87">
        <v>2834</v>
      </c>
      <c r="O4495">
        <f t="shared" si="629"/>
        <v>194.42500000000223</v>
      </c>
      <c r="P4495" s="57">
        <f t="shared" si="627"/>
        <v>-4.1067866786628098E-4</v>
      </c>
    </row>
    <row r="4496" spans="2:16" x14ac:dyDescent="0.25">
      <c r="B4496" s="79">
        <v>43930.25</v>
      </c>
      <c r="C4496" s="54">
        <f t="shared" si="628"/>
        <v>0.25</v>
      </c>
      <c r="D4496" s="68">
        <v>9142.643</v>
      </c>
      <c r="E4496" s="23">
        <v>17.7</v>
      </c>
      <c r="F4496" s="23"/>
      <c r="G4496" s="55">
        <f t="shared" si="621"/>
        <v>-0.27487219999996138</v>
      </c>
      <c r="H4496" s="56">
        <f t="shared" si="622"/>
        <v>-26.14852449804016</v>
      </c>
      <c r="I4496" s="56">
        <f t="shared" si="623"/>
        <v>-3.9866831681934396E-2</v>
      </c>
      <c r="J4496" s="56">
        <f t="shared" si="624"/>
        <v>-2.7487219999996138E-2</v>
      </c>
      <c r="K4496" s="56">
        <f t="shared" si="625"/>
        <v>-2.8029158029516063E-3</v>
      </c>
      <c r="L4496" s="56">
        <f t="shared" si="626"/>
        <v>2822.8625127800001</v>
      </c>
      <c r="M4496" s="57"/>
      <c r="N4496" s="87">
        <v>2834</v>
      </c>
      <c r="O4496">
        <f t="shared" si="629"/>
        <v>194.42500000000223</v>
      </c>
      <c r="P4496" s="57">
        <f t="shared" si="627"/>
        <v>-1.413769834126055E-3</v>
      </c>
    </row>
    <row r="4497" spans="2:16" x14ac:dyDescent="0.25">
      <c r="B4497" s="79">
        <v>43930.5</v>
      </c>
      <c r="C4497" s="54">
        <f t="shared" si="628"/>
        <v>0.25</v>
      </c>
      <c r="D4497" s="68">
        <v>9141.3379999999997</v>
      </c>
      <c r="E4497" s="23">
        <v>17.7</v>
      </c>
      <c r="F4497" s="23"/>
      <c r="G4497" s="55">
        <f t="shared" si="621"/>
        <v>-0.1242751999999278</v>
      </c>
      <c r="H4497" s="56">
        <f t="shared" si="622"/>
        <v>-25.996909046464225</v>
      </c>
      <c r="I4497" s="56">
        <f t="shared" si="623"/>
        <v>-1.8024589175029526E-2</v>
      </c>
      <c r="J4497" s="56">
        <f t="shared" si="624"/>
        <v>-1.2427519999992781E-2</v>
      </c>
      <c r="K4497" s="56">
        <f t="shared" si="625"/>
        <v>-1.2672540984312638E-3</v>
      </c>
      <c r="L4497" s="56">
        <f t="shared" si="626"/>
        <v>2822.8775724799998</v>
      </c>
      <c r="M4497" s="57"/>
      <c r="N4497" s="87">
        <v>2834</v>
      </c>
      <c r="O4497">
        <f t="shared" si="629"/>
        <v>194.42500000000223</v>
      </c>
      <c r="P4497" s="57">
        <f t="shared" si="627"/>
        <v>-6.3919351935155647E-4</v>
      </c>
    </row>
    <row r="4498" spans="2:16" x14ac:dyDescent="0.25">
      <c r="B4498" s="79">
        <v>43930.75</v>
      </c>
      <c r="C4498" s="54">
        <f t="shared" si="628"/>
        <v>0.25</v>
      </c>
      <c r="D4498" s="68">
        <v>9145.4230000000007</v>
      </c>
      <c r="E4498" s="23">
        <v>17.7</v>
      </c>
      <c r="F4498" s="23"/>
      <c r="G4498" s="55">
        <f t="shared" si="621"/>
        <v>-0.59568420000003697</v>
      </c>
      <c r="H4498" s="56">
        <f t="shared" si="622"/>
        <v>-26.471508545311963</v>
      </c>
      <c r="I4498" s="56">
        <f t="shared" si="623"/>
        <v>-8.6396666294345351E-2</v>
      </c>
      <c r="J4498" s="56">
        <f t="shared" si="624"/>
        <v>-5.9568420000003702E-2</v>
      </c>
      <c r="K4498" s="56">
        <f t="shared" si="625"/>
        <v>-6.0742870968723767E-3</v>
      </c>
      <c r="L4498" s="56">
        <f t="shared" si="626"/>
        <v>2822.8304315800001</v>
      </c>
      <c r="M4498" s="57"/>
      <c r="N4498" s="87">
        <v>2834</v>
      </c>
      <c r="O4498">
        <f t="shared" si="629"/>
        <v>194.42500000000223</v>
      </c>
      <c r="P4498" s="57">
        <f t="shared" si="627"/>
        <v>-3.0638251253698348E-3</v>
      </c>
    </row>
    <row r="4499" spans="2:16" x14ac:dyDescent="0.25">
      <c r="B4499" s="79">
        <v>43931</v>
      </c>
      <c r="C4499" s="54">
        <f t="shared" si="628"/>
        <v>0.25</v>
      </c>
      <c r="D4499" s="68">
        <v>9142.2260000000006</v>
      </c>
      <c r="E4499" s="23">
        <v>17.7</v>
      </c>
      <c r="F4499" s="23"/>
      <c r="G4499" s="55">
        <f t="shared" si="621"/>
        <v>-0.2267504000000235</v>
      </c>
      <c r="H4499" s="56">
        <f t="shared" si="622"/>
        <v>-26.100077181176175</v>
      </c>
      <c r="I4499" s="56">
        <f t="shared" si="623"/>
        <v>-3.2887356490083404E-2</v>
      </c>
      <c r="J4499" s="56">
        <f t="shared" si="624"/>
        <v>-2.2675040000002353E-2</v>
      </c>
      <c r="K4499" s="56">
        <f t="shared" si="625"/>
        <v>-2.3122101088642395E-3</v>
      </c>
      <c r="L4499" s="56">
        <f t="shared" si="626"/>
        <v>2822.8673249599997</v>
      </c>
      <c r="M4499" s="57"/>
      <c r="N4499" s="87">
        <v>2834</v>
      </c>
      <c r="O4499">
        <f t="shared" si="629"/>
        <v>194.42500000000223</v>
      </c>
      <c r="P4499" s="57">
        <f t="shared" si="627"/>
        <v>-1.1662615404398659E-3</v>
      </c>
    </row>
    <row r="4500" spans="2:16" x14ac:dyDescent="0.25">
      <c r="B4500" s="79">
        <v>43931.25</v>
      </c>
      <c r="C4500" s="54">
        <f t="shared" si="628"/>
        <v>0.25</v>
      </c>
      <c r="D4500" s="68">
        <v>9142.9279999999999</v>
      </c>
      <c r="E4500" s="23">
        <v>17.7</v>
      </c>
      <c r="F4500" s="23"/>
      <c r="G4500" s="55">
        <f t="shared" si="621"/>
        <v>-0.30776119999994461</v>
      </c>
      <c r="H4500" s="56">
        <f t="shared" si="622"/>
        <v>-26.18163601715014</v>
      </c>
      <c r="I4500" s="56">
        <f t="shared" si="623"/>
        <v>-4.4636976597231967E-2</v>
      </c>
      <c r="J4500" s="56">
        <f t="shared" si="624"/>
        <v>-3.0776119999994463E-2</v>
      </c>
      <c r="K4500" s="56">
        <f t="shared" si="625"/>
        <v>-3.1382901981914352E-3</v>
      </c>
      <c r="L4500" s="56">
        <f t="shared" si="626"/>
        <v>2822.8592238799997</v>
      </c>
      <c r="M4500" s="57"/>
      <c r="N4500" s="87">
        <v>2834</v>
      </c>
      <c r="O4500">
        <f t="shared" si="629"/>
        <v>194.42500000000223</v>
      </c>
      <c r="P4500" s="57">
        <f t="shared" si="627"/>
        <v>-1.5829301787318559E-3</v>
      </c>
    </row>
    <row r="4501" spans="2:16" x14ac:dyDescent="0.25">
      <c r="B4501" s="79">
        <v>43931.5</v>
      </c>
      <c r="C4501" s="54">
        <f t="shared" si="628"/>
        <v>0.25</v>
      </c>
      <c r="D4501" s="68">
        <v>9141.9390000000003</v>
      </c>
      <c r="E4501" s="23">
        <v>17.7</v>
      </c>
      <c r="F4501" s="23"/>
      <c r="G4501" s="55">
        <f t="shared" si="621"/>
        <v>-0.19363059999999327</v>
      </c>
      <c r="H4501" s="56">
        <f t="shared" si="622"/>
        <v>-26.066733388375269</v>
      </c>
      <c r="I4501" s="56">
        <f t="shared" si="623"/>
        <v>-2.8083736873619022E-2</v>
      </c>
      <c r="J4501" s="56">
        <f t="shared" si="624"/>
        <v>-1.9363059999999328E-2</v>
      </c>
      <c r="K4501" s="56">
        <f t="shared" si="625"/>
        <v>-1.9744822090959316E-3</v>
      </c>
      <c r="L4501" s="56">
        <f t="shared" si="626"/>
        <v>2822.8706369399997</v>
      </c>
      <c r="M4501" s="57"/>
      <c r="N4501" s="87">
        <v>2834</v>
      </c>
      <c r="O4501">
        <f t="shared" si="629"/>
        <v>194.42500000000223</v>
      </c>
      <c r="P4501" s="57">
        <f t="shared" si="627"/>
        <v>-9.9591410569623787E-4</v>
      </c>
    </row>
    <row r="4502" spans="2:16" x14ac:dyDescent="0.25">
      <c r="B4502" s="79">
        <v>43931.75</v>
      </c>
      <c r="C4502" s="54">
        <f t="shared" si="628"/>
        <v>0.25</v>
      </c>
      <c r="D4502" s="68">
        <v>9143.6149999999998</v>
      </c>
      <c r="E4502" s="23">
        <v>17.7</v>
      </c>
      <c r="F4502" s="23"/>
      <c r="G4502" s="55">
        <f t="shared" si="621"/>
        <v>-0.38704099999993286</v>
      </c>
      <c r="H4502" s="56">
        <f t="shared" si="622"/>
        <v>-26.261452350692707</v>
      </c>
      <c r="I4502" s="56">
        <f t="shared" si="623"/>
        <v>-5.6135536445690255E-2</v>
      </c>
      <c r="J4502" s="56">
        <f t="shared" si="624"/>
        <v>-3.8704099999993288E-2</v>
      </c>
      <c r="K4502" s="56">
        <f t="shared" si="625"/>
        <v>-3.9467190035593156E-3</v>
      </c>
      <c r="L4502" s="56">
        <f t="shared" si="626"/>
        <v>2822.8512959</v>
      </c>
      <c r="M4502" s="57"/>
      <c r="N4502" s="87">
        <v>2834</v>
      </c>
      <c r="O4502">
        <f t="shared" si="629"/>
        <v>194.42500000000223</v>
      </c>
      <c r="P4502" s="57">
        <f t="shared" si="627"/>
        <v>-1.9906956409923024E-3</v>
      </c>
    </row>
    <row r="4503" spans="2:16" x14ac:dyDescent="0.25">
      <c r="B4503" s="79">
        <v>43932</v>
      </c>
      <c r="C4503" s="54">
        <f t="shared" si="628"/>
        <v>0.25</v>
      </c>
      <c r="D4503" s="68">
        <v>9141.8209999999999</v>
      </c>
      <c r="E4503" s="23">
        <v>17.7</v>
      </c>
      <c r="F4503" s="23"/>
      <c r="G4503" s="55">
        <f t="shared" si="621"/>
        <v>-0.18001339999994792</v>
      </c>
      <c r="H4503" s="56">
        <f t="shared" si="622"/>
        <v>-26.053024104178121</v>
      </c>
      <c r="I4503" s="56">
        <f t="shared" si="623"/>
        <v>-2.6108729505172446E-2</v>
      </c>
      <c r="J4503" s="56">
        <f t="shared" si="624"/>
        <v>-1.8001339999994793E-2</v>
      </c>
      <c r="K4503" s="56">
        <f t="shared" si="625"/>
        <v>-1.835625441943469E-3</v>
      </c>
      <c r="L4503" s="56">
        <f t="shared" si="626"/>
        <v>2822.8719986599999</v>
      </c>
      <c r="M4503" s="57"/>
      <c r="N4503" s="87">
        <v>2834</v>
      </c>
      <c r="O4503">
        <f t="shared" si="629"/>
        <v>194.42500000000223</v>
      </c>
      <c r="P4503" s="57">
        <f t="shared" si="627"/>
        <v>-9.2587578757847937E-4</v>
      </c>
    </row>
    <row r="4504" spans="2:16" x14ac:dyDescent="0.25">
      <c r="B4504" s="79">
        <v>43932.25</v>
      </c>
      <c r="C4504" s="54">
        <f t="shared" si="628"/>
        <v>0.25</v>
      </c>
      <c r="D4504" s="68">
        <v>9142.5619999999999</v>
      </c>
      <c r="E4504" s="23">
        <v>17.7</v>
      </c>
      <c r="F4504" s="23"/>
      <c r="G4504" s="55">
        <f t="shared" ref="G4504:G4567" si="630">$N$5*(D4504-J$18)-($N$7*($L$18-E4504))</f>
        <v>-0.26552479999994627</v>
      </c>
      <c r="H4504" s="56">
        <f t="shared" ref="H4504:H4567" si="631">($K$9*(D4504)^2)+($N$9*D4504)+$P$9</f>
        <v>-26.139113862220711</v>
      </c>
      <c r="I4504" s="56">
        <f t="shared" ref="I4504:I4567" si="632">G4504*0.1450377/1</f>
        <v>-3.8511106284952204E-2</v>
      </c>
      <c r="J4504" s="56">
        <f t="shared" ref="J4504:J4567" si="633">G4504*0.1/1</f>
        <v>-2.6552479999994629E-2</v>
      </c>
      <c r="K4504" s="56">
        <f t="shared" ref="K4504:K4567" si="634">+G4504*0.01019716/1</f>
        <v>-2.7075988695674522E-3</v>
      </c>
      <c r="L4504" s="56">
        <f t="shared" ref="L4504:L4567" si="635">+J4504+$J$21</f>
        <v>2822.8634475199997</v>
      </c>
      <c r="M4504" s="57"/>
      <c r="N4504" s="87">
        <v>2834</v>
      </c>
      <c r="O4504">
        <f t="shared" si="629"/>
        <v>194.42500000000223</v>
      </c>
      <c r="P4504" s="57">
        <f t="shared" si="627"/>
        <v>-1.3656926835537778E-3</v>
      </c>
    </row>
    <row r="4505" spans="2:16" x14ac:dyDescent="0.25">
      <c r="B4505" s="79">
        <v>43932.5</v>
      </c>
      <c r="C4505" s="54">
        <f t="shared" si="628"/>
        <v>0.25</v>
      </c>
      <c r="D4505" s="68">
        <v>9141.7039999999997</v>
      </c>
      <c r="E4505" s="23">
        <v>17.7</v>
      </c>
      <c r="F4505" s="23"/>
      <c r="G4505" s="55">
        <f t="shared" si="630"/>
        <v>-0.1665115999999261</v>
      </c>
      <c r="H4505" s="56">
        <f t="shared" si="631"/>
        <v>-26.039431006341147</v>
      </c>
      <c r="I4505" s="56">
        <f t="shared" si="632"/>
        <v>-2.4150459487309279E-2</v>
      </c>
      <c r="J4505" s="56">
        <f t="shared" si="633"/>
        <v>-1.6651159999992612E-2</v>
      </c>
      <c r="K4505" s="56">
        <f t="shared" si="634"/>
        <v>-1.6979454270552464E-3</v>
      </c>
      <c r="L4505" s="56">
        <f t="shared" si="635"/>
        <v>2822.8733488399998</v>
      </c>
      <c r="M4505" s="57"/>
      <c r="N4505" s="87">
        <v>2834</v>
      </c>
      <c r="O4505">
        <f t="shared" si="629"/>
        <v>194.42500000000223</v>
      </c>
      <c r="P4505" s="57">
        <f t="shared" si="627"/>
        <v>-8.5643101452963449E-4</v>
      </c>
    </row>
    <row r="4506" spans="2:16" x14ac:dyDescent="0.25">
      <c r="B4506" s="79">
        <v>43932.75</v>
      </c>
      <c r="C4506" s="54">
        <f t="shared" si="628"/>
        <v>0.25</v>
      </c>
      <c r="D4506" s="68">
        <v>9143.7990000000009</v>
      </c>
      <c r="E4506" s="23">
        <v>17.7</v>
      </c>
      <c r="F4506" s="23"/>
      <c r="G4506" s="55">
        <f t="shared" si="630"/>
        <v>-0.40827460000006049</v>
      </c>
      <c r="H4506" s="56">
        <f t="shared" si="631"/>
        <v>-26.282829685977731</v>
      </c>
      <c r="I4506" s="56">
        <f t="shared" si="632"/>
        <v>-5.9215208952428773E-2</v>
      </c>
      <c r="J4506" s="56">
        <f t="shared" si="633"/>
        <v>-4.0827460000006054E-2</v>
      </c>
      <c r="K4506" s="56">
        <f t="shared" si="634"/>
        <v>-4.1632414201366172E-3</v>
      </c>
      <c r="L4506" s="56">
        <f t="shared" si="635"/>
        <v>2822.8491725399999</v>
      </c>
      <c r="M4506" s="57"/>
      <c r="N4506" s="87">
        <v>2834</v>
      </c>
      <c r="O4506">
        <f t="shared" si="629"/>
        <v>194.42500000000223</v>
      </c>
      <c r="P4506" s="57">
        <f t="shared" si="627"/>
        <v>-2.0999079336507949E-3</v>
      </c>
    </row>
    <row r="4507" spans="2:16" x14ac:dyDescent="0.25">
      <c r="B4507" s="79">
        <v>43933</v>
      </c>
      <c r="C4507" s="54">
        <f t="shared" si="628"/>
        <v>0.25</v>
      </c>
      <c r="D4507" s="68">
        <v>9140.4339999999993</v>
      </c>
      <c r="E4507" s="23">
        <v>17.7</v>
      </c>
      <c r="F4507" s="23"/>
      <c r="G4507" s="55">
        <f t="shared" si="630"/>
        <v>-1.9953599999875726E-2</v>
      </c>
      <c r="H4507" s="56">
        <f t="shared" si="631"/>
        <v>-25.891882379108893</v>
      </c>
      <c r="I4507" s="56">
        <f t="shared" si="632"/>
        <v>-2.8940242507019755E-3</v>
      </c>
      <c r="J4507" s="56">
        <f t="shared" si="633"/>
        <v>-1.9953599999875727E-3</v>
      </c>
      <c r="K4507" s="56">
        <f t="shared" si="634"/>
        <v>-2.0347005177473278E-4</v>
      </c>
      <c r="L4507" s="56">
        <f t="shared" si="635"/>
        <v>2822.88800464</v>
      </c>
      <c r="M4507" s="57"/>
      <c r="N4507" s="87">
        <v>2834</v>
      </c>
      <c r="O4507">
        <f t="shared" si="629"/>
        <v>194.42500000000223</v>
      </c>
      <c r="P4507" s="57">
        <f t="shared" ref="P4507:P4570" si="636">G4507/O4507</f>
        <v>-1.0262877716279027E-4</v>
      </c>
    </row>
    <row r="4508" spans="2:16" x14ac:dyDescent="0.25">
      <c r="B4508" s="79">
        <v>43933.25</v>
      </c>
      <c r="C4508" s="54">
        <f t="shared" ref="C4508:C4571" si="637">B4508-B4507</f>
        <v>0.25</v>
      </c>
      <c r="D4508" s="68">
        <v>9141.991</v>
      </c>
      <c r="E4508" s="23">
        <v>17.7</v>
      </c>
      <c r="F4508" s="23"/>
      <c r="G4508" s="55">
        <f t="shared" si="630"/>
        <v>-0.19963139999995633</v>
      </c>
      <c r="H4508" s="56">
        <f t="shared" si="631"/>
        <v>-26.072774769776288</v>
      </c>
      <c r="I4508" s="56">
        <f t="shared" si="632"/>
        <v>-2.8954079103773664E-2</v>
      </c>
      <c r="J4508" s="56">
        <f t="shared" si="633"/>
        <v>-1.9963139999995633E-2</v>
      </c>
      <c r="K4508" s="56">
        <f t="shared" si="634"/>
        <v>-2.0356733268235548E-3</v>
      </c>
      <c r="L4508" s="56">
        <f t="shared" si="635"/>
        <v>2822.8700368599998</v>
      </c>
      <c r="M4508" s="57"/>
      <c r="N4508" s="87">
        <v>2834</v>
      </c>
      <c r="O4508">
        <f t="shared" ref="O4508:O4571" si="638">(N4508-J$21)*O$20</f>
        <v>194.42500000000223</v>
      </c>
      <c r="P4508" s="57">
        <f t="shared" si="636"/>
        <v>-1.0267784492732624E-3</v>
      </c>
    </row>
    <row r="4509" spans="2:16" x14ac:dyDescent="0.25">
      <c r="B4509" s="79">
        <v>43933.5</v>
      </c>
      <c r="C4509" s="54">
        <f t="shared" si="637"/>
        <v>0.25</v>
      </c>
      <c r="D4509" s="68">
        <v>9141.1370000000006</v>
      </c>
      <c r="E4509" s="23">
        <v>17.7</v>
      </c>
      <c r="F4509" s="23"/>
      <c r="G4509" s="55">
        <f t="shared" si="630"/>
        <v>-0.10107980000003022</v>
      </c>
      <c r="H4509" s="56">
        <f t="shared" si="631"/>
        <v>-25.973556847407963</v>
      </c>
      <c r="I4509" s="56">
        <f t="shared" si="632"/>
        <v>-1.4660381708464383E-2</v>
      </c>
      <c r="J4509" s="56">
        <f t="shared" si="633"/>
        <v>-1.0107980000003023E-2</v>
      </c>
      <c r="K4509" s="56">
        <f t="shared" si="634"/>
        <v>-1.0307268933683082E-3</v>
      </c>
      <c r="L4509" s="56">
        <f t="shared" si="635"/>
        <v>2822.8798920199997</v>
      </c>
      <c r="M4509" s="57"/>
      <c r="N4509" s="87">
        <v>2834</v>
      </c>
      <c r="O4509">
        <f t="shared" si="638"/>
        <v>194.42500000000223</v>
      </c>
      <c r="P4509" s="57">
        <f t="shared" si="636"/>
        <v>-5.1989096052477339E-4</v>
      </c>
    </row>
    <row r="4510" spans="2:16" x14ac:dyDescent="0.25">
      <c r="B4510" s="79">
        <v>43933.75</v>
      </c>
      <c r="C4510" s="54">
        <f t="shared" si="637"/>
        <v>0.25</v>
      </c>
      <c r="D4510" s="68">
        <v>9143.2639999999992</v>
      </c>
      <c r="E4510" s="23">
        <v>17.7</v>
      </c>
      <c r="F4510" s="23"/>
      <c r="G4510" s="55">
        <f t="shared" si="630"/>
        <v>-0.34653559999986733</v>
      </c>
      <c r="H4510" s="56">
        <f t="shared" si="631"/>
        <v>-26.220672800893453</v>
      </c>
      <c r="I4510" s="56">
        <f t="shared" si="632"/>
        <v>-5.0260726392100753E-2</v>
      </c>
      <c r="J4510" s="56">
        <f t="shared" si="633"/>
        <v>-3.4653559999986733E-2</v>
      </c>
      <c r="K4510" s="56">
        <f t="shared" si="634"/>
        <v>-3.533678958894647E-3</v>
      </c>
      <c r="L4510" s="56">
        <f t="shared" si="635"/>
        <v>2822.8553464399997</v>
      </c>
      <c r="M4510" s="57"/>
      <c r="N4510" s="87">
        <v>2834</v>
      </c>
      <c r="O4510">
        <f t="shared" si="638"/>
        <v>194.42500000000223</v>
      </c>
      <c r="P4510" s="57">
        <f t="shared" si="636"/>
        <v>-1.7823613218457676E-3</v>
      </c>
    </row>
    <row r="4511" spans="2:16" x14ac:dyDescent="0.25">
      <c r="B4511" s="79">
        <v>43934</v>
      </c>
      <c r="C4511" s="54">
        <f t="shared" si="637"/>
        <v>0.25</v>
      </c>
      <c r="D4511" s="68">
        <v>9141.1370000000006</v>
      </c>
      <c r="E4511" s="23">
        <v>17.7</v>
      </c>
      <c r="F4511" s="23"/>
      <c r="G4511" s="55">
        <f t="shared" si="630"/>
        <v>-0.10107980000003022</v>
      </c>
      <c r="H4511" s="56">
        <f t="shared" si="631"/>
        <v>-25.973556847407963</v>
      </c>
      <c r="I4511" s="56">
        <f t="shared" si="632"/>
        <v>-1.4660381708464383E-2</v>
      </c>
      <c r="J4511" s="56">
        <f t="shared" si="633"/>
        <v>-1.0107980000003023E-2</v>
      </c>
      <c r="K4511" s="56">
        <f t="shared" si="634"/>
        <v>-1.0307268933683082E-3</v>
      </c>
      <c r="L4511" s="56">
        <f t="shared" si="635"/>
        <v>2822.8798920199997</v>
      </c>
      <c r="M4511" s="57"/>
      <c r="N4511" s="87">
        <v>2834</v>
      </c>
      <c r="O4511">
        <f t="shared" si="638"/>
        <v>194.42500000000223</v>
      </c>
      <c r="P4511" s="57">
        <f t="shared" si="636"/>
        <v>-5.1989096052477339E-4</v>
      </c>
    </row>
    <row r="4512" spans="2:16" x14ac:dyDescent="0.25">
      <c r="B4512" s="79">
        <v>43934.25</v>
      </c>
      <c r="C4512" s="54">
        <f t="shared" si="637"/>
        <v>0.25</v>
      </c>
      <c r="D4512" s="68">
        <v>9141.9549999999999</v>
      </c>
      <c r="E4512" s="23">
        <v>17.7</v>
      </c>
      <c r="F4512" s="23"/>
      <c r="G4512" s="55">
        <f t="shared" si="630"/>
        <v>-0.19547699999994961</v>
      </c>
      <c r="H4512" s="56">
        <f t="shared" si="631"/>
        <v>-26.068592274834828</v>
      </c>
      <c r="I4512" s="56">
        <f t="shared" si="632"/>
        <v>-2.8351534482892689E-2</v>
      </c>
      <c r="J4512" s="56">
        <f t="shared" si="633"/>
        <v>-1.9547699999994964E-2</v>
      </c>
      <c r="K4512" s="56">
        <f t="shared" si="634"/>
        <v>-1.9933102453194864E-3</v>
      </c>
      <c r="L4512" s="56">
        <f t="shared" si="635"/>
        <v>2822.8704522999997</v>
      </c>
      <c r="M4512" s="57"/>
      <c r="N4512" s="87">
        <v>2834</v>
      </c>
      <c r="O4512">
        <f t="shared" si="638"/>
        <v>194.42500000000223</v>
      </c>
      <c r="P4512" s="57">
        <f t="shared" si="636"/>
        <v>-1.0054108267966947E-3</v>
      </c>
    </row>
    <row r="4513" spans="2:16" x14ac:dyDescent="0.25">
      <c r="B4513" s="79">
        <v>43934.5</v>
      </c>
      <c r="C4513" s="54">
        <f t="shared" si="637"/>
        <v>0.25</v>
      </c>
      <c r="D4513" s="68">
        <v>9141.3539999999994</v>
      </c>
      <c r="E4513" s="23">
        <v>17.7</v>
      </c>
      <c r="F4513" s="23"/>
      <c r="G4513" s="55">
        <f t="shared" si="630"/>
        <v>-0.12612159999988415</v>
      </c>
      <c r="H4513" s="56">
        <f t="shared" si="631"/>
        <v>-25.998767928736697</v>
      </c>
      <c r="I4513" s="56">
        <f t="shared" si="632"/>
        <v>-1.8292386784303196E-2</v>
      </c>
      <c r="J4513" s="56">
        <f t="shared" si="633"/>
        <v>-1.2612159999988416E-2</v>
      </c>
      <c r="K4513" s="56">
        <f t="shared" si="634"/>
        <v>-1.2860821346548186E-3</v>
      </c>
      <c r="L4513" s="56">
        <f t="shared" si="635"/>
        <v>2822.8773878399998</v>
      </c>
      <c r="M4513" s="57"/>
      <c r="N4513" s="87">
        <v>2834</v>
      </c>
      <c r="O4513">
        <f t="shared" si="638"/>
        <v>194.42500000000223</v>
      </c>
      <c r="P4513" s="57">
        <f t="shared" si="636"/>
        <v>-6.4869024045201339E-4</v>
      </c>
    </row>
    <row r="4514" spans="2:16" x14ac:dyDescent="0.25">
      <c r="B4514" s="79">
        <v>43934.75</v>
      </c>
      <c r="C4514" s="54">
        <f t="shared" si="637"/>
        <v>0.25</v>
      </c>
      <c r="D4514" s="68">
        <v>9142.4590000000007</v>
      </c>
      <c r="E4514" s="23">
        <v>17.7</v>
      </c>
      <c r="F4514" s="23"/>
      <c r="G4514" s="55">
        <f t="shared" si="630"/>
        <v>-0.25363860000004368</v>
      </c>
      <c r="H4514" s="56">
        <f t="shared" si="631"/>
        <v>-26.127147255366481</v>
      </c>
      <c r="I4514" s="56">
        <f t="shared" si="632"/>
        <v>-3.6787159175226333E-2</v>
      </c>
      <c r="J4514" s="56">
        <f t="shared" si="633"/>
        <v>-2.536386000000437E-2</v>
      </c>
      <c r="K4514" s="56">
        <f t="shared" si="634"/>
        <v>-2.5863933863764454E-3</v>
      </c>
      <c r="L4514" s="56">
        <f t="shared" si="635"/>
        <v>2822.8646361399997</v>
      </c>
      <c r="M4514" s="57"/>
      <c r="N4514" s="87">
        <v>2834</v>
      </c>
      <c r="O4514">
        <f t="shared" si="638"/>
        <v>194.42500000000223</v>
      </c>
      <c r="P4514" s="57">
        <f t="shared" si="636"/>
        <v>-1.3045575414686423E-3</v>
      </c>
    </row>
    <row r="4515" spans="2:16" x14ac:dyDescent="0.25">
      <c r="B4515" s="79">
        <v>43935</v>
      </c>
      <c r="C4515" s="54">
        <f t="shared" si="637"/>
        <v>0.25</v>
      </c>
      <c r="D4515" s="68">
        <v>9142.4259999999995</v>
      </c>
      <c r="E4515" s="23">
        <v>17.7</v>
      </c>
      <c r="F4515" s="23"/>
      <c r="G4515" s="55">
        <f t="shared" si="630"/>
        <v>-0.24983039999989759</v>
      </c>
      <c r="H4515" s="56">
        <f t="shared" si="631"/>
        <v>-26.123313294924174</v>
      </c>
      <c r="I4515" s="56">
        <f t="shared" si="632"/>
        <v>-3.6234826606065147E-2</v>
      </c>
      <c r="J4515" s="56">
        <f t="shared" si="633"/>
        <v>-2.498303999998976E-2</v>
      </c>
      <c r="K4515" s="56">
        <f t="shared" si="634"/>
        <v>-2.5475605616629557E-3</v>
      </c>
      <c r="L4515" s="56">
        <f t="shared" si="635"/>
        <v>2822.86501696</v>
      </c>
      <c r="M4515" s="57"/>
      <c r="N4515" s="87">
        <v>2834</v>
      </c>
      <c r="O4515">
        <f t="shared" si="638"/>
        <v>194.42500000000223</v>
      </c>
      <c r="P4515" s="57">
        <f t="shared" si="636"/>
        <v>-1.2849705541977355E-3</v>
      </c>
    </row>
    <row r="4516" spans="2:16" x14ac:dyDescent="0.25">
      <c r="B4516" s="79">
        <v>43935.25</v>
      </c>
      <c r="C4516" s="54">
        <f t="shared" si="637"/>
        <v>0.25</v>
      </c>
      <c r="D4516" s="68">
        <v>9142.375</v>
      </c>
      <c r="E4516" s="23">
        <v>17.7</v>
      </c>
      <c r="F4516" s="23"/>
      <c r="G4516" s="55">
        <f t="shared" si="630"/>
        <v>-0.243944999999958</v>
      </c>
      <c r="H4516" s="56">
        <f t="shared" si="631"/>
        <v>-26.117388084264121</v>
      </c>
      <c r="I4516" s="56">
        <f t="shared" si="632"/>
        <v>-3.5381221726493904E-2</v>
      </c>
      <c r="J4516" s="56">
        <f t="shared" si="633"/>
        <v>-2.4394499999995801E-2</v>
      </c>
      <c r="K4516" s="56">
        <f t="shared" si="634"/>
        <v>-2.487546196199572E-3</v>
      </c>
      <c r="L4516" s="56">
        <f t="shared" si="635"/>
        <v>2822.8656054999997</v>
      </c>
      <c r="M4516" s="57"/>
      <c r="N4516" s="87">
        <v>2834</v>
      </c>
      <c r="O4516">
        <f t="shared" si="638"/>
        <v>194.42500000000223</v>
      </c>
      <c r="P4516" s="57">
        <f t="shared" si="636"/>
        <v>-1.2546997556896243E-3</v>
      </c>
    </row>
    <row r="4517" spans="2:16" x14ac:dyDescent="0.25">
      <c r="B4517" s="79">
        <v>43935.5</v>
      </c>
      <c r="C4517" s="54">
        <f t="shared" si="637"/>
        <v>0.25</v>
      </c>
      <c r="D4517" s="68">
        <v>9142.3240000000005</v>
      </c>
      <c r="E4517" s="23">
        <v>17.7</v>
      </c>
      <c r="F4517" s="23"/>
      <c r="G4517" s="55">
        <f t="shared" si="630"/>
        <v>-0.23805960000001847</v>
      </c>
      <c r="H4517" s="56">
        <f t="shared" si="631"/>
        <v>-26.111462874736389</v>
      </c>
      <c r="I4517" s="56">
        <f t="shared" si="632"/>
        <v>-3.4527616846922675E-2</v>
      </c>
      <c r="J4517" s="56">
        <f t="shared" si="633"/>
        <v>-2.3805960000001847E-2</v>
      </c>
      <c r="K4517" s="56">
        <f t="shared" si="634"/>
        <v>-2.4275318307361883E-3</v>
      </c>
      <c r="L4517" s="56">
        <f t="shared" si="635"/>
        <v>2822.8661940399998</v>
      </c>
      <c r="M4517" s="57"/>
      <c r="N4517" s="87">
        <v>2834</v>
      </c>
      <c r="O4517">
        <f t="shared" si="638"/>
        <v>194.42500000000223</v>
      </c>
      <c r="P4517" s="57">
        <f t="shared" si="636"/>
        <v>-1.2244289571815134E-3</v>
      </c>
    </row>
    <row r="4518" spans="2:16" x14ac:dyDescent="0.25">
      <c r="B4518" s="79">
        <v>43935.75</v>
      </c>
      <c r="C4518" s="54">
        <f t="shared" si="637"/>
        <v>0.25</v>
      </c>
      <c r="D4518" s="68">
        <v>9143.6959999999999</v>
      </c>
      <c r="E4518" s="23">
        <v>17.7</v>
      </c>
      <c r="F4518" s="23"/>
      <c r="G4518" s="55">
        <f t="shared" si="630"/>
        <v>-0.39638839999994796</v>
      </c>
      <c r="H4518" s="56">
        <f t="shared" si="631"/>
        <v>-26.270863023648644</v>
      </c>
      <c r="I4518" s="56">
        <f t="shared" si="632"/>
        <v>-5.7491261842672448E-2</v>
      </c>
      <c r="J4518" s="56">
        <f t="shared" si="633"/>
        <v>-3.9638839999994797E-2</v>
      </c>
      <c r="K4518" s="56">
        <f t="shared" si="634"/>
        <v>-4.0420359369434692E-3</v>
      </c>
      <c r="L4518" s="56">
        <f t="shared" si="635"/>
        <v>2822.8503611599999</v>
      </c>
      <c r="M4518" s="57"/>
      <c r="N4518" s="87">
        <v>2834</v>
      </c>
      <c r="O4518">
        <f t="shared" si="638"/>
        <v>194.42500000000223</v>
      </c>
      <c r="P4518" s="57">
        <f t="shared" si="636"/>
        <v>-2.0387727915645798E-3</v>
      </c>
    </row>
    <row r="4519" spans="2:16" x14ac:dyDescent="0.25">
      <c r="B4519" s="79">
        <v>43936</v>
      </c>
      <c r="C4519" s="54">
        <f t="shared" si="637"/>
        <v>0.25</v>
      </c>
      <c r="D4519" s="68">
        <v>9143.0460000000003</v>
      </c>
      <c r="E4519" s="23">
        <v>17.7</v>
      </c>
      <c r="F4519" s="23"/>
      <c r="G4519" s="55">
        <f t="shared" si="630"/>
        <v>-0.32137839999998996</v>
      </c>
      <c r="H4519" s="56">
        <f t="shared" si="631"/>
        <v>-26.195345358221857</v>
      </c>
      <c r="I4519" s="56">
        <f t="shared" si="632"/>
        <v>-4.661198396567854E-2</v>
      </c>
      <c r="J4519" s="56">
        <f t="shared" si="633"/>
        <v>-3.2137839999998995E-2</v>
      </c>
      <c r="K4519" s="56">
        <f t="shared" si="634"/>
        <v>-3.2771469653438976E-3</v>
      </c>
      <c r="L4519" s="56">
        <f t="shared" si="635"/>
        <v>2822.85786216</v>
      </c>
      <c r="M4519" s="57"/>
      <c r="N4519" s="87">
        <v>2834</v>
      </c>
      <c r="O4519">
        <f t="shared" si="638"/>
        <v>194.42500000000223</v>
      </c>
      <c r="P4519" s="57">
        <f t="shared" si="636"/>
        <v>-1.6529684968496143E-3</v>
      </c>
    </row>
    <row r="4520" spans="2:16" x14ac:dyDescent="0.25">
      <c r="B4520" s="79">
        <v>43936.25</v>
      </c>
      <c r="C4520" s="54">
        <f t="shared" si="637"/>
        <v>0.25</v>
      </c>
      <c r="D4520" s="68">
        <v>9143.2289999999994</v>
      </c>
      <c r="E4520" s="23">
        <v>17.7</v>
      </c>
      <c r="F4520" s="23"/>
      <c r="G4520" s="55">
        <f t="shared" si="630"/>
        <v>-0.34249659999988413</v>
      </c>
      <c r="H4520" s="56">
        <f t="shared" si="631"/>
        <v>-26.216606466960229</v>
      </c>
      <c r="I4520" s="56">
        <f t="shared" si="632"/>
        <v>-4.967491912180319E-2</v>
      </c>
      <c r="J4520" s="56">
        <f t="shared" si="633"/>
        <v>-3.4249659999988413E-2</v>
      </c>
      <c r="K4520" s="56">
        <f t="shared" si="634"/>
        <v>-3.4924926296548186E-3</v>
      </c>
      <c r="L4520" s="56">
        <f t="shared" si="635"/>
        <v>2822.8557503399998</v>
      </c>
      <c r="M4520" s="57"/>
      <c r="N4520" s="87">
        <v>2834</v>
      </c>
      <c r="O4520">
        <f t="shared" si="638"/>
        <v>194.42500000000223</v>
      </c>
      <c r="P4520" s="57">
        <f t="shared" si="636"/>
        <v>-1.7615872444381134E-3</v>
      </c>
    </row>
    <row r="4521" spans="2:16" x14ac:dyDescent="0.25">
      <c r="B4521" s="79">
        <v>43936.5</v>
      </c>
      <c r="C4521" s="54">
        <f t="shared" si="637"/>
        <v>0.25</v>
      </c>
      <c r="D4521" s="68">
        <v>9141.9240000000009</v>
      </c>
      <c r="E4521" s="23">
        <v>17.7</v>
      </c>
      <c r="F4521" s="23"/>
      <c r="G4521" s="55">
        <f t="shared" si="630"/>
        <v>-0.19189960000006046</v>
      </c>
      <c r="H4521" s="56">
        <f t="shared" si="631"/>
        <v>-26.064990682420557</v>
      </c>
      <c r="I4521" s="56">
        <f t="shared" si="632"/>
        <v>-2.7832676614928768E-2</v>
      </c>
      <c r="J4521" s="56">
        <f t="shared" si="633"/>
        <v>-1.9189960000006046E-2</v>
      </c>
      <c r="K4521" s="56">
        <f t="shared" si="634"/>
        <v>-1.9568309251366167E-3</v>
      </c>
      <c r="L4521" s="56">
        <f t="shared" si="635"/>
        <v>2822.8708100399999</v>
      </c>
      <c r="M4521" s="57"/>
      <c r="N4521" s="87">
        <v>2834</v>
      </c>
      <c r="O4521">
        <f t="shared" si="638"/>
        <v>194.42500000000223</v>
      </c>
      <c r="P4521" s="57">
        <f t="shared" si="636"/>
        <v>-9.8701092966469459E-4</v>
      </c>
    </row>
    <row r="4522" spans="2:16" x14ac:dyDescent="0.25">
      <c r="B4522" s="79">
        <v>43936.75</v>
      </c>
      <c r="C4522" s="54">
        <f t="shared" si="637"/>
        <v>0.25</v>
      </c>
      <c r="D4522" s="68">
        <v>9143.9670000000006</v>
      </c>
      <c r="E4522" s="23">
        <v>17.7</v>
      </c>
      <c r="F4522" s="23"/>
      <c r="G4522" s="55">
        <f t="shared" si="630"/>
        <v>-0.42766180000002185</v>
      </c>
      <c r="H4522" s="56">
        <f t="shared" si="631"/>
        <v>-26.302348135416196</v>
      </c>
      <c r="I4522" s="56">
        <f t="shared" si="632"/>
        <v>-6.2027083849863163E-2</v>
      </c>
      <c r="J4522" s="56">
        <f t="shared" si="633"/>
        <v>-4.2766180000002187E-2</v>
      </c>
      <c r="K4522" s="56">
        <f t="shared" si="634"/>
        <v>-4.3609358004882233E-3</v>
      </c>
      <c r="L4522" s="56">
        <f t="shared" si="635"/>
        <v>2822.8472338199999</v>
      </c>
      <c r="M4522" s="57"/>
      <c r="N4522" s="87">
        <v>2834</v>
      </c>
      <c r="O4522">
        <f t="shared" si="638"/>
        <v>194.42500000000223</v>
      </c>
      <c r="P4522" s="57">
        <f t="shared" si="636"/>
        <v>-2.199623505207751E-3</v>
      </c>
    </row>
    <row r="4523" spans="2:16" x14ac:dyDescent="0.25">
      <c r="B4523" s="79">
        <v>43937</v>
      </c>
      <c r="C4523" s="54">
        <f t="shared" si="637"/>
        <v>0.25</v>
      </c>
      <c r="D4523" s="68">
        <v>9141.6880000000001</v>
      </c>
      <c r="E4523" s="23">
        <v>17.7</v>
      </c>
      <c r="F4523" s="23"/>
      <c r="G4523" s="55">
        <f t="shared" si="630"/>
        <v>-0.16466519999996976</v>
      </c>
      <c r="H4523" s="56">
        <f t="shared" si="631"/>
        <v>-26.037572121630092</v>
      </c>
      <c r="I4523" s="56">
        <f t="shared" si="632"/>
        <v>-2.3882661878035612E-2</v>
      </c>
      <c r="J4523" s="56">
        <f t="shared" si="633"/>
        <v>-1.6466519999996976E-2</v>
      </c>
      <c r="K4523" s="56">
        <f t="shared" si="634"/>
        <v>-1.6791173908316916E-3</v>
      </c>
      <c r="L4523" s="56">
        <f t="shared" si="635"/>
        <v>2822.8735334799999</v>
      </c>
      <c r="M4523" s="57"/>
      <c r="N4523" s="87">
        <v>2834</v>
      </c>
      <c r="O4523">
        <f t="shared" si="638"/>
        <v>194.42500000000223</v>
      </c>
      <c r="P4523" s="57">
        <f t="shared" si="636"/>
        <v>-8.4693429342917769E-4</v>
      </c>
    </row>
    <row r="4524" spans="2:16" x14ac:dyDescent="0.25">
      <c r="B4524" s="79">
        <v>43937.5</v>
      </c>
      <c r="C4524" s="54">
        <f t="shared" si="637"/>
        <v>0.5</v>
      </c>
      <c r="D4524" s="68">
        <v>9142.19</v>
      </c>
      <c r="E4524" s="23">
        <v>17.7</v>
      </c>
      <c r="F4524" s="23"/>
      <c r="G4524" s="55">
        <f t="shared" si="630"/>
        <v>-0.22259600000001678</v>
      </c>
      <c r="H4524" s="56">
        <f t="shared" si="631"/>
        <v>-26.095894682551034</v>
      </c>
      <c r="I4524" s="56">
        <f t="shared" si="632"/>
        <v>-3.2284811869202429E-2</v>
      </c>
      <c r="J4524" s="56">
        <f t="shared" si="633"/>
        <v>-2.225960000000168E-2</v>
      </c>
      <c r="K4524" s="56">
        <f t="shared" si="634"/>
        <v>-2.2698470273601712E-3</v>
      </c>
      <c r="L4524" s="56">
        <f t="shared" si="635"/>
        <v>2822.8677404</v>
      </c>
      <c r="M4524" s="57"/>
      <c r="N4524" s="87">
        <v>2834</v>
      </c>
      <c r="O4524">
        <f t="shared" si="638"/>
        <v>194.42500000000223</v>
      </c>
      <c r="P4524" s="57">
        <f t="shared" si="636"/>
        <v>-1.1448939179632982E-3</v>
      </c>
    </row>
    <row r="4525" spans="2:16" x14ac:dyDescent="0.25">
      <c r="B4525" s="79">
        <v>43937.75</v>
      </c>
      <c r="C4525" s="54">
        <f t="shared" si="637"/>
        <v>0.25</v>
      </c>
      <c r="D4525" s="68">
        <v>9143.8979999999992</v>
      </c>
      <c r="E4525" s="23">
        <v>17.7</v>
      </c>
      <c r="F4525" s="23"/>
      <c r="G4525" s="55">
        <f t="shared" si="630"/>
        <v>-0.41969919999986904</v>
      </c>
      <c r="H4525" s="56">
        <f t="shared" si="631"/>
        <v>-26.294331627909742</v>
      </c>
      <c r="I4525" s="56">
        <f t="shared" si="632"/>
        <v>-6.0872206659821002E-2</v>
      </c>
      <c r="J4525" s="56">
        <f t="shared" si="633"/>
        <v>-4.1969919999986907E-2</v>
      </c>
      <c r="K4525" s="56">
        <f t="shared" si="634"/>
        <v>-4.2797398942706648E-3</v>
      </c>
      <c r="L4525" s="56">
        <f t="shared" si="635"/>
        <v>2822.8480300799997</v>
      </c>
      <c r="M4525" s="57"/>
      <c r="N4525" s="87">
        <v>2834</v>
      </c>
      <c r="O4525">
        <f t="shared" si="638"/>
        <v>194.42500000000223</v>
      </c>
      <c r="P4525" s="57">
        <f t="shared" si="636"/>
        <v>-2.1586688954602765E-3</v>
      </c>
    </row>
    <row r="4526" spans="2:16" x14ac:dyDescent="0.25">
      <c r="B4526" s="79">
        <v>43938</v>
      </c>
      <c r="C4526" s="54">
        <f t="shared" si="637"/>
        <v>0.25</v>
      </c>
      <c r="D4526" s="68">
        <v>9141.7039999999997</v>
      </c>
      <c r="E4526" s="23">
        <v>17.7</v>
      </c>
      <c r="F4526" s="23"/>
      <c r="G4526" s="55">
        <f t="shared" si="630"/>
        <v>-0.1665115999999261</v>
      </c>
      <c r="H4526" s="56">
        <f t="shared" si="631"/>
        <v>-26.039431006341147</v>
      </c>
      <c r="I4526" s="56">
        <f t="shared" si="632"/>
        <v>-2.4150459487309279E-2</v>
      </c>
      <c r="J4526" s="56">
        <f t="shared" si="633"/>
        <v>-1.6651159999992612E-2</v>
      </c>
      <c r="K4526" s="56">
        <f t="shared" si="634"/>
        <v>-1.6979454270552464E-3</v>
      </c>
      <c r="L4526" s="56">
        <f t="shared" si="635"/>
        <v>2822.8733488399998</v>
      </c>
      <c r="M4526" s="57"/>
      <c r="N4526" s="87">
        <v>2834</v>
      </c>
      <c r="O4526">
        <f t="shared" si="638"/>
        <v>194.42500000000223</v>
      </c>
      <c r="P4526" s="57">
        <f t="shared" si="636"/>
        <v>-8.5643101452963449E-4</v>
      </c>
    </row>
    <row r="4527" spans="2:16" x14ac:dyDescent="0.25">
      <c r="B4527" s="79">
        <v>43938.25</v>
      </c>
      <c r="C4527" s="54">
        <f t="shared" si="637"/>
        <v>0.25</v>
      </c>
      <c r="D4527" s="68">
        <v>9141.4220000000005</v>
      </c>
      <c r="E4527" s="23">
        <v>17.7</v>
      </c>
      <c r="F4527" s="23"/>
      <c r="G4527" s="55">
        <f t="shared" si="630"/>
        <v>-0.13396880000001343</v>
      </c>
      <c r="H4527" s="56">
        <f t="shared" si="631"/>
        <v>-26.006668179639746</v>
      </c>
      <c r="I4527" s="56">
        <f t="shared" si="632"/>
        <v>-1.9430526623761948E-2</v>
      </c>
      <c r="J4527" s="56">
        <f t="shared" si="633"/>
        <v>-1.3396880000001344E-2</v>
      </c>
      <c r="K4527" s="56">
        <f t="shared" si="634"/>
        <v>-1.3661012886081369E-3</v>
      </c>
      <c r="L4527" s="56">
        <f t="shared" si="635"/>
        <v>2822.8766031199998</v>
      </c>
      <c r="M4527" s="57"/>
      <c r="N4527" s="87">
        <v>2834</v>
      </c>
      <c r="O4527">
        <f t="shared" si="638"/>
        <v>194.42500000000223</v>
      </c>
      <c r="P4527" s="57">
        <f t="shared" si="636"/>
        <v>-6.8905130513057422E-4</v>
      </c>
    </row>
    <row r="4528" spans="2:16" x14ac:dyDescent="0.25">
      <c r="B4528" s="79">
        <v>43938.5</v>
      </c>
      <c r="C4528" s="54">
        <f t="shared" si="637"/>
        <v>0.25</v>
      </c>
      <c r="D4528" s="68">
        <v>9141.3379999999997</v>
      </c>
      <c r="E4528" s="23">
        <v>17.7</v>
      </c>
      <c r="F4528" s="23"/>
      <c r="G4528" s="55">
        <f t="shared" si="630"/>
        <v>-0.1242751999999278</v>
      </c>
      <c r="H4528" s="56">
        <f t="shared" si="631"/>
        <v>-25.996909046464225</v>
      </c>
      <c r="I4528" s="56">
        <f t="shared" si="632"/>
        <v>-1.8024589175029526E-2</v>
      </c>
      <c r="J4528" s="56">
        <f t="shared" si="633"/>
        <v>-1.2427519999992781E-2</v>
      </c>
      <c r="K4528" s="56">
        <f t="shared" si="634"/>
        <v>-1.2672540984312638E-3</v>
      </c>
      <c r="L4528" s="56">
        <f t="shared" si="635"/>
        <v>2822.8775724799998</v>
      </c>
      <c r="M4528" s="57"/>
      <c r="N4528" s="87">
        <v>2834</v>
      </c>
      <c r="O4528">
        <f t="shared" si="638"/>
        <v>194.42500000000223</v>
      </c>
      <c r="P4528" s="57">
        <f t="shared" si="636"/>
        <v>-6.3919351935155647E-4</v>
      </c>
    </row>
    <row r="4529" spans="2:16" x14ac:dyDescent="0.25">
      <c r="B4529" s="79">
        <v>43938.75</v>
      </c>
      <c r="C4529" s="54">
        <f t="shared" si="637"/>
        <v>0.25</v>
      </c>
      <c r="D4529" s="68">
        <v>9142.4760000000006</v>
      </c>
      <c r="E4529" s="23">
        <v>17.7</v>
      </c>
      <c r="F4529" s="23"/>
      <c r="G4529" s="55">
        <f t="shared" si="630"/>
        <v>-0.25560040000002354</v>
      </c>
      <c r="H4529" s="56">
        <f t="shared" si="631"/>
        <v>-26.129122326082324</v>
      </c>
      <c r="I4529" s="56">
        <f t="shared" si="632"/>
        <v>-3.7071694135083412E-2</v>
      </c>
      <c r="J4529" s="56">
        <f t="shared" si="633"/>
        <v>-2.5560040000002355E-2</v>
      </c>
      <c r="K4529" s="56">
        <f t="shared" si="634"/>
        <v>-2.6063981748642401E-3</v>
      </c>
      <c r="L4529" s="56">
        <f t="shared" si="635"/>
        <v>2822.8644399599998</v>
      </c>
      <c r="M4529" s="57"/>
      <c r="N4529" s="87">
        <v>2834</v>
      </c>
      <c r="O4529">
        <f t="shared" si="638"/>
        <v>194.42500000000223</v>
      </c>
      <c r="P4529" s="57">
        <f t="shared" si="636"/>
        <v>-1.3146478076380126E-3</v>
      </c>
    </row>
    <row r="4530" spans="2:16" x14ac:dyDescent="0.25">
      <c r="B4530" s="79">
        <v>43939</v>
      </c>
      <c r="C4530" s="54">
        <f t="shared" si="637"/>
        <v>0.25</v>
      </c>
      <c r="D4530" s="68">
        <v>9141.4719999999998</v>
      </c>
      <c r="E4530" s="23">
        <v>17.7</v>
      </c>
      <c r="F4530" s="23"/>
      <c r="G4530" s="55">
        <f t="shared" si="630"/>
        <v>-0.13973879999992944</v>
      </c>
      <c r="H4530" s="56">
        <f t="shared" si="631"/>
        <v>-26.01247718894092</v>
      </c>
      <c r="I4530" s="56">
        <f t="shared" si="632"/>
        <v>-2.0267394152749765E-2</v>
      </c>
      <c r="J4530" s="56">
        <f t="shared" si="633"/>
        <v>-1.3973879999992944E-2</v>
      </c>
      <c r="K4530" s="56">
        <f t="shared" si="634"/>
        <v>-1.4249389018072805E-3</v>
      </c>
      <c r="L4530" s="56">
        <f t="shared" si="635"/>
        <v>2822.87602612</v>
      </c>
      <c r="M4530" s="57"/>
      <c r="N4530" s="87">
        <v>2834</v>
      </c>
      <c r="O4530">
        <f t="shared" si="638"/>
        <v>194.42500000000223</v>
      </c>
      <c r="P4530" s="57">
        <f t="shared" si="636"/>
        <v>-7.1872855856977157E-4</v>
      </c>
    </row>
    <row r="4531" spans="2:16" x14ac:dyDescent="0.25">
      <c r="B4531" s="79">
        <v>43939.25</v>
      </c>
      <c r="C4531" s="54">
        <f t="shared" si="637"/>
        <v>0.25</v>
      </c>
      <c r="D4531" s="68">
        <v>9141.0370000000003</v>
      </c>
      <c r="E4531" s="23">
        <v>17.7</v>
      </c>
      <c r="F4531" s="23"/>
      <c r="G4531" s="55">
        <f t="shared" si="630"/>
        <v>-8.9539799999988234E-2</v>
      </c>
      <c r="H4531" s="56">
        <f t="shared" si="631"/>
        <v>-25.961938844479846</v>
      </c>
      <c r="I4531" s="56">
        <f t="shared" si="632"/>
        <v>-1.2986646650458292E-2</v>
      </c>
      <c r="J4531" s="56">
        <f t="shared" si="633"/>
        <v>-8.9539799999988241E-3</v>
      </c>
      <c r="K4531" s="56">
        <f t="shared" si="634"/>
        <v>-9.1305166696788002E-4</v>
      </c>
      <c r="L4531" s="56">
        <f t="shared" si="635"/>
        <v>2822.8810460199998</v>
      </c>
      <c r="M4531" s="57"/>
      <c r="N4531" s="87">
        <v>2834</v>
      </c>
      <c r="O4531">
        <f t="shared" si="638"/>
        <v>194.42500000000223</v>
      </c>
      <c r="P4531" s="57">
        <f t="shared" si="636"/>
        <v>-4.6053645364529873E-4</v>
      </c>
    </row>
    <row r="4532" spans="2:16" x14ac:dyDescent="0.25">
      <c r="B4532" s="79">
        <v>43939.5</v>
      </c>
      <c r="C4532" s="54">
        <f t="shared" si="637"/>
        <v>0.25</v>
      </c>
      <c r="D4532" s="68">
        <v>9141.6389999999992</v>
      </c>
      <c r="E4532" s="23">
        <v>17.7</v>
      </c>
      <c r="F4532" s="23"/>
      <c r="G4532" s="55">
        <f t="shared" si="630"/>
        <v>-0.15901059999986733</v>
      </c>
      <c r="H4532" s="56">
        <f t="shared" si="631"/>
        <v>-26.031879287896118</v>
      </c>
      <c r="I4532" s="56">
        <f t="shared" si="632"/>
        <v>-2.3062531699600756E-2</v>
      </c>
      <c r="J4532" s="56">
        <f t="shared" si="633"/>
        <v>-1.5901059999986734E-2</v>
      </c>
      <c r="K4532" s="56">
        <f t="shared" si="634"/>
        <v>-1.6214565298946471E-3</v>
      </c>
      <c r="L4532" s="56">
        <f t="shared" si="635"/>
        <v>2822.8740989399998</v>
      </c>
      <c r="M4532" s="57"/>
      <c r="N4532" s="87">
        <v>2834</v>
      </c>
      <c r="O4532">
        <f t="shared" si="638"/>
        <v>194.42500000000223</v>
      </c>
      <c r="P4532" s="57">
        <f t="shared" si="636"/>
        <v>-8.1785058505781411E-4</v>
      </c>
    </row>
    <row r="4533" spans="2:16" x14ac:dyDescent="0.25">
      <c r="B4533" s="79">
        <v>43939.75</v>
      </c>
      <c r="C4533" s="54">
        <f t="shared" si="637"/>
        <v>0.25</v>
      </c>
      <c r="D4533" s="68">
        <v>9142.7270000000008</v>
      </c>
      <c r="E4533" s="23">
        <v>17.7</v>
      </c>
      <c r="F4533" s="23"/>
      <c r="G4533" s="55">
        <f t="shared" si="630"/>
        <v>-0.28456580000004705</v>
      </c>
      <c r="H4533" s="56">
        <f t="shared" si="631"/>
        <v>-26.158283678944599</v>
      </c>
      <c r="I4533" s="56">
        <f t="shared" si="632"/>
        <v>-4.1272769130666825E-2</v>
      </c>
      <c r="J4533" s="56">
        <f t="shared" si="633"/>
        <v>-2.8456580000004707E-2</v>
      </c>
      <c r="K4533" s="56">
        <f t="shared" si="634"/>
        <v>-2.9017629931284801E-3</v>
      </c>
      <c r="L4533" s="56">
        <f t="shared" si="635"/>
        <v>2822.8615434200001</v>
      </c>
      <c r="M4533" s="57"/>
      <c r="N4533" s="87">
        <v>2834</v>
      </c>
      <c r="O4533">
        <f t="shared" si="638"/>
        <v>194.42500000000223</v>
      </c>
      <c r="P4533" s="57">
        <f t="shared" si="636"/>
        <v>-1.4636276199050729E-3</v>
      </c>
    </row>
    <row r="4534" spans="2:16" x14ac:dyDescent="0.25">
      <c r="B4534" s="79">
        <v>43940</v>
      </c>
      <c r="C4534" s="54">
        <f t="shared" si="637"/>
        <v>0.25</v>
      </c>
      <c r="D4534" s="68">
        <v>9141.6560000000009</v>
      </c>
      <c r="E4534" s="23">
        <v>17.7</v>
      </c>
      <c r="F4534" s="23"/>
      <c r="G4534" s="55">
        <f t="shared" si="630"/>
        <v>-0.16097240000005708</v>
      </c>
      <c r="H4534" s="56">
        <f t="shared" si="631"/>
        <v>-26.033854352542676</v>
      </c>
      <c r="I4534" s="56">
        <f t="shared" si="632"/>
        <v>-2.3347066659488276E-2</v>
      </c>
      <c r="J4534" s="56">
        <f t="shared" si="633"/>
        <v>-1.6097240000005709E-2</v>
      </c>
      <c r="K4534" s="56">
        <f t="shared" si="634"/>
        <v>-1.641461318384582E-3</v>
      </c>
      <c r="L4534" s="56">
        <f t="shared" si="635"/>
        <v>2822.87390276</v>
      </c>
      <c r="M4534" s="57"/>
      <c r="N4534" s="87">
        <v>2834</v>
      </c>
      <c r="O4534">
        <f t="shared" si="638"/>
        <v>194.42500000000223</v>
      </c>
      <c r="P4534" s="57">
        <f t="shared" si="636"/>
        <v>-8.2794085122826408E-4</v>
      </c>
    </row>
    <row r="4535" spans="2:16" x14ac:dyDescent="0.25">
      <c r="B4535" s="79">
        <v>43940.25</v>
      </c>
      <c r="C4535" s="54">
        <f t="shared" si="637"/>
        <v>0.25</v>
      </c>
      <c r="D4535" s="68">
        <v>9141.4719999999998</v>
      </c>
      <c r="E4535" s="23">
        <v>17.7</v>
      </c>
      <c r="F4535" s="23"/>
      <c r="G4535" s="55">
        <f t="shared" si="630"/>
        <v>-0.13973879999992944</v>
      </c>
      <c r="H4535" s="56">
        <f t="shared" si="631"/>
        <v>-26.01247718894092</v>
      </c>
      <c r="I4535" s="56">
        <f t="shared" si="632"/>
        <v>-2.0267394152749765E-2</v>
      </c>
      <c r="J4535" s="56">
        <f t="shared" si="633"/>
        <v>-1.3973879999992944E-2</v>
      </c>
      <c r="K4535" s="56">
        <f t="shared" si="634"/>
        <v>-1.4249389018072805E-3</v>
      </c>
      <c r="L4535" s="56">
        <f t="shared" si="635"/>
        <v>2822.87602612</v>
      </c>
      <c r="M4535" s="57"/>
      <c r="N4535" s="87">
        <v>2834</v>
      </c>
      <c r="O4535">
        <f t="shared" si="638"/>
        <v>194.42500000000223</v>
      </c>
      <c r="P4535" s="57">
        <f t="shared" si="636"/>
        <v>-7.1872855856977157E-4</v>
      </c>
    </row>
    <row r="4536" spans="2:16" x14ac:dyDescent="0.25">
      <c r="B4536" s="79">
        <v>43940.5</v>
      </c>
      <c r="C4536" s="54">
        <f t="shared" si="637"/>
        <v>0.25</v>
      </c>
      <c r="D4536" s="68">
        <v>9141.0040000000008</v>
      </c>
      <c r="E4536" s="23">
        <v>17.7</v>
      </c>
      <c r="F4536" s="23"/>
      <c r="G4536" s="55">
        <f t="shared" si="630"/>
        <v>-8.5731600000052047E-2</v>
      </c>
      <c r="H4536" s="56">
        <f t="shared" si="631"/>
        <v>-25.95810490446911</v>
      </c>
      <c r="I4536" s="56">
        <f t="shared" si="632"/>
        <v>-1.2434314081327547E-2</v>
      </c>
      <c r="J4536" s="56">
        <f t="shared" si="633"/>
        <v>-8.5731600000052057E-3</v>
      </c>
      <c r="K4536" s="56">
        <f t="shared" si="634"/>
        <v>-8.7421884225653075E-4</v>
      </c>
      <c r="L4536" s="56">
        <f t="shared" si="635"/>
        <v>2822.8814268399997</v>
      </c>
      <c r="M4536" s="57"/>
      <c r="N4536" s="87">
        <v>2834</v>
      </c>
      <c r="O4536">
        <f t="shared" si="638"/>
        <v>194.42500000000223</v>
      </c>
      <c r="P4536" s="57">
        <f t="shared" si="636"/>
        <v>-4.409494663754716E-4</v>
      </c>
    </row>
    <row r="4537" spans="2:16" x14ac:dyDescent="0.25">
      <c r="B4537" s="79">
        <v>43940.75</v>
      </c>
      <c r="C4537" s="54">
        <f t="shared" si="637"/>
        <v>0.25</v>
      </c>
      <c r="D4537" s="68">
        <v>9143.3960000000006</v>
      </c>
      <c r="E4537" s="23">
        <v>17.7</v>
      </c>
      <c r="F4537" s="23"/>
      <c r="G4537" s="55">
        <f t="shared" si="630"/>
        <v>-0.36176840000003191</v>
      </c>
      <c r="H4537" s="56">
        <f t="shared" si="631"/>
        <v>-26.236008693670101</v>
      </c>
      <c r="I4537" s="56">
        <f t="shared" si="632"/>
        <v>-5.2470056668684623E-2</v>
      </c>
      <c r="J4537" s="56">
        <f t="shared" si="633"/>
        <v>-3.6176840000003194E-2</v>
      </c>
      <c r="K4537" s="56">
        <f t="shared" si="634"/>
        <v>-3.6890102577443254E-3</v>
      </c>
      <c r="L4537" s="56">
        <f t="shared" si="635"/>
        <v>2822.85382316</v>
      </c>
      <c r="M4537" s="57"/>
      <c r="N4537" s="87">
        <v>2834</v>
      </c>
      <c r="O4537">
        <f t="shared" si="638"/>
        <v>194.42500000000223</v>
      </c>
      <c r="P4537" s="57">
        <f t="shared" si="636"/>
        <v>-1.8607092709272356E-3</v>
      </c>
    </row>
    <row r="4538" spans="2:16" x14ac:dyDescent="0.25">
      <c r="B4538" s="79">
        <v>43941</v>
      </c>
      <c r="C4538" s="54">
        <f t="shared" si="637"/>
        <v>0.25</v>
      </c>
      <c r="D4538" s="68">
        <v>9141.7739999999994</v>
      </c>
      <c r="E4538" s="23">
        <v>17.7</v>
      </c>
      <c r="F4538" s="23"/>
      <c r="G4538" s="55">
        <f t="shared" si="630"/>
        <v>-0.17458959999989254</v>
      </c>
      <c r="H4538" s="56">
        <f t="shared" si="631"/>
        <v>-26.047563628262424</v>
      </c>
      <c r="I4538" s="56">
        <f t="shared" si="632"/>
        <v>-2.5322074027904411E-2</v>
      </c>
      <c r="J4538" s="56">
        <f t="shared" si="633"/>
        <v>-1.7458959999989254E-2</v>
      </c>
      <c r="K4538" s="56">
        <f t="shared" si="634"/>
        <v>-1.7803180855349044E-3</v>
      </c>
      <c r="L4538" s="56">
        <f t="shared" si="635"/>
        <v>2822.8725410399998</v>
      </c>
      <c r="M4538" s="57"/>
      <c r="N4538" s="87">
        <v>2834</v>
      </c>
      <c r="O4538">
        <f t="shared" si="638"/>
        <v>194.42500000000223</v>
      </c>
      <c r="P4538" s="57">
        <f t="shared" si="636"/>
        <v>-8.9797916934494294E-4</v>
      </c>
    </row>
    <row r="4539" spans="2:16" x14ac:dyDescent="0.25">
      <c r="B4539" s="79">
        <v>43941.25</v>
      </c>
      <c r="C4539" s="54">
        <f t="shared" si="637"/>
        <v>0.25</v>
      </c>
      <c r="D4539" s="68">
        <v>9141.8729999999996</v>
      </c>
      <c r="E4539" s="23">
        <v>17.7</v>
      </c>
      <c r="F4539" s="23"/>
      <c r="G4539" s="55">
        <f t="shared" si="630"/>
        <v>-0.18601419999991098</v>
      </c>
      <c r="H4539" s="56">
        <f t="shared" si="631"/>
        <v>-26.059065482907727</v>
      </c>
      <c r="I4539" s="56">
        <f t="shared" si="632"/>
        <v>-2.6979071735327088E-2</v>
      </c>
      <c r="J4539" s="56">
        <f t="shared" si="633"/>
        <v>-1.8601419999991098E-2</v>
      </c>
      <c r="K4539" s="56">
        <f t="shared" si="634"/>
        <v>-1.8968165596710922E-3</v>
      </c>
      <c r="L4539" s="56">
        <f t="shared" si="635"/>
        <v>2822.87139858</v>
      </c>
      <c r="M4539" s="57"/>
      <c r="N4539" s="87">
        <v>2834</v>
      </c>
      <c r="O4539">
        <f t="shared" si="638"/>
        <v>194.42500000000223</v>
      </c>
      <c r="P4539" s="57">
        <f t="shared" si="636"/>
        <v>-9.5674013115550386E-4</v>
      </c>
    </row>
    <row r="4540" spans="2:16" x14ac:dyDescent="0.25">
      <c r="B4540" s="79">
        <v>43941.5</v>
      </c>
      <c r="C4540" s="54">
        <f t="shared" si="637"/>
        <v>0.25</v>
      </c>
      <c r="D4540" s="68">
        <v>9141.1710000000003</v>
      </c>
      <c r="E4540" s="23">
        <v>17.7</v>
      </c>
      <c r="F4540" s="23"/>
      <c r="G4540" s="55">
        <f t="shared" si="630"/>
        <v>-0.10500339999998992</v>
      </c>
      <c r="H4540" s="56">
        <f t="shared" si="631"/>
        <v>-25.977506969395108</v>
      </c>
      <c r="I4540" s="56">
        <f t="shared" si="632"/>
        <v>-1.5229451628178537E-2</v>
      </c>
      <c r="J4540" s="56">
        <f t="shared" si="633"/>
        <v>-1.0500339999998992E-2</v>
      </c>
      <c r="K4540" s="56">
        <f t="shared" si="634"/>
        <v>-1.0707364703438972E-3</v>
      </c>
      <c r="L4540" s="56">
        <f t="shared" si="635"/>
        <v>2822.87949966</v>
      </c>
      <c r="M4540" s="57"/>
      <c r="N4540" s="87">
        <v>2834</v>
      </c>
      <c r="O4540">
        <f t="shared" si="638"/>
        <v>194.42500000000223</v>
      </c>
      <c r="P4540" s="57">
        <f t="shared" si="636"/>
        <v>-5.4007149286351404E-4</v>
      </c>
    </row>
    <row r="4541" spans="2:16" x14ac:dyDescent="0.25">
      <c r="B4541" s="79">
        <v>43941.75</v>
      </c>
      <c r="C4541" s="54">
        <f t="shared" si="637"/>
        <v>0.25</v>
      </c>
      <c r="D4541" s="68">
        <v>9144.3989999999994</v>
      </c>
      <c r="E4541" s="23">
        <v>17.7</v>
      </c>
      <c r="F4541" s="23"/>
      <c r="G4541" s="55">
        <f t="shared" si="630"/>
        <v>-0.47751459999989254</v>
      </c>
      <c r="H4541" s="56">
        <f t="shared" si="631"/>
        <v>-26.352538490400548</v>
      </c>
      <c r="I4541" s="56">
        <f t="shared" si="632"/>
        <v>-6.9257619300404416E-2</v>
      </c>
      <c r="J4541" s="56">
        <f t="shared" si="633"/>
        <v>-4.7751459999989254E-2</v>
      </c>
      <c r="K4541" s="56">
        <f t="shared" si="634"/>
        <v>-4.869292778534904E-3</v>
      </c>
      <c r="L4541" s="56">
        <f t="shared" si="635"/>
        <v>2822.8422485399997</v>
      </c>
      <c r="M4541" s="57"/>
      <c r="N4541" s="87">
        <v>2834</v>
      </c>
      <c r="O4541">
        <f t="shared" si="638"/>
        <v>194.42500000000223</v>
      </c>
      <c r="P4541" s="57">
        <f t="shared" si="636"/>
        <v>-2.4560349749254834E-3</v>
      </c>
    </row>
    <row r="4542" spans="2:16" x14ac:dyDescent="0.25">
      <c r="B4542" s="79">
        <v>43942</v>
      </c>
      <c r="C4542" s="54">
        <f t="shared" si="637"/>
        <v>0.25</v>
      </c>
      <c r="D4542" s="68">
        <v>9141.6219999999994</v>
      </c>
      <c r="E4542" s="23">
        <v>17.7</v>
      </c>
      <c r="F4542" s="23"/>
      <c r="G4542" s="55">
        <f t="shared" si="630"/>
        <v>-0.15704879999988747</v>
      </c>
      <c r="H4542" s="56">
        <f t="shared" si="631"/>
        <v>-26.029904223375524</v>
      </c>
      <c r="I4542" s="56">
        <f t="shared" si="632"/>
        <v>-2.2777996739743678E-2</v>
      </c>
      <c r="J4542" s="56">
        <f t="shared" si="633"/>
        <v>-1.5704879999988746E-2</v>
      </c>
      <c r="K4542" s="56">
        <f t="shared" si="634"/>
        <v>-1.6014517414068526E-3</v>
      </c>
      <c r="L4542" s="56">
        <f t="shared" si="635"/>
        <v>2822.8742951199997</v>
      </c>
      <c r="M4542" s="57"/>
      <c r="N4542" s="87">
        <v>2834</v>
      </c>
      <c r="O4542">
        <f t="shared" si="638"/>
        <v>194.42500000000223</v>
      </c>
      <c r="P4542" s="57">
        <f t="shared" si="636"/>
        <v>-8.0776031888844368E-4</v>
      </c>
    </row>
    <row r="4543" spans="2:16" x14ac:dyDescent="0.25">
      <c r="B4543" s="79">
        <v>43942.25</v>
      </c>
      <c r="C4543" s="54">
        <f t="shared" si="637"/>
        <v>0.25</v>
      </c>
      <c r="D4543" s="68">
        <v>9141.991</v>
      </c>
      <c r="E4543" s="23">
        <v>17.7</v>
      </c>
      <c r="F4543" s="23"/>
      <c r="G4543" s="55">
        <f t="shared" si="630"/>
        <v>-0.19963139999995633</v>
      </c>
      <c r="H4543" s="56">
        <f t="shared" si="631"/>
        <v>-26.072774769776288</v>
      </c>
      <c r="I4543" s="56">
        <f t="shared" si="632"/>
        <v>-2.8954079103773664E-2</v>
      </c>
      <c r="J4543" s="56">
        <f t="shared" si="633"/>
        <v>-1.9963139999995633E-2</v>
      </c>
      <c r="K4543" s="56">
        <f t="shared" si="634"/>
        <v>-2.0356733268235548E-3</v>
      </c>
      <c r="L4543" s="56">
        <f t="shared" si="635"/>
        <v>2822.8700368599998</v>
      </c>
      <c r="M4543" s="57"/>
      <c r="N4543" s="87">
        <v>2834</v>
      </c>
      <c r="O4543">
        <f t="shared" si="638"/>
        <v>194.42500000000223</v>
      </c>
      <c r="P4543" s="57">
        <f t="shared" si="636"/>
        <v>-1.0267784492732624E-3</v>
      </c>
    </row>
    <row r="4544" spans="2:16" x14ac:dyDescent="0.25">
      <c r="B4544" s="79">
        <v>43942.5</v>
      </c>
      <c r="C4544" s="54">
        <f t="shared" si="637"/>
        <v>0.25</v>
      </c>
      <c r="D4544" s="68">
        <v>9142.2260000000006</v>
      </c>
      <c r="E4544" s="23">
        <v>17.7</v>
      </c>
      <c r="F4544" s="23"/>
      <c r="G4544" s="55">
        <f t="shared" si="630"/>
        <v>-0.2267504000000235</v>
      </c>
      <c r="H4544" s="56">
        <f t="shared" si="631"/>
        <v>-26.100077181176175</v>
      </c>
      <c r="I4544" s="56">
        <f t="shared" si="632"/>
        <v>-3.2887356490083404E-2</v>
      </c>
      <c r="J4544" s="56">
        <f t="shared" si="633"/>
        <v>-2.2675040000002353E-2</v>
      </c>
      <c r="K4544" s="56">
        <f t="shared" si="634"/>
        <v>-2.3122101088642395E-3</v>
      </c>
      <c r="L4544" s="56">
        <f t="shared" si="635"/>
        <v>2822.8673249599997</v>
      </c>
      <c r="M4544" s="57"/>
      <c r="N4544" s="87">
        <v>2834</v>
      </c>
      <c r="O4544">
        <f t="shared" si="638"/>
        <v>194.42500000000223</v>
      </c>
      <c r="P4544" s="57">
        <f t="shared" si="636"/>
        <v>-1.1662615404398659E-3</v>
      </c>
    </row>
    <row r="4545" spans="2:16" x14ac:dyDescent="0.25">
      <c r="B4545" s="79">
        <v>43942.75</v>
      </c>
      <c r="C4545" s="54">
        <f t="shared" si="637"/>
        <v>0.25</v>
      </c>
      <c r="D4545" s="68">
        <v>9144.3179999999993</v>
      </c>
      <c r="E4545" s="23">
        <v>17.7</v>
      </c>
      <c r="F4545" s="23"/>
      <c r="G4545" s="55">
        <f t="shared" si="630"/>
        <v>-0.46816719999987744</v>
      </c>
      <c r="H4545" s="56">
        <f t="shared" si="631"/>
        <v>-26.34312779265133</v>
      </c>
      <c r="I4545" s="56">
        <f t="shared" si="632"/>
        <v>-6.7901893903422217E-2</v>
      </c>
      <c r="J4545" s="56">
        <f t="shared" si="633"/>
        <v>-4.6816719999987745E-2</v>
      </c>
      <c r="K4545" s="56">
        <f t="shared" si="634"/>
        <v>-4.7739758451507503E-3</v>
      </c>
      <c r="L4545" s="56">
        <f t="shared" si="635"/>
        <v>2822.8431832799997</v>
      </c>
      <c r="M4545" s="57"/>
      <c r="N4545" s="87">
        <v>2834</v>
      </c>
      <c r="O4545">
        <f t="shared" si="638"/>
        <v>194.42500000000223</v>
      </c>
      <c r="P4545" s="57">
        <f t="shared" si="636"/>
        <v>-2.407957824353206E-3</v>
      </c>
    </row>
    <row r="4546" spans="2:16" x14ac:dyDescent="0.25">
      <c r="B4546" s="79">
        <v>43943</v>
      </c>
      <c r="C4546" s="54">
        <f t="shared" si="637"/>
        <v>0.25</v>
      </c>
      <c r="D4546" s="68">
        <v>9141.89</v>
      </c>
      <c r="E4546" s="23">
        <v>17.7</v>
      </c>
      <c r="F4546" s="23"/>
      <c r="G4546" s="55">
        <f t="shared" si="630"/>
        <v>-0.18797599999989084</v>
      </c>
      <c r="H4546" s="56">
        <f t="shared" si="631"/>
        <v>-26.06104054928619</v>
      </c>
      <c r="I4546" s="56">
        <f t="shared" si="632"/>
        <v>-2.7263606695184166E-2</v>
      </c>
      <c r="J4546" s="56">
        <f t="shared" si="633"/>
        <v>-1.8797599999989086E-2</v>
      </c>
      <c r="K4546" s="56">
        <f t="shared" si="634"/>
        <v>-1.9168213481588869E-3</v>
      </c>
      <c r="L4546" s="56">
        <f t="shared" si="635"/>
        <v>2822.8712023999997</v>
      </c>
      <c r="M4546" s="57"/>
      <c r="N4546" s="87">
        <v>2834</v>
      </c>
      <c r="O4546">
        <f t="shared" si="638"/>
        <v>194.42500000000223</v>
      </c>
      <c r="P4546" s="57">
        <f t="shared" si="636"/>
        <v>-9.6683039732487429E-4</v>
      </c>
    </row>
    <row r="4547" spans="2:16" x14ac:dyDescent="0.25">
      <c r="B4547" s="79">
        <v>43943.25</v>
      </c>
      <c r="C4547" s="54">
        <f t="shared" si="637"/>
        <v>0.25</v>
      </c>
      <c r="D4547" s="68">
        <v>9141.4549999999999</v>
      </c>
      <c r="E4547" s="23">
        <v>17.7</v>
      </c>
      <c r="F4547" s="23"/>
      <c r="G4547" s="55">
        <f t="shared" si="630"/>
        <v>-0.13777699999994963</v>
      </c>
      <c r="H4547" s="56">
        <f t="shared" si="631"/>
        <v>-26.01050212565633</v>
      </c>
      <c r="I4547" s="56">
        <f t="shared" si="632"/>
        <v>-1.9982859192892694E-2</v>
      </c>
      <c r="J4547" s="56">
        <f t="shared" si="633"/>
        <v>-1.3777699999994964E-2</v>
      </c>
      <c r="K4547" s="56">
        <f t="shared" si="634"/>
        <v>-1.4049341133194864E-3</v>
      </c>
      <c r="L4547" s="56">
        <f t="shared" si="635"/>
        <v>2822.8762222999999</v>
      </c>
      <c r="M4547" s="57"/>
      <c r="N4547" s="87">
        <v>2834</v>
      </c>
      <c r="O4547">
        <f t="shared" si="638"/>
        <v>194.42500000000223</v>
      </c>
      <c r="P4547" s="57">
        <f t="shared" si="636"/>
        <v>-7.0863829240040146E-4</v>
      </c>
    </row>
    <row r="4548" spans="2:16" x14ac:dyDescent="0.25">
      <c r="B4548" s="79">
        <v>43943.5</v>
      </c>
      <c r="C4548" s="54">
        <f t="shared" si="637"/>
        <v>0.25</v>
      </c>
      <c r="D4548" s="68">
        <v>9141.991</v>
      </c>
      <c r="E4548" s="23">
        <v>17.7</v>
      </c>
      <c r="F4548" s="23"/>
      <c r="G4548" s="55">
        <f t="shared" si="630"/>
        <v>-0.19963139999995633</v>
      </c>
      <c r="H4548" s="56">
        <f t="shared" si="631"/>
        <v>-26.072774769776288</v>
      </c>
      <c r="I4548" s="56">
        <f t="shared" si="632"/>
        <v>-2.8954079103773664E-2</v>
      </c>
      <c r="J4548" s="56">
        <f t="shared" si="633"/>
        <v>-1.9963139999995633E-2</v>
      </c>
      <c r="K4548" s="56">
        <f t="shared" si="634"/>
        <v>-2.0356733268235548E-3</v>
      </c>
      <c r="L4548" s="56">
        <f t="shared" si="635"/>
        <v>2822.8700368599998</v>
      </c>
      <c r="M4548" s="57"/>
      <c r="N4548" s="87">
        <v>2834</v>
      </c>
      <c r="O4548">
        <f t="shared" si="638"/>
        <v>194.42500000000223</v>
      </c>
      <c r="P4548" s="57">
        <f t="shared" si="636"/>
        <v>-1.0267784492732624E-3</v>
      </c>
    </row>
    <row r="4549" spans="2:16" x14ac:dyDescent="0.25">
      <c r="B4549" s="79">
        <v>43943.75</v>
      </c>
      <c r="C4549" s="54">
        <f t="shared" si="637"/>
        <v>0.25</v>
      </c>
      <c r="D4549" s="68">
        <v>9144.6509999999998</v>
      </c>
      <c r="E4549" s="23">
        <v>17.7</v>
      </c>
      <c r="F4549" s="23"/>
      <c r="G4549" s="55">
        <f t="shared" si="630"/>
        <v>-0.50659539999993952</v>
      </c>
      <c r="H4549" s="56">
        <f t="shared" si="631"/>
        <v>-26.381816234998951</v>
      </c>
      <c r="I4549" s="56">
        <f t="shared" si="632"/>
        <v>-7.3475431646571221E-2</v>
      </c>
      <c r="J4549" s="56">
        <f t="shared" si="633"/>
        <v>-5.0659539999993952E-2</v>
      </c>
      <c r="K4549" s="56">
        <f t="shared" si="634"/>
        <v>-5.1658343490633835E-3</v>
      </c>
      <c r="L4549" s="56">
        <f t="shared" si="635"/>
        <v>2822.8393404599997</v>
      </c>
      <c r="M4549" s="57"/>
      <c r="N4549" s="87">
        <v>2834</v>
      </c>
      <c r="O4549">
        <f t="shared" si="638"/>
        <v>194.42500000000223</v>
      </c>
      <c r="P4549" s="57">
        <f t="shared" si="636"/>
        <v>-2.6056083322614568E-3</v>
      </c>
    </row>
    <row r="4550" spans="2:16" x14ac:dyDescent="0.25">
      <c r="B4550" s="79">
        <v>43944</v>
      </c>
      <c r="C4550" s="54">
        <f t="shared" si="637"/>
        <v>0.25</v>
      </c>
      <c r="D4550" s="68">
        <v>9142.9779999999992</v>
      </c>
      <c r="E4550" s="23">
        <v>17.7</v>
      </c>
      <c r="F4550" s="23"/>
      <c r="G4550" s="55">
        <f t="shared" si="630"/>
        <v>-0.31353119999986062</v>
      </c>
      <c r="H4550" s="56">
        <f t="shared" si="631"/>
        <v>-26.187445059237007</v>
      </c>
      <c r="I4550" s="56">
        <f t="shared" si="632"/>
        <v>-4.5473844126219784E-2</v>
      </c>
      <c r="J4550" s="56">
        <f t="shared" si="633"/>
        <v>-3.1353119999986065E-2</v>
      </c>
      <c r="K4550" s="56">
        <f t="shared" si="634"/>
        <v>-3.197127811390579E-3</v>
      </c>
      <c r="L4550" s="56">
        <f t="shared" si="635"/>
        <v>2822.8586468799999</v>
      </c>
      <c r="M4550" s="57"/>
      <c r="N4550" s="87">
        <v>2834</v>
      </c>
      <c r="O4550">
        <f t="shared" si="638"/>
        <v>194.42500000000223</v>
      </c>
      <c r="P4550" s="57">
        <f t="shared" si="636"/>
        <v>-1.6126074321710533E-3</v>
      </c>
    </row>
    <row r="4551" spans="2:16" x14ac:dyDescent="0.25">
      <c r="B4551" s="79">
        <v>43944.25</v>
      </c>
      <c r="C4551" s="54">
        <f t="shared" si="637"/>
        <v>0.25</v>
      </c>
      <c r="D4551" s="68">
        <v>9142.643</v>
      </c>
      <c r="E4551" s="23">
        <v>17.7</v>
      </c>
      <c r="F4551" s="23"/>
      <c r="G4551" s="55">
        <f t="shared" si="630"/>
        <v>-0.27487219999996138</v>
      </c>
      <c r="H4551" s="56">
        <f t="shared" si="631"/>
        <v>-26.14852449804016</v>
      </c>
      <c r="I4551" s="56">
        <f t="shared" si="632"/>
        <v>-3.9866831681934396E-2</v>
      </c>
      <c r="J4551" s="56">
        <f t="shared" si="633"/>
        <v>-2.7487219999996138E-2</v>
      </c>
      <c r="K4551" s="56">
        <f t="shared" si="634"/>
        <v>-2.8029158029516063E-3</v>
      </c>
      <c r="L4551" s="56">
        <f t="shared" si="635"/>
        <v>2822.8625127800001</v>
      </c>
      <c r="M4551" s="57"/>
      <c r="N4551" s="87">
        <v>2834</v>
      </c>
      <c r="O4551">
        <f t="shared" si="638"/>
        <v>194.42500000000223</v>
      </c>
      <c r="P4551" s="57">
        <f t="shared" si="636"/>
        <v>-1.413769834126055E-3</v>
      </c>
    </row>
    <row r="4552" spans="2:16" x14ac:dyDescent="0.25">
      <c r="B4552" s="79">
        <v>43944.5</v>
      </c>
      <c r="C4552" s="54">
        <f t="shared" si="637"/>
        <v>0.25</v>
      </c>
      <c r="D4552" s="68">
        <v>9142.0720000000001</v>
      </c>
      <c r="E4552" s="23">
        <v>17.7</v>
      </c>
      <c r="F4552" s="23"/>
      <c r="G4552" s="55">
        <f t="shared" si="630"/>
        <v>-0.20897879999997143</v>
      </c>
      <c r="H4552" s="56">
        <f t="shared" si="631"/>
        <v>-26.08218538545816</v>
      </c>
      <c r="I4552" s="56">
        <f t="shared" si="632"/>
        <v>-3.0309804500755856E-2</v>
      </c>
      <c r="J4552" s="56">
        <f t="shared" si="633"/>
        <v>-2.0897879999997145E-2</v>
      </c>
      <c r="K4552" s="56">
        <f t="shared" si="634"/>
        <v>-2.1309902602077088E-3</v>
      </c>
      <c r="L4552" s="56">
        <f t="shared" si="635"/>
        <v>2822.8691021199998</v>
      </c>
      <c r="M4552" s="57"/>
      <c r="N4552" s="87">
        <v>2834</v>
      </c>
      <c r="O4552">
        <f t="shared" si="638"/>
        <v>194.42500000000223</v>
      </c>
      <c r="P4552" s="57">
        <f t="shared" si="636"/>
        <v>-1.0748555998455396E-3</v>
      </c>
    </row>
    <row r="4553" spans="2:16" x14ac:dyDescent="0.25">
      <c r="B4553" s="79">
        <v>43944.75</v>
      </c>
      <c r="C4553" s="54">
        <f t="shared" si="637"/>
        <v>0.25</v>
      </c>
      <c r="D4553" s="68">
        <v>9145.0370000000003</v>
      </c>
      <c r="E4553" s="23">
        <v>17.7</v>
      </c>
      <c r="F4553" s="23"/>
      <c r="G4553" s="55">
        <f t="shared" si="630"/>
        <v>-0.5511397999999883</v>
      </c>
      <c r="H4553" s="56">
        <f t="shared" si="631"/>
        <v>-26.426662357718897</v>
      </c>
      <c r="I4553" s="56">
        <f t="shared" si="632"/>
        <v>-7.9936048970458293E-2</v>
      </c>
      <c r="J4553" s="56">
        <f t="shared" si="633"/>
        <v>-5.5113979999998834E-2</v>
      </c>
      <c r="K4553" s="56">
        <f t="shared" si="634"/>
        <v>-5.6200607229678805E-3</v>
      </c>
      <c r="L4553" s="56">
        <f t="shared" si="635"/>
        <v>2822.8348860199999</v>
      </c>
      <c r="M4553" s="57"/>
      <c r="N4553" s="87">
        <v>2834</v>
      </c>
      <c r="O4553">
        <f t="shared" si="638"/>
        <v>194.42500000000223</v>
      </c>
      <c r="P4553" s="57">
        <f t="shared" si="636"/>
        <v>-2.834716728815646E-3</v>
      </c>
    </row>
    <row r="4554" spans="2:16" x14ac:dyDescent="0.25">
      <c r="B4554" s="79">
        <v>43945</v>
      </c>
      <c r="C4554" s="54">
        <f t="shared" si="637"/>
        <v>0.25</v>
      </c>
      <c r="D4554" s="68">
        <v>9141.991</v>
      </c>
      <c r="E4554" s="23">
        <v>17.7</v>
      </c>
      <c r="F4554" s="23"/>
      <c r="G4554" s="55">
        <f t="shared" si="630"/>
        <v>-0.19963139999995633</v>
      </c>
      <c r="H4554" s="56">
        <f t="shared" si="631"/>
        <v>-26.072774769776288</v>
      </c>
      <c r="I4554" s="56">
        <f t="shared" si="632"/>
        <v>-2.8954079103773664E-2</v>
      </c>
      <c r="J4554" s="56">
        <f t="shared" si="633"/>
        <v>-1.9963139999995633E-2</v>
      </c>
      <c r="K4554" s="56">
        <f t="shared" si="634"/>
        <v>-2.0356733268235548E-3</v>
      </c>
      <c r="L4554" s="56">
        <f t="shared" si="635"/>
        <v>2822.8700368599998</v>
      </c>
      <c r="M4554" s="57"/>
      <c r="N4554" s="87">
        <v>2834</v>
      </c>
      <c r="O4554">
        <f t="shared" si="638"/>
        <v>194.42500000000223</v>
      </c>
      <c r="P4554" s="57">
        <f t="shared" si="636"/>
        <v>-1.0267784492732624E-3</v>
      </c>
    </row>
    <row r="4555" spans="2:16" x14ac:dyDescent="0.25">
      <c r="B4555" s="79">
        <v>43945.25</v>
      </c>
      <c r="C4555" s="54">
        <f t="shared" si="637"/>
        <v>0.25</v>
      </c>
      <c r="D4555" s="68">
        <v>9142.6260000000002</v>
      </c>
      <c r="E4555" s="23">
        <v>17.7</v>
      </c>
      <c r="F4555" s="23"/>
      <c r="G4555" s="55">
        <f t="shared" si="630"/>
        <v>-0.27291039999998151</v>
      </c>
      <c r="H4555" s="56">
        <f t="shared" si="631"/>
        <v>-26.146549426088086</v>
      </c>
      <c r="I4555" s="56">
        <f t="shared" si="632"/>
        <v>-3.9582296722077318E-2</v>
      </c>
      <c r="J4555" s="56">
        <f t="shared" si="633"/>
        <v>-2.7291039999998153E-2</v>
      </c>
      <c r="K4555" s="56">
        <f t="shared" si="634"/>
        <v>-2.7829110144638116E-3</v>
      </c>
      <c r="L4555" s="56">
        <f t="shared" si="635"/>
        <v>2822.86270896</v>
      </c>
      <c r="M4555" s="57"/>
      <c r="N4555" s="87">
        <v>2834</v>
      </c>
      <c r="O4555">
        <f t="shared" si="638"/>
        <v>194.42500000000223</v>
      </c>
      <c r="P4555" s="57">
        <f t="shared" si="636"/>
        <v>-1.4036795679566844E-3</v>
      </c>
    </row>
    <row r="4556" spans="2:16" x14ac:dyDescent="0.25">
      <c r="B4556" s="79">
        <v>43945.5</v>
      </c>
      <c r="C4556" s="54">
        <f t="shared" si="637"/>
        <v>0.25</v>
      </c>
      <c r="D4556" s="68">
        <v>9142.8770000000004</v>
      </c>
      <c r="E4556" s="23">
        <v>17.7</v>
      </c>
      <c r="F4556" s="23"/>
      <c r="G4556" s="55">
        <f t="shared" si="630"/>
        <v>-0.30187580000000502</v>
      </c>
      <c r="H4556" s="56">
        <f t="shared" si="631"/>
        <v>-26.175710795342866</v>
      </c>
      <c r="I4556" s="56">
        <f t="shared" si="632"/>
        <v>-4.3783371717660724E-2</v>
      </c>
      <c r="J4556" s="56">
        <f t="shared" si="633"/>
        <v>-3.0187580000000505E-2</v>
      </c>
      <c r="K4556" s="56">
        <f t="shared" si="634"/>
        <v>-3.0782758327280511E-3</v>
      </c>
      <c r="L4556" s="56">
        <f t="shared" si="635"/>
        <v>2822.8598124199998</v>
      </c>
      <c r="M4556" s="57"/>
      <c r="N4556" s="87">
        <v>2834</v>
      </c>
      <c r="O4556">
        <f t="shared" si="638"/>
        <v>194.42500000000223</v>
      </c>
      <c r="P4556" s="57">
        <f t="shared" si="636"/>
        <v>-1.5526593802237447E-3</v>
      </c>
    </row>
    <row r="4557" spans="2:16" x14ac:dyDescent="0.25">
      <c r="B4557" s="79">
        <v>43945.75</v>
      </c>
      <c r="C4557" s="54">
        <f t="shared" si="637"/>
        <v>0.25</v>
      </c>
      <c r="D4557" s="68">
        <v>9145.8909999999996</v>
      </c>
      <c r="E4557" s="23">
        <v>17.7</v>
      </c>
      <c r="F4557" s="23"/>
      <c r="G4557" s="55">
        <f t="shared" si="630"/>
        <v>-0.64969139999991432</v>
      </c>
      <c r="H4557" s="56">
        <f t="shared" si="631"/>
        <v>-26.525881730230822</v>
      </c>
      <c r="I4557" s="56">
        <f t="shared" si="632"/>
        <v>-9.4229746365767572E-2</v>
      </c>
      <c r="J4557" s="56">
        <f t="shared" si="633"/>
        <v>-6.4969139999991432E-2</v>
      </c>
      <c r="K4557" s="56">
        <f t="shared" si="634"/>
        <v>-6.6250071564231267E-3</v>
      </c>
      <c r="L4557" s="56">
        <f t="shared" si="635"/>
        <v>2822.82503086</v>
      </c>
      <c r="M4557" s="57"/>
      <c r="N4557" s="87">
        <v>2834</v>
      </c>
      <c r="O4557">
        <f t="shared" si="638"/>
        <v>194.42500000000223</v>
      </c>
      <c r="P4557" s="57">
        <f t="shared" si="636"/>
        <v>-3.3416042175641344E-3</v>
      </c>
    </row>
    <row r="4558" spans="2:16" x14ac:dyDescent="0.25">
      <c r="B4558" s="79">
        <v>43946</v>
      </c>
      <c r="C4558" s="54">
        <f t="shared" si="637"/>
        <v>0.25</v>
      </c>
      <c r="D4558" s="68">
        <v>9142.4069999999992</v>
      </c>
      <c r="E4558" s="23">
        <v>17.7</v>
      </c>
      <c r="F4558" s="23"/>
      <c r="G4558" s="55">
        <f t="shared" si="630"/>
        <v>-0.24763779999987068</v>
      </c>
      <c r="H4558" s="56">
        <f t="shared" si="631"/>
        <v>-26.121105863369166</v>
      </c>
      <c r="I4558" s="56">
        <f t="shared" si="632"/>
        <v>-3.5916816945041244E-2</v>
      </c>
      <c r="J4558" s="56">
        <f t="shared" si="633"/>
        <v>-2.4763779999987068E-2</v>
      </c>
      <c r="K4558" s="56">
        <f t="shared" si="634"/>
        <v>-2.5252022686466816E-3</v>
      </c>
      <c r="L4558" s="56">
        <f t="shared" si="635"/>
        <v>2822.86523622</v>
      </c>
      <c r="M4558" s="57"/>
      <c r="N4558" s="87">
        <v>2834</v>
      </c>
      <c r="O4558">
        <f t="shared" si="638"/>
        <v>194.42500000000223</v>
      </c>
      <c r="P4558" s="57">
        <f t="shared" si="636"/>
        <v>-1.2736931978905379E-3</v>
      </c>
    </row>
    <row r="4559" spans="2:16" x14ac:dyDescent="0.25">
      <c r="B4559" s="79">
        <v>43946.25</v>
      </c>
      <c r="C4559" s="54">
        <f t="shared" si="637"/>
        <v>0.25</v>
      </c>
      <c r="D4559" s="68">
        <v>9143.0290000000005</v>
      </c>
      <c r="E4559" s="23">
        <v>17.7</v>
      </c>
      <c r="F4559" s="23"/>
      <c r="G4559" s="55">
        <f t="shared" si="630"/>
        <v>-0.3194166000000101</v>
      </c>
      <c r="H4559" s="56">
        <f t="shared" si="631"/>
        <v>-26.193370283286868</v>
      </c>
      <c r="I4559" s="56">
        <f t="shared" si="632"/>
        <v>-4.6327449005821461E-2</v>
      </c>
      <c r="J4559" s="56">
        <f t="shared" si="633"/>
        <v>-3.194166000000101E-2</v>
      </c>
      <c r="K4559" s="56">
        <f t="shared" si="634"/>
        <v>-3.2571421768561029E-3</v>
      </c>
      <c r="L4559" s="56">
        <f t="shared" si="635"/>
        <v>2822.8580583399998</v>
      </c>
      <c r="M4559" s="57"/>
      <c r="N4559" s="87">
        <v>2834</v>
      </c>
      <c r="O4559">
        <f t="shared" si="638"/>
        <v>194.42500000000223</v>
      </c>
      <c r="P4559" s="57">
        <f t="shared" si="636"/>
        <v>-1.642878230680244E-3</v>
      </c>
    </row>
    <row r="4560" spans="2:16" x14ac:dyDescent="0.25">
      <c r="B4560" s="79">
        <v>43946.5</v>
      </c>
      <c r="C4560" s="54">
        <f t="shared" si="637"/>
        <v>0.25</v>
      </c>
      <c r="D4560" s="68">
        <v>9142.5930000000008</v>
      </c>
      <c r="E4560" s="23">
        <v>17.7</v>
      </c>
      <c r="F4560" s="23"/>
      <c r="G4560" s="55">
        <f t="shared" si="630"/>
        <v>-0.26910220000004537</v>
      </c>
      <c r="H4560" s="56">
        <f t="shared" si="631"/>
        <v>-26.142715463246304</v>
      </c>
      <c r="I4560" s="56">
        <f t="shared" si="632"/>
        <v>-3.9029964152946579E-2</v>
      </c>
      <c r="J4560" s="56">
        <f t="shared" si="633"/>
        <v>-2.6910220000004537E-2</v>
      </c>
      <c r="K4560" s="56">
        <f t="shared" si="634"/>
        <v>-2.7440781897524625E-3</v>
      </c>
      <c r="L4560" s="56">
        <f t="shared" si="635"/>
        <v>2822.8630897799999</v>
      </c>
      <c r="M4560" s="57"/>
      <c r="N4560" s="87">
        <v>2834</v>
      </c>
      <c r="O4560">
        <f t="shared" si="638"/>
        <v>194.42500000000223</v>
      </c>
      <c r="P4560" s="57">
        <f t="shared" si="636"/>
        <v>-1.3840925806868575E-3</v>
      </c>
    </row>
    <row r="4561" spans="2:16" x14ac:dyDescent="0.25">
      <c r="B4561" s="79">
        <v>43946.75</v>
      </c>
      <c r="C4561" s="54">
        <f t="shared" si="637"/>
        <v>0.25</v>
      </c>
      <c r="D4561" s="68">
        <v>9144.6720000000005</v>
      </c>
      <c r="E4561" s="23">
        <v>17.7</v>
      </c>
      <c r="F4561" s="23"/>
      <c r="G4561" s="55">
        <f t="shared" si="630"/>
        <v>-0.50901880000001343</v>
      </c>
      <c r="H4561" s="56">
        <f t="shared" si="631"/>
        <v>-26.384256048296947</v>
      </c>
      <c r="I4561" s="56">
        <f t="shared" si="632"/>
        <v>-7.3826916008761942E-2</v>
      </c>
      <c r="J4561" s="56">
        <f t="shared" si="633"/>
        <v>-5.0901880000001343E-2</v>
      </c>
      <c r="K4561" s="56">
        <f t="shared" si="634"/>
        <v>-5.190546146608137E-3</v>
      </c>
      <c r="L4561" s="56">
        <f t="shared" si="635"/>
        <v>2822.83909812</v>
      </c>
      <c r="M4561" s="57"/>
      <c r="N4561" s="87">
        <v>2834</v>
      </c>
      <c r="O4561">
        <f t="shared" si="638"/>
        <v>194.42500000000223</v>
      </c>
      <c r="P4561" s="57">
        <f t="shared" si="636"/>
        <v>-2.6180727787064812E-3</v>
      </c>
    </row>
    <row r="4562" spans="2:16" x14ac:dyDescent="0.25">
      <c r="B4562" s="79">
        <v>43947</v>
      </c>
      <c r="C4562" s="54">
        <f t="shared" si="637"/>
        <v>0.25</v>
      </c>
      <c r="D4562" s="68">
        <v>9142.7270000000008</v>
      </c>
      <c r="E4562" s="23">
        <v>17.7</v>
      </c>
      <c r="F4562" s="23"/>
      <c r="G4562" s="55">
        <f t="shared" si="630"/>
        <v>-0.28456580000004705</v>
      </c>
      <c r="H4562" s="56">
        <f t="shared" si="631"/>
        <v>-26.158283678944599</v>
      </c>
      <c r="I4562" s="56">
        <f t="shared" si="632"/>
        <v>-4.1272769130666825E-2</v>
      </c>
      <c r="J4562" s="56">
        <f t="shared" si="633"/>
        <v>-2.8456580000004707E-2</v>
      </c>
      <c r="K4562" s="56">
        <f t="shared" si="634"/>
        <v>-2.9017629931284801E-3</v>
      </c>
      <c r="L4562" s="56">
        <f t="shared" si="635"/>
        <v>2822.8615434200001</v>
      </c>
      <c r="M4562" s="57"/>
      <c r="N4562" s="87">
        <v>2834</v>
      </c>
      <c r="O4562">
        <f t="shared" si="638"/>
        <v>194.42500000000223</v>
      </c>
      <c r="P4562" s="57">
        <f t="shared" si="636"/>
        <v>-1.4636276199050729E-3</v>
      </c>
    </row>
    <row r="4563" spans="2:16" x14ac:dyDescent="0.25">
      <c r="B4563" s="79">
        <v>43947.25</v>
      </c>
      <c r="C4563" s="54">
        <f t="shared" si="637"/>
        <v>0.25</v>
      </c>
      <c r="D4563" s="68">
        <v>9142.2420000000002</v>
      </c>
      <c r="E4563" s="23">
        <v>17.7</v>
      </c>
      <c r="F4563" s="23"/>
      <c r="G4563" s="55">
        <f t="shared" si="630"/>
        <v>-0.22859679999997984</v>
      </c>
      <c r="H4563" s="56">
        <f t="shared" si="631"/>
        <v>-26.10193606963503</v>
      </c>
      <c r="I4563" s="56">
        <f t="shared" si="632"/>
        <v>-3.3155154099357077E-2</v>
      </c>
      <c r="J4563" s="56">
        <f t="shared" si="633"/>
        <v>-2.2859679999997985E-2</v>
      </c>
      <c r="K4563" s="56">
        <f t="shared" si="634"/>
        <v>-2.3310381450877943E-3</v>
      </c>
      <c r="L4563" s="56">
        <f t="shared" si="635"/>
        <v>2822.8671403200001</v>
      </c>
      <c r="M4563" s="57"/>
      <c r="N4563" s="87">
        <v>2834</v>
      </c>
      <c r="O4563">
        <f t="shared" si="638"/>
        <v>194.42500000000223</v>
      </c>
      <c r="P4563" s="57">
        <f t="shared" si="636"/>
        <v>-1.1757582615403227E-3</v>
      </c>
    </row>
    <row r="4564" spans="2:16" x14ac:dyDescent="0.25">
      <c r="B4564" s="79">
        <v>43947.5</v>
      </c>
      <c r="C4564" s="54">
        <f t="shared" si="637"/>
        <v>0.25</v>
      </c>
      <c r="D4564" s="68">
        <v>9143.1790000000001</v>
      </c>
      <c r="E4564" s="23">
        <v>17.7</v>
      </c>
      <c r="F4564" s="23"/>
      <c r="G4564" s="55">
        <f t="shared" si="630"/>
        <v>-0.33672659999996812</v>
      </c>
      <c r="H4564" s="56">
        <f t="shared" si="631"/>
        <v>-26.210797419409118</v>
      </c>
      <c r="I4564" s="56">
        <f t="shared" si="632"/>
        <v>-4.8838051592815374E-2</v>
      </c>
      <c r="J4564" s="56">
        <f t="shared" si="633"/>
        <v>-3.3672659999996815E-2</v>
      </c>
      <c r="K4564" s="56">
        <f t="shared" si="634"/>
        <v>-3.4336550164556752E-3</v>
      </c>
      <c r="L4564" s="56">
        <f t="shared" si="635"/>
        <v>2822.85632734</v>
      </c>
      <c r="M4564" s="57"/>
      <c r="N4564" s="87">
        <v>2834</v>
      </c>
      <c r="O4564">
        <f t="shared" si="638"/>
        <v>194.42500000000223</v>
      </c>
      <c r="P4564" s="57">
        <f t="shared" si="636"/>
        <v>-1.7319099909989162E-3</v>
      </c>
    </row>
    <row r="4565" spans="2:16" x14ac:dyDescent="0.25">
      <c r="B4565" s="79">
        <v>43947.75</v>
      </c>
      <c r="C4565" s="54">
        <f t="shared" si="637"/>
        <v>0.25</v>
      </c>
      <c r="D4565" s="68">
        <v>9143.4130000000005</v>
      </c>
      <c r="E4565" s="23">
        <v>17.7</v>
      </c>
      <c r="F4565" s="23"/>
      <c r="G4565" s="55">
        <f t="shared" si="630"/>
        <v>-0.36373020000001177</v>
      </c>
      <c r="H4565" s="56">
        <f t="shared" si="631"/>
        <v>-26.237983771321524</v>
      </c>
      <c r="I4565" s="56">
        <f t="shared" si="632"/>
        <v>-5.2754591628541701E-2</v>
      </c>
      <c r="J4565" s="56">
        <f t="shared" si="633"/>
        <v>-3.6373020000001179E-2</v>
      </c>
      <c r="K4565" s="56">
        <f t="shared" si="634"/>
        <v>-3.7090150462321201E-3</v>
      </c>
      <c r="L4565" s="56">
        <f t="shared" si="635"/>
        <v>2822.8536269799997</v>
      </c>
      <c r="M4565" s="57"/>
      <c r="N4565" s="87">
        <v>2834</v>
      </c>
      <c r="O4565">
        <f t="shared" si="638"/>
        <v>194.42500000000223</v>
      </c>
      <c r="P4565" s="57">
        <f t="shared" si="636"/>
        <v>-1.8707995370966059E-3</v>
      </c>
    </row>
    <row r="4566" spans="2:16" x14ac:dyDescent="0.25">
      <c r="B4566" s="79">
        <v>43948</v>
      </c>
      <c r="C4566" s="54">
        <f t="shared" si="637"/>
        <v>0.25</v>
      </c>
      <c r="D4566" s="68">
        <v>9141.5390000000007</v>
      </c>
      <c r="E4566" s="23">
        <v>17.7</v>
      </c>
      <c r="F4566" s="23"/>
      <c r="G4566" s="55">
        <f t="shared" si="630"/>
        <v>-0.14747060000003526</v>
      </c>
      <c r="H4566" s="56">
        <f t="shared" si="631"/>
        <v>-26.020261263111024</v>
      </c>
      <c r="I4566" s="56">
        <f t="shared" si="632"/>
        <v>-2.1388796641625112E-2</v>
      </c>
      <c r="J4566" s="56">
        <f t="shared" si="633"/>
        <v>-1.4747060000003526E-2</v>
      </c>
      <c r="K4566" s="56">
        <f t="shared" si="634"/>
        <v>-1.5037813034963596E-3</v>
      </c>
      <c r="L4566" s="56">
        <f t="shared" si="635"/>
        <v>2822.8752529399999</v>
      </c>
      <c r="M4566" s="57"/>
      <c r="N4566" s="87">
        <v>2834</v>
      </c>
      <c r="O4566">
        <f t="shared" si="638"/>
        <v>194.42500000000223</v>
      </c>
      <c r="P4566" s="57">
        <f t="shared" si="636"/>
        <v>-7.584960781794191E-4</v>
      </c>
    </row>
    <row r="4567" spans="2:16" x14ac:dyDescent="0.25">
      <c r="B4567" s="79">
        <v>43948.25</v>
      </c>
      <c r="C4567" s="54">
        <f t="shared" si="637"/>
        <v>0.25</v>
      </c>
      <c r="D4567" s="68">
        <v>9141.32</v>
      </c>
      <c r="E4567" s="23">
        <v>17.7</v>
      </c>
      <c r="F4567" s="23"/>
      <c r="G4567" s="55">
        <f t="shared" si="630"/>
        <v>-0.12219799999992444</v>
      </c>
      <c r="H4567" s="56">
        <f t="shared" si="631"/>
        <v>-25.994817804040395</v>
      </c>
      <c r="I4567" s="56">
        <f t="shared" si="632"/>
        <v>-1.7723316864589039E-2</v>
      </c>
      <c r="J4567" s="56">
        <f t="shared" si="633"/>
        <v>-1.2219799999992445E-2</v>
      </c>
      <c r="K4567" s="56">
        <f t="shared" si="634"/>
        <v>-1.2460725576792296E-3</v>
      </c>
      <c r="L4567" s="56">
        <f t="shared" si="635"/>
        <v>2822.8777802</v>
      </c>
      <c r="M4567" s="57"/>
      <c r="N4567" s="87">
        <v>2834</v>
      </c>
      <c r="O4567">
        <f t="shared" si="638"/>
        <v>194.42500000000223</v>
      </c>
      <c r="P4567" s="57">
        <f t="shared" si="636"/>
        <v>-6.2850970811327263E-4</v>
      </c>
    </row>
    <row r="4568" spans="2:16" x14ac:dyDescent="0.25">
      <c r="B4568" s="79">
        <v>43948.5</v>
      </c>
      <c r="C4568" s="54">
        <f t="shared" si="637"/>
        <v>0.25</v>
      </c>
      <c r="D4568" s="68">
        <v>9141.6880000000001</v>
      </c>
      <c r="E4568" s="23">
        <v>17.7</v>
      </c>
      <c r="F4568" s="23"/>
      <c r="G4568" s="55">
        <f t="shared" ref="G4568:G4631" si="639">$N$5*(D4568-J$18)-($N$7*($L$18-E4568))</f>
        <v>-0.16466519999996976</v>
      </c>
      <c r="H4568" s="56">
        <f t="shared" ref="H4568:H4631" si="640">($K$9*(D4568)^2)+($N$9*D4568)+$P$9</f>
        <v>-26.037572121630092</v>
      </c>
      <c r="I4568" s="56">
        <f t="shared" ref="I4568:I4631" si="641">G4568*0.1450377/1</f>
        <v>-2.3882661878035612E-2</v>
      </c>
      <c r="J4568" s="56">
        <f t="shared" ref="J4568:J4631" si="642">G4568*0.1/1</f>
        <v>-1.6466519999996976E-2</v>
      </c>
      <c r="K4568" s="56">
        <f t="shared" ref="K4568:K4631" si="643">+G4568*0.01019716/1</f>
        <v>-1.6791173908316916E-3</v>
      </c>
      <c r="L4568" s="56">
        <f t="shared" ref="L4568:L4631" si="644">+J4568+$J$21</f>
        <v>2822.8735334799999</v>
      </c>
      <c r="M4568" s="57"/>
      <c r="N4568" s="87">
        <v>2834</v>
      </c>
      <c r="O4568">
        <f t="shared" si="638"/>
        <v>194.42500000000223</v>
      </c>
      <c r="P4568" s="57">
        <f t="shared" si="636"/>
        <v>-8.4693429342917769E-4</v>
      </c>
    </row>
    <row r="4569" spans="2:16" x14ac:dyDescent="0.25">
      <c r="B4569" s="79">
        <v>43948.75</v>
      </c>
      <c r="C4569" s="54">
        <f t="shared" si="637"/>
        <v>0.25</v>
      </c>
      <c r="D4569" s="68">
        <v>9143.7479999999996</v>
      </c>
      <c r="E4569" s="23">
        <v>17.7</v>
      </c>
      <c r="F4569" s="23"/>
      <c r="G4569" s="55">
        <f t="shared" si="639"/>
        <v>-0.40238919999991102</v>
      </c>
      <c r="H4569" s="56">
        <f t="shared" si="640"/>
        <v>-26.276904444829597</v>
      </c>
      <c r="I4569" s="56">
        <f t="shared" si="641"/>
        <v>-5.8361604072827089E-2</v>
      </c>
      <c r="J4569" s="56">
        <f t="shared" si="642"/>
        <v>-4.0238919999991102E-2</v>
      </c>
      <c r="K4569" s="56">
        <f t="shared" si="643"/>
        <v>-4.1032270546710924E-3</v>
      </c>
      <c r="L4569" s="56">
        <f t="shared" si="644"/>
        <v>2822.84976108</v>
      </c>
      <c r="M4569" s="57"/>
      <c r="N4569" s="87">
        <v>2834</v>
      </c>
      <c r="O4569">
        <f t="shared" si="638"/>
        <v>194.42500000000223</v>
      </c>
      <c r="P4569" s="57">
        <f t="shared" si="636"/>
        <v>-2.0696371351416041E-3</v>
      </c>
    </row>
    <row r="4570" spans="2:16" x14ac:dyDescent="0.25">
      <c r="B4570" s="79">
        <v>43949</v>
      </c>
      <c r="C4570" s="54">
        <f t="shared" si="637"/>
        <v>0.25</v>
      </c>
      <c r="D4570" s="68">
        <v>9141.4050000000007</v>
      </c>
      <c r="E4570" s="23">
        <v>17.7</v>
      </c>
      <c r="F4570" s="23"/>
      <c r="G4570" s="55">
        <f t="shared" si="639"/>
        <v>-0.13200700000003357</v>
      </c>
      <c r="H4570" s="56">
        <f t="shared" si="640"/>
        <v>-26.004693116725321</v>
      </c>
      <c r="I4570" s="56">
        <f t="shared" si="641"/>
        <v>-1.9145991663904866E-2</v>
      </c>
      <c r="J4570" s="56">
        <f t="shared" si="642"/>
        <v>-1.3200700000003358E-2</v>
      </c>
      <c r="K4570" s="56">
        <f t="shared" si="643"/>
        <v>-1.3460965001203422E-3</v>
      </c>
      <c r="L4570" s="56">
        <f t="shared" si="644"/>
        <v>2822.8767992999997</v>
      </c>
      <c r="M4570" s="57"/>
      <c r="N4570" s="87">
        <v>2834</v>
      </c>
      <c r="O4570">
        <f t="shared" si="638"/>
        <v>194.42500000000223</v>
      </c>
      <c r="P4570" s="57">
        <f t="shared" si="636"/>
        <v>-6.7896103896120379E-4</v>
      </c>
    </row>
    <row r="4571" spans="2:16" x14ac:dyDescent="0.25">
      <c r="B4571" s="79">
        <v>43949.25</v>
      </c>
      <c r="C4571" s="54">
        <f t="shared" si="637"/>
        <v>0.25</v>
      </c>
      <c r="D4571" s="68">
        <v>9141.8060000000005</v>
      </c>
      <c r="E4571" s="23">
        <v>17.7</v>
      </c>
      <c r="F4571" s="23"/>
      <c r="G4571" s="55">
        <f t="shared" si="639"/>
        <v>-0.17828240000001511</v>
      </c>
      <c r="H4571" s="56">
        <f t="shared" si="640"/>
        <v>-26.051281398994206</v>
      </c>
      <c r="I4571" s="56">
        <f t="shared" si="641"/>
        <v>-2.5857669246482189E-2</v>
      </c>
      <c r="J4571" s="56">
        <f t="shared" si="642"/>
        <v>-1.7828240000001511E-2</v>
      </c>
      <c r="K4571" s="56">
        <f t="shared" si="643"/>
        <v>-1.8179741579841542E-3</v>
      </c>
      <c r="L4571" s="56">
        <f t="shared" si="644"/>
        <v>2822.8721717599997</v>
      </c>
      <c r="M4571" s="57"/>
      <c r="N4571" s="87">
        <v>2834</v>
      </c>
      <c r="O4571">
        <f t="shared" si="638"/>
        <v>194.42500000000223</v>
      </c>
      <c r="P4571" s="57">
        <f t="shared" ref="P4571:P4634" si="645">G4571/O4571</f>
        <v>-9.1697261154693619E-4</v>
      </c>
    </row>
    <row r="4572" spans="2:16" x14ac:dyDescent="0.25">
      <c r="B4572" s="79">
        <v>43949.5</v>
      </c>
      <c r="C4572" s="54">
        <f t="shared" ref="C4572:C4635" si="646">B4572-B4571</f>
        <v>0.25</v>
      </c>
      <c r="D4572" s="68">
        <v>9141.3690000000006</v>
      </c>
      <c r="E4572" s="23">
        <v>17.7</v>
      </c>
      <c r="F4572" s="23"/>
      <c r="G4572" s="55">
        <f t="shared" si="639"/>
        <v>-0.12785260000002685</v>
      </c>
      <c r="H4572" s="56">
        <f t="shared" si="640"/>
        <v>-26.000510630968847</v>
      </c>
      <c r="I4572" s="56">
        <f t="shared" si="641"/>
        <v>-1.8543447043023895E-2</v>
      </c>
      <c r="J4572" s="56">
        <f t="shared" si="642"/>
        <v>-1.2785260000002685E-2</v>
      </c>
      <c r="K4572" s="56">
        <f t="shared" si="643"/>
        <v>-1.3037334186162739E-3</v>
      </c>
      <c r="L4572" s="56">
        <f t="shared" si="644"/>
        <v>2822.87721474</v>
      </c>
      <c r="M4572" s="57"/>
      <c r="N4572" s="87">
        <v>2834</v>
      </c>
      <c r="O4572">
        <f t="shared" ref="O4572:O4635" si="647">(N4572-J$21)*O$20</f>
        <v>194.42500000000223</v>
      </c>
      <c r="P4572" s="57">
        <f t="shared" si="645"/>
        <v>-6.5759341648463621E-4</v>
      </c>
    </row>
    <row r="4573" spans="2:16" x14ac:dyDescent="0.25">
      <c r="B4573" s="79">
        <v>43949.75</v>
      </c>
      <c r="C4573" s="54">
        <f t="shared" si="646"/>
        <v>0.25</v>
      </c>
      <c r="D4573" s="68">
        <v>9145.3539999999994</v>
      </c>
      <c r="E4573" s="23">
        <v>17.7</v>
      </c>
      <c r="F4573" s="23"/>
      <c r="G4573" s="55">
        <f t="shared" si="639"/>
        <v>-0.58772159999988416</v>
      </c>
      <c r="H4573" s="56">
        <f t="shared" si="640"/>
        <v>-26.463491994063361</v>
      </c>
      <c r="I4573" s="56">
        <f t="shared" si="641"/>
        <v>-8.5241789104303189E-2</v>
      </c>
      <c r="J4573" s="56">
        <f t="shared" si="642"/>
        <v>-5.8772159999988416E-2</v>
      </c>
      <c r="K4573" s="56">
        <f t="shared" si="643"/>
        <v>-5.9930911906548191E-3</v>
      </c>
      <c r="L4573" s="56">
        <f t="shared" si="644"/>
        <v>2822.8312278399999</v>
      </c>
      <c r="M4573" s="57"/>
      <c r="N4573" s="87">
        <v>2834</v>
      </c>
      <c r="O4573">
        <f t="shared" si="647"/>
        <v>194.42500000000223</v>
      </c>
      <c r="P4573" s="57">
        <f t="shared" si="645"/>
        <v>-3.0228705156223603E-3</v>
      </c>
    </row>
    <row r="4574" spans="2:16" x14ac:dyDescent="0.25">
      <c r="B4574" s="79">
        <v>43950</v>
      </c>
      <c r="C4574" s="54">
        <f t="shared" si="646"/>
        <v>0.25</v>
      </c>
      <c r="D4574" s="68">
        <v>9142.6779999999999</v>
      </c>
      <c r="E4574" s="23">
        <v>17.7</v>
      </c>
      <c r="F4574" s="23"/>
      <c r="G4574" s="55">
        <f t="shared" si="639"/>
        <v>-0.27891119999994457</v>
      </c>
      <c r="H4574" s="56">
        <f t="shared" si="640"/>
        <v>-26.152590823043511</v>
      </c>
      <c r="I4574" s="56">
        <f t="shared" si="641"/>
        <v>-4.0452638952231959E-2</v>
      </c>
      <c r="J4574" s="56">
        <f t="shared" si="642"/>
        <v>-2.7891119999994458E-2</v>
      </c>
      <c r="K4574" s="56">
        <f t="shared" si="643"/>
        <v>-2.8441021321914347E-3</v>
      </c>
      <c r="L4574" s="56">
        <f t="shared" si="644"/>
        <v>2822.8621088800001</v>
      </c>
      <c r="M4574" s="57"/>
      <c r="N4574" s="87">
        <v>2834</v>
      </c>
      <c r="O4574">
        <f t="shared" si="647"/>
        <v>194.42500000000223</v>
      </c>
      <c r="P4574" s="57">
        <f t="shared" si="645"/>
        <v>-1.4345439115337089E-3</v>
      </c>
    </row>
    <row r="4575" spans="2:16" x14ac:dyDescent="0.25">
      <c r="B4575" s="79">
        <v>43950.25</v>
      </c>
      <c r="C4575" s="54">
        <f t="shared" si="646"/>
        <v>0.25</v>
      </c>
      <c r="D4575" s="68">
        <v>9142.1239999999998</v>
      </c>
      <c r="E4575" s="23">
        <v>17.7</v>
      </c>
      <c r="F4575" s="23"/>
      <c r="G4575" s="55">
        <f t="shared" si="639"/>
        <v>-0.21497959999993449</v>
      </c>
      <c r="H4575" s="56">
        <f t="shared" si="640"/>
        <v>-26.088226769870516</v>
      </c>
      <c r="I4575" s="56">
        <f t="shared" si="641"/>
        <v>-3.1180146730910498E-2</v>
      </c>
      <c r="J4575" s="56">
        <f t="shared" si="642"/>
        <v>-2.149795999999345E-2</v>
      </c>
      <c r="K4575" s="56">
        <f t="shared" si="643"/>
        <v>-2.192181377935332E-3</v>
      </c>
      <c r="L4575" s="56">
        <f t="shared" si="644"/>
        <v>2822.8685020399998</v>
      </c>
      <c r="M4575" s="57"/>
      <c r="N4575" s="87">
        <v>2834</v>
      </c>
      <c r="O4575">
        <f t="shared" si="647"/>
        <v>194.42500000000223</v>
      </c>
      <c r="P4575" s="57">
        <f t="shared" si="645"/>
        <v>-1.105719943422564E-3</v>
      </c>
    </row>
    <row r="4576" spans="2:16" x14ac:dyDescent="0.25">
      <c r="B4576" s="79">
        <v>43950.5</v>
      </c>
      <c r="C4576" s="54">
        <f t="shared" si="646"/>
        <v>0.25</v>
      </c>
      <c r="D4576" s="68">
        <v>9142.4930000000004</v>
      </c>
      <c r="E4576" s="23">
        <v>17.7</v>
      </c>
      <c r="F4576" s="23"/>
      <c r="G4576" s="55">
        <f t="shared" si="639"/>
        <v>-0.25756220000000335</v>
      </c>
      <c r="H4576" s="56">
        <f t="shared" si="640"/>
        <v>-26.131097396924361</v>
      </c>
      <c r="I4576" s="56">
        <f t="shared" si="641"/>
        <v>-3.7356229094940484E-2</v>
      </c>
      <c r="J4576" s="56">
        <f t="shared" si="642"/>
        <v>-2.5756220000000336E-2</v>
      </c>
      <c r="K4576" s="56">
        <f t="shared" si="643"/>
        <v>-2.6264029633520343E-3</v>
      </c>
      <c r="L4576" s="56">
        <f t="shared" si="644"/>
        <v>2822.8642437799999</v>
      </c>
      <c r="M4576" s="57"/>
      <c r="N4576" s="87">
        <v>2834</v>
      </c>
      <c r="O4576">
        <f t="shared" si="647"/>
        <v>194.42500000000223</v>
      </c>
      <c r="P4576" s="57">
        <f t="shared" si="645"/>
        <v>-1.3247380738073827E-3</v>
      </c>
    </row>
    <row r="4577" spans="2:16" x14ac:dyDescent="0.25">
      <c r="B4577" s="79">
        <v>43950.75</v>
      </c>
      <c r="C4577" s="54">
        <f t="shared" si="646"/>
        <v>0.25</v>
      </c>
      <c r="D4577" s="68">
        <v>9143.7150000000001</v>
      </c>
      <c r="E4577" s="23">
        <v>17.7</v>
      </c>
      <c r="F4577" s="23"/>
      <c r="G4577" s="55">
        <f t="shared" si="639"/>
        <v>-0.39858099999997482</v>
      </c>
      <c r="H4577" s="56">
        <f t="shared" si="640"/>
        <v>-26.273070465866795</v>
      </c>
      <c r="I4577" s="56">
        <f t="shared" si="641"/>
        <v>-5.7809271503696344E-2</v>
      </c>
      <c r="J4577" s="56">
        <f t="shared" si="642"/>
        <v>-3.9858099999997482E-2</v>
      </c>
      <c r="K4577" s="56">
        <f t="shared" si="643"/>
        <v>-4.0643942299597429E-3</v>
      </c>
      <c r="L4577" s="56">
        <f t="shared" si="644"/>
        <v>2822.8501418999999</v>
      </c>
      <c r="M4577" s="57"/>
      <c r="N4577" s="87">
        <v>2834</v>
      </c>
      <c r="O4577">
        <f t="shared" si="647"/>
        <v>194.42500000000223</v>
      </c>
      <c r="P4577" s="57">
        <f t="shared" si="645"/>
        <v>-2.0500501478717772E-3</v>
      </c>
    </row>
    <row r="4578" spans="2:16" x14ac:dyDescent="0.25">
      <c r="B4578" s="79">
        <v>43951</v>
      </c>
      <c r="C4578" s="54">
        <f t="shared" si="646"/>
        <v>0.25</v>
      </c>
      <c r="D4578" s="68">
        <v>9141.723</v>
      </c>
      <c r="E4578" s="23">
        <v>17.7</v>
      </c>
      <c r="F4578" s="23"/>
      <c r="G4578" s="55">
        <f t="shared" si="639"/>
        <v>-0.16870419999995295</v>
      </c>
      <c r="H4578" s="56">
        <f t="shared" si="640"/>
        <v>-26.041638432080163</v>
      </c>
      <c r="I4578" s="56">
        <f t="shared" si="641"/>
        <v>-2.4468469148333175E-2</v>
      </c>
      <c r="J4578" s="56">
        <f t="shared" si="642"/>
        <v>-1.6870419999995296E-2</v>
      </c>
      <c r="K4578" s="56">
        <f t="shared" si="643"/>
        <v>-1.7203037200715203E-3</v>
      </c>
      <c r="L4578" s="56">
        <f t="shared" si="644"/>
        <v>2822.8731295799998</v>
      </c>
      <c r="M4578" s="57"/>
      <c r="N4578" s="87">
        <v>2834</v>
      </c>
      <c r="O4578">
        <f t="shared" si="647"/>
        <v>194.42500000000223</v>
      </c>
      <c r="P4578" s="57">
        <f t="shared" si="645"/>
        <v>-8.6770837083683175E-4</v>
      </c>
    </row>
    <row r="4579" spans="2:16" x14ac:dyDescent="0.25">
      <c r="B4579" s="79">
        <v>43951.25</v>
      </c>
      <c r="C4579" s="54">
        <f t="shared" si="646"/>
        <v>0.25</v>
      </c>
      <c r="D4579" s="68">
        <v>9142.1749999999993</v>
      </c>
      <c r="E4579" s="23">
        <v>17.7</v>
      </c>
      <c r="F4579" s="23"/>
      <c r="G4579" s="55">
        <f t="shared" si="639"/>
        <v>-0.22086499999987402</v>
      </c>
      <c r="H4579" s="56">
        <f t="shared" si="640"/>
        <v>-26.094151974957185</v>
      </c>
      <c r="I4579" s="56">
        <f t="shared" si="641"/>
        <v>-3.2033751610481727E-2</v>
      </c>
      <c r="J4579" s="56">
        <f t="shared" si="642"/>
        <v>-2.2086499999987404E-2</v>
      </c>
      <c r="K4579" s="56">
        <f t="shared" si="643"/>
        <v>-2.2521957433987157E-3</v>
      </c>
      <c r="L4579" s="56">
        <f t="shared" si="644"/>
        <v>2822.8679134999998</v>
      </c>
      <c r="M4579" s="57"/>
      <c r="N4579" s="87">
        <v>2834</v>
      </c>
      <c r="O4579">
        <f t="shared" si="647"/>
        <v>194.42500000000223</v>
      </c>
      <c r="P4579" s="57">
        <f t="shared" si="645"/>
        <v>-1.135990741930675E-3</v>
      </c>
    </row>
    <row r="4580" spans="2:16" x14ac:dyDescent="0.25">
      <c r="B4580" s="79">
        <v>43951.5</v>
      </c>
      <c r="C4580" s="54">
        <f t="shared" si="646"/>
        <v>0.25</v>
      </c>
      <c r="D4580" s="68">
        <v>9140.8670000000002</v>
      </c>
      <c r="E4580" s="23">
        <v>17.7</v>
      </c>
      <c r="F4580" s="23"/>
      <c r="G4580" s="55">
        <f t="shared" si="639"/>
        <v>-6.9921799999979842E-2</v>
      </c>
      <c r="H4580" s="56">
        <f t="shared" si="640"/>
        <v>-25.94218824949462</v>
      </c>
      <c r="I4580" s="56">
        <f t="shared" si="641"/>
        <v>-1.0141297051857076E-2</v>
      </c>
      <c r="J4580" s="56">
        <f t="shared" si="642"/>
        <v>-6.9921799999979849E-3</v>
      </c>
      <c r="K4580" s="56">
        <f t="shared" si="643"/>
        <v>-7.1300378208779451E-4</v>
      </c>
      <c r="L4580" s="56">
        <f t="shared" si="644"/>
        <v>2822.8830078199999</v>
      </c>
      <c r="M4580" s="57"/>
      <c r="N4580" s="87">
        <v>2834</v>
      </c>
      <c r="O4580">
        <f t="shared" si="647"/>
        <v>194.42500000000223</v>
      </c>
      <c r="P4580" s="57">
        <f t="shared" si="645"/>
        <v>-3.5963379195051584E-4</v>
      </c>
    </row>
    <row r="4581" spans="2:16" x14ac:dyDescent="0.25">
      <c r="B4581" s="79">
        <v>43951.75</v>
      </c>
      <c r="C4581" s="54">
        <f t="shared" si="646"/>
        <v>0.25</v>
      </c>
      <c r="D4581" s="68">
        <v>9144.0830000000005</v>
      </c>
      <c r="E4581" s="23">
        <v>17.7</v>
      </c>
      <c r="F4581" s="23"/>
      <c r="G4581" s="55">
        <f t="shared" si="639"/>
        <v>-0.44104820000002015</v>
      </c>
      <c r="H4581" s="56">
        <f t="shared" si="640"/>
        <v>-26.315825167200728</v>
      </c>
      <c r="I4581" s="56">
        <f t="shared" si="641"/>
        <v>-6.3968616517142918E-2</v>
      </c>
      <c r="J4581" s="56">
        <f t="shared" si="642"/>
        <v>-4.4104820000002015E-2</v>
      </c>
      <c r="K4581" s="56">
        <f t="shared" si="643"/>
        <v>-4.4974390631122053E-3</v>
      </c>
      <c r="L4581" s="56">
        <f t="shared" si="644"/>
        <v>2822.8458951799998</v>
      </c>
      <c r="M4581" s="57"/>
      <c r="N4581" s="87">
        <v>2834</v>
      </c>
      <c r="O4581">
        <f t="shared" si="647"/>
        <v>194.42500000000223</v>
      </c>
      <c r="P4581" s="57">
        <f t="shared" si="645"/>
        <v>-2.2684747331876819E-3</v>
      </c>
    </row>
    <row r="4582" spans="2:16" x14ac:dyDescent="0.25">
      <c r="B4582" s="79">
        <v>43952</v>
      </c>
      <c r="C4582" s="54">
        <f t="shared" si="646"/>
        <v>0.25</v>
      </c>
      <c r="D4582" s="68">
        <v>9141.2540000000008</v>
      </c>
      <c r="E4582" s="23">
        <v>17.7</v>
      </c>
      <c r="F4582" s="23"/>
      <c r="G4582" s="55">
        <f t="shared" si="639"/>
        <v>-0.11458160000005206</v>
      </c>
      <c r="H4582" s="56">
        <f t="shared" si="640"/>
        <v>-25.987149916360977</v>
      </c>
      <c r="I4582" s="56">
        <f t="shared" si="641"/>
        <v>-1.6618651726327548E-2</v>
      </c>
      <c r="J4582" s="56">
        <f t="shared" si="642"/>
        <v>-1.1458160000005206E-2</v>
      </c>
      <c r="K4582" s="56">
        <f t="shared" si="643"/>
        <v>-1.1684069082565308E-3</v>
      </c>
      <c r="L4582" s="56">
        <f t="shared" si="644"/>
        <v>2822.8785418399998</v>
      </c>
      <c r="M4582" s="57"/>
      <c r="N4582" s="87">
        <v>2834</v>
      </c>
      <c r="O4582">
        <f t="shared" si="647"/>
        <v>194.42500000000223</v>
      </c>
      <c r="P4582" s="57">
        <f t="shared" si="645"/>
        <v>-5.8933573357361838E-4</v>
      </c>
    </row>
    <row r="4583" spans="2:16" x14ac:dyDescent="0.25">
      <c r="B4583" s="79">
        <v>43952.25</v>
      </c>
      <c r="C4583" s="54">
        <f t="shared" si="646"/>
        <v>0.25</v>
      </c>
      <c r="D4583" s="68">
        <v>9142.2260000000006</v>
      </c>
      <c r="E4583" s="23">
        <v>17.7</v>
      </c>
      <c r="F4583" s="23"/>
      <c r="G4583" s="55">
        <f t="shared" si="639"/>
        <v>-0.2267504000000235</v>
      </c>
      <c r="H4583" s="56">
        <f t="shared" si="640"/>
        <v>-26.100077181176175</v>
      </c>
      <c r="I4583" s="56">
        <f t="shared" si="641"/>
        <v>-3.2887356490083404E-2</v>
      </c>
      <c r="J4583" s="56">
        <f t="shared" si="642"/>
        <v>-2.2675040000002353E-2</v>
      </c>
      <c r="K4583" s="56">
        <f t="shared" si="643"/>
        <v>-2.3122101088642395E-3</v>
      </c>
      <c r="L4583" s="56">
        <f t="shared" si="644"/>
        <v>2822.8673249599997</v>
      </c>
      <c r="M4583" s="57"/>
      <c r="N4583" s="87">
        <v>2834</v>
      </c>
      <c r="O4583">
        <f t="shared" si="647"/>
        <v>194.42500000000223</v>
      </c>
      <c r="P4583" s="57">
        <f t="shared" si="645"/>
        <v>-1.1662615404398659E-3</v>
      </c>
    </row>
    <row r="4584" spans="2:16" x14ac:dyDescent="0.25">
      <c r="B4584" s="79">
        <v>43952.5</v>
      </c>
      <c r="C4584" s="54">
        <f t="shared" si="646"/>
        <v>0.25</v>
      </c>
      <c r="D4584" s="68">
        <v>9141.5059999999994</v>
      </c>
      <c r="E4584" s="23">
        <v>17.7</v>
      </c>
      <c r="F4584" s="23"/>
      <c r="G4584" s="55">
        <f t="shared" si="639"/>
        <v>-0.14366239999988917</v>
      </c>
      <c r="H4584" s="56">
        <f t="shared" si="640"/>
        <v>-26.016427315887313</v>
      </c>
      <c r="I4584" s="56">
        <f t="shared" si="641"/>
        <v>-2.0836464072463923E-2</v>
      </c>
      <c r="J4584" s="56">
        <f t="shared" si="642"/>
        <v>-1.4366239999988917E-2</v>
      </c>
      <c r="K4584" s="56">
        <f t="shared" si="643"/>
        <v>-1.4649484787828699E-3</v>
      </c>
      <c r="L4584" s="56">
        <f t="shared" si="644"/>
        <v>2822.8756337599998</v>
      </c>
      <c r="M4584" s="57"/>
      <c r="N4584" s="87">
        <v>2834</v>
      </c>
      <c r="O4584">
        <f t="shared" si="647"/>
        <v>194.42500000000223</v>
      </c>
      <c r="P4584" s="57">
        <f t="shared" si="645"/>
        <v>-7.3890909090851243E-4</v>
      </c>
    </row>
    <row r="4585" spans="2:16" x14ac:dyDescent="0.25">
      <c r="B4585" s="79">
        <v>43952.75</v>
      </c>
      <c r="C4585" s="54">
        <f t="shared" si="646"/>
        <v>0.25</v>
      </c>
      <c r="D4585" s="68">
        <v>9142.0409999999993</v>
      </c>
      <c r="E4585" s="23">
        <v>17.7</v>
      </c>
      <c r="F4585" s="23"/>
      <c r="G4585" s="55">
        <f t="shared" si="639"/>
        <v>-0.20540139999987239</v>
      </c>
      <c r="H4585" s="56">
        <f t="shared" si="640"/>
        <v>-26.078583791464553</v>
      </c>
      <c r="I4585" s="56">
        <f t="shared" si="641"/>
        <v>-2.9790946632761491E-2</v>
      </c>
      <c r="J4585" s="56">
        <f t="shared" si="642"/>
        <v>-2.0540139999987241E-2</v>
      </c>
      <c r="K4585" s="56">
        <f t="shared" si="643"/>
        <v>-2.094510940022699E-3</v>
      </c>
      <c r="L4585" s="56">
        <f t="shared" si="644"/>
        <v>2822.86945986</v>
      </c>
      <c r="M4585" s="57"/>
      <c r="N4585" s="87">
        <v>2834</v>
      </c>
      <c r="O4585">
        <f t="shared" si="647"/>
        <v>194.42500000000223</v>
      </c>
      <c r="P4585" s="57">
        <f t="shared" si="645"/>
        <v>-1.05645570271246E-3</v>
      </c>
    </row>
    <row r="4586" spans="2:16" x14ac:dyDescent="0.25">
      <c r="B4586" s="79">
        <v>43953</v>
      </c>
      <c r="C4586" s="54">
        <f t="shared" si="646"/>
        <v>0.25</v>
      </c>
      <c r="D4586" s="68">
        <v>9140.9699999999993</v>
      </c>
      <c r="E4586" s="23">
        <v>17.7</v>
      </c>
      <c r="F4586" s="23"/>
      <c r="G4586" s="55">
        <f t="shared" si="639"/>
        <v>-8.1807999999882447E-2</v>
      </c>
      <c r="H4586" s="56">
        <f t="shared" si="640"/>
        <v>-25.954154784953971</v>
      </c>
      <c r="I4586" s="56">
        <f t="shared" si="641"/>
        <v>-1.1865244161582949E-2</v>
      </c>
      <c r="J4586" s="56">
        <f t="shared" si="642"/>
        <v>-8.1807999999882457E-3</v>
      </c>
      <c r="K4586" s="56">
        <f t="shared" si="643"/>
        <v>-8.3420926527880135E-4</v>
      </c>
      <c r="L4586" s="56">
        <f t="shared" si="644"/>
        <v>2822.8818191999999</v>
      </c>
      <c r="M4586" s="57"/>
      <c r="N4586" s="87">
        <v>2834</v>
      </c>
      <c r="O4586">
        <f t="shared" si="647"/>
        <v>194.42500000000223</v>
      </c>
      <c r="P4586" s="57">
        <f t="shared" si="645"/>
        <v>-4.2076893403565131E-4</v>
      </c>
    </row>
    <row r="4587" spans="2:16" x14ac:dyDescent="0.25">
      <c r="B4587" s="79">
        <v>43953.25</v>
      </c>
      <c r="C4587" s="54">
        <f t="shared" si="646"/>
        <v>0.25</v>
      </c>
      <c r="D4587" s="68">
        <v>9141.5550000000003</v>
      </c>
      <c r="E4587" s="23">
        <v>17.7</v>
      </c>
      <c r="F4587" s="23"/>
      <c r="G4587" s="55">
        <f t="shared" si="639"/>
        <v>-0.1493169999999916</v>
      </c>
      <c r="H4587" s="56">
        <f t="shared" si="640"/>
        <v>-26.022120146784118</v>
      </c>
      <c r="I4587" s="56">
        <f t="shared" si="641"/>
        <v>-2.1656594250898779E-2</v>
      </c>
      <c r="J4587" s="56">
        <f t="shared" si="642"/>
        <v>-1.493169999999916E-2</v>
      </c>
      <c r="K4587" s="56">
        <f t="shared" si="643"/>
        <v>-1.5226093397199144E-3</v>
      </c>
      <c r="L4587" s="56">
        <f t="shared" si="644"/>
        <v>2822.8750682999998</v>
      </c>
      <c r="M4587" s="57"/>
      <c r="N4587" s="87">
        <v>2834</v>
      </c>
      <c r="O4587">
        <f t="shared" si="647"/>
        <v>194.42500000000223</v>
      </c>
      <c r="P4587" s="57">
        <f t="shared" si="645"/>
        <v>-7.6799279927987601E-4</v>
      </c>
    </row>
    <row r="4588" spans="2:16" x14ac:dyDescent="0.25">
      <c r="B4588" s="79">
        <v>43953.5</v>
      </c>
      <c r="C4588" s="54">
        <f t="shared" si="646"/>
        <v>0.25</v>
      </c>
      <c r="D4588" s="68">
        <v>9141.0370000000003</v>
      </c>
      <c r="E4588" s="23">
        <v>17.7</v>
      </c>
      <c r="F4588" s="23"/>
      <c r="G4588" s="55">
        <f t="shared" si="639"/>
        <v>-8.9539799999988234E-2</v>
      </c>
      <c r="H4588" s="56">
        <f t="shared" si="640"/>
        <v>-25.961938844479846</v>
      </c>
      <c r="I4588" s="56">
        <f t="shared" si="641"/>
        <v>-1.2986646650458292E-2</v>
      </c>
      <c r="J4588" s="56">
        <f t="shared" si="642"/>
        <v>-8.9539799999988241E-3</v>
      </c>
      <c r="K4588" s="56">
        <f t="shared" si="643"/>
        <v>-9.1305166696788002E-4</v>
      </c>
      <c r="L4588" s="56">
        <f t="shared" si="644"/>
        <v>2822.8810460199998</v>
      </c>
      <c r="M4588" s="57"/>
      <c r="N4588" s="87">
        <v>2834</v>
      </c>
      <c r="O4588">
        <f t="shared" si="647"/>
        <v>194.42500000000223</v>
      </c>
      <c r="P4588" s="57">
        <f t="shared" si="645"/>
        <v>-4.6053645364529873E-4</v>
      </c>
    </row>
    <row r="4589" spans="2:16" x14ac:dyDescent="0.25">
      <c r="B4589" s="79">
        <v>43953.75</v>
      </c>
      <c r="C4589" s="54">
        <f t="shared" si="646"/>
        <v>0.25</v>
      </c>
      <c r="D4589" s="68">
        <v>9142.643</v>
      </c>
      <c r="E4589" s="23">
        <v>17.7</v>
      </c>
      <c r="F4589" s="23"/>
      <c r="G4589" s="55">
        <f t="shared" si="639"/>
        <v>-0.27487219999996138</v>
      </c>
      <c r="H4589" s="56">
        <f t="shared" si="640"/>
        <v>-26.14852449804016</v>
      </c>
      <c r="I4589" s="56">
        <f t="shared" si="641"/>
        <v>-3.9866831681934396E-2</v>
      </c>
      <c r="J4589" s="56">
        <f t="shared" si="642"/>
        <v>-2.7487219999996138E-2</v>
      </c>
      <c r="K4589" s="56">
        <f t="shared" si="643"/>
        <v>-2.8029158029516063E-3</v>
      </c>
      <c r="L4589" s="56">
        <f t="shared" si="644"/>
        <v>2822.8625127800001</v>
      </c>
      <c r="M4589" s="57"/>
      <c r="N4589" s="87">
        <v>2834</v>
      </c>
      <c r="O4589">
        <f t="shared" si="647"/>
        <v>194.42500000000223</v>
      </c>
      <c r="P4589" s="57">
        <f t="shared" si="645"/>
        <v>-1.413769834126055E-3</v>
      </c>
    </row>
    <row r="4590" spans="2:16" x14ac:dyDescent="0.25">
      <c r="B4590" s="79">
        <v>43954</v>
      </c>
      <c r="C4590" s="54">
        <f t="shared" si="646"/>
        <v>0.25</v>
      </c>
      <c r="D4590" s="68">
        <v>9141.4869999999992</v>
      </c>
      <c r="E4590" s="23">
        <v>17.7</v>
      </c>
      <c r="F4590" s="23"/>
      <c r="G4590" s="55">
        <f t="shared" si="639"/>
        <v>-0.14146979999986231</v>
      </c>
      <c r="H4590" s="56">
        <f t="shared" si="640"/>
        <v>-26.014219891943412</v>
      </c>
      <c r="I4590" s="56">
        <f t="shared" si="641"/>
        <v>-2.051845441144003E-2</v>
      </c>
      <c r="J4590" s="56">
        <f t="shared" si="642"/>
        <v>-1.4146979999986231E-2</v>
      </c>
      <c r="K4590" s="56">
        <f t="shared" si="643"/>
        <v>-1.442590185766596E-3</v>
      </c>
      <c r="L4590" s="56">
        <f t="shared" si="644"/>
        <v>2822.8758530199998</v>
      </c>
      <c r="M4590" s="57"/>
      <c r="N4590" s="87">
        <v>2834</v>
      </c>
      <c r="O4590">
        <f t="shared" si="647"/>
        <v>194.42500000000223</v>
      </c>
      <c r="P4590" s="57">
        <f t="shared" si="645"/>
        <v>-7.2763173460131507E-4</v>
      </c>
    </row>
    <row r="4591" spans="2:16" x14ac:dyDescent="0.25">
      <c r="B4591" s="79">
        <v>43954.25</v>
      </c>
      <c r="C4591" s="54">
        <f t="shared" si="646"/>
        <v>0.25</v>
      </c>
      <c r="D4591" s="68">
        <v>9142.3919999999998</v>
      </c>
      <c r="E4591" s="23">
        <v>17.7</v>
      </c>
      <c r="F4591" s="23"/>
      <c r="G4591" s="55">
        <f t="shared" si="639"/>
        <v>-0.24590679999993786</v>
      </c>
      <c r="H4591" s="56">
        <f t="shared" si="640"/>
        <v>-26.119363154358098</v>
      </c>
      <c r="I4591" s="56">
        <f t="shared" si="641"/>
        <v>-3.5665756686350983E-2</v>
      </c>
      <c r="J4591" s="56">
        <f t="shared" si="642"/>
        <v>-2.4590679999993786E-2</v>
      </c>
      <c r="K4591" s="56">
        <f t="shared" si="643"/>
        <v>-2.5075509846873663E-3</v>
      </c>
      <c r="L4591" s="56">
        <f t="shared" si="644"/>
        <v>2822.8654093199998</v>
      </c>
      <c r="M4591" s="57"/>
      <c r="N4591" s="87">
        <v>2834</v>
      </c>
      <c r="O4591">
        <f t="shared" si="647"/>
        <v>194.42500000000223</v>
      </c>
      <c r="P4591" s="57">
        <f t="shared" si="645"/>
        <v>-1.2647900218589947E-3</v>
      </c>
    </row>
    <row r="4592" spans="2:16" x14ac:dyDescent="0.25">
      <c r="B4592" s="79">
        <v>43954.5</v>
      </c>
      <c r="C4592" s="54">
        <f t="shared" si="646"/>
        <v>0.25</v>
      </c>
      <c r="D4592" s="68">
        <v>9142.4930000000004</v>
      </c>
      <c r="E4592" s="23">
        <v>17.7</v>
      </c>
      <c r="F4592" s="23"/>
      <c r="G4592" s="55">
        <f t="shared" si="639"/>
        <v>-0.25756220000000335</v>
      </c>
      <c r="H4592" s="56">
        <f t="shared" si="640"/>
        <v>-26.131097396924361</v>
      </c>
      <c r="I4592" s="56">
        <f t="shared" si="641"/>
        <v>-3.7356229094940484E-2</v>
      </c>
      <c r="J4592" s="56">
        <f t="shared" si="642"/>
        <v>-2.5756220000000336E-2</v>
      </c>
      <c r="K4592" s="56">
        <f t="shared" si="643"/>
        <v>-2.6264029633520343E-3</v>
      </c>
      <c r="L4592" s="56">
        <f t="shared" si="644"/>
        <v>2822.8642437799999</v>
      </c>
      <c r="M4592" s="57"/>
      <c r="N4592" s="87">
        <v>2834</v>
      </c>
      <c r="O4592">
        <f t="shared" si="647"/>
        <v>194.42500000000223</v>
      </c>
      <c r="P4592" s="57">
        <f t="shared" si="645"/>
        <v>-1.3247380738073827E-3</v>
      </c>
    </row>
    <row r="4593" spans="2:16" x14ac:dyDescent="0.25">
      <c r="B4593" s="79">
        <v>43954.75</v>
      </c>
      <c r="C4593" s="54">
        <f t="shared" si="646"/>
        <v>0.25</v>
      </c>
      <c r="D4593" s="68">
        <v>9145.5229999999992</v>
      </c>
      <c r="E4593" s="23">
        <v>17.7</v>
      </c>
      <c r="F4593" s="23"/>
      <c r="G4593" s="55">
        <f t="shared" si="639"/>
        <v>-0.60722419999986899</v>
      </c>
      <c r="H4593" s="56">
        <f t="shared" si="640"/>
        <v>-26.483126739206227</v>
      </c>
      <c r="I4593" s="56">
        <f t="shared" si="641"/>
        <v>-8.8070401352320998E-2</v>
      </c>
      <c r="J4593" s="56">
        <f t="shared" si="642"/>
        <v>-6.0722419999986899E-2</v>
      </c>
      <c r="K4593" s="56">
        <f t="shared" si="643"/>
        <v>-6.1919623232706642E-3</v>
      </c>
      <c r="L4593" s="56">
        <f t="shared" si="644"/>
        <v>2822.8292775800001</v>
      </c>
      <c r="M4593" s="57"/>
      <c r="N4593" s="87">
        <v>2834</v>
      </c>
      <c r="O4593">
        <f t="shared" si="647"/>
        <v>194.42500000000223</v>
      </c>
      <c r="P4593" s="57">
        <f t="shared" si="645"/>
        <v>-3.1231796322482297E-3</v>
      </c>
    </row>
    <row r="4594" spans="2:16" x14ac:dyDescent="0.25">
      <c r="B4594" s="79">
        <v>43955</v>
      </c>
      <c r="C4594" s="54">
        <f t="shared" si="646"/>
        <v>0.25</v>
      </c>
      <c r="D4594" s="68">
        <v>9142.3580000000002</v>
      </c>
      <c r="E4594" s="23">
        <v>17.7</v>
      </c>
      <c r="F4594" s="23"/>
      <c r="G4594" s="55">
        <f t="shared" si="639"/>
        <v>-0.24198319999997819</v>
      </c>
      <c r="H4594" s="56">
        <f t="shared" si="640"/>
        <v>-26.115413014295655</v>
      </c>
      <c r="I4594" s="56">
        <f t="shared" si="641"/>
        <v>-3.5096686766636832E-2</v>
      </c>
      <c r="J4594" s="56">
        <f t="shared" si="642"/>
        <v>-2.419831999999782E-2</v>
      </c>
      <c r="K4594" s="56">
        <f t="shared" si="643"/>
        <v>-2.4675414077117777E-3</v>
      </c>
      <c r="L4594" s="56">
        <f t="shared" si="644"/>
        <v>2822.86580168</v>
      </c>
      <c r="M4594" s="57"/>
      <c r="N4594" s="87">
        <v>2834</v>
      </c>
      <c r="O4594">
        <f t="shared" si="647"/>
        <v>194.42500000000223</v>
      </c>
      <c r="P4594" s="57">
        <f t="shared" si="645"/>
        <v>-1.2446094895202542E-3</v>
      </c>
    </row>
    <row r="4595" spans="2:16" x14ac:dyDescent="0.25">
      <c r="B4595" s="79">
        <v>43955.25</v>
      </c>
      <c r="C4595" s="54">
        <f t="shared" si="646"/>
        <v>0.25</v>
      </c>
      <c r="D4595" s="68">
        <v>9142.6260000000002</v>
      </c>
      <c r="E4595" s="23">
        <v>17.7</v>
      </c>
      <c r="F4595" s="23"/>
      <c r="G4595" s="55">
        <f t="shared" si="639"/>
        <v>-0.27291039999998151</v>
      </c>
      <c r="H4595" s="56">
        <f t="shared" si="640"/>
        <v>-26.146549426088086</v>
      </c>
      <c r="I4595" s="56">
        <f t="shared" si="641"/>
        <v>-3.9582296722077318E-2</v>
      </c>
      <c r="J4595" s="56">
        <f t="shared" si="642"/>
        <v>-2.7291039999998153E-2</v>
      </c>
      <c r="K4595" s="56">
        <f t="shared" si="643"/>
        <v>-2.7829110144638116E-3</v>
      </c>
      <c r="L4595" s="56">
        <f t="shared" si="644"/>
        <v>2822.86270896</v>
      </c>
      <c r="M4595" s="57"/>
      <c r="N4595" s="87">
        <v>2834</v>
      </c>
      <c r="O4595">
        <f t="shared" si="647"/>
        <v>194.42500000000223</v>
      </c>
      <c r="P4595" s="57">
        <f t="shared" si="645"/>
        <v>-1.4036795679566844E-3</v>
      </c>
    </row>
    <row r="4596" spans="2:16" x14ac:dyDescent="0.25">
      <c r="B4596" s="79">
        <v>43955.5</v>
      </c>
      <c r="C4596" s="54">
        <f t="shared" si="646"/>
        <v>0.25</v>
      </c>
      <c r="D4596" s="68">
        <v>9142.0920000000006</v>
      </c>
      <c r="E4596" s="23">
        <v>17.7</v>
      </c>
      <c r="F4596" s="23"/>
      <c r="G4596" s="55">
        <f t="shared" si="639"/>
        <v>-0.21128680000002181</v>
      </c>
      <c r="H4596" s="56">
        <f t="shared" si="640"/>
        <v>-26.084508994708358</v>
      </c>
      <c r="I4596" s="56">
        <f t="shared" si="641"/>
        <v>-3.0644551512363161E-2</v>
      </c>
      <c r="J4596" s="56">
        <f t="shared" si="642"/>
        <v>-2.1128680000002183E-2</v>
      </c>
      <c r="K4596" s="56">
        <f t="shared" si="643"/>
        <v>-2.1545253054882224E-3</v>
      </c>
      <c r="L4596" s="56">
        <f t="shared" si="644"/>
        <v>2822.8688713199999</v>
      </c>
      <c r="M4596" s="57"/>
      <c r="N4596" s="87">
        <v>2834</v>
      </c>
      <c r="O4596">
        <f t="shared" si="647"/>
        <v>194.42500000000223</v>
      </c>
      <c r="P4596" s="57">
        <f t="shared" si="645"/>
        <v>-1.0867265012216504E-3</v>
      </c>
    </row>
    <row r="4597" spans="2:16" x14ac:dyDescent="0.25">
      <c r="B4597" s="79">
        <v>43955.75</v>
      </c>
      <c r="C4597" s="54">
        <f t="shared" si="646"/>
        <v>0.25</v>
      </c>
      <c r="D4597" s="68">
        <v>9144.4500000000007</v>
      </c>
      <c r="E4597" s="23">
        <v>17.7</v>
      </c>
      <c r="F4597" s="23"/>
      <c r="G4597" s="55">
        <f t="shared" si="639"/>
        <v>-0.48340000000004202</v>
      </c>
      <c r="H4597" s="56">
        <f t="shared" si="640"/>
        <v>-26.358463746004418</v>
      </c>
      <c r="I4597" s="56">
        <f t="shared" si="641"/>
        <v>-7.0111224180006093E-2</v>
      </c>
      <c r="J4597" s="56">
        <f t="shared" si="642"/>
        <v>-4.8340000000004206E-2</v>
      </c>
      <c r="K4597" s="56">
        <f t="shared" si="643"/>
        <v>-4.9293071440004287E-3</v>
      </c>
      <c r="L4597" s="56">
        <f t="shared" si="644"/>
        <v>2822.84166</v>
      </c>
      <c r="M4597" s="57"/>
      <c r="N4597" s="87">
        <v>2834</v>
      </c>
      <c r="O4597">
        <f t="shared" si="647"/>
        <v>194.42500000000223</v>
      </c>
      <c r="P4597" s="57">
        <f t="shared" si="645"/>
        <v>-2.4863057734346738E-3</v>
      </c>
    </row>
    <row r="4598" spans="2:16" x14ac:dyDescent="0.25">
      <c r="B4598" s="79">
        <v>43956</v>
      </c>
      <c r="C4598" s="54">
        <f t="shared" si="646"/>
        <v>0.25</v>
      </c>
      <c r="D4598" s="68">
        <v>9142.0079999999998</v>
      </c>
      <c r="E4598" s="23">
        <v>17.7</v>
      </c>
      <c r="F4598" s="23"/>
      <c r="G4598" s="55">
        <f t="shared" si="639"/>
        <v>-0.20159319999993619</v>
      </c>
      <c r="H4598" s="56">
        <f t="shared" si="640"/>
        <v>-26.074749837028321</v>
      </c>
      <c r="I4598" s="56">
        <f t="shared" si="641"/>
        <v>-2.9238614063630743E-2</v>
      </c>
      <c r="J4598" s="56">
        <f t="shared" si="642"/>
        <v>-2.0159319999993621E-2</v>
      </c>
      <c r="K4598" s="56">
        <f t="shared" si="643"/>
        <v>-2.0556781153113495E-3</v>
      </c>
      <c r="L4598" s="56">
        <f t="shared" si="644"/>
        <v>2822.8698406799999</v>
      </c>
      <c r="M4598" s="57"/>
      <c r="N4598" s="87">
        <v>2834</v>
      </c>
      <c r="O4598">
        <f t="shared" si="647"/>
        <v>194.42500000000223</v>
      </c>
      <c r="P4598" s="57">
        <f t="shared" si="645"/>
        <v>-1.0368687154426327E-3</v>
      </c>
    </row>
    <row r="4599" spans="2:16" x14ac:dyDescent="0.25">
      <c r="B4599" s="79">
        <v>43956.25</v>
      </c>
      <c r="C4599" s="54">
        <f t="shared" si="646"/>
        <v>0.25</v>
      </c>
      <c r="D4599" s="68">
        <v>9142.7270000000008</v>
      </c>
      <c r="E4599" s="23">
        <v>17.7</v>
      </c>
      <c r="F4599" s="23"/>
      <c r="G4599" s="55">
        <f t="shared" si="639"/>
        <v>-0.28456580000004705</v>
      </c>
      <c r="H4599" s="56">
        <f t="shared" si="640"/>
        <v>-26.158283678944599</v>
      </c>
      <c r="I4599" s="56">
        <f t="shared" si="641"/>
        <v>-4.1272769130666825E-2</v>
      </c>
      <c r="J4599" s="56">
        <f t="shared" si="642"/>
        <v>-2.8456580000004707E-2</v>
      </c>
      <c r="K4599" s="56">
        <f t="shared" si="643"/>
        <v>-2.9017629931284801E-3</v>
      </c>
      <c r="L4599" s="56">
        <f t="shared" si="644"/>
        <v>2822.8615434200001</v>
      </c>
      <c r="M4599" s="57"/>
      <c r="N4599" s="87">
        <v>2834</v>
      </c>
      <c r="O4599">
        <f t="shared" si="647"/>
        <v>194.42500000000223</v>
      </c>
      <c r="P4599" s="57">
        <f t="shared" si="645"/>
        <v>-1.4636276199050729E-3</v>
      </c>
    </row>
    <row r="4600" spans="2:16" x14ac:dyDescent="0.25">
      <c r="B4600" s="79">
        <v>43956.5</v>
      </c>
      <c r="C4600" s="54">
        <f t="shared" si="646"/>
        <v>0.25</v>
      </c>
      <c r="D4600" s="68">
        <v>9142.4069999999992</v>
      </c>
      <c r="E4600" s="23">
        <v>17.7</v>
      </c>
      <c r="F4600" s="23"/>
      <c r="G4600" s="55">
        <f t="shared" si="639"/>
        <v>-0.24763779999987068</v>
      </c>
      <c r="H4600" s="56">
        <f t="shared" si="640"/>
        <v>-26.121105863369166</v>
      </c>
      <c r="I4600" s="56">
        <f t="shared" si="641"/>
        <v>-3.5916816945041244E-2</v>
      </c>
      <c r="J4600" s="56">
        <f t="shared" si="642"/>
        <v>-2.4763779999987068E-2</v>
      </c>
      <c r="K4600" s="56">
        <f t="shared" si="643"/>
        <v>-2.5252022686466816E-3</v>
      </c>
      <c r="L4600" s="56">
        <f t="shared" si="644"/>
        <v>2822.86523622</v>
      </c>
      <c r="M4600" s="57"/>
      <c r="N4600" s="87">
        <v>2834</v>
      </c>
      <c r="O4600">
        <f t="shared" si="647"/>
        <v>194.42500000000223</v>
      </c>
      <c r="P4600" s="57">
        <f t="shared" si="645"/>
        <v>-1.2736931978905379E-3</v>
      </c>
    </row>
    <row r="4601" spans="2:16" x14ac:dyDescent="0.25">
      <c r="B4601" s="79">
        <v>43956.75</v>
      </c>
      <c r="C4601" s="54">
        <f t="shared" si="646"/>
        <v>0.25</v>
      </c>
      <c r="D4601" s="68">
        <v>9145.6890000000003</v>
      </c>
      <c r="E4601" s="23">
        <v>17.7</v>
      </c>
      <c r="F4601" s="23"/>
      <c r="G4601" s="55">
        <f t="shared" si="639"/>
        <v>-0.62638059999999329</v>
      </c>
      <c r="H4601" s="56">
        <f t="shared" si="640"/>
        <v>-26.50241295068372</v>
      </c>
      <c r="I4601" s="56">
        <f t="shared" si="641"/>
        <v>-9.0848801548619018E-2</v>
      </c>
      <c r="J4601" s="56">
        <f t="shared" si="642"/>
        <v>-6.2638059999999329E-2</v>
      </c>
      <c r="K4601" s="56">
        <f t="shared" si="643"/>
        <v>-6.387303199095932E-3</v>
      </c>
      <c r="L4601" s="56">
        <f t="shared" si="644"/>
        <v>2822.8273619399997</v>
      </c>
      <c r="M4601" s="57"/>
      <c r="N4601" s="87">
        <v>2834</v>
      </c>
      <c r="O4601">
        <f t="shared" si="647"/>
        <v>194.42500000000223</v>
      </c>
      <c r="P4601" s="57">
        <f t="shared" si="645"/>
        <v>-3.2217081136684382E-3</v>
      </c>
    </row>
    <row r="4602" spans="2:16" x14ac:dyDescent="0.25">
      <c r="B4602" s="79">
        <v>43957</v>
      </c>
      <c r="C4602" s="54">
        <f t="shared" si="646"/>
        <v>0.25</v>
      </c>
      <c r="D4602" s="68">
        <v>9142.259</v>
      </c>
      <c r="E4602" s="23">
        <v>17.7</v>
      </c>
      <c r="F4602" s="23"/>
      <c r="G4602" s="55">
        <f t="shared" si="639"/>
        <v>-0.2305585999999597</v>
      </c>
      <c r="H4602" s="56">
        <f t="shared" si="640"/>
        <v>-26.103911138744706</v>
      </c>
      <c r="I4602" s="56">
        <f t="shared" si="641"/>
        <v>-3.3439689059214156E-2</v>
      </c>
      <c r="J4602" s="56">
        <f t="shared" si="642"/>
        <v>-2.3055859999995973E-2</v>
      </c>
      <c r="K4602" s="56">
        <f t="shared" si="643"/>
        <v>-2.351042933575589E-3</v>
      </c>
      <c r="L4602" s="56">
        <f t="shared" si="644"/>
        <v>2822.8669441399998</v>
      </c>
      <c r="M4602" s="57"/>
      <c r="N4602" s="87">
        <v>2834</v>
      </c>
      <c r="O4602">
        <f t="shared" si="647"/>
        <v>194.42500000000223</v>
      </c>
      <c r="P4602" s="57">
        <f t="shared" si="645"/>
        <v>-1.185848527709693E-3</v>
      </c>
    </row>
    <row r="4603" spans="2:16" x14ac:dyDescent="0.25">
      <c r="B4603" s="79">
        <v>43957.25</v>
      </c>
      <c r="C4603" s="54">
        <f t="shared" si="646"/>
        <v>0.25</v>
      </c>
      <c r="D4603" s="68">
        <v>9142.2420000000002</v>
      </c>
      <c r="E4603" s="23">
        <v>17.7</v>
      </c>
      <c r="F4603" s="23"/>
      <c r="G4603" s="55">
        <f t="shared" si="639"/>
        <v>-0.22859679999997984</v>
      </c>
      <c r="H4603" s="56">
        <f t="shared" si="640"/>
        <v>-26.10193606963503</v>
      </c>
      <c r="I4603" s="56">
        <f t="shared" si="641"/>
        <v>-3.3155154099357077E-2</v>
      </c>
      <c r="J4603" s="56">
        <f t="shared" si="642"/>
        <v>-2.2859679999997985E-2</v>
      </c>
      <c r="K4603" s="56">
        <f t="shared" si="643"/>
        <v>-2.3310381450877943E-3</v>
      </c>
      <c r="L4603" s="56">
        <f t="shared" si="644"/>
        <v>2822.8671403200001</v>
      </c>
      <c r="M4603" s="57"/>
      <c r="N4603" s="87">
        <v>2834</v>
      </c>
      <c r="O4603">
        <f t="shared" si="647"/>
        <v>194.42500000000223</v>
      </c>
      <c r="P4603" s="57">
        <f t="shared" si="645"/>
        <v>-1.1757582615403227E-3</v>
      </c>
    </row>
    <row r="4604" spans="2:16" x14ac:dyDescent="0.25">
      <c r="B4604" s="79">
        <v>43957.5</v>
      </c>
      <c r="C4604" s="54">
        <f t="shared" si="646"/>
        <v>0.25</v>
      </c>
      <c r="D4604" s="68">
        <v>9142.3080000000009</v>
      </c>
      <c r="E4604" s="23">
        <v>17.7</v>
      </c>
      <c r="F4604" s="23"/>
      <c r="G4604" s="55">
        <f t="shared" si="639"/>
        <v>-0.23621320000006213</v>
      </c>
      <c r="H4604" s="56">
        <f t="shared" si="640"/>
        <v>-26.109603985706372</v>
      </c>
      <c r="I4604" s="56">
        <f t="shared" si="641"/>
        <v>-3.4259819237649008E-2</v>
      </c>
      <c r="J4604" s="56">
        <f t="shared" si="642"/>
        <v>-2.3621320000006215E-2</v>
      </c>
      <c r="K4604" s="56">
        <f t="shared" si="643"/>
        <v>-2.4087037945126335E-3</v>
      </c>
      <c r="L4604" s="56">
        <f t="shared" si="644"/>
        <v>2822.8663786799998</v>
      </c>
      <c r="M4604" s="57"/>
      <c r="N4604" s="87">
        <v>2834</v>
      </c>
      <c r="O4604">
        <f t="shared" si="647"/>
        <v>194.42500000000223</v>
      </c>
      <c r="P4604" s="57">
        <f t="shared" si="645"/>
        <v>-1.2149322360810566E-3</v>
      </c>
    </row>
    <row r="4605" spans="2:16" x14ac:dyDescent="0.25">
      <c r="B4605" s="79">
        <v>43957.75</v>
      </c>
      <c r="C4605" s="54">
        <f t="shared" si="646"/>
        <v>0.25</v>
      </c>
      <c r="D4605" s="68">
        <v>9144.9699999999993</v>
      </c>
      <c r="E4605" s="23">
        <v>17.7</v>
      </c>
      <c r="F4605" s="23"/>
      <c r="G4605" s="55">
        <f t="shared" si="639"/>
        <v>-0.54340799999988243</v>
      </c>
      <c r="H4605" s="56">
        <f t="shared" si="640"/>
        <v>-26.418878181505761</v>
      </c>
      <c r="I4605" s="56">
        <f t="shared" si="641"/>
        <v>-7.8814646481582942E-2</v>
      </c>
      <c r="J4605" s="56">
        <f t="shared" si="642"/>
        <v>-5.4340799999988247E-2</v>
      </c>
      <c r="K4605" s="56">
        <f t="shared" si="643"/>
        <v>-5.541218321278801E-3</v>
      </c>
      <c r="L4605" s="56">
        <f t="shared" si="644"/>
        <v>2822.8356592</v>
      </c>
      <c r="M4605" s="57"/>
      <c r="N4605" s="87">
        <v>2834</v>
      </c>
      <c r="O4605">
        <f t="shared" si="647"/>
        <v>194.42500000000223</v>
      </c>
      <c r="P4605" s="57">
        <f t="shared" si="645"/>
        <v>-2.7949492092059981E-3</v>
      </c>
    </row>
    <row r="4606" spans="2:16" x14ac:dyDescent="0.25">
      <c r="B4606" s="79">
        <v>43958</v>
      </c>
      <c r="C4606" s="54">
        <f t="shared" si="646"/>
        <v>0.25</v>
      </c>
      <c r="D4606" s="68">
        <v>9142.2260000000006</v>
      </c>
      <c r="E4606" s="23">
        <v>17.7</v>
      </c>
      <c r="F4606" s="23"/>
      <c r="G4606" s="55">
        <f t="shared" si="639"/>
        <v>-0.2267504000000235</v>
      </c>
      <c r="H4606" s="56">
        <f t="shared" si="640"/>
        <v>-26.100077181176175</v>
      </c>
      <c r="I4606" s="56">
        <f t="shared" si="641"/>
        <v>-3.2887356490083404E-2</v>
      </c>
      <c r="J4606" s="56">
        <f t="shared" si="642"/>
        <v>-2.2675040000002353E-2</v>
      </c>
      <c r="K4606" s="56">
        <f t="shared" si="643"/>
        <v>-2.3122101088642395E-3</v>
      </c>
      <c r="L4606" s="56">
        <f t="shared" si="644"/>
        <v>2822.8673249599997</v>
      </c>
      <c r="M4606" s="57"/>
      <c r="N4606" s="87">
        <v>2834</v>
      </c>
      <c r="O4606">
        <f t="shared" si="647"/>
        <v>194.42500000000223</v>
      </c>
      <c r="P4606" s="57">
        <f t="shared" si="645"/>
        <v>-1.1662615404398659E-3</v>
      </c>
    </row>
    <row r="4607" spans="2:16" x14ac:dyDescent="0.25">
      <c r="B4607" s="79">
        <v>43958.25</v>
      </c>
      <c r="C4607" s="54">
        <f t="shared" si="646"/>
        <v>0.25</v>
      </c>
      <c r="D4607" s="68">
        <v>9142.3420000000006</v>
      </c>
      <c r="E4607" s="23">
        <v>17.7</v>
      </c>
      <c r="F4607" s="23"/>
      <c r="G4607" s="55">
        <f t="shared" si="639"/>
        <v>-0.24013680000002185</v>
      </c>
      <c r="H4607" s="56">
        <f t="shared" si="640"/>
        <v>-26.113554125028713</v>
      </c>
      <c r="I4607" s="56">
        <f t="shared" si="641"/>
        <v>-3.4828889157363166E-2</v>
      </c>
      <c r="J4607" s="56">
        <f t="shared" si="642"/>
        <v>-2.4013680000002188E-2</v>
      </c>
      <c r="K4607" s="56">
        <f t="shared" si="643"/>
        <v>-2.4487133714882229E-3</v>
      </c>
      <c r="L4607" s="56">
        <f t="shared" si="644"/>
        <v>2822.86598632</v>
      </c>
      <c r="M4607" s="57"/>
      <c r="N4607" s="87">
        <v>2834</v>
      </c>
      <c r="O4607">
        <f t="shared" si="647"/>
        <v>194.42500000000223</v>
      </c>
      <c r="P4607" s="57">
        <f t="shared" si="645"/>
        <v>-1.2351127684197974E-3</v>
      </c>
    </row>
    <row r="4608" spans="2:16" x14ac:dyDescent="0.25">
      <c r="B4608" s="79">
        <v>43958.5</v>
      </c>
      <c r="C4608" s="54">
        <f t="shared" si="646"/>
        <v>0.25</v>
      </c>
      <c r="D4608" s="68">
        <v>9141.5059999999994</v>
      </c>
      <c r="E4608" s="23">
        <v>17.7</v>
      </c>
      <c r="F4608" s="23"/>
      <c r="G4608" s="55">
        <f t="shared" si="639"/>
        <v>-0.14366239999988917</v>
      </c>
      <c r="H4608" s="56">
        <f t="shared" si="640"/>
        <v>-26.016427315887313</v>
      </c>
      <c r="I4608" s="56">
        <f t="shared" si="641"/>
        <v>-2.0836464072463923E-2</v>
      </c>
      <c r="J4608" s="56">
        <f t="shared" si="642"/>
        <v>-1.4366239999988917E-2</v>
      </c>
      <c r="K4608" s="56">
        <f t="shared" si="643"/>
        <v>-1.4649484787828699E-3</v>
      </c>
      <c r="L4608" s="56">
        <f t="shared" si="644"/>
        <v>2822.8756337599998</v>
      </c>
      <c r="M4608" s="57"/>
      <c r="N4608" s="87">
        <v>2834</v>
      </c>
      <c r="O4608">
        <f t="shared" si="647"/>
        <v>194.42500000000223</v>
      </c>
      <c r="P4608" s="57">
        <f t="shared" si="645"/>
        <v>-7.3890909090851243E-4</v>
      </c>
    </row>
    <row r="4609" spans="2:16" x14ac:dyDescent="0.25">
      <c r="B4609" s="79">
        <v>43958.75</v>
      </c>
      <c r="C4609" s="54">
        <f t="shared" si="646"/>
        <v>0.25</v>
      </c>
      <c r="D4609" s="68">
        <v>9144.1020000000008</v>
      </c>
      <c r="E4609" s="23">
        <v>17.7</v>
      </c>
      <c r="F4609" s="23"/>
      <c r="G4609" s="55">
        <f t="shared" si="639"/>
        <v>-0.44324080000004701</v>
      </c>
      <c r="H4609" s="56">
        <f t="shared" si="640"/>
        <v>-26.3180326126203</v>
      </c>
      <c r="I4609" s="56">
        <f t="shared" si="641"/>
        <v>-6.4286626178166814E-2</v>
      </c>
      <c r="J4609" s="56">
        <f t="shared" si="642"/>
        <v>-4.4324080000004706E-2</v>
      </c>
      <c r="K4609" s="56">
        <f t="shared" si="643"/>
        <v>-4.5197973561284799E-3</v>
      </c>
      <c r="L4609" s="56">
        <f t="shared" si="644"/>
        <v>2822.8456759199998</v>
      </c>
      <c r="M4609" s="57"/>
      <c r="N4609" s="87">
        <v>2834</v>
      </c>
      <c r="O4609">
        <f t="shared" si="647"/>
        <v>194.42500000000223</v>
      </c>
      <c r="P4609" s="57">
        <f t="shared" si="645"/>
        <v>-2.2797520894948793E-3</v>
      </c>
    </row>
    <row r="4610" spans="2:16" x14ac:dyDescent="0.25">
      <c r="B4610" s="79">
        <v>43959</v>
      </c>
      <c r="C4610" s="54">
        <f t="shared" si="646"/>
        <v>0.25</v>
      </c>
      <c r="D4610" s="68">
        <v>9141.4380000000001</v>
      </c>
      <c r="E4610" s="23">
        <v>17.7</v>
      </c>
      <c r="F4610" s="23"/>
      <c r="G4610" s="55">
        <f t="shared" si="639"/>
        <v>-0.13581519999996977</v>
      </c>
      <c r="H4610" s="56">
        <f t="shared" si="640"/>
        <v>-26.008527062497706</v>
      </c>
      <c r="I4610" s="56">
        <f t="shared" si="641"/>
        <v>-1.9698324233035615E-2</v>
      </c>
      <c r="J4610" s="56">
        <f t="shared" si="642"/>
        <v>-1.3581519999996978E-2</v>
      </c>
      <c r="K4610" s="56">
        <f t="shared" si="643"/>
        <v>-1.3849293248316917E-3</v>
      </c>
      <c r="L4610" s="56">
        <f t="shared" si="644"/>
        <v>2822.8764184799998</v>
      </c>
      <c r="M4610" s="57"/>
      <c r="N4610" s="87">
        <v>2834</v>
      </c>
      <c r="O4610">
        <f t="shared" si="647"/>
        <v>194.42500000000223</v>
      </c>
      <c r="P4610" s="57">
        <f t="shared" si="645"/>
        <v>-6.9854802623103103E-4</v>
      </c>
    </row>
    <row r="4611" spans="2:16" x14ac:dyDescent="0.25">
      <c r="B4611" s="79">
        <v>43959.25</v>
      </c>
      <c r="C4611" s="54">
        <f t="shared" si="646"/>
        <v>0.25</v>
      </c>
      <c r="D4611" s="68">
        <v>9142.2739999999994</v>
      </c>
      <c r="E4611" s="23">
        <v>17.7</v>
      </c>
      <c r="F4611" s="23"/>
      <c r="G4611" s="55">
        <f t="shared" si="639"/>
        <v>-0.23228959999989252</v>
      </c>
      <c r="H4611" s="56">
        <f t="shared" si="640"/>
        <v>-26.105653846887208</v>
      </c>
      <c r="I4611" s="56">
        <f t="shared" si="641"/>
        <v>-3.369074931790441E-2</v>
      </c>
      <c r="J4611" s="56">
        <f t="shared" si="642"/>
        <v>-2.3228959999989252E-2</v>
      </c>
      <c r="K4611" s="56">
        <f t="shared" si="643"/>
        <v>-2.3686942175349039E-3</v>
      </c>
      <c r="L4611" s="56">
        <f t="shared" si="644"/>
        <v>2822.86677104</v>
      </c>
      <c r="M4611" s="57"/>
      <c r="N4611" s="87">
        <v>2834</v>
      </c>
      <c r="O4611">
        <f t="shared" si="647"/>
        <v>194.42500000000223</v>
      </c>
      <c r="P4611" s="57">
        <f t="shared" si="645"/>
        <v>-1.1947517037412363E-3</v>
      </c>
    </row>
    <row r="4612" spans="2:16" x14ac:dyDescent="0.25">
      <c r="B4612" s="79">
        <v>43959.5</v>
      </c>
      <c r="C4612" s="54">
        <f t="shared" si="646"/>
        <v>0.25</v>
      </c>
      <c r="D4612" s="68">
        <v>9141.5550000000003</v>
      </c>
      <c r="E4612" s="23">
        <v>17.7</v>
      </c>
      <c r="F4612" s="23"/>
      <c r="G4612" s="55">
        <f t="shared" si="639"/>
        <v>-0.1493169999999916</v>
      </c>
      <c r="H4612" s="56">
        <f t="shared" si="640"/>
        <v>-26.022120146784118</v>
      </c>
      <c r="I4612" s="56">
        <f t="shared" si="641"/>
        <v>-2.1656594250898779E-2</v>
      </c>
      <c r="J4612" s="56">
        <f t="shared" si="642"/>
        <v>-1.493169999999916E-2</v>
      </c>
      <c r="K4612" s="56">
        <f t="shared" si="643"/>
        <v>-1.5226093397199144E-3</v>
      </c>
      <c r="L4612" s="56">
        <f t="shared" si="644"/>
        <v>2822.8750682999998</v>
      </c>
      <c r="M4612" s="57"/>
      <c r="N4612" s="87">
        <v>2834</v>
      </c>
      <c r="O4612">
        <f t="shared" si="647"/>
        <v>194.42500000000223</v>
      </c>
      <c r="P4612" s="57">
        <f t="shared" si="645"/>
        <v>-7.6799279927987601E-4</v>
      </c>
    </row>
    <row r="4613" spans="2:16" x14ac:dyDescent="0.25">
      <c r="B4613" s="79">
        <v>43959.75</v>
      </c>
      <c r="C4613" s="54">
        <f t="shared" si="646"/>
        <v>0.25</v>
      </c>
      <c r="D4613" s="68">
        <v>9143.0290000000005</v>
      </c>
      <c r="E4613" s="23">
        <v>17.7</v>
      </c>
      <c r="F4613" s="23"/>
      <c r="G4613" s="55">
        <f t="shared" si="639"/>
        <v>-0.3194166000000101</v>
      </c>
      <c r="H4613" s="56">
        <f t="shared" si="640"/>
        <v>-26.193370283286868</v>
      </c>
      <c r="I4613" s="56">
        <f t="shared" si="641"/>
        <v>-4.6327449005821461E-2</v>
      </c>
      <c r="J4613" s="56">
        <f t="shared" si="642"/>
        <v>-3.194166000000101E-2</v>
      </c>
      <c r="K4613" s="56">
        <f t="shared" si="643"/>
        <v>-3.2571421768561029E-3</v>
      </c>
      <c r="L4613" s="56">
        <f t="shared" si="644"/>
        <v>2822.8580583399998</v>
      </c>
      <c r="M4613" s="57"/>
      <c r="N4613" s="87">
        <v>2834</v>
      </c>
      <c r="O4613">
        <f t="shared" si="647"/>
        <v>194.42500000000223</v>
      </c>
      <c r="P4613" s="57">
        <f t="shared" si="645"/>
        <v>-1.642878230680244E-3</v>
      </c>
    </row>
    <row r="4614" spans="2:16" x14ac:dyDescent="0.25">
      <c r="B4614" s="79">
        <v>43960</v>
      </c>
      <c r="C4614" s="54">
        <f t="shared" si="646"/>
        <v>0.25</v>
      </c>
      <c r="D4614" s="68">
        <v>9141.1540000000005</v>
      </c>
      <c r="E4614" s="23">
        <v>17.7</v>
      </c>
      <c r="F4614" s="23"/>
      <c r="G4614" s="55">
        <f t="shared" si="639"/>
        <v>-0.10304160000001007</v>
      </c>
      <c r="H4614" s="56">
        <f t="shared" si="640"/>
        <v>-25.97553190833878</v>
      </c>
      <c r="I4614" s="56">
        <f t="shared" si="641"/>
        <v>-1.494491666832146E-2</v>
      </c>
      <c r="J4614" s="56">
        <f t="shared" si="642"/>
        <v>-1.0304160000001008E-2</v>
      </c>
      <c r="K4614" s="56">
        <f t="shared" si="643"/>
        <v>-1.0507316818561027E-3</v>
      </c>
      <c r="L4614" s="56">
        <f t="shared" si="644"/>
        <v>2822.8796958399998</v>
      </c>
      <c r="M4614" s="57"/>
      <c r="N4614" s="87">
        <v>2834</v>
      </c>
      <c r="O4614">
        <f t="shared" si="647"/>
        <v>194.42500000000223</v>
      </c>
      <c r="P4614" s="57">
        <f t="shared" si="645"/>
        <v>-5.2998122669414372E-4</v>
      </c>
    </row>
    <row r="4615" spans="2:16" x14ac:dyDescent="0.25">
      <c r="B4615" s="79">
        <v>43960.25</v>
      </c>
      <c r="C4615" s="54">
        <f t="shared" si="646"/>
        <v>0.25</v>
      </c>
      <c r="D4615" s="68">
        <v>9142.259</v>
      </c>
      <c r="E4615" s="23">
        <v>17.7</v>
      </c>
      <c r="F4615" s="23"/>
      <c r="G4615" s="55">
        <f t="shared" si="639"/>
        <v>-0.2305585999999597</v>
      </c>
      <c r="H4615" s="56">
        <f t="shared" si="640"/>
        <v>-26.103911138744706</v>
      </c>
      <c r="I4615" s="56">
        <f t="shared" si="641"/>
        <v>-3.3439689059214156E-2</v>
      </c>
      <c r="J4615" s="56">
        <f t="shared" si="642"/>
        <v>-2.3055859999995973E-2</v>
      </c>
      <c r="K4615" s="56">
        <f t="shared" si="643"/>
        <v>-2.351042933575589E-3</v>
      </c>
      <c r="L4615" s="56">
        <f t="shared" si="644"/>
        <v>2822.8669441399998</v>
      </c>
      <c r="M4615" s="57"/>
      <c r="N4615" s="87">
        <v>2834</v>
      </c>
      <c r="O4615">
        <f t="shared" si="647"/>
        <v>194.42500000000223</v>
      </c>
      <c r="P4615" s="57">
        <f t="shared" si="645"/>
        <v>-1.185848527709693E-3</v>
      </c>
    </row>
    <row r="4616" spans="2:16" x14ac:dyDescent="0.25">
      <c r="B4616" s="79">
        <v>43960.5</v>
      </c>
      <c r="C4616" s="54">
        <f t="shared" si="646"/>
        <v>0.25</v>
      </c>
      <c r="D4616" s="68">
        <v>9141.723</v>
      </c>
      <c r="E4616" s="23">
        <v>17.7</v>
      </c>
      <c r="F4616" s="23"/>
      <c r="G4616" s="55">
        <f t="shared" si="639"/>
        <v>-0.16870419999995295</v>
      </c>
      <c r="H4616" s="56">
        <f t="shared" si="640"/>
        <v>-26.041638432080163</v>
      </c>
      <c r="I4616" s="56">
        <f t="shared" si="641"/>
        <v>-2.4468469148333175E-2</v>
      </c>
      <c r="J4616" s="56">
        <f t="shared" si="642"/>
        <v>-1.6870419999995296E-2</v>
      </c>
      <c r="K4616" s="56">
        <f t="shared" si="643"/>
        <v>-1.7203037200715203E-3</v>
      </c>
      <c r="L4616" s="56">
        <f t="shared" si="644"/>
        <v>2822.8731295799998</v>
      </c>
      <c r="M4616" s="57"/>
      <c r="N4616" s="87">
        <v>2834</v>
      </c>
      <c r="O4616">
        <f t="shared" si="647"/>
        <v>194.42500000000223</v>
      </c>
      <c r="P4616" s="57">
        <f t="shared" si="645"/>
        <v>-8.6770837083683175E-4</v>
      </c>
    </row>
    <row r="4617" spans="2:16" x14ac:dyDescent="0.25">
      <c r="B4617" s="79">
        <v>43960.75</v>
      </c>
      <c r="C4617" s="54">
        <f t="shared" si="646"/>
        <v>0.25</v>
      </c>
      <c r="D4617" s="68">
        <v>9142.7950000000001</v>
      </c>
      <c r="E4617" s="23">
        <v>17.7</v>
      </c>
      <c r="F4617" s="23"/>
      <c r="G4617" s="55">
        <f t="shared" si="639"/>
        <v>-0.29241299999996645</v>
      </c>
      <c r="H4617" s="56">
        <f t="shared" si="640"/>
        <v>-26.166183970497741</v>
      </c>
      <c r="I4617" s="56">
        <f t="shared" si="641"/>
        <v>-4.2410908970095133E-2</v>
      </c>
      <c r="J4617" s="56">
        <f t="shared" si="642"/>
        <v>-2.9241299999996646E-2</v>
      </c>
      <c r="K4617" s="56">
        <f t="shared" si="643"/>
        <v>-2.981782147079658E-3</v>
      </c>
      <c r="L4617" s="56">
        <f t="shared" si="644"/>
        <v>2822.8607586999997</v>
      </c>
      <c r="M4617" s="57"/>
      <c r="N4617" s="87">
        <v>2834</v>
      </c>
      <c r="O4617">
        <f t="shared" si="647"/>
        <v>194.42500000000223</v>
      </c>
      <c r="P4617" s="57">
        <f t="shared" si="645"/>
        <v>-1.5039886845825542E-3</v>
      </c>
    </row>
    <row r="4618" spans="2:16" x14ac:dyDescent="0.25">
      <c r="B4618" s="79">
        <v>43961</v>
      </c>
      <c r="C4618" s="54">
        <f t="shared" si="646"/>
        <v>0.25</v>
      </c>
      <c r="D4618" s="68">
        <v>9141.5550000000003</v>
      </c>
      <c r="E4618" s="23">
        <v>17.7</v>
      </c>
      <c r="F4618" s="23"/>
      <c r="G4618" s="55">
        <f t="shared" si="639"/>
        <v>-0.1493169999999916</v>
      </c>
      <c r="H4618" s="56">
        <f t="shared" si="640"/>
        <v>-26.022120146784118</v>
      </c>
      <c r="I4618" s="56">
        <f t="shared" si="641"/>
        <v>-2.1656594250898779E-2</v>
      </c>
      <c r="J4618" s="56">
        <f t="shared" si="642"/>
        <v>-1.493169999999916E-2</v>
      </c>
      <c r="K4618" s="56">
        <f t="shared" si="643"/>
        <v>-1.5226093397199144E-3</v>
      </c>
      <c r="L4618" s="56">
        <f t="shared" si="644"/>
        <v>2822.8750682999998</v>
      </c>
      <c r="M4618" s="57"/>
      <c r="N4618" s="87">
        <v>2834</v>
      </c>
      <c r="O4618">
        <f t="shared" si="647"/>
        <v>194.42500000000223</v>
      </c>
      <c r="P4618" s="57">
        <f t="shared" si="645"/>
        <v>-7.6799279927987601E-4</v>
      </c>
    </row>
    <row r="4619" spans="2:16" x14ac:dyDescent="0.25">
      <c r="B4619" s="79">
        <v>43961.25</v>
      </c>
      <c r="C4619" s="54">
        <f t="shared" si="646"/>
        <v>0.25</v>
      </c>
      <c r="D4619" s="68">
        <v>9141.8209999999999</v>
      </c>
      <c r="E4619" s="23">
        <v>17.7</v>
      </c>
      <c r="F4619" s="23"/>
      <c r="G4619" s="55">
        <f t="shared" si="639"/>
        <v>-0.18001339999994792</v>
      </c>
      <c r="H4619" s="56">
        <f t="shared" si="640"/>
        <v>-26.053024104178121</v>
      </c>
      <c r="I4619" s="56">
        <f t="shared" si="641"/>
        <v>-2.6108729505172446E-2</v>
      </c>
      <c r="J4619" s="56">
        <f t="shared" si="642"/>
        <v>-1.8001339999994793E-2</v>
      </c>
      <c r="K4619" s="56">
        <f t="shared" si="643"/>
        <v>-1.835625441943469E-3</v>
      </c>
      <c r="L4619" s="56">
        <f t="shared" si="644"/>
        <v>2822.8719986599999</v>
      </c>
      <c r="M4619" s="57"/>
      <c r="N4619" s="87">
        <v>2834</v>
      </c>
      <c r="O4619">
        <f t="shared" si="647"/>
        <v>194.42500000000223</v>
      </c>
      <c r="P4619" s="57">
        <f t="shared" si="645"/>
        <v>-9.2587578757847937E-4</v>
      </c>
    </row>
    <row r="4620" spans="2:16" x14ac:dyDescent="0.25">
      <c r="B4620" s="79">
        <v>43961.5</v>
      </c>
      <c r="C4620" s="54">
        <f t="shared" si="646"/>
        <v>0.25</v>
      </c>
      <c r="D4620" s="68">
        <v>9141.6389999999992</v>
      </c>
      <c r="E4620" s="23">
        <v>17.7</v>
      </c>
      <c r="F4620" s="23"/>
      <c r="G4620" s="55">
        <f t="shared" si="639"/>
        <v>-0.15901059999986733</v>
      </c>
      <c r="H4620" s="56">
        <f t="shared" si="640"/>
        <v>-26.031879287896118</v>
      </c>
      <c r="I4620" s="56">
        <f t="shared" si="641"/>
        <v>-2.3062531699600756E-2</v>
      </c>
      <c r="J4620" s="56">
        <f t="shared" si="642"/>
        <v>-1.5901059999986734E-2</v>
      </c>
      <c r="K4620" s="56">
        <f t="shared" si="643"/>
        <v>-1.6214565298946471E-3</v>
      </c>
      <c r="L4620" s="56">
        <f t="shared" si="644"/>
        <v>2822.8740989399998</v>
      </c>
      <c r="M4620" s="57"/>
      <c r="N4620" s="87">
        <v>2834</v>
      </c>
      <c r="O4620">
        <f t="shared" si="647"/>
        <v>194.42500000000223</v>
      </c>
      <c r="P4620" s="57">
        <f t="shared" si="645"/>
        <v>-8.1785058505781411E-4</v>
      </c>
    </row>
    <row r="4621" spans="2:16" x14ac:dyDescent="0.25">
      <c r="B4621" s="79">
        <v>43961.75</v>
      </c>
      <c r="C4621" s="54">
        <f t="shared" si="646"/>
        <v>0.25</v>
      </c>
      <c r="D4621" s="68">
        <v>9144.3989999999994</v>
      </c>
      <c r="E4621" s="23">
        <v>17.7</v>
      </c>
      <c r="F4621" s="23"/>
      <c r="G4621" s="55">
        <f t="shared" si="639"/>
        <v>-0.47751459999989254</v>
      </c>
      <c r="H4621" s="56">
        <f t="shared" si="640"/>
        <v>-26.352538490400548</v>
      </c>
      <c r="I4621" s="56">
        <f t="shared" si="641"/>
        <v>-6.9257619300404416E-2</v>
      </c>
      <c r="J4621" s="56">
        <f t="shared" si="642"/>
        <v>-4.7751459999989254E-2</v>
      </c>
      <c r="K4621" s="56">
        <f t="shared" si="643"/>
        <v>-4.869292778534904E-3</v>
      </c>
      <c r="L4621" s="56">
        <f t="shared" si="644"/>
        <v>2822.8422485399997</v>
      </c>
      <c r="M4621" s="57"/>
      <c r="N4621" s="87">
        <v>2834</v>
      </c>
      <c r="O4621">
        <f t="shared" si="647"/>
        <v>194.42500000000223</v>
      </c>
      <c r="P4621" s="57">
        <f t="shared" si="645"/>
        <v>-2.4560349749254834E-3</v>
      </c>
    </row>
    <row r="4622" spans="2:16" x14ac:dyDescent="0.25">
      <c r="B4622" s="79">
        <v>43962</v>
      </c>
      <c r="C4622" s="54">
        <f t="shared" si="646"/>
        <v>0.25</v>
      </c>
      <c r="D4622" s="68">
        <v>9142.107</v>
      </c>
      <c r="E4622" s="23">
        <v>17.7</v>
      </c>
      <c r="F4622" s="23"/>
      <c r="G4622" s="55">
        <f t="shared" si="639"/>
        <v>-0.21301779999995468</v>
      </c>
      <c r="H4622" s="56">
        <f t="shared" si="640"/>
        <v>-26.086251701760148</v>
      </c>
      <c r="I4622" s="56">
        <f t="shared" si="641"/>
        <v>-3.0895611771053426E-2</v>
      </c>
      <c r="J4622" s="56">
        <f t="shared" si="642"/>
        <v>-2.1301779999995468E-2</v>
      </c>
      <c r="K4622" s="56">
        <f t="shared" si="643"/>
        <v>-2.1721765894475381E-3</v>
      </c>
      <c r="L4622" s="56">
        <f t="shared" si="644"/>
        <v>2822.8686982199997</v>
      </c>
      <c r="M4622" s="57"/>
      <c r="N4622" s="87">
        <v>2834</v>
      </c>
      <c r="O4622">
        <f t="shared" si="647"/>
        <v>194.42500000000223</v>
      </c>
      <c r="P4622" s="57">
        <f t="shared" si="645"/>
        <v>-1.0956296772531939E-3</v>
      </c>
    </row>
    <row r="4623" spans="2:16" x14ac:dyDescent="0.25">
      <c r="B4623" s="79">
        <v>43962.25</v>
      </c>
      <c r="C4623" s="54">
        <f t="shared" si="646"/>
        <v>0.25</v>
      </c>
      <c r="D4623" s="68">
        <v>9141.74</v>
      </c>
      <c r="E4623" s="23">
        <v>17.7</v>
      </c>
      <c r="F4623" s="23"/>
      <c r="G4623" s="55">
        <f t="shared" si="639"/>
        <v>-0.17066599999993282</v>
      </c>
      <c r="H4623" s="56">
        <f t="shared" si="640"/>
        <v>-26.04361349734836</v>
      </c>
      <c r="I4623" s="56">
        <f t="shared" si="641"/>
        <v>-2.4753004108190254E-2</v>
      </c>
      <c r="J4623" s="56">
        <f t="shared" si="642"/>
        <v>-1.7066599999993281E-2</v>
      </c>
      <c r="K4623" s="56">
        <f t="shared" si="643"/>
        <v>-1.740308508559315E-3</v>
      </c>
      <c r="L4623" s="56">
        <f t="shared" si="644"/>
        <v>2822.8729334</v>
      </c>
      <c r="M4623" s="57"/>
      <c r="N4623" s="87">
        <v>2834</v>
      </c>
      <c r="O4623">
        <f t="shared" si="647"/>
        <v>194.42500000000223</v>
      </c>
      <c r="P4623" s="57">
        <f t="shared" si="645"/>
        <v>-8.7779863700620218E-4</v>
      </c>
    </row>
    <row r="4624" spans="2:16" x14ac:dyDescent="0.25">
      <c r="B4624" s="79">
        <v>43962.5</v>
      </c>
      <c r="C4624" s="54">
        <f t="shared" si="646"/>
        <v>0.25</v>
      </c>
      <c r="D4624" s="68">
        <v>9141.84</v>
      </c>
      <c r="E4624" s="23">
        <v>17.7</v>
      </c>
      <c r="F4624" s="23"/>
      <c r="G4624" s="55">
        <f t="shared" si="639"/>
        <v>-0.18220599999997483</v>
      </c>
      <c r="H4624" s="56">
        <f t="shared" si="640"/>
        <v>-26.055231530885067</v>
      </c>
      <c r="I4624" s="56">
        <f t="shared" si="641"/>
        <v>-2.642673916619635E-2</v>
      </c>
      <c r="J4624" s="56">
        <f t="shared" si="642"/>
        <v>-1.8220599999997485E-2</v>
      </c>
      <c r="K4624" s="56">
        <f t="shared" si="643"/>
        <v>-1.8579837349597434E-3</v>
      </c>
      <c r="L4624" s="56">
        <f t="shared" si="644"/>
        <v>2822.8717793999999</v>
      </c>
      <c r="M4624" s="57"/>
      <c r="N4624" s="87">
        <v>2834</v>
      </c>
      <c r="O4624">
        <f t="shared" si="647"/>
        <v>194.42500000000223</v>
      </c>
      <c r="P4624" s="57">
        <f t="shared" si="645"/>
        <v>-9.3715314388567695E-4</v>
      </c>
    </row>
    <row r="4625" spans="2:16" x14ac:dyDescent="0.25">
      <c r="B4625" s="79">
        <v>43962.75</v>
      </c>
      <c r="C4625" s="54">
        <f t="shared" si="646"/>
        <v>0.25</v>
      </c>
      <c r="D4625" s="68">
        <v>9144.4680000000008</v>
      </c>
      <c r="E4625" s="23">
        <v>17.7</v>
      </c>
      <c r="F4625" s="23"/>
      <c r="G4625" s="55">
        <f t="shared" si="639"/>
        <v>-0.48547720000004535</v>
      </c>
      <c r="H4625" s="56">
        <f t="shared" si="640"/>
        <v>-26.360555012958457</v>
      </c>
      <c r="I4625" s="56">
        <f t="shared" si="641"/>
        <v>-7.0412496490446577E-2</v>
      </c>
      <c r="J4625" s="56">
        <f t="shared" si="642"/>
        <v>-4.8547720000004541E-2</v>
      </c>
      <c r="K4625" s="56">
        <f t="shared" si="643"/>
        <v>-4.9504886847524625E-3</v>
      </c>
      <c r="L4625" s="56">
        <f t="shared" si="644"/>
        <v>2822.8414522799999</v>
      </c>
      <c r="M4625" s="57"/>
      <c r="N4625" s="87">
        <v>2834</v>
      </c>
      <c r="O4625">
        <f t="shared" si="647"/>
        <v>194.42500000000223</v>
      </c>
      <c r="P4625" s="57">
        <f t="shared" si="645"/>
        <v>-2.4969895846729574E-3</v>
      </c>
    </row>
    <row r="4626" spans="2:16" x14ac:dyDescent="0.25">
      <c r="B4626" s="79">
        <v>43963</v>
      </c>
      <c r="C4626" s="54">
        <f t="shared" si="646"/>
        <v>0.25</v>
      </c>
      <c r="D4626" s="68">
        <v>9141.9390000000003</v>
      </c>
      <c r="E4626" s="23">
        <v>17.7</v>
      </c>
      <c r="F4626" s="23"/>
      <c r="G4626" s="55">
        <f t="shared" si="639"/>
        <v>-0.19363059999999327</v>
      </c>
      <c r="H4626" s="56">
        <f t="shared" si="640"/>
        <v>-26.066733388375269</v>
      </c>
      <c r="I4626" s="56">
        <f t="shared" si="641"/>
        <v>-2.8083736873619022E-2</v>
      </c>
      <c r="J4626" s="56">
        <f t="shared" si="642"/>
        <v>-1.9363059999999328E-2</v>
      </c>
      <c r="K4626" s="56">
        <f t="shared" si="643"/>
        <v>-1.9744822090959316E-3</v>
      </c>
      <c r="L4626" s="56">
        <f t="shared" si="644"/>
        <v>2822.8706369399997</v>
      </c>
      <c r="M4626" s="57"/>
      <c r="N4626" s="87">
        <v>2834</v>
      </c>
      <c r="O4626">
        <f t="shared" si="647"/>
        <v>194.42500000000223</v>
      </c>
      <c r="P4626" s="57">
        <f t="shared" si="645"/>
        <v>-9.9591410569623787E-4</v>
      </c>
    </row>
    <row r="4627" spans="2:16" x14ac:dyDescent="0.25">
      <c r="B4627" s="79">
        <v>43963.25</v>
      </c>
      <c r="C4627" s="54">
        <f t="shared" si="646"/>
        <v>0.25</v>
      </c>
      <c r="D4627" s="68">
        <v>9141.991</v>
      </c>
      <c r="E4627" s="23">
        <v>17.7</v>
      </c>
      <c r="F4627" s="23"/>
      <c r="G4627" s="55">
        <f t="shared" si="639"/>
        <v>-0.19963139999995633</v>
      </c>
      <c r="H4627" s="56">
        <f t="shared" si="640"/>
        <v>-26.072774769776288</v>
      </c>
      <c r="I4627" s="56">
        <f t="shared" si="641"/>
        <v>-2.8954079103773664E-2</v>
      </c>
      <c r="J4627" s="56">
        <f t="shared" si="642"/>
        <v>-1.9963139999995633E-2</v>
      </c>
      <c r="K4627" s="56">
        <f t="shared" si="643"/>
        <v>-2.0356733268235548E-3</v>
      </c>
      <c r="L4627" s="56">
        <f t="shared" si="644"/>
        <v>2822.8700368599998</v>
      </c>
      <c r="M4627" s="57"/>
      <c r="N4627" s="87">
        <v>2834</v>
      </c>
      <c r="O4627">
        <f t="shared" si="647"/>
        <v>194.42500000000223</v>
      </c>
      <c r="P4627" s="57">
        <f t="shared" si="645"/>
        <v>-1.0267784492732624E-3</v>
      </c>
    </row>
    <row r="4628" spans="2:16" x14ac:dyDescent="0.25">
      <c r="B4628" s="79">
        <v>43963.5</v>
      </c>
      <c r="C4628" s="54">
        <f t="shared" si="646"/>
        <v>0.25</v>
      </c>
      <c r="D4628" s="68">
        <v>9142.7099999999991</v>
      </c>
      <c r="E4628" s="23">
        <v>17.7</v>
      </c>
      <c r="F4628" s="23"/>
      <c r="G4628" s="55">
        <f t="shared" si="639"/>
        <v>-0.28260399999985725</v>
      </c>
      <c r="H4628" s="56">
        <f t="shared" si="640"/>
        <v>-26.15630860637043</v>
      </c>
      <c r="I4628" s="56">
        <f t="shared" si="641"/>
        <v>-4.0988234170779292E-2</v>
      </c>
      <c r="J4628" s="56">
        <f t="shared" si="642"/>
        <v>-2.8260399999985725E-2</v>
      </c>
      <c r="K4628" s="56">
        <f t="shared" si="643"/>
        <v>-2.8817582046385443E-3</v>
      </c>
      <c r="L4628" s="56">
        <f t="shared" si="644"/>
        <v>2822.8617396</v>
      </c>
      <c r="M4628" s="57"/>
      <c r="N4628" s="87">
        <v>2834</v>
      </c>
      <c r="O4628">
        <f t="shared" si="647"/>
        <v>194.42500000000223</v>
      </c>
      <c r="P4628" s="57">
        <f t="shared" si="645"/>
        <v>-1.4535373537346227E-3</v>
      </c>
    </row>
    <row r="4629" spans="2:16" x14ac:dyDescent="0.25">
      <c r="B4629" s="79">
        <v>43963.75</v>
      </c>
      <c r="C4629" s="54">
        <f t="shared" si="646"/>
        <v>0.25</v>
      </c>
      <c r="D4629" s="68">
        <v>9143.7309999999998</v>
      </c>
      <c r="E4629" s="23">
        <v>17.7</v>
      </c>
      <c r="F4629" s="23"/>
      <c r="G4629" s="55">
        <f t="shared" si="639"/>
        <v>-0.40042739999993116</v>
      </c>
      <c r="H4629" s="56">
        <f t="shared" si="640"/>
        <v>-26.274929364698437</v>
      </c>
      <c r="I4629" s="56">
        <f t="shared" si="641"/>
        <v>-5.807706911297001E-2</v>
      </c>
      <c r="J4629" s="56">
        <f t="shared" si="642"/>
        <v>-4.0042739999993117E-2</v>
      </c>
      <c r="K4629" s="56">
        <f t="shared" si="643"/>
        <v>-4.0832222661832977E-3</v>
      </c>
      <c r="L4629" s="56">
        <f t="shared" si="644"/>
        <v>2822.8499572599999</v>
      </c>
      <c r="M4629" s="57"/>
      <c r="N4629" s="87">
        <v>2834</v>
      </c>
      <c r="O4629">
        <f t="shared" si="647"/>
        <v>194.42500000000223</v>
      </c>
      <c r="P4629" s="57">
        <f t="shared" si="645"/>
        <v>-2.0595468689722338E-3</v>
      </c>
    </row>
    <row r="4630" spans="2:16" x14ac:dyDescent="0.25">
      <c r="B4630" s="79">
        <v>43964</v>
      </c>
      <c r="C4630" s="54">
        <f t="shared" si="646"/>
        <v>0.25</v>
      </c>
      <c r="D4630" s="68">
        <v>9141.2880000000005</v>
      </c>
      <c r="E4630" s="23">
        <v>17.7</v>
      </c>
      <c r="F4630" s="23"/>
      <c r="G4630" s="55">
        <f t="shared" si="639"/>
        <v>-0.11850520000001176</v>
      </c>
      <c r="H4630" s="56">
        <f t="shared" si="640"/>
        <v>-25.991100040080255</v>
      </c>
      <c r="I4630" s="56">
        <f t="shared" si="641"/>
        <v>-1.7187721646041706E-2</v>
      </c>
      <c r="J4630" s="56">
        <f t="shared" si="642"/>
        <v>-1.1850520000001176E-2</v>
      </c>
      <c r="K4630" s="56">
        <f t="shared" si="643"/>
        <v>-1.20841648523212E-3</v>
      </c>
      <c r="L4630" s="56">
        <f t="shared" si="644"/>
        <v>2822.87814948</v>
      </c>
      <c r="M4630" s="57"/>
      <c r="N4630" s="87">
        <v>2834</v>
      </c>
      <c r="O4630">
        <f t="shared" si="647"/>
        <v>194.42500000000223</v>
      </c>
      <c r="P4630" s="57">
        <f t="shared" si="645"/>
        <v>-6.0951626591235902E-4</v>
      </c>
    </row>
    <row r="4631" spans="2:16" x14ac:dyDescent="0.25">
      <c r="B4631" s="79">
        <v>43964.25</v>
      </c>
      <c r="C4631" s="54">
        <f t="shared" si="646"/>
        <v>0.25</v>
      </c>
      <c r="D4631" s="68">
        <v>9141.1869999999999</v>
      </c>
      <c r="E4631" s="23">
        <v>17.7</v>
      </c>
      <c r="F4631" s="23"/>
      <c r="G4631" s="55">
        <f t="shared" si="639"/>
        <v>-0.10684979999994625</v>
      </c>
      <c r="H4631" s="56">
        <f t="shared" si="640"/>
        <v>-25.979365850504337</v>
      </c>
      <c r="I4631" s="56">
        <f t="shared" si="641"/>
        <v>-1.5497249237452203E-2</v>
      </c>
      <c r="J4631" s="56">
        <f t="shared" si="642"/>
        <v>-1.0684979999994626E-2</v>
      </c>
      <c r="K4631" s="56">
        <f t="shared" si="643"/>
        <v>-1.0895645065674519E-3</v>
      </c>
      <c r="L4631" s="56">
        <f t="shared" si="644"/>
        <v>2822.8793150199999</v>
      </c>
      <c r="M4631" s="57"/>
      <c r="N4631" s="87">
        <v>2834</v>
      </c>
      <c r="O4631">
        <f t="shared" si="647"/>
        <v>194.42500000000223</v>
      </c>
      <c r="P4631" s="57">
        <f t="shared" si="645"/>
        <v>-5.4956821396397084E-4</v>
      </c>
    </row>
    <row r="4632" spans="2:16" x14ac:dyDescent="0.25">
      <c r="B4632" s="79">
        <v>43964.5</v>
      </c>
      <c r="C4632" s="54">
        <f t="shared" si="646"/>
        <v>0.25</v>
      </c>
      <c r="D4632" s="68">
        <v>9141.3690000000006</v>
      </c>
      <c r="E4632" s="23">
        <v>17.7</v>
      </c>
      <c r="F4632" s="23"/>
      <c r="G4632" s="55">
        <f t="shared" ref="G4632:G4695" si="648">$N$5*(D4632-J$18)-($N$7*($L$18-E4632))</f>
        <v>-0.12785260000002685</v>
      </c>
      <c r="H4632" s="56">
        <f t="shared" ref="H4632:H4695" si="649">($K$9*(D4632)^2)+($N$9*D4632)+$P$9</f>
        <v>-26.000510630968847</v>
      </c>
      <c r="I4632" s="56">
        <f t="shared" ref="I4632:I4695" si="650">G4632*0.1450377/1</f>
        <v>-1.8543447043023895E-2</v>
      </c>
      <c r="J4632" s="56">
        <f t="shared" ref="J4632:J4695" si="651">G4632*0.1/1</f>
        <v>-1.2785260000002685E-2</v>
      </c>
      <c r="K4632" s="56">
        <f t="shared" ref="K4632:K4695" si="652">+G4632*0.01019716/1</f>
        <v>-1.3037334186162739E-3</v>
      </c>
      <c r="L4632" s="56">
        <f t="shared" ref="L4632:L4695" si="653">+J4632+$J$21</f>
        <v>2822.87721474</v>
      </c>
      <c r="M4632" s="57"/>
      <c r="N4632" s="87">
        <v>2834</v>
      </c>
      <c r="O4632">
        <f t="shared" si="647"/>
        <v>194.42500000000223</v>
      </c>
      <c r="P4632" s="57">
        <f t="shared" si="645"/>
        <v>-6.5759341648463621E-4</v>
      </c>
    </row>
    <row r="4633" spans="2:16" x14ac:dyDescent="0.25">
      <c r="B4633" s="79">
        <v>43964.75</v>
      </c>
      <c r="C4633" s="54">
        <f t="shared" si="646"/>
        <v>0.25</v>
      </c>
      <c r="D4633" s="68">
        <v>9143.8510000000006</v>
      </c>
      <c r="E4633" s="23">
        <v>17.7</v>
      </c>
      <c r="F4633" s="23"/>
      <c r="G4633" s="55">
        <f t="shared" si="648"/>
        <v>-0.4142754000000235</v>
      </c>
      <c r="H4633" s="56">
        <f t="shared" si="649"/>
        <v>-26.288871109490856</v>
      </c>
      <c r="I4633" s="56">
        <f t="shared" si="650"/>
        <v>-6.0085551182583408E-2</v>
      </c>
      <c r="J4633" s="56">
        <f t="shared" si="651"/>
        <v>-4.1427540000002351E-2</v>
      </c>
      <c r="K4633" s="56">
        <f t="shared" si="652"/>
        <v>-4.2244325378642394E-3</v>
      </c>
      <c r="L4633" s="56">
        <f t="shared" si="653"/>
        <v>2822.84857246</v>
      </c>
      <c r="M4633" s="57"/>
      <c r="N4633" s="87">
        <v>2834</v>
      </c>
      <c r="O4633">
        <f t="shared" si="647"/>
        <v>194.42500000000223</v>
      </c>
      <c r="P4633" s="57">
        <f t="shared" si="645"/>
        <v>-2.1307722772278192E-3</v>
      </c>
    </row>
    <row r="4634" spans="2:16" x14ac:dyDescent="0.25">
      <c r="B4634" s="79">
        <v>43965</v>
      </c>
      <c r="C4634" s="54">
        <f t="shared" si="646"/>
        <v>0.25</v>
      </c>
      <c r="D4634" s="68">
        <v>9142.4419999999991</v>
      </c>
      <c r="E4634" s="23">
        <v>17.7</v>
      </c>
      <c r="F4634" s="23"/>
      <c r="G4634" s="55">
        <f t="shared" si="648"/>
        <v>-0.25167679999985393</v>
      </c>
      <c r="H4634" s="56">
        <f t="shared" si="649"/>
        <v>-26.125172184776147</v>
      </c>
      <c r="I4634" s="56">
        <f t="shared" si="650"/>
        <v>-3.6502624215338814E-2</v>
      </c>
      <c r="J4634" s="56">
        <f t="shared" si="651"/>
        <v>-2.5167679999985395E-2</v>
      </c>
      <c r="K4634" s="56">
        <f t="shared" si="652"/>
        <v>-2.5663885978865104E-3</v>
      </c>
      <c r="L4634" s="56">
        <f t="shared" si="653"/>
        <v>2822.86483232</v>
      </c>
      <c r="M4634" s="57"/>
      <c r="N4634" s="87">
        <v>2834</v>
      </c>
      <c r="O4634">
        <f t="shared" si="647"/>
        <v>194.42500000000223</v>
      </c>
      <c r="P4634" s="57">
        <f t="shared" si="645"/>
        <v>-1.2944672752981923E-3</v>
      </c>
    </row>
    <row r="4635" spans="2:16" x14ac:dyDescent="0.25">
      <c r="B4635" s="79">
        <v>43965.25</v>
      </c>
      <c r="C4635" s="54">
        <f t="shared" si="646"/>
        <v>0.25</v>
      </c>
      <c r="D4635" s="68">
        <v>9142.5409999999993</v>
      </c>
      <c r="E4635" s="23">
        <v>17.7</v>
      </c>
      <c r="F4635" s="23"/>
      <c r="G4635" s="55">
        <f t="shared" si="648"/>
        <v>-0.26310139999987237</v>
      </c>
      <c r="H4635" s="56">
        <f t="shared" si="649"/>
        <v>-26.13667406821537</v>
      </c>
      <c r="I4635" s="56">
        <f t="shared" si="650"/>
        <v>-3.8159621922761483E-2</v>
      </c>
      <c r="J4635" s="56">
        <f t="shared" si="651"/>
        <v>-2.6310139999987239E-2</v>
      </c>
      <c r="K4635" s="56">
        <f t="shared" si="652"/>
        <v>-2.6828870720226987E-3</v>
      </c>
      <c r="L4635" s="56">
        <f t="shared" si="653"/>
        <v>2822.8636898599998</v>
      </c>
      <c r="M4635" s="57"/>
      <c r="N4635" s="87">
        <v>2834</v>
      </c>
      <c r="O4635">
        <f t="shared" si="647"/>
        <v>194.42500000000223</v>
      </c>
      <c r="P4635" s="57">
        <f t="shared" ref="P4635:P4698" si="654">G4635/O4635</f>
        <v>-1.3532282371087531E-3</v>
      </c>
    </row>
    <row r="4636" spans="2:16" x14ac:dyDescent="0.25">
      <c r="B4636" s="79">
        <v>43965.5</v>
      </c>
      <c r="C4636" s="54">
        <f t="shared" ref="C4636:C4699" si="655">B4636-B4635</f>
        <v>0.25</v>
      </c>
      <c r="D4636" s="68">
        <v>9142.4419999999991</v>
      </c>
      <c r="E4636" s="23">
        <v>17.7</v>
      </c>
      <c r="F4636" s="23"/>
      <c r="G4636" s="55">
        <f t="shared" si="648"/>
        <v>-0.25167679999985393</v>
      </c>
      <c r="H4636" s="56">
        <f t="shared" si="649"/>
        <v>-26.125172184776147</v>
      </c>
      <c r="I4636" s="56">
        <f t="shared" si="650"/>
        <v>-3.6502624215338814E-2</v>
      </c>
      <c r="J4636" s="56">
        <f t="shared" si="651"/>
        <v>-2.5167679999985395E-2</v>
      </c>
      <c r="K4636" s="56">
        <f t="shared" si="652"/>
        <v>-2.5663885978865104E-3</v>
      </c>
      <c r="L4636" s="56">
        <f t="shared" si="653"/>
        <v>2822.86483232</v>
      </c>
      <c r="M4636" s="57"/>
      <c r="N4636" s="87">
        <v>2834</v>
      </c>
      <c r="O4636">
        <f t="shared" ref="O4636:O4699" si="656">(N4636-J$21)*O$20</f>
        <v>194.42500000000223</v>
      </c>
      <c r="P4636" s="57">
        <f t="shared" si="654"/>
        <v>-1.2944672752981923E-3</v>
      </c>
    </row>
    <row r="4637" spans="2:16" x14ac:dyDescent="0.25">
      <c r="B4637" s="79">
        <v>43965.75</v>
      </c>
      <c r="C4637" s="54">
        <f t="shared" si="655"/>
        <v>0.25</v>
      </c>
      <c r="D4637" s="68">
        <v>9144.0650000000005</v>
      </c>
      <c r="E4637" s="23">
        <v>17.7</v>
      </c>
      <c r="F4637" s="23"/>
      <c r="G4637" s="55">
        <f t="shared" si="648"/>
        <v>-0.43897100000001682</v>
      </c>
      <c r="H4637" s="56">
        <f t="shared" si="649"/>
        <v>-26.313733903263937</v>
      </c>
      <c r="I4637" s="56">
        <f t="shared" si="650"/>
        <v>-6.3667344206702434E-2</v>
      </c>
      <c r="J4637" s="56">
        <f t="shared" si="651"/>
        <v>-4.3897100000001688E-2</v>
      </c>
      <c r="K4637" s="56">
        <f t="shared" si="652"/>
        <v>-4.4762575223601716E-3</v>
      </c>
      <c r="L4637" s="56">
        <f t="shared" si="653"/>
        <v>2822.8461029</v>
      </c>
      <c r="M4637" s="57"/>
      <c r="N4637" s="87">
        <v>2834</v>
      </c>
      <c r="O4637">
        <f t="shared" si="656"/>
        <v>194.42500000000223</v>
      </c>
      <c r="P4637" s="57">
        <f t="shared" si="654"/>
        <v>-2.2577909219493983E-3</v>
      </c>
    </row>
    <row r="4638" spans="2:16" x14ac:dyDescent="0.25">
      <c r="B4638" s="79">
        <v>43966</v>
      </c>
      <c r="C4638" s="54">
        <f t="shared" si="655"/>
        <v>0.25</v>
      </c>
      <c r="D4638" s="68">
        <v>9142.2080000000005</v>
      </c>
      <c r="E4638" s="23">
        <v>17.7</v>
      </c>
      <c r="F4638" s="23"/>
      <c r="G4638" s="55">
        <f t="shared" si="648"/>
        <v>-0.22467320000002017</v>
      </c>
      <c r="H4638" s="56">
        <f t="shared" si="649"/>
        <v>-26.097985931792891</v>
      </c>
      <c r="I4638" s="56">
        <f t="shared" si="650"/>
        <v>-3.258608417964292E-2</v>
      </c>
      <c r="J4638" s="56">
        <f t="shared" si="651"/>
        <v>-2.2467320000002018E-2</v>
      </c>
      <c r="K4638" s="56">
        <f t="shared" si="652"/>
        <v>-2.2910285681122058E-3</v>
      </c>
      <c r="L4638" s="56">
        <f t="shared" si="653"/>
        <v>2822.8675326799998</v>
      </c>
      <c r="M4638" s="57"/>
      <c r="N4638" s="87">
        <v>2834</v>
      </c>
      <c r="O4638">
        <f t="shared" si="656"/>
        <v>194.42500000000223</v>
      </c>
      <c r="P4638" s="57">
        <f t="shared" si="654"/>
        <v>-1.155577729201582E-3</v>
      </c>
    </row>
    <row r="4639" spans="2:16" x14ac:dyDescent="0.25">
      <c r="B4639" s="79">
        <v>43966.25</v>
      </c>
      <c r="C4639" s="54">
        <f t="shared" si="655"/>
        <v>0.25</v>
      </c>
      <c r="D4639" s="68">
        <v>9142.7099999999991</v>
      </c>
      <c r="E4639" s="23">
        <v>17.7</v>
      </c>
      <c r="F4639" s="23"/>
      <c r="G4639" s="55">
        <f t="shared" si="648"/>
        <v>-0.28260399999985725</v>
      </c>
      <c r="H4639" s="56">
        <f t="shared" si="649"/>
        <v>-26.15630860637043</v>
      </c>
      <c r="I4639" s="56">
        <f t="shared" si="650"/>
        <v>-4.0988234170779292E-2</v>
      </c>
      <c r="J4639" s="56">
        <f t="shared" si="651"/>
        <v>-2.8260399999985725E-2</v>
      </c>
      <c r="K4639" s="56">
        <f t="shared" si="652"/>
        <v>-2.8817582046385443E-3</v>
      </c>
      <c r="L4639" s="56">
        <f t="shared" si="653"/>
        <v>2822.8617396</v>
      </c>
      <c r="M4639" s="57"/>
      <c r="N4639" s="87">
        <v>2834</v>
      </c>
      <c r="O4639">
        <f t="shared" si="656"/>
        <v>194.42500000000223</v>
      </c>
      <c r="P4639" s="57">
        <f t="shared" si="654"/>
        <v>-1.4535373537346227E-3</v>
      </c>
    </row>
    <row r="4640" spans="2:16" x14ac:dyDescent="0.25">
      <c r="B4640" s="79">
        <v>43966.5</v>
      </c>
      <c r="C4640" s="54">
        <f t="shared" si="655"/>
        <v>0.25</v>
      </c>
      <c r="D4640" s="68">
        <v>9142.4069999999992</v>
      </c>
      <c r="E4640" s="23">
        <v>17.7</v>
      </c>
      <c r="F4640" s="23"/>
      <c r="G4640" s="55">
        <f t="shared" si="648"/>
        <v>-0.24763779999987068</v>
      </c>
      <c r="H4640" s="56">
        <f t="shared" si="649"/>
        <v>-26.121105863369166</v>
      </c>
      <c r="I4640" s="56">
        <f t="shared" si="650"/>
        <v>-3.5916816945041244E-2</v>
      </c>
      <c r="J4640" s="56">
        <f t="shared" si="651"/>
        <v>-2.4763779999987068E-2</v>
      </c>
      <c r="K4640" s="56">
        <f t="shared" si="652"/>
        <v>-2.5252022686466816E-3</v>
      </c>
      <c r="L4640" s="56">
        <f t="shared" si="653"/>
        <v>2822.86523622</v>
      </c>
      <c r="M4640" s="57"/>
      <c r="N4640" s="87">
        <v>2834</v>
      </c>
      <c r="O4640">
        <f t="shared" si="656"/>
        <v>194.42500000000223</v>
      </c>
      <c r="P4640" s="57">
        <f t="shared" si="654"/>
        <v>-1.2736931978905379E-3</v>
      </c>
    </row>
    <row r="4641" spans="2:16" x14ac:dyDescent="0.25">
      <c r="B4641" s="79">
        <v>43966.75</v>
      </c>
      <c r="C4641" s="54">
        <f t="shared" si="655"/>
        <v>0.25</v>
      </c>
      <c r="D4641" s="68">
        <v>9144.0650000000005</v>
      </c>
      <c r="E4641" s="23">
        <v>17.7</v>
      </c>
      <c r="F4641" s="23"/>
      <c r="G4641" s="55">
        <f t="shared" si="648"/>
        <v>-0.43897100000001682</v>
      </c>
      <c r="H4641" s="56">
        <f t="shared" si="649"/>
        <v>-26.313733903263937</v>
      </c>
      <c r="I4641" s="56">
        <f t="shared" si="650"/>
        <v>-6.3667344206702434E-2</v>
      </c>
      <c r="J4641" s="56">
        <f t="shared" si="651"/>
        <v>-4.3897100000001688E-2</v>
      </c>
      <c r="K4641" s="56">
        <f t="shared" si="652"/>
        <v>-4.4762575223601716E-3</v>
      </c>
      <c r="L4641" s="56">
        <f t="shared" si="653"/>
        <v>2822.8461029</v>
      </c>
      <c r="M4641" s="57"/>
      <c r="N4641" s="87">
        <v>2834</v>
      </c>
      <c r="O4641">
        <f t="shared" si="656"/>
        <v>194.42500000000223</v>
      </c>
      <c r="P4641" s="57">
        <f t="shared" si="654"/>
        <v>-2.2577909219493983E-3</v>
      </c>
    </row>
    <row r="4642" spans="2:16" x14ac:dyDescent="0.25">
      <c r="B4642" s="79">
        <v>43967</v>
      </c>
      <c r="C4642" s="54">
        <f t="shared" si="655"/>
        <v>0.25</v>
      </c>
      <c r="D4642" s="68">
        <v>9142.4760000000006</v>
      </c>
      <c r="E4642" s="23">
        <v>17.7</v>
      </c>
      <c r="F4642" s="23"/>
      <c r="G4642" s="55">
        <f t="shared" si="648"/>
        <v>-0.25560040000002354</v>
      </c>
      <c r="H4642" s="56">
        <f t="shared" si="649"/>
        <v>-26.129122326082324</v>
      </c>
      <c r="I4642" s="56">
        <f t="shared" si="650"/>
        <v>-3.7071694135083412E-2</v>
      </c>
      <c r="J4642" s="56">
        <f t="shared" si="651"/>
        <v>-2.5560040000002355E-2</v>
      </c>
      <c r="K4642" s="56">
        <f t="shared" si="652"/>
        <v>-2.6063981748642401E-3</v>
      </c>
      <c r="L4642" s="56">
        <f t="shared" si="653"/>
        <v>2822.8644399599998</v>
      </c>
      <c r="M4642" s="57"/>
      <c r="N4642" s="87">
        <v>2834</v>
      </c>
      <c r="O4642">
        <f t="shared" si="656"/>
        <v>194.42500000000223</v>
      </c>
      <c r="P4642" s="57">
        <f t="shared" si="654"/>
        <v>-1.3146478076380126E-3</v>
      </c>
    </row>
    <row r="4643" spans="2:16" x14ac:dyDescent="0.25">
      <c r="B4643" s="79">
        <v>43967.25</v>
      </c>
      <c r="C4643" s="54">
        <f t="shared" si="655"/>
        <v>0.25</v>
      </c>
      <c r="D4643" s="68">
        <v>9142.1749999999993</v>
      </c>
      <c r="E4643" s="23">
        <v>17.7</v>
      </c>
      <c r="F4643" s="23"/>
      <c r="G4643" s="55">
        <f t="shared" si="648"/>
        <v>-0.22086499999987402</v>
      </c>
      <c r="H4643" s="56">
        <f t="shared" si="649"/>
        <v>-26.094151974957185</v>
      </c>
      <c r="I4643" s="56">
        <f t="shared" si="650"/>
        <v>-3.2033751610481727E-2</v>
      </c>
      <c r="J4643" s="56">
        <f t="shared" si="651"/>
        <v>-2.2086499999987404E-2</v>
      </c>
      <c r="K4643" s="56">
        <f t="shared" si="652"/>
        <v>-2.2521957433987157E-3</v>
      </c>
      <c r="L4643" s="56">
        <f t="shared" si="653"/>
        <v>2822.8679134999998</v>
      </c>
      <c r="M4643" s="57"/>
      <c r="N4643" s="87">
        <v>2834</v>
      </c>
      <c r="O4643">
        <f t="shared" si="656"/>
        <v>194.42500000000223</v>
      </c>
      <c r="P4643" s="57">
        <f t="shared" si="654"/>
        <v>-1.135990741930675E-3</v>
      </c>
    </row>
    <row r="4644" spans="2:16" x14ac:dyDescent="0.25">
      <c r="B4644" s="79">
        <v>43967.5</v>
      </c>
      <c r="C4644" s="54">
        <f t="shared" si="655"/>
        <v>0.25</v>
      </c>
      <c r="D4644" s="68">
        <v>9142.2260000000006</v>
      </c>
      <c r="E4644" s="23">
        <v>17.7</v>
      </c>
      <c r="F4644" s="23"/>
      <c r="G4644" s="55">
        <f t="shared" si="648"/>
        <v>-0.2267504000000235</v>
      </c>
      <c r="H4644" s="56">
        <f t="shared" si="649"/>
        <v>-26.100077181176175</v>
      </c>
      <c r="I4644" s="56">
        <f t="shared" si="650"/>
        <v>-3.2887356490083404E-2</v>
      </c>
      <c r="J4644" s="56">
        <f t="shared" si="651"/>
        <v>-2.2675040000002353E-2</v>
      </c>
      <c r="K4644" s="56">
        <f t="shared" si="652"/>
        <v>-2.3122101088642395E-3</v>
      </c>
      <c r="L4644" s="56">
        <f t="shared" si="653"/>
        <v>2822.8673249599997</v>
      </c>
      <c r="M4644" s="57"/>
      <c r="N4644" s="87">
        <v>2834</v>
      </c>
      <c r="O4644">
        <f t="shared" si="656"/>
        <v>194.42500000000223</v>
      </c>
      <c r="P4644" s="57">
        <f t="shared" si="654"/>
        <v>-1.1662615404398659E-3</v>
      </c>
    </row>
    <row r="4645" spans="2:16" x14ac:dyDescent="0.25">
      <c r="B4645" s="79">
        <v>43967.75</v>
      </c>
      <c r="C4645" s="54">
        <f t="shared" si="655"/>
        <v>0.25</v>
      </c>
      <c r="D4645" s="68">
        <v>9143.9470000000001</v>
      </c>
      <c r="E4645" s="23">
        <v>17.7</v>
      </c>
      <c r="F4645" s="23"/>
      <c r="G4645" s="55">
        <f t="shared" si="648"/>
        <v>-0.42535379999997147</v>
      </c>
      <c r="H4645" s="56">
        <f t="shared" si="649"/>
        <v>-26.30002450983875</v>
      </c>
      <c r="I4645" s="56">
        <f t="shared" si="650"/>
        <v>-6.1692336838255861E-2</v>
      </c>
      <c r="J4645" s="56">
        <f t="shared" si="651"/>
        <v>-4.2535379999997153E-2</v>
      </c>
      <c r="K4645" s="56">
        <f t="shared" si="652"/>
        <v>-4.3374007552077088E-3</v>
      </c>
      <c r="L4645" s="56">
        <f t="shared" si="653"/>
        <v>2822.8474646199998</v>
      </c>
      <c r="M4645" s="57"/>
      <c r="N4645" s="87">
        <v>2834</v>
      </c>
      <c r="O4645">
        <f t="shared" si="656"/>
        <v>194.42500000000223</v>
      </c>
      <c r="P4645" s="57">
        <f t="shared" si="654"/>
        <v>-2.1877526038316399E-3</v>
      </c>
    </row>
    <row r="4646" spans="2:16" x14ac:dyDescent="0.25">
      <c r="B4646" s="79">
        <v>43968</v>
      </c>
      <c r="C4646" s="54">
        <f t="shared" si="655"/>
        <v>0.25</v>
      </c>
      <c r="D4646" s="68">
        <v>9143.4789999999994</v>
      </c>
      <c r="E4646" s="23">
        <v>17.7</v>
      </c>
      <c r="F4646" s="23"/>
      <c r="G4646" s="55">
        <f t="shared" si="648"/>
        <v>-0.37134659999988412</v>
      </c>
      <c r="H4646" s="56">
        <f t="shared" si="649"/>
        <v>-26.245651721043032</v>
      </c>
      <c r="I4646" s="56">
        <f t="shared" si="650"/>
        <v>-5.3859256766803192E-2</v>
      </c>
      <c r="J4646" s="56">
        <f t="shared" si="651"/>
        <v>-3.7134659999988412E-2</v>
      </c>
      <c r="K4646" s="56">
        <f t="shared" si="652"/>
        <v>-3.7866806956548186E-3</v>
      </c>
      <c r="L4646" s="56">
        <f t="shared" si="653"/>
        <v>2822.8528653399999</v>
      </c>
      <c r="M4646" s="57"/>
      <c r="N4646" s="87">
        <v>2834</v>
      </c>
      <c r="O4646">
        <f t="shared" si="656"/>
        <v>194.42500000000223</v>
      </c>
      <c r="P4646" s="57">
        <f t="shared" si="654"/>
        <v>-1.90997351163626E-3</v>
      </c>
    </row>
    <row r="4647" spans="2:16" x14ac:dyDescent="0.25">
      <c r="B4647" s="79">
        <v>43968.25</v>
      </c>
      <c r="C4647" s="54">
        <f t="shared" si="655"/>
        <v>0.25</v>
      </c>
      <c r="D4647" s="68">
        <v>9142.2739999999994</v>
      </c>
      <c r="E4647" s="23">
        <v>17.7</v>
      </c>
      <c r="F4647" s="23"/>
      <c r="G4647" s="55">
        <f t="shared" si="648"/>
        <v>-0.23228959999989252</v>
      </c>
      <c r="H4647" s="56">
        <f t="shared" si="649"/>
        <v>-26.105653846887208</v>
      </c>
      <c r="I4647" s="56">
        <f t="shared" si="650"/>
        <v>-3.369074931790441E-2</v>
      </c>
      <c r="J4647" s="56">
        <f t="shared" si="651"/>
        <v>-2.3228959999989252E-2</v>
      </c>
      <c r="K4647" s="56">
        <f t="shared" si="652"/>
        <v>-2.3686942175349039E-3</v>
      </c>
      <c r="L4647" s="56">
        <f t="shared" si="653"/>
        <v>2822.86677104</v>
      </c>
      <c r="M4647" s="57"/>
      <c r="N4647" s="87">
        <v>2834</v>
      </c>
      <c r="O4647">
        <f t="shared" si="656"/>
        <v>194.42500000000223</v>
      </c>
      <c r="P4647" s="57">
        <f t="shared" si="654"/>
        <v>-1.1947517037412363E-3</v>
      </c>
    </row>
    <row r="4648" spans="2:16" x14ac:dyDescent="0.25">
      <c r="B4648" s="79">
        <v>43968.5</v>
      </c>
      <c r="C4648" s="54">
        <f t="shared" si="655"/>
        <v>0.25</v>
      </c>
      <c r="D4648" s="68">
        <v>9142.0079999999998</v>
      </c>
      <c r="E4648" s="23">
        <v>17.7</v>
      </c>
      <c r="F4648" s="23"/>
      <c r="G4648" s="55">
        <f t="shared" si="648"/>
        <v>-0.20159319999993619</v>
      </c>
      <c r="H4648" s="56">
        <f t="shared" si="649"/>
        <v>-26.074749837028321</v>
      </c>
      <c r="I4648" s="56">
        <f t="shared" si="650"/>
        <v>-2.9238614063630743E-2</v>
      </c>
      <c r="J4648" s="56">
        <f t="shared" si="651"/>
        <v>-2.0159319999993621E-2</v>
      </c>
      <c r="K4648" s="56">
        <f t="shared" si="652"/>
        <v>-2.0556781153113495E-3</v>
      </c>
      <c r="L4648" s="56">
        <f t="shared" si="653"/>
        <v>2822.8698406799999</v>
      </c>
      <c r="M4648" s="57"/>
      <c r="N4648" s="87">
        <v>2834</v>
      </c>
      <c r="O4648">
        <f t="shared" si="656"/>
        <v>194.42500000000223</v>
      </c>
      <c r="P4648" s="57">
        <f t="shared" si="654"/>
        <v>-1.0368687154426327E-3</v>
      </c>
    </row>
    <row r="4649" spans="2:16" x14ac:dyDescent="0.25">
      <c r="B4649" s="79">
        <v>43968.75</v>
      </c>
      <c r="C4649" s="54">
        <f t="shared" si="655"/>
        <v>0.25</v>
      </c>
      <c r="D4649" s="68">
        <v>9144.0499999999993</v>
      </c>
      <c r="E4649" s="23">
        <v>17.7</v>
      </c>
      <c r="F4649" s="23"/>
      <c r="G4649" s="55">
        <f t="shared" si="648"/>
        <v>-0.43723999999987406</v>
      </c>
      <c r="H4649" s="56">
        <f t="shared" si="649"/>
        <v>-26.311991183424198</v>
      </c>
      <c r="I4649" s="56">
        <f t="shared" si="650"/>
        <v>-6.3416283947981725E-2</v>
      </c>
      <c r="J4649" s="56">
        <f t="shared" si="651"/>
        <v>-4.3723999999987412E-2</v>
      </c>
      <c r="K4649" s="56">
        <f t="shared" si="652"/>
        <v>-4.4586062383987161E-3</v>
      </c>
      <c r="L4649" s="56">
        <f t="shared" si="653"/>
        <v>2822.8462759999998</v>
      </c>
      <c r="M4649" s="57"/>
      <c r="N4649" s="87">
        <v>2834</v>
      </c>
      <c r="O4649">
        <f t="shared" si="656"/>
        <v>194.42500000000223</v>
      </c>
      <c r="P4649" s="57">
        <f t="shared" si="654"/>
        <v>-2.2488877459167752E-3</v>
      </c>
    </row>
    <row r="4650" spans="2:16" x14ac:dyDescent="0.25">
      <c r="B4650" s="79">
        <v>43969</v>
      </c>
      <c r="C4650" s="54">
        <f t="shared" si="655"/>
        <v>0.25</v>
      </c>
      <c r="D4650" s="68">
        <v>9141.9549999999999</v>
      </c>
      <c r="E4650" s="23">
        <v>17.7</v>
      </c>
      <c r="F4650" s="23"/>
      <c r="G4650" s="55">
        <f t="shared" si="648"/>
        <v>-0.19547699999994961</v>
      </c>
      <c r="H4650" s="56">
        <f t="shared" si="649"/>
        <v>-26.068592274834828</v>
      </c>
      <c r="I4650" s="56">
        <f t="shared" si="650"/>
        <v>-2.8351534482892689E-2</v>
      </c>
      <c r="J4650" s="56">
        <f t="shared" si="651"/>
        <v>-1.9547699999994964E-2</v>
      </c>
      <c r="K4650" s="56">
        <f t="shared" si="652"/>
        <v>-1.9933102453194864E-3</v>
      </c>
      <c r="L4650" s="56">
        <f t="shared" si="653"/>
        <v>2822.8704522999997</v>
      </c>
      <c r="M4650" s="57"/>
      <c r="N4650" s="87">
        <v>2834</v>
      </c>
      <c r="O4650">
        <f t="shared" si="656"/>
        <v>194.42500000000223</v>
      </c>
      <c r="P4650" s="57">
        <f t="shared" si="654"/>
        <v>-1.0054108267966947E-3</v>
      </c>
    </row>
    <row r="4651" spans="2:16" x14ac:dyDescent="0.25">
      <c r="B4651" s="79">
        <v>43969.25</v>
      </c>
      <c r="C4651" s="54">
        <f t="shared" si="655"/>
        <v>0.25</v>
      </c>
      <c r="D4651" s="68">
        <v>9141.5550000000003</v>
      </c>
      <c r="E4651" s="23">
        <v>17.7</v>
      </c>
      <c r="F4651" s="23"/>
      <c r="G4651" s="55">
        <f t="shared" si="648"/>
        <v>-0.1493169999999916</v>
      </c>
      <c r="H4651" s="56">
        <f t="shared" si="649"/>
        <v>-26.022120146784118</v>
      </c>
      <c r="I4651" s="56">
        <f t="shared" si="650"/>
        <v>-2.1656594250898779E-2</v>
      </c>
      <c r="J4651" s="56">
        <f t="shared" si="651"/>
        <v>-1.493169999999916E-2</v>
      </c>
      <c r="K4651" s="56">
        <f t="shared" si="652"/>
        <v>-1.5226093397199144E-3</v>
      </c>
      <c r="L4651" s="56">
        <f t="shared" si="653"/>
        <v>2822.8750682999998</v>
      </c>
      <c r="M4651" s="57"/>
      <c r="N4651" s="87">
        <v>2834</v>
      </c>
      <c r="O4651">
        <f t="shared" si="656"/>
        <v>194.42500000000223</v>
      </c>
      <c r="P4651" s="57">
        <f t="shared" si="654"/>
        <v>-7.6799279927987601E-4</v>
      </c>
    </row>
    <row r="4652" spans="2:16" x14ac:dyDescent="0.25">
      <c r="B4652" s="79">
        <v>43969.5</v>
      </c>
      <c r="C4652" s="54">
        <f t="shared" si="655"/>
        <v>0.25</v>
      </c>
      <c r="D4652" s="68">
        <v>9141.2880000000005</v>
      </c>
      <c r="E4652" s="23">
        <v>17.7</v>
      </c>
      <c r="F4652" s="23"/>
      <c r="G4652" s="55">
        <f t="shared" si="648"/>
        <v>-0.11850520000001176</v>
      </c>
      <c r="H4652" s="56">
        <f t="shared" si="649"/>
        <v>-25.991100040080255</v>
      </c>
      <c r="I4652" s="56">
        <f t="shared" si="650"/>
        <v>-1.7187721646041706E-2</v>
      </c>
      <c r="J4652" s="56">
        <f t="shared" si="651"/>
        <v>-1.1850520000001176E-2</v>
      </c>
      <c r="K4652" s="56">
        <f t="shared" si="652"/>
        <v>-1.20841648523212E-3</v>
      </c>
      <c r="L4652" s="56">
        <f t="shared" si="653"/>
        <v>2822.87814948</v>
      </c>
      <c r="M4652" s="57"/>
      <c r="N4652" s="87">
        <v>2834</v>
      </c>
      <c r="O4652">
        <f t="shared" si="656"/>
        <v>194.42500000000223</v>
      </c>
      <c r="P4652" s="57">
        <f t="shared" si="654"/>
        <v>-6.0951626591235902E-4</v>
      </c>
    </row>
    <row r="4653" spans="2:16" x14ac:dyDescent="0.25">
      <c r="B4653" s="79">
        <v>43969.75</v>
      </c>
      <c r="C4653" s="54">
        <f t="shared" si="655"/>
        <v>0.25</v>
      </c>
      <c r="D4653" s="68">
        <v>9144.25</v>
      </c>
      <c r="E4653" s="23">
        <v>17.7</v>
      </c>
      <c r="F4653" s="23"/>
      <c r="G4653" s="55">
        <f t="shared" si="648"/>
        <v>-0.46031999999995804</v>
      </c>
      <c r="H4653" s="56">
        <f t="shared" si="649"/>
        <v>-26.335227456006351</v>
      </c>
      <c r="I4653" s="56">
        <f t="shared" si="650"/>
        <v>-6.6763754063993916E-2</v>
      </c>
      <c r="J4653" s="56">
        <f t="shared" si="651"/>
        <v>-4.6031999999995805E-2</v>
      </c>
      <c r="K4653" s="56">
        <f t="shared" si="652"/>
        <v>-4.6939566911995724E-3</v>
      </c>
      <c r="L4653" s="56">
        <f t="shared" si="653"/>
        <v>2822.8439679999997</v>
      </c>
      <c r="M4653" s="57"/>
      <c r="N4653" s="87">
        <v>2834</v>
      </c>
      <c r="O4653">
        <f t="shared" si="656"/>
        <v>194.42500000000223</v>
      </c>
      <c r="P4653" s="57">
        <f t="shared" si="654"/>
        <v>-2.3675967596757247E-3</v>
      </c>
    </row>
    <row r="4654" spans="2:16" x14ac:dyDescent="0.25">
      <c r="B4654" s="79">
        <v>43970</v>
      </c>
      <c r="C4654" s="54">
        <f t="shared" si="655"/>
        <v>0.25</v>
      </c>
      <c r="D4654" s="68">
        <v>9142.2080000000005</v>
      </c>
      <c r="E4654" s="23">
        <v>17.7</v>
      </c>
      <c r="F4654" s="23"/>
      <c r="G4654" s="55">
        <f t="shared" si="648"/>
        <v>-0.22467320000002017</v>
      </c>
      <c r="H4654" s="56">
        <f t="shared" si="649"/>
        <v>-26.097985931792891</v>
      </c>
      <c r="I4654" s="56">
        <f t="shared" si="650"/>
        <v>-3.258608417964292E-2</v>
      </c>
      <c r="J4654" s="56">
        <f t="shared" si="651"/>
        <v>-2.2467320000002018E-2</v>
      </c>
      <c r="K4654" s="56">
        <f t="shared" si="652"/>
        <v>-2.2910285681122058E-3</v>
      </c>
      <c r="L4654" s="56">
        <f t="shared" si="653"/>
        <v>2822.8675326799998</v>
      </c>
      <c r="M4654" s="57"/>
      <c r="N4654" s="87">
        <v>2834</v>
      </c>
      <c r="O4654">
        <f t="shared" si="656"/>
        <v>194.42500000000223</v>
      </c>
      <c r="P4654" s="57">
        <f t="shared" si="654"/>
        <v>-1.155577729201582E-3</v>
      </c>
    </row>
    <row r="4655" spans="2:16" x14ac:dyDescent="0.25">
      <c r="B4655" s="79">
        <v>43970.25</v>
      </c>
      <c r="C4655" s="54">
        <f t="shared" si="655"/>
        <v>0.25</v>
      </c>
      <c r="D4655" s="68">
        <v>9141.8559999999998</v>
      </c>
      <c r="E4655" s="23">
        <v>17.7</v>
      </c>
      <c r="F4655" s="23"/>
      <c r="G4655" s="55">
        <f t="shared" si="648"/>
        <v>-0.18405239999993117</v>
      </c>
      <c r="H4655" s="56">
        <f t="shared" si="649"/>
        <v>-26.057090416655001</v>
      </c>
      <c r="I4655" s="56">
        <f t="shared" si="650"/>
        <v>-2.6694536775470016E-2</v>
      </c>
      <c r="J4655" s="56">
        <f t="shared" si="651"/>
        <v>-1.8405239999993116E-2</v>
      </c>
      <c r="K4655" s="56">
        <f t="shared" si="652"/>
        <v>-1.8768117711832981E-3</v>
      </c>
      <c r="L4655" s="56">
        <f t="shared" si="653"/>
        <v>2822.8715947599999</v>
      </c>
      <c r="M4655" s="57"/>
      <c r="N4655" s="87">
        <v>2834</v>
      </c>
      <c r="O4655">
        <f t="shared" si="656"/>
        <v>194.42500000000223</v>
      </c>
      <c r="P4655" s="57">
        <f t="shared" si="654"/>
        <v>-9.4664986498613375E-4</v>
      </c>
    </row>
    <row r="4656" spans="2:16" x14ac:dyDescent="0.25">
      <c r="B4656" s="79">
        <v>43970.5</v>
      </c>
      <c r="C4656" s="54">
        <f t="shared" si="655"/>
        <v>0.25</v>
      </c>
      <c r="D4656" s="68">
        <v>9142.6260000000002</v>
      </c>
      <c r="E4656" s="23">
        <v>17.7</v>
      </c>
      <c r="F4656" s="23"/>
      <c r="G4656" s="55">
        <f t="shared" si="648"/>
        <v>-0.27291039999998151</v>
      </c>
      <c r="H4656" s="56">
        <f t="shared" si="649"/>
        <v>-26.146549426088086</v>
      </c>
      <c r="I4656" s="56">
        <f t="shared" si="650"/>
        <v>-3.9582296722077318E-2</v>
      </c>
      <c r="J4656" s="56">
        <f t="shared" si="651"/>
        <v>-2.7291039999998153E-2</v>
      </c>
      <c r="K4656" s="56">
        <f t="shared" si="652"/>
        <v>-2.7829110144638116E-3</v>
      </c>
      <c r="L4656" s="56">
        <f t="shared" si="653"/>
        <v>2822.86270896</v>
      </c>
      <c r="M4656" s="57"/>
      <c r="N4656" s="87">
        <v>2834</v>
      </c>
      <c r="O4656">
        <f t="shared" si="656"/>
        <v>194.42500000000223</v>
      </c>
      <c r="P4656" s="57">
        <f t="shared" si="654"/>
        <v>-1.4036795679566844E-3</v>
      </c>
    </row>
    <row r="4657" spans="2:16" x14ac:dyDescent="0.25">
      <c r="B4657" s="79">
        <v>43970.75</v>
      </c>
      <c r="C4657" s="54">
        <f t="shared" si="655"/>
        <v>0.25</v>
      </c>
      <c r="D4657" s="68">
        <v>9144.9380000000001</v>
      </c>
      <c r="E4657" s="23">
        <v>17.7</v>
      </c>
      <c r="F4657" s="23"/>
      <c r="G4657" s="55">
        <f t="shared" si="648"/>
        <v>-0.53971519999996975</v>
      </c>
      <c r="H4657" s="56">
        <f t="shared" si="649"/>
        <v>-26.41516036669077</v>
      </c>
      <c r="I4657" s="56">
        <f t="shared" si="650"/>
        <v>-7.8279051263035609E-2</v>
      </c>
      <c r="J4657" s="56">
        <f t="shared" si="651"/>
        <v>-5.3971519999996977E-2</v>
      </c>
      <c r="K4657" s="56">
        <f t="shared" si="652"/>
        <v>-5.5035622488316914E-3</v>
      </c>
      <c r="L4657" s="56">
        <f t="shared" si="653"/>
        <v>2822.8360284800001</v>
      </c>
      <c r="M4657" s="57"/>
      <c r="N4657" s="87">
        <v>2834</v>
      </c>
      <c r="O4657">
        <f t="shared" si="656"/>
        <v>194.42500000000223</v>
      </c>
      <c r="P4657" s="57">
        <f t="shared" si="654"/>
        <v>-2.7759557670050845E-3</v>
      </c>
    </row>
    <row r="4658" spans="2:16" x14ac:dyDescent="0.25">
      <c r="B4658" s="79">
        <v>43971</v>
      </c>
      <c r="C4658" s="54">
        <f t="shared" si="655"/>
        <v>0.25</v>
      </c>
      <c r="D4658" s="68">
        <v>9142.1239999999998</v>
      </c>
      <c r="E4658" s="23">
        <v>17.7</v>
      </c>
      <c r="F4658" s="23"/>
      <c r="G4658" s="55">
        <f t="shared" si="648"/>
        <v>-0.21497959999993449</v>
      </c>
      <c r="H4658" s="56">
        <f t="shared" si="649"/>
        <v>-26.088226769870516</v>
      </c>
      <c r="I4658" s="56">
        <f t="shared" si="650"/>
        <v>-3.1180146730910498E-2</v>
      </c>
      <c r="J4658" s="56">
        <f t="shared" si="651"/>
        <v>-2.149795999999345E-2</v>
      </c>
      <c r="K4658" s="56">
        <f t="shared" si="652"/>
        <v>-2.192181377935332E-3</v>
      </c>
      <c r="L4658" s="56">
        <f t="shared" si="653"/>
        <v>2822.8685020399998</v>
      </c>
      <c r="M4658" s="57"/>
      <c r="N4658" s="87">
        <v>2834</v>
      </c>
      <c r="O4658">
        <f t="shared" si="656"/>
        <v>194.42500000000223</v>
      </c>
      <c r="P4658" s="57">
        <f t="shared" si="654"/>
        <v>-1.105719943422564E-3</v>
      </c>
    </row>
    <row r="4659" spans="2:16" x14ac:dyDescent="0.25">
      <c r="B4659" s="79">
        <v>43971.25</v>
      </c>
      <c r="C4659" s="54">
        <f t="shared" si="655"/>
        <v>0.25</v>
      </c>
      <c r="D4659" s="68">
        <v>9142.4760000000006</v>
      </c>
      <c r="E4659" s="23">
        <v>17.7</v>
      </c>
      <c r="F4659" s="23"/>
      <c r="G4659" s="55">
        <f t="shared" si="648"/>
        <v>-0.25560040000002354</v>
      </c>
      <c r="H4659" s="56">
        <f t="shared" si="649"/>
        <v>-26.129122326082324</v>
      </c>
      <c r="I4659" s="56">
        <f t="shared" si="650"/>
        <v>-3.7071694135083412E-2</v>
      </c>
      <c r="J4659" s="56">
        <f t="shared" si="651"/>
        <v>-2.5560040000002355E-2</v>
      </c>
      <c r="K4659" s="56">
        <f t="shared" si="652"/>
        <v>-2.6063981748642401E-3</v>
      </c>
      <c r="L4659" s="56">
        <f t="shared" si="653"/>
        <v>2822.8644399599998</v>
      </c>
      <c r="M4659" s="57"/>
      <c r="N4659" s="87">
        <v>2834</v>
      </c>
      <c r="O4659">
        <f t="shared" si="656"/>
        <v>194.42500000000223</v>
      </c>
      <c r="P4659" s="57">
        <f t="shared" si="654"/>
        <v>-1.3146478076380126E-3</v>
      </c>
    </row>
    <row r="4660" spans="2:16" x14ac:dyDescent="0.25">
      <c r="B4660" s="79">
        <v>43971.5</v>
      </c>
      <c r="C4660" s="54">
        <f t="shared" si="655"/>
        <v>0.25</v>
      </c>
      <c r="D4660" s="68">
        <v>9141.4380000000001</v>
      </c>
      <c r="E4660" s="23">
        <v>17.7</v>
      </c>
      <c r="F4660" s="23"/>
      <c r="G4660" s="55">
        <f t="shared" si="648"/>
        <v>-0.13581519999996977</v>
      </c>
      <c r="H4660" s="56">
        <f t="shared" si="649"/>
        <v>-26.008527062497706</v>
      </c>
      <c r="I4660" s="56">
        <f t="shared" si="650"/>
        <v>-1.9698324233035615E-2</v>
      </c>
      <c r="J4660" s="56">
        <f t="shared" si="651"/>
        <v>-1.3581519999996978E-2</v>
      </c>
      <c r="K4660" s="56">
        <f t="shared" si="652"/>
        <v>-1.3849293248316917E-3</v>
      </c>
      <c r="L4660" s="56">
        <f t="shared" si="653"/>
        <v>2822.8764184799998</v>
      </c>
      <c r="M4660" s="57"/>
      <c r="N4660" s="87">
        <v>2834</v>
      </c>
      <c r="O4660">
        <f t="shared" si="656"/>
        <v>194.42500000000223</v>
      </c>
      <c r="P4660" s="57">
        <f t="shared" si="654"/>
        <v>-6.9854802623103103E-4</v>
      </c>
    </row>
    <row r="4661" spans="2:16" x14ac:dyDescent="0.25">
      <c r="B4661" s="79">
        <v>43971.75</v>
      </c>
      <c r="C4661" s="54">
        <f t="shared" si="655"/>
        <v>0.25</v>
      </c>
      <c r="D4661" s="68">
        <v>9143.5480000000007</v>
      </c>
      <c r="E4661" s="23">
        <v>17.7</v>
      </c>
      <c r="F4661" s="23"/>
      <c r="G4661" s="55">
        <f t="shared" si="648"/>
        <v>-0.37930920000003698</v>
      </c>
      <c r="H4661" s="56">
        <f t="shared" si="649"/>
        <v>-26.253668215961852</v>
      </c>
      <c r="I4661" s="56">
        <f t="shared" si="650"/>
        <v>-5.501413395684536E-2</v>
      </c>
      <c r="J4661" s="56">
        <f t="shared" si="651"/>
        <v>-3.7930920000003698E-2</v>
      </c>
      <c r="K4661" s="56">
        <f t="shared" si="652"/>
        <v>-3.8678766018723772E-3</v>
      </c>
      <c r="L4661" s="56">
        <f t="shared" si="653"/>
        <v>2822.8520690800001</v>
      </c>
      <c r="M4661" s="57"/>
      <c r="N4661" s="87">
        <v>2834</v>
      </c>
      <c r="O4661">
        <f t="shared" si="656"/>
        <v>194.42500000000223</v>
      </c>
      <c r="P4661" s="57">
        <f t="shared" si="654"/>
        <v>-1.9509281213837349E-3</v>
      </c>
    </row>
    <row r="4662" spans="2:16" x14ac:dyDescent="0.25">
      <c r="B4662" s="79">
        <v>43972</v>
      </c>
      <c r="C4662" s="54">
        <f t="shared" si="655"/>
        <v>0.25</v>
      </c>
      <c r="D4662" s="68">
        <v>9141.9069999999992</v>
      </c>
      <c r="E4662" s="23">
        <v>17.7</v>
      </c>
      <c r="F4662" s="23"/>
      <c r="G4662" s="55">
        <f t="shared" si="648"/>
        <v>-0.1899377999998707</v>
      </c>
      <c r="H4662" s="56">
        <f t="shared" si="649"/>
        <v>-26.063015615790391</v>
      </c>
      <c r="I4662" s="56">
        <f t="shared" si="650"/>
        <v>-2.7548141655041245E-2</v>
      </c>
      <c r="J4662" s="56">
        <f t="shared" si="651"/>
        <v>-1.8993779999987071E-2</v>
      </c>
      <c r="K4662" s="56">
        <f t="shared" si="652"/>
        <v>-1.9368261366466816E-3</v>
      </c>
      <c r="L4662" s="56">
        <f t="shared" si="653"/>
        <v>2822.8710062199998</v>
      </c>
      <c r="M4662" s="57"/>
      <c r="N4662" s="87">
        <v>2834</v>
      </c>
      <c r="O4662">
        <f t="shared" si="656"/>
        <v>194.42500000000223</v>
      </c>
      <c r="P4662" s="57">
        <f t="shared" si="654"/>
        <v>-9.7692066349424462E-4</v>
      </c>
    </row>
    <row r="4663" spans="2:16" x14ac:dyDescent="0.25">
      <c r="B4663" s="79">
        <v>43972.25</v>
      </c>
      <c r="C4663" s="54">
        <f t="shared" si="655"/>
        <v>0.25</v>
      </c>
      <c r="D4663" s="68">
        <v>9142.3240000000005</v>
      </c>
      <c r="E4663" s="23">
        <v>17.7</v>
      </c>
      <c r="F4663" s="23"/>
      <c r="G4663" s="55">
        <f t="shared" si="648"/>
        <v>-0.23805960000001847</v>
      </c>
      <c r="H4663" s="56">
        <f t="shared" si="649"/>
        <v>-26.111462874736389</v>
      </c>
      <c r="I4663" s="56">
        <f t="shared" si="650"/>
        <v>-3.4527616846922675E-2</v>
      </c>
      <c r="J4663" s="56">
        <f t="shared" si="651"/>
        <v>-2.3805960000001847E-2</v>
      </c>
      <c r="K4663" s="56">
        <f t="shared" si="652"/>
        <v>-2.4275318307361883E-3</v>
      </c>
      <c r="L4663" s="56">
        <f t="shared" si="653"/>
        <v>2822.8661940399998</v>
      </c>
      <c r="M4663" s="57"/>
      <c r="N4663" s="87">
        <v>2834</v>
      </c>
      <c r="O4663">
        <f t="shared" si="656"/>
        <v>194.42500000000223</v>
      </c>
      <c r="P4663" s="57">
        <f t="shared" si="654"/>
        <v>-1.2244289571815134E-3</v>
      </c>
    </row>
    <row r="4664" spans="2:16" x14ac:dyDescent="0.25">
      <c r="B4664" s="79">
        <v>43972.5</v>
      </c>
      <c r="C4664" s="54">
        <f t="shared" si="655"/>
        <v>0.25</v>
      </c>
      <c r="D4664" s="68">
        <v>9141.2720000000008</v>
      </c>
      <c r="E4664" s="23">
        <v>17.7</v>
      </c>
      <c r="F4664" s="23"/>
      <c r="G4664" s="55">
        <f t="shared" si="648"/>
        <v>-0.11665880000005542</v>
      </c>
      <c r="H4664" s="56">
        <f t="shared" si="649"/>
        <v>-25.989241158267077</v>
      </c>
      <c r="I4664" s="56">
        <f t="shared" si="650"/>
        <v>-1.6919924036768036E-2</v>
      </c>
      <c r="J4664" s="56">
        <f t="shared" si="651"/>
        <v>-1.1665880000005542E-2</v>
      </c>
      <c r="K4664" s="56">
        <f t="shared" si="652"/>
        <v>-1.1895884490085652E-3</v>
      </c>
      <c r="L4664" s="56">
        <f t="shared" si="653"/>
        <v>2822.8783341200001</v>
      </c>
      <c r="M4664" s="57"/>
      <c r="N4664" s="87">
        <v>2834</v>
      </c>
      <c r="O4664">
        <f t="shared" si="656"/>
        <v>194.42500000000223</v>
      </c>
      <c r="P4664" s="57">
        <f t="shared" si="654"/>
        <v>-6.0001954481190222E-4</v>
      </c>
    </row>
    <row r="4665" spans="2:16" x14ac:dyDescent="0.25">
      <c r="B4665" s="84">
        <v>43972.75</v>
      </c>
      <c r="C4665" s="54">
        <f t="shared" si="655"/>
        <v>0.25</v>
      </c>
      <c r="D4665" s="19">
        <v>9144.6190000000006</v>
      </c>
      <c r="E4665" s="23">
        <v>17.7</v>
      </c>
      <c r="F4665" s="22"/>
      <c r="G4665" s="55">
        <f t="shared" si="648"/>
        <v>-0.50290260000002684</v>
      </c>
      <c r="H4665" s="56">
        <f t="shared" si="649"/>
        <v>-26.378098424628661</v>
      </c>
      <c r="I4665" s="56">
        <f t="shared" si="650"/>
        <v>-7.2939836428023888E-2</v>
      </c>
      <c r="J4665" s="56">
        <f t="shared" si="651"/>
        <v>-5.0290260000002689E-2</v>
      </c>
      <c r="K4665" s="56">
        <f t="shared" si="652"/>
        <v>-5.1281782766162739E-3</v>
      </c>
      <c r="L4665" s="56">
        <f t="shared" si="653"/>
        <v>2822.8397097399998</v>
      </c>
      <c r="M4665" s="57"/>
      <c r="N4665" s="87">
        <v>2834</v>
      </c>
      <c r="O4665">
        <f t="shared" si="656"/>
        <v>194.42500000000223</v>
      </c>
      <c r="P4665" s="57">
        <f t="shared" si="654"/>
        <v>-2.5866148900605432E-3</v>
      </c>
    </row>
    <row r="4666" spans="2:16" x14ac:dyDescent="0.25">
      <c r="B4666" s="84">
        <v>43973</v>
      </c>
      <c r="C4666" s="54">
        <f t="shared" si="655"/>
        <v>0.25</v>
      </c>
      <c r="D4666" s="19">
        <v>9141.991</v>
      </c>
      <c r="E4666" s="23">
        <v>17.7</v>
      </c>
      <c r="F4666" s="22"/>
      <c r="G4666" s="55">
        <f t="shared" si="648"/>
        <v>-0.19963139999995633</v>
      </c>
      <c r="H4666" s="56">
        <f t="shared" si="649"/>
        <v>-26.072774769776288</v>
      </c>
      <c r="I4666" s="56">
        <f t="shared" si="650"/>
        <v>-2.8954079103773664E-2</v>
      </c>
      <c r="J4666" s="56">
        <f t="shared" si="651"/>
        <v>-1.9963139999995633E-2</v>
      </c>
      <c r="K4666" s="56">
        <f t="shared" si="652"/>
        <v>-2.0356733268235548E-3</v>
      </c>
      <c r="L4666" s="56">
        <f t="shared" si="653"/>
        <v>2822.8700368599998</v>
      </c>
      <c r="M4666" s="57"/>
      <c r="N4666" s="87">
        <v>2834</v>
      </c>
      <c r="O4666">
        <f t="shared" si="656"/>
        <v>194.42500000000223</v>
      </c>
      <c r="P4666" s="57">
        <f t="shared" si="654"/>
        <v>-1.0267784492732624E-3</v>
      </c>
    </row>
    <row r="4667" spans="2:16" x14ac:dyDescent="0.25">
      <c r="B4667" s="84">
        <v>43973.25</v>
      </c>
      <c r="C4667" s="54">
        <f t="shared" si="655"/>
        <v>0.25</v>
      </c>
      <c r="D4667" s="19">
        <v>9142.107</v>
      </c>
      <c r="E4667" s="23">
        <v>17.7</v>
      </c>
      <c r="F4667" s="22"/>
      <c r="G4667" s="55">
        <f t="shared" si="648"/>
        <v>-0.21301779999995468</v>
      </c>
      <c r="H4667" s="56">
        <f t="shared" si="649"/>
        <v>-26.086251701760148</v>
      </c>
      <c r="I4667" s="56">
        <f t="shared" si="650"/>
        <v>-3.0895611771053426E-2</v>
      </c>
      <c r="J4667" s="56">
        <f t="shared" si="651"/>
        <v>-2.1301779999995468E-2</v>
      </c>
      <c r="K4667" s="56">
        <f t="shared" si="652"/>
        <v>-2.1721765894475381E-3</v>
      </c>
      <c r="L4667" s="56">
        <f t="shared" si="653"/>
        <v>2822.8686982199997</v>
      </c>
      <c r="M4667" s="57"/>
      <c r="N4667" s="87">
        <v>2834</v>
      </c>
      <c r="O4667">
        <f t="shared" si="656"/>
        <v>194.42500000000223</v>
      </c>
      <c r="P4667" s="57">
        <f t="shared" si="654"/>
        <v>-1.0956296772531939E-3</v>
      </c>
    </row>
    <row r="4668" spans="2:16" x14ac:dyDescent="0.25">
      <c r="B4668" s="84">
        <v>43973.5</v>
      </c>
      <c r="C4668" s="54">
        <f t="shared" si="655"/>
        <v>0.25</v>
      </c>
      <c r="D4668" s="19">
        <v>9141.9390000000003</v>
      </c>
      <c r="E4668" s="23">
        <v>17.7</v>
      </c>
      <c r="F4668" s="22"/>
      <c r="G4668" s="55">
        <f t="shared" si="648"/>
        <v>-0.19363059999999327</v>
      </c>
      <c r="H4668" s="56">
        <f t="shared" si="649"/>
        <v>-26.066733388375269</v>
      </c>
      <c r="I4668" s="56">
        <f t="shared" si="650"/>
        <v>-2.8083736873619022E-2</v>
      </c>
      <c r="J4668" s="56">
        <f t="shared" si="651"/>
        <v>-1.9363059999999328E-2</v>
      </c>
      <c r="K4668" s="56">
        <f t="shared" si="652"/>
        <v>-1.9744822090959316E-3</v>
      </c>
      <c r="L4668" s="56">
        <f t="shared" si="653"/>
        <v>2822.8706369399997</v>
      </c>
      <c r="M4668" s="57"/>
      <c r="N4668" s="87">
        <v>2834</v>
      </c>
      <c r="O4668">
        <f t="shared" si="656"/>
        <v>194.42500000000223</v>
      </c>
      <c r="P4668" s="57">
        <f t="shared" si="654"/>
        <v>-9.9591410569623787E-4</v>
      </c>
    </row>
    <row r="4669" spans="2:16" x14ac:dyDescent="0.25">
      <c r="B4669" s="84">
        <v>43973.75</v>
      </c>
      <c r="C4669" s="54">
        <f t="shared" si="655"/>
        <v>0.25</v>
      </c>
      <c r="D4669" s="19">
        <v>9142.9619999999995</v>
      </c>
      <c r="E4669" s="23">
        <v>17.7</v>
      </c>
      <c r="F4669" s="22"/>
      <c r="G4669" s="55">
        <f t="shared" si="648"/>
        <v>-0.31168479999990428</v>
      </c>
      <c r="H4669" s="56">
        <f t="shared" si="649"/>
        <v>-26.185586165650648</v>
      </c>
      <c r="I4669" s="56">
        <f t="shared" si="650"/>
        <v>-4.5206046516946118E-2</v>
      </c>
      <c r="J4669" s="56">
        <f t="shared" si="651"/>
        <v>-3.116847999999043E-2</v>
      </c>
      <c r="K4669" s="56">
        <f t="shared" si="652"/>
        <v>-3.1782997751670242E-3</v>
      </c>
      <c r="L4669" s="56">
        <f t="shared" si="653"/>
        <v>2822.85883152</v>
      </c>
      <c r="M4669" s="57"/>
      <c r="N4669" s="87">
        <v>2834</v>
      </c>
      <c r="O4669">
        <f t="shared" si="656"/>
        <v>194.42500000000223</v>
      </c>
      <c r="P4669" s="57">
        <f t="shared" si="654"/>
        <v>-1.6031107110705963E-3</v>
      </c>
    </row>
    <row r="4670" spans="2:16" x14ac:dyDescent="0.25">
      <c r="B4670" s="84">
        <v>43974</v>
      </c>
      <c r="C4670" s="54">
        <f t="shared" si="655"/>
        <v>0.25</v>
      </c>
      <c r="D4670" s="19">
        <v>9141.4220000000005</v>
      </c>
      <c r="E4670" s="23">
        <v>17.7</v>
      </c>
      <c r="F4670" s="22"/>
      <c r="G4670" s="55">
        <f t="shared" si="648"/>
        <v>-0.13396880000001343</v>
      </c>
      <c r="H4670" s="56">
        <f t="shared" si="649"/>
        <v>-26.006668179639746</v>
      </c>
      <c r="I4670" s="56">
        <f t="shared" si="650"/>
        <v>-1.9430526623761948E-2</v>
      </c>
      <c r="J4670" s="56">
        <f t="shared" si="651"/>
        <v>-1.3396880000001344E-2</v>
      </c>
      <c r="K4670" s="56">
        <f t="shared" si="652"/>
        <v>-1.3661012886081369E-3</v>
      </c>
      <c r="L4670" s="56">
        <f t="shared" si="653"/>
        <v>2822.8766031199998</v>
      </c>
      <c r="M4670" s="57"/>
      <c r="N4670" s="87">
        <v>2834</v>
      </c>
      <c r="O4670">
        <f t="shared" si="656"/>
        <v>194.42500000000223</v>
      </c>
      <c r="P4670" s="57">
        <f t="shared" si="654"/>
        <v>-6.8905130513057422E-4</v>
      </c>
    </row>
    <row r="4671" spans="2:16" x14ac:dyDescent="0.25">
      <c r="B4671" s="84">
        <v>43974.25</v>
      </c>
      <c r="C4671" s="54">
        <f t="shared" si="655"/>
        <v>0.25</v>
      </c>
      <c r="D4671" s="19">
        <v>9142.0409999999993</v>
      </c>
      <c r="E4671" s="23">
        <v>17.7</v>
      </c>
      <c r="F4671" s="22"/>
      <c r="G4671" s="55">
        <f t="shared" si="648"/>
        <v>-0.20540139999987239</v>
      </c>
      <c r="H4671" s="56">
        <f t="shared" si="649"/>
        <v>-26.078583791464553</v>
      </c>
      <c r="I4671" s="56">
        <f t="shared" si="650"/>
        <v>-2.9790946632761491E-2</v>
      </c>
      <c r="J4671" s="56">
        <f t="shared" si="651"/>
        <v>-2.0540139999987241E-2</v>
      </c>
      <c r="K4671" s="56">
        <f t="shared" si="652"/>
        <v>-2.094510940022699E-3</v>
      </c>
      <c r="L4671" s="56">
        <f t="shared" si="653"/>
        <v>2822.86945986</v>
      </c>
      <c r="M4671" s="57"/>
      <c r="N4671" s="87">
        <v>2834</v>
      </c>
      <c r="O4671">
        <f t="shared" si="656"/>
        <v>194.42500000000223</v>
      </c>
      <c r="P4671" s="57">
        <f t="shared" si="654"/>
        <v>-1.05645570271246E-3</v>
      </c>
    </row>
    <row r="4672" spans="2:16" x14ac:dyDescent="0.25">
      <c r="B4672" s="84">
        <v>43974.5</v>
      </c>
      <c r="C4672" s="54">
        <f t="shared" si="655"/>
        <v>0.25</v>
      </c>
      <c r="D4672" s="19">
        <v>9141.4549999999999</v>
      </c>
      <c r="E4672" s="23">
        <v>17.7</v>
      </c>
      <c r="F4672" s="22"/>
      <c r="G4672" s="55">
        <f t="shared" si="648"/>
        <v>-0.13777699999994963</v>
      </c>
      <c r="H4672" s="56">
        <f t="shared" si="649"/>
        <v>-26.01050212565633</v>
      </c>
      <c r="I4672" s="56">
        <f t="shared" si="650"/>
        <v>-1.9982859192892694E-2</v>
      </c>
      <c r="J4672" s="56">
        <f t="shared" si="651"/>
        <v>-1.3777699999994964E-2</v>
      </c>
      <c r="K4672" s="56">
        <f t="shared" si="652"/>
        <v>-1.4049341133194864E-3</v>
      </c>
      <c r="L4672" s="56">
        <f t="shared" si="653"/>
        <v>2822.8762222999999</v>
      </c>
      <c r="M4672" s="57"/>
      <c r="N4672" s="87">
        <v>2834</v>
      </c>
      <c r="O4672">
        <f t="shared" si="656"/>
        <v>194.42500000000223</v>
      </c>
      <c r="P4672" s="57">
        <f t="shared" si="654"/>
        <v>-7.0863829240040146E-4</v>
      </c>
    </row>
    <row r="4673" spans="2:16" x14ac:dyDescent="0.25">
      <c r="B4673" s="84">
        <v>43974.75</v>
      </c>
      <c r="C4673" s="54">
        <f t="shared" si="655"/>
        <v>0.25</v>
      </c>
      <c r="D4673" s="19">
        <v>9142.7610000000004</v>
      </c>
      <c r="E4673" s="23">
        <v>17.7</v>
      </c>
      <c r="F4673" s="22"/>
      <c r="G4673" s="55">
        <f t="shared" si="648"/>
        <v>-0.28848940000000672</v>
      </c>
      <c r="H4673" s="56">
        <f t="shared" si="649"/>
        <v>-26.162233824469467</v>
      </c>
      <c r="I4673" s="56">
        <f t="shared" si="650"/>
        <v>-4.1841839050380976E-2</v>
      </c>
      <c r="J4673" s="56">
        <f t="shared" si="651"/>
        <v>-2.8848940000000673E-2</v>
      </c>
      <c r="K4673" s="56">
        <f t="shared" si="652"/>
        <v>-2.9417725701040686E-3</v>
      </c>
      <c r="L4673" s="56">
        <f t="shared" si="653"/>
        <v>2822.8611510599999</v>
      </c>
      <c r="M4673" s="57"/>
      <c r="N4673" s="87">
        <v>2834</v>
      </c>
      <c r="O4673">
        <f t="shared" si="656"/>
        <v>194.42500000000223</v>
      </c>
      <c r="P4673" s="57">
        <f t="shared" si="654"/>
        <v>-1.4838081522438133E-3</v>
      </c>
    </row>
    <row r="4674" spans="2:16" x14ac:dyDescent="0.25">
      <c r="B4674" s="84">
        <v>43975</v>
      </c>
      <c r="C4674" s="54">
        <f t="shared" si="655"/>
        <v>0.25</v>
      </c>
      <c r="D4674" s="19">
        <v>9141.9390000000003</v>
      </c>
      <c r="E4674" s="23">
        <v>17.7</v>
      </c>
      <c r="F4674" s="22"/>
      <c r="G4674" s="55">
        <f t="shared" si="648"/>
        <v>-0.19363059999999327</v>
      </c>
      <c r="H4674" s="56">
        <f t="shared" si="649"/>
        <v>-26.066733388375269</v>
      </c>
      <c r="I4674" s="56">
        <f t="shared" si="650"/>
        <v>-2.8083736873619022E-2</v>
      </c>
      <c r="J4674" s="56">
        <f t="shared" si="651"/>
        <v>-1.9363059999999328E-2</v>
      </c>
      <c r="K4674" s="56">
        <f t="shared" si="652"/>
        <v>-1.9744822090959316E-3</v>
      </c>
      <c r="L4674" s="56">
        <f t="shared" si="653"/>
        <v>2822.8706369399997</v>
      </c>
      <c r="M4674" s="57"/>
      <c r="N4674" s="87">
        <v>2834</v>
      </c>
      <c r="O4674">
        <f t="shared" si="656"/>
        <v>194.42500000000223</v>
      </c>
      <c r="P4674" s="57">
        <f t="shared" si="654"/>
        <v>-9.9591410569623787E-4</v>
      </c>
    </row>
    <row r="4675" spans="2:16" x14ac:dyDescent="0.25">
      <c r="B4675" s="84">
        <v>43975.25</v>
      </c>
      <c r="C4675" s="54">
        <f t="shared" si="655"/>
        <v>0.25</v>
      </c>
      <c r="D4675" s="19">
        <v>9142.1749999999993</v>
      </c>
      <c r="E4675" s="23">
        <v>17.7</v>
      </c>
      <c r="F4675" s="22"/>
      <c r="G4675" s="55">
        <f t="shared" si="648"/>
        <v>-0.22086499999987402</v>
      </c>
      <c r="H4675" s="56">
        <f t="shared" si="649"/>
        <v>-26.094151974957185</v>
      </c>
      <c r="I4675" s="56">
        <f t="shared" si="650"/>
        <v>-3.2033751610481727E-2</v>
      </c>
      <c r="J4675" s="56">
        <f t="shared" si="651"/>
        <v>-2.2086499999987404E-2</v>
      </c>
      <c r="K4675" s="56">
        <f t="shared" si="652"/>
        <v>-2.2521957433987157E-3</v>
      </c>
      <c r="L4675" s="56">
        <f t="shared" si="653"/>
        <v>2822.8679134999998</v>
      </c>
      <c r="M4675" s="57"/>
      <c r="N4675" s="87">
        <v>2834</v>
      </c>
      <c r="O4675">
        <f t="shared" si="656"/>
        <v>194.42500000000223</v>
      </c>
      <c r="P4675" s="57">
        <f t="shared" si="654"/>
        <v>-1.135990741930675E-3</v>
      </c>
    </row>
    <row r="4676" spans="2:16" x14ac:dyDescent="0.25">
      <c r="B4676" s="84">
        <v>43975.5</v>
      </c>
      <c r="C4676" s="54">
        <f t="shared" si="655"/>
        <v>0.25</v>
      </c>
      <c r="D4676" s="19">
        <v>9141.7739999999994</v>
      </c>
      <c r="E4676" s="23">
        <v>17.7</v>
      </c>
      <c r="F4676" s="22"/>
      <c r="G4676" s="55">
        <f t="shared" si="648"/>
        <v>-0.17458959999989254</v>
      </c>
      <c r="H4676" s="56">
        <f t="shared" si="649"/>
        <v>-26.047563628262424</v>
      </c>
      <c r="I4676" s="56">
        <f t="shared" si="650"/>
        <v>-2.5322074027904411E-2</v>
      </c>
      <c r="J4676" s="56">
        <f t="shared" si="651"/>
        <v>-1.7458959999989254E-2</v>
      </c>
      <c r="K4676" s="56">
        <f t="shared" si="652"/>
        <v>-1.7803180855349044E-3</v>
      </c>
      <c r="L4676" s="56">
        <f t="shared" si="653"/>
        <v>2822.8725410399998</v>
      </c>
      <c r="M4676" s="57"/>
      <c r="N4676" s="87">
        <v>2834</v>
      </c>
      <c r="O4676">
        <f t="shared" si="656"/>
        <v>194.42500000000223</v>
      </c>
      <c r="P4676" s="57">
        <f t="shared" si="654"/>
        <v>-8.9797916934494294E-4</v>
      </c>
    </row>
    <row r="4677" spans="2:16" x14ac:dyDescent="0.25">
      <c r="B4677" s="84">
        <v>43975.75</v>
      </c>
      <c r="C4677" s="54">
        <f t="shared" si="655"/>
        <v>0.25</v>
      </c>
      <c r="D4677" s="19">
        <v>9143.5149999999994</v>
      </c>
      <c r="E4677" s="23">
        <v>17.7</v>
      </c>
      <c r="F4677" s="22"/>
      <c r="G4677" s="55">
        <f t="shared" si="648"/>
        <v>-0.37550099999989084</v>
      </c>
      <c r="H4677" s="56">
        <f t="shared" si="649"/>
        <v>-26.249834239872371</v>
      </c>
      <c r="I4677" s="56">
        <f t="shared" si="650"/>
        <v>-5.4461801387684167E-2</v>
      </c>
      <c r="J4677" s="56">
        <f t="shared" si="651"/>
        <v>-3.7550099999989088E-2</v>
      </c>
      <c r="K4677" s="56">
        <f t="shared" si="652"/>
        <v>-3.829043777158887E-3</v>
      </c>
      <c r="L4677" s="56">
        <f t="shared" si="653"/>
        <v>2822.8524499</v>
      </c>
      <c r="M4677" s="57"/>
      <c r="N4677" s="87">
        <v>2834</v>
      </c>
      <c r="O4677">
        <f t="shared" si="656"/>
        <v>194.42500000000223</v>
      </c>
      <c r="P4677" s="57">
        <f t="shared" si="654"/>
        <v>-1.9313411341128277E-3</v>
      </c>
    </row>
    <row r="4678" spans="2:16" x14ac:dyDescent="0.25">
      <c r="B4678" s="84">
        <v>43976</v>
      </c>
      <c r="C4678" s="54">
        <f t="shared" si="655"/>
        <v>0.25</v>
      </c>
      <c r="D4678" s="19">
        <v>9141.2039999999997</v>
      </c>
      <c r="E4678" s="23">
        <v>17.7</v>
      </c>
      <c r="F4678" s="22"/>
      <c r="G4678" s="55">
        <f t="shared" si="648"/>
        <v>-0.10881159999992611</v>
      </c>
      <c r="H4678" s="56">
        <f t="shared" si="649"/>
        <v>-25.981340911805546</v>
      </c>
      <c r="I4678" s="56">
        <f t="shared" si="650"/>
        <v>-1.5781784197309284E-2</v>
      </c>
      <c r="J4678" s="56">
        <f t="shared" si="651"/>
        <v>-1.0881159999992611E-2</v>
      </c>
      <c r="K4678" s="56">
        <f t="shared" si="652"/>
        <v>-1.1095692950552466E-3</v>
      </c>
      <c r="L4678" s="56">
        <f t="shared" si="653"/>
        <v>2822.87911884</v>
      </c>
      <c r="M4678" s="57"/>
      <c r="N4678" s="87">
        <v>2834</v>
      </c>
      <c r="O4678">
        <f t="shared" si="656"/>
        <v>194.42500000000223</v>
      </c>
      <c r="P4678" s="57">
        <f t="shared" si="654"/>
        <v>-5.5965848013334117E-4</v>
      </c>
    </row>
    <row r="4679" spans="2:16" x14ac:dyDescent="0.25">
      <c r="B4679" s="84">
        <v>43976.25</v>
      </c>
      <c r="C4679" s="54">
        <f t="shared" si="655"/>
        <v>0.25</v>
      </c>
      <c r="D4679" s="19">
        <v>9142.4069999999992</v>
      </c>
      <c r="E4679" s="23">
        <v>17.7</v>
      </c>
      <c r="F4679" s="22"/>
      <c r="G4679" s="55">
        <f t="shared" si="648"/>
        <v>-0.24763779999987068</v>
      </c>
      <c r="H4679" s="56">
        <f t="shared" si="649"/>
        <v>-26.121105863369166</v>
      </c>
      <c r="I4679" s="56">
        <f t="shared" si="650"/>
        <v>-3.5916816945041244E-2</v>
      </c>
      <c r="J4679" s="56">
        <f t="shared" si="651"/>
        <v>-2.4763779999987068E-2</v>
      </c>
      <c r="K4679" s="56">
        <f t="shared" si="652"/>
        <v>-2.5252022686466816E-3</v>
      </c>
      <c r="L4679" s="56">
        <f t="shared" si="653"/>
        <v>2822.86523622</v>
      </c>
      <c r="M4679" s="57"/>
      <c r="N4679" s="87">
        <v>2834</v>
      </c>
      <c r="O4679">
        <f t="shared" si="656"/>
        <v>194.42500000000223</v>
      </c>
      <c r="P4679" s="57">
        <f t="shared" si="654"/>
        <v>-1.2736931978905379E-3</v>
      </c>
    </row>
    <row r="4680" spans="2:16" x14ac:dyDescent="0.25">
      <c r="B4680" s="84">
        <v>43976.5</v>
      </c>
      <c r="C4680" s="54">
        <f t="shared" si="655"/>
        <v>0.25</v>
      </c>
      <c r="D4680" s="19">
        <v>9142.6090000000004</v>
      </c>
      <c r="E4680" s="23">
        <v>17.7</v>
      </c>
      <c r="F4680" s="22"/>
      <c r="G4680" s="55">
        <f t="shared" si="648"/>
        <v>-0.2709486000000017</v>
      </c>
      <c r="H4680" s="56">
        <f t="shared" si="649"/>
        <v>-26.144574354261977</v>
      </c>
      <c r="I4680" s="56">
        <f t="shared" si="650"/>
        <v>-3.9297761762220246E-2</v>
      </c>
      <c r="J4680" s="56">
        <f t="shared" si="651"/>
        <v>-2.7094860000000172E-2</v>
      </c>
      <c r="K4680" s="56">
        <f t="shared" si="652"/>
        <v>-2.7629062259760173E-3</v>
      </c>
      <c r="L4680" s="56">
        <f t="shared" si="653"/>
        <v>2822.8629051399998</v>
      </c>
      <c r="M4680" s="57"/>
      <c r="N4680" s="87">
        <v>2834</v>
      </c>
      <c r="O4680">
        <f t="shared" si="656"/>
        <v>194.42500000000223</v>
      </c>
      <c r="P4680" s="57">
        <f t="shared" si="654"/>
        <v>-1.3935893017873143E-3</v>
      </c>
    </row>
    <row r="4681" spans="2:16" x14ac:dyDescent="0.25">
      <c r="B4681" s="84">
        <v>43976.75</v>
      </c>
      <c r="C4681" s="54">
        <f t="shared" si="655"/>
        <v>0.25</v>
      </c>
      <c r="D4681">
        <v>9143.7309999999998</v>
      </c>
      <c r="E4681" s="23">
        <v>17.7</v>
      </c>
      <c r="G4681" s="55">
        <f t="shared" si="648"/>
        <v>-0.40042739999993116</v>
      </c>
      <c r="H4681" s="56">
        <f t="shared" si="649"/>
        <v>-26.274929364698437</v>
      </c>
      <c r="I4681" s="56">
        <f t="shared" si="650"/>
        <v>-5.807706911297001E-2</v>
      </c>
      <c r="J4681" s="56">
        <f t="shared" si="651"/>
        <v>-4.0042739999993117E-2</v>
      </c>
      <c r="K4681" s="56">
        <f t="shared" si="652"/>
        <v>-4.0832222661832977E-3</v>
      </c>
      <c r="L4681" s="56">
        <f t="shared" si="653"/>
        <v>2822.8499572599999</v>
      </c>
      <c r="M4681" s="57"/>
      <c r="N4681" s="87">
        <v>2834</v>
      </c>
      <c r="O4681">
        <f t="shared" si="656"/>
        <v>194.42500000000223</v>
      </c>
      <c r="P4681" s="57">
        <f t="shared" si="654"/>
        <v>-2.0595468689722338E-3</v>
      </c>
    </row>
    <row r="4682" spans="2:16" x14ac:dyDescent="0.25">
      <c r="B4682" s="84">
        <v>43977</v>
      </c>
      <c r="C4682" s="54">
        <f t="shared" si="655"/>
        <v>0.25</v>
      </c>
      <c r="D4682">
        <v>9141.2360000000008</v>
      </c>
      <c r="E4682" s="23">
        <v>17.7</v>
      </c>
      <c r="G4682" s="55">
        <f t="shared" si="648"/>
        <v>-0.1125044000000487</v>
      </c>
      <c r="H4682" s="56">
        <f t="shared" si="649"/>
        <v>-25.985058674595621</v>
      </c>
      <c r="I4682" s="56">
        <f t="shared" si="650"/>
        <v>-1.6317379415887064E-2</v>
      </c>
      <c r="J4682" s="56">
        <f t="shared" si="651"/>
        <v>-1.1250440000004872E-2</v>
      </c>
      <c r="K4682" s="56">
        <f t="shared" si="652"/>
        <v>-1.1472253675044967E-3</v>
      </c>
      <c r="L4682" s="56">
        <f t="shared" si="653"/>
        <v>2822.87874956</v>
      </c>
      <c r="M4682" s="57"/>
      <c r="N4682" s="87">
        <v>2834</v>
      </c>
      <c r="O4682">
        <f t="shared" si="656"/>
        <v>194.42500000000223</v>
      </c>
      <c r="P4682" s="57">
        <f t="shared" si="654"/>
        <v>-5.7865192233533453E-4</v>
      </c>
    </row>
    <row r="4683" spans="2:16" x14ac:dyDescent="0.25">
      <c r="B4683" s="84">
        <v>43977.25</v>
      </c>
      <c r="C4683" s="54">
        <f t="shared" si="655"/>
        <v>0.25</v>
      </c>
      <c r="D4683">
        <v>9142.4930000000004</v>
      </c>
      <c r="E4683" s="23">
        <v>17.7</v>
      </c>
      <c r="G4683" s="55">
        <f t="shared" si="648"/>
        <v>-0.25756220000000335</v>
      </c>
      <c r="H4683" s="56">
        <f t="shared" si="649"/>
        <v>-26.131097396924361</v>
      </c>
      <c r="I4683" s="56">
        <f t="shared" si="650"/>
        <v>-3.7356229094940484E-2</v>
      </c>
      <c r="J4683" s="56">
        <f t="shared" si="651"/>
        <v>-2.5756220000000336E-2</v>
      </c>
      <c r="K4683" s="56">
        <f t="shared" si="652"/>
        <v>-2.6264029633520343E-3</v>
      </c>
      <c r="L4683" s="56">
        <f t="shared" si="653"/>
        <v>2822.8642437799999</v>
      </c>
      <c r="M4683" s="57"/>
      <c r="N4683" s="87">
        <v>2834</v>
      </c>
      <c r="O4683">
        <f t="shared" si="656"/>
        <v>194.42500000000223</v>
      </c>
      <c r="P4683" s="57">
        <f t="shared" si="654"/>
        <v>-1.3247380738073827E-3</v>
      </c>
    </row>
    <row r="4684" spans="2:16" x14ac:dyDescent="0.25">
      <c r="B4684" s="84">
        <v>43977.5</v>
      </c>
      <c r="C4684" s="54">
        <f t="shared" si="655"/>
        <v>0.25</v>
      </c>
      <c r="D4684">
        <v>9142.0229999999992</v>
      </c>
      <c r="E4684" s="23">
        <v>17.7</v>
      </c>
      <c r="G4684" s="55">
        <f t="shared" si="648"/>
        <v>-0.203324199999869</v>
      </c>
      <c r="H4684" s="56">
        <f t="shared" si="649"/>
        <v>-26.076492543531685</v>
      </c>
      <c r="I4684" s="56">
        <f t="shared" si="650"/>
        <v>-2.9489674322321E-2</v>
      </c>
      <c r="J4684" s="56">
        <f t="shared" si="651"/>
        <v>-2.0332419999986903E-2</v>
      </c>
      <c r="K4684" s="56">
        <f t="shared" si="652"/>
        <v>-2.0733293992706643E-3</v>
      </c>
      <c r="L4684" s="56">
        <f t="shared" si="653"/>
        <v>2822.8696675799997</v>
      </c>
      <c r="M4684" s="57"/>
      <c r="N4684" s="87">
        <v>2834</v>
      </c>
      <c r="O4684">
        <f t="shared" si="656"/>
        <v>194.42500000000223</v>
      </c>
      <c r="P4684" s="57">
        <f t="shared" si="654"/>
        <v>-1.045771891474176E-3</v>
      </c>
    </row>
    <row r="4685" spans="2:16" x14ac:dyDescent="0.25">
      <c r="B4685" s="84">
        <v>43977.75</v>
      </c>
      <c r="C4685" s="54">
        <f t="shared" si="655"/>
        <v>0.25</v>
      </c>
      <c r="D4685">
        <v>9142.5769999999993</v>
      </c>
      <c r="E4685" s="23">
        <v>17.7</v>
      </c>
      <c r="G4685" s="55">
        <f t="shared" si="648"/>
        <v>-0.26725579999987908</v>
      </c>
      <c r="H4685" s="56">
        <f t="shared" si="649"/>
        <v>-26.140856572342273</v>
      </c>
      <c r="I4685" s="56">
        <f t="shared" si="650"/>
        <v>-3.8762166543642458E-2</v>
      </c>
      <c r="J4685" s="56">
        <f t="shared" si="651"/>
        <v>-2.6725579999987911E-2</v>
      </c>
      <c r="K4685" s="56">
        <f t="shared" si="652"/>
        <v>-2.7252501535267671E-3</v>
      </c>
      <c r="L4685" s="56">
        <f t="shared" si="653"/>
        <v>2822.8632744199999</v>
      </c>
      <c r="M4685" s="57"/>
      <c r="N4685" s="87">
        <v>2834</v>
      </c>
      <c r="O4685">
        <f t="shared" si="656"/>
        <v>194.42500000000223</v>
      </c>
      <c r="P4685" s="57">
        <f t="shared" si="654"/>
        <v>-1.3745958595853208E-3</v>
      </c>
    </row>
    <row r="4686" spans="2:16" x14ac:dyDescent="0.25">
      <c r="B4686" s="84">
        <v>43978</v>
      </c>
      <c r="C4686" s="54">
        <f t="shared" si="655"/>
        <v>0.25</v>
      </c>
      <c r="D4686">
        <v>9141.9549999999999</v>
      </c>
      <c r="E4686" s="23">
        <v>17.7</v>
      </c>
      <c r="G4686" s="55">
        <f t="shared" si="648"/>
        <v>-0.19547699999994961</v>
      </c>
      <c r="H4686" s="56">
        <f t="shared" si="649"/>
        <v>-26.068592274834828</v>
      </c>
      <c r="I4686" s="56">
        <f t="shared" si="650"/>
        <v>-2.8351534482892689E-2</v>
      </c>
      <c r="J4686" s="56">
        <f t="shared" si="651"/>
        <v>-1.9547699999994964E-2</v>
      </c>
      <c r="K4686" s="56">
        <f t="shared" si="652"/>
        <v>-1.9933102453194864E-3</v>
      </c>
      <c r="L4686" s="56">
        <f t="shared" si="653"/>
        <v>2822.8704522999997</v>
      </c>
      <c r="M4686" s="57"/>
      <c r="N4686" s="87">
        <v>2834</v>
      </c>
      <c r="O4686">
        <f t="shared" si="656"/>
        <v>194.42500000000223</v>
      </c>
      <c r="P4686" s="57">
        <f t="shared" si="654"/>
        <v>-1.0054108267966947E-3</v>
      </c>
    </row>
    <row r="4687" spans="2:16" x14ac:dyDescent="0.25">
      <c r="B4687" s="84">
        <v>43978.25</v>
      </c>
      <c r="C4687" s="54">
        <f t="shared" si="655"/>
        <v>0.25</v>
      </c>
      <c r="D4687">
        <v>9142.2919999999995</v>
      </c>
      <c r="E4687" s="23">
        <v>17.7</v>
      </c>
      <c r="G4687" s="55">
        <f t="shared" si="648"/>
        <v>-0.2343667999998959</v>
      </c>
      <c r="H4687" s="56">
        <f t="shared" si="649"/>
        <v>-26.107745096787312</v>
      </c>
      <c r="I4687" s="56">
        <f t="shared" si="650"/>
        <v>-3.3992021628344901E-2</v>
      </c>
      <c r="J4687" s="56">
        <f t="shared" si="651"/>
        <v>-2.3436679999989593E-2</v>
      </c>
      <c r="K4687" s="56">
        <f t="shared" si="652"/>
        <v>-2.3898757582869385E-3</v>
      </c>
      <c r="L4687" s="56">
        <f t="shared" si="653"/>
        <v>2822.8665633199998</v>
      </c>
      <c r="M4687" s="57"/>
      <c r="N4687" s="87">
        <v>2834</v>
      </c>
      <c r="O4687">
        <f t="shared" si="656"/>
        <v>194.42500000000223</v>
      </c>
      <c r="P4687" s="57">
        <f t="shared" si="654"/>
        <v>-1.2054355149795201E-3</v>
      </c>
    </row>
    <row r="4688" spans="2:16" x14ac:dyDescent="0.25">
      <c r="B4688" s="84">
        <v>43978.5</v>
      </c>
      <c r="C4688" s="54">
        <f t="shared" si="655"/>
        <v>0.25</v>
      </c>
      <c r="D4688">
        <v>9142.1560000000009</v>
      </c>
      <c r="E4688" s="23">
        <v>17.7</v>
      </c>
      <c r="G4688" s="55">
        <f t="shared" si="648"/>
        <v>-0.21867240000005711</v>
      </c>
      <c r="H4688" s="56">
        <f t="shared" si="649"/>
        <v>-26.091944545478782</v>
      </c>
      <c r="I4688" s="56">
        <f t="shared" si="650"/>
        <v>-3.1715741949488278E-2</v>
      </c>
      <c r="J4688" s="56">
        <f t="shared" si="651"/>
        <v>-2.1867240000005714E-2</v>
      </c>
      <c r="K4688" s="56">
        <f t="shared" si="652"/>
        <v>-2.2298374503845822E-3</v>
      </c>
      <c r="L4688" s="56">
        <f t="shared" si="653"/>
        <v>2822.8681327599998</v>
      </c>
      <c r="M4688" s="57"/>
      <c r="N4688" s="87">
        <v>2834</v>
      </c>
      <c r="O4688">
        <f t="shared" si="656"/>
        <v>194.42500000000223</v>
      </c>
      <c r="P4688" s="57">
        <f t="shared" si="654"/>
        <v>-1.1247133856245575E-3</v>
      </c>
    </row>
    <row r="4689" spans="2:16" x14ac:dyDescent="0.25">
      <c r="B4689" s="84">
        <v>43978.75</v>
      </c>
      <c r="C4689" s="54">
        <f t="shared" si="655"/>
        <v>0.25</v>
      </c>
      <c r="D4689">
        <v>9143.866</v>
      </c>
      <c r="E4689" s="23">
        <v>17.7</v>
      </c>
      <c r="G4689" s="55">
        <f t="shared" si="648"/>
        <v>-0.41600639999995637</v>
      </c>
      <c r="H4689" s="56">
        <f t="shared" si="649"/>
        <v>-26.2906138280307</v>
      </c>
      <c r="I4689" s="56">
        <f t="shared" si="650"/>
        <v>-6.0336611441273669E-2</v>
      </c>
      <c r="J4689" s="56">
        <f t="shared" si="651"/>
        <v>-4.1600639999995637E-2</v>
      </c>
      <c r="K4689" s="56">
        <f t="shared" si="652"/>
        <v>-4.2420838218235552E-3</v>
      </c>
      <c r="L4689" s="56">
        <f t="shared" si="653"/>
        <v>2822.8483993599998</v>
      </c>
      <c r="M4689" s="57"/>
      <c r="N4689" s="87">
        <v>2834</v>
      </c>
      <c r="O4689">
        <f t="shared" si="656"/>
        <v>194.42500000000223</v>
      </c>
      <c r="P4689" s="57">
        <f t="shared" si="654"/>
        <v>-2.1396754532593629E-3</v>
      </c>
    </row>
    <row r="4690" spans="2:16" x14ac:dyDescent="0.25">
      <c r="B4690" s="84">
        <v>43979</v>
      </c>
      <c r="C4690" s="54">
        <f t="shared" si="655"/>
        <v>0.25</v>
      </c>
      <c r="D4690">
        <v>9142.2919999999995</v>
      </c>
      <c r="E4690" s="23">
        <v>17.7</v>
      </c>
      <c r="G4690" s="55">
        <f t="shared" si="648"/>
        <v>-0.2343667999998959</v>
      </c>
      <c r="H4690" s="56">
        <f t="shared" si="649"/>
        <v>-26.107745096787312</v>
      </c>
      <c r="I4690" s="56">
        <f t="shared" si="650"/>
        <v>-3.3992021628344901E-2</v>
      </c>
      <c r="J4690" s="56">
        <f t="shared" si="651"/>
        <v>-2.3436679999989593E-2</v>
      </c>
      <c r="K4690" s="56">
        <f t="shared" si="652"/>
        <v>-2.3898757582869385E-3</v>
      </c>
      <c r="L4690" s="56">
        <f t="shared" si="653"/>
        <v>2822.8665633199998</v>
      </c>
      <c r="M4690" s="57"/>
      <c r="N4690" s="87">
        <v>2834</v>
      </c>
      <c r="O4690">
        <f t="shared" si="656"/>
        <v>194.42500000000223</v>
      </c>
      <c r="P4690" s="57">
        <f t="shared" si="654"/>
        <v>-1.2054355149795201E-3</v>
      </c>
    </row>
    <row r="4691" spans="2:16" x14ac:dyDescent="0.25">
      <c r="B4691" s="84">
        <v>43979.25</v>
      </c>
      <c r="C4691" s="54">
        <f t="shared" si="655"/>
        <v>0.25</v>
      </c>
      <c r="D4691">
        <v>9142.7759999999998</v>
      </c>
      <c r="E4691" s="23">
        <v>17.7</v>
      </c>
      <c r="G4691" s="55">
        <f t="shared" si="648"/>
        <v>-0.29022039999993954</v>
      </c>
      <c r="H4691" s="56">
        <f t="shared" si="649"/>
        <v>-26.16397653589047</v>
      </c>
      <c r="I4691" s="56">
        <f t="shared" si="650"/>
        <v>-4.209289930907123E-2</v>
      </c>
      <c r="J4691" s="56">
        <f t="shared" si="651"/>
        <v>-2.9022039999993955E-2</v>
      </c>
      <c r="K4691" s="56">
        <f t="shared" si="652"/>
        <v>-2.9594238540633835E-3</v>
      </c>
      <c r="L4691" s="56">
        <f t="shared" si="653"/>
        <v>2822.8609779599997</v>
      </c>
      <c r="M4691" s="57"/>
      <c r="N4691" s="87">
        <v>2834</v>
      </c>
      <c r="O4691">
        <f t="shared" si="656"/>
        <v>194.42500000000223</v>
      </c>
      <c r="P4691" s="57">
        <f t="shared" si="654"/>
        <v>-1.4927113282753566E-3</v>
      </c>
    </row>
    <row r="4692" spans="2:16" x14ac:dyDescent="0.25">
      <c r="B4692" s="84">
        <v>43979.5</v>
      </c>
      <c r="C4692" s="54">
        <f t="shared" si="655"/>
        <v>0.25</v>
      </c>
      <c r="D4692">
        <v>9142.0229999999992</v>
      </c>
      <c r="E4692" s="23">
        <v>17.7</v>
      </c>
      <c r="G4692" s="55">
        <f t="shared" si="648"/>
        <v>-0.203324199999869</v>
      </c>
      <c r="H4692" s="56">
        <f t="shared" si="649"/>
        <v>-26.076492543531685</v>
      </c>
      <c r="I4692" s="56">
        <f t="shared" si="650"/>
        <v>-2.9489674322321E-2</v>
      </c>
      <c r="J4692" s="56">
        <f t="shared" si="651"/>
        <v>-2.0332419999986903E-2</v>
      </c>
      <c r="K4692" s="56">
        <f t="shared" si="652"/>
        <v>-2.0733293992706643E-3</v>
      </c>
      <c r="L4692" s="56">
        <f t="shared" si="653"/>
        <v>2822.8696675799997</v>
      </c>
      <c r="M4692" s="57"/>
      <c r="N4692" s="87">
        <v>2834</v>
      </c>
      <c r="O4692">
        <f t="shared" si="656"/>
        <v>194.42500000000223</v>
      </c>
      <c r="P4692" s="57">
        <f t="shared" si="654"/>
        <v>-1.045771891474176E-3</v>
      </c>
    </row>
    <row r="4693" spans="2:16" x14ac:dyDescent="0.25">
      <c r="B4693" s="84">
        <v>43979.75</v>
      </c>
      <c r="C4693" s="54">
        <f t="shared" si="655"/>
        <v>0.25</v>
      </c>
      <c r="D4693">
        <v>9143.8140000000003</v>
      </c>
      <c r="E4693" s="23">
        <v>17.7</v>
      </c>
      <c r="G4693" s="55">
        <f t="shared" si="648"/>
        <v>-0.41000559999999331</v>
      </c>
      <c r="H4693" s="56">
        <f t="shared" si="649"/>
        <v>-26.284572404178107</v>
      </c>
      <c r="I4693" s="56">
        <f t="shared" si="650"/>
        <v>-5.9466269211119027E-2</v>
      </c>
      <c r="J4693" s="56">
        <f t="shared" si="651"/>
        <v>-4.1000559999999332E-2</v>
      </c>
      <c r="K4693" s="56">
        <f t="shared" si="652"/>
        <v>-4.180892704095932E-3</v>
      </c>
      <c r="L4693" s="56">
        <f t="shared" si="653"/>
        <v>2822.8489994399997</v>
      </c>
      <c r="M4693" s="57"/>
      <c r="N4693" s="87">
        <v>2834</v>
      </c>
      <c r="O4693">
        <f t="shared" si="656"/>
        <v>194.42500000000223</v>
      </c>
      <c r="P4693" s="57">
        <f t="shared" si="654"/>
        <v>-2.1088111096823382E-3</v>
      </c>
    </row>
    <row r="4694" spans="2:16" x14ac:dyDescent="0.25">
      <c r="B4694" s="84">
        <v>43980</v>
      </c>
      <c r="C4694" s="54">
        <f t="shared" si="655"/>
        <v>0.25</v>
      </c>
      <c r="D4694">
        <v>9141.991</v>
      </c>
      <c r="E4694" s="23">
        <v>17.7</v>
      </c>
      <c r="G4694" s="55">
        <f t="shared" si="648"/>
        <v>-0.19963139999995633</v>
      </c>
      <c r="H4694" s="56">
        <f t="shared" si="649"/>
        <v>-26.072774769776288</v>
      </c>
      <c r="I4694" s="56">
        <f t="shared" si="650"/>
        <v>-2.8954079103773664E-2</v>
      </c>
      <c r="J4694" s="56">
        <f t="shared" si="651"/>
        <v>-1.9963139999995633E-2</v>
      </c>
      <c r="K4694" s="56">
        <f t="shared" si="652"/>
        <v>-2.0356733268235548E-3</v>
      </c>
      <c r="L4694" s="56">
        <f t="shared" si="653"/>
        <v>2822.8700368599998</v>
      </c>
      <c r="M4694" s="57"/>
      <c r="N4694" s="87">
        <v>2834</v>
      </c>
      <c r="O4694">
        <f t="shared" si="656"/>
        <v>194.42500000000223</v>
      </c>
      <c r="P4694" s="57">
        <f t="shared" si="654"/>
        <v>-1.0267784492732624E-3</v>
      </c>
    </row>
    <row r="4695" spans="2:16" x14ac:dyDescent="0.25">
      <c r="B4695" s="84">
        <v>43980.25</v>
      </c>
      <c r="C4695" s="54">
        <f t="shared" si="655"/>
        <v>0.25</v>
      </c>
      <c r="D4695">
        <v>9142.107</v>
      </c>
      <c r="E4695" s="23">
        <v>17.7</v>
      </c>
      <c r="G4695" s="55">
        <f t="shared" si="648"/>
        <v>-0.21301779999995468</v>
      </c>
      <c r="H4695" s="56">
        <f t="shared" si="649"/>
        <v>-26.086251701760148</v>
      </c>
      <c r="I4695" s="56">
        <f t="shared" si="650"/>
        <v>-3.0895611771053426E-2</v>
      </c>
      <c r="J4695" s="56">
        <f t="shared" si="651"/>
        <v>-2.1301779999995468E-2</v>
      </c>
      <c r="K4695" s="56">
        <f t="shared" si="652"/>
        <v>-2.1721765894475381E-3</v>
      </c>
      <c r="L4695" s="56">
        <f t="shared" si="653"/>
        <v>2822.8686982199997</v>
      </c>
      <c r="M4695" s="57"/>
      <c r="N4695" s="87">
        <v>2834</v>
      </c>
      <c r="O4695">
        <f t="shared" si="656"/>
        <v>194.42500000000223</v>
      </c>
      <c r="P4695" s="57">
        <f t="shared" si="654"/>
        <v>-1.0956296772531939E-3</v>
      </c>
    </row>
    <row r="4696" spans="2:16" x14ac:dyDescent="0.25">
      <c r="B4696" s="84">
        <v>43980.5</v>
      </c>
      <c r="C4696" s="54">
        <f t="shared" si="655"/>
        <v>0.25</v>
      </c>
      <c r="D4696">
        <v>9142.4590000000007</v>
      </c>
      <c r="E4696" s="23">
        <v>17.7</v>
      </c>
      <c r="G4696" s="55">
        <f t="shared" ref="G4696:G4759" si="657">$N$5*(D4696-J$18)-($N$7*($L$18-E4696))</f>
        <v>-0.25363860000004368</v>
      </c>
      <c r="H4696" s="56">
        <f t="shared" ref="H4696:H4759" si="658">($K$9*(D4696)^2)+($N$9*D4696)+$P$9</f>
        <v>-26.127147255366481</v>
      </c>
      <c r="I4696" s="56">
        <f t="shared" ref="I4696:I4759" si="659">G4696*0.1450377/1</f>
        <v>-3.6787159175226333E-2</v>
      </c>
      <c r="J4696" s="56">
        <f t="shared" ref="J4696:J4759" si="660">G4696*0.1/1</f>
        <v>-2.536386000000437E-2</v>
      </c>
      <c r="K4696" s="56">
        <f t="shared" ref="K4696:K4759" si="661">+G4696*0.01019716/1</f>
        <v>-2.5863933863764454E-3</v>
      </c>
      <c r="L4696" s="56">
        <f t="shared" ref="L4696:L4759" si="662">+J4696+$J$21</f>
        <v>2822.8646361399997</v>
      </c>
      <c r="M4696" s="57"/>
      <c r="N4696" s="87">
        <v>2834</v>
      </c>
      <c r="O4696">
        <f t="shared" si="656"/>
        <v>194.42500000000223</v>
      </c>
      <c r="P4696" s="57">
        <f t="shared" si="654"/>
        <v>-1.3045575414686423E-3</v>
      </c>
    </row>
    <row r="4697" spans="2:16" x14ac:dyDescent="0.25">
      <c r="B4697" s="84">
        <v>43980.75</v>
      </c>
      <c r="C4697" s="54">
        <f t="shared" si="655"/>
        <v>0.25</v>
      </c>
      <c r="D4697">
        <v>9145.0540000000001</v>
      </c>
      <c r="E4697" s="23">
        <v>17.7</v>
      </c>
      <c r="G4697" s="55">
        <f t="shared" si="657"/>
        <v>-0.55310159999996811</v>
      </c>
      <c r="H4697" s="56">
        <f t="shared" si="658"/>
        <v>-26.428637447516621</v>
      </c>
      <c r="I4697" s="56">
        <f t="shared" si="659"/>
        <v>-8.0220583930315364E-2</v>
      </c>
      <c r="J4697" s="56">
        <f t="shared" si="660"/>
        <v>-5.5310159999996812E-2</v>
      </c>
      <c r="K4697" s="56">
        <f t="shared" si="661"/>
        <v>-5.6400655114556752E-3</v>
      </c>
      <c r="L4697" s="56">
        <f t="shared" si="662"/>
        <v>2822.83468984</v>
      </c>
      <c r="M4697" s="57"/>
      <c r="N4697" s="87">
        <v>2834</v>
      </c>
      <c r="O4697">
        <f t="shared" si="656"/>
        <v>194.42500000000223</v>
      </c>
      <c r="P4697" s="57">
        <f t="shared" si="654"/>
        <v>-2.8448069949850163E-3</v>
      </c>
    </row>
    <row r="4698" spans="2:16" x14ac:dyDescent="0.25">
      <c r="B4698" s="84">
        <v>43981</v>
      </c>
      <c r="C4698" s="54">
        <f t="shared" si="655"/>
        <v>0.25</v>
      </c>
      <c r="D4698">
        <v>9142.0920000000006</v>
      </c>
      <c r="E4698" s="23">
        <v>17.7</v>
      </c>
      <c r="G4698" s="55">
        <f t="shared" si="657"/>
        <v>-0.21128680000002181</v>
      </c>
      <c r="H4698" s="56">
        <f t="shared" si="658"/>
        <v>-26.084508994708358</v>
      </c>
      <c r="I4698" s="56">
        <f t="shared" si="659"/>
        <v>-3.0644551512363161E-2</v>
      </c>
      <c r="J4698" s="56">
        <f t="shared" si="660"/>
        <v>-2.1128680000002183E-2</v>
      </c>
      <c r="K4698" s="56">
        <f t="shared" si="661"/>
        <v>-2.1545253054882224E-3</v>
      </c>
      <c r="L4698" s="56">
        <f t="shared" si="662"/>
        <v>2822.8688713199999</v>
      </c>
      <c r="M4698" s="57"/>
      <c r="N4698" s="87">
        <v>2834</v>
      </c>
      <c r="O4698">
        <f t="shared" si="656"/>
        <v>194.42500000000223</v>
      </c>
      <c r="P4698" s="57">
        <f t="shared" si="654"/>
        <v>-1.0867265012216504E-3</v>
      </c>
    </row>
    <row r="4699" spans="2:16" x14ac:dyDescent="0.25">
      <c r="B4699" s="84">
        <v>43981.25</v>
      </c>
      <c r="C4699" s="54">
        <f t="shared" si="655"/>
        <v>0.25</v>
      </c>
      <c r="D4699">
        <v>9142.2739999999994</v>
      </c>
      <c r="E4699" s="23">
        <v>17.7</v>
      </c>
      <c r="G4699" s="55">
        <f t="shared" si="657"/>
        <v>-0.23228959999989252</v>
      </c>
      <c r="H4699" s="56">
        <f t="shared" si="658"/>
        <v>-26.105653846887208</v>
      </c>
      <c r="I4699" s="56">
        <f t="shared" si="659"/>
        <v>-3.369074931790441E-2</v>
      </c>
      <c r="J4699" s="56">
        <f t="shared" si="660"/>
        <v>-2.3228959999989252E-2</v>
      </c>
      <c r="K4699" s="56">
        <f t="shared" si="661"/>
        <v>-2.3686942175349039E-3</v>
      </c>
      <c r="L4699" s="56">
        <f t="shared" si="662"/>
        <v>2822.86677104</v>
      </c>
      <c r="M4699" s="57"/>
      <c r="N4699" s="87">
        <v>2834</v>
      </c>
      <c r="O4699">
        <f t="shared" si="656"/>
        <v>194.42500000000223</v>
      </c>
      <c r="P4699" s="57">
        <f t="shared" ref="P4699:P4762" si="663">G4699/O4699</f>
        <v>-1.1947517037412363E-3</v>
      </c>
    </row>
    <row r="4700" spans="2:16" x14ac:dyDescent="0.25">
      <c r="B4700" s="84">
        <v>43981.5</v>
      </c>
      <c r="C4700" s="54">
        <f t="shared" ref="C4700:C4763" si="664">B4700-B4699</f>
        <v>0.25</v>
      </c>
      <c r="D4700">
        <v>9142.6260000000002</v>
      </c>
      <c r="E4700" s="23">
        <v>17.7</v>
      </c>
      <c r="G4700" s="55">
        <f t="shared" si="657"/>
        <v>-0.27291039999998151</v>
      </c>
      <c r="H4700" s="56">
        <f t="shared" si="658"/>
        <v>-26.146549426088086</v>
      </c>
      <c r="I4700" s="56">
        <f t="shared" si="659"/>
        <v>-3.9582296722077318E-2</v>
      </c>
      <c r="J4700" s="56">
        <f t="shared" si="660"/>
        <v>-2.7291039999998153E-2</v>
      </c>
      <c r="K4700" s="56">
        <f t="shared" si="661"/>
        <v>-2.7829110144638116E-3</v>
      </c>
      <c r="L4700" s="56">
        <f t="shared" si="662"/>
        <v>2822.86270896</v>
      </c>
      <c r="M4700" s="57"/>
      <c r="N4700" s="87">
        <v>2834</v>
      </c>
      <c r="O4700">
        <f t="shared" ref="O4700:O4763" si="665">(N4700-J$21)*O$20</f>
        <v>194.42500000000223</v>
      </c>
      <c r="P4700" s="57">
        <f t="shared" si="663"/>
        <v>-1.4036795679566844E-3</v>
      </c>
    </row>
    <row r="4701" spans="2:16" x14ac:dyDescent="0.25">
      <c r="B4701" s="84">
        <v>43981.75</v>
      </c>
      <c r="C4701" s="54">
        <f t="shared" si="664"/>
        <v>0.25</v>
      </c>
      <c r="D4701">
        <v>9144.2669999999998</v>
      </c>
      <c r="E4701" s="23">
        <v>17.7</v>
      </c>
      <c r="G4701" s="55">
        <f t="shared" si="657"/>
        <v>-0.4622817999999379</v>
      </c>
      <c r="H4701" s="56">
        <f t="shared" si="658"/>
        <v>-26.337202539978762</v>
      </c>
      <c r="I4701" s="56">
        <f t="shared" si="659"/>
        <v>-6.7048289023850988E-2</v>
      </c>
      <c r="J4701" s="56">
        <f t="shared" si="660"/>
        <v>-4.622817999999379E-2</v>
      </c>
      <c r="K4701" s="56">
        <f t="shared" si="661"/>
        <v>-4.7139614796873671E-3</v>
      </c>
      <c r="L4701" s="56">
        <f t="shared" si="662"/>
        <v>2822.8437718199998</v>
      </c>
      <c r="M4701" s="57"/>
      <c r="N4701" s="87">
        <v>2834</v>
      </c>
      <c r="O4701">
        <f t="shared" si="665"/>
        <v>194.42500000000223</v>
      </c>
      <c r="P4701" s="57">
        <f t="shared" si="663"/>
        <v>-2.377687025845095E-3</v>
      </c>
    </row>
    <row r="4702" spans="2:16" x14ac:dyDescent="0.25">
      <c r="B4702" s="84">
        <v>43982</v>
      </c>
      <c r="C4702" s="54">
        <f t="shared" si="664"/>
        <v>0.25</v>
      </c>
      <c r="D4702">
        <v>9142.19</v>
      </c>
      <c r="E4702" s="23">
        <v>17.7</v>
      </c>
      <c r="G4702" s="55">
        <f t="shared" si="657"/>
        <v>-0.22259600000001678</v>
      </c>
      <c r="H4702" s="56">
        <f t="shared" si="658"/>
        <v>-26.095894682551034</v>
      </c>
      <c r="I4702" s="56">
        <f t="shared" si="659"/>
        <v>-3.2284811869202429E-2</v>
      </c>
      <c r="J4702" s="56">
        <f t="shared" si="660"/>
        <v>-2.225960000000168E-2</v>
      </c>
      <c r="K4702" s="56">
        <f t="shared" si="661"/>
        <v>-2.2698470273601712E-3</v>
      </c>
      <c r="L4702" s="56">
        <f t="shared" si="662"/>
        <v>2822.8677404</v>
      </c>
      <c r="M4702" s="57"/>
      <c r="N4702" s="87">
        <v>2834</v>
      </c>
      <c r="O4702">
        <f t="shared" si="665"/>
        <v>194.42500000000223</v>
      </c>
      <c r="P4702" s="57">
        <f t="shared" si="663"/>
        <v>-1.1448939179632982E-3</v>
      </c>
    </row>
    <row r="4703" spans="2:16" x14ac:dyDescent="0.25">
      <c r="B4703" s="84">
        <v>43982.25</v>
      </c>
      <c r="C4703" s="54">
        <f t="shared" si="664"/>
        <v>0.25</v>
      </c>
      <c r="D4703">
        <v>9142.51</v>
      </c>
      <c r="E4703" s="23">
        <v>17.7</v>
      </c>
      <c r="G4703" s="55">
        <f t="shared" si="657"/>
        <v>-0.25952399999998321</v>
      </c>
      <c r="H4703" s="56">
        <f t="shared" si="658"/>
        <v>-26.133072467891907</v>
      </c>
      <c r="I4703" s="56">
        <f t="shared" si="659"/>
        <v>-3.7640764054797562E-2</v>
      </c>
      <c r="J4703" s="56">
        <f t="shared" si="660"/>
        <v>-2.5952399999998321E-2</v>
      </c>
      <c r="K4703" s="56">
        <f t="shared" si="661"/>
        <v>-2.646407751839829E-3</v>
      </c>
      <c r="L4703" s="56">
        <f t="shared" si="662"/>
        <v>2822.8640476</v>
      </c>
      <c r="M4703" s="57"/>
      <c r="N4703" s="87">
        <v>2834</v>
      </c>
      <c r="O4703">
        <f t="shared" si="665"/>
        <v>194.42500000000223</v>
      </c>
      <c r="P4703" s="57">
        <f t="shared" si="663"/>
        <v>-1.3348283399767533E-3</v>
      </c>
    </row>
    <row r="4704" spans="2:16" x14ac:dyDescent="0.25">
      <c r="B4704" s="84">
        <v>43982.5</v>
      </c>
      <c r="C4704" s="54">
        <f t="shared" si="664"/>
        <v>0.25</v>
      </c>
      <c r="D4704">
        <v>9141.9549999999999</v>
      </c>
      <c r="E4704" s="23">
        <v>17.7</v>
      </c>
      <c r="G4704" s="55">
        <f t="shared" si="657"/>
        <v>-0.19547699999994961</v>
      </c>
      <c r="H4704" s="56">
        <f t="shared" si="658"/>
        <v>-26.068592274834828</v>
      </c>
      <c r="I4704" s="56">
        <f t="shared" si="659"/>
        <v>-2.8351534482892689E-2</v>
      </c>
      <c r="J4704" s="56">
        <f t="shared" si="660"/>
        <v>-1.9547699999994964E-2</v>
      </c>
      <c r="K4704" s="56">
        <f t="shared" si="661"/>
        <v>-1.9933102453194864E-3</v>
      </c>
      <c r="L4704" s="56">
        <f t="shared" si="662"/>
        <v>2822.8704522999997</v>
      </c>
      <c r="M4704" s="57"/>
      <c r="N4704" s="87">
        <v>2834</v>
      </c>
      <c r="O4704">
        <f t="shared" si="665"/>
        <v>194.42500000000223</v>
      </c>
      <c r="P4704" s="57">
        <f t="shared" si="663"/>
        <v>-1.0054108267966947E-3</v>
      </c>
    </row>
    <row r="4705" spans="2:16" x14ac:dyDescent="0.25">
      <c r="B4705" s="84">
        <v>43982.75</v>
      </c>
      <c r="C4705" s="54">
        <f t="shared" si="664"/>
        <v>0.25</v>
      </c>
      <c r="D4705">
        <v>9143.6470000000008</v>
      </c>
      <c r="E4705" s="23">
        <v>17.7</v>
      </c>
      <c r="G4705" s="55">
        <f t="shared" si="657"/>
        <v>-0.39073380000005542</v>
      </c>
      <c r="H4705" s="56">
        <f t="shared" si="658"/>
        <v>-26.265170147074741</v>
      </c>
      <c r="I4705" s="56">
        <f t="shared" si="659"/>
        <v>-5.6671131664268036E-2</v>
      </c>
      <c r="J4705" s="56">
        <f t="shared" si="660"/>
        <v>-3.9073380000005542E-2</v>
      </c>
      <c r="K4705" s="56">
        <f t="shared" si="661"/>
        <v>-3.984375076008565E-3</v>
      </c>
      <c r="L4705" s="56">
        <f t="shared" si="662"/>
        <v>2822.8509266199999</v>
      </c>
      <c r="M4705" s="57"/>
      <c r="N4705" s="87">
        <v>2834</v>
      </c>
      <c r="O4705">
        <f t="shared" si="665"/>
        <v>194.42500000000223</v>
      </c>
      <c r="P4705" s="57">
        <f t="shared" si="663"/>
        <v>-2.0096890831942959E-3</v>
      </c>
    </row>
    <row r="4706" spans="2:16" x14ac:dyDescent="0.25">
      <c r="B4706" s="84">
        <v>43983</v>
      </c>
      <c r="C4706" s="54">
        <f t="shared" si="664"/>
        <v>0.25</v>
      </c>
      <c r="D4706">
        <v>9141.74</v>
      </c>
      <c r="E4706" s="23">
        <v>17.7</v>
      </c>
      <c r="G4706" s="55">
        <f t="shared" si="657"/>
        <v>-0.17066599999993282</v>
      </c>
      <c r="H4706" s="56">
        <f t="shared" si="658"/>
        <v>-26.04361349734836</v>
      </c>
      <c r="I4706" s="56">
        <f t="shared" si="659"/>
        <v>-2.4753004108190254E-2</v>
      </c>
      <c r="J4706" s="56">
        <f t="shared" si="660"/>
        <v>-1.7066599999993281E-2</v>
      </c>
      <c r="K4706" s="56">
        <f t="shared" si="661"/>
        <v>-1.740308508559315E-3</v>
      </c>
      <c r="L4706" s="56">
        <f t="shared" si="662"/>
        <v>2822.8729334</v>
      </c>
      <c r="M4706" s="57"/>
      <c r="N4706" s="87">
        <v>2834</v>
      </c>
      <c r="O4706">
        <f t="shared" si="665"/>
        <v>194.42500000000223</v>
      </c>
      <c r="P4706" s="57">
        <f t="shared" si="663"/>
        <v>-8.7779863700620218E-4</v>
      </c>
    </row>
    <row r="4707" spans="2:16" x14ac:dyDescent="0.25">
      <c r="B4707" s="84">
        <v>43983.25</v>
      </c>
      <c r="C4707" s="54">
        <f t="shared" si="664"/>
        <v>0.25</v>
      </c>
      <c r="D4707">
        <v>9141.8729999999996</v>
      </c>
      <c r="E4707" s="23">
        <v>17.7</v>
      </c>
      <c r="G4707" s="55">
        <f t="shared" si="657"/>
        <v>-0.18601419999991098</v>
      </c>
      <c r="H4707" s="56">
        <f t="shared" si="658"/>
        <v>-26.059065482907727</v>
      </c>
      <c r="I4707" s="56">
        <f t="shared" si="659"/>
        <v>-2.6979071735327088E-2</v>
      </c>
      <c r="J4707" s="56">
        <f t="shared" si="660"/>
        <v>-1.8601419999991098E-2</v>
      </c>
      <c r="K4707" s="56">
        <f t="shared" si="661"/>
        <v>-1.8968165596710922E-3</v>
      </c>
      <c r="L4707" s="56">
        <f t="shared" si="662"/>
        <v>2822.87139858</v>
      </c>
      <c r="M4707" s="57"/>
      <c r="N4707" s="87">
        <v>2834</v>
      </c>
      <c r="O4707">
        <f t="shared" si="665"/>
        <v>194.42500000000223</v>
      </c>
      <c r="P4707" s="57">
        <f t="shared" si="663"/>
        <v>-9.5674013115550386E-4</v>
      </c>
    </row>
    <row r="4708" spans="2:16" x14ac:dyDescent="0.25">
      <c r="B4708" s="84">
        <v>43983.5</v>
      </c>
      <c r="C4708" s="54">
        <f t="shared" si="664"/>
        <v>0.25</v>
      </c>
      <c r="D4708">
        <v>9141.9549999999999</v>
      </c>
      <c r="E4708" s="23">
        <v>17.7</v>
      </c>
      <c r="G4708" s="55">
        <f t="shared" si="657"/>
        <v>-0.19547699999994961</v>
      </c>
      <c r="H4708" s="56">
        <f t="shared" si="658"/>
        <v>-26.068592274834828</v>
      </c>
      <c r="I4708" s="56">
        <f t="shared" si="659"/>
        <v>-2.8351534482892689E-2</v>
      </c>
      <c r="J4708" s="56">
        <f t="shared" si="660"/>
        <v>-1.9547699999994964E-2</v>
      </c>
      <c r="K4708" s="56">
        <f t="shared" si="661"/>
        <v>-1.9933102453194864E-3</v>
      </c>
      <c r="L4708" s="56">
        <f t="shared" si="662"/>
        <v>2822.8704522999997</v>
      </c>
      <c r="M4708" s="57"/>
      <c r="N4708" s="87">
        <v>2834</v>
      </c>
      <c r="O4708">
        <f t="shared" si="665"/>
        <v>194.42500000000223</v>
      </c>
      <c r="P4708" s="57">
        <f t="shared" si="663"/>
        <v>-1.0054108267966947E-3</v>
      </c>
    </row>
    <row r="4709" spans="2:16" x14ac:dyDescent="0.25">
      <c r="B4709" s="84">
        <v>43983.75</v>
      </c>
      <c r="C4709" s="54">
        <f t="shared" si="664"/>
        <v>0.25</v>
      </c>
      <c r="D4709">
        <v>9142.8770000000004</v>
      </c>
      <c r="E4709" s="23">
        <v>17.7</v>
      </c>
      <c r="G4709" s="55">
        <f t="shared" si="657"/>
        <v>-0.30187580000000502</v>
      </c>
      <c r="H4709" s="56">
        <f t="shared" si="658"/>
        <v>-26.175710795342866</v>
      </c>
      <c r="I4709" s="56">
        <f t="shared" si="659"/>
        <v>-4.3783371717660724E-2</v>
      </c>
      <c r="J4709" s="56">
        <f t="shared" si="660"/>
        <v>-3.0187580000000505E-2</v>
      </c>
      <c r="K4709" s="56">
        <f t="shared" si="661"/>
        <v>-3.0782758327280511E-3</v>
      </c>
      <c r="L4709" s="56">
        <f t="shared" si="662"/>
        <v>2822.8598124199998</v>
      </c>
      <c r="M4709" s="57"/>
      <c r="N4709" s="87">
        <v>2834</v>
      </c>
      <c r="O4709">
        <f t="shared" si="665"/>
        <v>194.42500000000223</v>
      </c>
      <c r="P4709" s="57">
        <f t="shared" si="663"/>
        <v>-1.5526593802237447E-3</v>
      </c>
    </row>
    <row r="4710" spans="2:16" x14ac:dyDescent="0.25">
      <c r="B4710" s="84">
        <v>43984</v>
      </c>
      <c r="C4710" s="54">
        <f t="shared" si="664"/>
        <v>0.25</v>
      </c>
      <c r="D4710">
        <v>9141.723</v>
      </c>
      <c r="E4710" s="23">
        <v>17.7</v>
      </c>
      <c r="G4710" s="55">
        <f t="shared" si="657"/>
        <v>-0.16870419999995295</v>
      </c>
      <c r="H4710" s="56">
        <f t="shared" si="658"/>
        <v>-26.041638432080163</v>
      </c>
      <c r="I4710" s="56">
        <f t="shared" si="659"/>
        <v>-2.4468469148333175E-2</v>
      </c>
      <c r="J4710" s="56">
        <f t="shared" si="660"/>
        <v>-1.6870419999995296E-2</v>
      </c>
      <c r="K4710" s="56">
        <f t="shared" si="661"/>
        <v>-1.7203037200715203E-3</v>
      </c>
      <c r="L4710" s="56">
        <f t="shared" si="662"/>
        <v>2822.8731295799998</v>
      </c>
      <c r="M4710" s="57"/>
      <c r="N4710" s="87">
        <v>2834</v>
      </c>
      <c r="O4710">
        <f t="shared" si="665"/>
        <v>194.42500000000223</v>
      </c>
      <c r="P4710" s="57">
        <f t="shared" si="663"/>
        <v>-8.6770837083683175E-4</v>
      </c>
    </row>
    <row r="4711" spans="2:16" x14ac:dyDescent="0.25">
      <c r="B4711" s="84">
        <v>43984.25</v>
      </c>
      <c r="C4711" s="54">
        <f t="shared" si="664"/>
        <v>0.25</v>
      </c>
      <c r="D4711">
        <v>9141.84</v>
      </c>
      <c r="E4711" s="23">
        <v>17.7</v>
      </c>
      <c r="G4711" s="55">
        <f t="shared" si="657"/>
        <v>-0.18220599999997483</v>
      </c>
      <c r="H4711" s="56">
        <f t="shared" si="658"/>
        <v>-26.055231530885067</v>
      </c>
      <c r="I4711" s="56">
        <f t="shared" si="659"/>
        <v>-2.642673916619635E-2</v>
      </c>
      <c r="J4711" s="56">
        <f t="shared" si="660"/>
        <v>-1.8220599999997485E-2</v>
      </c>
      <c r="K4711" s="56">
        <f t="shared" si="661"/>
        <v>-1.8579837349597434E-3</v>
      </c>
      <c r="L4711" s="56">
        <f t="shared" si="662"/>
        <v>2822.8717793999999</v>
      </c>
      <c r="M4711" s="57"/>
      <c r="N4711" s="87">
        <v>2834</v>
      </c>
      <c r="O4711">
        <f t="shared" si="665"/>
        <v>194.42500000000223</v>
      </c>
      <c r="P4711" s="57">
        <f t="shared" si="663"/>
        <v>-9.3715314388567695E-4</v>
      </c>
    </row>
    <row r="4712" spans="2:16" x14ac:dyDescent="0.25">
      <c r="B4712" s="84">
        <v>43984.5</v>
      </c>
      <c r="C4712" s="54">
        <f t="shared" si="664"/>
        <v>0.25</v>
      </c>
      <c r="D4712">
        <v>9142.0920000000006</v>
      </c>
      <c r="E4712" s="23">
        <v>17.7</v>
      </c>
      <c r="G4712" s="55">
        <f t="shared" si="657"/>
        <v>-0.21128680000002181</v>
      </c>
      <c r="H4712" s="56">
        <f t="shared" si="658"/>
        <v>-26.084508994708358</v>
      </c>
      <c r="I4712" s="56">
        <f t="shared" si="659"/>
        <v>-3.0644551512363161E-2</v>
      </c>
      <c r="J4712" s="56">
        <f t="shared" si="660"/>
        <v>-2.1128680000002183E-2</v>
      </c>
      <c r="K4712" s="56">
        <f t="shared" si="661"/>
        <v>-2.1545253054882224E-3</v>
      </c>
      <c r="L4712" s="56">
        <f t="shared" si="662"/>
        <v>2822.8688713199999</v>
      </c>
      <c r="M4712" s="57"/>
      <c r="N4712" s="87">
        <v>2834</v>
      </c>
      <c r="O4712">
        <f t="shared" si="665"/>
        <v>194.42500000000223</v>
      </c>
      <c r="P4712" s="57">
        <f t="shared" si="663"/>
        <v>-1.0867265012216504E-3</v>
      </c>
    </row>
    <row r="4713" spans="2:16" x14ac:dyDescent="0.25">
      <c r="B4713" s="84">
        <v>43984.75</v>
      </c>
      <c r="C4713" s="54">
        <f t="shared" si="664"/>
        <v>0.25</v>
      </c>
      <c r="D4713">
        <v>9143.5480000000007</v>
      </c>
      <c r="E4713" s="23">
        <v>17.7</v>
      </c>
      <c r="G4713" s="55">
        <f t="shared" si="657"/>
        <v>-0.37930920000003698</v>
      </c>
      <c r="H4713" s="56">
        <f t="shared" si="658"/>
        <v>-26.253668215961852</v>
      </c>
      <c r="I4713" s="56">
        <f t="shared" si="659"/>
        <v>-5.501413395684536E-2</v>
      </c>
      <c r="J4713" s="56">
        <f t="shared" si="660"/>
        <v>-3.7930920000003698E-2</v>
      </c>
      <c r="K4713" s="56">
        <f t="shared" si="661"/>
        <v>-3.8678766018723772E-3</v>
      </c>
      <c r="L4713" s="56">
        <f t="shared" si="662"/>
        <v>2822.8520690800001</v>
      </c>
      <c r="M4713" s="57"/>
      <c r="N4713" s="87">
        <v>2834</v>
      </c>
      <c r="O4713">
        <f t="shared" si="665"/>
        <v>194.42500000000223</v>
      </c>
      <c r="P4713" s="57">
        <f t="shared" si="663"/>
        <v>-1.9509281213837349E-3</v>
      </c>
    </row>
    <row r="4714" spans="2:16" x14ac:dyDescent="0.25">
      <c r="B4714" s="84">
        <v>43985</v>
      </c>
      <c r="C4714" s="54">
        <f t="shared" si="664"/>
        <v>0.25</v>
      </c>
      <c r="D4714">
        <v>9142.3240000000005</v>
      </c>
      <c r="E4714" s="23">
        <v>17.7</v>
      </c>
      <c r="G4714" s="55">
        <f t="shared" si="657"/>
        <v>-0.23805960000001847</v>
      </c>
      <c r="H4714" s="56">
        <f t="shared" si="658"/>
        <v>-26.111462874736389</v>
      </c>
      <c r="I4714" s="56">
        <f t="shared" si="659"/>
        <v>-3.4527616846922675E-2</v>
      </c>
      <c r="J4714" s="56">
        <f t="shared" si="660"/>
        <v>-2.3805960000001847E-2</v>
      </c>
      <c r="K4714" s="56">
        <f t="shared" si="661"/>
        <v>-2.4275318307361883E-3</v>
      </c>
      <c r="L4714" s="56">
        <f t="shared" si="662"/>
        <v>2822.8661940399998</v>
      </c>
      <c r="M4714" s="57"/>
      <c r="N4714" s="87">
        <v>2834</v>
      </c>
      <c r="O4714">
        <f t="shared" si="665"/>
        <v>194.42500000000223</v>
      </c>
      <c r="P4714" s="57">
        <f t="shared" si="663"/>
        <v>-1.2244289571815134E-3</v>
      </c>
    </row>
    <row r="4715" spans="2:16" x14ac:dyDescent="0.25">
      <c r="B4715" s="84">
        <v>43985.25</v>
      </c>
      <c r="C4715" s="54">
        <f t="shared" si="664"/>
        <v>0.25</v>
      </c>
      <c r="D4715">
        <v>9141.9069999999992</v>
      </c>
      <c r="E4715" s="23">
        <v>17.7</v>
      </c>
      <c r="G4715" s="55">
        <f t="shared" si="657"/>
        <v>-0.1899377999998707</v>
      </c>
      <c r="H4715" s="56">
        <f t="shared" si="658"/>
        <v>-26.063015615790391</v>
      </c>
      <c r="I4715" s="56">
        <f t="shared" si="659"/>
        <v>-2.7548141655041245E-2</v>
      </c>
      <c r="J4715" s="56">
        <f t="shared" si="660"/>
        <v>-1.8993779999987071E-2</v>
      </c>
      <c r="K4715" s="56">
        <f t="shared" si="661"/>
        <v>-1.9368261366466816E-3</v>
      </c>
      <c r="L4715" s="56">
        <f t="shared" si="662"/>
        <v>2822.8710062199998</v>
      </c>
      <c r="M4715" s="57"/>
      <c r="N4715" s="87">
        <v>2834</v>
      </c>
      <c r="O4715">
        <f t="shared" si="665"/>
        <v>194.42500000000223</v>
      </c>
      <c r="P4715" s="57">
        <f t="shared" si="663"/>
        <v>-9.7692066349424462E-4</v>
      </c>
    </row>
    <row r="4716" spans="2:16" x14ac:dyDescent="0.25">
      <c r="B4716" s="84">
        <v>43985.5</v>
      </c>
      <c r="C4716" s="54">
        <f t="shared" si="664"/>
        <v>0.25</v>
      </c>
      <c r="D4716">
        <v>9142.8130000000001</v>
      </c>
      <c r="E4716" s="23">
        <v>17.7</v>
      </c>
      <c r="G4716" s="55">
        <f t="shared" si="657"/>
        <v>-0.29449019999996978</v>
      </c>
      <c r="H4716" s="56">
        <f t="shared" si="658"/>
        <v>-26.168275224481249</v>
      </c>
      <c r="I4716" s="56">
        <f t="shared" si="659"/>
        <v>-4.2712181280535617E-2</v>
      </c>
      <c r="J4716" s="56">
        <f t="shared" si="660"/>
        <v>-2.9449019999996981E-2</v>
      </c>
      <c r="K4716" s="56">
        <f t="shared" si="661"/>
        <v>-3.0029636878316918E-3</v>
      </c>
      <c r="L4716" s="56">
        <f t="shared" si="662"/>
        <v>2822.86055098</v>
      </c>
      <c r="M4716" s="57"/>
      <c r="N4716" s="87">
        <v>2834</v>
      </c>
      <c r="O4716">
        <f t="shared" si="665"/>
        <v>194.42500000000223</v>
      </c>
      <c r="P4716" s="57">
        <f t="shared" si="663"/>
        <v>-1.5146724958208378E-3</v>
      </c>
    </row>
    <row r="4717" spans="2:16" x14ac:dyDescent="0.25">
      <c r="B4717" s="84">
        <v>43985.75</v>
      </c>
      <c r="C4717" s="54">
        <f t="shared" si="664"/>
        <v>0.25</v>
      </c>
      <c r="D4717">
        <v>9145.3050000000003</v>
      </c>
      <c r="E4717" s="23">
        <v>17.7</v>
      </c>
      <c r="G4717" s="55">
        <f t="shared" si="657"/>
        <v>-0.58206699999999167</v>
      </c>
      <c r="H4717" s="56">
        <f t="shared" si="658"/>
        <v>-26.457799082116708</v>
      </c>
      <c r="I4717" s="56">
        <f t="shared" si="659"/>
        <v>-8.4421658925898785E-2</v>
      </c>
      <c r="J4717" s="56">
        <f t="shared" si="660"/>
        <v>-5.8206699999999167E-2</v>
      </c>
      <c r="K4717" s="56">
        <f t="shared" si="661"/>
        <v>-5.9354303297199157E-3</v>
      </c>
      <c r="L4717" s="56">
        <f t="shared" si="662"/>
        <v>2822.8317932999998</v>
      </c>
      <c r="M4717" s="57"/>
      <c r="N4717" s="87">
        <v>2834</v>
      </c>
      <c r="O4717">
        <f t="shared" si="665"/>
        <v>194.42500000000223</v>
      </c>
      <c r="P4717" s="57">
        <f t="shared" si="663"/>
        <v>-2.9937868072520768E-3</v>
      </c>
    </row>
    <row r="4718" spans="2:16" x14ac:dyDescent="0.25">
      <c r="B4718" s="84">
        <v>43986</v>
      </c>
      <c r="C4718" s="54">
        <f t="shared" si="664"/>
        <v>0.25</v>
      </c>
      <c r="D4718">
        <v>9142.8279999999995</v>
      </c>
      <c r="E4718" s="23">
        <v>17.7</v>
      </c>
      <c r="G4718" s="55">
        <f t="shared" si="657"/>
        <v>-0.2962211999999026</v>
      </c>
      <c r="H4718" s="56">
        <f t="shared" si="658"/>
        <v>-26.170017936241948</v>
      </c>
      <c r="I4718" s="56">
        <f t="shared" si="659"/>
        <v>-4.2963241539225872E-2</v>
      </c>
      <c r="J4718" s="56">
        <f t="shared" si="660"/>
        <v>-2.962211999999026E-2</v>
      </c>
      <c r="K4718" s="56">
        <f t="shared" si="661"/>
        <v>-3.0206149717910066E-3</v>
      </c>
      <c r="L4718" s="56">
        <f t="shared" si="662"/>
        <v>2822.8603778799998</v>
      </c>
      <c r="M4718" s="57"/>
      <c r="N4718" s="87">
        <v>2834</v>
      </c>
      <c r="O4718">
        <f t="shared" si="665"/>
        <v>194.42500000000223</v>
      </c>
      <c r="P4718" s="57">
        <f t="shared" si="663"/>
        <v>-1.5235756718523811E-3</v>
      </c>
    </row>
    <row r="4719" spans="2:16" x14ac:dyDescent="0.25">
      <c r="B4719" s="84">
        <v>43986.25</v>
      </c>
      <c r="C4719" s="54">
        <f t="shared" si="664"/>
        <v>0.25</v>
      </c>
      <c r="D4719">
        <v>9142.4590000000007</v>
      </c>
      <c r="E4719" s="23">
        <v>17.7</v>
      </c>
      <c r="G4719" s="55">
        <f t="shared" si="657"/>
        <v>-0.25363860000004368</v>
      </c>
      <c r="H4719" s="56">
        <f t="shared" si="658"/>
        <v>-26.127147255366481</v>
      </c>
      <c r="I4719" s="56">
        <f t="shared" si="659"/>
        <v>-3.6787159175226333E-2</v>
      </c>
      <c r="J4719" s="56">
        <f t="shared" si="660"/>
        <v>-2.536386000000437E-2</v>
      </c>
      <c r="K4719" s="56">
        <f t="shared" si="661"/>
        <v>-2.5863933863764454E-3</v>
      </c>
      <c r="L4719" s="56">
        <f t="shared" si="662"/>
        <v>2822.8646361399997</v>
      </c>
      <c r="M4719" s="57"/>
      <c r="N4719" s="87">
        <v>2834</v>
      </c>
      <c r="O4719">
        <f t="shared" si="665"/>
        <v>194.42500000000223</v>
      </c>
      <c r="P4719" s="57">
        <f t="shared" si="663"/>
        <v>-1.3045575414686423E-3</v>
      </c>
    </row>
    <row r="4720" spans="2:16" x14ac:dyDescent="0.25">
      <c r="B4720" s="84">
        <v>43986.5</v>
      </c>
      <c r="C4720" s="54">
        <f t="shared" si="664"/>
        <v>0.25</v>
      </c>
      <c r="D4720">
        <v>9141.9390000000003</v>
      </c>
      <c r="E4720" s="23">
        <v>17.7</v>
      </c>
      <c r="G4720" s="55">
        <f t="shared" si="657"/>
        <v>-0.19363059999999327</v>
      </c>
      <c r="H4720" s="56">
        <f t="shared" si="658"/>
        <v>-26.066733388375269</v>
      </c>
      <c r="I4720" s="56">
        <f t="shared" si="659"/>
        <v>-2.8083736873619022E-2</v>
      </c>
      <c r="J4720" s="56">
        <f t="shared" si="660"/>
        <v>-1.9363059999999328E-2</v>
      </c>
      <c r="K4720" s="56">
        <f t="shared" si="661"/>
        <v>-1.9744822090959316E-3</v>
      </c>
      <c r="L4720" s="56">
        <f t="shared" si="662"/>
        <v>2822.8706369399997</v>
      </c>
      <c r="M4720" s="57"/>
      <c r="N4720" s="87">
        <v>2834</v>
      </c>
      <c r="O4720">
        <f t="shared" si="665"/>
        <v>194.42500000000223</v>
      </c>
      <c r="P4720" s="57">
        <f t="shared" si="663"/>
        <v>-9.9591410569623787E-4</v>
      </c>
    </row>
    <row r="4721" spans="2:16" x14ac:dyDescent="0.25">
      <c r="B4721" s="84">
        <v>43986.75</v>
      </c>
      <c r="C4721" s="54">
        <f t="shared" si="664"/>
        <v>0.25</v>
      </c>
      <c r="D4721">
        <v>9144.8040000000001</v>
      </c>
      <c r="E4721" s="23">
        <v>17.7</v>
      </c>
      <c r="G4721" s="55">
        <f t="shared" si="657"/>
        <v>-0.52425159999996807</v>
      </c>
      <c r="H4721" s="56">
        <f t="shared" si="658"/>
        <v>-26.399592021995204</v>
      </c>
      <c r="I4721" s="56">
        <f t="shared" si="659"/>
        <v>-7.603624628531537E-2</v>
      </c>
      <c r="J4721" s="56">
        <f t="shared" si="660"/>
        <v>-5.2425159999996807E-2</v>
      </c>
      <c r="K4721" s="56">
        <f t="shared" si="661"/>
        <v>-5.3458774454556747E-3</v>
      </c>
      <c r="L4721" s="56">
        <f t="shared" si="662"/>
        <v>2822.8375748399999</v>
      </c>
      <c r="M4721" s="57"/>
      <c r="N4721" s="87">
        <v>2834</v>
      </c>
      <c r="O4721">
        <f t="shared" si="665"/>
        <v>194.42500000000223</v>
      </c>
      <c r="P4721" s="57">
        <f t="shared" si="663"/>
        <v>-2.6964207277868691E-3</v>
      </c>
    </row>
    <row r="4722" spans="2:16" x14ac:dyDescent="0.25">
      <c r="B4722" s="84">
        <v>43987</v>
      </c>
      <c r="C4722" s="54">
        <f t="shared" si="664"/>
        <v>0.25</v>
      </c>
      <c r="D4722">
        <v>9142.9279999999999</v>
      </c>
      <c r="E4722" s="23">
        <v>17.7</v>
      </c>
      <c r="G4722" s="55">
        <f t="shared" si="657"/>
        <v>-0.30776119999994461</v>
      </c>
      <c r="H4722" s="56">
        <f t="shared" si="658"/>
        <v>-26.18163601715014</v>
      </c>
      <c r="I4722" s="56">
        <f t="shared" si="659"/>
        <v>-4.4636976597231967E-2</v>
      </c>
      <c r="J4722" s="56">
        <f t="shared" si="660"/>
        <v>-3.0776119999994463E-2</v>
      </c>
      <c r="K4722" s="56">
        <f t="shared" si="661"/>
        <v>-3.1382901981914352E-3</v>
      </c>
      <c r="L4722" s="56">
        <f t="shared" si="662"/>
        <v>2822.8592238799997</v>
      </c>
      <c r="M4722" s="57"/>
      <c r="N4722" s="87">
        <v>2834</v>
      </c>
      <c r="O4722">
        <f t="shared" si="665"/>
        <v>194.42500000000223</v>
      </c>
      <c r="P4722" s="57">
        <f t="shared" si="663"/>
        <v>-1.5829301787318559E-3</v>
      </c>
    </row>
    <row r="4723" spans="2:16" x14ac:dyDescent="0.25">
      <c r="B4723" s="84">
        <v>43987.25</v>
      </c>
      <c r="C4723" s="54">
        <f t="shared" si="664"/>
        <v>0.25</v>
      </c>
      <c r="D4723">
        <v>9142.7099999999991</v>
      </c>
      <c r="E4723" s="23">
        <v>17.7</v>
      </c>
      <c r="G4723" s="55">
        <f t="shared" si="657"/>
        <v>-0.28260399999985725</v>
      </c>
      <c r="H4723" s="56">
        <f t="shared" si="658"/>
        <v>-26.15630860637043</v>
      </c>
      <c r="I4723" s="56">
        <f t="shared" si="659"/>
        <v>-4.0988234170779292E-2</v>
      </c>
      <c r="J4723" s="56">
        <f t="shared" si="660"/>
        <v>-2.8260399999985725E-2</v>
      </c>
      <c r="K4723" s="56">
        <f t="shared" si="661"/>
        <v>-2.8817582046385443E-3</v>
      </c>
      <c r="L4723" s="56">
        <f t="shared" si="662"/>
        <v>2822.8617396</v>
      </c>
      <c r="M4723" s="57"/>
      <c r="N4723" s="87">
        <v>2834</v>
      </c>
      <c r="O4723">
        <f t="shared" si="665"/>
        <v>194.42500000000223</v>
      </c>
      <c r="P4723" s="57">
        <f t="shared" si="663"/>
        <v>-1.4535373537346227E-3</v>
      </c>
    </row>
    <row r="4724" spans="2:16" x14ac:dyDescent="0.25">
      <c r="B4724" s="84">
        <v>43987.5</v>
      </c>
      <c r="C4724" s="54">
        <f t="shared" si="664"/>
        <v>0.25</v>
      </c>
      <c r="D4724">
        <v>9141.9240000000009</v>
      </c>
      <c r="E4724" s="23">
        <v>17.7</v>
      </c>
      <c r="G4724" s="55">
        <f t="shared" si="657"/>
        <v>-0.19189960000006046</v>
      </c>
      <c r="H4724" s="56">
        <f t="shared" si="658"/>
        <v>-26.064990682420557</v>
      </c>
      <c r="I4724" s="56">
        <f t="shared" si="659"/>
        <v>-2.7832676614928768E-2</v>
      </c>
      <c r="J4724" s="56">
        <f t="shared" si="660"/>
        <v>-1.9189960000006046E-2</v>
      </c>
      <c r="K4724" s="56">
        <f t="shared" si="661"/>
        <v>-1.9568309251366167E-3</v>
      </c>
      <c r="L4724" s="56">
        <f t="shared" si="662"/>
        <v>2822.8708100399999</v>
      </c>
      <c r="M4724" s="57"/>
      <c r="N4724" s="87">
        <v>2834</v>
      </c>
      <c r="O4724">
        <f t="shared" si="665"/>
        <v>194.42500000000223</v>
      </c>
      <c r="P4724" s="57">
        <f t="shared" si="663"/>
        <v>-9.8701092966469459E-4</v>
      </c>
    </row>
    <row r="4725" spans="2:16" x14ac:dyDescent="0.25">
      <c r="B4725" s="84">
        <v>43987.75</v>
      </c>
      <c r="C4725" s="54">
        <f t="shared" si="664"/>
        <v>0.25</v>
      </c>
      <c r="D4725">
        <v>9141.5059999999994</v>
      </c>
      <c r="E4725" s="23">
        <v>17.7</v>
      </c>
      <c r="G4725" s="55">
        <f t="shared" si="657"/>
        <v>-0.14366239999988917</v>
      </c>
      <c r="H4725" s="56">
        <f t="shared" si="658"/>
        <v>-26.016427315887313</v>
      </c>
      <c r="I4725" s="56">
        <f t="shared" si="659"/>
        <v>-2.0836464072463923E-2</v>
      </c>
      <c r="J4725" s="56">
        <f t="shared" si="660"/>
        <v>-1.4366239999988917E-2</v>
      </c>
      <c r="K4725" s="56">
        <f t="shared" si="661"/>
        <v>-1.4649484787828699E-3</v>
      </c>
      <c r="L4725" s="56">
        <f t="shared" si="662"/>
        <v>2822.8756337599998</v>
      </c>
      <c r="M4725" s="57"/>
      <c r="N4725" s="87">
        <v>2834</v>
      </c>
      <c r="O4725">
        <f t="shared" si="665"/>
        <v>194.42500000000223</v>
      </c>
      <c r="P4725" s="57">
        <f t="shared" si="663"/>
        <v>-7.3890909090851243E-4</v>
      </c>
    </row>
    <row r="4726" spans="2:16" x14ac:dyDescent="0.25">
      <c r="B4726" s="84">
        <v>43988</v>
      </c>
      <c r="C4726" s="54">
        <f t="shared" si="664"/>
        <v>0.25</v>
      </c>
      <c r="D4726">
        <v>9140.8520000000008</v>
      </c>
      <c r="E4726" s="23">
        <v>17.7</v>
      </c>
      <c r="G4726" s="55">
        <f t="shared" si="657"/>
        <v>-6.8190800000047014E-2</v>
      </c>
      <c r="H4726" s="56">
        <f t="shared" si="658"/>
        <v>-25.940445550541426</v>
      </c>
      <c r="I4726" s="56">
        <f t="shared" si="659"/>
        <v>-9.8902367931668188E-3</v>
      </c>
      <c r="J4726" s="56">
        <f t="shared" si="660"/>
        <v>-6.8190800000047019E-3</v>
      </c>
      <c r="K4726" s="56">
        <f t="shared" si="661"/>
        <v>-6.9535249812847943E-4</v>
      </c>
      <c r="L4726" s="56">
        <f t="shared" si="662"/>
        <v>2822.8831809200001</v>
      </c>
      <c r="M4726" s="57"/>
      <c r="N4726" s="87">
        <v>2834</v>
      </c>
      <c r="O4726">
        <f t="shared" si="665"/>
        <v>194.42500000000223</v>
      </c>
      <c r="P4726" s="57">
        <f t="shared" si="663"/>
        <v>-3.5073061591897251E-4</v>
      </c>
    </row>
    <row r="4727" spans="2:16" x14ac:dyDescent="0.25">
      <c r="B4727" s="84">
        <v>43988.25</v>
      </c>
      <c r="C4727" s="54">
        <f t="shared" si="664"/>
        <v>0.25</v>
      </c>
      <c r="D4727">
        <v>9142.0409999999993</v>
      </c>
      <c r="E4727" s="23">
        <v>17.7</v>
      </c>
      <c r="G4727" s="55">
        <f t="shared" si="657"/>
        <v>-0.20540139999987239</v>
      </c>
      <c r="H4727" s="56">
        <f t="shared" si="658"/>
        <v>-26.078583791464553</v>
      </c>
      <c r="I4727" s="56">
        <f t="shared" si="659"/>
        <v>-2.9790946632761491E-2</v>
      </c>
      <c r="J4727" s="56">
        <f t="shared" si="660"/>
        <v>-2.0540139999987241E-2</v>
      </c>
      <c r="K4727" s="56">
        <f t="shared" si="661"/>
        <v>-2.094510940022699E-3</v>
      </c>
      <c r="L4727" s="56">
        <f t="shared" si="662"/>
        <v>2822.86945986</v>
      </c>
      <c r="M4727" s="57"/>
      <c r="N4727" s="87">
        <v>2834</v>
      </c>
      <c r="O4727">
        <f t="shared" si="665"/>
        <v>194.42500000000223</v>
      </c>
      <c r="P4727" s="57">
        <f t="shared" si="663"/>
        <v>-1.05645570271246E-3</v>
      </c>
    </row>
    <row r="4728" spans="2:16" x14ac:dyDescent="0.25">
      <c r="B4728" s="84">
        <v>43988.5</v>
      </c>
      <c r="C4728" s="54">
        <f t="shared" si="664"/>
        <v>0.25</v>
      </c>
      <c r="D4728">
        <v>9141.4050000000007</v>
      </c>
      <c r="E4728" s="23">
        <v>17.7</v>
      </c>
      <c r="G4728" s="55">
        <f t="shared" si="657"/>
        <v>-0.13200700000003357</v>
      </c>
      <c r="H4728" s="56">
        <f t="shared" si="658"/>
        <v>-26.004693116725321</v>
      </c>
      <c r="I4728" s="56">
        <f t="shared" si="659"/>
        <v>-1.9145991663904866E-2</v>
      </c>
      <c r="J4728" s="56">
        <f t="shared" si="660"/>
        <v>-1.3200700000003358E-2</v>
      </c>
      <c r="K4728" s="56">
        <f t="shared" si="661"/>
        <v>-1.3460965001203422E-3</v>
      </c>
      <c r="L4728" s="56">
        <f t="shared" si="662"/>
        <v>2822.8767992999997</v>
      </c>
      <c r="M4728" s="57"/>
      <c r="N4728" s="87">
        <v>2834</v>
      </c>
      <c r="O4728">
        <f t="shared" si="665"/>
        <v>194.42500000000223</v>
      </c>
      <c r="P4728" s="57">
        <f t="shared" si="663"/>
        <v>-6.7896103896120379E-4</v>
      </c>
    </row>
    <row r="4729" spans="2:16" x14ac:dyDescent="0.25">
      <c r="B4729" s="84">
        <v>43988.75</v>
      </c>
      <c r="C4729" s="54">
        <f t="shared" si="664"/>
        <v>0.25</v>
      </c>
      <c r="D4729">
        <v>9141.5229999999992</v>
      </c>
      <c r="E4729" s="23">
        <v>17.7</v>
      </c>
      <c r="G4729" s="55">
        <f t="shared" si="657"/>
        <v>-0.14562419999986903</v>
      </c>
      <c r="H4729" s="56">
        <f t="shared" si="658"/>
        <v>-26.01840237954957</v>
      </c>
      <c r="I4729" s="56">
        <f t="shared" si="659"/>
        <v>-2.1120999032321005E-2</v>
      </c>
      <c r="J4729" s="56">
        <f t="shared" si="660"/>
        <v>-1.4562419999986904E-2</v>
      </c>
      <c r="K4729" s="56">
        <f t="shared" si="661"/>
        <v>-1.4849532672706646E-3</v>
      </c>
      <c r="L4729" s="56">
        <f t="shared" si="662"/>
        <v>2822.8754375799999</v>
      </c>
      <c r="M4729" s="57"/>
      <c r="N4729" s="87">
        <v>2834</v>
      </c>
      <c r="O4729">
        <f t="shared" si="665"/>
        <v>194.42500000000223</v>
      </c>
      <c r="P4729" s="57">
        <f t="shared" si="663"/>
        <v>-7.4899935707788275E-4</v>
      </c>
    </row>
    <row r="4730" spans="2:16" x14ac:dyDescent="0.25">
      <c r="B4730" s="84">
        <v>43989</v>
      </c>
      <c r="C4730" s="54">
        <f t="shared" si="664"/>
        <v>0.25</v>
      </c>
      <c r="D4730">
        <v>9140.4509999999991</v>
      </c>
      <c r="E4730" s="23">
        <v>17.7</v>
      </c>
      <c r="G4730" s="55">
        <f t="shared" si="657"/>
        <v>-2.1915399999855575E-2</v>
      </c>
      <c r="H4730" s="56">
        <f t="shared" si="658"/>
        <v>-25.893857434836264</v>
      </c>
      <c r="I4730" s="56">
        <f t="shared" si="659"/>
        <v>-3.1785592105590529E-3</v>
      </c>
      <c r="J4730" s="56">
        <f t="shared" si="660"/>
        <v>-2.1915399999855576E-3</v>
      </c>
      <c r="K4730" s="56">
        <f t="shared" si="661"/>
        <v>-2.2347484026252729E-4</v>
      </c>
      <c r="L4730" s="56">
        <f t="shared" si="662"/>
        <v>2822.8878084600001</v>
      </c>
      <c r="M4730" s="57"/>
      <c r="N4730" s="87">
        <v>2834</v>
      </c>
      <c r="O4730">
        <f t="shared" si="665"/>
        <v>194.42500000000223</v>
      </c>
      <c r="P4730" s="57">
        <f t="shared" si="663"/>
        <v>-1.127190433321606E-4</v>
      </c>
    </row>
    <row r="4731" spans="2:16" x14ac:dyDescent="0.25">
      <c r="B4731" s="84">
        <v>43989.25</v>
      </c>
      <c r="C4731" s="54">
        <f t="shared" si="664"/>
        <v>0.25</v>
      </c>
      <c r="D4731">
        <v>9141.1029999999992</v>
      </c>
      <c r="E4731" s="23">
        <v>17.7</v>
      </c>
      <c r="G4731" s="55">
        <f t="shared" si="657"/>
        <v>-9.715619999986061E-2</v>
      </c>
      <c r="H4731" s="56">
        <f t="shared" si="658"/>
        <v>-25.969606725923541</v>
      </c>
      <c r="I4731" s="56">
        <f t="shared" si="659"/>
        <v>-1.4091311788719783E-2</v>
      </c>
      <c r="J4731" s="56">
        <f t="shared" si="660"/>
        <v>-9.715619999986061E-3</v>
      </c>
      <c r="K4731" s="56">
        <f t="shared" si="661"/>
        <v>-9.9071731639057857E-4</v>
      </c>
      <c r="L4731" s="56">
        <f t="shared" si="662"/>
        <v>2822.8802843799999</v>
      </c>
      <c r="M4731" s="57"/>
      <c r="N4731" s="87">
        <v>2834</v>
      </c>
      <c r="O4731">
        <f t="shared" si="665"/>
        <v>194.42500000000223</v>
      </c>
      <c r="P4731" s="57">
        <f t="shared" si="663"/>
        <v>-4.997104281849531E-4</v>
      </c>
    </row>
    <row r="4732" spans="2:16" x14ac:dyDescent="0.25">
      <c r="B4732" s="84">
        <v>43989.5</v>
      </c>
      <c r="C4732" s="54">
        <f t="shared" si="664"/>
        <v>0.25</v>
      </c>
      <c r="D4732">
        <v>9140.6869999999999</v>
      </c>
      <c r="E4732" s="23">
        <v>17.7</v>
      </c>
      <c r="G4732" s="55">
        <f t="shared" si="657"/>
        <v>-4.9149799999946259E-2</v>
      </c>
      <c r="H4732" s="56">
        <f t="shared" si="658"/>
        <v>-25.921275868519842</v>
      </c>
      <c r="I4732" s="56">
        <f t="shared" si="659"/>
        <v>-7.1285739474522053E-3</v>
      </c>
      <c r="J4732" s="56">
        <f t="shared" si="660"/>
        <v>-4.914979999994626E-3</v>
      </c>
      <c r="K4732" s="56">
        <f t="shared" si="661"/>
        <v>-5.0118837456745199E-4</v>
      </c>
      <c r="L4732" s="56">
        <f t="shared" si="662"/>
        <v>2822.8850850199997</v>
      </c>
      <c r="M4732" s="57"/>
      <c r="N4732" s="87">
        <v>2834</v>
      </c>
      <c r="O4732">
        <f t="shared" si="665"/>
        <v>194.42500000000223</v>
      </c>
      <c r="P4732" s="57">
        <f t="shared" si="663"/>
        <v>-2.5279567956767746E-4</v>
      </c>
    </row>
    <row r="4733" spans="2:16" x14ac:dyDescent="0.25">
      <c r="B4733" s="84">
        <v>43989.75</v>
      </c>
      <c r="C4733" s="54">
        <f t="shared" si="664"/>
        <v>0.25</v>
      </c>
      <c r="D4733">
        <v>9143.2440000000006</v>
      </c>
      <c r="E4733" s="23">
        <v>17.7</v>
      </c>
      <c r="G4733" s="55">
        <f t="shared" si="657"/>
        <v>-0.34422760000002689</v>
      </c>
      <c r="H4733" s="56">
        <f t="shared" si="658"/>
        <v>-26.218349181437816</v>
      </c>
      <c r="I4733" s="56">
        <f t="shared" si="659"/>
        <v>-4.9925979380523899E-2</v>
      </c>
      <c r="J4733" s="56">
        <f t="shared" si="660"/>
        <v>-3.4422760000002689E-2</v>
      </c>
      <c r="K4733" s="56">
        <f t="shared" si="661"/>
        <v>-3.5101439136162741E-3</v>
      </c>
      <c r="L4733" s="56">
        <f t="shared" si="662"/>
        <v>2822.85557724</v>
      </c>
      <c r="M4733" s="57"/>
      <c r="N4733" s="87">
        <v>2834</v>
      </c>
      <c r="O4733">
        <f t="shared" si="665"/>
        <v>194.42500000000223</v>
      </c>
      <c r="P4733" s="57">
        <f t="shared" si="663"/>
        <v>-1.7704904204707366E-3</v>
      </c>
    </row>
    <row r="4734" spans="2:16" x14ac:dyDescent="0.25">
      <c r="B4734" s="84">
        <v>43990</v>
      </c>
      <c r="C4734" s="54">
        <f t="shared" si="664"/>
        <v>0.25</v>
      </c>
      <c r="D4734">
        <v>9141.6560000000009</v>
      </c>
      <c r="E4734" s="23">
        <v>17.7</v>
      </c>
      <c r="G4734" s="55">
        <f t="shared" si="657"/>
        <v>-0.16097240000005708</v>
      </c>
      <c r="H4734" s="56">
        <f t="shared" si="658"/>
        <v>-26.033854352542676</v>
      </c>
      <c r="I4734" s="56">
        <f t="shared" si="659"/>
        <v>-2.3347066659488276E-2</v>
      </c>
      <c r="J4734" s="56">
        <f t="shared" si="660"/>
        <v>-1.6097240000005709E-2</v>
      </c>
      <c r="K4734" s="56">
        <f t="shared" si="661"/>
        <v>-1.641461318384582E-3</v>
      </c>
      <c r="L4734" s="56">
        <f t="shared" si="662"/>
        <v>2822.87390276</v>
      </c>
      <c r="M4734" s="57"/>
      <c r="N4734" s="87">
        <v>2834</v>
      </c>
      <c r="O4734">
        <f t="shared" si="665"/>
        <v>194.42500000000223</v>
      </c>
      <c r="P4734" s="57">
        <f t="shared" si="663"/>
        <v>-8.2794085122826408E-4</v>
      </c>
    </row>
    <row r="4735" spans="2:16" x14ac:dyDescent="0.25">
      <c r="B4735" s="84">
        <v>43990.25</v>
      </c>
      <c r="C4735" s="54">
        <f t="shared" si="664"/>
        <v>0.25</v>
      </c>
      <c r="D4735">
        <v>9141.4050000000007</v>
      </c>
      <c r="E4735" s="23">
        <v>17.7</v>
      </c>
      <c r="G4735" s="55">
        <f t="shared" si="657"/>
        <v>-0.13200700000003357</v>
      </c>
      <c r="H4735" s="56">
        <f t="shared" si="658"/>
        <v>-26.004693116725321</v>
      </c>
      <c r="I4735" s="56">
        <f t="shared" si="659"/>
        <v>-1.9145991663904866E-2</v>
      </c>
      <c r="J4735" s="56">
        <f t="shared" si="660"/>
        <v>-1.3200700000003358E-2</v>
      </c>
      <c r="K4735" s="56">
        <f t="shared" si="661"/>
        <v>-1.3460965001203422E-3</v>
      </c>
      <c r="L4735" s="56">
        <f t="shared" si="662"/>
        <v>2822.8767992999997</v>
      </c>
      <c r="M4735" s="57"/>
      <c r="N4735" s="87">
        <v>2834</v>
      </c>
      <c r="O4735">
        <f t="shared" si="665"/>
        <v>194.42500000000223</v>
      </c>
      <c r="P4735" s="57">
        <f t="shared" si="663"/>
        <v>-6.7896103896120379E-4</v>
      </c>
    </row>
    <row r="4736" spans="2:16" x14ac:dyDescent="0.25">
      <c r="B4736" s="84">
        <v>43990.5</v>
      </c>
      <c r="C4736" s="54">
        <f t="shared" si="664"/>
        <v>0.25</v>
      </c>
      <c r="D4736">
        <v>9140.9380000000001</v>
      </c>
      <c r="E4736" s="23">
        <v>17.7</v>
      </c>
      <c r="G4736" s="55">
        <f t="shared" si="657"/>
        <v>-7.811519999996977E-2</v>
      </c>
      <c r="H4736" s="56">
        <f t="shared" si="658"/>
        <v>-25.950437025870087</v>
      </c>
      <c r="I4736" s="56">
        <f t="shared" si="659"/>
        <v>-1.1329648943035614E-2</v>
      </c>
      <c r="J4736" s="56">
        <f t="shared" si="660"/>
        <v>-7.811519999996977E-3</v>
      </c>
      <c r="K4736" s="56">
        <f t="shared" si="661"/>
        <v>-7.9655319283169178E-4</v>
      </c>
      <c r="L4736" s="56">
        <f t="shared" si="662"/>
        <v>2822.88218848</v>
      </c>
      <c r="M4736" s="57"/>
      <c r="N4736" s="87">
        <v>2834</v>
      </c>
      <c r="O4736">
        <f t="shared" si="665"/>
        <v>194.42500000000223</v>
      </c>
      <c r="P4736" s="57">
        <f t="shared" si="663"/>
        <v>-4.017754918347377E-4</v>
      </c>
    </row>
    <row r="4737" spans="2:16" x14ac:dyDescent="0.25">
      <c r="B4737" s="84">
        <v>43990.75</v>
      </c>
      <c r="C4737" s="54">
        <f t="shared" si="664"/>
        <v>0.25</v>
      </c>
      <c r="D4737">
        <v>9143.3459999999995</v>
      </c>
      <c r="E4737" s="23">
        <v>17.7</v>
      </c>
      <c r="G4737" s="55">
        <f t="shared" si="657"/>
        <v>-0.35599839999990596</v>
      </c>
      <c r="H4737" s="56">
        <f t="shared" si="658"/>
        <v>-26.230199642483285</v>
      </c>
      <c r="I4737" s="56">
        <f t="shared" si="659"/>
        <v>-5.1633189139666358E-2</v>
      </c>
      <c r="J4737" s="56">
        <f t="shared" si="660"/>
        <v>-3.5599839999990598E-2</v>
      </c>
      <c r="K4737" s="56">
        <f t="shared" si="661"/>
        <v>-3.630172644543041E-3</v>
      </c>
      <c r="L4737" s="56">
        <f t="shared" si="662"/>
        <v>2822.8544001599998</v>
      </c>
      <c r="M4737" s="57"/>
      <c r="N4737" s="87">
        <v>2834</v>
      </c>
      <c r="O4737">
        <f t="shared" si="665"/>
        <v>194.42500000000223</v>
      </c>
      <c r="P4737" s="57">
        <f t="shared" si="663"/>
        <v>-1.8310320174869583E-3</v>
      </c>
    </row>
    <row r="4738" spans="2:16" x14ac:dyDescent="0.25">
      <c r="B4738" s="84">
        <v>43991</v>
      </c>
      <c r="C4738" s="54">
        <f t="shared" si="664"/>
        <v>0.25</v>
      </c>
      <c r="D4738">
        <v>9140.9699999999993</v>
      </c>
      <c r="E4738" s="23">
        <v>17.7</v>
      </c>
      <c r="G4738" s="55">
        <f t="shared" si="657"/>
        <v>-8.1807999999882447E-2</v>
      </c>
      <c r="H4738" s="56">
        <f t="shared" si="658"/>
        <v>-25.954154784953971</v>
      </c>
      <c r="I4738" s="56">
        <f t="shared" si="659"/>
        <v>-1.1865244161582949E-2</v>
      </c>
      <c r="J4738" s="56">
        <f t="shared" si="660"/>
        <v>-8.1807999999882457E-3</v>
      </c>
      <c r="K4738" s="56">
        <f t="shared" si="661"/>
        <v>-8.3420926527880135E-4</v>
      </c>
      <c r="L4738" s="56">
        <f t="shared" si="662"/>
        <v>2822.8818191999999</v>
      </c>
      <c r="M4738" s="57"/>
      <c r="N4738" s="87">
        <v>2834</v>
      </c>
      <c r="O4738">
        <f t="shared" si="665"/>
        <v>194.42500000000223</v>
      </c>
      <c r="P4738" s="57">
        <f t="shared" si="663"/>
        <v>-4.2076893403565131E-4</v>
      </c>
    </row>
    <row r="4739" spans="2:16" x14ac:dyDescent="0.25">
      <c r="B4739" s="84">
        <v>43991.25</v>
      </c>
      <c r="C4739" s="54">
        <f t="shared" si="664"/>
        <v>0.25</v>
      </c>
      <c r="D4739">
        <v>9142.0409999999993</v>
      </c>
      <c r="E4739" s="23">
        <v>17.7</v>
      </c>
      <c r="G4739" s="55">
        <f t="shared" si="657"/>
        <v>-0.20540139999987239</v>
      </c>
      <c r="H4739" s="56">
        <f t="shared" si="658"/>
        <v>-26.078583791464553</v>
      </c>
      <c r="I4739" s="56">
        <f t="shared" si="659"/>
        <v>-2.9790946632761491E-2</v>
      </c>
      <c r="J4739" s="56">
        <f t="shared" si="660"/>
        <v>-2.0540139999987241E-2</v>
      </c>
      <c r="K4739" s="56">
        <f t="shared" si="661"/>
        <v>-2.094510940022699E-3</v>
      </c>
      <c r="L4739" s="56">
        <f t="shared" si="662"/>
        <v>2822.86945986</v>
      </c>
      <c r="M4739" s="57"/>
      <c r="N4739" s="87">
        <v>2834</v>
      </c>
      <c r="O4739">
        <f t="shared" si="665"/>
        <v>194.42500000000223</v>
      </c>
      <c r="P4739" s="57">
        <f t="shared" si="663"/>
        <v>-1.05645570271246E-3</v>
      </c>
    </row>
    <row r="4740" spans="2:16" x14ac:dyDescent="0.25">
      <c r="B4740" s="84">
        <v>43991.5</v>
      </c>
      <c r="C4740" s="54">
        <f t="shared" si="664"/>
        <v>0.25</v>
      </c>
      <c r="D4740">
        <v>9142.2260000000006</v>
      </c>
      <c r="E4740" s="23">
        <v>17.7</v>
      </c>
      <c r="G4740" s="55">
        <f t="shared" si="657"/>
        <v>-0.2267504000000235</v>
      </c>
      <c r="H4740" s="56">
        <f t="shared" si="658"/>
        <v>-26.100077181176175</v>
      </c>
      <c r="I4740" s="56">
        <f t="shared" si="659"/>
        <v>-3.2887356490083404E-2</v>
      </c>
      <c r="J4740" s="56">
        <f t="shared" si="660"/>
        <v>-2.2675040000002353E-2</v>
      </c>
      <c r="K4740" s="56">
        <f t="shared" si="661"/>
        <v>-2.3122101088642395E-3</v>
      </c>
      <c r="L4740" s="56">
        <f t="shared" si="662"/>
        <v>2822.8673249599997</v>
      </c>
      <c r="M4740" s="57"/>
      <c r="N4740" s="87">
        <v>2834</v>
      </c>
      <c r="O4740">
        <f t="shared" si="665"/>
        <v>194.42500000000223</v>
      </c>
      <c r="P4740" s="57">
        <f t="shared" si="663"/>
        <v>-1.1662615404398659E-3</v>
      </c>
    </row>
    <row r="4741" spans="2:16" x14ac:dyDescent="0.25">
      <c r="B4741" s="84">
        <v>43991.75</v>
      </c>
      <c r="C4741" s="54">
        <f t="shared" si="664"/>
        <v>0.25</v>
      </c>
      <c r="D4741">
        <v>9144.8040000000001</v>
      </c>
      <c r="E4741" s="23">
        <v>17.7</v>
      </c>
      <c r="G4741" s="55">
        <f t="shared" si="657"/>
        <v>-0.52425159999996807</v>
      </c>
      <c r="H4741" s="56">
        <f t="shared" si="658"/>
        <v>-26.399592021995204</v>
      </c>
      <c r="I4741" s="56">
        <f t="shared" si="659"/>
        <v>-7.603624628531537E-2</v>
      </c>
      <c r="J4741" s="56">
        <f t="shared" si="660"/>
        <v>-5.2425159999996807E-2</v>
      </c>
      <c r="K4741" s="56">
        <f t="shared" si="661"/>
        <v>-5.3458774454556747E-3</v>
      </c>
      <c r="L4741" s="56">
        <f t="shared" si="662"/>
        <v>2822.8375748399999</v>
      </c>
      <c r="M4741" s="57"/>
      <c r="N4741" s="87">
        <v>2834</v>
      </c>
      <c r="O4741">
        <f t="shared" si="665"/>
        <v>194.42500000000223</v>
      </c>
      <c r="P4741" s="57">
        <f t="shared" si="663"/>
        <v>-2.6964207277868691E-3</v>
      </c>
    </row>
    <row r="4742" spans="2:16" x14ac:dyDescent="0.25">
      <c r="B4742" s="84">
        <v>43992</v>
      </c>
      <c r="C4742" s="54">
        <f t="shared" si="664"/>
        <v>0.25</v>
      </c>
      <c r="D4742">
        <v>9143.0120000000006</v>
      </c>
      <c r="E4742" s="23">
        <v>17.7</v>
      </c>
      <c r="G4742" s="55">
        <f t="shared" si="657"/>
        <v>-0.31745480000003024</v>
      </c>
      <c r="H4742" s="56">
        <f t="shared" si="658"/>
        <v>-26.191395208477843</v>
      </c>
      <c r="I4742" s="56">
        <f t="shared" si="659"/>
        <v>-4.6042914045964382E-2</v>
      </c>
      <c r="J4742" s="56">
        <f t="shared" si="660"/>
        <v>-3.1745480000003025E-2</v>
      </c>
      <c r="K4742" s="56">
        <f t="shared" si="661"/>
        <v>-3.2371373883683086E-3</v>
      </c>
      <c r="L4742" s="56">
        <f t="shared" si="662"/>
        <v>2822.8582545199997</v>
      </c>
      <c r="M4742" s="57"/>
      <c r="N4742" s="87">
        <v>2834</v>
      </c>
      <c r="O4742">
        <f t="shared" si="665"/>
        <v>194.42500000000223</v>
      </c>
      <c r="P4742" s="57">
        <f t="shared" si="663"/>
        <v>-1.6327879645108736E-3</v>
      </c>
    </row>
    <row r="4743" spans="2:16" x14ac:dyDescent="0.25">
      <c r="B4743" s="84">
        <v>43992.25</v>
      </c>
      <c r="C4743" s="54">
        <f t="shared" si="664"/>
        <v>0.25</v>
      </c>
      <c r="D4743">
        <v>9142.5409999999993</v>
      </c>
      <c r="E4743" s="23">
        <v>17.7</v>
      </c>
      <c r="G4743" s="55">
        <f t="shared" si="657"/>
        <v>-0.26310139999987237</v>
      </c>
      <c r="H4743" s="56">
        <f t="shared" si="658"/>
        <v>-26.13667406821537</v>
      </c>
      <c r="I4743" s="56">
        <f t="shared" si="659"/>
        <v>-3.8159621922761483E-2</v>
      </c>
      <c r="J4743" s="56">
        <f t="shared" si="660"/>
        <v>-2.6310139999987239E-2</v>
      </c>
      <c r="K4743" s="56">
        <f t="shared" si="661"/>
        <v>-2.6828870720226987E-3</v>
      </c>
      <c r="L4743" s="56">
        <f t="shared" si="662"/>
        <v>2822.8636898599998</v>
      </c>
      <c r="M4743" s="57"/>
      <c r="N4743" s="87">
        <v>2834</v>
      </c>
      <c r="O4743">
        <f t="shared" si="665"/>
        <v>194.42500000000223</v>
      </c>
      <c r="P4743" s="57">
        <f t="shared" si="663"/>
        <v>-1.3532282371087531E-3</v>
      </c>
    </row>
    <row r="4744" spans="2:16" x14ac:dyDescent="0.25">
      <c r="B4744" s="84">
        <v>43992.5</v>
      </c>
      <c r="C4744" s="54">
        <f t="shared" si="664"/>
        <v>0.25</v>
      </c>
      <c r="D4744">
        <v>9142.6779999999999</v>
      </c>
      <c r="E4744" s="23">
        <v>17.7</v>
      </c>
      <c r="G4744" s="55">
        <f t="shared" si="657"/>
        <v>-0.27891119999994457</v>
      </c>
      <c r="H4744" s="56">
        <f t="shared" si="658"/>
        <v>-26.152590823043511</v>
      </c>
      <c r="I4744" s="56">
        <f t="shared" si="659"/>
        <v>-4.0452638952231959E-2</v>
      </c>
      <c r="J4744" s="56">
        <f t="shared" si="660"/>
        <v>-2.7891119999994458E-2</v>
      </c>
      <c r="K4744" s="56">
        <f t="shared" si="661"/>
        <v>-2.8441021321914347E-3</v>
      </c>
      <c r="L4744" s="56">
        <f t="shared" si="662"/>
        <v>2822.8621088800001</v>
      </c>
      <c r="M4744" s="57"/>
      <c r="N4744" s="87">
        <v>2834</v>
      </c>
      <c r="O4744">
        <f t="shared" si="665"/>
        <v>194.42500000000223</v>
      </c>
      <c r="P4744" s="57">
        <f t="shared" si="663"/>
        <v>-1.4345439115337089E-3</v>
      </c>
    </row>
    <row r="4745" spans="2:16" x14ac:dyDescent="0.25">
      <c r="B4745" s="84">
        <v>43992.75</v>
      </c>
      <c r="C4745" s="54">
        <f t="shared" si="664"/>
        <v>0.25</v>
      </c>
      <c r="D4745">
        <v>9144.2330000000002</v>
      </c>
      <c r="E4745" s="23">
        <v>17.7</v>
      </c>
      <c r="G4745" s="55">
        <f t="shared" si="657"/>
        <v>-0.45835819999997818</v>
      </c>
      <c r="H4745" s="56">
        <f t="shared" si="658"/>
        <v>-26.33325237215945</v>
      </c>
      <c r="I4745" s="56">
        <f t="shared" si="659"/>
        <v>-6.647921910413683E-2</v>
      </c>
      <c r="J4745" s="56">
        <f t="shared" si="660"/>
        <v>-4.5835819999997821E-2</v>
      </c>
      <c r="K4745" s="56">
        <f t="shared" si="661"/>
        <v>-4.6739519027117777E-3</v>
      </c>
      <c r="L4745" s="56">
        <f t="shared" si="662"/>
        <v>2822.84416418</v>
      </c>
      <c r="M4745" s="57"/>
      <c r="N4745" s="87">
        <v>2834</v>
      </c>
      <c r="O4745">
        <f t="shared" si="665"/>
        <v>194.42500000000223</v>
      </c>
      <c r="P4745" s="57">
        <f t="shared" si="663"/>
        <v>-2.3575064935063544E-3</v>
      </c>
    </row>
    <row r="4746" spans="2:16" x14ac:dyDescent="0.25">
      <c r="B4746" s="84">
        <v>43993</v>
      </c>
      <c r="C4746" s="54">
        <f t="shared" si="664"/>
        <v>0.25</v>
      </c>
      <c r="D4746">
        <v>9141.7569999999996</v>
      </c>
      <c r="E4746" s="23">
        <v>17.7</v>
      </c>
      <c r="G4746" s="55">
        <f t="shared" si="657"/>
        <v>-0.17262779999991268</v>
      </c>
      <c r="H4746" s="56">
        <f t="shared" si="658"/>
        <v>-26.045588562742296</v>
      </c>
      <c r="I4746" s="56">
        <f t="shared" si="659"/>
        <v>-2.5037539068047333E-2</v>
      </c>
      <c r="J4746" s="56">
        <f t="shared" si="660"/>
        <v>-1.7262779999991269E-2</v>
      </c>
      <c r="K4746" s="56">
        <f t="shared" si="661"/>
        <v>-1.7603132970471097E-3</v>
      </c>
      <c r="L4746" s="56">
        <f t="shared" si="662"/>
        <v>2822.8727372200001</v>
      </c>
      <c r="M4746" s="57"/>
      <c r="N4746" s="87">
        <v>2834</v>
      </c>
      <c r="O4746">
        <f t="shared" si="665"/>
        <v>194.42500000000223</v>
      </c>
      <c r="P4746" s="57">
        <f t="shared" si="663"/>
        <v>-8.8788890317557261E-4</v>
      </c>
    </row>
    <row r="4747" spans="2:16" x14ac:dyDescent="0.25">
      <c r="B4747" s="84">
        <v>43993.25</v>
      </c>
      <c r="C4747" s="54">
        <f t="shared" si="664"/>
        <v>0.25</v>
      </c>
      <c r="D4747">
        <v>9141.3539999999994</v>
      </c>
      <c r="E4747" s="23">
        <v>17.7</v>
      </c>
      <c r="G4747" s="55">
        <f t="shared" si="657"/>
        <v>-0.12612159999988415</v>
      </c>
      <c r="H4747" s="56">
        <f t="shared" si="658"/>
        <v>-25.998767928736697</v>
      </c>
      <c r="I4747" s="56">
        <f t="shared" si="659"/>
        <v>-1.8292386784303196E-2</v>
      </c>
      <c r="J4747" s="56">
        <f t="shared" si="660"/>
        <v>-1.2612159999988416E-2</v>
      </c>
      <c r="K4747" s="56">
        <f t="shared" si="661"/>
        <v>-1.2860821346548186E-3</v>
      </c>
      <c r="L4747" s="56">
        <f t="shared" si="662"/>
        <v>2822.8773878399998</v>
      </c>
      <c r="M4747" s="57"/>
      <c r="N4747" s="87">
        <v>2834</v>
      </c>
      <c r="O4747">
        <f t="shared" si="665"/>
        <v>194.42500000000223</v>
      </c>
      <c r="P4747" s="57">
        <f t="shared" si="663"/>
        <v>-6.4869024045201339E-4</v>
      </c>
    </row>
    <row r="4748" spans="2:16" x14ac:dyDescent="0.25">
      <c r="B4748" s="84">
        <v>43993.5</v>
      </c>
      <c r="C4748" s="54">
        <f t="shared" si="664"/>
        <v>0.25</v>
      </c>
      <c r="D4748">
        <v>9142.0570000000007</v>
      </c>
      <c r="E4748" s="23">
        <v>17.7</v>
      </c>
      <c r="G4748" s="55">
        <f t="shared" si="657"/>
        <v>-0.20724780000003862</v>
      </c>
      <c r="H4748" s="56">
        <f t="shared" si="658"/>
        <v>-26.080442678635109</v>
      </c>
      <c r="I4748" s="56">
        <f t="shared" si="659"/>
        <v>-3.0058744242065599E-2</v>
      </c>
      <c r="J4748" s="56">
        <f t="shared" si="660"/>
        <v>-2.0724780000003863E-2</v>
      </c>
      <c r="K4748" s="56">
        <f t="shared" si="661"/>
        <v>-2.113338976248394E-3</v>
      </c>
      <c r="L4748" s="56">
        <f t="shared" si="662"/>
        <v>2822.86927522</v>
      </c>
      <c r="M4748" s="57"/>
      <c r="N4748" s="87">
        <v>2834</v>
      </c>
      <c r="O4748">
        <f t="shared" si="665"/>
        <v>194.42500000000223</v>
      </c>
      <c r="P4748" s="57">
        <f t="shared" si="663"/>
        <v>-1.0659524238139963E-3</v>
      </c>
    </row>
    <row r="4749" spans="2:16" x14ac:dyDescent="0.25">
      <c r="B4749" s="84">
        <v>43993.75</v>
      </c>
      <c r="C4749" s="54">
        <f t="shared" si="664"/>
        <v>0.25</v>
      </c>
      <c r="D4749">
        <v>9144.9040000000005</v>
      </c>
      <c r="E4749" s="23">
        <v>17.7</v>
      </c>
      <c r="G4749" s="55">
        <f t="shared" si="657"/>
        <v>-0.53579160000001014</v>
      </c>
      <c r="H4749" s="56">
        <f t="shared" si="658"/>
        <v>-26.411210188938412</v>
      </c>
      <c r="I4749" s="56">
        <f t="shared" si="659"/>
        <v>-7.7709981343321466E-2</v>
      </c>
      <c r="J4749" s="56">
        <f t="shared" si="660"/>
        <v>-5.3579160000001014E-2</v>
      </c>
      <c r="K4749" s="56">
        <f t="shared" si="661"/>
        <v>-5.4635526718561037E-3</v>
      </c>
      <c r="L4749" s="56">
        <f t="shared" si="662"/>
        <v>2822.8364208399998</v>
      </c>
      <c r="M4749" s="57"/>
      <c r="N4749" s="87">
        <v>2834</v>
      </c>
      <c r="O4749">
        <f t="shared" si="665"/>
        <v>194.42500000000223</v>
      </c>
      <c r="P4749" s="57">
        <f t="shared" si="663"/>
        <v>-2.7557752346663443E-3</v>
      </c>
    </row>
    <row r="4750" spans="2:16" x14ac:dyDescent="0.25">
      <c r="B4750" s="84">
        <v>43994</v>
      </c>
      <c r="C4750" s="54">
        <f t="shared" si="664"/>
        <v>0.25</v>
      </c>
      <c r="D4750">
        <v>9142.2080000000005</v>
      </c>
      <c r="E4750" s="23">
        <v>17.7</v>
      </c>
      <c r="G4750" s="55">
        <f t="shared" si="657"/>
        <v>-0.22467320000002017</v>
      </c>
      <c r="H4750" s="56">
        <f t="shared" si="658"/>
        <v>-26.097985931792891</v>
      </c>
      <c r="I4750" s="56">
        <f t="shared" si="659"/>
        <v>-3.258608417964292E-2</v>
      </c>
      <c r="J4750" s="56">
        <f t="shared" si="660"/>
        <v>-2.2467320000002018E-2</v>
      </c>
      <c r="K4750" s="56">
        <f t="shared" si="661"/>
        <v>-2.2910285681122058E-3</v>
      </c>
      <c r="L4750" s="56">
        <f t="shared" si="662"/>
        <v>2822.8675326799998</v>
      </c>
      <c r="M4750" s="57"/>
      <c r="N4750" s="87">
        <v>2834</v>
      </c>
      <c r="O4750">
        <f t="shared" si="665"/>
        <v>194.42500000000223</v>
      </c>
      <c r="P4750" s="57">
        <f t="shared" si="663"/>
        <v>-1.155577729201582E-3</v>
      </c>
    </row>
    <row r="4751" spans="2:16" x14ac:dyDescent="0.25">
      <c r="B4751" s="84">
        <v>43994.25</v>
      </c>
      <c r="C4751" s="54">
        <f t="shared" si="664"/>
        <v>0.25</v>
      </c>
      <c r="D4751">
        <v>9142.4760000000006</v>
      </c>
      <c r="E4751" s="23">
        <v>17.7</v>
      </c>
      <c r="G4751" s="55">
        <f t="shared" si="657"/>
        <v>-0.25560040000002354</v>
      </c>
      <c r="H4751" s="56">
        <f t="shared" si="658"/>
        <v>-26.129122326082324</v>
      </c>
      <c r="I4751" s="56">
        <f t="shared" si="659"/>
        <v>-3.7071694135083412E-2</v>
      </c>
      <c r="J4751" s="56">
        <f t="shared" si="660"/>
        <v>-2.5560040000002355E-2</v>
      </c>
      <c r="K4751" s="56">
        <f t="shared" si="661"/>
        <v>-2.6063981748642401E-3</v>
      </c>
      <c r="L4751" s="56">
        <f t="shared" si="662"/>
        <v>2822.8644399599998</v>
      </c>
      <c r="M4751" s="57"/>
      <c r="N4751" s="87">
        <v>2834</v>
      </c>
      <c r="O4751">
        <f t="shared" si="665"/>
        <v>194.42500000000223</v>
      </c>
      <c r="P4751" s="57">
        <f t="shared" si="663"/>
        <v>-1.3146478076380126E-3</v>
      </c>
    </row>
    <row r="4752" spans="2:16" x14ac:dyDescent="0.25">
      <c r="B4752" s="84">
        <v>43994.5</v>
      </c>
      <c r="C4752" s="54">
        <f t="shared" si="664"/>
        <v>0.25</v>
      </c>
      <c r="D4752">
        <v>9142.4760000000006</v>
      </c>
      <c r="E4752" s="23">
        <v>17.7</v>
      </c>
      <c r="G4752" s="55">
        <f t="shared" si="657"/>
        <v>-0.25560040000002354</v>
      </c>
      <c r="H4752" s="56">
        <f t="shared" si="658"/>
        <v>-26.129122326082324</v>
      </c>
      <c r="I4752" s="56">
        <f t="shared" si="659"/>
        <v>-3.7071694135083412E-2</v>
      </c>
      <c r="J4752" s="56">
        <f t="shared" si="660"/>
        <v>-2.5560040000002355E-2</v>
      </c>
      <c r="K4752" s="56">
        <f t="shared" si="661"/>
        <v>-2.6063981748642401E-3</v>
      </c>
      <c r="L4752" s="56">
        <f t="shared" si="662"/>
        <v>2822.8644399599998</v>
      </c>
      <c r="M4752" s="57"/>
      <c r="N4752" s="87">
        <v>2834</v>
      </c>
      <c r="O4752">
        <f t="shared" si="665"/>
        <v>194.42500000000223</v>
      </c>
      <c r="P4752" s="57">
        <f t="shared" si="663"/>
        <v>-1.3146478076380126E-3</v>
      </c>
    </row>
    <row r="4753" spans="2:16" x14ac:dyDescent="0.25">
      <c r="B4753" s="84">
        <v>43994.75</v>
      </c>
      <c r="C4753" s="54">
        <f t="shared" si="664"/>
        <v>0.25</v>
      </c>
      <c r="D4753">
        <v>9144.9699999999993</v>
      </c>
      <c r="E4753" s="23">
        <v>17.7</v>
      </c>
      <c r="G4753" s="55">
        <f t="shared" si="657"/>
        <v>-0.54340799999988243</v>
      </c>
      <c r="H4753" s="56">
        <f t="shared" si="658"/>
        <v>-26.418878181505761</v>
      </c>
      <c r="I4753" s="56">
        <f t="shared" si="659"/>
        <v>-7.8814646481582942E-2</v>
      </c>
      <c r="J4753" s="56">
        <f t="shared" si="660"/>
        <v>-5.4340799999988247E-2</v>
      </c>
      <c r="K4753" s="56">
        <f t="shared" si="661"/>
        <v>-5.541218321278801E-3</v>
      </c>
      <c r="L4753" s="56">
        <f t="shared" si="662"/>
        <v>2822.8356592</v>
      </c>
      <c r="M4753" s="57"/>
      <c r="N4753" s="87">
        <v>2834</v>
      </c>
      <c r="O4753">
        <f t="shared" si="665"/>
        <v>194.42500000000223</v>
      </c>
      <c r="P4753" s="57">
        <f t="shared" si="663"/>
        <v>-2.7949492092059981E-3</v>
      </c>
    </row>
    <row r="4754" spans="2:16" x14ac:dyDescent="0.25">
      <c r="B4754" s="84">
        <v>43995</v>
      </c>
      <c r="C4754" s="54">
        <f t="shared" si="664"/>
        <v>0.25</v>
      </c>
      <c r="D4754">
        <v>9143.2970000000005</v>
      </c>
      <c r="E4754" s="23">
        <v>17.7</v>
      </c>
      <c r="G4754" s="55">
        <f t="shared" si="657"/>
        <v>-0.35034380000001347</v>
      </c>
      <c r="H4754" s="56">
        <f t="shared" si="658"/>
        <v>-26.224506773376561</v>
      </c>
      <c r="I4754" s="56">
        <f t="shared" si="659"/>
        <v>-5.0813058961261953E-2</v>
      </c>
      <c r="J4754" s="56">
        <f t="shared" si="660"/>
        <v>-3.503438000000135E-2</v>
      </c>
      <c r="K4754" s="56">
        <f t="shared" si="661"/>
        <v>-3.5725117836081376E-3</v>
      </c>
      <c r="L4754" s="56">
        <f t="shared" si="662"/>
        <v>2822.8549656199998</v>
      </c>
      <c r="M4754" s="57"/>
      <c r="N4754" s="87">
        <v>2834</v>
      </c>
      <c r="O4754">
        <f t="shared" si="665"/>
        <v>194.42500000000223</v>
      </c>
      <c r="P4754" s="57">
        <f t="shared" si="663"/>
        <v>-1.8019483091166746E-3</v>
      </c>
    </row>
    <row r="4755" spans="2:16" x14ac:dyDescent="0.25">
      <c r="B4755" s="84">
        <v>43995.25</v>
      </c>
      <c r="C4755" s="54">
        <f t="shared" si="664"/>
        <v>0.25</v>
      </c>
      <c r="D4755">
        <v>9143.5310000000009</v>
      </c>
      <c r="E4755" s="23">
        <v>17.7</v>
      </c>
      <c r="G4755" s="55">
        <f t="shared" si="657"/>
        <v>-0.37734740000005712</v>
      </c>
      <c r="H4755" s="56">
        <f t="shared" si="658"/>
        <v>-26.251693137311122</v>
      </c>
      <c r="I4755" s="56">
        <f t="shared" si="659"/>
        <v>-5.4729598996988281E-2</v>
      </c>
      <c r="J4755" s="56">
        <f t="shared" si="660"/>
        <v>-3.7734740000005713E-2</v>
      </c>
      <c r="K4755" s="56">
        <f t="shared" si="661"/>
        <v>-3.8478718133845824E-3</v>
      </c>
      <c r="L4755" s="56">
        <f t="shared" si="662"/>
        <v>2822.85226526</v>
      </c>
      <c r="M4755" s="57"/>
      <c r="N4755" s="87">
        <v>2834</v>
      </c>
      <c r="O4755">
        <f t="shared" si="665"/>
        <v>194.42500000000223</v>
      </c>
      <c r="P4755" s="57">
        <f t="shared" si="663"/>
        <v>-1.9408378552143643E-3</v>
      </c>
    </row>
    <row r="4756" spans="2:16" x14ac:dyDescent="0.25">
      <c r="B4756" s="84">
        <v>43995.5</v>
      </c>
      <c r="C4756" s="54">
        <f t="shared" si="664"/>
        <v>0.25</v>
      </c>
      <c r="D4756">
        <v>9144.1479999999992</v>
      </c>
      <c r="E4756" s="23">
        <v>17.7</v>
      </c>
      <c r="G4756" s="55">
        <f t="shared" si="657"/>
        <v>-0.44854919999986903</v>
      </c>
      <c r="H4756" s="56">
        <f t="shared" si="658"/>
        <v>-26.323376954813057</v>
      </c>
      <c r="I4756" s="56">
        <f t="shared" si="659"/>
        <v>-6.5056544304820996E-2</v>
      </c>
      <c r="J4756" s="56">
        <f t="shared" si="660"/>
        <v>-4.4854919999986906E-2</v>
      </c>
      <c r="K4756" s="56">
        <f t="shared" si="661"/>
        <v>-4.5739279602706644E-3</v>
      </c>
      <c r="L4756" s="56">
        <f t="shared" si="662"/>
        <v>2822.8451450799998</v>
      </c>
      <c r="M4756" s="57"/>
      <c r="N4756" s="87">
        <v>2834</v>
      </c>
      <c r="O4756">
        <f t="shared" si="665"/>
        <v>194.42500000000223</v>
      </c>
      <c r="P4756" s="57">
        <f t="shared" si="663"/>
        <v>-2.3070551626584229E-3</v>
      </c>
    </row>
    <row r="4757" spans="2:16" x14ac:dyDescent="0.25">
      <c r="B4757" s="84">
        <v>43995.75</v>
      </c>
      <c r="C4757" s="54">
        <f t="shared" si="664"/>
        <v>0.25</v>
      </c>
      <c r="D4757">
        <v>9145.7739999999994</v>
      </c>
      <c r="E4757" s="23">
        <v>17.7</v>
      </c>
      <c r="G4757" s="55">
        <f t="shared" si="657"/>
        <v>-0.63618959999989255</v>
      </c>
      <c r="H4757" s="56">
        <f t="shared" si="658"/>
        <v>-26.51228842506066</v>
      </c>
      <c r="I4757" s="56">
        <f t="shared" si="659"/>
        <v>-9.2271476347904405E-2</v>
      </c>
      <c r="J4757" s="56">
        <f t="shared" si="660"/>
        <v>-6.3618959999989261E-2</v>
      </c>
      <c r="K4757" s="56">
        <f t="shared" si="661"/>
        <v>-6.4873271415349047E-3</v>
      </c>
      <c r="L4757" s="56">
        <f t="shared" si="662"/>
        <v>2822.8263810399999</v>
      </c>
      <c r="M4757" s="57"/>
      <c r="N4757" s="87">
        <v>2834</v>
      </c>
      <c r="O4757">
        <f t="shared" si="665"/>
        <v>194.42500000000223</v>
      </c>
      <c r="P4757" s="57">
        <f t="shared" si="663"/>
        <v>-3.2721594445152902E-3</v>
      </c>
    </row>
    <row r="4758" spans="2:16" x14ac:dyDescent="0.25">
      <c r="B4758" s="84">
        <v>43996</v>
      </c>
      <c r="C4758" s="54">
        <f t="shared" si="664"/>
        <v>0.25</v>
      </c>
      <c r="D4758">
        <v>9143.0120000000006</v>
      </c>
      <c r="E4758" s="23">
        <v>17.7</v>
      </c>
      <c r="G4758" s="55">
        <f t="shared" si="657"/>
        <v>-0.31745480000003024</v>
      </c>
      <c r="H4758" s="56">
        <f t="shared" si="658"/>
        <v>-26.191395208477843</v>
      </c>
      <c r="I4758" s="56">
        <f t="shared" si="659"/>
        <v>-4.6042914045964382E-2</v>
      </c>
      <c r="J4758" s="56">
        <f t="shared" si="660"/>
        <v>-3.1745480000003025E-2</v>
      </c>
      <c r="K4758" s="56">
        <f t="shared" si="661"/>
        <v>-3.2371373883683086E-3</v>
      </c>
      <c r="L4758" s="56">
        <f t="shared" si="662"/>
        <v>2822.8582545199997</v>
      </c>
      <c r="M4758" s="57"/>
      <c r="N4758" s="87">
        <v>2834</v>
      </c>
      <c r="O4758">
        <f t="shared" si="665"/>
        <v>194.42500000000223</v>
      </c>
      <c r="P4758" s="57">
        <f t="shared" si="663"/>
        <v>-1.6327879645108736E-3</v>
      </c>
    </row>
    <row r="4759" spans="2:16" x14ac:dyDescent="0.25">
      <c r="B4759" s="84">
        <v>43996.25</v>
      </c>
      <c r="C4759" s="54">
        <f t="shared" si="664"/>
        <v>0.25</v>
      </c>
      <c r="D4759">
        <v>9142.3919999999998</v>
      </c>
      <c r="E4759" s="23">
        <v>17.7</v>
      </c>
      <c r="G4759" s="55">
        <f t="shared" si="657"/>
        <v>-0.24590679999993786</v>
      </c>
      <c r="H4759" s="56">
        <f t="shared" si="658"/>
        <v>-26.119363154358098</v>
      </c>
      <c r="I4759" s="56">
        <f t="shared" si="659"/>
        <v>-3.5665756686350983E-2</v>
      </c>
      <c r="J4759" s="56">
        <f t="shared" si="660"/>
        <v>-2.4590679999993786E-2</v>
      </c>
      <c r="K4759" s="56">
        <f t="shared" si="661"/>
        <v>-2.5075509846873663E-3</v>
      </c>
      <c r="L4759" s="56">
        <f t="shared" si="662"/>
        <v>2822.8654093199998</v>
      </c>
      <c r="M4759" s="57"/>
      <c r="N4759" s="87">
        <v>2834</v>
      </c>
      <c r="O4759">
        <f t="shared" si="665"/>
        <v>194.42500000000223</v>
      </c>
      <c r="P4759" s="57">
        <f t="shared" si="663"/>
        <v>-1.2647900218589947E-3</v>
      </c>
    </row>
    <row r="4760" spans="2:16" x14ac:dyDescent="0.25">
      <c r="B4760" s="84">
        <v>43996.5</v>
      </c>
      <c r="C4760" s="54">
        <f t="shared" si="664"/>
        <v>0.25</v>
      </c>
      <c r="D4760">
        <v>9142.6260000000002</v>
      </c>
      <c r="E4760" s="23">
        <v>17.7</v>
      </c>
      <c r="G4760" s="55">
        <f t="shared" ref="G4760:G4823" si="666">$N$5*(D4760-J$18)-($N$7*($L$18-E4760))</f>
        <v>-0.27291039999998151</v>
      </c>
      <c r="H4760" s="56">
        <f t="shared" ref="H4760:H4823" si="667">($K$9*(D4760)^2)+($N$9*D4760)+$P$9</f>
        <v>-26.146549426088086</v>
      </c>
      <c r="I4760" s="56">
        <f t="shared" ref="I4760:I4823" si="668">G4760*0.1450377/1</f>
        <v>-3.9582296722077318E-2</v>
      </c>
      <c r="J4760" s="56">
        <f t="shared" ref="J4760:J4823" si="669">G4760*0.1/1</f>
        <v>-2.7291039999998153E-2</v>
      </c>
      <c r="K4760" s="56">
        <f t="shared" ref="K4760:K4823" si="670">+G4760*0.01019716/1</f>
        <v>-2.7829110144638116E-3</v>
      </c>
      <c r="L4760" s="56">
        <f t="shared" ref="L4760:L4823" si="671">+J4760+$J$21</f>
        <v>2822.86270896</v>
      </c>
      <c r="M4760" s="57"/>
      <c r="N4760" s="87">
        <v>2834</v>
      </c>
      <c r="O4760">
        <f t="shared" si="665"/>
        <v>194.42500000000223</v>
      </c>
      <c r="P4760" s="57">
        <f t="shared" si="663"/>
        <v>-1.4036795679566844E-3</v>
      </c>
    </row>
    <row r="4761" spans="2:16" x14ac:dyDescent="0.25">
      <c r="B4761" s="84">
        <v>43996.75</v>
      </c>
      <c r="C4761" s="54">
        <f t="shared" si="664"/>
        <v>0.25</v>
      </c>
      <c r="D4761">
        <v>9143.2129999999997</v>
      </c>
      <c r="E4761" s="23">
        <v>17.7</v>
      </c>
      <c r="G4761" s="55">
        <f t="shared" si="666"/>
        <v>-0.34065019999992779</v>
      </c>
      <c r="H4761" s="56">
        <f t="shared" si="667"/>
        <v>-26.214747571625367</v>
      </c>
      <c r="I4761" s="56">
        <f t="shared" si="668"/>
        <v>-4.9407121512529524E-2</v>
      </c>
      <c r="J4761" s="56">
        <f t="shared" si="669"/>
        <v>-3.4065019999992778E-2</v>
      </c>
      <c r="K4761" s="56">
        <f t="shared" si="670"/>
        <v>-3.4736645934312638E-3</v>
      </c>
      <c r="L4761" s="56">
        <f t="shared" si="671"/>
        <v>2822.8559349799998</v>
      </c>
      <c r="M4761" s="57"/>
      <c r="N4761" s="87">
        <v>2834</v>
      </c>
      <c r="O4761">
        <f t="shared" si="665"/>
        <v>194.42500000000223</v>
      </c>
      <c r="P4761" s="57">
        <f t="shared" si="663"/>
        <v>-1.7520905233376566E-3</v>
      </c>
    </row>
    <row r="4762" spans="2:16" x14ac:dyDescent="0.25">
      <c r="B4762" s="84">
        <v>43997</v>
      </c>
      <c r="C4762" s="54">
        <f t="shared" si="664"/>
        <v>0.25</v>
      </c>
      <c r="D4762">
        <v>9141.3040000000001</v>
      </c>
      <c r="E4762" s="23">
        <v>17.7</v>
      </c>
      <c r="G4762" s="55">
        <f t="shared" si="666"/>
        <v>-0.1203515999999681</v>
      </c>
      <c r="H4762" s="56">
        <f t="shared" si="667"/>
        <v>-25.992958922004391</v>
      </c>
      <c r="I4762" s="56">
        <f t="shared" si="668"/>
        <v>-1.7455519255315372E-2</v>
      </c>
      <c r="J4762" s="56">
        <f t="shared" si="669"/>
        <v>-1.2035159999996811E-2</v>
      </c>
      <c r="K4762" s="56">
        <f t="shared" si="670"/>
        <v>-1.2272445214556748E-3</v>
      </c>
      <c r="L4762" s="56">
        <f t="shared" si="671"/>
        <v>2822.87796484</v>
      </c>
      <c r="M4762" s="57"/>
      <c r="N4762" s="87">
        <v>2834</v>
      </c>
      <c r="O4762">
        <f t="shared" si="665"/>
        <v>194.42500000000223</v>
      </c>
      <c r="P4762" s="57">
        <f t="shared" si="663"/>
        <v>-6.1901298701281583E-4</v>
      </c>
    </row>
    <row r="4763" spans="2:16" x14ac:dyDescent="0.25">
      <c r="B4763" s="84">
        <v>43997.25</v>
      </c>
      <c r="C4763" s="54">
        <f t="shared" si="664"/>
        <v>0.25</v>
      </c>
      <c r="D4763">
        <v>9141.7900000000009</v>
      </c>
      <c r="E4763" s="23">
        <v>17.7</v>
      </c>
      <c r="G4763" s="55">
        <f t="shared" si="666"/>
        <v>-0.17643600000005877</v>
      </c>
      <c r="H4763" s="56">
        <f t="shared" si="667"/>
        <v>-26.049422513572608</v>
      </c>
      <c r="I4763" s="56">
        <f t="shared" si="668"/>
        <v>-2.5589871637208522E-2</v>
      </c>
      <c r="J4763" s="56">
        <f t="shared" si="669"/>
        <v>-1.7643600000005876E-2</v>
      </c>
      <c r="K4763" s="56">
        <f t="shared" si="670"/>
        <v>-1.7991461217605994E-3</v>
      </c>
      <c r="L4763" s="56">
        <f t="shared" si="671"/>
        <v>2822.8723563999997</v>
      </c>
      <c r="M4763" s="57"/>
      <c r="N4763" s="87">
        <v>2834</v>
      </c>
      <c r="O4763">
        <f t="shared" si="665"/>
        <v>194.42500000000223</v>
      </c>
      <c r="P4763" s="57">
        <f t="shared" ref="P4763:P4826" si="672">G4763/O4763</f>
        <v>-9.0747589044647939E-4</v>
      </c>
    </row>
    <row r="4764" spans="2:16" x14ac:dyDescent="0.25">
      <c r="B4764" s="84">
        <v>43997.5</v>
      </c>
      <c r="C4764" s="54">
        <f t="shared" ref="C4764:C4827" si="673">B4764-B4763</f>
        <v>0.25</v>
      </c>
      <c r="D4764">
        <v>9142.1749999999993</v>
      </c>
      <c r="E4764" s="23">
        <v>17.7</v>
      </c>
      <c r="G4764" s="55">
        <f t="shared" si="666"/>
        <v>-0.22086499999987402</v>
      </c>
      <c r="H4764" s="56">
        <f t="shared" si="667"/>
        <v>-26.094151974957185</v>
      </c>
      <c r="I4764" s="56">
        <f t="shared" si="668"/>
        <v>-3.2033751610481727E-2</v>
      </c>
      <c r="J4764" s="56">
        <f t="shared" si="669"/>
        <v>-2.2086499999987404E-2</v>
      </c>
      <c r="K4764" s="56">
        <f t="shared" si="670"/>
        <v>-2.2521957433987157E-3</v>
      </c>
      <c r="L4764" s="56">
        <f t="shared" si="671"/>
        <v>2822.8679134999998</v>
      </c>
      <c r="M4764" s="57"/>
      <c r="N4764" s="87">
        <v>2834</v>
      </c>
      <c r="O4764">
        <f t="shared" ref="O4764:O4827" si="674">(N4764-J$21)*O$20</f>
        <v>194.42500000000223</v>
      </c>
      <c r="P4764" s="57">
        <f t="shared" si="672"/>
        <v>-1.135990741930675E-3</v>
      </c>
    </row>
    <row r="4765" spans="2:16" x14ac:dyDescent="0.25">
      <c r="B4765" s="84">
        <v>43997.75</v>
      </c>
      <c r="C4765" s="54">
        <f t="shared" si="673"/>
        <v>0.25</v>
      </c>
      <c r="D4765">
        <v>9143.9670000000006</v>
      </c>
      <c r="E4765" s="23">
        <v>17.7</v>
      </c>
      <c r="G4765" s="55">
        <f t="shared" si="666"/>
        <v>-0.42766180000002185</v>
      </c>
      <c r="H4765" s="56">
        <f t="shared" si="667"/>
        <v>-26.302348135416196</v>
      </c>
      <c r="I4765" s="56">
        <f t="shared" si="668"/>
        <v>-6.2027083849863163E-2</v>
      </c>
      <c r="J4765" s="56">
        <f t="shared" si="669"/>
        <v>-4.2766180000002187E-2</v>
      </c>
      <c r="K4765" s="56">
        <f t="shared" si="670"/>
        <v>-4.3609358004882233E-3</v>
      </c>
      <c r="L4765" s="56">
        <f t="shared" si="671"/>
        <v>2822.8472338199999</v>
      </c>
      <c r="M4765" s="57"/>
      <c r="N4765" s="87">
        <v>2834</v>
      </c>
      <c r="O4765">
        <f t="shared" si="674"/>
        <v>194.42500000000223</v>
      </c>
      <c r="P4765" s="57">
        <f t="shared" si="672"/>
        <v>-2.199623505207751E-3</v>
      </c>
    </row>
    <row r="4766" spans="2:16" x14ac:dyDescent="0.25">
      <c r="B4766" s="84">
        <v>43998</v>
      </c>
      <c r="C4766" s="54">
        <f t="shared" si="673"/>
        <v>0.25</v>
      </c>
      <c r="D4766">
        <v>9142.2420000000002</v>
      </c>
      <c r="E4766" s="23">
        <v>17.7</v>
      </c>
      <c r="G4766" s="55">
        <f t="shared" si="666"/>
        <v>-0.22859679999997984</v>
      </c>
      <c r="H4766" s="56">
        <f t="shared" si="667"/>
        <v>-26.10193606963503</v>
      </c>
      <c r="I4766" s="56">
        <f t="shared" si="668"/>
        <v>-3.3155154099357077E-2</v>
      </c>
      <c r="J4766" s="56">
        <f t="shared" si="669"/>
        <v>-2.2859679999997985E-2</v>
      </c>
      <c r="K4766" s="56">
        <f t="shared" si="670"/>
        <v>-2.3310381450877943E-3</v>
      </c>
      <c r="L4766" s="56">
        <f t="shared" si="671"/>
        <v>2822.8671403200001</v>
      </c>
      <c r="M4766" s="57"/>
      <c r="N4766" s="87">
        <v>2834</v>
      </c>
      <c r="O4766">
        <f t="shared" si="674"/>
        <v>194.42500000000223</v>
      </c>
      <c r="P4766" s="57">
        <f t="shared" si="672"/>
        <v>-1.1757582615403227E-3</v>
      </c>
    </row>
    <row r="4767" spans="2:16" x14ac:dyDescent="0.25">
      <c r="B4767" s="84">
        <v>43998.25</v>
      </c>
      <c r="C4767" s="54">
        <f t="shared" si="673"/>
        <v>0.25</v>
      </c>
      <c r="D4767">
        <v>9142.4590000000007</v>
      </c>
      <c r="E4767" s="23">
        <v>17.7</v>
      </c>
      <c r="G4767" s="55">
        <f t="shared" si="666"/>
        <v>-0.25363860000004368</v>
      </c>
      <c r="H4767" s="56">
        <f t="shared" si="667"/>
        <v>-26.127147255366481</v>
      </c>
      <c r="I4767" s="56">
        <f t="shared" si="668"/>
        <v>-3.6787159175226333E-2</v>
      </c>
      <c r="J4767" s="56">
        <f t="shared" si="669"/>
        <v>-2.536386000000437E-2</v>
      </c>
      <c r="K4767" s="56">
        <f t="shared" si="670"/>
        <v>-2.5863933863764454E-3</v>
      </c>
      <c r="L4767" s="56">
        <f t="shared" si="671"/>
        <v>2822.8646361399997</v>
      </c>
      <c r="M4767" s="57"/>
      <c r="N4767" s="87">
        <v>2834</v>
      </c>
      <c r="O4767">
        <f t="shared" si="674"/>
        <v>194.42500000000223</v>
      </c>
      <c r="P4767" s="57">
        <f t="shared" si="672"/>
        <v>-1.3045575414686423E-3</v>
      </c>
    </row>
    <row r="4768" spans="2:16" x14ac:dyDescent="0.25">
      <c r="B4768" s="84">
        <v>43998.5</v>
      </c>
      <c r="C4768" s="54">
        <f t="shared" si="673"/>
        <v>0.25</v>
      </c>
      <c r="D4768">
        <v>9140.9850000000006</v>
      </c>
      <c r="E4768" s="23">
        <v>17.7</v>
      </c>
      <c r="G4768" s="55">
        <f t="shared" si="666"/>
        <v>-8.3539000000025176E-2</v>
      </c>
      <c r="H4768" s="56">
        <f t="shared" si="667"/>
        <v>-25.955897484678189</v>
      </c>
      <c r="I4768" s="56">
        <f t="shared" si="668"/>
        <v>-1.2116304420303651E-2</v>
      </c>
      <c r="J4768" s="56">
        <f t="shared" si="669"/>
        <v>-8.353900000002518E-3</v>
      </c>
      <c r="K4768" s="56">
        <f t="shared" si="670"/>
        <v>-8.5186054924025676E-4</v>
      </c>
      <c r="L4768" s="56">
        <f t="shared" si="671"/>
        <v>2822.8816460999997</v>
      </c>
      <c r="M4768" s="57"/>
      <c r="N4768" s="87">
        <v>2834</v>
      </c>
      <c r="O4768">
        <f t="shared" si="674"/>
        <v>194.42500000000223</v>
      </c>
      <c r="P4768" s="57">
        <f t="shared" si="672"/>
        <v>-4.2967211006827424E-4</v>
      </c>
    </row>
    <row r="4769" spans="2:16" x14ac:dyDescent="0.25">
      <c r="B4769" s="84">
        <v>43998.75</v>
      </c>
      <c r="C4769" s="54">
        <f t="shared" si="673"/>
        <v>0.25</v>
      </c>
      <c r="D4769">
        <v>9144.2819999999992</v>
      </c>
      <c r="E4769" s="23">
        <v>17.7</v>
      </c>
      <c r="G4769" s="55">
        <f t="shared" si="666"/>
        <v>-0.46401279999987072</v>
      </c>
      <c r="H4769" s="56">
        <f t="shared" si="667"/>
        <v>-26.338945261235494</v>
      </c>
      <c r="I4769" s="56">
        <f t="shared" si="668"/>
        <v>-6.7299349282541249E-2</v>
      </c>
      <c r="J4769" s="56">
        <f t="shared" si="669"/>
        <v>-4.6401279999987076E-2</v>
      </c>
      <c r="K4769" s="56">
        <f t="shared" si="670"/>
        <v>-4.731612763646682E-3</v>
      </c>
      <c r="L4769" s="56">
        <f t="shared" si="671"/>
        <v>2822.84359872</v>
      </c>
      <c r="M4769" s="57"/>
      <c r="N4769" s="87">
        <v>2834</v>
      </c>
      <c r="O4769">
        <f t="shared" si="674"/>
        <v>194.42500000000223</v>
      </c>
      <c r="P4769" s="57">
        <f t="shared" si="672"/>
        <v>-2.3865902018766383E-3</v>
      </c>
    </row>
    <row r="4770" spans="2:16" x14ac:dyDescent="0.25">
      <c r="B4770" s="84">
        <v>43999</v>
      </c>
      <c r="C4770" s="54">
        <f t="shared" si="673"/>
        <v>0.25</v>
      </c>
      <c r="D4770">
        <v>9142.4419999999991</v>
      </c>
      <c r="E4770" s="23">
        <v>17.7</v>
      </c>
      <c r="G4770" s="55">
        <f t="shared" si="666"/>
        <v>-0.25167679999985393</v>
      </c>
      <c r="H4770" s="56">
        <f t="shared" si="667"/>
        <v>-26.125172184776147</v>
      </c>
      <c r="I4770" s="56">
        <f t="shared" si="668"/>
        <v>-3.6502624215338814E-2</v>
      </c>
      <c r="J4770" s="56">
        <f t="shared" si="669"/>
        <v>-2.5167679999985395E-2</v>
      </c>
      <c r="K4770" s="56">
        <f t="shared" si="670"/>
        <v>-2.5663885978865104E-3</v>
      </c>
      <c r="L4770" s="56">
        <f t="shared" si="671"/>
        <v>2822.86483232</v>
      </c>
      <c r="M4770" s="57"/>
      <c r="N4770" s="87">
        <v>2834</v>
      </c>
      <c r="O4770">
        <f t="shared" si="674"/>
        <v>194.42500000000223</v>
      </c>
      <c r="P4770" s="57">
        <f t="shared" si="672"/>
        <v>-1.2944672752981923E-3</v>
      </c>
    </row>
    <row r="4771" spans="2:16" x14ac:dyDescent="0.25">
      <c r="B4771" s="84">
        <v>43999.25</v>
      </c>
      <c r="C4771" s="54">
        <f t="shared" si="673"/>
        <v>0.25</v>
      </c>
      <c r="D4771">
        <v>9141.84</v>
      </c>
      <c r="E4771" s="23">
        <v>17.7</v>
      </c>
      <c r="G4771" s="55">
        <f t="shared" si="666"/>
        <v>-0.18220599999997483</v>
      </c>
      <c r="H4771" s="56">
        <f t="shared" si="667"/>
        <v>-26.055231530885067</v>
      </c>
      <c r="I4771" s="56">
        <f t="shared" si="668"/>
        <v>-2.642673916619635E-2</v>
      </c>
      <c r="J4771" s="56">
        <f t="shared" si="669"/>
        <v>-1.8220599999997485E-2</v>
      </c>
      <c r="K4771" s="56">
        <f t="shared" si="670"/>
        <v>-1.8579837349597434E-3</v>
      </c>
      <c r="L4771" s="56">
        <f t="shared" si="671"/>
        <v>2822.8717793999999</v>
      </c>
      <c r="M4771" s="57"/>
      <c r="N4771" s="87">
        <v>2834</v>
      </c>
      <c r="O4771">
        <f t="shared" si="674"/>
        <v>194.42500000000223</v>
      </c>
      <c r="P4771" s="57">
        <f t="shared" si="672"/>
        <v>-9.3715314388567695E-4</v>
      </c>
    </row>
    <row r="4772" spans="2:16" x14ac:dyDescent="0.25">
      <c r="B4772" s="84">
        <v>43999.5</v>
      </c>
      <c r="C4772" s="54">
        <f t="shared" si="673"/>
        <v>0.25</v>
      </c>
      <c r="D4772">
        <v>9142.8439999999991</v>
      </c>
      <c r="E4772" s="23">
        <v>17.7</v>
      </c>
      <c r="G4772" s="55">
        <f t="shared" si="666"/>
        <v>-0.29806759999985893</v>
      </c>
      <c r="H4772" s="56">
        <f t="shared" si="667"/>
        <v>-26.17187682889471</v>
      </c>
      <c r="I4772" s="56">
        <f t="shared" si="668"/>
        <v>-4.3231039148499538E-2</v>
      </c>
      <c r="J4772" s="56">
        <f t="shared" si="669"/>
        <v>-2.9806759999985895E-2</v>
      </c>
      <c r="K4772" s="56">
        <f t="shared" si="670"/>
        <v>-3.0394430080145614E-3</v>
      </c>
      <c r="L4772" s="56">
        <f t="shared" si="671"/>
        <v>2822.8601932399997</v>
      </c>
      <c r="M4772" s="57"/>
      <c r="N4772" s="87">
        <v>2834</v>
      </c>
      <c r="O4772">
        <f t="shared" si="674"/>
        <v>194.42500000000223</v>
      </c>
      <c r="P4772" s="57">
        <f t="shared" si="672"/>
        <v>-1.5330723929528379E-3</v>
      </c>
    </row>
    <row r="4773" spans="2:16" x14ac:dyDescent="0.25">
      <c r="B4773" s="84">
        <v>43999.75</v>
      </c>
      <c r="C4773" s="54">
        <f t="shared" si="673"/>
        <v>0.25</v>
      </c>
      <c r="D4773">
        <v>9145.5390000000007</v>
      </c>
      <c r="E4773" s="23">
        <v>17.7</v>
      </c>
      <c r="G4773" s="55">
        <f t="shared" si="666"/>
        <v>-0.60907060000003532</v>
      </c>
      <c r="H4773" s="56">
        <f t="shared" si="667"/>
        <v>-26.484985650633462</v>
      </c>
      <c r="I4773" s="56">
        <f t="shared" si="668"/>
        <v>-8.833819896162512E-2</v>
      </c>
      <c r="J4773" s="56">
        <f t="shared" si="669"/>
        <v>-6.0907060000003538E-2</v>
      </c>
      <c r="K4773" s="56">
        <f t="shared" si="670"/>
        <v>-6.2107903594963605E-3</v>
      </c>
      <c r="L4773" s="56">
        <f t="shared" si="671"/>
        <v>2822.82909294</v>
      </c>
      <c r="M4773" s="57"/>
      <c r="N4773" s="87">
        <v>2834</v>
      </c>
      <c r="O4773">
        <f t="shared" si="674"/>
        <v>194.42500000000223</v>
      </c>
      <c r="P4773" s="57">
        <f t="shared" si="672"/>
        <v>-3.1326763533497666E-3</v>
      </c>
    </row>
    <row r="4774" spans="2:16" x14ac:dyDescent="0.25">
      <c r="B4774" s="84">
        <v>44000</v>
      </c>
      <c r="C4774" s="54">
        <f t="shared" si="673"/>
        <v>0.25</v>
      </c>
      <c r="D4774">
        <v>9142.259</v>
      </c>
      <c r="E4774" s="23">
        <v>17.7</v>
      </c>
      <c r="G4774" s="55">
        <f t="shared" si="666"/>
        <v>-0.2305585999999597</v>
      </c>
      <c r="H4774" s="56">
        <f t="shared" si="667"/>
        <v>-26.103911138744706</v>
      </c>
      <c r="I4774" s="56">
        <f t="shared" si="668"/>
        <v>-3.3439689059214156E-2</v>
      </c>
      <c r="J4774" s="56">
        <f t="shared" si="669"/>
        <v>-2.3055859999995973E-2</v>
      </c>
      <c r="K4774" s="56">
        <f t="shared" si="670"/>
        <v>-2.351042933575589E-3</v>
      </c>
      <c r="L4774" s="56">
        <f t="shared" si="671"/>
        <v>2822.8669441399998</v>
      </c>
      <c r="M4774" s="57"/>
      <c r="N4774" s="87">
        <v>2834</v>
      </c>
      <c r="O4774">
        <f t="shared" si="674"/>
        <v>194.42500000000223</v>
      </c>
      <c r="P4774" s="57">
        <f t="shared" si="672"/>
        <v>-1.185848527709693E-3</v>
      </c>
    </row>
    <row r="4775" spans="2:16" x14ac:dyDescent="0.25">
      <c r="B4775" s="84">
        <v>44000.25</v>
      </c>
      <c r="C4775" s="54">
        <f t="shared" si="673"/>
        <v>0.25</v>
      </c>
      <c r="D4775">
        <v>9141.991</v>
      </c>
      <c r="E4775" s="23">
        <v>17.7</v>
      </c>
      <c r="G4775" s="55">
        <f t="shared" si="666"/>
        <v>-0.19963139999995633</v>
      </c>
      <c r="H4775" s="56">
        <f t="shared" si="667"/>
        <v>-26.072774769776288</v>
      </c>
      <c r="I4775" s="56">
        <f t="shared" si="668"/>
        <v>-2.8954079103773664E-2</v>
      </c>
      <c r="J4775" s="56">
        <f t="shared" si="669"/>
        <v>-1.9963139999995633E-2</v>
      </c>
      <c r="K4775" s="56">
        <f t="shared" si="670"/>
        <v>-2.0356733268235548E-3</v>
      </c>
      <c r="L4775" s="56">
        <f t="shared" si="671"/>
        <v>2822.8700368599998</v>
      </c>
      <c r="M4775" s="57"/>
      <c r="N4775" s="87">
        <v>2834</v>
      </c>
      <c r="O4775">
        <f t="shared" si="674"/>
        <v>194.42500000000223</v>
      </c>
      <c r="P4775" s="57">
        <f t="shared" si="672"/>
        <v>-1.0267784492732624E-3</v>
      </c>
    </row>
    <row r="4776" spans="2:16" x14ac:dyDescent="0.25">
      <c r="B4776" s="84">
        <v>44000.5</v>
      </c>
      <c r="C4776" s="54">
        <f t="shared" si="673"/>
        <v>0.25</v>
      </c>
      <c r="D4776">
        <v>9142.9439999999995</v>
      </c>
      <c r="E4776" s="23">
        <v>17.7</v>
      </c>
      <c r="G4776" s="55">
        <f t="shared" si="666"/>
        <v>-0.30960759999990095</v>
      </c>
      <c r="H4776" s="56">
        <f t="shared" si="667"/>
        <v>-26.183494910499348</v>
      </c>
      <c r="I4776" s="56">
        <f t="shared" si="668"/>
        <v>-4.4904774206505634E-2</v>
      </c>
      <c r="J4776" s="56">
        <f t="shared" si="669"/>
        <v>-3.0960759999990095E-2</v>
      </c>
      <c r="K4776" s="56">
        <f t="shared" si="670"/>
        <v>-3.15711823441499E-3</v>
      </c>
      <c r="L4776" s="56">
        <f t="shared" si="671"/>
        <v>2822.8590392399997</v>
      </c>
      <c r="M4776" s="57"/>
      <c r="N4776" s="87">
        <v>2834</v>
      </c>
      <c r="O4776">
        <f t="shared" si="674"/>
        <v>194.42500000000223</v>
      </c>
      <c r="P4776" s="57">
        <f t="shared" si="672"/>
        <v>-1.5924268998323127E-3</v>
      </c>
    </row>
    <row r="4777" spans="2:16" x14ac:dyDescent="0.25">
      <c r="B4777" s="84">
        <v>44000.75</v>
      </c>
      <c r="C4777" s="54">
        <f t="shared" si="673"/>
        <v>0.25</v>
      </c>
      <c r="D4777">
        <v>9145.4060000000009</v>
      </c>
      <c r="E4777" s="23">
        <v>17.7</v>
      </c>
      <c r="G4777" s="55">
        <f t="shared" si="666"/>
        <v>-0.59372240000005716</v>
      </c>
      <c r="H4777" s="56">
        <f t="shared" si="667"/>
        <v>-26.469533452782798</v>
      </c>
      <c r="I4777" s="56">
        <f t="shared" si="668"/>
        <v>-8.6112131334488279E-2</v>
      </c>
      <c r="J4777" s="56">
        <f t="shared" si="669"/>
        <v>-5.9372240000005717E-2</v>
      </c>
      <c r="K4777" s="56">
        <f t="shared" si="670"/>
        <v>-6.0542823083845829E-3</v>
      </c>
      <c r="L4777" s="56">
        <f t="shared" si="671"/>
        <v>2822.83062776</v>
      </c>
      <c r="M4777" s="57"/>
      <c r="N4777" s="87">
        <v>2834</v>
      </c>
      <c r="O4777">
        <f t="shared" si="674"/>
        <v>194.42500000000223</v>
      </c>
      <c r="P4777" s="57">
        <f t="shared" si="672"/>
        <v>-3.0537348592004649E-3</v>
      </c>
    </row>
    <row r="4778" spans="2:16" x14ac:dyDescent="0.25">
      <c r="B4778" s="84">
        <v>44001</v>
      </c>
      <c r="C4778" s="54">
        <f t="shared" si="673"/>
        <v>0.25</v>
      </c>
      <c r="D4778">
        <v>9142.0720000000001</v>
      </c>
      <c r="E4778" s="23">
        <v>17.7</v>
      </c>
      <c r="G4778" s="55">
        <f t="shared" si="666"/>
        <v>-0.20897879999997143</v>
      </c>
      <c r="H4778" s="56">
        <f t="shared" si="667"/>
        <v>-26.08218538545816</v>
      </c>
      <c r="I4778" s="56">
        <f t="shared" si="668"/>
        <v>-3.0309804500755856E-2</v>
      </c>
      <c r="J4778" s="56">
        <f t="shared" si="669"/>
        <v>-2.0897879999997145E-2</v>
      </c>
      <c r="K4778" s="56">
        <f t="shared" si="670"/>
        <v>-2.1309902602077088E-3</v>
      </c>
      <c r="L4778" s="56">
        <f t="shared" si="671"/>
        <v>2822.8691021199998</v>
      </c>
      <c r="M4778" s="57"/>
      <c r="N4778" s="87">
        <v>2834</v>
      </c>
      <c r="O4778">
        <f t="shared" si="674"/>
        <v>194.42500000000223</v>
      </c>
      <c r="P4778" s="57">
        <f t="shared" si="672"/>
        <v>-1.0748555998455396E-3</v>
      </c>
    </row>
    <row r="4779" spans="2:16" x14ac:dyDescent="0.25">
      <c r="B4779" s="84">
        <v>44001.25</v>
      </c>
      <c r="C4779" s="54">
        <f t="shared" si="673"/>
        <v>0.25</v>
      </c>
      <c r="D4779">
        <v>9142.0720000000001</v>
      </c>
      <c r="E4779" s="23">
        <v>17.7</v>
      </c>
      <c r="G4779" s="55">
        <f t="shared" si="666"/>
        <v>-0.20897879999997143</v>
      </c>
      <c r="H4779" s="56">
        <f t="shared" si="667"/>
        <v>-26.08218538545816</v>
      </c>
      <c r="I4779" s="56">
        <f t="shared" si="668"/>
        <v>-3.0309804500755856E-2</v>
      </c>
      <c r="J4779" s="56">
        <f t="shared" si="669"/>
        <v>-2.0897879999997145E-2</v>
      </c>
      <c r="K4779" s="56">
        <f t="shared" si="670"/>
        <v>-2.1309902602077088E-3</v>
      </c>
      <c r="L4779" s="56">
        <f t="shared" si="671"/>
        <v>2822.8691021199998</v>
      </c>
      <c r="M4779" s="57"/>
      <c r="N4779" s="87">
        <v>2834</v>
      </c>
      <c r="O4779">
        <f t="shared" si="674"/>
        <v>194.42500000000223</v>
      </c>
      <c r="P4779" s="57">
        <f t="shared" si="672"/>
        <v>-1.0748555998455396E-3</v>
      </c>
    </row>
    <row r="4780" spans="2:16" x14ac:dyDescent="0.25">
      <c r="B4780" s="84">
        <v>44001.5</v>
      </c>
      <c r="C4780" s="54">
        <f t="shared" si="673"/>
        <v>0.25</v>
      </c>
      <c r="D4780">
        <v>9143.1949999999997</v>
      </c>
      <c r="E4780" s="23">
        <v>17.7</v>
      </c>
      <c r="G4780" s="55">
        <f t="shared" si="666"/>
        <v>-0.33857299999992446</v>
      </c>
      <c r="H4780" s="56">
        <f t="shared" si="667"/>
        <v>-26.212656314507058</v>
      </c>
      <c r="I4780" s="56">
        <f t="shared" si="668"/>
        <v>-4.910584920208904E-2</v>
      </c>
      <c r="J4780" s="56">
        <f t="shared" si="669"/>
        <v>-3.385729999999245E-2</v>
      </c>
      <c r="K4780" s="56">
        <f t="shared" si="670"/>
        <v>-3.45248305267923E-3</v>
      </c>
      <c r="L4780" s="56">
        <f t="shared" si="671"/>
        <v>2822.8561427</v>
      </c>
      <c r="M4780" s="57"/>
      <c r="N4780" s="87">
        <v>2834</v>
      </c>
      <c r="O4780">
        <f t="shared" si="674"/>
        <v>194.42500000000223</v>
      </c>
      <c r="P4780" s="57">
        <f t="shared" si="672"/>
        <v>-1.741406712099373E-3</v>
      </c>
    </row>
    <row r="4781" spans="2:16" x14ac:dyDescent="0.25">
      <c r="B4781" s="84">
        <v>44001.75</v>
      </c>
      <c r="C4781" s="54">
        <f t="shared" si="673"/>
        <v>0.25</v>
      </c>
      <c r="D4781">
        <v>9145.0879999999997</v>
      </c>
      <c r="E4781" s="23">
        <v>17.7</v>
      </c>
      <c r="G4781" s="55">
        <f t="shared" si="666"/>
        <v>-0.55702519999992783</v>
      </c>
      <c r="H4781" s="56">
        <f t="shared" si="667"/>
        <v>-26.432587627489966</v>
      </c>
      <c r="I4781" s="56">
        <f t="shared" si="668"/>
        <v>-8.0789653850029522E-2</v>
      </c>
      <c r="J4781" s="56">
        <f t="shared" si="669"/>
        <v>-5.5702519999992789E-2</v>
      </c>
      <c r="K4781" s="56">
        <f t="shared" si="670"/>
        <v>-5.6800750884312646E-3</v>
      </c>
      <c r="L4781" s="56">
        <f t="shared" si="671"/>
        <v>2822.8342974799998</v>
      </c>
      <c r="M4781" s="57"/>
      <c r="N4781" s="87">
        <v>2834</v>
      </c>
      <c r="O4781">
        <f t="shared" si="674"/>
        <v>194.42500000000223</v>
      </c>
      <c r="P4781" s="57">
        <f t="shared" si="672"/>
        <v>-2.864987527323757E-3</v>
      </c>
    </row>
    <row r="4782" spans="2:16" x14ac:dyDescent="0.25">
      <c r="B4782" s="84">
        <v>44002</v>
      </c>
      <c r="C4782" s="54">
        <f t="shared" si="673"/>
        <v>0.25</v>
      </c>
      <c r="D4782">
        <v>9142.8279999999995</v>
      </c>
      <c r="E4782" s="23">
        <v>17.7</v>
      </c>
      <c r="G4782" s="55">
        <f t="shared" si="666"/>
        <v>-0.2962211999999026</v>
      </c>
      <c r="H4782" s="56">
        <f t="shared" si="667"/>
        <v>-26.170017936241948</v>
      </c>
      <c r="I4782" s="56">
        <f t="shared" si="668"/>
        <v>-4.2963241539225872E-2</v>
      </c>
      <c r="J4782" s="56">
        <f t="shared" si="669"/>
        <v>-2.962211999999026E-2</v>
      </c>
      <c r="K4782" s="56">
        <f t="shared" si="670"/>
        <v>-3.0206149717910066E-3</v>
      </c>
      <c r="L4782" s="56">
        <f t="shared" si="671"/>
        <v>2822.8603778799998</v>
      </c>
      <c r="M4782" s="57"/>
      <c r="N4782" s="87">
        <v>2834</v>
      </c>
      <c r="O4782">
        <f t="shared" si="674"/>
        <v>194.42500000000223</v>
      </c>
      <c r="P4782" s="57">
        <f t="shared" si="672"/>
        <v>-1.5235756718523811E-3</v>
      </c>
    </row>
    <row r="4783" spans="2:16" x14ac:dyDescent="0.25">
      <c r="B4783" s="84">
        <v>44002.25</v>
      </c>
      <c r="C4783" s="54">
        <f t="shared" si="673"/>
        <v>0.25</v>
      </c>
      <c r="D4783">
        <v>9142.5249999999996</v>
      </c>
      <c r="E4783" s="23">
        <v>17.7</v>
      </c>
      <c r="G4783" s="55">
        <f t="shared" si="666"/>
        <v>-0.26125499999991603</v>
      </c>
      <c r="H4783" s="56">
        <f t="shared" si="667"/>
        <v>-26.134815177673545</v>
      </c>
      <c r="I4783" s="56">
        <f t="shared" si="668"/>
        <v>-3.7891824313487817E-2</v>
      </c>
      <c r="J4783" s="56">
        <f t="shared" si="669"/>
        <v>-2.6125499999991603E-2</v>
      </c>
      <c r="K4783" s="56">
        <f t="shared" si="670"/>
        <v>-2.6640590357991439E-3</v>
      </c>
      <c r="L4783" s="56">
        <f t="shared" si="671"/>
        <v>2822.8638744999998</v>
      </c>
      <c r="M4783" s="57"/>
      <c r="N4783" s="87">
        <v>2834</v>
      </c>
      <c r="O4783">
        <f t="shared" si="674"/>
        <v>194.42500000000223</v>
      </c>
      <c r="P4783" s="57">
        <f t="shared" si="672"/>
        <v>-1.3437315160082963E-3</v>
      </c>
    </row>
    <row r="4784" spans="2:16" x14ac:dyDescent="0.25">
      <c r="B4784" s="84">
        <v>44002.5</v>
      </c>
      <c r="C4784" s="54">
        <f t="shared" si="673"/>
        <v>0.25</v>
      </c>
      <c r="D4784">
        <v>9141.8209999999999</v>
      </c>
      <c r="E4784" s="23">
        <v>17.7</v>
      </c>
      <c r="G4784" s="55">
        <f t="shared" si="666"/>
        <v>-0.18001339999994792</v>
      </c>
      <c r="H4784" s="56">
        <f t="shared" si="667"/>
        <v>-26.053024104178121</v>
      </c>
      <c r="I4784" s="56">
        <f t="shared" si="668"/>
        <v>-2.6108729505172446E-2</v>
      </c>
      <c r="J4784" s="56">
        <f t="shared" si="669"/>
        <v>-1.8001339999994793E-2</v>
      </c>
      <c r="K4784" s="56">
        <f t="shared" si="670"/>
        <v>-1.835625441943469E-3</v>
      </c>
      <c r="L4784" s="56">
        <f t="shared" si="671"/>
        <v>2822.8719986599999</v>
      </c>
      <c r="M4784" s="57"/>
      <c r="N4784" s="87">
        <v>2834</v>
      </c>
      <c r="O4784">
        <f t="shared" si="674"/>
        <v>194.42500000000223</v>
      </c>
      <c r="P4784" s="57">
        <f t="shared" si="672"/>
        <v>-9.2587578757847937E-4</v>
      </c>
    </row>
    <row r="4785" spans="2:16" x14ac:dyDescent="0.25">
      <c r="B4785" s="84">
        <v>44002.75</v>
      </c>
      <c r="C4785" s="54">
        <f t="shared" si="673"/>
        <v>0.25</v>
      </c>
      <c r="D4785">
        <v>9144.3989999999994</v>
      </c>
      <c r="E4785" s="23">
        <v>17.7</v>
      </c>
      <c r="G4785" s="55">
        <f t="shared" si="666"/>
        <v>-0.47751459999989254</v>
      </c>
      <c r="H4785" s="56">
        <f t="shared" si="667"/>
        <v>-26.352538490400548</v>
      </c>
      <c r="I4785" s="56">
        <f t="shared" si="668"/>
        <v>-6.9257619300404416E-2</v>
      </c>
      <c r="J4785" s="56">
        <f t="shared" si="669"/>
        <v>-4.7751459999989254E-2</v>
      </c>
      <c r="K4785" s="56">
        <f t="shared" si="670"/>
        <v>-4.869292778534904E-3</v>
      </c>
      <c r="L4785" s="56">
        <f t="shared" si="671"/>
        <v>2822.8422485399997</v>
      </c>
      <c r="M4785" s="57"/>
      <c r="N4785" s="87">
        <v>2834</v>
      </c>
      <c r="O4785">
        <f t="shared" si="674"/>
        <v>194.42500000000223</v>
      </c>
      <c r="P4785" s="57">
        <f t="shared" si="672"/>
        <v>-2.4560349749254834E-3</v>
      </c>
    </row>
    <row r="4786" spans="2:16" x14ac:dyDescent="0.25">
      <c r="B4786" s="84">
        <v>44003</v>
      </c>
      <c r="C4786" s="54">
        <f t="shared" si="673"/>
        <v>0.25</v>
      </c>
      <c r="D4786">
        <v>9141.7569999999996</v>
      </c>
      <c r="E4786" s="23">
        <v>17.7</v>
      </c>
      <c r="G4786" s="55">
        <f t="shared" si="666"/>
        <v>-0.17262779999991268</v>
      </c>
      <c r="H4786" s="56">
        <f t="shared" si="667"/>
        <v>-26.045588562742296</v>
      </c>
      <c r="I4786" s="56">
        <f t="shared" si="668"/>
        <v>-2.5037539068047333E-2</v>
      </c>
      <c r="J4786" s="56">
        <f t="shared" si="669"/>
        <v>-1.7262779999991269E-2</v>
      </c>
      <c r="K4786" s="56">
        <f t="shared" si="670"/>
        <v>-1.7603132970471097E-3</v>
      </c>
      <c r="L4786" s="56">
        <f t="shared" si="671"/>
        <v>2822.8727372200001</v>
      </c>
      <c r="M4786" s="57"/>
      <c r="N4786" s="87">
        <v>2834</v>
      </c>
      <c r="O4786">
        <f t="shared" si="674"/>
        <v>194.42500000000223</v>
      </c>
      <c r="P4786" s="57">
        <f t="shared" si="672"/>
        <v>-8.8788890317557261E-4</v>
      </c>
    </row>
    <row r="4787" spans="2:16" x14ac:dyDescent="0.25">
      <c r="B4787" s="84">
        <v>44003.25</v>
      </c>
      <c r="C4787" s="54">
        <f t="shared" si="673"/>
        <v>0.25</v>
      </c>
      <c r="D4787">
        <v>9142.2080000000005</v>
      </c>
      <c r="E4787" s="23">
        <v>17.7</v>
      </c>
      <c r="G4787" s="55">
        <f t="shared" si="666"/>
        <v>-0.22467320000002017</v>
      </c>
      <c r="H4787" s="56">
        <f t="shared" si="667"/>
        <v>-26.097985931792891</v>
      </c>
      <c r="I4787" s="56">
        <f t="shared" si="668"/>
        <v>-3.258608417964292E-2</v>
      </c>
      <c r="J4787" s="56">
        <f t="shared" si="669"/>
        <v>-2.2467320000002018E-2</v>
      </c>
      <c r="K4787" s="56">
        <f t="shared" si="670"/>
        <v>-2.2910285681122058E-3</v>
      </c>
      <c r="L4787" s="56">
        <f t="shared" si="671"/>
        <v>2822.8675326799998</v>
      </c>
      <c r="M4787" s="57"/>
      <c r="N4787" s="87">
        <v>2834</v>
      </c>
      <c r="O4787">
        <f t="shared" si="674"/>
        <v>194.42500000000223</v>
      </c>
      <c r="P4787" s="57">
        <f t="shared" si="672"/>
        <v>-1.155577729201582E-3</v>
      </c>
    </row>
    <row r="4788" spans="2:16" x14ac:dyDescent="0.25">
      <c r="B4788" s="84">
        <v>44003.5</v>
      </c>
      <c r="C4788" s="54">
        <f t="shared" si="673"/>
        <v>0.25</v>
      </c>
      <c r="D4788">
        <v>9141.9750000000004</v>
      </c>
      <c r="E4788" s="23">
        <v>17.7</v>
      </c>
      <c r="G4788" s="55">
        <f t="shared" si="666"/>
        <v>-0.19778499999999999</v>
      </c>
      <c r="H4788" s="56">
        <f t="shared" si="667"/>
        <v>-26.070915883066164</v>
      </c>
      <c r="I4788" s="56">
        <f t="shared" si="668"/>
        <v>-2.8686281494499997E-2</v>
      </c>
      <c r="J4788" s="56">
        <f t="shared" si="669"/>
        <v>-1.9778500000000001E-2</v>
      </c>
      <c r="K4788" s="56">
        <f t="shared" si="670"/>
        <v>-2.0168452906E-3</v>
      </c>
      <c r="L4788" s="56">
        <f t="shared" si="671"/>
        <v>2822.8702214999998</v>
      </c>
      <c r="M4788" s="57"/>
      <c r="N4788" s="87">
        <v>2834</v>
      </c>
      <c r="O4788">
        <f t="shared" si="674"/>
        <v>194.42500000000223</v>
      </c>
      <c r="P4788" s="57">
        <f t="shared" si="672"/>
        <v>-1.0172817281728056E-3</v>
      </c>
    </row>
    <row r="4789" spans="2:16" x14ac:dyDescent="0.25">
      <c r="B4789" s="84">
        <v>44003.75</v>
      </c>
      <c r="C4789" s="54">
        <f t="shared" si="673"/>
        <v>0.25</v>
      </c>
      <c r="D4789">
        <v>9145.4060000000009</v>
      </c>
      <c r="E4789" s="23">
        <v>17.7</v>
      </c>
      <c r="G4789" s="55">
        <f t="shared" si="666"/>
        <v>-0.59372240000005716</v>
      </c>
      <c r="H4789" s="56">
        <f t="shared" si="667"/>
        <v>-26.469533452782798</v>
      </c>
      <c r="I4789" s="56">
        <f t="shared" si="668"/>
        <v>-8.6112131334488279E-2</v>
      </c>
      <c r="J4789" s="56">
        <f t="shared" si="669"/>
        <v>-5.9372240000005717E-2</v>
      </c>
      <c r="K4789" s="56">
        <f t="shared" si="670"/>
        <v>-6.0542823083845829E-3</v>
      </c>
      <c r="L4789" s="56">
        <f t="shared" si="671"/>
        <v>2822.83062776</v>
      </c>
      <c r="M4789" s="57"/>
      <c r="N4789" s="87">
        <v>2834</v>
      </c>
      <c r="O4789">
        <f t="shared" si="674"/>
        <v>194.42500000000223</v>
      </c>
      <c r="P4789" s="57">
        <f t="shared" si="672"/>
        <v>-3.0537348592004649E-3</v>
      </c>
    </row>
    <row r="4790" spans="2:16" x14ac:dyDescent="0.25">
      <c r="B4790" s="84">
        <v>44004</v>
      </c>
      <c r="C4790" s="54">
        <f t="shared" si="673"/>
        <v>0.25</v>
      </c>
      <c r="D4790">
        <v>9142.4760000000006</v>
      </c>
      <c r="E4790" s="23">
        <v>17.7</v>
      </c>
      <c r="G4790" s="55">
        <f t="shared" si="666"/>
        <v>-0.25560040000002354</v>
      </c>
      <c r="H4790" s="56">
        <f t="shared" si="667"/>
        <v>-26.129122326082324</v>
      </c>
      <c r="I4790" s="56">
        <f t="shared" si="668"/>
        <v>-3.7071694135083412E-2</v>
      </c>
      <c r="J4790" s="56">
        <f t="shared" si="669"/>
        <v>-2.5560040000002355E-2</v>
      </c>
      <c r="K4790" s="56">
        <f t="shared" si="670"/>
        <v>-2.6063981748642401E-3</v>
      </c>
      <c r="L4790" s="56">
        <f t="shared" si="671"/>
        <v>2822.8644399599998</v>
      </c>
      <c r="M4790" s="57"/>
      <c r="N4790" s="87">
        <v>2834</v>
      </c>
      <c r="O4790">
        <f t="shared" si="674"/>
        <v>194.42500000000223</v>
      </c>
      <c r="P4790" s="57">
        <f t="shared" si="672"/>
        <v>-1.3146478076380126E-3</v>
      </c>
    </row>
    <row r="4791" spans="2:16" x14ac:dyDescent="0.25">
      <c r="B4791" s="84">
        <v>44004.25</v>
      </c>
      <c r="C4791" s="54">
        <f t="shared" si="673"/>
        <v>0.25</v>
      </c>
      <c r="D4791">
        <v>9142.5409999999993</v>
      </c>
      <c r="E4791" s="23">
        <v>17.7</v>
      </c>
      <c r="G4791" s="55">
        <f t="shared" si="666"/>
        <v>-0.26310139999987237</v>
      </c>
      <c r="H4791" s="56">
        <f t="shared" si="667"/>
        <v>-26.13667406821537</v>
      </c>
      <c r="I4791" s="56">
        <f t="shared" si="668"/>
        <v>-3.8159621922761483E-2</v>
      </c>
      <c r="J4791" s="56">
        <f t="shared" si="669"/>
        <v>-2.6310139999987239E-2</v>
      </c>
      <c r="K4791" s="56">
        <f t="shared" si="670"/>
        <v>-2.6828870720226987E-3</v>
      </c>
      <c r="L4791" s="56">
        <f t="shared" si="671"/>
        <v>2822.8636898599998</v>
      </c>
      <c r="M4791" s="57"/>
      <c r="N4791" s="87">
        <v>2834</v>
      </c>
      <c r="O4791">
        <f t="shared" si="674"/>
        <v>194.42500000000223</v>
      </c>
      <c r="P4791" s="57">
        <f t="shared" si="672"/>
        <v>-1.3532282371087531E-3</v>
      </c>
    </row>
    <row r="4792" spans="2:16" x14ac:dyDescent="0.25">
      <c r="B4792" s="84">
        <v>44004.5</v>
      </c>
      <c r="C4792" s="54">
        <f t="shared" si="673"/>
        <v>0.25</v>
      </c>
      <c r="D4792">
        <v>9142.1560000000009</v>
      </c>
      <c r="E4792" s="23">
        <v>17.7</v>
      </c>
      <c r="G4792" s="55">
        <f t="shared" si="666"/>
        <v>-0.21867240000005711</v>
      </c>
      <c r="H4792" s="56">
        <f t="shared" si="667"/>
        <v>-26.091944545478782</v>
      </c>
      <c r="I4792" s="56">
        <f t="shared" si="668"/>
        <v>-3.1715741949488278E-2</v>
      </c>
      <c r="J4792" s="56">
        <f t="shared" si="669"/>
        <v>-2.1867240000005714E-2</v>
      </c>
      <c r="K4792" s="56">
        <f t="shared" si="670"/>
        <v>-2.2298374503845822E-3</v>
      </c>
      <c r="L4792" s="56">
        <f t="shared" si="671"/>
        <v>2822.8681327599998</v>
      </c>
      <c r="M4792" s="57"/>
      <c r="N4792" s="87">
        <v>2834</v>
      </c>
      <c r="O4792">
        <f t="shared" si="674"/>
        <v>194.42500000000223</v>
      </c>
      <c r="P4792" s="57">
        <f t="shared" si="672"/>
        <v>-1.1247133856245575E-3</v>
      </c>
    </row>
    <row r="4793" spans="2:16" x14ac:dyDescent="0.25">
      <c r="B4793" s="84">
        <v>44004.75</v>
      </c>
      <c r="C4793" s="54">
        <f t="shared" si="673"/>
        <v>0.25</v>
      </c>
      <c r="D4793">
        <v>9144.8700000000008</v>
      </c>
      <c r="E4793" s="23">
        <v>17.7</v>
      </c>
      <c r="G4793" s="55">
        <f t="shared" si="666"/>
        <v>-0.53186800000005041</v>
      </c>
      <c r="H4793" s="56">
        <f t="shared" si="667"/>
        <v>-26.407260011689232</v>
      </c>
      <c r="I4793" s="56">
        <f t="shared" si="668"/>
        <v>-7.7140911423607308E-2</v>
      </c>
      <c r="J4793" s="56">
        <f t="shared" si="669"/>
        <v>-5.3186800000005044E-2</v>
      </c>
      <c r="K4793" s="56">
        <f t="shared" si="670"/>
        <v>-5.4235430948805143E-3</v>
      </c>
      <c r="L4793" s="56">
        <f t="shared" si="671"/>
        <v>2822.8368132000001</v>
      </c>
      <c r="M4793" s="57"/>
      <c r="N4793" s="87">
        <v>2834</v>
      </c>
      <c r="O4793">
        <f t="shared" si="674"/>
        <v>194.42500000000223</v>
      </c>
      <c r="P4793" s="57">
        <f t="shared" si="672"/>
        <v>-2.7355947023276037E-3</v>
      </c>
    </row>
    <row r="4794" spans="2:16" x14ac:dyDescent="0.25">
      <c r="B4794" s="84">
        <v>44005</v>
      </c>
      <c r="C4794" s="54">
        <f t="shared" si="673"/>
        <v>0.25</v>
      </c>
      <c r="D4794">
        <v>9142.7759999999998</v>
      </c>
      <c r="E4794" s="23">
        <v>17.7</v>
      </c>
      <c r="G4794" s="55">
        <f t="shared" si="666"/>
        <v>-0.29022039999993954</v>
      </c>
      <c r="H4794" s="56">
        <f t="shared" si="667"/>
        <v>-26.16397653589047</v>
      </c>
      <c r="I4794" s="56">
        <f t="shared" si="668"/>
        <v>-4.209289930907123E-2</v>
      </c>
      <c r="J4794" s="56">
        <f t="shared" si="669"/>
        <v>-2.9022039999993955E-2</v>
      </c>
      <c r="K4794" s="56">
        <f t="shared" si="670"/>
        <v>-2.9594238540633835E-3</v>
      </c>
      <c r="L4794" s="56">
        <f t="shared" si="671"/>
        <v>2822.8609779599997</v>
      </c>
      <c r="M4794" s="57"/>
      <c r="N4794" s="87">
        <v>2834</v>
      </c>
      <c r="O4794">
        <f t="shared" si="674"/>
        <v>194.42500000000223</v>
      </c>
      <c r="P4794" s="57">
        <f t="shared" si="672"/>
        <v>-1.4927113282753566E-3</v>
      </c>
    </row>
    <row r="4795" spans="2:16" x14ac:dyDescent="0.25">
      <c r="B4795" s="84">
        <v>44005.25</v>
      </c>
      <c r="C4795" s="54">
        <f t="shared" si="673"/>
        <v>0.25</v>
      </c>
      <c r="D4795">
        <v>9142.7440000000006</v>
      </c>
      <c r="E4795" s="23">
        <v>17.7</v>
      </c>
      <c r="G4795" s="55">
        <f t="shared" si="666"/>
        <v>-0.28652760000002686</v>
      </c>
      <c r="H4795" s="56">
        <f t="shared" si="667"/>
        <v>-26.160258751644051</v>
      </c>
      <c r="I4795" s="56">
        <f t="shared" si="668"/>
        <v>-4.155730409052389E-2</v>
      </c>
      <c r="J4795" s="56">
        <f t="shared" si="669"/>
        <v>-2.8652760000002688E-2</v>
      </c>
      <c r="K4795" s="56">
        <f t="shared" si="670"/>
        <v>-2.9217677816162739E-3</v>
      </c>
      <c r="L4795" s="56">
        <f t="shared" si="671"/>
        <v>2822.8613472399998</v>
      </c>
      <c r="M4795" s="57"/>
      <c r="N4795" s="87">
        <v>2834</v>
      </c>
      <c r="O4795">
        <f t="shared" si="674"/>
        <v>194.42500000000223</v>
      </c>
      <c r="P4795" s="57">
        <f t="shared" si="672"/>
        <v>-1.473717886074443E-3</v>
      </c>
    </row>
    <row r="4796" spans="2:16" x14ac:dyDescent="0.25">
      <c r="B4796" s="84">
        <v>44005.5</v>
      </c>
      <c r="C4796" s="54">
        <f t="shared" si="673"/>
        <v>0.25</v>
      </c>
      <c r="D4796">
        <v>9142.6579999999994</v>
      </c>
      <c r="E4796" s="23">
        <v>17.7</v>
      </c>
      <c r="G4796" s="55">
        <f t="shared" si="666"/>
        <v>-0.27660319999989419</v>
      </c>
      <c r="H4796" s="56">
        <f t="shared" si="667"/>
        <v>-26.150267208690593</v>
      </c>
      <c r="I4796" s="56">
        <f t="shared" si="668"/>
        <v>-4.011789194062465E-2</v>
      </c>
      <c r="J4796" s="56">
        <f t="shared" si="669"/>
        <v>-2.766031999998942E-2</v>
      </c>
      <c r="K4796" s="56">
        <f t="shared" si="670"/>
        <v>-2.8205670869109211E-3</v>
      </c>
      <c r="L4796" s="56">
        <f t="shared" si="671"/>
        <v>2822.8623396799999</v>
      </c>
      <c r="M4796" s="57"/>
      <c r="N4796" s="87">
        <v>2834</v>
      </c>
      <c r="O4796">
        <f t="shared" si="674"/>
        <v>194.42500000000223</v>
      </c>
      <c r="P4796" s="57">
        <f t="shared" si="672"/>
        <v>-1.4226730101575982E-3</v>
      </c>
    </row>
    <row r="4797" spans="2:16" x14ac:dyDescent="0.25">
      <c r="B4797" s="84">
        <v>44005.75</v>
      </c>
      <c r="C4797" s="54">
        <f t="shared" si="673"/>
        <v>0.25</v>
      </c>
      <c r="D4797">
        <v>9145.4230000000007</v>
      </c>
      <c r="E4797" s="23">
        <v>17.7</v>
      </c>
      <c r="G4797" s="55">
        <f t="shared" si="666"/>
        <v>-0.59568420000003697</v>
      </c>
      <c r="H4797" s="56">
        <f t="shared" si="667"/>
        <v>-26.471508545311963</v>
      </c>
      <c r="I4797" s="56">
        <f t="shared" si="668"/>
        <v>-8.6396666294345351E-2</v>
      </c>
      <c r="J4797" s="56">
        <f t="shared" si="669"/>
        <v>-5.9568420000003702E-2</v>
      </c>
      <c r="K4797" s="56">
        <f t="shared" si="670"/>
        <v>-6.0742870968723767E-3</v>
      </c>
      <c r="L4797" s="56">
        <f t="shared" si="671"/>
        <v>2822.8304315800001</v>
      </c>
      <c r="M4797" s="57"/>
      <c r="N4797" s="87">
        <v>2834</v>
      </c>
      <c r="O4797">
        <f t="shared" si="674"/>
        <v>194.42500000000223</v>
      </c>
      <c r="P4797" s="57">
        <f t="shared" si="672"/>
        <v>-3.0638251253698348E-3</v>
      </c>
    </row>
    <row r="4798" spans="2:16" x14ac:dyDescent="0.25">
      <c r="B4798" s="84">
        <v>44006</v>
      </c>
      <c r="C4798" s="54">
        <f t="shared" si="673"/>
        <v>0.25</v>
      </c>
      <c r="D4798">
        <v>9143.3960000000006</v>
      </c>
      <c r="E4798" s="23">
        <v>17.7</v>
      </c>
      <c r="G4798" s="55">
        <f t="shared" si="666"/>
        <v>-0.36176840000003191</v>
      </c>
      <c r="H4798" s="56">
        <f t="shared" si="667"/>
        <v>-26.236008693670101</v>
      </c>
      <c r="I4798" s="56">
        <f t="shared" si="668"/>
        <v>-5.2470056668684623E-2</v>
      </c>
      <c r="J4798" s="56">
        <f t="shared" si="669"/>
        <v>-3.6176840000003194E-2</v>
      </c>
      <c r="K4798" s="56">
        <f t="shared" si="670"/>
        <v>-3.6890102577443254E-3</v>
      </c>
      <c r="L4798" s="56">
        <f t="shared" si="671"/>
        <v>2822.85382316</v>
      </c>
      <c r="M4798" s="57"/>
      <c r="N4798" s="87">
        <v>2834</v>
      </c>
      <c r="O4798">
        <f t="shared" si="674"/>
        <v>194.42500000000223</v>
      </c>
      <c r="P4798" s="57">
        <f t="shared" si="672"/>
        <v>-1.8607092709272356E-3</v>
      </c>
    </row>
    <row r="4799" spans="2:16" x14ac:dyDescent="0.25">
      <c r="B4799" s="84">
        <v>44006.25</v>
      </c>
      <c r="C4799" s="54">
        <f t="shared" si="673"/>
        <v>0.25</v>
      </c>
      <c r="D4799">
        <v>9142.643</v>
      </c>
      <c r="E4799" s="23">
        <v>17.7</v>
      </c>
      <c r="G4799" s="55">
        <f t="shared" si="666"/>
        <v>-0.27487219999996138</v>
      </c>
      <c r="H4799" s="56">
        <f t="shared" si="667"/>
        <v>-26.14852449804016</v>
      </c>
      <c r="I4799" s="56">
        <f t="shared" si="668"/>
        <v>-3.9866831681934396E-2</v>
      </c>
      <c r="J4799" s="56">
        <f t="shared" si="669"/>
        <v>-2.7487219999996138E-2</v>
      </c>
      <c r="K4799" s="56">
        <f t="shared" si="670"/>
        <v>-2.8029158029516063E-3</v>
      </c>
      <c r="L4799" s="56">
        <f t="shared" si="671"/>
        <v>2822.8625127800001</v>
      </c>
      <c r="M4799" s="57"/>
      <c r="N4799" s="87">
        <v>2834</v>
      </c>
      <c r="O4799">
        <f t="shared" si="674"/>
        <v>194.42500000000223</v>
      </c>
      <c r="P4799" s="57">
        <f t="shared" si="672"/>
        <v>-1.413769834126055E-3</v>
      </c>
    </row>
    <row r="4800" spans="2:16" x14ac:dyDescent="0.25">
      <c r="B4800" s="84">
        <v>44006.5</v>
      </c>
      <c r="C4800" s="54">
        <f t="shared" si="673"/>
        <v>0.25</v>
      </c>
      <c r="D4800">
        <v>9143.5480000000007</v>
      </c>
      <c r="E4800" s="23">
        <v>17.7</v>
      </c>
      <c r="G4800" s="55">
        <f t="shared" si="666"/>
        <v>-0.37930920000003698</v>
      </c>
      <c r="H4800" s="56">
        <f t="shared" si="667"/>
        <v>-26.253668215961852</v>
      </c>
      <c r="I4800" s="56">
        <f t="shared" si="668"/>
        <v>-5.501413395684536E-2</v>
      </c>
      <c r="J4800" s="56">
        <f t="shared" si="669"/>
        <v>-3.7930920000003698E-2</v>
      </c>
      <c r="K4800" s="56">
        <f t="shared" si="670"/>
        <v>-3.8678766018723772E-3</v>
      </c>
      <c r="L4800" s="56">
        <f t="shared" si="671"/>
        <v>2822.8520690800001</v>
      </c>
      <c r="M4800" s="57"/>
      <c r="N4800" s="87">
        <v>2834</v>
      </c>
      <c r="O4800">
        <f t="shared" si="674"/>
        <v>194.42500000000223</v>
      </c>
      <c r="P4800" s="57">
        <f t="shared" si="672"/>
        <v>-1.9509281213837349E-3</v>
      </c>
    </row>
    <row r="4801" spans="2:16" x14ac:dyDescent="0.25">
      <c r="B4801" s="84">
        <v>44006.75</v>
      </c>
      <c r="C4801" s="54">
        <f t="shared" si="673"/>
        <v>0.25</v>
      </c>
      <c r="D4801">
        <v>9146.9459999999999</v>
      </c>
      <c r="E4801" s="23">
        <v>17.7</v>
      </c>
      <c r="G4801" s="55">
        <f t="shared" si="666"/>
        <v>-0.77143839999994801</v>
      </c>
      <c r="H4801" s="56">
        <f t="shared" si="667"/>
        <v>-26.648454110129478</v>
      </c>
      <c r="I4801" s="56">
        <f t="shared" si="668"/>
        <v>-0.11188765122767245</v>
      </c>
      <c r="J4801" s="56">
        <f t="shared" si="669"/>
        <v>-7.7143839999994801E-2</v>
      </c>
      <c r="K4801" s="56">
        <f t="shared" si="670"/>
        <v>-7.8664807949434708E-3</v>
      </c>
      <c r="L4801" s="56">
        <f t="shared" si="671"/>
        <v>2822.8128561599997</v>
      </c>
      <c r="M4801" s="57"/>
      <c r="N4801" s="87">
        <v>2834</v>
      </c>
      <c r="O4801">
        <f t="shared" si="674"/>
        <v>194.42500000000223</v>
      </c>
      <c r="P4801" s="57">
        <f t="shared" si="672"/>
        <v>-3.967794265140487E-3</v>
      </c>
    </row>
    <row r="4802" spans="2:16" x14ac:dyDescent="0.25">
      <c r="B4802" s="84">
        <v>44007</v>
      </c>
      <c r="C4802" s="54">
        <f t="shared" si="673"/>
        <v>0.25</v>
      </c>
      <c r="D4802">
        <v>9144.0159999999996</v>
      </c>
      <c r="E4802" s="23">
        <v>17.7</v>
      </c>
      <c r="G4802" s="55">
        <f t="shared" si="666"/>
        <v>-0.43331639999991439</v>
      </c>
      <c r="H4802" s="56">
        <f t="shared" si="667"/>
        <v>-26.308041018817448</v>
      </c>
      <c r="I4802" s="56">
        <f t="shared" si="668"/>
        <v>-6.2847214028267581E-2</v>
      </c>
      <c r="J4802" s="56">
        <f t="shared" si="669"/>
        <v>-4.3331639999991442E-2</v>
      </c>
      <c r="K4802" s="56">
        <f t="shared" si="670"/>
        <v>-4.4185966614231275E-3</v>
      </c>
      <c r="L4802" s="56">
        <f t="shared" si="671"/>
        <v>2822.84666836</v>
      </c>
      <c r="M4802" s="57"/>
      <c r="N4802" s="87">
        <v>2834</v>
      </c>
      <c r="O4802">
        <f t="shared" si="674"/>
        <v>194.42500000000223</v>
      </c>
      <c r="P4802" s="57">
        <f t="shared" si="672"/>
        <v>-2.2287072135780349E-3</v>
      </c>
    </row>
    <row r="4803" spans="2:16" x14ac:dyDescent="0.25">
      <c r="B4803" s="84">
        <v>44007.25</v>
      </c>
      <c r="C4803" s="54">
        <f t="shared" si="673"/>
        <v>0.25</v>
      </c>
      <c r="D4803">
        <v>9143.3610000000008</v>
      </c>
      <c r="E4803" s="23">
        <v>17.7</v>
      </c>
      <c r="G4803" s="55">
        <f t="shared" si="666"/>
        <v>-0.35772940000004871</v>
      </c>
      <c r="H4803" s="56">
        <f t="shared" si="667"/>
        <v>-26.231942357725302</v>
      </c>
      <c r="I4803" s="56">
        <f t="shared" si="668"/>
        <v>-5.188424939838706E-2</v>
      </c>
      <c r="J4803" s="56">
        <f t="shared" si="669"/>
        <v>-3.5772940000004874E-2</v>
      </c>
      <c r="K4803" s="56">
        <f t="shared" si="670"/>
        <v>-3.6478239285044969E-3</v>
      </c>
      <c r="L4803" s="56">
        <f t="shared" si="671"/>
        <v>2822.8542270600001</v>
      </c>
      <c r="M4803" s="57"/>
      <c r="N4803" s="87">
        <v>2834</v>
      </c>
      <c r="O4803">
        <f t="shared" si="674"/>
        <v>194.42500000000223</v>
      </c>
      <c r="P4803" s="57">
        <f t="shared" si="672"/>
        <v>-1.8399351935195814E-3</v>
      </c>
    </row>
    <row r="4804" spans="2:16" x14ac:dyDescent="0.25">
      <c r="B4804" s="84">
        <v>44007.5</v>
      </c>
      <c r="C4804" s="54">
        <f t="shared" si="673"/>
        <v>0.25</v>
      </c>
      <c r="D4804">
        <v>9142.8130000000001</v>
      </c>
      <c r="E4804" s="23">
        <v>17.7</v>
      </c>
      <c r="G4804" s="55">
        <f t="shared" si="666"/>
        <v>-0.29449019999996978</v>
      </c>
      <c r="H4804" s="56">
        <f t="shared" si="667"/>
        <v>-26.168275224481249</v>
      </c>
      <c r="I4804" s="56">
        <f t="shared" si="668"/>
        <v>-4.2712181280535617E-2</v>
      </c>
      <c r="J4804" s="56">
        <f t="shared" si="669"/>
        <v>-2.9449019999996981E-2</v>
      </c>
      <c r="K4804" s="56">
        <f t="shared" si="670"/>
        <v>-3.0029636878316918E-3</v>
      </c>
      <c r="L4804" s="56">
        <f t="shared" si="671"/>
        <v>2822.86055098</v>
      </c>
      <c r="M4804" s="57"/>
      <c r="N4804" s="87">
        <v>2834</v>
      </c>
      <c r="O4804">
        <f t="shared" si="674"/>
        <v>194.42500000000223</v>
      </c>
      <c r="P4804" s="57">
        <f t="shared" si="672"/>
        <v>-1.5146724958208378E-3</v>
      </c>
    </row>
    <row r="4805" spans="2:16" x14ac:dyDescent="0.25">
      <c r="B4805" s="84">
        <v>44007.75</v>
      </c>
      <c r="C4805" s="54">
        <f t="shared" si="673"/>
        <v>0.25</v>
      </c>
      <c r="D4805">
        <v>9146.1759999999995</v>
      </c>
      <c r="E4805" s="23">
        <v>17.7</v>
      </c>
      <c r="G4805" s="55">
        <f t="shared" si="666"/>
        <v>-0.68258039999989761</v>
      </c>
      <c r="H4805" s="56">
        <f t="shared" si="667"/>
        <v>-26.558993652381787</v>
      </c>
      <c r="I4805" s="56">
        <f t="shared" si="668"/>
        <v>-9.899989128106515E-2</v>
      </c>
      <c r="J4805" s="56">
        <f t="shared" si="669"/>
        <v>-6.8258039999989764E-2</v>
      </c>
      <c r="K4805" s="56">
        <f t="shared" si="670"/>
        <v>-6.9603815516629565E-3</v>
      </c>
      <c r="L4805" s="56">
        <f t="shared" si="671"/>
        <v>2822.8217419600001</v>
      </c>
      <c r="M4805" s="57"/>
      <c r="N4805" s="87">
        <v>2834</v>
      </c>
      <c r="O4805">
        <f t="shared" si="674"/>
        <v>194.42500000000223</v>
      </c>
      <c r="P4805" s="57">
        <f t="shared" si="672"/>
        <v>-3.510764562169936E-3</v>
      </c>
    </row>
    <row r="4806" spans="2:16" x14ac:dyDescent="0.25">
      <c r="B4806" s="84">
        <v>44008</v>
      </c>
      <c r="C4806" s="54">
        <f t="shared" si="673"/>
        <v>0.25</v>
      </c>
      <c r="D4806">
        <v>9142.9930000000004</v>
      </c>
      <c r="E4806" s="23">
        <v>17.7</v>
      </c>
      <c r="G4806" s="55">
        <f t="shared" si="666"/>
        <v>-0.31526220000000338</v>
      </c>
      <c r="H4806" s="56">
        <f t="shared" si="667"/>
        <v>-26.189187772075456</v>
      </c>
      <c r="I4806" s="56">
        <f t="shared" si="668"/>
        <v>-4.5724904384940486E-2</v>
      </c>
      <c r="J4806" s="56">
        <f t="shared" si="669"/>
        <v>-3.1526220000000341E-2</v>
      </c>
      <c r="K4806" s="56">
        <f t="shared" si="670"/>
        <v>-3.2147790953520345E-3</v>
      </c>
      <c r="L4806" s="56">
        <f t="shared" si="671"/>
        <v>2822.8584737799997</v>
      </c>
      <c r="M4806" s="57"/>
      <c r="N4806" s="87">
        <v>2834</v>
      </c>
      <c r="O4806">
        <f t="shared" si="674"/>
        <v>194.42500000000223</v>
      </c>
      <c r="P4806" s="57">
        <f t="shared" si="672"/>
        <v>-1.6215106082036763E-3</v>
      </c>
    </row>
    <row r="4807" spans="2:16" x14ac:dyDescent="0.25">
      <c r="B4807" s="84">
        <v>44008.25</v>
      </c>
      <c r="C4807" s="54">
        <f t="shared" si="673"/>
        <v>0.25</v>
      </c>
      <c r="D4807">
        <v>9142.5769999999993</v>
      </c>
      <c r="E4807" s="23">
        <v>17.7</v>
      </c>
      <c r="G4807" s="55">
        <f t="shared" si="666"/>
        <v>-0.26725579999987908</v>
      </c>
      <c r="H4807" s="56">
        <f t="shared" si="667"/>
        <v>-26.140856572342273</v>
      </c>
      <c r="I4807" s="56">
        <f t="shared" si="668"/>
        <v>-3.8762166543642458E-2</v>
      </c>
      <c r="J4807" s="56">
        <f t="shared" si="669"/>
        <v>-2.6725579999987911E-2</v>
      </c>
      <c r="K4807" s="56">
        <f t="shared" si="670"/>
        <v>-2.7252501535267671E-3</v>
      </c>
      <c r="L4807" s="56">
        <f t="shared" si="671"/>
        <v>2822.8632744199999</v>
      </c>
      <c r="M4807" s="57"/>
      <c r="N4807" s="87">
        <v>2834</v>
      </c>
      <c r="O4807">
        <f t="shared" si="674"/>
        <v>194.42500000000223</v>
      </c>
      <c r="P4807" s="57">
        <f t="shared" si="672"/>
        <v>-1.3745958595853208E-3</v>
      </c>
    </row>
    <row r="4808" spans="2:16" x14ac:dyDescent="0.25">
      <c r="B4808" s="84">
        <v>44008.5</v>
      </c>
      <c r="C4808" s="54">
        <f t="shared" si="673"/>
        <v>0.25</v>
      </c>
      <c r="D4808">
        <v>9142.5409999999993</v>
      </c>
      <c r="E4808" s="23">
        <v>17.7</v>
      </c>
      <c r="G4808" s="55">
        <f t="shared" si="666"/>
        <v>-0.26310139999987237</v>
      </c>
      <c r="H4808" s="56">
        <f t="shared" si="667"/>
        <v>-26.13667406821537</v>
      </c>
      <c r="I4808" s="56">
        <f t="shared" si="668"/>
        <v>-3.8159621922761483E-2</v>
      </c>
      <c r="J4808" s="56">
        <f t="shared" si="669"/>
        <v>-2.6310139999987239E-2</v>
      </c>
      <c r="K4808" s="56">
        <f t="shared" si="670"/>
        <v>-2.6828870720226987E-3</v>
      </c>
      <c r="L4808" s="56">
        <f t="shared" si="671"/>
        <v>2822.8636898599998</v>
      </c>
      <c r="M4808" s="57"/>
      <c r="N4808" s="87">
        <v>2834</v>
      </c>
      <c r="O4808">
        <f t="shared" si="674"/>
        <v>194.42500000000223</v>
      </c>
      <c r="P4808" s="57">
        <f t="shared" si="672"/>
        <v>-1.3532282371087531E-3</v>
      </c>
    </row>
    <row r="4809" spans="2:16" x14ac:dyDescent="0.25">
      <c r="B4809" s="84">
        <v>44009</v>
      </c>
      <c r="C4809" s="54">
        <f t="shared" si="673"/>
        <v>0.5</v>
      </c>
      <c r="D4809">
        <v>9143.8819999999996</v>
      </c>
      <c r="E4809" s="23">
        <v>17.7</v>
      </c>
      <c r="G4809" s="55">
        <f t="shared" si="666"/>
        <v>-0.41785279999991271</v>
      </c>
      <c r="H4809" s="56">
        <f t="shared" si="667"/>
        <v>-26.292472727914401</v>
      </c>
      <c r="I4809" s="56">
        <f t="shared" si="668"/>
        <v>-6.0604409050547335E-2</v>
      </c>
      <c r="J4809" s="56">
        <f t="shared" si="669"/>
        <v>-4.1785279999991272E-2</v>
      </c>
      <c r="K4809" s="56">
        <f t="shared" si="670"/>
        <v>-4.26091185804711E-3</v>
      </c>
      <c r="L4809" s="56">
        <f t="shared" si="671"/>
        <v>2822.8482147199998</v>
      </c>
      <c r="M4809" s="57"/>
      <c r="N4809" s="87">
        <v>2834</v>
      </c>
      <c r="O4809">
        <f t="shared" si="674"/>
        <v>194.42500000000223</v>
      </c>
      <c r="P4809" s="57">
        <f t="shared" si="672"/>
        <v>-2.1491721743598195E-3</v>
      </c>
    </row>
    <row r="4810" spans="2:16" x14ac:dyDescent="0.25">
      <c r="B4810" s="84">
        <v>44009.25</v>
      </c>
      <c r="C4810" s="54">
        <f t="shared" si="673"/>
        <v>0.25</v>
      </c>
      <c r="D4810">
        <v>9142.7099999999991</v>
      </c>
      <c r="E4810" s="23">
        <v>17.7</v>
      </c>
      <c r="G4810" s="55">
        <f t="shared" si="666"/>
        <v>-0.28260399999985725</v>
      </c>
      <c r="H4810" s="56">
        <f t="shared" si="667"/>
        <v>-26.15630860637043</v>
      </c>
      <c r="I4810" s="56">
        <f t="shared" si="668"/>
        <v>-4.0988234170779292E-2</v>
      </c>
      <c r="J4810" s="56">
        <f t="shared" si="669"/>
        <v>-2.8260399999985725E-2</v>
      </c>
      <c r="K4810" s="56">
        <f t="shared" si="670"/>
        <v>-2.8817582046385443E-3</v>
      </c>
      <c r="L4810" s="56">
        <f t="shared" si="671"/>
        <v>2822.8617396</v>
      </c>
      <c r="M4810" s="57"/>
      <c r="N4810" s="87">
        <v>2834</v>
      </c>
      <c r="O4810">
        <f t="shared" si="674"/>
        <v>194.42500000000223</v>
      </c>
      <c r="P4810" s="57">
        <f t="shared" si="672"/>
        <v>-1.4535373537346227E-3</v>
      </c>
    </row>
    <row r="4811" spans="2:16" x14ac:dyDescent="0.25">
      <c r="B4811" s="84">
        <v>44009.5</v>
      </c>
      <c r="C4811" s="54">
        <f t="shared" si="673"/>
        <v>0.25</v>
      </c>
      <c r="D4811">
        <v>9143.4130000000005</v>
      </c>
      <c r="E4811" s="23">
        <v>17.7</v>
      </c>
      <c r="G4811" s="55">
        <f t="shared" si="666"/>
        <v>-0.36373020000001177</v>
      </c>
      <c r="H4811" s="56">
        <f t="shared" si="667"/>
        <v>-26.237983771321524</v>
      </c>
      <c r="I4811" s="56">
        <f t="shared" si="668"/>
        <v>-5.2754591628541701E-2</v>
      </c>
      <c r="J4811" s="56">
        <f t="shared" si="669"/>
        <v>-3.6373020000001179E-2</v>
      </c>
      <c r="K4811" s="56">
        <f t="shared" si="670"/>
        <v>-3.7090150462321201E-3</v>
      </c>
      <c r="L4811" s="56">
        <f t="shared" si="671"/>
        <v>2822.8536269799997</v>
      </c>
      <c r="M4811" s="57"/>
      <c r="N4811" s="87">
        <v>2834</v>
      </c>
      <c r="O4811">
        <f t="shared" si="674"/>
        <v>194.42500000000223</v>
      </c>
      <c r="P4811" s="57">
        <f t="shared" si="672"/>
        <v>-1.8707995370966059E-3</v>
      </c>
    </row>
    <row r="4812" spans="2:16" x14ac:dyDescent="0.25">
      <c r="B4812" s="84">
        <v>44009.75</v>
      </c>
      <c r="C4812" s="54">
        <f t="shared" si="673"/>
        <v>0.25</v>
      </c>
      <c r="D4812">
        <v>9145.4560000000001</v>
      </c>
      <c r="E4812" s="23">
        <v>17.7</v>
      </c>
      <c r="G4812" s="55">
        <f t="shared" si="666"/>
        <v>-0.59949239999997317</v>
      </c>
      <c r="H4812" s="56">
        <f t="shared" si="667"/>
        <v>-26.475342548815661</v>
      </c>
      <c r="I4812" s="56">
        <f t="shared" si="668"/>
        <v>-8.694899886347611E-2</v>
      </c>
      <c r="J4812" s="56">
        <f t="shared" si="669"/>
        <v>-5.9949239999997322E-2</v>
      </c>
      <c r="K4812" s="56">
        <f t="shared" si="670"/>
        <v>-6.1131199215837262E-3</v>
      </c>
      <c r="L4812" s="56">
        <f t="shared" si="671"/>
        <v>2822.8300507599997</v>
      </c>
      <c r="M4812" s="57"/>
      <c r="N4812" s="87">
        <v>2834</v>
      </c>
      <c r="O4812">
        <f t="shared" si="674"/>
        <v>194.42500000000223</v>
      </c>
      <c r="P4812" s="57">
        <f t="shared" si="672"/>
        <v>-3.0834121126396621E-3</v>
      </c>
    </row>
    <row r="4813" spans="2:16" x14ac:dyDescent="0.25">
      <c r="B4813" s="84">
        <v>44010</v>
      </c>
      <c r="C4813" s="54">
        <f t="shared" si="673"/>
        <v>0.25</v>
      </c>
      <c r="D4813">
        <v>9142.6929999999993</v>
      </c>
      <c r="E4813" s="23">
        <v>17.7</v>
      </c>
      <c r="G4813" s="55">
        <f t="shared" si="666"/>
        <v>-0.28064219999987744</v>
      </c>
      <c r="H4813" s="56">
        <f t="shared" si="667"/>
        <v>-26.154333533922454</v>
      </c>
      <c r="I4813" s="56">
        <f t="shared" si="668"/>
        <v>-4.070369921092222E-2</v>
      </c>
      <c r="J4813" s="56">
        <f t="shared" si="669"/>
        <v>-2.8064219999987747E-2</v>
      </c>
      <c r="K4813" s="56">
        <f t="shared" si="670"/>
        <v>-2.8617534161507504E-3</v>
      </c>
      <c r="L4813" s="56">
        <f t="shared" si="671"/>
        <v>2822.8619357799998</v>
      </c>
      <c r="M4813" s="57"/>
      <c r="N4813" s="87">
        <v>2834</v>
      </c>
      <c r="O4813">
        <f t="shared" si="674"/>
        <v>194.42500000000223</v>
      </c>
      <c r="P4813" s="57">
        <f t="shared" si="672"/>
        <v>-1.4434470875652526E-3</v>
      </c>
    </row>
    <row r="4814" spans="2:16" x14ac:dyDescent="0.25">
      <c r="B4814" s="84">
        <v>44010.25</v>
      </c>
      <c r="C4814" s="54">
        <f t="shared" si="673"/>
        <v>0.25</v>
      </c>
      <c r="D4814">
        <v>9144.2819999999992</v>
      </c>
      <c r="E4814" s="23">
        <v>17.7</v>
      </c>
      <c r="G4814" s="55">
        <f t="shared" si="666"/>
        <v>-0.46401279999987072</v>
      </c>
      <c r="H4814" s="56">
        <f t="shared" si="667"/>
        <v>-26.338945261235494</v>
      </c>
      <c r="I4814" s="56">
        <f t="shared" si="668"/>
        <v>-6.7299349282541249E-2</v>
      </c>
      <c r="J4814" s="56">
        <f t="shared" si="669"/>
        <v>-4.6401279999987076E-2</v>
      </c>
      <c r="K4814" s="56">
        <f t="shared" si="670"/>
        <v>-4.731612763646682E-3</v>
      </c>
      <c r="L4814" s="56">
        <f t="shared" si="671"/>
        <v>2822.84359872</v>
      </c>
      <c r="M4814" s="57"/>
      <c r="N4814" s="87">
        <v>2834</v>
      </c>
      <c r="O4814">
        <f t="shared" si="674"/>
        <v>194.42500000000223</v>
      </c>
      <c r="P4814" s="57">
        <f t="shared" si="672"/>
        <v>-2.3865902018766383E-3</v>
      </c>
    </row>
    <row r="4815" spans="2:16" x14ac:dyDescent="0.25">
      <c r="B4815" s="84">
        <v>44010.5</v>
      </c>
      <c r="C4815" s="54">
        <f t="shared" si="673"/>
        <v>0.25</v>
      </c>
      <c r="D4815">
        <v>9143.7479999999996</v>
      </c>
      <c r="E4815" s="23">
        <v>17.7</v>
      </c>
      <c r="G4815" s="55">
        <f t="shared" si="666"/>
        <v>-0.40238919999991102</v>
      </c>
      <c r="H4815" s="56">
        <f t="shared" si="667"/>
        <v>-26.276904444829597</v>
      </c>
      <c r="I4815" s="56">
        <f t="shared" si="668"/>
        <v>-5.8361604072827089E-2</v>
      </c>
      <c r="J4815" s="56">
        <f t="shared" si="669"/>
        <v>-4.0238919999991102E-2</v>
      </c>
      <c r="K4815" s="56">
        <f t="shared" si="670"/>
        <v>-4.1032270546710924E-3</v>
      </c>
      <c r="L4815" s="56">
        <f t="shared" si="671"/>
        <v>2822.84976108</v>
      </c>
      <c r="M4815" s="57"/>
      <c r="N4815" s="87">
        <v>2834</v>
      </c>
      <c r="O4815">
        <f t="shared" si="674"/>
        <v>194.42500000000223</v>
      </c>
      <c r="P4815" s="57">
        <f t="shared" si="672"/>
        <v>-2.0696371351416041E-3</v>
      </c>
    </row>
    <row r="4816" spans="2:16" x14ac:dyDescent="0.25">
      <c r="B4816" s="84">
        <v>44010.75</v>
      </c>
      <c r="C4816" s="54">
        <f t="shared" si="673"/>
        <v>0.25</v>
      </c>
      <c r="D4816">
        <v>9145.94</v>
      </c>
      <c r="E4816" s="23">
        <v>17.7</v>
      </c>
      <c r="G4816" s="55">
        <f t="shared" si="666"/>
        <v>-0.65534600000001686</v>
      </c>
      <c r="H4816" s="56">
        <f t="shared" si="667"/>
        <v>-26.531574654679616</v>
      </c>
      <c r="I4816" s="56">
        <f t="shared" si="668"/>
        <v>-9.5049876544202438E-2</v>
      </c>
      <c r="J4816" s="56">
        <f t="shared" si="669"/>
        <v>-6.5534600000001691E-2</v>
      </c>
      <c r="K4816" s="56">
        <f t="shared" si="670"/>
        <v>-6.6826680173601724E-3</v>
      </c>
      <c r="L4816" s="56">
        <f t="shared" si="671"/>
        <v>2822.8244654</v>
      </c>
      <c r="M4816" s="57"/>
      <c r="N4816" s="87">
        <v>2834</v>
      </c>
      <c r="O4816">
        <f t="shared" si="674"/>
        <v>194.42500000000223</v>
      </c>
      <c r="P4816" s="57">
        <f t="shared" si="672"/>
        <v>-3.3706879259354987E-3</v>
      </c>
    </row>
    <row r="4817" spans="2:16" x14ac:dyDescent="0.25">
      <c r="B4817" s="84">
        <v>44011</v>
      </c>
      <c r="C4817" s="54">
        <f t="shared" si="673"/>
        <v>0.25</v>
      </c>
      <c r="D4817">
        <v>9143.2970000000005</v>
      </c>
      <c r="E4817" s="23">
        <v>17.7</v>
      </c>
      <c r="G4817" s="55">
        <f t="shared" si="666"/>
        <v>-0.35034380000001347</v>
      </c>
      <c r="H4817" s="56">
        <f t="shared" si="667"/>
        <v>-26.224506773376561</v>
      </c>
      <c r="I4817" s="56">
        <f t="shared" si="668"/>
        <v>-5.0813058961261953E-2</v>
      </c>
      <c r="J4817" s="56">
        <f t="shared" si="669"/>
        <v>-3.503438000000135E-2</v>
      </c>
      <c r="K4817" s="56">
        <f t="shared" si="670"/>
        <v>-3.5725117836081376E-3</v>
      </c>
      <c r="L4817" s="56">
        <f t="shared" si="671"/>
        <v>2822.8549656199998</v>
      </c>
      <c r="M4817" s="57"/>
      <c r="N4817" s="87">
        <v>2834</v>
      </c>
      <c r="O4817">
        <f t="shared" si="674"/>
        <v>194.42500000000223</v>
      </c>
      <c r="P4817" s="57">
        <f t="shared" si="672"/>
        <v>-1.8019483091166746E-3</v>
      </c>
    </row>
    <row r="4818" spans="2:16" x14ac:dyDescent="0.25">
      <c r="B4818" s="84">
        <v>44011.25</v>
      </c>
      <c r="C4818" s="54">
        <f t="shared" si="673"/>
        <v>0.25</v>
      </c>
      <c r="D4818">
        <v>9143.4969999999994</v>
      </c>
      <c r="E4818" s="23">
        <v>17.7</v>
      </c>
      <c r="G4818" s="55">
        <f t="shared" si="666"/>
        <v>-0.37342379999988751</v>
      </c>
      <c r="H4818" s="56">
        <f t="shared" si="667"/>
        <v>-26.247742980387102</v>
      </c>
      <c r="I4818" s="56">
        <f t="shared" si="668"/>
        <v>-5.4160529077243683E-2</v>
      </c>
      <c r="J4818" s="56">
        <f t="shared" si="669"/>
        <v>-3.7342379999988753E-2</v>
      </c>
      <c r="K4818" s="56">
        <f t="shared" si="670"/>
        <v>-3.8078622364068528E-3</v>
      </c>
      <c r="L4818" s="56">
        <f t="shared" si="671"/>
        <v>2822.8526576199997</v>
      </c>
      <c r="M4818" s="57"/>
      <c r="N4818" s="87">
        <v>2834</v>
      </c>
      <c r="O4818">
        <f t="shared" si="674"/>
        <v>194.42500000000223</v>
      </c>
      <c r="P4818" s="57">
        <f t="shared" si="672"/>
        <v>-1.920657322874544E-3</v>
      </c>
    </row>
    <row r="4819" spans="2:16" x14ac:dyDescent="0.25">
      <c r="B4819" s="84">
        <v>44011.5</v>
      </c>
      <c r="C4819" s="54">
        <f t="shared" si="673"/>
        <v>0.25</v>
      </c>
      <c r="D4819">
        <v>9143.33</v>
      </c>
      <c r="E4819" s="23">
        <v>17.7</v>
      </c>
      <c r="G4819" s="55">
        <f t="shared" si="666"/>
        <v>-0.35415199999994962</v>
      </c>
      <c r="H4819" s="56">
        <f t="shared" si="667"/>
        <v>-26.228340746333515</v>
      </c>
      <c r="I4819" s="56">
        <f t="shared" si="668"/>
        <v>-5.1365391530392691E-2</v>
      </c>
      <c r="J4819" s="56">
        <f t="shared" si="669"/>
        <v>-3.5415199999994963E-2</v>
      </c>
      <c r="K4819" s="56">
        <f t="shared" si="670"/>
        <v>-3.6113446083194862E-3</v>
      </c>
      <c r="L4819" s="56">
        <f t="shared" si="671"/>
        <v>2822.8545847999999</v>
      </c>
      <c r="M4819" s="57"/>
      <c r="N4819" s="87">
        <v>2834</v>
      </c>
      <c r="O4819">
        <f t="shared" si="674"/>
        <v>194.42500000000223</v>
      </c>
      <c r="P4819" s="57">
        <f t="shared" si="672"/>
        <v>-1.8215352963865015E-3</v>
      </c>
    </row>
    <row r="4820" spans="2:16" x14ac:dyDescent="0.25">
      <c r="B4820" s="84">
        <v>44011.75</v>
      </c>
      <c r="C4820" s="54">
        <f t="shared" si="673"/>
        <v>0.25</v>
      </c>
      <c r="D4820">
        <v>9144.7690000000002</v>
      </c>
      <c r="E4820" s="23">
        <v>17.7</v>
      </c>
      <c r="G4820" s="55">
        <f t="shared" si="666"/>
        <v>-0.52021259999998493</v>
      </c>
      <c r="H4820" s="56">
        <f t="shared" si="667"/>
        <v>-26.395525664593833</v>
      </c>
      <c r="I4820" s="56">
        <f t="shared" si="668"/>
        <v>-7.5450439015017814E-2</v>
      </c>
      <c r="J4820" s="56">
        <f t="shared" si="669"/>
        <v>-5.2021259999998494E-2</v>
      </c>
      <c r="K4820" s="56">
        <f t="shared" si="670"/>
        <v>-5.3046911162158462E-3</v>
      </c>
      <c r="L4820" s="56">
        <f t="shared" si="671"/>
        <v>2822.8379787399999</v>
      </c>
      <c r="M4820" s="57"/>
      <c r="N4820" s="87">
        <v>2834</v>
      </c>
      <c r="O4820">
        <f t="shared" si="674"/>
        <v>194.42500000000223</v>
      </c>
      <c r="P4820" s="57">
        <f t="shared" si="672"/>
        <v>-2.6756466503792156E-3</v>
      </c>
    </row>
    <row r="4821" spans="2:16" x14ac:dyDescent="0.25">
      <c r="B4821" s="84">
        <v>44012</v>
      </c>
      <c r="C4821" s="54">
        <f t="shared" si="673"/>
        <v>0.25</v>
      </c>
      <c r="D4821">
        <v>9143.0789999999997</v>
      </c>
      <c r="E4821" s="23">
        <v>17.7</v>
      </c>
      <c r="G4821" s="55">
        <f t="shared" si="666"/>
        <v>-0.32518659999992611</v>
      </c>
      <c r="H4821" s="56">
        <f t="shared" si="667"/>
        <v>-26.199179327572438</v>
      </c>
      <c r="I4821" s="56">
        <f t="shared" si="668"/>
        <v>-4.7164316534809278E-2</v>
      </c>
      <c r="J4821" s="56">
        <f t="shared" si="669"/>
        <v>-3.2518659999992615E-2</v>
      </c>
      <c r="K4821" s="56">
        <f t="shared" si="670"/>
        <v>-3.3159797900552466E-3</v>
      </c>
      <c r="L4821" s="56">
        <f t="shared" si="671"/>
        <v>2822.85748134</v>
      </c>
      <c r="M4821" s="57"/>
      <c r="N4821" s="87">
        <v>2834</v>
      </c>
      <c r="O4821">
        <f t="shared" si="674"/>
        <v>194.42500000000223</v>
      </c>
      <c r="P4821" s="57">
        <f t="shared" si="672"/>
        <v>-1.6725554841194414E-3</v>
      </c>
    </row>
    <row r="4822" spans="2:16" x14ac:dyDescent="0.25">
      <c r="B4822" s="84">
        <v>44012.25</v>
      </c>
      <c r="C4822" s="54">
        <f t="shared" si="673"/>
        <v>0.25</v>
      </c>
      <c r="D4822">
        <v>9143.4449999999997</v>
      </c>
      <c r="E4822" s="23">
        <v>17.7</v>
      </c>
      <c r="G4822" s="55">
        <f t="shared" si="666"/>
        <v>-0.36742299999992445</v>
      </c>
      <c r="H4822" s="56">
        <f t="shared" si="667"/>
        <v>-26.241701564889127</v>
      </c>
      <c r="I4822" s="56">
        <f t="shared" si="668"/>
        <v>-5.3290186847089041E-2</v>
      </c>
      <c r="J4822" s="56">
        <f t="shared" si="669"/>
        <v>-3.6742299999992449E-2</v>
      </c>
      <c r="K4822" s="56">
        <f t="shared" si="670"/>
        <v>-3.7466711186792297E-3</v>
      </c>
      <c r="L4822" s="56">
        <f t="shared" si="671"/>
        <v>2822.8532577000001</v>
      </c>
      <c r="M4822" s="57"/>
      <c r="N4822" s="87">
        <v>2834</v>
      </c>
      <c r="O4822">
        <f t="shared" si="674"/>
        <v>194.42500000000223</v>
      </c>
      <c r="P4822" s="57">
        <f t="shared" si="672"/>
        <v>-1.8897929792975195E-3</v>
      </c>
    </row>
    <row r="4823" spans="2:16" x14ac:dyDescent="0.25">
      <c r="B4823" s="84">
        <v>44012.5</v>
      </c>
      <c r="C4823" s="54">
        <f t="shared" si="673"/>
        <v>0.25</v>
      </c>
      <c r="D4823">
        <v>9143.9150000000009</v>
      </c>
      <c r="E4823" s="23">
        <v>17.7</v>
      </c>
      <c r="G4823" s="55">
        <f t="shared" si="666"/>
        <v>-0.42166100000005879</v>
      </c>
      <c r="H4823" s="56">
        <f t="shared" si="667"/>
        <v>-26.296306709276905</v>
      </c>
      <c r="I4823" s="56">
        <f t="shared" si="668"/>
        <v>-6.1156741619708521E-2</v>
      </c>
      <c r="J4823" s="56">
        <f t="shared" si="669"/>
        <v>-4.2166100000005882E-2</v>
      </c>
      <c r="K4823" s="56">
        <f t="shared" si="670"/>
        <v>-4.2997446827605992E-3</v>
      </c>
      <c r="L4823" s="56">
        <f t="shared" si="671"/>
        <v>2822.8478338999998</v>
      </c>
      <c r="M4823" s="57"/>
      <c r="N4823" s="87">
        <v>2834</v>
      </c>
      <c r="O4823">
        <f t="shared" si="674"/>
        <v>194.42500000000223</v>
      </c>
      <c r="P4823" s="57">
        <f t="shared" si="672"/>
        <v>-2.1687591616307263E-3</v>
      </c>
    </row>
    <row r="4824" spans="2:16" x14ac:dyDescent="0.25">
      <c r="B4824" s="84">
        <v>44012.75</v>
      </c>
      <c r="C4824" s="54">
        <f t="shared" si="673"/>
        <v>0.25</v>
      </c>
      <c r="D4824">
        <v>9145.8739999999998</v>
      </c>
      <c r="E4824" s="23">
        <v>17.7</v>
      </c>
      <c r="G4824" s="55">
        <f t="shared" ref="G4824:G4887" si="675">$N$5*(D4824-J$18)-($N$7*($L$18-E4824))</f>
        <v>-0.64772959999993451</v>
      </c>
      <c r="H4824" s="56">
        <f t="shared" ref="H4824:H4887" si="676">($K$9*(D4824)^2)+($N$9*D4824)+$P$9</f>
        <v>-26.523906634237846</v>
      </c>
      <c r="I4824" s="56">
        <f t="shared" ref="I4824:I4887" si="677">G4824*0.1450377/1</f>
        <v>-9.39452114059105E-2</v>
      </c>
      <c r="J4824" s="56">
        <f t="shared" ref="J4824:J4887" si="678">G4824*0.1/1</f>
        <v>-6.4772959999993454E-2</v>
      </c>
      <c r="K4824" s="56">
        <f t="shared" ref="K4824:K4887" si="679">+G4824*0.01019716/1</f>
        <v>-6.6050023679353328E-3</v>
      </c>
      <c r="L4824" s="56">
        <f t="shared" ref="L4824:L4887" si="680">+J4824+$J$21</f>
        <v>2822.8252270399998</v>
      </c>
      <c r="M4824" s="57"/>
      <c r="N4824" s="87">
        <v>2834</v>
      </c>
      <c r="O4824">
        <f t="shared" si="674"/>
        <v>194.42500000000223</v>
      </c>
      <c r="P4824" s="57">
        <f t="shared" si="672"/>
        <v>-3.3315139513947645E-3</v>
      </c>
    </row>
    <row r="4825" spans="2:16" x14ac:dyDescent="0.25">
      <c r="B4825" s="84">
        <v>44013</v>
      </c>
      <c r="C4825" s="54">
        <f t="shared" si="673"/>
        <v>0.25</v>
      </c>
      <c r="D4825">
        <v>9144.1830000000009</v>
      </c>
      <c r="E4825" s="23">
        <v>17.7</v>
      </c>
      <c r="G4825" s="55">
        <f t="shared" si="675"/>
        <v>-0.45258820000006217</v>
      </c>
      <c r="H4825" s="56">
        <f t="shared" si="676"/>
        <v>-26.327443302751362</v>
      </c>
      <c r="I4825" s="56">
        <f t="shared" si="677"/>
        <v>-6.5642351575149013E-2</v>
      </c>
      <c r="J4825" s="56">
        <f t="shared" si="678"/>
        <v>-4.5258820000006222E-2</v>
      </c>
      <c r="K4825" s="56">
        <f t="shared" si="679"/>
        <v>-4.6151142895126344E-3</v>
      </c>
      <c r="L4825" s="56">
        <f t="shared" si="680"/>
        <v>2822.8447411799998</v>
      </c>
      <c r="M4825" s="57"/>
      <c r="N4825" s="87">
        <v>2834</v>
      </c>
      <c r="O4825">
        <f t="shared" si="674"/>
        <v>194.42500000000223</v>
      </c>
      <c r="P4825" s="57">
        <f t="shared" si="672"/>
        <v>-2.3278292400671567E-3</v>
      </c>
    </row>
    <row r="4826" spans="2:16" x14ac:dyDescent="0.25">
      <c r="B4826" s="84">
        <v>44013.25</v>
      </c>
      <c r="C4826" s="54">
        <f t="shared" si="673"/>
        <v>0.25</v>
      </c>
      <c r="D4826">
        <v>9143.5630000000001</v>
      </c>
      <c r="E4826" s="23">
        <v>17.7</v>
      </c>
      <c r="G4826" s="55">
        <f t="shared" si="675"/>
        <v>-0.3810401999999698</v>
      </c>
      <c r="H4826" s="56">
        <f t="shared" si="676"/>
        <v>-26.255410932522864</v>
      </c>
      <c r="I4826" s="56">
        <f t="shared" si="677"/>
        <v>-5.5265194215535614E-2</v>
      </c>
      <c r="J4826" s="56">
        <f t="shared" si="678"/>
        <v>-3.8104019999996984E-2</v>
      </c>
      <c r="K4826" s="56">
        <f t="shared" si="679"/>
        <v>-3.885527885831692E-3</v>
      </c>
      <c r="L4826" s="56">
        <f t="shared" si="680"/>
        <v>2822.8518959799999</v>
      </c>
      <c r="M4826" s="57"/>
      <c r="N4826" s="87">
        <v>2834</v>
      </c>
      <c r="O4826">
        <f t="shared" si="674"/>
        <v>194.42500000000223</v>
      </c>
      <c r="P4826" s="57">
        <f t="shared" si="672"/>
        <v>-1.9598312974152782E-3</v>
      </c>
    </row>
    <row r="4827" spans="2:16" x14ac:dyDescent="0.25">
      <c r="B4827" s="84">
        <v>44013.5</v>
      </c>
      <c r="C4827" s="54">
        <f t="shared" si="673"/>
        <v>0.25</v>
      </c>
      <c r="D4827">
        <v>9143.6640000000007</v>
      </c>
      <c r="E4827" s="23">
        <v>17.7</v>
      </c>
      <c r="G4827" s="55">
        <f t="shared" si="675"/>
        <v>-0.39269560000003528</v>
      </c>
      <c r="H4827" s="56">
        <f t="shared" si="676"/>
        <v>-26.267145226584034</v>
      </c>
      <c r="I4827" s="56">
        <f t="shared" si="677"/>
        <v>-5.6955666624125115E-2</v>
      </c>
      <c r="J4827" s="56">
        <f t="shared" si="678"/>
        <v>-3.9269560000003534E-2</v>
      </c>
      <c r="K4827" s="56">
        <f t="shared" si="679"/>
        <v>-4.0043798644963597E-3</v>
      </c>
      <c r="L4827" s="56">
        <f t="shared" si="680"/>
        <v>2822.85073044</v>
      </c>
      <c r="M4827" s="57"/>
      <c r="N4827" s="87">
        <v>2834</v>
      </c>
      <c r="O4827">
        <f t="shared" si="674"/>
        <v>194.42500000000223</v>
      </c>
      <c r="P4827" s="57">
        <f t="shared" ref="P4827:P4890" si="681">G4827/O4827</f>
        <v>-2.0197793493636662E-3</v>
      </c>
    </row>
    <row r="4828" spans="2:16" x14ac:dyDescent="0.25">
      <c r="B4828" s="84">
        <v>44013.75</v>
      </c>
      <c r="C4828" s="54">
        <f t="shared" ref="C4828:C4891" si="682">B4828-B4827</f>
        <v>0.25</v>
      </c>
      <c r="D4828">
        <v>9145.9079999999994</v>
      </c>
      <c r="E4828" s="23">
        <v>17.7</v>
      </c>
      <c r="G4828" s="55">
        <f t="shared" si="675"/>
        <v>-0.65165319999989424</v>
      </c>
      <c r="H4828" s="56">
        <f t="shared" si="676"/>
        <v>-26.527856826349762</v>
      </c>
      <c r="I4828" s="56">
        <f t="shared" si="677"/>
        <v>-9.4514281325624658E-2</v>
      </c>
      <c r="J4828" s="56">
        <f t="shared" si="678"/>
        <v>-6.5165319999989424E-2</v>
      </c>
      <c r="K4828" s="56">
        <f t="shared" si="679"/>
        <v>-6.6450119449109214E-3</v>
      </c>
      <c r="L4828" s="56">
        <f t="shared" si="680"/>
        <v>2822.8248346800001</v>
      </c>
      <c r="M4828" s="57"/>
      <c r="N4828" s="87">
        <v>2834</v>
      </c>
      <c r="O4828">
        <f t="shared" ref="O4828:O4891" si="683">(N4828-J$21)*O$20</f>
        <v>194.42500000000223</v>
      </c>
      <c r="P4828" s="57">
        <f t="shared" si="681"/>
        <v>-3.3516944837335052E-3</v>
      </c>
    </row>
    <row r="4829" spans="2:16" x14ac:dyDescent="0.25">
      <c r="B4829" s="84">
        <v>44014</v>
      </c>
      <c r="C4829" s="54">
        <f t="shared" si="682"/>
        <v>0.25</v>
      </c>
      <c r="D4829">
        <v>9143.2970000000005</v>
      </c>
      <c r="E4829" s="23">
        <v>17.7</v>
      </c>
      <c r="G4829" s="55">
        <f t="shared" si="675"/>
        <v>-0.35034380000001347</v>
      </c>
      <c r="H4829" s="56">
        <f t="shared" si="676"/>
        <v>-26.224506773376561</v>
      </c>
      <c r="I4829" s="56">
        <f t="shared" si="677"/>
        <v>-5.0813058961261953E-2</v>
      </c>
      <c r="J4829" s="56">
        <f t="shared" si="678"/>
        <v>-3.503438000000135E-2</v>
      </c>
      <c r="K4829" s="56">
        <f t="shared" si="679"/>
        <v>-3.5725117836081376E-3</v>
      </c>
      <c r="L4829" s="56">
        <f t="shared" si="680"/>
        <v>2822.8549656199998</v>
      </c>
      <c r="M4829" s="57"/>
      <c r="N4829" s="87">
        <v>2834</v>
      </c>
      <c r="O4829">
        <f t="shared" si="683"/>
        <v>194.42500000000223</v>
      </c>
      <c r="P4829" s="57">
        <f t="shared" si="681"/>
        <v>-1.8019483091166746E-3</v>
      </c>
    </row>
    <row r="4830" spans="2:16" x14ac:dyDescent="0.25">
      <c r="B4830" s="84">
        <v>44014.25</v>
      </c>
      <c r="C4830" s="54">
        <f t="shared" si="682"/>
        <v>0.25</v>
      </c>
      <c r="D4830">
        <v>9143.6810000000005</v>
      </c>
      <c r="E4830" s="23">
        <v>17.7</v>
      </c>
      <c r="G4830" s="55">
        <f t="shared" si="675"/>
        <v>-0.39465740000001515</v>
      </c>
      <c r="H4830" s="56">
        <f t="shared" si="676"/>
        <v>-26.269120306219065</v>
      </c>
      <c r="I4830" s="56">
        <f t="shared" si="677"/>
        <v>-5.7240201583982193E-2</v>
      </c>
      <c r="J4830" s="56">
        <f t="shared" si="678"/>
        <v>-3.9465740000001519E-2</v>
      </c>
      <c r="K4830" s="56">
        <f t="shared" si="679"/>
        <v>-4.0243846529841544E-3</v>
      </c>
      <c r="L4830" s="56">
        <f t="shared" si="680"/>
        <v>2822.8505342599997</v>
      </c>
      <c r="M4830" s="57"/>
      <c r="N4830" s="87">
        <v>2834</v>
      </c>
      <c r="O4830">
        <f t="shared" si="683"/>
        <v>194.42500000000223</v>
      </c>
      <c r="P4830" s="57">
        <f t="shared" si="681"/>
        <v>-2.0298696155330366E-3</v>
      </c>
    </row>
    <row r="4831" spans="2:16" x14ac:dyDescent="0.25">
      <c r="B4831" s="84">
        <v>44014.5</v>
      </c>
      <c r="C4831" s="54">
        <f t="shared" si="682"/>
        <v>0.25</v>
      </c>
      <c r="D4831">
        <v>9143.9470000000001</v>
      </c>
      <c r="E4831" s="23">
        <v>17.7</v>
      </c>
      <c r="G4831" s="55">
        <f t="shared" si="675"/>
        <v>-0.42535379999997147</v>
      </c>
      <c r="H4831" s="56">
        <f t="shared" si="676"/>
        <v>-26.30002450983875</v>
      </c>
      <c r="I4831" s="56">
        <f t="shared" si="677"/>
        <v>-6.1692336838255861E-2</v>
      </c>
      <c r="J4831" s="56">
        <f t="shared" si="678"/>
        <v>-4.2535379999997153E-2</v>
      </c>
      <c r="K4831" s="56">
        <f t="shared" si="679"/>
        <v>-4.3374007552077088E-3</v>
      </c>
      <c r="L4831" s="56">
        <f t="shared" si="680"/>
        <v>2822.8474646199998</v>
      </c>
      <c r="M4831" s="57"/>
      <c r="N4831" s="87">
        <v>2834</v>
      </c>
      <c r="O4831">
        <f t="shared" si="683"/>
        <v>194.42500000000223</v>
      </c>
      <c r="P4831" s="57">
        <f t="shared" si="681"/>
        <v>-2.1877526038316399E-3</v>
      </c>
    </row>
    <row r="4832" spans="2:16" x14ac:dyDescent="0.25">
      <c r="B4832" s="84">
        <v>44014.75</v>
      </c>
      <c r="C4832" s="54">
        <f t="shared" si="682"/>
        <v>0.25</v>
      </c>
      <c r="D4832">
        <v>9145.2880000000005</v>
      </c>
      <c r="E4832" s="23">
        <v>17.7</v>
      </c>
      <c r="G4832" s="55">
        <f t="shared" si="675"/>
        <v>-0.58010520000001176</v>
      </c>
      <c r="H4832" s="56">
        <f t="shared" si="676"/>
        <v>-26.455823990460885</v>
      </c>
      <c r="I4832" s="56">
        <f t="shared" si="677"/>
        <v>-8.4137123966041699E-2</v>
      </c>
      <c r="J4832" s="56">
        <f t="shared" si="678"/>
        <v>-5.8010520000001176E-2</v>
      </c>
      <c r="K4832" s="56">
        <f t="shared" si="679"/>
        <v>-5.9154255412321201E-3</v>
      </c>
      <c r="L4832" s="56">
        <f t="shared" si="680"/>
        <v>2822.8319894799997</v>
      </c>
      <c r="M4832" s="57"/>
      <c r="N4832" s="87">
        <v>2834</v>
      </c>
      <c r="O4832">
        <f t="shared" si="683"/>
        <v>194.42500000000223</v>
      </c>
      <c r="P4832" s="57">
        <f t="shared" si="681"/>
        <v>-2.9836965410827061E-3</v>
      </c>
    </row>
    <row r="4833" spans="2:16" x14ac:dyDescent="0.25">
      <c r="B4833" s="84">
        <v>44015</v>
      </c>
      <c r="C4833" s="54">
        <f t="shared" si="682"/>
        <v>0.25</v>
      </c>
      <c r="D4833">
        <v>9142.8590000000004</v>
      </c>
      <c r="E4833" s="23">
        <v>17.7</v>
      </c>
      <c r="G4833" s="55">
        <f t="shared" si="675"/>
        <v>-0.29979860000000169</v>
      </c>
      <c r="H4833" s="56">
        <f t="shared" si="676"/>
        <v>-26.173619540857771</v>
      </c>
      <c r="I4833" s="56">
        <f t="shared" si="677"/>
        <v>-4.348209940722024E-2</v>
      </c>
      <c r="J4833" s="56">
        <f t="shared" si="678"/>
        <v>-2.9979860000000171E-2</v>
      </c>
      <c r="K4833" s="56">
        <f t="shared" si="679"/>
        <v>-3.0570942919760174E-3</v>
      </c>
      <c r="L4833" s="56">
        <f t="shared" si="680"/>
        <v>2822.86002014</v>
      </c>
      <c r="M4833" s="57"/>
      <c r="N4833" s="87">
        <v>2834</v>
      </c>
      <c r="O4833">
        <f t="shared" si="683"/>
        <v>194.42500000000223</v>
      </c>
      <c r="P4833" s="57">
        <f t="shared" si="681"/>
        <v>-1.5419755689854611E-3</v>
      </c>
    </row>
    <row r="4834" spans="2:16" x14ac:dyDescent="0.25">
      <c r="B4834" s="84">
        <v>44015.25</v>
      </c>
      <c r="C4834" s="54">
        <f t="shared" si="682"/>
        <v>0.25</v>
      </c>
      <c r="D4834">
        <v>9143.33</v>
      </c>
      <c r="E4834" s="23">
        <v>17.7</v>
      </c>
      <c r="G4834" s="55">
        <f t="shared" si="675"/>
        <v>-0.35415199999994962</v>
      </c>
      <c r="H4834" s="56">
        <f t="shared" si="676"/>
        <v>-26.228340746333515</v>
      </c>
      <c r="I4834" s="56">
        <f t="shared" si="677"/>
        <v>-5.1365391530392691E-2</v>
      </c>
      <c r="J4834" s="56">
        <f t="shared" si="678"/>
        <v>-3.5415199999994963E-2</v>
      </c>
      <c r="K4834" s="56">
        <f t="shared" si="679"/>
        <v>-3.6113446083194862E-3</v>
      </c>
      <c r="L4834" s="56">
        <f t="shared" si="680"/>
        <v>2822.8545847999999</v>
      </c>
      <c r="M4834" s="57"/>
      <c r="N4834" s="87">
        <v>2834</v>
      </c>
      <c r="O4834">
        <f t="shared" si="683"/>
        <v>194.42500000000223</v>
      </c>
      <c r="P4834" s="57">
        <f t="shared" si="681"/>
        <v>-1.8215352963865015E-3</v>
      </c>
    </row>
    <row r="4835" spans="2:16" x14ac:dyDescent="0.25">
      <c r="B4835" s="84">
        <v>44015.5</v>
      </c>
      <c r="C4835" s="54">
        <f t="shared" si="682"/>
        <v>0.25</v>
      </c>
      <c r="D4835">
        <v>9143.9989999999998</v>
      </c>
      <c r="E4835" s="23">
        <v>17.7</v>
      </c>
      <c r="G4835" s="55">
        <f t="shared" si="675"/>
        <v>-0.43135459999993453</v>
      </c>
      <c r="H4835" s="56">
        <f t="shared" si="676"/>
        <v>-26.306065936702453</v>
      </c>
      <c r="I4835" s="56">
        <f t="shared" si="677"/>
        <v>-6.2562679068410496E-2</v>
      </c>
      <c r="J4835" s="56">
        <f t="shared" si="678"/>
        <v>-4.3135459999993457E-2</v>
      </c>
      <c r="K4835" s="56">
        <f t="shared" si="679"/>
        <v>-4.3985918729353328E-3</v>
      </c>
      <c r="L4835" s="56">
        <f t="shared" si="680"/>
        <v>2822.8468645399998</v>
      </c>
      <c r="M4835" s="57"/>
      <c r="N4835" s="87">
        <v>2834</v>
      </c>
      <c r="O4835">
        <f t="shared" si="683"/>
        <v>194.42500000000223</v>
      </c>
      <c r="P4835" s="57">
        <f t="shared" si="681"/>
        <v>-2.2186169474086646E-3</v>
      </c>
    </row>
    <row r="4836" spans="2:16" x14ac:dyDescent="0.25">
      <c r="B4836" s="84">
        <v>44015.75</v>
      </c>
      <c r="C4836" s="54">
        <f t="shared" si="682"/>
        <v>0.25</v>
      </c>
      <c r="D4836">
        <v>9145.49</v>
      </c>
      <c r="E4836" s="23">
        <v>17.7</v>
      </c>
      <c r="G4836" s="55">
        <f t="shared" si="675"/>
        <v>-0.60341599999993289</v>
      </c>
      <c r="H4836" s="56">
        <f t="shared" si="676"/>
        <v>-26.479292734739602</v>
      </c>
      <c r="I4836" s="56">
        <f t="shared" si="677"/>
        <v>-8.7518068783190267E-2</v>
      </c>
      <c r="J4836" s="56">
        <f t="shared" si="678"/>
        <v>-6.0341599999993292E-2</v>
      </c>
      <c r="K4836" s="56">
        <f t="shared" si="679"/>
        <v>-6.1531294985593156E-3</v>
      </c>
      <c r="L4836" s="56">
        <f t="shared" si="680"/>
        <v>2822.8296584</v>
      </c>
      <c r="M4836" s="57"/>
      <c r="N4836" s="87">
        <v>2834</v>
      </c>
      <c r="O4836">
        <f t="shared" si="683"/>
        <v>194.42500000000223</v>
      </c>
      <c r="P4836" s="57">
        <f t="shared" si="681"/>
        <v>-3.1035926449784028E-3</v>
      </c>
    </row>
    <row r="4837" spans="2:16" x14ac:dyDescent="0.25">
      <c r="B4837" s="84">
        <v>44016</v>
      </c>
      <c r="C4837" s="54">
        <f t="shared" si="682"/>
        <v>0.25</v>
      </c>
      <c r="D4837">
        <v>9142.6579999999994</v>
      </c>
      <c r="E4837" s="23">
        <v>17.7</v>
      </c>
      <c r="G4837" s="55">
        <f t="shared" si="675"/>
        <v>-0.27660319999989419</v>
      </c>
      <c r="H4837" s="56">
        <f t="shared" si="676"/>
        <v>-26.150267208690593</v>
      </c>
      <c r="I4837" s="56">
        <f t="shared" si="677"/>
        <v>-4.011789194062465E-2</v>
      </c>
      <c r="J4837" s="56">
        <f t="shared" si="678"/>
        <v>-2.766031999998942E-2</v>
      </c>
      <c r="K4837" s="56">
        <f t="shared" si="679"/>
        <v>-2.8205670869109211E-3</v>
      </c>
      <c r="L4837" s="56">
        <f t="shared" si="680"/>
        <v>2822.8623396799999</v>
      </c>
      <c r="M4837" s="57"/>
      <c r="N4837" s="87">
        <v>2834</v>
      </c>
      <c r="O4837">
        <f t="shared" si="683"/>
        <v>194.42500000000223</v>
      </c>
      <c r="P4837" s="57">
        <f t="shared" si="681"/>
        <v>-1.4226730101575982E-3</v>
      </c>
    </row>
    <row r="4838" spans="2:16" x14ac:dyDescent="0.25">
      <c r="B4838" s="84">
        <v>44016.25</v>
      </c>
      <c r="C4838" s="54">
        <f t="shared" si="682"/>
        <v>0.25</v>
      </c>
      <c r="D4838">
        <v>9144.0650000000005</v>
      </c>
      <c r="E4838" s="23">
        <v>17.7</v>
      </c>
      <c r="G4838" s="55">
        <f t="shared" si="675"/>
        <v>-0.43897100000001682</v>
      </c>
      <c r="H4838" s="56">
        <f t="shared" si="676"/>
        <v>-26.313733903263937</v>
      </c>
      <c r="I4838" s="56">
        <f t="shared" si="677"/>
        <v>-6.3667344206702434E-2</v>
      </c>
      <c r="J4838" s="56">
        <f t="shared" si="678"/>
        <v>-4.3897100000001688E-2</v>
      </c>
      <c r="K4838" s="56">
        <f t="shared" si="679"/>
        <v>-4.4762575223601716E-3</v>
      </c>
      <c r="L4838" s="56">
        <f t="shared" si="680"/>
        <v>2822.8461029</v>
      </c>
      <c r="M4838" s="57"/>
      <c r="N4838" s="87">
        <v>2834</v>
      </c>
      <c r="O4838">
        <f t="shared" si="683"/>
        <v>194.42500000000223</v>
      </c>
      <c r="P4838" s="57">
        <f t="shared" si="681"/>
        <v>-2.2577909219493983E-3</v>
      </c>
    </row>
    <row r="4839" spans="2:16" x14ac:dyDescent="0.25">
      <c r="B4839" s="84">
        <v>44016.75</v>
      </c>
      <c r="C4839" s="54">
        <f t="shared" si="682"/>
        <v>0.5</v>
      </c>
      <c r="D4839">
        <v>9144.9040000000005</v>
      </c>
      <c r="E4839" s="23">
        <v>17.7</v>
      </c>
      <c r="G4839" s="55">
        <f t="shared" si="675"/>
        <v>-0.53579160000001014</v>
      </c>
      <c r="H4839" s="56">
        <f t="shared" si="676"/>
        <v>-26.411210188938412</v>
      </c>
      <c r="I4839" s="56">
        <f t="shared" si="677"/>
        <v>-7.7709981343321466E-2</v>
      </c>
      <c r="J4839" s="56">
        <f t="shared" si="678"/>
        <v>-5.3579160000001014E-2</v>
      </c>
      <c r="K4839" s="56">
        <f t="shared" si="679"/>
        <v>-5.4635526718561037E-3</v>
      </c>
      <c r="L4839" s="56">
        <f t="shared" si="680"/>
        <v>2822.8364208399998</v>
      </c>
      <c r="M4839" s="57"/>
      <c r="N4839" s="87">
        <v>2834</v>
      </c>
      <c r="O4839">
        <f t="shared" si="683"/>
        <v>194.42500000000223</v>
      </c>
      <c r="P4839" s="57">
        <f t="shared" si="681"/>
        <v>-2.7557752346663443E-3</v>
      </c>
    </row>
    <row r="4840" spans="2:16" x14ac:dyDescent="0.25">
      <c r="B4840" s="84">
        <v>44017</v>
      </c>
      <c r="C4840" s="54">
        <f t="shared" si="682"/>
        <v>0.25</v>
      </c>
      <c r="D4840">
        <v>9143.5310000000009</v>
      </c>
      <c r="E4840" s="23">
        <v>17.7</v>
      </c>
      <c r="G4840" s="55">
        <f t="shared" si="675"/>
        <v>-0.37734740000005712</v>
      </c>
      <c r="H4840" s="56">
        <f t="shared" si="676"/>
        <v>-26.251693137311122</v>
      </c>
      <c r="I4840" s="56">
        <f t="shared" si="677"/>
        <v>-5.4729598996988281E-2</v>
      </c>
      <c r="J4840" s="56">
        <f t="shared" si="678"/>
        <v>-3.7734740000005713E-2</v>
      </c>
      <c r="K4840" s="56">
        <f t="shared" si="679"/>
        <v>-3.8478718133845824E-3</v>
      </c>
      <c r="L4840" s="56">
        <f t="shared" si="680"/>
        <v>2822.85226526</v>
      </c>
      <c r="M4840" s="57"/>
      <c r="N4840" s="87">
        <v>2834</v>
      </c>
      <c r="O4840">
        <f t="shared" si="683"/>
        <v>194.42500000000223</v>
      </c>
      <c r="P4840" s="57">
        <f t="shared" si="681"/>
        <v>-1.9408378552143643E-3</v>
      </c>
    </row>
    <row r="4841" spans="2:16" x14ac:dyDescent="0.25">
      <c r="B4841" s="84">
        <v>44017.25</v>
      </c>
      <c r="C4841" s="54">
        <f t="shared" si="682"/>
        <v>0.25</v>
      </c>
      <c r="D4841">
        <v>9142.9619999999995</v>
      </c>
      <c r="E4841" s="23">
        <v>17.7</v>
      </c>
      <c r="G4841" s="55">
        <f t="shared" si="675"/>
        <v>-0.31168479999990428</v>
      </c>
      <c r="H4841" s="56">
        <f t="shared" si="676"/>
        <v>-26.185586165650648</v>
      </c>
      <c r="I4841" s="56">
        <f t="shared" si="677"/>
        <v>-4.5206046516946118E-2</v>
      </c>
      <c r="J4841" s="56">
        <f t="shared" si="678"/>
        <v>-3.116847999999043E-2</v>
      </c>
      <c r="K4841" s="56">
        <f t="shared" si="679"/>
        <v>-3.1782997751670242E-3</v>
      </c>
      <c r="L4841" s="56">
        <f t="shared" si="680"/>
        <v>2822.85883152</v>
      </c>
      <c r="M4841" s="57"/>
      <c r="N4841" s="87">
        <v>2834</v>
      </c>
      <c r="O4841">
        <f t="shared" si="683"/>
        <v>194.42500000000223</v>
      </c>
      <c r="P4841" s="57">
        <f t="shared" si="681"/>
        <v>-1.6031107110705963E-3</v>
      </c>
    </row>
    <row r="4842" spans="2:16" x14ac:dyDescent="0.25">
      <c r="B4842" s="84">
        <v>44017.5</v>
      </c>
      <c r="C4842" s="54">
        <f t="shared" si="682"/>
        <v>0.25</v>
      </c>
      <c r="D4842">
        <v>9143.1290000000008</v>
      </c>
      <c r="E4842" s="23">
        <v>17.7</v>
      </c>
      <c r="G4842" s="55">
        <f t="shared" si="675"/>
        <v>-0.33095660000005206</v>
      </c>
      <c r="H4842" s="56">
        <f t="shared" si="676"/>
        <v>-26.204988372946673</v>
      </c>
      <c r="I4842" s="56">
        <f t="shared" si="677"/>
        <v>-4.800118406382755E-2</v>
      </c>
      <c r="J4842" s="56">
        <f t="shared" si="678"/>
        <v>-3.309566000000521E-2</v>
      </c>
      <c r="K4842" s="56">
        <f t="shared" si="679"/>
        <v>-3.374817403256531E-3</v>
      </c>
      <c r="L4842" s="56">
        <f t="shared" si="680"/>
        <v>2822.8569043399998</v>
      </c>
      <c r="M4842" s="57"/>
      <c r="N4842" s="87">
        <v>2834</v>
      </c>
      <c r="O4842">
        <f t="shared" si="683"/>
        <v>194.42500000000223</v>
      </c>
      <c r="P4842" s="57">
        <f t="shared" si="681"/>
        <v>-1.7022327375597185E-3</v>
      </c>
    </row>
    <row r="4843" spans="2:16" x14ac:dyDescent="0.25">
      <c r="B4843" s="84">
        <v>44017.75</v>
      </c>
      <c r="C4843" s="54">
        <f t="shared" si="682"/>
        <v>0.25</v>
      </c>
      <c r="D4843">
        <v>9144.4840000000004</v>
      </c>
      <c r="E4843" s="23">
        <v>17.7</v>
      </c>
      <c r="G4843" s="55">
        <f t="shared" si="675"/>
        <v>-0.48732360000000174</v>
      </c>
      <c r="H4843" s="56">
        <f t="shared" si="676"/>
        <v>-26.362413917035838</v>
      </c>
      <c r="I4843" s="56">
        <f t="shared" si="677"/>
        <v>-7.0680294099720251E-2</v>
      </c>
      <c r="J4843" s="56">
        <f t="shared" si="678"/>
        <v>-4.8732360000000176E-2</v>
      </c>
      <c r="K4843" s="56">
        <f t="shared" si="679"/>
        <v>-4.9693167209760181E-3</v>
      </c>
      <c r="L4843" s="56">
        <f t="shared" si="680"/>
        <v>2822.8412676399998</v>
      </c>
      <c r="M4843" s="57"/>
      <c r="N4843" s="87">
        <v>2834</v>
      </c>
      <c r="O4843">
        <f t="shared" si="683"/>
        <v>194.42500000000223</v>
      </c>
      <c r="P4843" s="57">
        <f t="shared" si="681"/>
        <v>-2.5064863057734149E-3</v>
      </c>
    </row>
    <row r="4844" spans="2:16" x14ac:dyDescent="0.25">
      <c r="B4844" s="84">
        <v>44018</v>
      </c>
      <c r="C4844" s="54">
        <f t="shared" si="682"/>
        <v>0.25</v>
      </c>
      <c r="D4844">
        <v>9142.7270000000008</v>
      </c>
      <c r="E4844" s="23">
        <v>17.7</v>
      </c>
      <c r="G4844" s="55">
        <f t="shared" si="675"/>
        <v>-0.28456580000004705</v>
      </c>
      <c r="H4844" s="56">
        <f t="shared" si="676"/>
        <v>-26.158283678944599</v>
      </c>
      <c r="I4844" s="56">
        <f t="shared" si="677"/>
        <v>-4.1272769130666825E-2</v>
      </c>
      <c r="J4844" s="56">
        <f t="shared" si="678"/>
        <v>-2.8456580000004707E-2</v>
      </c>
      <c r="K4844" s="56">
        <f t="shared" si="679"/>
        <v>-2.9017629931284801E-3</v>
      </c>
      <c r="L4844" s="56">
        <f t="shared" si="680"/>
        <v>2822.8615434200001</v>
      </c>
      <c r="M4844" s="57"/>
      <c r="N4844" s="87">
        <v>2834</v>
      </c>
      <c r="O4844">
        <f t="shared" si="683"/>
        <v>194.42500000000223</v>
      </c>
      <c r="P4844" s="57">
        <f t="shared" si="681"/>
        <v>-1.4636276199050729E-3</v>
      </c>
    </row>
    <row r="4845" spans="2:16" x14ac:dyDescent="0.25">
      <c r="B4845" s="84">
        <v>44018.25</v>
      </c>
      <c r="C4845" s="54">
        <f t="shared" si="682"/>
        <v>0.25</v>
      </c>
      <c r="D4845">
        <v>9142.8590000000004</v>
      </c>
      <c r="E4845" s="23">
        <v>17.7</v>
      </c>
      <c r="G4845" s="55">
        <f t="shared" si="675"/>
        <v>-0.29979860000000169</v>
      </c>
      <c r="H4845" s="56">
        <f t="shared" si="676"/>
        <v>-26.173619540857771</v>
      </c>
      <c r="I4845" s="56">
        <f t="shared" si="677"/>
        <v>-4.348209940722024E-2</v>
      </c>
      <c r="J4845" s="56">
        <f t="shared" si="678"/>
        <v>-2.9979860000000171E-2</v>
      </c>
      <c r="K4845" s="56">
        <f t="shared" si="679"/>
        <v>-3.0570942919760174E-3</v>
      </c>
      <c r="L4845" s="56">
        <f t="shared" si="680"/>
        <v>2822.86002014</v>
      </c>
      <c r="M4845" s="57"/>
      <c r="N4845" s="87">
        <v>2834</v>
      </c>
      <c r="O4845">
        <f t="shared" si="683"/>
        <v>194.42500000000223</v>
      </c>
      <c r="P4845" s="57">
        <f t="shared" si="681"/>
        <v>-1.5419755689854611E-3</v>
      </c>
    </row>
    <row r="4846" spans="2:16" x14ac:dyDescent="0.25">
      <c r="B4846" s="84">
        <v>44018.5</v>
      </c>
      <c r="C4846" s="54">
        <f t="shared" si="682"/>
        <v>0.25</v>
      </c>
      <c r="D4846">
        <v>9142.0920000000006</v>
      </c>
      <c r="E4846" s="23">
        <v>17.7</v>
      </c>
      <c r="G4846" s="55">
        <f t="shared" si="675"/>
        <v>-0.21128680000002181</v>
      </c>
      <c r="H4846" s="56">
        <f t="shared" si="676"/>
        <v>-26.084508994708358</v>
      </c>
      <c r="I4846" s="56">
        <f t="shared" si="677"/>
        <v>-3.0644551512363161E-2</v>
      </c>
      <c r="J4846" s="56">
        <f t="shared" si="678"/>
        <v>-2.1128680000002183E-2</v>
      </c>
      <c r="K4846" s="56">
        <f t="shared" si="679"/>
        <v>-2.1545253054882224E-3</v>
      </c>
      <c r="L4846" s="56">
        <f t="shared" si="680"/>
        <v>2822.8688713199999</v>
      </c>
      <c r="M4846" s="57"/>
      <c r="N4846" s="87">
        <v>2834</v>
      </c>
      <c r="O4846">
        <f t="shared" si="683"/>
        <v>194.42500000000223</v>
      </c>
      <c r="P4846" s="57">
        <f t="shared" si="681"/>
        <v>-1.0867265012216504E-3</v>
      </c>
    </row>
    <row r="4847" spans="2:16" x14ac:dyDescent="0.25">
      <c r="B4847" s="84">
        <v>44018.75</v>
      </c>
      <c r="C4847" s="54">
        <f t="shared" si="682"/>
        <v>0.25</v>
      </c>
      <c r="D4847">
        <v>9143.2800000000007</v>
      </c>
      <c r="E4847" s="23">
        <v>17.7</v>
      </c>
      <c r="G4847" s="55">
        <f t="shared" si="675"/>
        <v>-0.34838200000003361</v>
      </c>
      <c r="H4847" s="56">
        <f t="shared" si="676"/>
        <v>-26.222531696583701</v>
      </c>
      <c r="I4847" s="56">
        <f t="shared" si="677"/>
        <v>-5.0528524001404874E-2</v>
      </c>
      <c r="J4847" s="56">
        <f t="shared" si="678"/>
        <v>-3.4838200000003365E-2</v>
      </c>
      <c r="K4847" s="56">
        <f t="shared" si="679"/>
        <v>-3.5525069951203429E-3</v>
      </c>
      <c r="L4847" s="56">
        <f t="shared" si="680"/>
        <v>2822.8551617999997</v>
      </c>
      <c r="M4847" s="57"/>
      <c r="N4847" s="87">
        <v>2834</v>
      </c>
      <c r="O4847">
        <f t="shared" si="683"/>
        <v>194.42500000000223</v>
      </c>
      <c r="P4847" s="57">
        <f t="shared" si="681"/>
        <v>-1.7918580429473043E-3</v>
      </c>
    </row>
    <row r="4848" spans="2:16" x14ac:dyDescent="0.25">
      <c r="B4848" s="84">
        <v>44019</v>
      </c>
      <c r="C4848" s="54">
        <f t="shared" si="682"/>
        <v>0.25</v>
      </c>
      <c r="D4848">
        <v>9142.6779999999999</v>
      </c>
      <c r="E4848" s="23">
        <v>17.7</v>
      </c>
      <c r="G4848" s="55">
        <f t="shared" si="675"/>
        <v>-0.27891119999994457</v>
      </c>
      <c r="H4848" s="56">
        <f t="shared" si="676"/>
        <v>-26.152590823043511</v>
      </c>
      <c r="I4848" s="56">
        <f t="shared" si="677"/>
        <v>-4.0452638952231959E-2</v>
      </c>
      <c r="J4848" s="56">
        <f t="shared" si="678"/>
        <v>-2.7891119999994458E-2</v>
      </c>
      <c r="K4848" s="56">
        <f t="shared" si="679"/>
        <v>-2.8441021321914347E-3</v>
      </c>
      <c r="L4848" s="56">
        <f t="shared" si="680"/>
        <v>2822.8621088800001</v>
      </c>
      <c r="M4848" s="57"/>
      <c r="N4848" s="87">
        <v>2834</v>
      </c>
      <c r="O4848">
        <f t="shared" si="683"/>
        <v>194.42500000000223</v>
      </c>
      <c r="P4848" s="57">
        <f t="shared" si="681"/>
        <v>-1.4345439115337089E-3</v>
      </c>
    </row>
    <row r="4849" spans="2:16" x14ac:dyDescent="0.25">
      <c r="B4849" s="84">
        <v>44019.25</v>
      </c>
      <c r="C4849" s="54">
        <f t="shared" si="682"/>
        <v>0.25</v>
      </c>
      <c r="D4849">
        <v>9142.7759999999998</v>
      </c>
      <c r="E4849" s="23">
        <v>17.7</v>
      </c>
      <c r="G4849" s="55">
        <f t="shared" si="675"/>
        <v>-0.29022039999993954</v>
      </c>
      <c r="H4849" s="56">
        <f t="shared" si="676"/>
        <v>-26.16397653589047</v>
      </c>
      <c r="I4849" s="56">
        <f t="shared" si="677"/>
        <v>-4.209289930907123E-2</v>
      </c>
      <c r="J4849" s="56">
        <f t="shared" si="678"/>
        <v>-2.9022039999993955E-2</v>
      </c>
      <c r="K4849" s="56">
        <f t="shared" si="679"/>
        <v>-2.9594238540633835E-3</v>
      </c>
      <c r="L4849" s="56">
        <f t="shared" si="680"/>
        <v>2822.8609779599997</v>
      </c>
      <c r="M4849" s="57"/>
      <c r="N4849" s="87">
        <v>2834</v>
      </c>
      <c r="O4849">
        <f t="shared" si="683"/>
        <v>194.42500000000223</v>
      </c>
      <c r="P4849" s="57">
        <f t="shared" si="681"/>
        <v>-1.4927113282753566E-3</v>
      </c>
    </row>
    <row r="4850" spans="2:16" x14ac:dyDescent="0.25">
      <c r="B4850" s="84">
        <v>44019.5</v>
      </c>
      <c r="C4850" s="54">
        <f t="shared" si="682"/>
        <v>0.25</v>
      </c>
      <c r="D4850">
        <v>9142.5930000000008</v>
      </c>
      <c r="E4850" s="23">
        <v>17.7</v>
      </c>
      <c r="G4850" s="55">
        <f t="shared" si="675"/>
        <v>-0.26910220000004537</v>
      </c>
      <c r="H4850" s="56">
        <f t="shared" si="676"/>
        <v>-26.142715463246304</v>
      </c>
      <c r="I4850" s="56">
        <f t="shared" si="677"/>
        <v>-3.9029964152946579E-2</v>
      </c>
      <c r="J4850" s="56">
        <f t="shared" si="678"/>
        <v>-2.6910220000004537E-2</v>
      </c>
      <c r="K4850" s="56">
        <f t="shared" si="679"/>
        <v>-2.7440781897524625E-3</v>
      </c>
      <c r="L4850" s="56">
        <f t="shared" si="680"/>
        <v>2822.8630897799999</v>
      </c>
      <c r="M4850" s="57"/>
      <c r="N4850" s="87">
        <v>2834</v>
      </c>
      <c r="O4850">
        <f t="shared" si="683"/>
        <v>194.42500000000223</v>
      </c>
      <c r="P4850" s="57">
        <f t="shared" si="681"/>
        <v>-1.3840925806868575E-3</v>
      </c>
    </row>
    <row r="4851" spans="2:16" x14ac:dyDescent="0.25">
      <c r="B4851" s="84">
        <v>44019.75</v>
      </c>
      <c r="C4851" s="54">
        <f t="shared" si="682"/>
        <v>0.25</v>
      </c>
      <c r="D4851">
        <v>9144.9380000000001</v>
      </c>
      <c r="E4851" s="23">
        <v>17.7</v>
      </c>
      <c r="G4851" s="55">
        <f t="shared" si="675"/>
        <v>-0.53971519999996975</v>
      </c>
      <c r="H4851" s="56">
        <f t="shared" si="676"/>
        <v>-26.41516036669077</v>
      </c>
      <c r="I4851" s="56">
        <f t="shared" si="677"/>
        <v>-7.8279051263035609E-2</v>
      </c>
      <c r="J4851" s="56">
        <f t="shared" si="678"/>
        <v>-5.3971519999996977E-2</v>
      </c>
      <c r="K4851" s="56">
        <f t="shared" si="679"/>
        <v>-5.5035622488316914E-3</v>
      </c>
      <c r="L4851" s="56">
        <f t="shared" si="680"/>
        <v>2822.8360284800001</v>
      </c>
      <c r="M4851" s="57"/>
      <c r="N4851" s="87">
        <v>2834</v>
      </c>
      <c r="O4851">
        <f t="shared" si="683"/>
        <v>194.42500000000223</v>
      </c>
      <c r="P4851" s="57">
        <f t="shared" si="681"/>
        <v>-2.7759557670050845E-3</v>
      </c>
    </row>
    <row r="4852" spans="2:16" x14ac:dyDescent="0.25">
      <c r="B4852" s="84">
        <v>44020</v>
      </c>
      <c r="C4852" s="54">
        <f t="shared" si="682"/>
        <v>0.25</v>
      </c>
      <c r="D4852">
        <v>9143.2129999999997</v>
      </c>
      <c r="E4852" s="23">
        <v>17.7</v>
      </c>
      <c r="G4852" s="55">
        <f t="shared" si="675"/>
        <v>-0.34065019999992779</v>
      </c>
      <c r="H4852" s="56">
        <f t="shared" si="676"/>
        <v>-26.214747571625367</v>
      </c>
      <c r="I4852" s="56">
        <f t="shared" si="677"/>
        <v>-4.9407121512529524E-2</v>
      </c>
      <c r="J4852" s="56">
        <f t="shared" si="678"/>
        <v>-3.4065019999992778E-2</v>
      </c>
      <c r="K4852" s="56">
        <f t="shared" si="679"/>
        <v>-3.4736645934312638E-3</v>
      </c>
      <c r="L4852" s="56">
        <f t="shared" si="680"/>
        <v>2822.8559349799998</v>
      </c>
      <c r="M4852" s="57"/>
      <c r="N4852" s="87">
        <v>2834</v>
      </c>
      <c r="O4852">
        <f t="shared" si="683"/>
        <v>194.42500000000223</v>
      </c>
      <c r="P4852" s="57">
        <f t="shared" si="681"/>
        <v>-1.7520905233376566E-3</v>
      </c>
    </row>
    <row r="4853" spans="2:16" x14ac:dyDescent="0.25">
      <c r="B4853" s="84">
        <v>44020.25</v>
      </c>
      <c r="C4853" s="54">
        <f t="shared" si="682"/>
        <v>0.25</v>
      </c>
      <c r="D4853">
        <v>9143.6149999999998</v>
      </c>
      <c r="E4853" s="23">
        <v>17.7</v>
      </c>
      <c r="G4853" s="55">
        <f t="shared" si="675"/>
        <v>-0.38704099999993286</v>
      </c>
      <c r="H4853" s="56">
        <f t="shared" si="676"/>
        <v>-26.261452350692707</v>
      </c>
      <c r="I4853" s="56">
        <f t="shared" si="677"/>
        <v>-5.6135536445690255E-2</v>
      </c>
      <c r="J4853" s="56">
        <f t="shared" si="678"/>
        <v>-3.8704099999993288E-2</v>
      </c>
      <c r="K4853" s="56">
        <f t="shared" si="679"/>
        <v>-3.9467190035593156E-3</v>
      </c>
      <c r="L4853" s="56">
        <f t="shared" si="680"/>
        <v>2822.8512959</v>
      </c>
      <c r="M4853" s="57"/>
      <c r="N4853" s="87">
        <v>2834</v>
      </c>
      <c r="O4853">
        <f t="shared" si="683"/>
        <v>194.42500000000223</v>
      </c>
      <c r="P4853" s="57">
        <f t="shared" si="681"/>
        <v>-1.9906956409923024E-3</v>
      </c>
    </row>
    <row r="4854" spans="2:16" x14ac:dyDescent="0.25">
      <c r="B4854" s="84">
        <v>44020.5</v>
      </c>
      <c r="C4854" s="54">
        <f t="shared" si="682"/>
        <v>0.25</v>
      </c>
      <c r="D4854">
        <v>9142.8770000000004</v>
      </c>
      <c r="E4854" s="23">
        <v>17.7</v>
      </c>
      <c r="G4854" s="55">
        <f t="shared" si="675"/>
        <v>-0.30187580000000502</v>
      </c>
      <c r="H4854" s="56">
        <f t="shared" si="676"/>
        <v>-26.175710795342866</v>
      </c>
      <c r="I4854" s="56">
        <f t="shared" si="677"/>
        <v>-4.3783371717660724E-2</v>
      </c>
      <c r="J4854" s="56">
        <f t="shared" si="678"/>
        <v>-3.0187580000000505E-2</v>
      </c>
      <c r="K4854" s="56">
        <f t="shared" si="679"/>
        <v>-3.0782758327280511E-3</v>
      </c>
      <c r="L4854" s="56">
        <f t="shared" si="680"/>
        <v>2822.8598124199998</v>
      </c>
      <c r="M4854" s="57"/>
      <c r="N4854" s="87">
        <v>2834</v>
      </c>
      <c r="O4854">
        <f t="shared" si="683"/>
        <v>194.42500000000223</v>
      </c>
      <c r="P4854" s="57">
        <f t="shared" si="681"/>
        <v>-1.5526593802237447E-3</v>
      </c>
    </row>
    <row r="4855" spans="2:16" x14ac:dyDescent="0.25">
      <c r="B4855" s="84">
        <v>44020.75</v>
      </c>
      <c r="C4855" s="54">
        <f t="shared" si="682"/>
        <v>0.25</v>
      </c>
      <c r="D4855">
        <v>9144.1990000000005</v>
      </c>
      <c r="E4855" s="23">
        <v>17.7</v>
      </c>
      <c r="G4855" s="55">
        <f t="shared" si="675"/>
        <v>-0.45443460000001851</v>
      </c>
      <c r="H4855" s="56">
        <f t="shared" si="676"/>
        <v>-26.329302204843543</v>
      </c>
      <c r="I4855" s="56">
        <f t="shared" si="677"/>
        <v>-6.5910149184422687E-2</v>
      </c>
      <c r="J4855" s="56">
        <f t="shared" si="678"/>
        <v>-4.5443460000001851E-2</v>
      </c>
      <c r="K4855" s="56">
        <f t="shared" si="679"/>
        <v>-4.6339423257361892E-3</v>
      </c>
      <c r="L4855" s="56">
        <f t="shared" si="680"/>
        <v>2822.8445565399998</v>
      </c>
      <c r="M4855" s="57"/>
      <c r="N4855" s="87">
        <v>2834</v>
      </c>
      <c r="O4855">
        <f t="shared" si="683"/>
        <v>194.42500000000223</v>
      </c>
      <c r="P4855" s="57">
        <f t="shared" si="681"/>
        <v>-2.3373259611676137E-3</v>
      </c>
    </row>
    <row r="4856" spans="2:16" x14ac:dyDescent="0.25">
      <c r="B4856" s="84">
        <v>44021</v>
      </c>
      <c r="C4856" s="54">
        <f t="shared" si="682"/>
        <v>0.25</v>
      </c>
      <c r="D4856">
        <v>9142.9439999999995</v>
      </c>
      <c r="E4856" s="23">
        <v>17.7</v>
      </c>
      <c r="G4856" s="55">
        <f t="shared" si="675"/>
        <v>-0.30960759999990095</v>
      </c>
      <c r="H4856" s="56">
        <f t="shared" si="676"/>
        <v>-26.183494910499348</v>
      </c>
      <c r="I4856" s="56">
        <f t="shared" si="677"/>
        <v>-4.4904774206505634E-2</v>
      </c>
      <c r="J4856" s="56">
        <f t="shared" si="678"/>
        <v>-3.0960759999990095E-2</v>
      </c>
      <c r="K4856" s="56">
        <f t="shared" si="679"/>
        <v>-3.15711823441499E-3</v>
      </c>
      <c r="L4856" s="56">
        <f t="shared" si="680"/>
        <v>2822.8590392399997</v>
      </c>
      <c r="M4856" s="57"/>
      <c r="N4856" s="87">
        <v>2834</v>
      </c>
      <c r="O4856">
        <f t="shared" si="683"/>
        <v>194.42500000000223</v>
      </c>
      <c r="P4856" s="57">
        <f t="shared" si="681"/>
        <v>-1.5924268998323127E-3</v>
      </c>
    </row>
    <row r="4857" spans="2:16" x14ac:dyDescent="0.25">
      <c r="B4857" s="84">
        <v>44021.25</v>
      </c>
      <c r="C4857" s="54">
        <f t="shared" si="682"/>
        <v>0.25</v>
      </c>
      <c r="D4857">
        <v>9143.0290000000005</v>
      </c>
      <c r="E4857" s="23">
        <v>17.7</v>
      </c>
      <c r="G4857" s="55">
        <f t="shared" si="675"/>
        <v>-0.3194166000000101</v>
      </c>
      <c r="H4857" s="56">
        <f t="shared" si="676"/>
        <v>-26.193370283286868</v>
      </c>
      <c r="I4857" s="56">
        <f t="shared" si="677"/>
        <v>-4.6327449005821461E-2</v>
      </c>
      <c r="J4857" s="56">
        <f t="shared" si="678"/>
        <v>-3.194166000000101E-2</v>
      </c>
      <c r="K4857" s="56">
        <f t="shared" si="679"/>
        <v>-3.2571421768561029E-3</v>
      </c>
      <c r="L4857" s="56">
        <f t="shared" si="680"/>
        <v>2822.8580583399998</v>
      </c>
      <c r="M4857" s="57"/>
      <c r="N4857" s="87">
        <v>2834</v>
      </c>
      <c r="O4857">
        <f t="shared" si="683"/>
        <v>194.42500000000223</v>
      </c>
      <c r="P4857" s="57">
        <f t="shared" si="681"/>
        <v>-1.642878230680244E-3</v>
      </c>
    </row>
    <row r="4858" spans="2:16" x14ac:dyDescent="0.25">
      <c r="B4858" s="84">
        <v>44021.5</v>
      </c>
      <c r="C4858" s="54">
        <f t="shared" si="682"/>
        <v>0.25</v>
      </c>
      <c r="D4858">
        <v>9142.9779999999992</v>
      </c>
      <c r="E4858" s="23">
        <v>17.7</v>
      </c>
      <c r="G4858" s="55">
        <f t="shared" si="675"/>
        <v>-0.31353119999986062</v>
      </c>
      <c r="H4858" s="56">
        <f t="shared" si="676"/>
        <v>-26.187445059237007</v>
      </c>
      <c r="I4858" s="56">
        <f t="shared" si="677"/>
        <v>-4.5473844126219784E-2</v>
      </c>
      <c r="J4858" s="56">
        <f t="shared" si="678"/>
        <v>-3.1353119999986065E-2</v>
      </c>
      <c r="K4858" s="56">
        <f t="shared" si="679"/>
        <v>-3.197127811390579E-3</v>
      </c>
      <c r="L4858" s="56">
        <f t="shared" si="680"/>
        <v>2822.8586468799999</v>
      </c>
      <c r="M4858" s="57"/>
      <c r="N4858" s="87">
        <v>2834</v>
      </c>
      <c r="O4858">
        <f t="shared" si="683"/>
        <v>194.42500000000223</v>
      </c>
      <c r="P4858" s="57">
        <f t="shared" si="681"/>
        <v>-1.6126074321710533E-3</v>
      </c>
    </row>
    <row r="4859" spans="2:16" x14ac:dyDescent="0.25">
      <c r="B4859" s="84">
        <v>44021.75</v>
      </c>
      <c r="C4859" s="54">
        <f t="shared" si="682"/>
        <v>0.25</v>
      </c>
      <c r="D4859">
        <v>9144.3850000000002</v>
      </c>
      <c r="E4859" s="23">
        <v>17.7</v>
      </c>
      <c r="G4859" s="55">
        <f t="shared" si="675"/>
        <v>-0.4758989999999832</v>
      </c>
      <c r="H4859" s="56">
        <f t="shared" si="676"/>
        <v>-26.350911949844431</v>
      </c>
      <c r="I4859" s="56">
        <f t="shared" si="677"/>
        <v>-6.9023296392297553E-2</v>
      </c>
      <c r="J4859" s="56">
        <f t="shared" si="678"/>
        <v>-4.7589899999998325E-2</v>
      </c>
      <c r="K4859" s="56">
        <f t="shared" si="679"/>
        <v>-4.852818246839829E-3</v>
      </c>
      <c r="L4859" s="56">
        <f t="shared" si="680"/>
        <v>2822.8424101000001</v>
      </c>
      <c r="M4859" s="57"/>
      <c r="N4859" s="87">
        <v>2834</v>
      </c>
      <c r="O4859">
        <f t="shared" si="683"/>
        <v>194.42500000000223</v>
      </c>
      <c r="P4859" s="57">
        <f t="shared" si="681"/>
        <v>-2.4477253439628534E-3</v>
      </c>
    </row>
    <row r="4860" spans="2:16" x14ac:dyDescent="0.25">
      <c r="B4860" s="84">
        <v>44022</v>
      </c>
      <c r="C4860" s="54">
        <f t="shared" si="682"/>
        <v>0.25</v>
      </c>
      <c r="D4860">
        <v>9143.0789999999997</v>
      </c>
      <c r="E4860" s="23">
        <v>17.7</v>
      </c>
      <c r="G4860" s="55">
        <f t="shared" si="675"/>
        <v>-0.32518659999992611</v>
      </c>
      <c r="H4860" s="56">
        <f t="shared" si="676"/>
        <v>-26.199179327572438</v>
      </c>
      <c r="I4860" s="56">
        <f t="shared" si="677"/>
        <v>-4.7164316534809278E-2</v>
      </c>
      <c r="J4860" s="56">
        <f t="shared" si="678"/>
        <v>-3.2518659999992615E-2</v>
      </c>
      <c r="K4860" s="56">
        <f t="shared" si="679"/>
        <v>-3.3159797900552466E-3</v>
      </c>
      <c r="L4860" s="56">
        <f t="shared" si="680"/>
        <v>2822.85748134</v>
      </c>
      <c r="M4860" s="57"/>
      <c r="N4860" s="87">
        <v>2834</v>
      </c>
      <c r="O4860">
        <f t="shared" si="683"/>
        <v>194.42500000000223</v>
      </c>
      <c r="P4860" s="57">
        <f t="shared" si="681"/>
        <v>-1.6725554841194414E-3</v>
      </c>
    </row>
    <row r="4861" spans="2:16" x14ac:dyDescent="0.25">
      <c r="B4861" s="84">
        <v>44022.25</v>
      </c>
      <c r="C4861" s="54">
        <f t="shared" si="682"/>
        <v>0.25</v>
      </c>
      <c r="D4861">
        <v>9142.7270000000008</v>
      </c>
      <c r="E4861" s="23">
        <v>17.7</v>
      </c>
      <c r="G4861" s="55">
        <f t="shared" si="675"/>
        <v>-0.28456580000004705</v>
      </c>
      <c r="H4861" s="56">
        <f t="shared" si="676"/>
        <v>-26.158283678944599</v>
      </c>
      <c r="I4861" s="56">
        <f t="shared" si="677"/>
        <v>-4.1272769130666825E-2</v>
      </c>
      <c r="J4861" s="56">
        <f t="shared" si="678"/>
        <v>-2.8456580000004707E-2</v>
      </c>
      <c r="K4861" s="56">
        <f t="shared" si="679"/>
        <v>-2.9017629931284801E-3</v>
      </c>
      <c r="L4861" s="56">
        <f t="shared" si="680"/>
        <v>2822.8615434200001</v>
      </c>
      <c r="M4861" s="57"/>
      <c r="N4861" s="87">
        <v>2834</v>
      </c>
      <c r="O4861">
        <f t="shared" si="683"/>
        <v>194.42500000000223</v>
      </c>
      <c r="P4861" s="57">
        <f t="shared" si="681"/>
        <v>-1.4636276199050729E-3</v>
      </c>
    </row>
    <row r="4862" spans="2:16" x14ac:dyDescent="0.25">
      <c r="B4862" s="84">
        <v>44022.5</v>
      </c>
      <c r="C4862" s="54">
        <f t="shared" si="682"/>
        <v>0.25</v>
      </c>
      <c r="D4862">
        <v>9142.2260000000006</v>
      </c>
      <c r="E4862" s="23">
        <v>17.7</v>
      </c>
      <c r="G4862" s="55">
        <f t="shared" si="675"/>
        <v>-0.2267504000000235</v>
      </c>
      <c r="H4862" s="56">
        <f t="shared" si="676"/>
        <v>-26.100077181176175</v>
      </c>
      <c r="I4862" s="56">
        <f t="shared" si="677"/>
        <v>-3.2887356490083404E-2</v>
      </c>
      <c r="J4862" s="56">
        <f t="shared" si="678"/>
        <v>-2.2675040000002353E-2</v>
      </c>
      <c r="K4862" s="56">
        <f t="shared" si="679"/>
        <v>-2.3122101088642395E-3</v>
      </c>
      <c r="L4862" s="56">
        <f t="shared" si="680"/>
        <v>2822.8673249599997</v>
      </c>
      <c r="M4862" s="57"/>
      <c r="N4862" s="87">
        <v>2834</v>
      </c>
      <c r="O4862">
        <f t="shared" si="683"/>
        <v>194.42500000000223</v>
      </c>
      <c r="P4862" s="57">
        <f t="shared" si="681"/>
        <v>-1.1662615404398659E-3</v>
      </c>
    </row>
    <row r="4863" spans="2:16" x14ac:dyDescent="0.25">
      <c r="B4863" s="84">
        <v>44022.75</v>
      </c>
      <c r="C4863" s="54">
        <f t="shared" si="682"/>
        <v>0.25</v>
      </c>
      <c r="D4863">
        <v>9143.3610000000008</v>
      </c>
      <c r="E4863" s="23">
        <v>17.7</v>
      </c>
      <c r="G4863" s="55">
        <f t="shared" si="675"/>
        <v>-0.35772940000004871</v>
      </c>
      <c r="H4863" s="56">
        <f t="shared" si="676"/>
        <v>-26.231942357725302</v>
      </c>
      <c r="I4863" s="56">
        <f t="shared" si="677"/>
        <v>-5.188424939838706E-2</v>
      </c>
      <c r="J4863" s="56">
        <f t="shared" si="678"/>
        <v>-3.5772940000004874E-2</v>
      </c>
      <c r="K4863" s="56">
        <f t="shared" si="679"/>
        <v>-3.6478239285044969E-3</v>
      </c>
      <c r="L4863" s="56">
        <f t="shared" si="680"/>
        <v>2822.8542270600001</v>
      </c>
      <c r="M4863" s="57"/>
      <c r="N4863" s="87">
        <v>2834</v>
      </c>
      <c r="O4863">
        <f t="shared" si="683"/>
        <v>194.42500000000223</v>
      </c>
      <c r="P4863" s="57">
        <f t="shared" si="681"/>
        <v>-1.8399351935195814E-3</v>
      </c>
    </row>
    <row r="4864" spans="2:16" x14ac:dyDescent="0.25">
      <c r="B4864" s="84">
        <v>44023</v>
      </c>
      <c r="C4864" s="54">
        <f t="shared" si="682"/>
        <v>0.25</v>
      </c>
      <c r="D4864">
        <v>9141.723</v>
      </c>
      <c r="E4864" s="23">
        <v>17.7</v>
      </c>
      <c r="G4864" s="55">
        <f t="shared" si="675"/>
        <v>-0.16870419999995295</v>
      </c>
      <c r="H4864" s="56">
        <f t="shared" si="676"/>
        <v>-26.041638432080163</v>
      </c>
      <c r="I4864" s="56">
        <f t="shared" si="677"/>
        <v>-2.4468469148333175E-2</v>
      </c>
      <c r="J4864" s="56">
        <f t="shared" si="678"/>
        <v>-1.6870419999995296E-2</v>
      </c>
      <c r="K4864" s="56">
        <f t="shared" si="679"/>
        <v>-1.7203037200715203E-3</v>
      </c>
      <c r="L4864" s="56">
        <f t="shared" si="680"/>
        <v>2822.8731295799998</v>
      </c>
      <c r="M4864" s="57"/>
      <c r="N4864" s="87">
        <v>2834</v>
      </c>
      <c r="O4864">
        <f t="shared" si="683"/>
        <v>194.42500000000223</v>
      </c>
      <c r="P4864" s="57">
        <f t="shared" si="681"/>
        <v>-8.6770837083683175E-4</v>
      </c>
    </row>
    <row r="4865" spans="2:16" x14ac:dyDescent="0.25">
      <c r="B4865" s="84">
        <v>44023.25</v>
      </c>
      <c r="C4865" s="54">
        <f t="shared" si="682"/>
        <v>0.25</v>
      </c>
      <c r="D4865">
        <v>9142.4760000000006</v>
      </c>
      <c r="E4865" s="23">
        <v>17.7</v>
      </c>
      <c r="G4865" s="55">
        <f t="shared" si="675"/>
        <v>-0.25560040000002354</v>
      </c>
      <c r="H4865" s="56">
        <f t="shared" si="676"/>
        <v>-26.129122326082324</v>
      </c>
      <c r="I4865" s="56">
        <f t="shared" si="677"/>
        <v>-3.7071694135083412E-2</v>
      </c>
      <c r="J4865" s="56">
        <f t="shared" si="678"/>
        <v>-2.5560040000002355E-2</v>
      </c>
      <c r="K4865" s="56">
        <f t="shared" si="679"/>
        <v>-2.6063981748642401E-3</v>
      </c>
      <c r="L4865" s="56">
        <f t="shared" si="680"/>
        <v>2822.8644399599998</v>
      </c>
      <c r="M4865" s="57"/>
      <c r="N4865" s="87">
        <v>2834</v>
      </c>
      <c r="O4865">
        <f t="shared" si="683"/>
        <v>194.42500000000223</v>
      </c>
      <c r="P4865" s="57">
        <f t="shared" si="681"/>
        <v>-1.3146478076380126E-3</v>
      </c>
    </row>
    <row r="4866" spans="2:16" x14ac:dyDescent="0.25">
      <c r="B4866" s="84">
        <v>44023.5</v>
      </c>
      <c r="C4866" s="54">
        <f t="shared" si="682"/>
        <v>0.25</v>
      </c>
      <c r="D4866">
        <v>9142.3919999999998</v>
      </c>
      <c r="E4866" s="23">
        <v>17.7</v>
      </c>
      <c r="G4866" s="55">
        <f t="shared" si="675"/>
        <v>-0.24590679999993786</v>
      </c>
      <c r="H4866" s="56">
        <f t="shared" si="676"/>
        <v>-26.119363154358098</v>
      </c>
      <c r="I4866" s="56">
        <f t="shared" si="677"/>
        <v>-3.5665756686350983E-2</v>
      </c>
      <c r="J4866" s="56">
        <f t="shared" si="678"/>
        <v>-2.4590679999993786E-2</v>
      </c>
      <c r="K4866" s="56">
        <f t="shared" si="679"/>
        <v>-2.5075509846873663E-3</v>
      </c>
      <c r="L4866" s="56">
        <f t="shared" si="680"/>
        <v>2822.8654093199998</v>
      </c>
      <c r="M4866" s="57"/>
      <c r="N4866" s="87">
        <v>2834</v>
      </c>
      <c r="O4866">
        <f t="shared" si="683"/>
        <v>194.42500000000223</v>
      </c>
      <c r="P4866" s="57">
        <f t="shared" si="681"/>
        <v>-1.2647900218589947E-3</v>
      </c>
    </row>
    <row r="4867" spans="2:16" x14ac:dyDescent="0.25">
      <c r="B4867" s="84">
        <v>44023.75</v>
      </c>
      <c r="C4867" s="54">
        <f t="shared" si="682"/>
        <v>0.25</v>
      </c>
      <c r="D4867">
        <v>9144.6020000000008</v>
      </c>
      <c r="E4867" s="23">
        <v>17.7</v>
      </c>
      <c r="G4867" s="55">
        <f t="shared" si="675"/>
        <v>-0.50094080000004704</v>
      </c>
      <c r="H4867" s="56">
        <f t="shared" si="676"/>
        <v>-26.376123338050547</v>
      </c>
      <c r="I4867" s="56">
        <f t="shared" si="677"/>
        <v>-7.2655301468166816E-2</v>
      </c>
      <c r="J4867" s="56">
        <f t="shared" si="678"/>
        <v>-5.0094080000004704E-2</v>
      </c>
      <c r="K4867" s="56">
        <f t="shared" si="679"/>
        <v>-5.1081734881284801E-3</v>
      </c>
      <c r="L4867" s="56">
        <f t="shared" si="680"/>
        <v>2822.8399059200001</v>
      </c>
      <c r="M4867" s="57"/>
      <c r="N4867" s="87">
        <v>2834</v>
      </c>
      <c r="O4867">
        <f t="shared" si="683"/>
        <v>194.42500000000223</v>
      </c>
      <c r="P4867" s="57">
        <f t="shared" si="681"/>
        <v>-2.5765246238911728E-3</v>
      </c>
    </row>
    <row r="4868" spans="2:16" x14ac:dyDescent="0.25">
      <c r="B4868" s="84">
        <v>44024</v>
      </c>
      <c r="C4868" s="54">
        <f t="shared" si="682"/>
        <v>0.25</v>
      </c>
      <c r="D4868">
        <v>9142.9110000000001</v>
      </c>
      <c r="E4868" s="23">
        <v>17.7</v>
      </c>
      <c r="G4868" s="55">
        <f t="shared" si="675"/>
        <v>-0.30579939999996475</v>
      </c>
      <c r="H4868" s="56">
        <f t="shared" si="676"/>
        <v>-26.17966094308872</v>
      </c>
      <c r="I4868" s="56">
        <f t="shared" si="677"/>
        <v>-4.4352441637374881E-2</v>
      </c>
      <c r="J4868" s="56">
        <f t="shared" si="678"/>
        <v>-3.0579939999996475E-2</v>
      </c>
      <c r="K4868" s="56">
        <f t="shared" si="679"/>
        <v>-3.1182854097036405E-3</v>
      </c>
      <c r="L4868" s="56">
        <f t="shared" si="680"/>
        <v>2822.85942006</v>
      </c>
      <c r="M4868" s="57"/>
      <c r="N4868" s="87">
        <v>2834</v>
      </c>
      <c r="O4868">
        <f t="shared" si="683"/>
        <v>194.42500000000223</v>
      </c>
      <c r="P4868" s="57">
        <f t="shared" si="681"/>
        <v>-1.5728399125624856E-3</v>
      </c>
    </row>
    <row r="4869" spans="2:16" x14ac:dyDescent="0.25">
      <c r="B4869" s="84">
        <v>44024.25</v>
      </c>
      <c r="C4869" s="54">
        <f t="shared" si="682"/>
        <v>0.25</v>
      </c>
      <c r="D4869">
        <v>9142.6090000000004</v>
      </c>
      <c r="E4869" s="23">
        <v>17.7</v>
      </c>
      <c r="G4869" s="55">
        <f t="shared" si="675"/>
        <v>-0.2709486000000017</v>
      </c>
      <c r="H4869" s="56">
        <f t="shared" si="676"/>
        <v>-26.144574354261977</v>
      </c>
      <c r="I4869" s="56">
        <f t="shared" si="677"/>
        <v>-3.9297761762220246E-2</v>
      </c>
      <c r="J4869" s="56">
        <f t="shared" si="678"/>
        <v>-2.7094860000000172E-2</v>
      </c>
      <c r="K4869" s="56">
        <f t="shared" si="679"/>
        <v>-2.7629062259760173E-3</v>
      </c>
      <c r="L4869" s="56">
        <f t="shared" si="680"/>
        <v>2822.8629051399998</v>
      </c>
      <c r="M4869" s="57"/>
      <c r="N4869" s="87">
        <v>2834</v>
      </c>
      <c r="O4869">
        <f t="shared" si="683"/>
        <v>194.42500000000223</v>
      </c>
      <c r="P4869" s="57">
        <f t="shared" si="681"/>
        <v>-1.3935893017873143E-3</v>
      </c>
    </row>
    <row r="4870" spans="2:16" x14ac:dyDescent="0.25">
      <c r="B4870" s="84">
        <v>44024.5</v>
      </c>
      <c r="C4870" s="54">
        <f t="shared" si="682"/>
        <v>0.25</v>
      </c>
      <c r="D4870">
        <v>9142.4760000000006</v>
      </c>
      <c r="E4870" s="23">
        <v>17.7</v>
      </c>
      <c r="G4870" s="55">
        <f t="shared" si="675"/>
        <v>-0.25560040000002354</v>
      </c>
      <c r="H4870" s="56">
        <f t="shared" si="676"/>
        <v>-26.129122326082324</v>
      </c>
      <c r="I4870" s="56">
        <f t="shared" si="677"/>
        <v>-3.7071694135083412E-2</v>
      </c>
      <c r="J4870" s="56">
        <f t="shared" si="678"/>
        <v>-2.5560040000002355E-2</v>
      </c>
      <c r="K4870" s="56">
        <f t="shared" si="679"/>
        <v>-2.6063981748642401E-3</v>
      </c>
      <c r="L4870" s="56">
        <f t="shared" si="680"/>
        <v>2822.8644399599998</v>
      </c>
      <c r="M4870" s="57"/>
      <c r="N4870" s="87">
        <v>2834</v>
      </c>
      <c r="O4870">
        <f t="shared" si="683"/>
        <v>194.42500000000223</v>
      </c>
      <c r="P4870" s="57">
        <f t="shared" si="681"/>
        <v>-1.3146478076380126E-3</v>
      </c>
    </row>
    <row r="4871" spans="2:16" x14ac:dyDescent="0.25">
      <c r="B4871" s="84">
        <v>44024.75</v>
      </c>
      <c r="C4871" s="54">
        <f t="shared" si="682"/>
        <v>0.25</v>
      </c>
      <c r="D4871">
        <v>9145.4380000000001</v>
      </c>
      <c r="E4871" s="23">
        <v>17.7</v>
      </c>
      <c r="G4871" s="55">
        <f t="shared" si="675"/>
        <v>-0.59741519999996984</v>
      </c>
      <c r="H4871" s="56">
        <f t="shared" si="676"/>
        <v>-26.473251274118411</v>
      </c>
      <c r="I4871" s="56">
        <f t="shared" si="677"/>
        <v>-8.6647726553035626E-2</v>
      </c>
      <c r="J4871" s="56">
        <f t="shared" si="678"/>
        <v>-5.9741519999996988E-2</v>
      </c>
      <c r="K4871" s="56">
        <f t="shared" si="679"/>
        <v>-6.0919383808316924E-3</v>
      </c>
      <c r="L4871" s="56">
        <f t="shared" si="680"/>
        <v>2822.8302584799999</v>
      </c>
      <c r="M4871" s="57"/>
      <c r="N4871" s="87">
        <v>2834</v>
      </c>
      <c r="O4871">
        <f t="shared" si="683"/>
        <v>194.42500000000223</v>
      </c>
      <c r="P4871" s="57">
        <f t="shared" si="681"/>
        <v>-3.0727283014013785E-3</v>
      </c>
    </row>
    <row r="4872" spans="2:16" x14ac:dyDescent="0.25">
      <c r="B4872" s="84">
        <v>44025</v>
      </c>
      <c r="C4872" s="54">
        <f t="shared" si="682"/>
        <v>0.25</v>
      </c>
      <c r="D4872">
        <v>9143.0120000000006</v>
      </c>
      <c r="E4872" s="23">
        <v>17.7</v>
      </c>
      <c r="G4872" s="55">
        <f t="shared" si="675"/>
        <v>-0.31745480000003024</v>
      </c>
      <c r="H4872" s="56">
        <f t="shared" si="676"/>
        <v>-26.191395208477843</v>
      </c>
      <c r="I4872" s="56">
        <f t="shared" si="677"/>
        <v>-4.6042914045964382E-2</v>
      </c>
      <c r="J4872" s="56">
        <f t="shared" si="678"/>
        <v>-3.1745480000003025E-2</v>
      </c>
      <c r="K4872" s="56">
        <f t="shared" si="679"/>
        <v>-3.2371373883683086E-3</v>
      </c>
      <c r="L4872" s="56">
        <f t="shared" si="680"/>
        <v>2822.8582545199997</v>
      </c>
      <c r="M4872" s="57"/>
      <c r="N4872" s="87">
        <v>2834</v>
      </c>
      <c r="O4872">
        <f t="shared" si="683"/>
        <v>194.42500000000223</v>
      </c>
      <c r="P4872" s="57">
        <f t="shared" si="681"/>
        <v>-1.6327879645108736E-3</v>
      </c>
    </row>
    <row r="4873" spans="2:16" x14ac:dyDescent="0.25">
      <c r="B4873" s="84">
        <v>44025.25</v>
      </c>
      <c r="C4873" s="54">
        <f t="shared" si="682"/>
        <v>0.25</v>
      </c>
      <c r="D4873">
        <v>9142.8439999999991</v>
      </c>
      <c r="E4873" s="23">
        <v>17.7</v>
      </c>
      <c r="G4873" s="55">
        <f t="shared" si="675"/>
        <v>-0.29806759999985893</v>
      </c>
      <c r="H4873" s="56">
        <f t="shared" si="676"/>
        <v>-26.17187682889471</v>
      </c>
      <c r="I4873" s="56">
        <f t="shared" si="677"/>
        <v>-4.3231039148499538E-2</v>
      </c>
      <c r="J4873" s="56">
        <f t="shared" si="678"/>
        <v>-2.9806759999985895E-2</v>
      </c>
      <c r="K4873" s="56">
        <f t="shared" si="679"/>
        <v>-3.0394430080145614E-3</v>
      </c>
      <c r="L4873" s="56">
        <f t="shared" si="680"/>
        <v>2822.8601932399997</v>
      </c>
      <c r="M4873" s="57"/>
      <c r="N4873" s="87">
        <v>2834</v>
      </c>
      <c r="O4873">
        <f t="shared" si="683"/>
        <v>194.42500000000223</v>
      </c>
      <c r="P4873" s="57">
        <f t="shared" si="681"/>
        <v>-1.5330723929528379E-3</v>
      </c>
    </row>
    <row r="4874" spans="2:16" x14ac:dyDescent="0.25">
      <c r="B4874" s="84">
        <v>44025.5</v>
      </c>
      <c r="C4874" s="54">
        <f t="shared" si="682"/>
        <v>0.25</v>
      </c>
      <c r="D4874">
        <v>9142.2420000000002</v>
      </c>
      <c r="E4874" s="23">
        <v>17.7</v>
      </c>
      <c r="G4874" s="55">
        <f t="shared" si="675"/>
        <v>-0.22859679999997984</v>
      </c>
      <c r="H4874" s="56">
        <f t="shared" si="676"/>
        <v>-26.10193606963503</v>
      </c>
      <c r="I4874" s="56">
        <f t="shared" si="677"/>
        <v>-3.3155154099357077E-2</v>
      </c>
      <c r="J4874" s="56">
        <f t="shared" si="678"/>
        <v>-2.2859679999997985E-2</v>
      </c>
      <c r="K4874" s="56">
        <f t="shared" si="679"/>
        <v>-2.3310381450877943E-3</v>
      </c>
      <c r="L4874" s="56">
        <f t="shared" si="680"/>
        <v>2822.8671403200001</v>
      </c>
      <c r="M4874" s="57"/>
      <c r="N4874" s="87">
        <v>2834</v>
      </c>
      <c r="O4874">
        <f t="shared" si="683"/>
        <v>194.42500000000223</v>
      </c>
      <c r="P4874" s="57">
        <f t="shared" si="681"/>
        <v>-1.1757582615403227E-3</v>
      </c>
    </row>
    <row r="4875" spans="2:16" x14ac:dyDescent="0.25">
      <c r="B4875" s="84">
        <v>44025.75</v>
      </c>
      <c r="C4875" s="54">
        <f t="shared" si="682"/>
        <v>0.25</v>
      </c>
      <c r="D4875">
        <v>9144.8529999999992</v>
      </c>
      <c r="E4875" s="23">
        <v>17.7</v>
      </c>
      <c r="G4875" s="55">
        <f t="shared" si="675"/>
        <v>-0.52990619999986066</v>
      </c>
      <c r="H4875" s="56">
        <f t="shared" si="676"/>
        <v>-26.405284923253021</v>
      </c>
      <c r="I4875" s="56">
        <f t="shared" si="677"/>
        <v>-7.6856376463719789E-2</v>
      </c>
      <c r="J4875" s="56">
        <f t="shared" si="678"/>
        <v>-5.2990619999986069E-2</v>
      </c>
      <c r="K4875" s="56">
        <f t="shared" si="679"/>
        <v>-5.403538306390579E-3</v>
      </c>
      <c r="L4875" s="56">
        <f t="shared" si="680"/>
        <v>2822.8370093799999</v>
      </c>
      <c r="M4875" s="57"/>
      <c r="N4875" s="87">
        <v>2834</v>
      </c>
      <c r="O4875">
        <f t="shared" si="683"/>
        <v>194.42500000000223</v>
      </c>
      <c r="P4875" s="57">
        <f t="shared" si="681"/>
        <v>-2.7255044361571535E-3</v>
      </c>
    </row>
    <row r="4876" spans="2:16" x14ac:dyDescent="0.25">
      <c r="B4876" s="84">
        <v>44026</v>
      </c>
      <c r="C4876" s="54">
        <f t="shared" si="682"/>
        <v>0.25</v>
      </c>
      <c r="D4876">
        <v>9142.8590000000004</v>
      </c>
      <c r="E4876" s="23">
        <v>17.7</v>
      </c>
      <c r="G4876" s="55">
        <f t="shared" si="675"/>
        <v>-0.29979860000000169</v>
      </c>
      <c r="H4876" s="56">
        <f t="shared" si="676"/>
        <v>-26.173619540857771</v>
      </c>
      <c r="I4876" s="56">
        <f t="shared" si="677"/>
        <v>-4.348209940722024E-2</v>
      </c>
      <c r="J4876" s="56">
        <f t="shared" si="678"/>
        <v>-2.9979860000000171E-2</v>
      </c>
      <c r="K4876" s="56">
        <f t="shared" si="679"/>
        <v>-3.0570942919760174E-3</v>
      </c>
      <c r="L4876" s="56">
        <f t="shared" si="680"/>
        <v>2822.86002014</v>
      </c>
      <c r="M4876" s="57"/>
      <c r="N4876" s="87">
        <v>2834</v>
      </c>
      <c r="O4876">
        <f t="shared" si="683"/>
        <v>194.42500000000223</v>
      </c>
      <c r="P4876" s="57">
        <f t="shared" si="681"/>
        <v>-1.5419755689854611E-3</v>
      </c>
    </row>
    <row r="4877" spans="2:16" x14ac:dyDescent="0.25">
      <c r="B4877" s="84">
        <v>44026.25</v>
      </c>
      <c r="C4877" s="54">
        <f t="shared" si="682"/>
        <v>0.25</v>
      </c>
      <c r="D4877">
        <v>9142.259</v>
      </c>
      <c r="E4877" s="23">
        <v>17.7</v>
      </c>
      <c r="G4877" s="55">
        <f t="shared" si="675"/>
        <v>-0.2305585999999597</v>
      </c>
      <c r="H4877" s="56">
        <f t="shared" si="676"/>
        <v>-26.103911138744706</v>
      </c>
      <c r="I4877" s="56">
        <f t="shared" si="677"/>
        <v>-3.3439689059214156E-2</v>
      </c>
      <c r="J4877" s="56">
        <f t="shared" si="678"/>
        <v>-2.3055859999995973E-2</v>
      </c>
      <c r="K4877" s="56">
        <f t="shared" si="679"/>
        <v>-2.351042933575589E-3</v>
      </c>
      <c r="L4877" s="56">
        <f t="shared" si="680"/>
        <v>2822.8669441399998</v>
      </c>
      <c r="M4877" s="57"/>
      <c r="N4877" s="87">
        <v>2834</v>
      </c>
      <c r="O4877">
        <f t="shared" si="683"/>
        <v>194.42500000000223</v>
      </c>
      <c r="P4877" s="57">
        <f t="shared" si="681"/>
        <v>-1.185848527709693E-3</v>
      </c>
    </row>
    <row r="4878" spans="2:16" x14ac:dyDescent="0.25">
      <c r="B4878" s="84">
        <v>44026.5</v>
      </c>
      <c r="C4878" s="54">
        <f t="shared" si="682"/>
        <v>0.25</v>
      </c>
      <c r="D4878">
        <v>9142.107</v>
      </c>
      <c r="E4878" s="23">
        <v>17.7</v>
      </c>
      <c r="G4878" s="55">
        <f t="shared" si="675"/>
        <v>-0.21301779999995468</v>
      </c>
      <c r="H4878" s="56">
        <f t="shared" si="676"/>
        <v>-26.086251701760148</v>
      </c>
      <c r="I4878" s="56">
        <f t="shared" si="677"/>
        <v>-3.0895611771053426E-2</v>
      </c>
      <c r="J4878" s="56">
        <f t="shared" si="678"/>
        <v>-2.1301779999995468E-2</v>
      </c>
      <c r="K4878" s="56">
        <f t="shared" si="679"/>
        <v>-2.1721765894475381E-3</v>
      </c>
      <c r="L4878" s="56">
        <f t="shared" si="680"/>
        <v>2822.8686982199997</v>
      </c>
      <c r="M4878" s="57"/>
      <c r="N4878" s="87">
        <v>2834</v>
      </c>
      <c r="O4878">
        <f t="shared" si="683"/>
        <v>194.42500000000223</v>
      </c>
      <c r="P4878" s="57">
        <f t="shared" si="681"/>
        <v>-1.0956296772531939E-3</v>
      </c>
    </row>
    <row r="4879" spans="2:16" x14ac:dyDescent="0.25">
      <c r="B4879" s="84">
        <v>44026.75</v>
      </c>
      <c r="C4879" s="54">
        <f t="shared" si="682"/>
        <v>0.25</v>
      </c>
      <c r="D4879">
        <v>9144.3989999999994</v>
      </c>
      <c r="E4879" s="23">
        <v>17.7</v>
      </c>
      <c r="G4879" s="55">
        <f t="shared" si="675"/>
        <v>-0.47751459999989254</v>
      </c>
      <c r="H4879" s="56">
        <f t="shared" si="676"/>
        <v>-26.352538490400548</v>
      </c>
      <c r="I4879" s="56">
        <f t="shared" si="677"/>
        <v>-6.9257619300404416E-2</v>
      </c>
      <c r="J4879" s="56">
        <f t="shared" si="678"/>
        <v>-4.7751459999989254E-2</v>
      </c>
      <c r="K4879" s="56">
        <f t="shared" si="679"/>
        <v>-4.869292778534904E-3</v>
      </c>
      <c r="L4879" s="56">
        <f t="shared" si="680"/>
        <v>2822.8422485399997</v>
      </c>
      <c r="M4879" s="57"/>
      <c r="N4879" s="87">
        <v>2834</v>
      </c>
      <c r="O4879">
        <f t="shared" si="683"/>
        <v>194.42500000000223</v>
      </c>
      <c r="P4879" s="57">
        <f t="shared" si="681"/>
        <v>-2.4560349749254834E-3</v>
      </c>
    </row>
    <row r="4880" spans="2:16" x14ac:dyDescent="0.25">
      <c r="B4880" s="84">
        <v>44027</v>
      </c>
      <c r="C4880" s="54">
        <f t="shared" si="682"/>
        <v>0.25</v>
      </c>
      <c r="D4880">
        <v>9141.6039999999994</v>
      </c>
      <c r="E4880" s="23">
        <v>17.7</v>
      </c>
      <c r="G4880" s="55">
        <f t="shared" si="675"/>
        <v>-0.15497159999988414</v>
      </c>
      <c r="H4880" s="56">
        <f t="shared" si="676"/>
        <v>-26.027812978725933</v>
      </c>
      <c r="I4880" s="56">
        <f t="shared" si="677"/>
        <v>-2.2476724429303194E-2</v>
      </c>
      <c r="J4880" s="56">
        <f t="shared" si="678"/>
        <v>-1.5497159999988415E-2</v>
      </c>
      <c r="K4880" s="56">
        <f t="shared" si="679"/>
        <v>-1.5802702006548187E-3</v>
      </c>
      <c r="L4880" s="56">
        <f t="shared" si="680"/>
        <v>2822.8745028399999</v>
      </c>
      <c r="M4880" s="57"/>
      <c r="N4880" s="87">
        <v>2834</v>
      </c>
      <c r="O4880">
        <f t="shared" si="683"/>
        <v>194.42500000000223</v>
      </c>
      <c r="P4880" s="57">
        <f t="shared" si="681"/>
        <v>-7.9707650765016005E-4</v>
      </c>
    </row>
    <row r="4881" spans="2:16" x14ac:dyDescent="0.25">
      <c r="B4881" s="84">
        <v>44027.25</v>
      </c>
      <c r="C4881" s="54">
        <f t="shared" si="682"/>
        <v>0.25</v>
      </c>
      <c r="D4881">
        <v>9142.8439999999991</v>
      </c>
      <c r="E4881" s="23">
        <v>17.7</v>
      </c>
      <c r="G4881" s="55">
        <f t="shared" si="675"/>
        <v>-0.29806759999985893</v>
      </c>
      <c r="H4881" s="56">
        <f t="shared" si="676"/>
        <v>-26.17187682889471</v>
      </c>
      <c r="I4881" s="56">
        <f t="shared" si="677"/>
        <v>-4.3231039148499538E-2</v>
      </c>
      <c r="J4881" s="56">
        <f t="shared" si="678"/>
        <v>-2.9806759999985895E-2</v>
      </c>
      <c r="K4881" s="56">
        <f t="shared" si="679"/>
        <v>-3.0394430080145614E-3</v>
      </c>
      <c r="L4881" s="56">
        <f t="shared" si="680"/>
        <v>2822.8601932399997</v>
      </c>
      <c r="M4881" s="57"/>
      <c r="N4881" s="87">
        <v>2834</v>
      </c>
      <c r="O4881">
        <f t="shared" si="683"/>
        <v>194.42500000000223</v>
      </c>
      <c r="P4881" s="57">
        <f t="shared" si="681"/>
        <v>-1.5330723929528379E-3</v>
      </c>
    </row>
    <row r="4882" spans="2:16" x14ac:dyDescent="0.25">
      <c r="B4882" s="84">
        <v>44027.5</v>
      </c>
      <c r="C4882" s="54">
        <f t="shared" si="682"/>
        <v>0.25</v>
      </c>
      <c r="D4882">
        <v>9143.3610000000008</v>
      </c>
      <c r="E4882" s="23">
        <v>17.7</v>
      </c>
      <c r="G4882" s="55">
        <f t="shared" si="675"/>
        <v>-0.35772940000004871</v>
      </c>
      <c r="H4882" s="56">
        <f t="shared" si="676"/>
        <v>-26.231942357725302</v>
      </c>
      <c r="I4882" s="56">
        <f t="shared" si="677"/>
        <v>-5.188424939838706E-2</v>
      </c>
      <c r="J4882" s="56">
        <f t="shared" si="678"/>
        <v>-3.5772940000004874E-2</v>
      </c>
      <c r="K4882" s="56">
        <f t="shared" si="679"/>
        <v>-3.6478239285044969E-3</v>
      </c>
      <c r="L4882" s="56">
        <f t="shared" si="680"/>
        <v>2822.8542270600001</v>
      </c>
      <c r="M4882" s="57"/>
      <c r="N4882" s="87">
        <v>2834</v>
      </c>
      <c r="O4882">
        <f t="shared" si="683"/>
        <v>194.42500000000223</v>
      </c>
      <c r="P4882" s="57">
        <f t="shared" si="681"/>
        <v>-1.8399351935195814E-3</v>
      </c>
    </row>
    <row r="4883" spans="2:16" x14ac:dyDescent="0.25">
      <c r="B4883" s="84">
        <v>44027.75</v>
      </c>
      <c r="C4883" s="54">
        <f t="shared" si="682"/>
        <v>0.25</v>
      </c>
      <c r="D4883">
        <v>9144.25</v>
      </c>
      <c r="E4883" s="23">
        <v>17.7</v>
      </c>
      <c r="G4883" s="55">
        <f t="shared" si="675"/>
        <v>-0.46031999999995804</v>
      </c>
      <c r="H4883" s="56">
        <f t="shared" si="676"/>
        <v>-26.335227456006351</v>
      </c>
      <c r="I4883" s="56">
        <f t="shared" si="677"/>
        <v>-6.6763754063993916E-2</v>
      </c>
      <c r="J4883" s="56">
        <f t="shared" si="678"/>
        <v>-4.6031999999995805E-2</v>
      </c>
      <c r="K4883" s="56">
        <f t="shared" si="679"/>
        <v>-4.6939566911995724E-3</v>
      </c>
      <c r="L4883" s="56">
        <f t="shared" si="680"/>
        <v>2822.8439679999997</v>
      </c>
      <c r="M4883" s="57"/>
      <c r="N4883" s="87">
        <v>2834</v>
      </c>
      <c r="O4883">
        <f t="shared" si="683"/>
        <v>194.42500000000223</v>
      </c>
      <c r="P4883" s="57">
        <f t="shared" si="681"/>
        <v>-2.3675967596757247E-3</v>
      </c>
    </row>
    <row r="4884" spans="2:16" x14ac:dyDescent="0.25">
      <c r="B4884" s="84">
        <v>44028</v>
      </c>
      <c r="C4884" s="54">
        <f t="shared" si="682"/>
        <v>0.25</v>
      </c>
      <c r="D4884">
        <v>9142.9439999999995</v>
      </c>
      <c r="E4884" s="23">
        <v>17.7</v>
      </c>
      <c r="G4884" s="55">
        <f t="shared" si="675"/>
        <v>-0.30960759999990095</v>
      </c>
      <c r="H4884" s="56">
        <f t="shared" si="676"/>
        <v>-26.183494910499348</v>
      </c>
      <c r="I4884" s="56">
        <f t="shared" si="677"/>
        <v>-4.4904774206505634E-2</v>
      </c>
      <c r="J4884" s="56">
        <f t="shared" si="678"/>
        <v>-3.0960759999990095E-2</v>
      </c>
      <c r="K4884" s="56">
        <f t="shared" si="679"/>
        <v>-3.15711823441499E-3</v>
      </c>
      <c r="L4884" s="56">
        <f t="shared" si="680"/>
        <v>2822.8590392399997</v>
      </c>
      <c r="M4884" s="57"/>
      <c r="N4884" s="87">
        <v>2834</v>
      </c>
      <c r="O4884">
        <f t="shared" si="683"/>
        <v>194.42500000000223</v>
      </c>
      <c r="P4884" s="57">
        <f t="shared" si="681"/>
        <v>-1.5924268998323127E-3</v>
      </c>
    </row>
    <row r="4885" spans="2:16" x14ac:dyDescent="0.25">
      <c r="B4885" s="84">
        <v>44028.25</v>
      </c>
      <c r="C4885" s="54">
        <f t="shared" si="682"/>
        <v>0.25</v>
      </c>
      <c r="D4885">
        <v>9142.5409999999993</v>
      </c>
      <c r="E4885" s="23">
        <v>17.7</v>
      </c>
      <c r="G4885" s="55">
        <f t="shared" si="675"/>
        <v>-0.26310139999987237</v>
      </c>
      <c r="H4885" s="56">
        <f t="shared" si="676"/>
        <v>-26.13667406821537</v>
      </c>
      <c r="I4885" s="56">
        <f t="shared" si="677"/>
        <v>-3.8159621922761483E-2</v>
      </c>
      <c r="J4885" s="56">
        <f t="shared" si="678"/>
        <v>-2.6310139999987239E-2</v>
      </c>
      <c r="K4885" s="56">
        <f t="shared" si="679"/>
        <v>-2.6828870720226987E-3</v>
      </c>
      <c r="L4885" s="56">
        <f t="shared" si="680"/>
        <v>2822.8636898599998</v>
      </c>
      <c r="M4885" s="57"/>
      <c r="N4885" s="87">
        <v>2834</v>
      </c>
      <c r="O4885">
        <f t="shared" si="683"/>
        <v>194.42500000000223</v>
      </c>
      <c r="P4885" s="57">
        <f t="shared" si="681"/>
        <v>-1.3532282371087531E-3</v>
      </c>
    </row>
    <row r="4886" spans="2:16" x14ac:dyDescent="0.25">
      <c r="B4886" s="84">
        <v>44028.5</v>
      </c>
      <c r="C4886" s="54">
        <f t="shared" si="682"/>
        <v>0.25</v>
      </c>
      <c r="D4886">
        <v>9142.4069999999992</v>
      </c>
      <c r="E4886" s="23">
        <v>17.7</v>
      </c>
      <c r="G4886" s="55">
        <f t="shared" si="675"/>
        <v>-0.24763779999987068</v>
      </c>
      <c r="H4886" s="56">
        <f t="shared" si="676"/>
        <v>-26.121105863369166</v>
      </c>
      <c r="I4886" s="56">
        <f t="shared" si="677"/>
        <v>-3.5916816945041244E-2</v>
      </c>
      <c r="J4886" s="56">
        <f t="shared" si="678"/>
        <v>-2.4763779999987068E-2</v>
      </c>
      <c r="K4886" s="56">
        <f t="shared" si="679"/>
        <v>-2.5252022686466816E-3</v>
      </c>
      <c r="L4886" s="56">
        <f t="shared" si="680"/>
        <v>2822.86523622</v>
      </c>
      <c r="M4886" s="57"/>
      <c r="N4886" s="87">
        <v>2834</v>
      </c>
      <c r="O4886">
        <f t="shared" si="683"/>
        <v>194.42500000000223</v>
      </c>
      <c r="P4886" s="57">
        <f t="shared" si="681"/>
        <v>-1.2736931978905379E-3</v>
      </c>
    </row>
    <row r="4887" spans="2:16" x14ac:dyDescent="0.25">
      <c r="B4887" s="84">
        <v>44028.75</v>
      </c>
      <c r="C4887" s="54">
        <f t="shared" si="682"/>
        <v>0.25</v>
      </c>
      <c r="D4887">
        <v>9145.4230000000007</v>
      </c>
      <c r="E4887" s="23">
        <v>17.7</v>
      </c>
      <c r="G4887" s="55">
        <f t="shared" si="675"/>
        <v>-0.59568420000003697</v>
      </c>
      <c r="H4887" s="56">
        <f t="shared" si="676"/>
        <v>-26.471508545311963</v>
      </c>
      <c r="I4887" s="56">
        <f t="shared" si="677"/>
        <v>-8.6396666294345351E-2</v>
      </c>
      <c r="J4887" s="56">
        <f t="shared" si="678"/>
        <v>-5.9568420000003702E-2</v>
      </c>
      <c r="K4887" s="56">
        <f t="shared" si="679"/>
        <v>-6.0742870968723767E-3</v>
      </c>
      <c r="L4887" s="56">
        <f t="shared" si="680"/>
        <v>2822.8304315800001</v>
      </c>
      <c r="M4887" s="57"/>
      <c r="N4887" s="87">
        <v>2834</v>
      </c>
      <c r="O4887">
        <f t="shared" si="683"/>
        <v>194.42500000000223</v>
      </c>
      <c r="P4887" s="57">
        <f t="shared" si="681"/>
        <v>-3.0638251253698348E-3</v>
      </c>
    </row>
    <row r="4888" spans="2:16" x14ac:dyDescent="0.25">
      <c r="B4888" s="84">
        <v>44029</v>
      </c>
      <c r="C4888" s="54">
        <f t="shared" si="682"/>
        <v>0.25</v>
      </c>
      <c r="D4888">
        <v>9142.2739999999994</v>
      </c>
      <c r="E4888" s="23">
        <v>17.7</v>
      </c>
      <c r="G4888" s="55">
        <f t="shared" ref="G4888:G4951" si="684">$N$5*(D4888-J$18)-($N$7*($L$18-E4888))</f>
        <v>-0.23228959999989252</v>
      </c>
      <c r="H4888" s="56">
        <f t="shared" ref="H4888:H4951" si="685">($K$9*(D4888)^2)+($N$9*D4888)+$P$9</f>
        <v>-26.105653846887208</v>
      </c>
      <c r="I4888" s="56">
        <f t="shared" ref="I4888:I4951" si="686">G4888*0.1450377/1</f>
        <v>-3.369074931790441E-2</v>
      </c>
      <c r="J4888" s="56">
        <f t="shared" ref="J4888:J4951" si="687">G4888*0.1/1</f>
        <v>-2.3228959999989252E-2</v>
      </c>
      <c r="K4888" s="56">
        <f t="shared" ref="K4888:K4951" si="688">+G4888*0.01019716/1</f>
        <v>-2.3686942175349039E-3</v>
      </c>
      <c r="L4888" s="56">
        <f t="shared" ref="L4888:L4951" si="689">+J4888+$J$21</f>
        <v>2822.86677104</v>
      </c>
      <c r="M4888" s="57"/>
      <c r="N4888" s="87">
        <v>2834</v>
      </c>
      <c r="O4888">
        <f t="shared" si="683"/>
        <v>194.42500000000223</v>
      </c>
      <c r="P4888" s="57">
        <f t="shared" si="681"/>
        <v>-1.1947517037412363E-3</v>
      </c>
    </row>
    <row r="4889" spans="2:16" x14ac:dyDescent="0.25">
      <c r="B4889" s="84">
        <v>44029.25</v>
      </c>
      <c r="C4889" s="54">
        <f t="shared" si="682"/>
        <v>0.25</v>
      </c>
      <c r="D4889">
        <v>9142.4069999999992</v>
      </c>
      <c r="E4889" s="23">
        <v>17.7</v>
      </c>
      <c r="G4889" s="55">
        <f t="shared" si="684"/>
        <v>-0.24763779999987068</v>
      </c>
      <c r="H4889" s="56">
        <f t="shared" si="685"/>
        <v>-26.121105863369166</v>
      </c>
      <c r="I4889" s="56">
        <f t="shared" si="686"/>
        <v>-3.5916816945041244E-2</v>
      </c>
      <c r="J4889" s="56">
        <f t="shared" si="687"/>
        <v>-2.4763779999987068E-2</v>
      </c>
      <c r="K4889" s="56">
        <f t="shared" si="688"/>
        <v>-2.5252022686466816E-3</v>
      </c>
      <c r="L4889" s="56">
        <f t="shared" si="689"/>
        <v>2822.86523622</v>
      </c>
      <c r="M4889" s="57"/>
      <c r="N4889" s="87">
        <v>2834</v>
      </c>
      <c r="O4889">
        <f t="shared" si="683"/>
        <v>194.42500000000223</v>
      </c>
      <c r="P4889" s="57">
        <f t="shared" si="681"/>
        <v>-1.2736931978905379E-3</v>
      </c>
    </row>
    <row r="4890" spans="2:16" x14ac:dyDescent="0.25">
      <c r="B4890" s="84">
        <v>44029.5</v>
      </c>
      <c r="C4890" s="54">
        <f t="shared" si="682"/>
        <v>0.25</v>
      </c>
      <c r="D4890">
        <v>9142.4760000000006</v>
      </c>
      <c r="E4890" s="23">
        <v>17.7</v>
      </c>
      <c r="G4890" s="55">
        <f t="shared" si="684"/>
        <v>-0.25560040000002354</v>
      </c>
      <c r="H4890" s="56">
        <f t="shared" si="685"/>
        <v>-26.129122326082324</v>
      </c>
      <c r="I4890" s="56">
        <f t="shared" si="686"/>
        <v>-3.7071694135083412E-2</v>
      </c>
      <c r="J4890" s="56">
        <f t="shared" si="687"/>
        <v>-2.5560040000002355E-2</v>
      </c>
      <c r="K4890" s="56">
        <f t="shared" si="688"/>
        <v>-2.6063981748642401E-3</v>
      </c>
      <c r="L4890" s="56">
        <f t="shared" si="689"/>
        <v>2822.8644399599998</v>
      </c>
      <c r="M4890" s="57"/>
      <c r="N4890" s="87">
        <v>2834</v>
      </c>
      <c r="O4890">
        <f t="shared" si="683"/>
        <v>194.42500000000223</v>
      </c>
      <c r="P4890" s="57">
        <f t="shared" si="681"/>
        <v>-1.3146478076380126E-3</v>
      </c>
    </row>
    <row r="4891" spans="2:16" x14ac:dyDescent="0.25">
      <c r="B4891" s="84">
        <v>44029.75</v>
      </c>
      <c r="C4891" s="54">
        <f t="shared" si="682"/>
        <v>0.25</v>
      </c>
      <c r="D4891">
        <v>9144.2819999999992</v>
      </c>
      <c r="E4891" s="23">
        <v>17.7</v>
      </c>
      <c r="G4891" s="55">
        <f t="shared" si="684"/>
        <v>-0.46401279999987072</v>
      </c>
      <c r="H4891" s="56">
        <f t="shared" si="685"/>
        <v>-26.338945261235494</v>
      </c>
      <c r="I4891" s="56">
        <f t="shared" si="686"/>
        <v>-6.7299349282541249E-2</v>
      </c>
      <c r="J4891" s="56">
        <f t="shared" si="687"/>
        <v>-4.6401279999987076E-2</v>
      </c>
      <c r="K4891" s="56">
        <f t="shared" si="688"/>
        <v>-4.731612763646682E-3</v>
      </c>
      <c r="L4891" s="56">
        <f t="shared" si="689"/>
        <v>2822.84359872</v>
      </c>
      <c r="M4891" s="57"/>
      <c r="N4891" s="87">
        <v>2834</v>
      </c>
      <c r="O4891">
        <f t="shared" si="683"/>
        <v>194.42500000000223</v>
      </c>
      <c r="P4891" s="57">
        <f t="shared" ref="P4891:P4954" si="690">G4891/O4891</f>
        <v>-2.3865902018766383E-3</v>
      </c>
    </row>
    <row r="4892" spans="2:16" x14ac:dyDescent="0.25">
      <c r="B4892" s="84">
        <v>44030</v>
      </c>
      <c r="C4892" s="54">
        <f t="shared" ref="C4892:C4955" si="691">B4892-B4891</f>
        <v>0.25</v>
      </c>
      <c r="D4892">
        <v>9142.259</v>
      </c>
      <c r="E4892" s="23">
        <v>17.7</v>
      </c>
      <c r="G4892" s="55">
        <f t="shared" si="684"/>
        <v>-0.2305585999999597</v>
      </c>
      <c r="H4892" s="56">
        <f t="shared" si="685"/>
        <v>-26.103911138744706</v>
      </c>
      <c r="I4892" s="56">
        <f t="shared" si="686"/>
        <v>-3.3439689059214156E-2</v>
      </c>
      <c r="J4892" s="56">
        <f t="shared" si="687"/>
        <v>-2.3055859999995973E-2</v>
      </c>
      <c r="K4892" s="56">
        <f t="shared" si="688"/>
        <v>-2.351042933575589E-3</v>
      </c>
      <c r="L4892" s="56">
        <f t="shared" si="689"/>
        <v>2822.8669441399998</v>
      </c>
      <c r="M4892" s="57"/>
      <c r="N4892" s="87">
        <v>2834</v>
      </c>
      <c r="O4892">
        <f t="shared" ref="O4892:O4955" si="692">(N4892-J$21)*O$20</f>
        <v>194.42500000000223</v>
      </c>
      <c r="P4892" s="57">
        <f t="shared" si="690"/>
        <v>-1.185848527709693E-3</v>
      </c>
    </row>
    <row r="4893" spans="2:16" x14ac:dyDescent="0.25">
      <c r="B4893" s="84">
        <v>44030.25</v>
      </c>
      <c r="C4893" s="54">
        <f t="shared" si="691"/>
        <v>0.25</v>
      </c>
      <c r="D4893">
        <v>9143.3130000000001</v>
      </c>
      <c r="E4893" s="23">
        <v>17.7</v>
      </c>
      <c r="G4893" s="55">
        <f t="shared" si="684"/>
        <v>-0.35219019999996981</v>
      </c>
      <c r="H4893" s="56">
        <f t="shared" si="685"/>
        <v>-26.226365669296456</v>
      </c>
      <c r="I4893" s="56">
        <f t="shared" si="686"/>
        <v>-5.108085657053562E-2</v>
      </c>
      <c r="J4893" s="56">
        <f t="shared" si="687"/>
        <v>-3.5219019999996985E-2</v>
      </c>
      <c r="K4893" s="56">
        <f t="shared" si="688"/>
        <v>-3.5913398198316924E-3</v>
      </c>
      <c r="L4893" s="56">
        <f t="shared" si="689"/>
        <v>2822.8547809799998</v>
      </c>
      <c r="M4893" s="57"/>
      <c r="N4893" s="87">
        <v>2834</v>
      </c>
      <c r="O4893">
        <f t="shared" si="692"/>
        <v>194.42500000000223</v>
      </c>
      <c r="P4893" s="57">
        <f t="shared" si="690"/>
        <v>-1.8114450302171314E-3</v>
      </c>
    </row>
    <row r="4894" spans="2:16" x14ac:dyDescent="0.25">
      <c r="B4894" s="84">
        <v>44030.5</v>
      </c>
      <c r="C4894" s="54">
        <f t="shared" si="691"/>
        <v>0.25</v>
      </c>
      <c r="D4894">
        <v>9142.5930000000008</v>
      </c>
      <c r="E4894" s="23">
        <v>17.7</v>
      </c>
      <c r="G4894" s="55">
        <f t="shared" si="684"/>
        <v>-0.26910220000004537</v>
      </c>
      <c r="H4894" s="56">
        <f t="shared" si="685"/>
        <v>-26.142715463246304</v>
      </c>
      <c r="I4894" s="56">
        <f t="shared" si="686"/>
        <v>-3.9029964152946579E-2</v>
      </c>
      <c r="J4894" s="56">
        <f t="shared" si="687"/>
        <v>-2.6910220000004537E-2</v>
      </c>
      <c r="K4894" s="56">
        <f t="shared" si="688"/>
        <v>-2.7440781897524625E-3</v>
      </c>
      <c r="L4894" s="56">
        <f t="shared" si="689"/>
        <v>2822.8630897799999</v>
      </c>
      <c r="M4894" s="57"/>
      <c r="N4894" s="87">
        <v>2834</v>
      </c>
      <c r="O4894">
        <f t="shared" si="692"/>
        <v>194.42500000000223</v>
      </c>
      <c r="P4894" s="57">
        <f t="shared" si="690"/>
        <v>-1.3840925806868575E-3</v>
      </c>
    </row>
    <row r="4895" spans="2:16" x14ac:dyDescent="0.25">
      <c r="B4895" s="84">
        <v>44030.75</v>
      </c>
      <c r="C4895" s="54">
        <f t="shared" si="691"/>
        <v>0.25</v>
      </c>
      <c r="D4895">
        <v>9145.6740000000009</v>
      </c>
      <c r="E4895" s="23">
        <v>17.7</v>
      </c>
      <c r="G4895" s="55">
        <f t="shared" si="684"/>
        <v>-0.62464960000006042</v>
      </c>
      <c r="H4895" s="56">
        <f t="shared" si="685"/>
        <v>-26.500670220237907</v>
      </c>
      <c r="I4895" s="56">
        <f t="shared" si="686"/>
        <v>-9.0597741289928757E-2</v>
      </c>
      <c r="J4895" s="56">
        <f t="shared" si="687"/>
        <v>-6.2464960000006044E-2</v>
      </c>
      <c r="K4895" s="56">
        <f t="shared" si="688"/>
        <v>-6.3696519151366163E-3</v>
      </c>
      <c r="L4895" s="56">
        <f t="shared" si="689"/>
        <v>2822.8275350399999</v>
      </c>
      <c r="M4895" s="57"/>
      <c r="N4895" s="87">
        <v>2834</v>
      </c>
      <c r="O4895">
        <f t="shared" si="692"/>
        <v>194.42500000000223</v>
      </c>
      <c r="P4895" s="57">
        <f t="shared" si="690"/>
        <v>-3.2128049376368949E-3</v>
      </c>
    </row>
    <row r="4896" spans="2:16" x14ac:dyDescent="0.25">
      <c r="B4896" s="84">
        <v>44031</v>
      </c>
      <c r="C4896" s="54">
        <f t="shared" si="691"/>
        <v>0.25</v>
      </c>
      <c r="D4896">
        <v>9142.8590000000004</v>
      </c>
      <c r="E4896" s="23">
        <v>17.7</v>
      </c>
      <c r="G4896" s="55">
        <f t="shared" si="684"/>
        <v>-0.29979860000000169</v>
      </c>
      <c r="H4896" s="56">
        <f t="shared" si="685"/>
        <v>-26.173619540857771</v>
      </c>
      <c r="I4896" s="56">
        <f t="shared" si="686"/>
        <v>-4.348209940722024E-2</v>
      </c>
      <c r="J4896" s="56">
        <f t="shared" si="687"/>
        <v>-2.9979860000000171E-2</v>
      </c>
      <c r="K4896" s="56">
        <f t="shared" si="688"/>
        <v>-3.0570942919760174E-3</v>
      </c>
      <c r="L4896" s="56">
        <f t="shared" si="689"/>
        <v>2822.86002014</v>
      </c>
      <c r="M4896" s="57"/>
      <c r="N4896" s="87">
        <v>2834</v>
      </c>
      <c r="O4896">
        <f t="shared" si="692"/>
        <v>194.42500000000223</v>
      </c>
      <c r="P4896" s="57">
        <f t="shared" si="690"/>
        <v>-1.5419755689854611E-3</v>
      </c>
    </row>
    <row r="4897" spans="2:16" x14ac:dyDescent="0.25">
      <c r="B4897" s="84">
        <v>44031.25</v>
      </c>
      <c r="C4897" s="54">
        <f t="shared" si="691"/>
        <v>0.25</v>
      </c>
      <c r="D4897">
        <v>9142.7610000000004</v>
      </c>
      <c r="E4897" s="23">
        <v>17.7</v>
      </c>
      <c r="G4897" s="55">
        <f t="shared" si="684"/>
        <v>-0.28848940000000672</v>
      </c>
      <c r="H4897" s="56">
        <f t="shared" si="685"/>
        <v>-26.162233824469467</v>
      </c>
      <c r="I4897" s="56">
        <f t="shared" si="686"/>
        <v>-4.1841839050380976E-2</v>
      </c>
      <c r="J4897" s="56">
        <f t="shared" si="687"/>
        <v>-2.8848940000000673E-2</v>
      </c>
      <c r="K4897" s="56">
        <f t="shared" si="688"/>
        <v>-2.9417725701040686E-3</v>
      </c>
      <c r="L4897" s="56">
        <f t="shared" si="689"/>
        <v>2822.8611510599999</v>
      </c>
      <c r="M4897" s="57"/>
      <c r="N4897" s="87">
        <v>2834</v>
      </c>
      <c r="O4897">
        <f t="shared" si="692"/>
        <v>194.42500000000223</v>
      </c>
      <c r="P4897" s="57">
        <f t="shared" si="690"/>
        <v>-1.4838081522438133E-3</v>
      </c>
    </row>
    <row r="4898" spans="2:16" x14ac:dyDescent="0.25">
      <c r="B4898" s="84">
        <v>44031.5</v>
      </c>
      <c r="C4898" s="54">
        <f t="shared" si="691"/>
        <v>0.25</v>
      </c>
      <c r="D4898">
        <v>9143.1620000000003</v>
      </c>
      <c r="E4898" s="23">
        <v>17.7</v>
      </c>
      <c r="G4898" s="55">
        <f t="shared" si="684"/>
        <v>-0.33476479999998826</v>
      </c>
      <c r="H4898" s="56">
        <f t="shared" si="685"/>
        <v>-26.208822343489828</v>
      </c>
      <c r="I4898" s="56">
        <f t="shared" si="686"/>
        <v>-4.8553516632958295E-2</v>
      </c>
      <c r="J4898" s="56">
        <f t="shared" si="687"/>
        <v>-3.347647999999883E-2</v>
      </c>
      <c r="K4898" s="56">
        <f t="shared" si="688"/>
        <v>-3.4136502279678805E-3</v>
      </c>
      <c r="L4898" s="56">
        <f t="shared" si="689"/>
        <v>2822.8565235199999</v>
      </c>
      <c r="M4898" s="57"/>
      <c r="N4898" s="87">
        <v>2834</v>
      </c>
      <c r="O4898">
        <f t="shared" si="692"/>
        <v>194.42500000000223</v>
      </c>
      <c r="P4898" s="57">
        <f t="shared" si="690"/>
        <v>-1.7218197248295456E-3</v>
      </c>
    </row>
    <row r="4899" spans="2:16" x14ac:dyDescent="0.25">
      <c r="B4899" s="84">
        <v>44031.75</v>
      </c>
      <c r="C4899" s="54">
        <f t="shared" si="691"/>
        <v>0.25</v>
      </c>
      <c r="D4899">
        <v>9145.59</v>
      </c>
      <c r="E4899" s="23">
        <v>17.7</v>
      </c>
      <c r="G4899" s="55">
        <f t="shared" si="684"/>
        <v>-0.61495599999997486</v>
      </c>
      <c r="H4899" s="56">
        <f t="shared" si="685"/>
        <v>-26.490910931551298</v>
      </c>
      <c r="I4899" s="56">
        <f t="shared" si="686"/>
        <v>-8.9191803841196349E-2</v>
      </c>
      <c r="J4899" s="56">
        <f t="shared" si="687"/>
        <v>-6.1495599999997486E-2</v>
      </c>
      <c r="K4899" s="56">
        <f t="shared" si="688"/>
        <v>-6.2708047249597438E-3</v>
      </c>
      <c r="L4899" s="56">
        <f t="shared" si="689"/>
        <v>2822.8285043999999</v>
      </c>
      <c r="M4899" s="57"/>
      <c r="N4899" s="87">
        <v>2834</v>
      </c>
      <c r="O4899">
        <f t="shared" si="692"/>
        <v>194.42500000000223</v>
      </c>
      <c r="P4899" s="57">
        <f t="shared" si="690"/>
        <v>-3.1629471518578776E-3</v>
      </c>
    </row>
    <row r="4900" spans="2:16" x14ac:dyDescent="0.25">
      <c r="B4900" s="84">
        <v>44032</v>
      </c>
      <c r="C4900" s="54">
        <f t="shared" si="691"/>
        <v>0.25</v>
      </c>
      <c r="D4900">
        <v>9143.3610000000008</v>
      </c>
      <c r="E4900" s="23">
        <v>17.7</v>
      </c>
      <c r="G4900" s="55">
        <f t="shared" si="684"/>
        <v>-0.35772940000004871</v>
      </c>
      <c r="H4900" s="56">
        <f t="shared" si="685"/>
        <v>-26.231942357725302</v>
      </c>
      <c r="I4900" s="56">
        <f t="shared" si="686"/>
        <v>-5.188424939838706E-2</v>
      </c>
      <c r="J4900" s="56">
        <f t="shared" si="687"/>
        <v>-3.5772940000004874E-2</v>
      </c>
      <c r="K4900" s="56">
        <f t="shared" si="688"/>
        <v>-3.6478239285044969E-3</v>
      </c>
      <c r="L4900" s="56">
        <f t="shared" si="689"/>
        <v>2822.8542270600001</v>
      </c>
      <c r="M4900" s="57"/>
      <c r="N4900" s="87">
        <v>2834</v>
      </c>
      <c r="O4900">
        <f t="shared" si="692"/>
        <v>194.42500000000223</v>
      </c>
      <c r="P4900" s="57">
        <f t="shared" si="690"/>
        <v>-1.8399351935195814E-3</v>
      </c>
    </row>
    <row r="4901" spans="2:16" x14ac:dyDescent="0.25">
      <c r="B4901" s="84">
        <v>44032.25</v>
      </c>
      <c r="C4901" s="54">
        <f t="shared" si="691"/>
        <v>0.25</v>
      </c>
      <c r="D4901">
        <v>9142.6260000000002</v>
      </c>
      <c r="E4901" s="23">
        <v>17.7</v>
      </c>
      <c r="G4901" s="55">
        <f t="shared" si="684"/>
        <v>-0.27291039999998151</v>
      </c>
      <c r="H4901" s="56">
        <f t="shared" si="685"/>
        <v>-26.146549426088086</v>
      </c>
      <c r="I4901" s="56">
        <f t="shared" si="686"/>
        <v>-3.9582296722077318E-2</v>
      </c>
      <c r="J4901" s="56">
        <f t="shared" si="687"/>
        <v>-2.7291039999998153E-2</v>
      </c>
      <c r="K4901" s="56">
        <f t="shared" si="688"/>
        <v>-2.7829110144638116E-3</v>
      </c>
      <c r="L4901" s="56">
        <f t="shared" si="689"/>
        <v>2822.86270896</v>
      </c>
      <c r="M4901" s="57"/>
      <c r="N4901" s="87">
        <v>2834</v>
      </c>
      <c r="O4901">
        <f t="shared" si="692"/>
        <v>194.42500000000223</v>
      </c>
      <c r="P4901" s="57">
        <f t="shared" si="690"/>
        <v>-1.4036795679566844E-3</v>
      </c>
    </row>
    <row r="4902" spans="2:16" x14ac:dyDescent="0.25">
      <c r="B4902" s="84">
        <v>44032.5</v>
      </c>
      <c r="C4902" s="54">
        <f t="shared" si="691"/>
        <v>0.25</v>
      </c>
      <c r="D4902">
        <v>9143.0949999999993</v>
      </c>
      <c r="E4902" s="23">
        <v>17.7</v>
      </c>
      <c r="G4902" s="55">
        <f t="shared" si="684"/>
        <v>-0.32703299999988245</v>
      </c>
      <c r="H4902" s="56">
        <f t="shared" si="685"/>
        <v>-26.201038221973704</v>
      </c>
      <c r="I4902" s="56">
        <f t="shared" si="686"/>
        <v>-4.7432114144082944E-2</v>
      </c>
      <c r="J4902" s="56">
        <f t="shared" si="687"/>
        <v>-3.2703299999988243E-2</v>
      </c>
      <c r="K4902" s="56">
        <f t="shared" si="688"/>
        <v>-3.3348078262788014E-3</v>
      </c>
      <c r="L4902" s="56">
        <f t="shared" si="689"/>
        <v>2822.8572967</v>
      </c>
      <c r="M4902" s="57"/>
      <c r="N4902" s="87">
        <v>2834</v>
      </c>
      <c r="O4902">
        <f t="shared" si="692"/>
        <v>194.42500000000223</v>
      </c>
      <c r="P4902" s="57">
        <f t="shared" si="690"/>
        <v>-1.6820522052198982E-3</v>
      </c>
    </row>
    <row r="4903" spans="2:16" x14ac:dyDescent="0.25">
      <c r="B4903" s="84">
        <v>44032.75</v>
      </c>
      <c r="C4903" s="54">
        <f t="shared" si="691"/>
        <v>0.25</v>
      </c>
      <c r="D4903">
        <v>9146.1419999999998</v>
      </c>
      <c r="E4903" s="23">
        <v>17.7</v>
      </c>
      <c r="G4903" s="55">
        <f t="shared" si="684"/>
        <v>-0.67865679999993789</v>
      </c>
      <c r="H4903" s="56">
        <f t="shared" si="685"/>
        <v>-26.555043456302428</v>
      </c>
      <c r="I4903" s="56">
        <f t="shared" si="686"/>
        <v>-9.8430821361350992E-2</v>
      </c>
      <c r="J4903" s="56">
        <f t="shared" si="687"/>
        <v>-6.7865679999993794E-2</v>
      </c>
      <c r="K4903" s="56">
        <f t="shared" si="688"/>
        <v>-6.9203719746873671E-3</v>
      </c>
      <c r="L4903" s="56">
        <f t="shared" si="689"/>
        <v>2822.8221343199998</v>
      </c>
      <c r="M4903" s="57"/>
      <c r="N4903" s="87">
        <v>2834</v>
      </c>
      <c r="O4903">
        <f t="shared" si="692"/>
        <v>194.42500000000223</v>
      </c>
      <c r="P4903" s="57">
        <f t="shared" si="690"/>
        <v>-3.4905840298311949E-3</v>
      </c>
    </row>
    <row r="4904" spans="2:16" x14ac:dyDescent="0.25">
      <c r="B4904" s="84">
        <v>44033</v>
      </c>
      <c r="C4904" s="54">
        <f t="shared" si="691"/>
        <v>0.25</v>
      </c>
      <c r="D4904">
        <v>9142.7759999999998</v>
      </c>
      <c r="E4904" s="23">
        <v>17.7</v>
      </c>
      <c r="G4904" s="55">
        <f t="shared" si="684"/>
        <v>-0.29022039999993954</v>
      </c>
      <c r="H4904" s="56">
        <f t="shared" si="685"/>
        <v>-26.16397653589047</v>
      </c>
      <c r="I4904" s="56">
        <f t="shared" si="686"/>
        <v>-4.209289930907123E-2</v>
      </c>
      <c r="J4904" s="56">
        <f t="shared" si="687"/>
        <v>-2.9022039999993955E-2</v>
      </c>
      <c r="K4904" s="56">
        <f t="shared" si="688"/>
        <v>-2.9594238540633835E-3</v>
      </c>
      <c r="L4904" s="56">
        <f t="shared" si="689"/>
        <v>2822.8609779599997</v>
      </c>
      <c r="M4904" s="57"/>
      <c r="N4904" s="87">
        <v>2834</v>
      </c>
      <c r="O4904">
        <f t="shared" si="692"/>
        <v>194.42500000000223</v>
      </c>
      <c r="P4904" s="57">
        <f t="shared" si="690"/>
        <v>-1.4927113282753566E-3</v>
      </c>
    </row>
    <row r="4905" spans="2:16" x14ac:dyDescent="0.25">
      <c r="B4905" s="84">
        <v>44033.25</v>
      </c>
      <c r="C4905" s="54">
        <f t="shared" si="691"/>
        <v>0.25</v>
      </c>
      <c r="D4905">
        <v>9144.1479999999992</v>
      </c>
      <c r="E4905" s="23">
        <v>17.7</v>
      </c>
      <c r="G4905" s="55">
        <f t="shared" si="684"/>
        <v>-0.44854919999986903</v>
      </c>
      <c r="H4905" s="56">
        <f t="shared" si="685"/>
        <v>-26.323376954813057</v>
      </c>
      <c r="I4905" s="56">
        <f t="shared" si="686"/>
        <v>-6.5056544304820996E-2</v>
      </c>
      <c r="J4905" s="56">
        <f t="shared" si="687"/>
        <v>-4.4854919999986906E-2</v>
      </c>
      <c r="K4905" s="56">
        <f t="shared" si="688"/>
        <v>-4.5739279602706644E-3</v>
      </c>
      <c r="L4905" s="56">
        <f t="shared" si="689"/>
        <v>2822.8451450799998</v>
      </c>
      <c r="M4905" s="57"/>
      <c r="N4905" s="87">
        <v>2834</v>
      </c>
      <c r="O4905">
        <f t="shared" si="692"/>
        <v>194.42500000000223</v>
      </c>
      <c r="P4905" s="57">
        <f t="shared" si="690"/>
        <v>-2.3070551626584229E-3</v>
      </c>
    </row>
    <row r="4906" spans="2:16" x14ac:dyDescent="0.25">
      <c r="B4906" s="84">
        <v>44033.5</v>
      </c>
      <c r="C4906" s="54">
        <f t="shared" si="691"/>
        <v>0.25</v>
      </c>
      <c r="D4906">
        <v>9143.11</v>
      </c>
      <c r="E4906" s="23">
        <v>17.7</v>
      </c>
      <c r="G4906" s="55">
        <f t="shared" si="684"/>
        <v>-0.3287640000000252</v>
      </c>
      <c r="H4906" s="56">
        <f t="shared" si="685"/>
        <v>-26.202780935576357</v>
      </c>
      <c r="I4906" s="56">
        <f t="shared" si="686"/>
        <v>-4.7683174402803653E-2</v>
      </c>
      <c r="J4906" s="56">
        <f t="shared" si="687"/>
        <v>-3.2876400000002519E-2</v>
      </c>
      <c r="K4906" s="56">
        <f t="shared" si="688"/>
        <v>-3.3524591102402569E-3</v>
      </c>
      <c r="L4906" s="56">
        <f t="shared" si="689"/>
        <v>2822.8571235999998</v>
      </c>
      <c r="M4906" s="57"/>
      <c r="N4906" s="87">
        <v>2834</v>
      </c>
      <c r="O4906">
        <f t="shared" si="692"/>
        <v>194.42500000000223</v>
      </c>
      <c r="P4906" s="57">
        <f t="shared" si="690"/>
        <v>-1.6909553812525212E-3</v>
      </c>
    </row>
    <row r="4907" spans="2:16" x14ac:dyDescent="0.25">
      <c r="B4907" s="84">
        <v>44033.75</v>
      </c>
      <c r="C4907" s="54">
        <f t="shared" si="691"/>
        <v>0.25</v>
      </c>
      <c r="D4907">
        <v>9145.8070000000007</v>
      </c>
      <c r="E4907" s="23">
        <v>17.7</v>
      </c>
      <c r="G4907" s="55">
        <f t="shared" si="684"/>
        <v>-0.6399978000000387</v>
      </c>
      <c r="H4907" s="56">
        <f t="shared" si="685"/>
        <v>-26.516122433607961</v>
      </c>
      <c r="I4907" s="56">
        <f t="shared" si="686"/>
        <v>-9.2823808917065612E-2</v>
      </c>
      <c r="J4907" s="56">
        <f t="shared" si="687"/>
        <v>-6.3999780000003878E-2</v>
      </c>
      <c r="K4907" s="56">
        <f t="shared" si="688"/>
        <v>-6.5261599662483948E-3</v>
      </c>
      <c r="L4907" s="56">
        <f t="shared" si="689"/>
        <v>2822.82600022</v>
      </c>
      <c r="M4907" s="57"/>
      <c r="N4907" s="87">
        <v>2834</v>
      </c>
      <c r="O4907">
        <f t="shared" si="692"/>
        <v>194.42500000000223</v>
      </c>
      <c r="P4907" s="57">
        <f t="shared" si="690"/>
        <v>-3.291746431786197E-3</v>
      </c>
    </row>
    <row r="4908" spans="2:16" x14ac:dyDescent="0.25">
      <c r="B4908" s="84">
        <v>44034</v>
      </c>
      <c r="C4908" s="54">
        <f t="shared" si="691"/>
        <v>0.25</v>
      </c>
      <c r="D4908">
        <v>9142.8439999999991</v>
      </c>
      <c r="E4908" s="23">
        <v>17.7</v>
      </c>
      <c r="G4908" s="55">
        <f t="shared" si="684"/>
        <v>-0.29806759999985893</v>
      </c>
      <c r="H4908" s="56">
        <f t="shared" si="685"/>
        <v>-26.17187682889471</v>
      </c>
      <c r="I4908" s="56">
        <f t="shared" si="686"/>
        <v>-4.3231039148499538E-2</v>
      </c>
      <c r="J4908" s="56">
        <f t="shared" si="687"/>
        <v>-2.9806759999985895E-2</v>
      </c>
      <c r="K4908" s="56">
        <f t="shared" si="688"/>
        <v>-3.0394430080145614E-3</v>
      </c>
      <c r="L4908" s="56">
        <f t="shared" si="689"/>
        <v>2822.8601932399997</v>
      </c>
      <c r="M4908" s="57"/>
      <c r="N4908" s="87">
        <v>2834</v>
      </c>
      <c r="O4908">
        <f t="shared" si="692"/>
        <v>194.42500000000223</v>
      </c>
      <c r="P4908" s="57">
        <f t="shared" si="690"/>
        <v>-1.5330723929528379E-3</v>
      </c>
    </row>
    <row r="4909" spans="2:16" x14ac:dyDescent="0.25">
      <c r="B4909" s="84">
        <v>44034.25</v>
      </c>
      <c r="C4909" s="54">
        <f t="shared" si="691"/>
        <v>0.25</v>
      </c>
      <c r="D4909">
        <v>9143.1460000000006</v>
      </c>
      <c r="E4909" s="23">
        <v>17.7</v>
      </c>
      <c r="G4909" s="55">
        <f t="shared" si="684"/>
        <v>-0.33291840000003192</v>
      </c>
      <c r="H4909" s="56">
        <f t="shared" si="685"/>
        <v>-26.206963448621764</v>
      </c>
      <c r="I4909" s="56">
        <f t="shared" si="686"/>
        <v>-4.8285719023684628E-2</v>
      </c>
      <c r="J4909" s="56">
        <f t="shared" si="687"/>
        <v>-3.3291840000003195E-2</v>
      </c>
      <c r="K4909" s="56">
        <f t="shared" si="688"/>
        <v>-3.3948221917443257E-3</v>
      </c>
      <c r="L4909" s="56">
        <f t="shared" si="689"/>
        <v>2822.8567081599999</v>
      </c>
      <c r="M4909" s="57"/>
      <c r="N4909" s="87">
        <v>2834</v>
      </c>
      <c r="O4909">
        <f t="shared" si="692"/>
        <v>194.42500000000223</v>
      </c>
      <c r="P4909" s="57">
        <f t="shared" si="690"/>
        <v>-1.7123230037290888E-3</v>
      </c>
    </row>
    <row r="4910" spans="2:16" x14ac:dyDescent="0.25">
      <c r="B4910" s="84">
        <v>44034.5</v>
      </c>
      <c r="C4910" s="54">
        <f t="shared" si="691"/>
        <v>0.25</v>
      </c>
      <c r="D4910">
        <v>9143.3459999999995</v>
      </c>
      <c r="E4910" s="23">
        <v>17.7</v>
      </c>
      <c r="G4910" s="55">
        <f t="shared" si="684"/>
        <v>-0.35599839999990596</v>
      </c>
      <c r="H4910" s="56">
        <f t="shared" si="685"/>
        <v>-26.230199642483285</v>
      </c>
      <c r="I4910" s="56">
        <f t="shared" si="686"/>
        <v>-5.1633189139666358E-2</v>
      </c>
      <c r="J4910" s="56">
        <f t="shared" si="687"/>
        <v>-3.5599839999990598E-2</v>
      </c>
      <c r="K4910" s="56">
        <f t="shared" si="688"/>
        <v>-3.630172644543041E-3</v>
      </c>
      <c r="L4910" s="56">
        <f t="shared" si="689"/>
        <v>2822.8544001599998</v>
      </c>
      <c r="M4910" s="57"/>
      <c r="N4910" s="87">
        <v>2834</v>
      </c>
      <c r="O4910">
        <f t="shared" si="692"/>
        <v>194.42500000000223</v>
      </c>
      <c r="P4910" s="57">
        <f t="shared" si="690"/>
        <v>-1.8310320174869583E-3</v>
      </c>
    </row>
    <row r="4911" spans="2:16" x14ac:dyDescent="0.25">
      <c r="B4911" s="84">
        <v>44034.75</v>
      </c>
      <c r="C4911" s="54">
        <f t="shared" si="691"/>
        <v>0.25</v>
      </c>
      <c r="D4911">
        <v>9145.3539999999994</v>
      </c>
      <c r="E4911" s="23">
        <v>17.7</v>
      </c>
      <c r="G4911" s="55">
        <f t="shared" si="684"/>
        <v>-0.58772159999988416</v>
      </c>
      <c r="H4911" s="56">
        <f t="shared" si="685"/>
        <v>-26.463491994063361</v>
      </c>
      <c r="I4911" s="56">
        <f t="shared" si="686"/>
        <v>-8.5241789104303189E-2</v>
      </c>
      <c r="J4911" s="56">
        <f t="shared" si="687"/>
        <v>-5.8772159999988416E-2</v>
      </c>
      <c r="K4911" s="56">
        <f t="shared" si="688"/>
        <v>-5.9930911906548191E-3</v>
      </c>
      <c r="L4911" s="56">
        <f t="shared" si="689"/>
        <v>2822.8312278399999</v>
      </c>
      <c r="M4911" s="57"/>
      <c r="N4911" s="87">
        <v>2834</v>
      </c>
      <c r="O4911">
        <f t="shared" si="692"/>
        <v>194.42500000000223</v>
      </c>
      <c r="P4911" s="57">
        <f t="shared" si="690"/>
        <v>-3.0228705156223603E-3</v>
      </c>
    </row>
    <row r="4912" spans="2:16" x14ac:dyDescent="0.25">
      <c r="B4912" s="84">
        <v>44035</v>
      </c>
      <c r="C4912" s="54">
        <f t="shared" si="691"/>
        <v>0.25</v>
      </c>
      <c r="D4912">
        <v>9143.1290000000008</v>
      </c>
      <c r="E4912" s="23">
        <v>17.7</v>
      </c>
      <c r="G4912" s="55">
        <f t="shared" si="684"/>
        <v>-0.33095660000005206</v>
      </c>
      <c r="H4912" s="56">
        <f t="shared" si="685"/>
        <v>-26.204988372946673</v>
      </c>
      <c r="I4912" s="56">
        <f t="shared" si="686"/>
        <v>-4.800118406382755E-2</v>
      </c>
      <c r="J4912" s="56">
        <f t="shared" si="687"/>
        <v>-3.309566000000521E-2</v>
      </c>
      <c r="K4912" s="56">
        <f t="shared" si="688"/>
        <v>-3.374817403256531E-3</v>
      </c>
      <c r="L4912" s="56">
        <f t="shared" si="689"/>
        <v>2822.8569043399998</v>
      </c>
      <c r="M4912" s="57"/>
      <c r="N4912" s="87">
        <v>2834</v>
      </c>
      <c r="O4912">
        <f t="shared" si="692"/>
        <v>194.42500000000223</v>
      </c>
      <c r="P4912" s="57">
        <f t="shared" si="690"/>
        <v>-1.7022327375597185E-3</v>
      </c>
    </row>
    <row r="4913" spans="2:16" x14ac:dyDescent="0.25">
      <c r="B4913" s="84">
        <v>44035.25</v>
      </c>
      <c r="C4913" s="54">
        <f t="shared" si="691"/>
        <v>0.25</v>
      </c>
      <c r="D4913">
        <v>9142.3919999999998</v>
      </c>
      <c r="E4913" s="23">
        <v>17.7</v>
      </c>
      <c r="G4913" s="55">
        <f t="shared" si="684"/>
        <v>-0.24590679999993786</v>
      </c>
      <c r="H4913" s="56">
        <f t="shared" si="685"/>
        <v>-26.119363154358098</v>
      </c>
      <c r="I4913" s="56">
        <f t="shared" si="686"/>
        <v>-3.5665756686350983E-2</v>
      </c>
      <c r="J4913" s="56">
        <f t="shared" si="687"/>
        <v>-2.4590679999993786E-2</v>
      </c>
      <c r="K4913" s="56">
        <f t="shared" si="688"/>
        <v>-2.5075509846873663E-3</v>
      </c>
      <c r="L4913" s="56">
        <f t="shared" si="689"/>
        <v>2822.8654093199998</v>
      </c>
      <c r="M4913" s="57"/>
      <c r="N4913" s="87">
        <v>2834</v>
      </c>
      <c r="O4913">
        <f t="shared" si="692"/>
        <v>194.42500000000223</v>
      </c>
      <c r="P4913" s="57">
        <f t="shared" si="690"/>
        <v>-1.2647900218589947E-3</v>
      </c>
    </row>
    <row r="4914" spans="2:16" x14ac:dyDescent="0.25">
      <c r="B4914" s="84">
        <v>44035.5</v>
      </c>
      <c r="C4914" s="54">
        <f t="shared" si="691"/>
        <v>0.25</v>
      </c>
      <c r="D4914">
        <v>9143.1790000000001</v>
      </c>
      <c r="E4914" s="23">
        <v>17.7</v>
      </c>
      <c r="G4914" s="55">
        <f t="shared" si="684"/>
        <v>-0.33672659999996812</v>
      </c>
      <c r="H4914" s="56">
        <f t="shared" si="685"/>
        <v>-26.210797419409118</v>
      </c>
      <c r="I4914" s="56">
        <f t="shared" si="686"/>
        <v>-4.8838051592815374E-2</v>
      </c>
      <c r="J4914" s="56">
        <f t="shared" si="687"/>
        <v>-3.3672659999996815E-2</v>
      </c>
      <c r="K4914" s="56">
        <f t="shared" si="688"/>
        <v>-3.4336550164556752E-3</v>
      </c>
      <c r="L4914" s="56">
        <f t="shared" si="689"/>
        <v>2822.85632734</v>
      </c>
      <c r="M4914" s="57"/>
      <c r="N4914" s="87">
        <v>2834</v>
      </c>
      <c r="O4914">
        <f t="shared" si="692"/>
        <v>194.42500000000223</v>
      </c>
      <c r="P4914" s="57">
        <f t="shared" si="690"/>
        <v>-1.7319099909989162E-3</v>
      </c>
    </row>
    <row r="4915" spans="2:16" x14ac:dyDescent="0.25">
      <c r="B4915" s="84">
        <v>44035.75</v>
      </c>
      <c r="C4915" s="54">
        <f t="shared" si="691"/>
        <v>0.25</v>
      </c>
      <c r="D4915">
        <v>9145.3539999999994</v>
      </c>
      <c r="E4915" s="23">
        <v>17.7</v>
      </c>
      <c r="G4915" s="55">
        <f t="shared" si="684"/>
        <v>-0.58772159999988416</v>
      </c>
      <c r="H4915" s="56">
        <f t="shared" si="685"/>
        <v>-26.463491994063361</v>
      </c>
      <c r="I4915" s="56">
        <f t="shared" si="686"/>
        <v>-8.5241789104303189E-2</v>
      </c>
      <c r="J4915" s="56">
        <f t="shared" si="687"/>
        <v>-5.8772159999988416E-2</v>
      </c>
      <c r="K4915" s="56">
        <f t="shared" si="688"/>
        <v>-5.9930911906548191E-3</v>
      </c>
      <c r="L4915" s="56">
        <f t="shared" si="689"/>
        <v>2822.8312278399999</v>
      </c>
      <c r="M4915" s="57"/>
      <c r="N4915" s="87">
        <v>2834</v>
      </c>
      <c r="O4915">
        <f t="shared" si="692"/>
        <v>194.42500000000223</v>
      </c>
      <c r="P4915" s="57">
        <f t="shared" si="690"/>
        <v>-3.0228705156223603E-3</v>
      </c>
    </row>
    <row r="4916" spans="2:16" x14ac:dyDescent="0.25">
      <c r="B4916" s="84">
        <v>44036</v>
      </c>
      <c r="C4916" s="54">
        <f t="shared" si="691"/>
        <v>0.25</v>
      </c>
      <c r="D4916">
        <v>9142.9279999999999</v>
      </c>
      <c r="E4916" s="23">
        <v>17.7</v>
      </c>
      <c r="G4916" s="55">
        <f t="shared" si="684"/>
        <v>-0.30776119999994461</v>
      </c>
      <c r="H4916" s="56">
        <f t="shared" si="685"/>
        <v>-26.18163601715014</v>
      </c>
      <c r="I4916" s="56">
        <f t="shared" si="686"/>
        <v>-4.4636976597231967E-2</v>
      </c>
      <c r="J4916" s="56">
        <f t="shared" si="687"/>
        <v>-3.0776119999994463E-2</v>
      </c>
      <c r="K4916" s="56">
        <f t="shared" si="688"/>
        <v>-3.1382901981914352E-3</v>
      </c>
      <c r="L4916" s="56">
        <f t="shared" si="689"/>
        <v>2822.8592238799997</v>
      </c>
      <c r="M4916" s="57"/>
      <c r="N4916" s="87">
        <v>2834</v>
      </c>
      <c r="O4916">
        <f t="shared" si="692"/>
        <v>194.42500000000223</v>
      </c>
      <c r="P4916" s="57">
        <f t="shared" si="690"/>
        <v>-1.5829301787318559E-3</v>
      </c>
    </row>
    <row r="4917" spans="2:16" x14ac:dyDescent="0.25">
      <c r="B4917" s="84">
        <v>44036.25</v>
      </c>
      <c r="C4917" s="54">
        <f t="shared" si="691"/>
        <v>0.25</v>
      </c>
      <c r="D4917">
        <v>9142.9439999999995</v>
      </c>
      <c r="E4917" s="23">
        <v>17.7</v>
      </c>
      <c r="G4917" s="55">
        <f t="shared" si="684"/>
        <v>-0.30960759999990095</v>
      </c>
      <c r="H4917" s="56">
        <f t="shared" si="685"/>
        <v>-26.183494910499348</v>
      </c>
      <c r="I4917" s="56">
        <f t="shared" si="686"/>
        <v>-4.4904774206505634E-2</v>
      </c>
      <c r="J4917" s="56">
        <f t="shared" si="687"/>
        <v>-3.0960759999990095E-2</v>
      </c>
      <c r="K4917" s="56">
        <f t="shared" si="688"/>
        <v>-3.15711823441499E-3</v>
      </c>
      <c r="L4917" s="56">
        <f t="shared" si="689"/>
        <v>2822.8590392399997</v>
      </c>
      <c r="M4917" s="57"/>
      <c r="N4917" s="87">
        <v>2834</v>
      </c>
      <c r="O4917">
        <f t="shared" si="692"/>
        <v>194.42500000000223</v>
      </c>
      <c r="P4917" s="57">
        <f t="shared" si="690"/>
        <v>-1.5924268998323127E-3</v>
      </c>
    </row>
    <row r="4918" spans="2:16" x14ac:dyDescent="0.25">
      <c r="B4918" s="84">
        <v>44036.5</v>
      </c>
      <c r="C4918" s="54">
        <f t="shared" si="691"/>
        <v>0.25</v>
      </c>
      <c r="D4918">
        <v>9143.4789999999994</v>
      </c>
      <c r="E4918" s="23">
        <v>17.7</v>
      </c>
      <c r="G4918" s="55">
        <f t="shared" si="684"/>
        <v>-0.37134659999988412</v>
      </c>
      <c r="H4918" s="56">
        <f t="shared" si="685"/>
        <v>-26.245651721043032</v>
      </c>
      <c r="I4918" s="56">
        <f t="shared" si="686"/>
        <v>-5.3859256766803192E-2</v>
      </c>
      <c r="J4918" s="56">
        <f t="shared" si="687"/>
        <v>-3.7134659999988412E-2</v>
      </c>
      <c r="K4918" s="56">
        <f t="shared" si="688"/>
        <v>-3.7866806956548186E-3</v>
      </c>
      <c r="L4918" s="56">
        <f t="shared" si="689"/>
        <v>2822.8528653399999</v>
      </c>
      <c r="M4918" s="57"/>
      <c r="N4918" s="87">
        <v>2834</v>
      </c>
      <c r="O4918">
        <f t="shared" si="692"/>
        <v>194.42500000000223</v>
      </c>
      <c r="P4918" s="57">
        <f t="shared" si="690"/>
        <v>-1.90997351163626E-3</v>
      </c>
    </row>
    <row r="4919" spans="2:16" x14ac:dyDescent="0.25">
      <c r="B4919" s="84">
        <v>44036.75</v>
      </c>
      <c r="C4919" s="54">
        <f t="shared" si="691"/>
        <v>0.25</v>
      </c>
      <c r="D4919">
        <v>9145.9920000000002</v>
      </c>
      <c r="E4919" s="23">
        <v>17.7</v>
      </c>
      <c r="G4919" s="55">
        <f t="shared" si="684"/>
        <v>-0.66134679999997992</v>
      </c>
      <c r="H4919" s="56">
        <f t="shared" si="685"/>
        <v>-26.537616126666762</v>
      </c>
      <c r="I4919" s="56">
        <f t="shared" si="686"/>
        <v>-9.592021877435708E-2</v>
      </c>
      <c r="J4919" s="56">
        <f t="shared" si="687"/>
        <v>-6.6134679999997989E-2</v>
      </c>
      <c r="K4919" s="56">
        <f t="shared" si="688"/>
        <v>-6.7438591350877956E-3</v>
      </c>
      <c r="L4919" s="56">
        <f t="shared" si="689"/>
        <v>2822.8238653200001</v>
      </c>
      <c r="M4919" s="57"/>
      <c r="N4919" s="87">
        <v>2834</v>
      </c>
      <c r="O4919">
        <f t="shared" si="692"/>
        <v>194.42500000000223</v>
      </c>
      <c r="P4919" s="57">
        <f t="shared" si="690"/>
        <v>-3.4015522695125234E-3</v>
      </c>
    </row>
    <row r="4920" spans="2:16" x14ac:dyDescent="0.25">
      <c r="B4920" s="84">
        <v>44037</v>
      </c>
      <c r="C4920" s="54">
        <f t="shared" si="691"/>
        <v>0.25</v>
      </c>
      <c r="D4920">
        <v>9143.0460000000003</v>
      </c>
      <c r="E4920" s="23">
        <v>17.7</v>
      </c>
      <c r="G4920" s="55">
        <f t="shared" si="684"/>
        <v>-0.32137839999998996</v>
      </c>
      <c r="H4920" s="56">
        <f t="shared" si="685"/>
        <v>-26.195345358221857</v>
      </c>
      <c r="I4920" s="56">
        <f t="shared" si="686"/>
        <v>-4.661198396567854E-2</v>
      </c>
      <c r="J4920" s="56">
        <f t="shared" si="687"/>
        <v>-3.2137839999998995E-2</v>
      </c>
      <c r="K4920" s="56">
        <f t="shared" si="688"/>
        <v>-3.2771469653438976E-3</v>
      </c>
      <c r="L4920" s="56">
        <f t="shared" si="689"/>
        <v>2822.85786216</v>
      </c>
      <c r="M4920" s="57"/>
      <c r="N4920" s="87">
        <v>2834</v>
      </c>
      <c r="O4920">
        <f t="shared" si="692"/>
        <v>194.42500000000223</v>
      </c>
      <c r="P4920" s="57">
        <f t="shared" si="690"/>
        <v>-1.6529684968496143E-3</v>
      </c>
    </row>
    <row r="4921" spans="2:16" x14ac:dyDescent="0.25">
      <c r="B4921" s="84">
        <v>44037.25</v>
      </c>
      <c r="C4921" s="54">
        <f t="shared" si="691"/>
        <v>0.25</v>
      </c>
      <c r="D4921">
        <v>9142.7610000000004</v>
      </c>
      <c r="E4921" s="23">
        <v>17.7</v>
      </c>
      <c r="G4921" s="55">
        <f t="shared" si="684"/>
        <v>-0.28848940000000672</v>
      </c>
      <c r="H4921" s="56">
        <f t="shared" si="685"/>
        <v>-26.162233824469467</v>
      </c>
      <c r="I4921" s="56">
        <f t="shared" si="686"/>
        <v>-4.1841839050380976E-2</v>
      </c>
      <c r="J4921" s="56">
        <f t="shared" si="687"/>
        <v>-2.8848940000000673E-2</v>
      </c>
      <c r="K4921" s="56">
        <f t="shared" si="688"/>
        <v>-2.9417725701040686E-3</v>
      </c>
      <c r="L4921" s="56">
        <f t="shared" si="689"/>
        <v>2822.8611510599999</v>
      </c>
      <c r="M4921" s="57"/>
      <c r="N4921" s="87">
        <v>2834</v>
      </c>
      <c r="O4921">
        <f t="shared" si="692"/>
        <v>194.42500000000223</v>
      </c>
      <c r="P4921" s="57">
        <f t="shared" si="690"/>
        <v>-1.4838081522438133E-3</v>
      </c>
    </row>
    <row r="4922" spans="2:16" x14ac:dyDescent="0.25">
      <c r="B4922" s="84">
        <v>44037.5</v>
      </c>
      <c r="C4922" s="54">
        <f t="shared" si="691"/>
        <v>0.25</v>
      </c>
      <c r="D4922">
        <v>9142.5769999999993</v>
      </c>
      <c r="E4922" s="23">
        <v>17.7</v>
      </c>
      <c r="G4922" s="55">
        <f t="shared" si="684"/>
        <v>-0.26725579999987908</v>
      </c>
      <c r="H4922" s="56">
        <f t="shared" si="685"/>
        <v>-26.140856572342273</v>
      </c>
      <c r="I4922" s="56">
        <f t="shared" si="686"/>
        <v>-3.8762166543642458E-2</v>
      </c>
      <c r="J4922" s="56">
        <f t="shared" si="687"/>
        <v>-2.6725579999987911E-2</v>
      </c>
      <c r="K4922" s="56">
        <f t="shared" si="688"/>
        <v>-2.7252501535267671E-3</v>
      </c>
      <c r="L4922" s="56">
        <f t="shared" si="689"/>
        <v>2822.8632744199999</v>
      </c>
      <c r="M4922" s="57"/>
      <c r="N4922" s="87">
        <v>2834</v>
      </c>
      <c r="O4922">
        <f t="shared" si="692"/>
        <v>194.42500000000223</v>
      </c>
      <c r="P4922" s="57">
        <f t="shared" si="690"/>
        <v>-1.3745958595853208E-3</v>
      </c>
    </row>
    <row r="4923" spans="2:16" x14ac:dyDescent="0.25">
      <c r="B4923" s="84">
        <v>44037.75</v>
      </c>
      <c r="C4923" s="54">
        <f t="shared" si="691"/>
        <v>0.25</v>
      </c>
      <c r="D4923">
        <v>9144.8700000000008</v>
      </c>
      <c r="E4923" s="23">
        <v>17.7</v>
      </c>
      <c r="G4923" s="55">
        <f t="shared" si="684"/>
        <v>-0.53186800000005041</v>
      </c>
      <c r="H4923" s="56">
        <f t="shared" si="685"/>
        <v>-26.407260011689232</v>
      </c>
      <c r="I4923" s="56">
        <f t="shared" si="686"/>
        <v>-7.7140911423607308E-2</v>
      </c>
      <c r="J4923" s="56">
        <f t="shared" si="687"/>
        <v>-5.3186800000005044E-2</v>
      </c>
      <c r="K4923" s="56">
        <f t="shared" si="688"/>
        <v>-5.4235430948805143E-3</v>
      </c>
      <c r="L4923" s="56">
        <f t="shared" si="689"/>
        <v>2822.8368132000001</v>
      </c>
      <c r="M4923" s="57"/>
      <c r="N4923" s="87">
        <v>2834</v>
      </c>
      <c r="O4923">
        <f t="shared" si="692"/>
        <v>194.42500000000223</v>
      </c>
      <c r="P4923" s="57">
        <f t="shared" si="690"/>
        <v>-2.7355947023276037E-3</v>
      </c>
    </row>
    <row r="4924" spans="2:16" x14ac:dyDescent="0.25">
      <c r="B4924" s="84">
        <v>44038</v>
      </c>
      <c r="C4924" s="54">
        <f t="shared" si="691"/>
        <v>0.25</v>
      </c>
      <c r="D4924">
        <v>9142.7759999999998</v>
      </c>
      <c r="E4924" s="23">
        <v>17.7</v>
      </c>
      <c r="G4924" s="55">
        <f t="shared" si="684"/>
        <v>-0.29022039999993954</v>
      </c>
      <c r="H4924" s="56">
        <f t="shared" si="685"/>
        <v>-26.16397653589047</v>
      </c>
      <c r="I4924" s="56">
        <f t="shared" si="686"/>
        <v>-4.209289930907123E-2</v>
      </c>
      <c r="J4924" s="56">
        <f t="shared" si="687"/>
        <v>-2.9022039999993955E-2</v>
      </c>
      <c r="K4924" s="56">
        <f t="shared" si="688"/>
        <v>-2.9594238540633835E-3</v>
      </c>
      <c r="L4924" s="56">
        <f t="shared" si="689"/>
        <v>2822.8609779599997</v>
      </c>
      <c r="M4924" s="57"/>
      <c r="N4924" s="87">
        <v>2834</v>
      </c>
      <c r="O4924">
        <f t="shared" si="692"/>
        <v>194.42500000000223</v>
      </c>
      <c r="P4924" s="57">
        <f t="shared" si="690"/>
        <v>-1.4927113282753566E-3</v>
      </c>
    </row>
    <row r="4925" spans="2:16" x14ac:dyDescent="0.25">
      <c r="B4925" s="84">
        <v>44038.25</v>
      </c>
      <c r="C4925" s="54">
        <f t="shared" si="691"/>
        <v>0.25</v>
      </c>
      <c r="D4925">
        <v>9142.6579999999994</v>
      </c>
      <c r="E4925" s="23">
        <v>17.7</v>
      </c>
      <c r="G4925" s="55">
        <f t="shared" si="684"/>
        <v>-0.27660319999989419</v>
      </c>
      <c r="H4925" s="56">
        <f t="shared" si="685"/>
        <v>-26.150267208690593</v>
      </c>
      <c r="I4925" s="56">
        <f t="shared" si="686"/>
        <v>-4.011789194062465E-2</v>
      </c>
      <c r="J4925" s="56">
        <f t="shared" si="687"/>
        <v>-2.766031999998942E-2</v>
      </c>
      <c r="K4925" s="56">
        <f t="shared" si="688"/>
        <v>-2.8205670869109211E-3</v>
      </c>
      <c r="L4925" s="56">
        <f t="shared" si="689"/>
        <v>2822.8623396799999</v>
      </c>
      <c r="M4925" s="57"/>
      <c r="N4925" s="87">
        <v>2834</v>
      </c>
      <c r="O4925">
        <f t="shared" si="692"/>
        <v>194.42500000000223</v>
      </c>
      <c r="P4925" s="57">
        <f t="shared" si="690"/>
        <v>-1.4226730101575982E-3</v>
      </c>
    </row>
    <row r="4926" spans="2:16" x14ac:dyDescent="0.25">
      <c r="B4926" s="84">
        <v>44038.5</v>
      </c>
      <c r="C4926" s="54">
        <f t="shared" si="691"/>
        <v>0.25</v>
      </c>
      <c r="D4926">
        <v>9142.8770000000004</v>
      </c>
      <c r="E4926" s="23">
        <v>17.7</v>
      </c>
      <c r="G4926" s="55">
        <f t="shared" si="684"/>
        <v>-0.30187580000000502</v>
      </c>
      <c r="H4926" s="56">
        <f t="shared" si="685"/>
        <v>-26.175710795342866</v>
      </c>
      <c r="I4926" s="56">
        <f t="shared" si="686"/>
        <v>-4.3783371717660724E-2</v>
      </c>
      <c r="J4926" s="56">
        <f t="shared" si="687"/>
        <v>-3.0187580000000505E-2</v>
      </c>
      <c r="K4926" s="56">
        <f t="shared" si="688"/>
        <v>-3.0782758327280511E-3</v>
      </c>
      <c r="L4926" s="56">
        <f t="shared" si="689"/>
        <v>2822.8598124199998</v>
      </c>
      <c r="M4926" s="57"/>
      <c r="N4926" s="87">
        <v>2834</v>
      </c>
      <c r="O4926">
        <f t="shared" si="692"/>
        <v>194.42500000000223</v>
      </c>
      <c r="P4926" s="57">
        <f t="shared" si="690"/>
        <v>-1.5526593802237447E-3</v>
      </c>
    </row>
    <row r="4927" spans="2:16" x14ac:dyDescent="0.25">
      <c r="B4927" s="84">
        <v>44038.75</v>
      </c>
      <c r="C4927" s="54">
        <f t="shared" si="691"/>
        <v>0.25</v>
      </c>
      <c r="D4927">
        <v>9143.8140000000003</v>
      </c>
      <c r="E4927" s="23">
        <v>17.7</v>
      </c>
      <c r="G4927" s="55">
        <f t="shared" si="684"/>
        <v>-0.41000559999999331</v>
      </c>
      <c r="H4927" s="56">
        <f t="shared" si="685"/>
        <v>-26.284572404178107</v>
      </c>
      <c r="I4927" s="56">
        <f t="shared" si="686"/>
        <v>-5.9466269211119027E-2</v>
      </c>
      <c r="J4927" s="56">
        <f t="shared" si="687"/>
        <v>-4.1000559999999332E-2</v>
      </c>
      <c r="K4927" s="56">
        <f t="shared" si="688"/>
        <v>-4.180892704095932E-3</v>
      </c>
      <c r="L4927" s="56">
        <f t="shared" si="689"/>
        <v>2822.8489994399997</v>
      </c>
      <c r="M4927" s="57"/>
      <c r="N4927" s="87">
        <v>2834</v>
      </c>
      <c r="O4927">
        <f t="shared" si="692"/>
        <v>194.42500000000223</v>
      </c>
      <c r="P4927" s="57">
        <f t="shared" si="690"/>
        <v>-2.1088111096823382E-3</v>
      </c>
    </row>
    <row r="4928" spans="2:16" x14ac:dyDescent="0.25">
      <c r="B4928" s="84">
        <v>44039</v>
      </c>
      <c r="C4928" s="54">
        <f t="shared" si="691"/>
        <v>0.25</v>
      </c>
      <c r="D4928">
        <v>9143.1949999999997</v>
      </c>
      <c r="E4928" s="23">
        <v>17.7</v>
      </c>
      <c r="G4928" s="55">
        <f t="shared" si="684"/>
        <v>-0.33857299999992446</v>
      </c>
      <c r="H4928" s="56">
        <f t="shared" si="685"/>
        <v>-26.212656314507058</v>
      </c>
      <c r="I4928" s="56">
        <f t="shared" si="686"/>
        <v>-4.910584920208904E-2</v>
      </c>
      <c r="J4928" s="56">
        <f t="shared" si="687"/>
        <v>-3.385729999999245E-2</v>
      </c>
      <c r="K4928" s="56">
        <f t="shared" si="688"/>
        <v>-3.45248305267923E-3</v>
      </c>
      <c r="L4928" s="56">
        <f t="shared" si="689"/>
        <v>2822.8561427</v>
      </c>
      <c r="M4928" s="57"/>
      <c r="N4928" s="87">
        <v>2834</v>
      </c>
      <c r="O4928">
        <f t="shared" si="692"/>
        <v>194.42500000000223</v>
      </c>
      <c r="P4928" s="57">
        <f t="shared" si="690"/>
        <v>-1.741406712099373E-3</v>
      </c>
    </row>
    <row r="4929" spans="2:16" x14ac:dyDescent="0.25">
      <c r="B4929" s="84">
        <v>44039.25</v>
      </c>
      <c r="C4929" s="54">
        <f t="shared" si="691"/>
        <v>0.25</v>
      </c>
      <c r="D4929">
        <v>9142.5619999999999</v>
      </c>
      <c r="E4929" s="23">
        <v>17.7</v>
      </c>
      <c r="G4929" s="55">
        <f t="shared" si="684"/>
        <v>-0.26552479999994627</v>
      </c>
      <c r="H4929" s="56">
        <f t="shared" si="685"/>
        <v>-26.139113862220711</v>
      </c>
      <c r="I4929" s="56">
        <f t="shared" si="686"/>
        <v>-3.8511106284952204E-2</v>
      </c>
      <c r="J4929" s="56">
        <f t="shared" si="687"/>
        <v>-2.6552479999994629E-2</v>
      </c>
      <c r="K4929" s="56">
        <f t="shared" si="688"/>
        <v>-2.7075988695674522E-3</v>
      </c>
      <c r="L4929" s="56">
        <f t="shared" si="689"/>
        <v>2822.8634475199997</v>
      </c>
      <c r="M4929" s="57"/>
      <c r="N4929" s="87">
        <v>2834</v>
      </c>
      <c r="O4929">
        <f t="shared" si="692"/>
        <v>194.42500000000223</v>
      </c>
      <c r="P4929" s="57">
        <f t="shared" si="690"/>
        <v>-1.3656926835537778E-3</v>
      </c>
    </row>
    <row r="4930" spans="2:16" x14ac:dyDescent="0.25">
      <c r="B4930" s="84">
        <v>44039.5</v>
      </c>
      <c r="C4930" s="54">
        <f t="shared" si="691"/>
        <v>0.25</v>
      </c>
      <c r="D4930">
        <v>9142.7610000000004</v>
      </c>
      <c r="E4930" s="23">
        <v>17.7</v>
      </c>
      <c r="G4930" s="55">
        <f t="shared" si="684"/>
        <v>-0.28848940000000672</v>
      </c>
      <c r="H4930" s="56">
        <f t="shared" si="685"/>
        <v>-26.162233824469467</v>
      </c>
      <c r="I4930" s="56">
        <f t="shared" si="686"/>
        <v>-4.1841839050380976E-2</v>
      </c>
      <c r="J4930" s="56">
        <f t="shared" si="687"/>
        <v>-2.8848940000000673E-2</v>
      </c>
      <c r="K4930" s="56">
        <f t="shared" si="688"/>
        <v>-2.9417725701040686E-3</v>
      </c>
      <c r="L4930" s="56">
        <f t="shared" si="689"/>
        <v>2822.8611510599999</v>
      </c>
      <c r="M4930" s="57"/>
      <c r="N4930" s="87">
        <v>2834</v>
      </c>
      <c r="O4930">
        <f t="shared" si="692"/>
        <v>194.42500000000223</v>
      </c>
      <c r="P4930" s="57">
        <f t="shared" si="690"/>
        <v>-1.4838081522438133E-3</v>
      </c>
    </row>
    <row r="4931" spans="2:16" x14ac:dyDescent="0.25">
      <c r="B4931" s="84">
        <v>44039.75</v>
      </c>
      <c r="C4931" s="54">
        <f t="shared" si="691"/>
        <v>0.25</v>
      </c>
      <c r="D4931">
        <v>9145.5390000000007</v>
      </c>
      <c r="E4931" s="23">
        <v>17.7</v>
      </c>
      <c r="G4931" s="55">
        <f t="shared" si="684"/>
        <v>-0.60907060000003532</v>
      </c>
      <c r="H4931" s="56">
        <f t="shared" si="685"/>
        <v>-26.484985650633462</v>
      </c>
      <c r="I4931" s="56">
        <f t="shared" si="686"/>
        <v>-8.833819896162512E-2</v>
      </c>
      <c r="J4931" s="56">
        <f t="shared" si="687"/>
        <v>-6.0907060000003538E-2</v>
      </c>
      <c r="K4931" s="56">
        <f t="shared" si="688"/>
        <v>-6.2107903594963605E-3</v>
      </c>
      <c r="L4931" s="56">
        <f t="shared" si="689"/>
        <v>2822.82909294</v>
      </c>
      <c r="M4931" s="57"/>
      <c r="N4931" s="87">
        <v>2834</v>
      </c>
      <c r="O4931">
        <f t="shared" si="692"/>
        <v>194.42500000000223</v>
      </c>
      <c r="P4931" s="57">
        <f t="shared" si="690"/>
        <v>-3.1326763533497666E-3</v>
      </c>
    </row>
    <row r="4932" spans="2:16" x14ac:dyDescent="0.25">
      <c r="B4932" s="84">
        <v>44040</v>
      </c>
      <c r="C4932" s="54">
        <f t="shared" si="691"/>
        <v>0.25</v>
      </c>
      <c r="D4932">
        <v>9141.5390000000007</v>
      </c>
      <c r="E4932" s="23">
        <v>17.7</v>
      </c>
      <c r="G4932" s="55">
        <f t="shared" si="684"/>
        <v>-0.14747060000003526</v>
      </c>
      <c r="H4932" s="56">
        <f t="shared" si="685"/>
        <v>-26.020261263111024</v>
      </c>
      <c r="I4932" s="56">
        <f t="shared" si="686"/>
        <v>-2.1388796641625112E-2</v>
      </c>
      <c r="J4932" s="56">
        <f t="shared" si="687"/>
        <v>-1.4747060000003526E-2</v>
      </c>
      <c r="K4932" s="56">
        <f t="shared" si="688"/>
        <v>-1.5037813034963596E-3</v>
      </c>
      <c r="L4932" s="56">
        <f t="shared" si="689"/>
        <v>2822.8752529399999</v>
      </c>
      <c r="M4932" s="57"/>
      <c r="N4932" s="87">
        <v>2834</v>
      </c>
      <c r="O4932">
        <f t="shared" si="692"/>
        <v>194.42500000000223</v>
      </c>
      <c r="P4932" s="57">
        <f t="shared" si="690"/>
        <v>-7.584960781794191E-4</v>
      </c>
    </row>
    <row r="4933" spans="2:16" x14ac:dyDescent="0.25">
      <c r="B4933" s="84">
        <v>44040.25</v>
      </c>
      <c r="C4933" s="54">
        <f t="shared" si="691"/>
        <v>0.25</v>
      </c>
      <c r="D4933">
        <v>9142.5930000000008</v>
      </c>
      <c r="E4933" s="23">
        <v>17.7</v>
      </c>
      <c r="G4933" s="55">
        <f t="shared" si="684"/>
        <v>-0.26910220000004537</v>
      </c>
      <c r="H4933" s="56">
        <f t="shared" si="685"/>
        <v>-26.142715463246304</v>
      </c>
      <c r="I4933" s="56">
        <f t="shared" si="686"/>
        <v>-3.9029964152946579E-2</v>
      </c>
      <c r="J4933" s="56">
        <f t="shared" si="687"/>
        <v>-2.6910220000004537E-2</v>
      </c>
      <c r="K4933" s="56">
        <f t="shared" si="688"/>
        <v>-2.7440781897524625E-3</v>
      </c>
      <c r="L4933" s="56">
        <f t="shared" si="689"/>
        <v>2822.8630897799999</v>
      </c>
      <c r="M4933" s="57"/>
      <c r="N4933" s="87">
        <v>2834</v>
      </c>
      <c r="O4933">
        <f t="shared" si="692"/>
        <v>194.42500000000223</v>
      </c>
      <c r="P4933" s="57">
        <f t="shared" si="690"/>
        <v>-1.3840925806868575E-3</v>
      </c>
    </row>
    <row r="4934" spans="2:16" x14ac:dyDescent="0.25">
      <c r="B4934" s="84">
        <v>44040.5</v>
      </c>
      <c r="C4934" s="54">
        <f t="shared" si="691"/>
        <v>0.25</v>
      </c>
      <c r="D4934">
        <v>9142.1239999999998</v>
      </c>
      <c r="E4934" s="23">
        <v>17.7</v>
      </c>
      <c r="G4934" s="55">
        <f t="shared" si="684"/>
        <v>-0.21497959999993449</v>
      </c>
      <c r="H4934" s="56">
        <f t="shared" si="685"/>
        <v>-26.088226769870516</v>
      </c>
      <c r="I4934" s="56">
        <f t="shared" si="686"/>
        <v>-3.1180146730910498E-2</v>
      </c>
      <c r="J4934" s="56">
        <f t="shared" si="687"/>
        <v>-2.149795999999345E-2</v>
      </c>
      <c r="K4934" s="56">
        <f t="shared" si="688"/>
        <v>-2.192181377935332E-3</v>
      </c>
      <c r="L4934" s="56">
        <f t="shared" si="689"/>
        <v>2822.8685020399998</v>
      </c>
      <c r="M4934" s="57"/>
      <c r="N4934" s="87">
        <v>2834</v>
      </c>
      <c r="O4934">
        <f t="shared" si="692"/>
        <v>194.42500000000223</v>
      </c>
      <c r="P4934" s="57">
        <f t="shared" si="690"/>
        <v>-1.105719943422564E-3</v>
      </c>
    </row>
    <row r="4935" spans="2:16" x14ac:dyDescent="0.25">
      <c r="B4935" s="84">
        <v>44040.75</v>
      </c>
      <c r="C4935" s="54">
        <f t="shared" si="691"/>
        <v>0.25</v>
      </c>
      <c r="D4935">
        <v>9145.1890000000003</v>
      </c>
      <c r="E4935" s="23">
        <v>17.7</v>
      </c>
      <c r="G4935" s="55">
        <f t="shared" si="684"/>
        <v>-0.56868059999999332</v>
      </c>
      <c r="H4935" s="56">
        <f t="shared" si="685"/>
        <v>-26.44432198861341</v>
      </c>
      <c r="I4935" s="56">
        <f t="shared" si="686"/>
        <v>-8.248012625861903E-2</v>
      </c>
      <c r="J4935" s="56">
        <f t="shared" si="687"/>
        <v>-5.6868059999999332E-2</v>
      </c>
      <c r="K4935" s="56">
        <f t="shared" si="688"/>
        <v>-5.7989270670959318E-3</v>
      </c>
      <c r="L4935" s="56">
        <f t="shared" si="689"/>
        <v>2822.8331319399999</v>
      </c>
      <c r="M4935" s="57"/>
      <c r="N4935" s="87">
        <v>2834</v>
      </c>
      <c r="O4935">
        <f t="shared" si="692"/>
        <v>194.42500000000223</v>
      </c>
      <c r="P4935" s="57">
        <f t="shared" si="690"/>
        <v>-2.924935579272145E-3</v>
      </c>
    </row>
    <row r="4936" spans="2:16" x14ac:dyDescent="0.25">
      <c r="B4936" s="84">
        <v>44041</v>
      </c>
      <c r="C4936" s="54">
        <f t="shared" si="691"/>
        <v>0.25</v>
      </c>
      <c r="D4936">
        <v>9142.4760000000006</v>
      </c>
      <c r="E4936" s="23">
        <v>17.7</v>
      </c>
      <c r="G4936" s="55">
        <f t="shared" si="684"/>
        <v>-0.25560040000002354</v>
      </c>
      <c r="H4936" s="56">
        <f t="shared" si="685"/>
        <v>-26.129122326082324</v>
      </c>
      <c r="I4936" s="56">
        <f t="shared" si="686"/>
        <v>-3.7071694135083412E-2</v>
      </c>
      <c r="J4936" s="56">
        <f t="shared" si="687"/>
        <v>-2.5560040000002355E-2</v>
      </c>
      <c r="K4936" s="56">
        <f t="shared" si="688"/>
        <v>-2.6063981748642401E-3</v>
      </c>
      <c r="L4936" s="56">
        <f t="shared" si="689"/>
        <v>2822.8644399599998</v>
      </c>
      <c r="M4936" s="57"/>
      <c r="N4936" s="87">
        <v>2834</v>
      </c>
      <c r="O4936">
        <f t="shared" si="692"/>
        <v>194.42500000000223</v>
      </c>
      <c r="P4936" s="57">
        <f t="shared" si="690"/>
        <v>-1.3146478076380126E-3</v>
      </c>
    </row>
    <row r="4937" spans="2:16" x14ac:dyDescent="0.25">
      <c r="B4937" s="84">
        <v>44041.25</v>
      </c>
      <c r="C4937" s="54">
        <f t="shared" si="691"/>
        <v>0.25</v>
      </c>
      <c r="D4937">
        <v>9142.3420000000006</v>
      </c>
      <c r="E4937" s="23">
        <v>17.7</v>
      </c>
      <c r="G4937" s="55">
        <f t="shared" si="684"/>
        <v>-0.24013680000002185</v>
      </c>
      <c r="H4937" s="56">
        <f t="shared" si="685"/>
        <v>-26.113554125028713</v>
      </c>
      <c r="I4937" s="56">
        <f t="shared" si="686"/>
        <v>-3.4828889157363166E-2</v>
      </c>
      <c r="J4937" s="56">
        <f t="shared" si="687"/>
        <v>-2.4013680000002188E-2</v>
      </c>
      <c r="K4937" s="56">
        <f t="shared" si="688"/>
        <v>-2.4487133714882229E-3</v>
      </c>
      <c r="L4937" s="56">
        <f t="shared" si="689"/>
        <v>2822.86598632</v>
      </c>
      <c r="M4937" s="57"/>
      <c r="N4937" s="87">
        <v>2834</v>
      </c>
      <c r="O4937">
        <f t="shared" si="692"/>
        <v>194.42500000000223</v>
      </c>
      <c r="P4937" s="57">
        <f t="shared" si="690"/>
        <v>-1.2351127684197974E-3</v>
      </c>
    </row>
    <row r="4938" spans="2:16" x14ac:dyDescent="0.25">
      <c r="B4938" s="84">
        <v>44041.5</v>
      </c>
      <c r="C4938" s="54">
        <f t="shared" si="691"/>
        <v>0.25</v>
      </c>
      <c r="D4938">
        <v>9142.5769999999993</v>
      </c>
      <c r="E4938" s="23">
        <v>17.7</v>
      </c>
      <c r="G4938" s="55">
        <f t="shared" si="684"/>
        <v>-0.26725579999987908</v>
      </c>
      <c r="H4938" s="56">
        <f t="shared" si="685"/>
        <v>-26.140856572342273</v>
      </c>
      <c r="I4938" s="56">
        <f t="shared" si="686"/>
        <v>-3.8762166543642458E-2</v>
      </c>
      <c r="J4938" s="56">
        <f t="shared" si="687"/>
        <v>-2.6725579999987911E-2</v>
      </c>
      <c r="K4938" s="56">
        <f t="shared" si="688"/>
        <v>-2.7252501535267671E-3</v>
      </c>
      <c r="L4938" s="56">
        <f t="shared" si="689"/>
        <v>2822.8632744199999</v>
      </c>
      <c r="M4938" s="57"/>
      <c r="N4938" s="87">
        <v>2834</v>
      </c>
      <c r="O4938">
        <f t="shared" si="692"/>
        <v>194.42500000000223</v>
      </c>
      <c r="P4938" s="57">
        <f t="shared" si="690"/>
        <v>-1.3745958595853208E-3</v>
      </c>
    </row>
    <row r="4939" spans="2:16" x14ac:dyDescent="0.25">
      <c r="B4939" s="84">
        <v>44041.75</v>
      </c>
      <c r="C4939" s="54">
        <f t="shared" si="691"/>
        <v>0.25</v>
      </c>
      <c r="D4939">
        <v>9144.9850000000006</v>
      </c>
      <c r="E4939" s="23">
        <v>17.7</v>
      </c>
      <c r="G4939" s="55">
        <f t="shared" si="684"/>
        <v>-0.54513900000002524</v>
      </c>
      <c r="H4939" s="56">
        <f t="shared" si="685"/>
        <v>-26.420620907354078</v>
      </c>
      <c r="I4939" s="56">
        <f t="shared" si="686"/>
        <v>-7.9065706740303651E-2</v>
      </c>
      <c r="J4939" s="56">
        <f t="shared" si="687"/>
        <v>-5.451390000000253E-2</v>
      </c>
      <c r="K4939" s="56">
        <f t="shared" si="688"/>
        <v>-5.5588696052402574E-3</v>
      </c>
      <c r="L4939" s="56">
        <f t="shared" si="689"/>
        <v>2822.8354860999998</v>
      </c>
      <c r="M4939" s="57"/>
      <c r="N4939" s="87">
        <v>2834</v>
      </c>
      <c r="O4939">
        <f t="shared" si="692"/>
        <v>194.42500000000223</v>
      </c>
      <c r="P4939" s="57">
        <f t="shared" si="690"/>
        <v>-2.8038523852386217E-3</v>
      </c>
    </row>
    <row r="4940" spans="2:16" x14ac:dyDescent="0.25">
      <c r="B4940" s="84">
        <v>44042</v>
      </c>
      <c r="C4940" s="54">
        <f t="shared" si="691"/>
        <v>0.25</v>
      </c>
      <c r="D4940">
        <v>9142.7610000000004</v>
      </c>
      <c r="E4940" s="23">
        <v>17.7</v>
      </c>
      <c r="G4940" s="55">
        <f t="shared" si="684"/>
        <v>-0.28848940000000672</v>
      </c>
      <c r="H4940" s="56">
        <f t="shared" si="685"/>
        <v>-26.162233824469467</v>
      </c>
      <c r="I4940" s="56">
        <f t="shared" si="686"/>
        <v>-4.1841839050380976E-2</v>
      </c>
      <c r="J4940" s="56">
        <f t="shared" si="687"/>
        <v>-2.8848940000000673E-2</v>
      </c>
      <c r="K4940" s="56">
        <f t="shared" si="688"/>
        <v>-2.9417725701040686E-3</v>
      </c>
      <c r="L4940" s="56">
        <f t="shared" si="689"/>
        <v>2822.8611510599999</v>
      </c>
      <c r="M4940" s="57"/>
      <c r="N4940" s="87">
        <v>2834</v>
      </c>
      <c r="O4940">
        <f t="shared" si="692"/>
        <v>194.42500000000223</v>
      </c>
      <c r="P4940" s="57">
        <f t="shared" si="690"/>
        <v>-1.4838081522438133E-3</v>
      </c>
    </row>
    <row r="4941" spans="2:16" x14ac:dyDescent="0.25">
      <c r="B4941" s="84">
        <v>44042.25</v>
      </c>
      <c r="C4941" s="54">
        <f t="shared" si="691"/>
        <v>0.25</v>
      </c>
      <c r="D4941">
        <v>9142.5249999999996</v>
      </c>
      <c r="E4941" s="23">
        <v>17.7</v>
      </c>
      <c r="G4941" s="55">
        <f t="shared" si="684"/>
        <v>-0.26125499999991603</v>
      </c>
      <c r="H4941" s="56">
        <f t="shared" si="685"/>
        <v>-26.134815177673545</v>
      </c>
      <c r="I4941" s="56">
        <f t="shared" si="686"/>
        <v>-3.7891824313487817E-2</v>
      </c>
      <c r="J4941" s="56">
        <f t="shared" si="687"/>
        <v>-2.6125499999991603E-2</v>
      </c>
      <c r="K4941" s="56">
        <f t="shared" si="688"/>
        <v>-2.6640590357991439E-3</v>
      </c>
      <c r="L4941" s="56">
        <f t="shared" si="689"/>
        <v>2822.8638744999998</v>
      </c>
      <c r="M4941" s="57"/>
      <c r="N4941" s="87">
        <v>2834</v>
      </c>
      <c r="O4941">
        <f t="shared" si="692"/>
        <v>194.42500000000223</v>
      </c>
      <c r="P4941" s="57">
        <f t="shared" si="690"/>
        <v>-1.3437315160082963E-3</v>
      </c>
    </row>
    <row r="4942" spans="2:16" x14ac:dyDescent="0.25">
      <c r="B4942" s="84">
        <v>44042.5</v>
      </c>
      <c r="C4942" s="54">
        <f t="shared" si="691"/>
        <v>0.25</v>
      </c>
      <c r="D4942">
        <v>9142.3420000000006</v>
      </c>
      <c r="E4942" s="23">
        <v>17.7</v>
      </c>
      <c r="G4942" s="55">
        <f t="shared" si="684"/>
        <v>-0.24013680000002185</v>
      </c>
      <c r="H4942" s="56">
        <f t="shared" si="685"/>
        <v>-26.113554125028713</v>
      </c>
      <c r="I4942" s="56">
        <f t="shared" si="686"/>
        <v>-3.4828889157363166E-2</v>
      </c>
      <c r="J4942" s="56">
        <f t="shared" si="687"/>
        <v>-2.4013680000002188E-2</v>
      </c>
      <c r="K4942" s="56">
        <f t="shared" si="688"/>
        <v>-2.4487133714882229E-3</v>
      </c>
      <c r="L4942" s="56">
        <f t="shared" si="689"/>
        <v>2822.86598632</v>
      </c>
      <c r="M4942" s="57"/>
      <c r="N4942" s="87">
        <v>2834</v>
      </c>
      <c r="O4942">
        <f t="shared" si="692"/>
        <v>194.42500000000223</v>
      </c>
      <c r="P4942" s="57">
        <f t="shared" si="690"/>
        <v>-1.2351127684197974E-3</v>
      </c>
    </row>
    <row r="4943" spans="2:16" x14ac:dyDescent="0.25">
      <c r="B4943" s="84">
        <v>44042.75</v>
      </c>
      <c r="C4943" s="54">
        <f t="shared" si="691"/>
        <v>0.25</v>
      </c>
      <c r="D4943">
        <v>9145.5390000000007</v>
      </c>
      <c r="E4943" s="23">
        <v>17.7</v>
      </c>
      <c r="G4943" s="55">
        <f t="shared" si="684"/>
        <v>-0.60907060000003532</v>
      </c>
      <c r="H4943" s="56">
        <f t="shared" si="685"/>
        <v>-26.484985650633462</v>
      </c>
      <c r="I4943" s="56">
        <f t="shared" si="686"/>
        <v>-8.833819896162512E-2</v>
      </c>
      <c r="J4943" s="56">
        <f t="shared" si="687"/>
        <v>-6.0907060000003538E-2</v>
      </c>
      <c r="K4943" s="56">
        <f t="shared" si="688"/>
        <v>-6.2107903594963605E-3</v>
      </c>
      <c r="L4943" s="56">
        <f t="shared" si="689"/>
        <v>2822.82909294</v>
      </c>
      <c r="M4943" s="57"/>
      <c r="N4943" s="87">
        <v>2834</v>
      </c>
      <c r="O4943">
        <f t="shared" si="692"/>
        <v>194.42500000000223</v>
      </c>
      <c r="P4943" s="57">
        <f t="shared" si="690"/>
        <v>-3.1326763533497666E-3</v>
      </c>
    </row>
    <row r="4944" spans="2:16" x14ac:dyDescent="0.25">
      <c r="B4944" s="84">
        <v>44043</v>
      </c>
      <c r="C4944" s="54">
        <f t="shared" si="691"/>
        <v>0.25</v>
      </c>
      <c r="D4944">
        <v>9143.0120000000006</v>
      </c>
      <c r="E4944" s="23">
        <v>17.7</v>
      </c>
      <c r="G4944" s="55">
        <f t="shared" si="684"/>
        <v>-0.31745480000003024</v>
      </c>
      <c r="H4944" s="56">
        <f t="shared" si="685"/>
        <v>-26.191395208477843</v>
      </c>
      <c r="I4944" s="56">
        <f t="shared" si="686"/>
        <v>-4.6042914045964382E-2</v>
      </c>
      <c r="J4944" s="56">
        <f t="shared" si="687"/>
        <v>-3.1745480000003025E-2</v>
      </c>
      <c r="K4944" s="56">
        <f t="shared" si="688"/>
        <v>-3.2371373883683086E-3</v>
      </c>
      <c r="L4944" s="56">
        <f t="shared" si="689"/>
        <v>2822.8582545199997</v>
      </c>
      <c r="M4944" s="57"/>
      <c r="N4944" s="87">
        <v>2834</v>
      </c>
      <c r="O4944">
        <f t="shared" si="692"/>
        <v>194.42500000000223</v>
      </c>
      <c r="P4944" s="57">
        <f t="shared" si="690"/>
        <v>-1.6327879645108736E-3</v>
      </c>
    </row>
    <row r="4945" spans="2:16" x14ac:dyDescent="0.25">
      <c r="B4945" s="84">
        <v>44043.25</v>
      </c>
      <c r="C4945" s="54">
        <f t="shared" si="691"/>
        <v>0.25</v>
      </c>
      <c r="D4945">
        <v>9142.5930000000008</v>
      </c>
      <c r="E4945" s="23">
        <v>17.7</v>
      </c>
      <c r="G4945" s="55">
        <f t="shared" si="684"/>
        <v>-0.26910220000004537</v>
      </c>
      <c r="H4945" s="56">
        <f t="shared" si="685"/>
        <v>-26.142715463246304</v>
      </c>
      <c r="I4945" s="56">
        <f t="shared" si="686"/>
        <v>-3.9029964152946579E-2</v>
      </c>
      <c r="J4945" s="56">
        <f t="shared" si="687"/>
        <v>-2.6910220000004537E-2</v>
      </c>
      <c r="K4945" s="56">
        <f t="shared" si="688"/>
        <v>-2.7440781897524625E-3</v>
      </c>
      <c r="L4945" s="56">
        <f t="shared" si="689"/>
        <v>2822.8630897799999</v>
      </c>
      <c r="M4945" s="57"/>
      <c r="N4945" s="87">
        <v>2834</v>
      </c>
      <c r="O4945">
        <f t="shared" si="692"/>
        <v>194.42500000000223</v>
      </c>
      <c r="P4945" s="57">
        <f t="shared" si="690"/>
        <v>-1.3840925806868575E-3</v>
      </c>
    </row>
    <row r="4946" spans="2:16" x14ac:dyDescent="0.25">
      <c r="B4946" s="84">
        <v>44043.5</v>
      </c>
      <c r="C4946" s="54">
        <f t="shared" si="691"/>
        <v>0.25</v>
      </c>
      <c r="D4946">
        <v>9142.643</v>
      </c>
      <c r="E4946" s="23">
        <v>17.7</v>
      </c>
      <c r="G4946" s="55">
        <f t="shared" si="684"/>
        <v>-0.27487219999996138</v>
      </c>
      <c r="H4946" s="56">
        <f t="shared" si="685"/>
        <v>-26.14852449804016</v>
      </c>
      <c r="I4946" s="56">
        <f t="shared" si="686"/>
        <v>-3.9866831681934396E-2</v>
      </c>
      <c r="J4946" s="56">
        <f t="shared" si="687"/>
        <v>-2.7487219999996138E-2</v>
      </c>
      <c r="K4946" s="56">
        <f t="shared" si="688"/>
        <v>-2.8029158029516063E-3</v>
      </c>
      <c r="L4946" s="56">
        <f t="shared" si="689"/>
        <v>2822.8625127800001</v>
      </c>
      <c r="M4946" s="57"/>
      <c r="N4946" s="87">
        <v>2834</v>
      </c>
      <c r="O4946">
        <f t="shared" si="692"/>
        <v>194.42500000000223</v>
      </c>
      <c r="P4946" s="57">
        <f t="shared" si="690"/>
        <v>-1.413769834126055E-3</v>
      </c>
    </row>
    <row r="4947" spans="2:16" x14ac:dyDescent="0.25">
      <c r="B4947" s="84">
        <v>44043.75</v>
      </c>
      <c r="C4947" s="54">
        <f t="shared" si="691"/>
        <v>0.25</v>
      </c>
      <c r="D4947">
        <v>9144.0499999999993</v>
      </c>
      <c r="E4947" s="23">
        <v>17.7</v>
      </c>
      <c r="G4947" s="55">
        <f t="shared" si="684"/>
        <v>-0.43723999999987406</v>
      </c>
      <c r="H4947" s="56">
        <f t="shared" si="685"/>
        <v>-26.311991183424198</v>
      </c>
      <c r="I4947" s="56">
        <f t="shared" si="686"/>
        <v>-6.3416283947981725E-2</v>
      </c>
      <c r="J4947" s="56">
        <f t="shared" si="687"/>
        <v>-4.3723999999987412E-2</v>
      </c>
      <c r="K4947" s="56">
        <f t="shared" si="688"/>
        <v>-4.4586062383987161E-3</v>
      </c>
      <c r="L4947" s="56">
        <f t="shared" si="689"/>
        <v>2822.8462759999998</v>
      </c>
      <c r="M4947" s="57"/>
      <c r="N4947" s="87">
        <v>2834</v>
      </c>
      <c r="O4947">
        <f t="shared" si="692"/>
        <v>194.42500000000223</v>
      </c>
      <c r="P4947" s="57">
        <f t="shared" si="690"/>
        <v>-2.2488877459167752E-3</v>
      </c>
    </row>
    <row r="4948" spans="2:16" x14ac:dyDescent="0.25">
      <c r="B4948" s="84">
        <v>44044</v>
      </c>
      <c r="C4948" s="54">
        <f t="shared" si="691"/>
        <v>0.25</v>
      </c>
      <c r="D4948">
        <v>9142.3240000000005</v>
      </c>
      <c r="E4948" s="23">
        <v>17.7</v>
      </c>
      <c r="G4948" s="55">
        <f t="shared" si="684"/>
        <v>-0.23805960000001847</v>
      </c>
      <c r="H4948" s="56">
        <f t="shared" si="685"/>
        <v>-26.111462874736389</v>
      </c>
      <c r="I4948" s="56">
        <f t="shared" si="686"/>
        <v>-3.4527616846922675E-2</v>
      </c>
      <c r="J4948" s="56">
        <f t="shared" si="687"/>
        <v>-2.3805960000001847E-2</v>
      </c>
      <c r="K4948" s="56">
        <f t="shared" si="688"/>
        <v>-2.4275318307361883E-3</v>
      </c>
      <c r="L4948" s="56">
        <f t="shared" si="689"/>
        <v>2822.8661940399998</v>
      </c>
      <c r="M4948" s="57"/>
      <c r="N4948" s="87">
        <v>2834</v>
      </c>
      <c r="O4948">
        <f t="shared" si="692"/>
        <v>194.42500000000223</v>
      </c>
      <c r="P4948" s="57">
        <f t="shared" si="690"/>
        <v>-1.2244289571815134E-3</v>
      </c>
    </row>
    <row r="4949" spans="2:16" x14ac:dyDescent="0.25">
      <c r="B4949" s="84">
        <v>44044.25</v>
      </c>
      <c r="C4949" s="54">
        <f t="shared" si="691"/>
        <v>0.25</v>
      </c>
      <c r="D4949">
        <v>9141.8559999999998</v>
      </c>
      <c r="E4949" s="23">
        <v>17.7</v>
      </c>
      <c r="G4949" s="55">
        <f t="shared" si="684"/>
        <v>-0.18405239999993117</v>
      </c>
      <c r="H4949" s="56">
        <f t="shared" si="685"/>
        <v>-26.057090416655001</v>
      </c>
      <c r="I4949" s="56">
        <f t="shared" si="686"/>
        <v>-2.6694536775470016E-2</v>
      </c>
      <c r="J4949" s="56">
        <f t="shared" si="687"/>
        <v>-1.8405239999993116E-2</v>
      </c>
      <c r="K4949" s="56">
        <f t="shared" si="688"/>
        <v>-1.8768117711832981E-3</v>
      </c>
      <c r="L4949" s="56">
        <f t="shared" si="689"/>
        <v>2822.8715947599999</v>
      </c>
      <c r="M4949" s="57"/>
      <c r="N4949" s="87">
        <v>2834</v>
      </c>
      <c r="O4949">
        <f t="shared" si="692"/>
        <v>194.42500000000223</v>
      </c>
      <c r="P4949" s="57">
        <f t="shared" si="690"/>
        <v>-9.4664986498613375E-4</v>
      </c>
    </row>
    <row r="4950" spans="2:16" x14ac:dyDescent="0.25">
      <c r="B4950" s="84">
        <v>44044.5</v>
      </c>
      <c r="C4950" s="54">
        <f t="shared" si="691"/>
        <v>0.25</v>
      </c>
      <c r="D4950">
        <v>9142.8590000000004</v>
      </c>
      <c r="E4950" s="23">
        <v>17.7</v>
      </c>
      <c r="G4950" s="55">
        <f t="shared" si="684"/>
        <v>-0.29979860000000169</v>
      </c>
      <c r="H4950" s="56">
        <f t="shared" si="685"/>
        <v>-26.173619540857771</v>
      </c>
      <c r="I4950" s="56">
        <f t="shared" si="686"/>
        <v>-4.348209940722024E-2</v>
      </c>
      <c r="J4950" s="56">
        <f t="shared" si="687"/>
        <v>-2.9979860000000171E-2</v>
      </c>
      <c r="K4950" s="56">
        <f t="shared" si="688"/>
        <v>-3.0570942919760174E-3</v>
      </c>
      <c r="L4950" s="56">
        <f t="shared" si="689"/>
        <v>2822.86002014</v>
      </c>
      <c r="M4950" s="57"/>
      <c r="N4950" s="87">
        <v>2834</v>
      </c>
      <c r="O4950">
        <f t="shared" si="692"/>
        <v>194.42500000000223</v>
      </c>
      <c r="P4950" s="57">
        <f t="shared" si="690"/>
        <v>-1.5419755689854611E-3</v>
      </c>
    </row>
    <row r="4951" spans="2:16" x14ac:dyDescent="0.25">
      <c r="B4951" s="84">
        <v>44044.75</v>
      </c>
      <c r="C4951" s="54">
        <f t="shared" si="691"/>
        <v>0.25</v>
      </c>
      <c r="D4951">
        <v>9143.6810000000005</v>
      </c>
      <c r="E4951" s="23">
        <v>17.7</v>
      </c>
      <c r="G4951" s="55">
        <f t="shared" si="684"/>
        <v>-0.39465740000001515</v>
      </c>
      <c r="H4951" s="56">
        <f t="shared" si="685"/>
        <v>-26.269120306219065</v>
      </c>
      <c r="I4951" s="56">
        <f t="shared" si="686"/>
        <v>-5.7240201583982193E-2</v>
      </c>
      <c r="J4951" s="56">
        <f t="shared" si="687"/>
        <v>-3.9465740000001519E-2</v>
      </c>
      <c r="K4951" s="56">
        <f t="shared" si="688"/>
        <v>-4.0243846529841544E-3</v>
      </c>
      <c r="L4951" s="56">
        <f t="shared" si="689"/>
        <v>2822.8505342599997</v>
      </c>
      <c r="M4951" s="57"/>
      <c r="N4951" s="87">
        <v>2834</v>
      </c>
      <c r="O4951">
        <f t="shared" si="692"/>
        <v>194.42500000000223</v>
      </c>
      <c r="P4951" s="57">
        <f t="shared" si="690"/>
        <v>-2.0298696155330366E-3</v>
      </c>
    </row>
    <row r="4952" spans="2:16" x14ac:dyDescent="0.25">
      <c r="B4952" s="84">
        <v>44045</v>
      </c>
      <c r="C4952" s="54">
        <f t="shared" si="691"/>
        <v>0.25</v>
      </c>
      <c r="D4952">
        <v>9142.5409999999993</v>
      </c>
      <c r="E4952" s="23">
        <v>17.7</v>
      </c>
      <c r="G4952" s="55">
        <f t="shared" ref="G4952:G5015" si="693">$N$5*(D4952-J$18)-($N$7*($L$18-E4952))</f>
        <v>-0.26310139999987237</v>
      </c>
      <c r="H4952" s="56">
        <f t="shared" ref="H4952:H5015" si="694">($K$9*(D4952)^2)+($N$9*D4952)+$P$9</f>
        <v>-26.13667406821537</v>
      </c>
      <c r="I4952" s="56">
        <f t="shared" ref="I4952:I5015" si="695">G4952*0.1450377/1</f>
        <v>-3.8159621922761483E-2</v>
      </c>
      <c r="J4952" s="56">
        <f t="shared" ref="J4952:J5015" si="696">G4952*0.1/1</f>
        <v>-2.6310139999987239E-2</v>
      </c>
      <c r="K4952" s="56">
        <f t="shared" ref="K4952:K5015" si="697">+G4952*0.01019716/1</f>
        <v>-2.6828870720226987E-3</v>
      </c>
      <c r="L4952" s="56">
        <f t="shared" ref="L4952:L5015" si="698">+J4952+$J$21</f>
        <v>2822.8636898599998</v>
      </c>
      <c r="M4952" s="57"/>
      <c r="N4952" s="87">
        <v>2834</v>
      </c>
      <c r="O4952">
        <f t="shared" si="692"/>
        <v>194.42500000000223</v>
      </c>
      <c r="P4952" s="57">
        <f t="shared" si="690"/>
        <v>-1.3532282371087531E-3</v>
      </c>
    </row>
    <row r="4953" spans="2:16" x14ac:dyDescent="0.25">
      <c r="B4953" s="84">
        <v>44045.25</v>
      </c>
      <c r="C4953" s="54">
        <f t="shared" si="691"/>
        <v>0.25</v>
      </c>
      <c r="D4953">
        <v>9141.7900000000009</v>
      </c>
      <c r="E4953" s="23">
        <v>17.7</v>
      </c>
      <c r="G4953" s="55">
        <f t="shared" si="693"/>
        <v>-0.17643600000005877</v>
      </c>
      <c r="H4953" s="56">
        <f t="shared" si="694"/>
        <v>-26.049422513572608</v>
      </c>
      <c r="I4953" s="56">
        <f t="shared" si="695"/>
        <v>-2.5589871637208522E-2</v>
      </c>
      <c r="J4953" s="56">
        <f t="shared" si="696"/>
        <v>-1.7643600000005876E-2</v>
      </c>
      <c r="K4953" s="56">
        <f t="shared" si="697"/>
        <v>-1.7991461217605994E-3</v>
      </c>
      <c r="L4953" s="56">
        <f t="shared" si="698"/>
        <v>2822.8723563999997</v>
      </c>
      <c r="M4953" s="57"/>
      <c r="N4953" s="87">
        <v>2834</v>
      </c>
      <c r="O4953">
        <f t="shared" si="692"/>
        <v>194.42500000000223</v>
      </c>
      <c r="P4953" s="57">
        <f t="shared" si="690"/>
        <v>-9.0747589044647939E-4</v>
      </c>
    </row>
    <row r="4954" spans="2:16" x14ac:dyDescent="0.25">
      <c r="B4954" s="84">
        <v>44045.5</v>
      </c>
      <c r="C4954" s="54">
        <f t="shared" si="691"/>
        <v>0.25</v>
      </c>
      <c r="D4954">
        <v>9141.6389999999992</v>
      </c>
      <c r="E4954" s="23">
        <v>17.7</v>
      </c>
      <c r="G4954" s="55">
        <f t="shared" si="693"/>
        <v>-0.15901059999986733</v>
      </c>
      <c r="H4954" s="56">
        <f t="shared" si="694"/>
        <v>-26.031879287896118</v>
      </c>
      <c r="I4954" s="56">
        <f t="shared" si="695"/>
        <v>-2.3062531699600756E-2</v>
      </c>
      <c r="J4954" s="56">
        <f t="shared" si="696"/>
        <v>-1.5901059999986734E-2</v>
      </c>
      <c r="K4954" s="56">
        <f t="shared" si="697"/>
        <v>-1.6214565298946471E-3</v>
      </c>
      <c r="L4954" s="56">
        <f t="shared" si="698"/>
        <v>2822.8740989399998</v>
      </c>
      <c r="M4954" s="57"/>
      <c r="N4954" s="87">
        <v>2834</v>
      </c>
      <c r="O4954">
        <f t="shared" si="692"/>
        <v>194.42500000000223</v>
      </c>
      <c r="P4954" s="57">
        <f t="shared" si="690"/>
        <v>-8.1785058505781411E-4</v>
      </c>
    </row>
    <row r="4955" spans="2:16" x14ac:dyDescent="0.25">
      <c r="B4955" s="84">
        <v>44045.75</v>
      </c>
      <c r="C4955" s="54">
        <f t="shared" si="691"/>
        <v>0.25</v>
      </c>
      <c r="D4955">
        <v>9143.9470000000001</v>
      </c>
      <c r="E4955" s="23">
        <v>17.7</v>
      </c>
      <c r="G4955" s="55">
        <f t="shared" si="693"/>
        <v>-0.42535379999997147</v>
      </c>
      <c r="H4955" s="56">
        <f t="shared" si="694"/>
        <v>-26.30002450983875</v>
      </c>
      <c r="I4955" s="56">
        <f t="shared" si="695"/>
        <v>-6.1692336838255861E-2</v>
      </c>
      <c r="J4955" s="56">
        <f t="shared" si="696"/>
        <v>-4.2535379999997153E-2</v>
      </c>
      <c r="K4955" s="56">
        <f t="shared" si="697"/>
        <v>-4.3374007552077088E-3</v>
      </c>
      <c r="L4955" s="56">
        <f t="shared" si="698"/>
        <v>2822.8474646199998</v>
      </c>
      <c r="M4955" s="57"/>
      <c r="N4955" s="87">
        <v>2834</v>
      </c>
      <c r="O4955">
        <f t="shared" si="692"/>
        <v>194.42500000000223</v>
      </c>
      <c r="P4955" s="57">
        <f t="shared" ref="P4955:P5018" si="699">G4955/O4955</f>
        <v>-2.1877526038316399E-3</v>
      </c>
    </row>
    <row r="4956" spans="2:16" x14ac:dyDescent="0.25">
      <c r="B4956" s="84">
        <v>44046</v>
      </c>
      <c r="C4956" s="54">
        <f t="shared" ref="C4956:C5019" si="700">B4956-B4955</f>
        <v>0.25</v>
      </c>
      <c r="D4956">
        <v>9141.0040000000008</v>
      </c>
      <c r="E4956" s="23">
        <v>17.7</v>
      </c>
      <c r="G4956" s="55">
        <f t="shared" si="693"/>
        <v>-8.5731600000052047E-2</v>
      </c>
      <c r="H4956" s="56">
        <f t="shared" si="694"/>
        <v>-25.95810490446911</v>
      </c>
      <c r="I4956" s="56">
        <f t="shared" si="695"/>
        <v>-1.2434314081327547E-2</v>
      </c>
      <c r="J4956" s="56">
        <f t="shared" si="696"/>
        <v>-8.5731600000052057E-3</v>
      </c>
      <c r="K4956" s="56">
        <f t="shared" si="697"/>
        <v>-8.7421884225653075E-4</v>
      </c>
      <c r="L4956" s="56">
        <f t="shared" si="698"/>
        <v>2822.8814268399997</v>
      </c>
      <c r="M4956" s="57"/>
      <c r="N4956" s="87">
        <v>2834</v>
      </c>
      <c r="O4956">
        <f t="shared" ref="O4956:O5019" si="701">(N4956-J$21)*O$20</f>
        <v>194.42500000000223</v>
      </c>
      <c r="P4956" s="57">
        <f t="shared" si="699"/>
        <v>-4.409494663754716E-4</v>
      </c>
    </row>
    <row r="4957" spans="2:16" x14ac:dyDescent="0.25">
      <c r="B4957" s="84">
        <v>44046.25</v>
      </c>
      <c r="C4957" s="54">
        <f t="shared" si="700"/>
        <v>0.25</v>
      </c>
      <c r="D4957">
        <v>9142.0409999999993</v>
      </c>
      <c r="E4957" s="23">
        <v>17.7</v>
      </c>
      <c r="G4957" s="55">
        <f t="shared" si="693"/>
        <v>-0.20540139999987239</v>
      </c>
      <c r="H4957" s="56">
        <f t="shared" si="694"/>
        <v>-26.078583791464553</v>
      </c>
      <c r="I4957" s="56">
        <f t="shared" si="695"/>
        <v>-2.9790946632761491E-2</v>
      </c>
      <c r="J4957" s="56">
        <f t="shared" si="696"/>
        <v>-2.0540139999987241E-2</v>
      </c>
      <c r="K4957" s="56">
        <f t="shared" si="697"/>
        <v>-2.094510940022699E-3</v>
      </c>
      <c r="L4957" s="56">
        <f t="shared" si="698"/>
        <v>2822.86945986</v>
      </c>
      <c r="M4957" s="57"/>
      <c r="N4957" s="87">
        <v>2834</v>
      </c>
      <c r="O4957">
        <f t="shared" si="701"/>
        <v>194.42500000000223</v>
      </c>
      <c r="P4957" s="57">
        <f t="shared" si="699"/>
        <v>-1.05645570271246E-3</v>
      </c>
    </row>
    <row r="4958" spans="2:16" x14ac:dyDescent="0.25">
      <c r="B4958" s="84">
        <v>44046.5</v>
      </c>
      <c r="C4958" s="54">
        <f t="shared" si="700"/>
        <v>0.25</v>
      </c>
      <c r="D4958">
        <v>9141.32</v>
      </c>
      <c r="E4958" s="23">
        <v>17.7</v>
      </c>
      <c r="G4958" s="55">
        <f t="shared" si="693"/>
        <v>-0.12219799999992444</v>
      </c>
      <c r="H4958" s="56">
        <f t="shared" si="694"/>
        <v>-25.994817804040395</v>
      </c>
      <c r="I4958" s="56">
        <f t="shared" si="695"/>
        <v>-1.7723316864589039E-2</v>
      </c>
      <c r="J4958" s="56">
        <f t="shared" si="696"/>
        <v>-1.2219799999992445E-2</v>
      </c>
      <c r="K4958" s="56">
        <f t="shared" si="697"/>
        <v>-1.2460725576792296E-3</v>
      </c>
      <c r="L4958" s="56">
        <f t="shared" si="698"/>
        <v>2822.8777802</v>
      </c>
      <c r="M4958" s="57"/>
      <c r="N4958" s="87">
        <v>2834</v>
      </c>
      <c r="O4958">
        <f t="shared" si="701"/>
        <v>194.42500000000223</v>
      </c>
      <c r="P4958" s="57">
        <f t="shared" si="699"/>
        <v>-6.2850970811327263E-4</v>
      </c>
    </row>
    <row r="4959" spans="2:16" x14ac:dyDescent="0.25">
      <c r="B4959" s="84">
        <v>44046.75</v>
      </c>
      <c r="C4959" s="54">
        <f t="shared" si="700"/>
        <v>0.25</v>
      </c>
      <c r="D4959">
        <v>9142.7099999999991</v>
      </c>
      <c r="E4959" s="23">
        <v>17.7</v>
      </c>
      <c r="G4959" s="55">
        <f t="shared" si="693"/>
        <v>-0.28260399999985725</v>
      </c>
      <c r="H4959" s="56">
        <f t="shared" si="694"/>
        <v>-26.15630860637043</v>
      </c>
      <c r="I4959" s="56">
        <f t="shared" si="695"/>
        <v>-4.0988234170779292E-2</v>
      </c>
      <c r="J4959" s="56">
        <f t="shared" si="696"/>
        <v>-2.8260399999985725E-2</v>
      </c>
      <c r="K4959" s="56">
        <f t="shared" si="697"/>
        <v>-2.8817582046385443E-3</v>
      </c>
      <c r="L4959" s="56">
        <f t="shared" si="698"/>
        <v>2822.8617396</v>
      </c>
      <c r="M4959" s="57"/>
      <c r="N4959" s="87">
        <v>2834</v>
      </c>
      <c r="O4959">
        <f t="shared" si="701"/>
        <v>194.42500000000223</v>
      </c>
      <c r="P4959" s="57">
        <f t="shared" si="699"/>
        <v>-1.4535373537346227E-3</v>
      </c>
    </row>
    <row r="4960" spans="2:16" x14ac:dyDescent="0.25">
      <c r="B4960" s="84">
        <v>44047</v>
      </c>
      <c r="C4960" s="54">
        <f t="shared" si="700"/>
        <v>0.25</v>
      </c>
      <c r="D4960">
        <v>9141.32</v>
      </c>
      <c r="E4960" s="23">
        <v>17.7</v>
      </c>
      <c r="G4960" s="55">
        <f t="shared" si="693"/>
        <v>-0.12219799999992444</v>
      </c>
      <c r="H4960" s="56">
        <f t="shared" si="694"/>
        <v>-25.994817804040395</v>
      </c>
      <c r="I4960" s="56">
        <f t="shared" si="695"/>
        <v>-1.7723316864589039E-2</v>
      </c>
      <c r="J4960" s="56">
        <f t="shared" si="696"/>
        <v>-1.2219799999992445E-2</v>
      </c>
      <c r="K4960" s="56">
        <f t="shared" si="697"/>
        <v>-1.2460725576792296E-3</v>
      </c>
      <c r="L4960" s="56">
        <f t="shared" si="698"/>
        <v>2822.8777802</v>
      </c>
      <c r="M4960" s="57"/>
      <c r="N4960" s="87">
        <v>2834</v>
      </c>
      <c r="O4960">
        <f t="shared" si="701"/>
        <v>194.42500000000223</v>
      </c>
      <c r="P4960" s="57">
        <f t="shared" si="699"/>
        <v>-6.2850970811327263E-4</v>
      </c>
    </row>
    <row r="4961" spans="2:16" x14ac:dyDescent="0.25">
      <c r="B4961" s="84">
        <v>44047.25</v>
      </c>
      <c r="C4961" s="54">
        <f t="shared" si="700"/>
        <v>0.25</v>
      </c>
      <c r="D4961">
        <v>9141.2360000000008</v>
      </c>
      <c r="E4961" s="23">
        <v>17.7</v>
      </c>
      <c r="G4961" s="55">
        <f t="shared" si="693"/>
        <v>-0.1125044000000487</v>
      </c>
      <c r="H4961" s="56">
        <f t="shared" si="694"/>
        <v>-25.985058674595621</v>
      </c>
      <c r="I4961" s="56">
        <f t="shared" si="695"/>
        <v>-1.6317379415887064E-2</v>
      </c>
      <c r="J4961" s="56">
        <f t="shared" si="696"/>
        <v>-1.1250440000004872E-2</v>
      </c>
      <c r="K4961" s="56">
        <f t="shared" si="697"/>
        <v>-1.1472253675044967E-3</v>
      </c>
      <c r="L4961" s="56">
        <f t="shared" si="698"/>
        <v>2822.87874956</v>
      </c>
      <c r="M4961" s="57"/>
      <c r="N4961" s="87">
        <v>2834</v>
      </c>
      <c r="O4961">
        <f t="shared" si="701"/>
        <v>194.42500000000223</v>
      </c>
      <c r="P4961" s="57">
        <f t="shared" si="699"/>
        <v>-5.7865192233533453E-4</v>
      </c>
    </row>
    <row r="4962" spans="2:16" x14ac:dyDescent="0.25">
      <c r="B4962" s="84">
        <v>44047.5</v>
      </c>
      <c r="C4962" s="54">
        <f t="shared" si="700"/>
        <v>0.25</v>
      </c>
      <c r="D4962">
        <v>9141.6730000000007</v>
      </c>
      <c r="E4962" s="23">
        <v>17.7</v>
      </c>
      <c r="G4962" s="55">
        <f t="shared" si="693"/>
        <v>-0.16293420000003694</v>
      </c>
      <c r="H4962" s="56">
        <f t="shared" si="694"/>
        <v>-26.035829417314972</v>
      </c>
      <c r="I4962" s="56">
        <f t="shared" si="695"/>
        <v>-2.3631601619345358E-2</v>
      </c>
      <c r="J4962" s="56">
        <f t="shared" si="696"/>
        <v>-1.6293420000003694E-2</v>
      </c>
      <c r="K4962" s="56">
        <f t="shared" si="697"/>
        <v>-1.6614661068723767E-3</v>
      </c>
      <c r="L4962" s="56">
        <f t="shared" si="698"/>
        <v>2822.8737065800001</v>
      </c>
      <c r="M4962" s="57"/>
      <c r="N4962" s="87">
        <v>2834</v>
      </c>
      <c r="O4962">
        <f t="shared" si="701"/>
        <v>194.42500000000223</v>
      </c>
      <c r="P4962" s="57">
        <f t="shared" si="699"/>
        <v>-8.3803111739763441E-4</v>
      </c>
    </row>
    <row r="4963" spans="2:16" x14ac:dyDescent="0.25">
      <c r="B4963" s="84">
        <v>44047.75</v>
      </c>
      <c r="C4963" s="54">
        <f t="shared" si="700"/>
        <v>0.25</v>
      </c>
      <c r="D4963">
        <v>9143.3130000000001</v>
      </c>
      <c r="E4963" s="23">
        <v>17.7</v>
      </c>
      <c r="G4963" s="55">
        <f t="shared" si="693"/>
        <v>-0.35219019999996981</v>
      </c>
      <c r="H4963" s="56">
        <f t="shared" si="694"/>
        <v>-26.226365669296456</v>
      </c>
      <c r="I4963" s="56">
        <f t="shared" si="695"/>
        <v>-5.108085657053562E-2</v>
      </c>
      <c r="J4963" s="56">
        <f t="shared" si="696"/>
        <v>-3.5219019999996985E-2</v>
      </c>
      <c r="K4963" s="56">
        <f t="shared" si="697"/>
        <v>-3.5913398198316924E-3</v>
      </c>
      <c r="L4963" s="56">
        <f t="shared" si="698"/>
        <v>2822.8547809799998</v>
      </c>
      <c r="M4963" s="57"/>
      <c r="N4963" s="87">
        <v>2834</v>
      </c>
      <c r="O4963">
        <f t="shared" si="701"/>
        <v>194.42500000000223</v>
      </c>
      <c r="P4963" s="57">
        <f t="shared" si="699"/>
        <v>-1.8114450302171314E-3</v>
      </c>
    </row>
    <row r="4964" spans="2:16" x14ac:dyDescent="0.25">
      <c r="B4964" s="84">
        <v>44048</v>
      </c>
      <c r="C4964" s="54">
        <f t="shared" si="700"/>
        <v>0.25</v>
      </c>
      <c r="D4964">
        <v>9140.8349999999991</v>
      </c>
      <c r="E4964" s="23">
        <v>17.7</v>
      </c>
      <c r="G4964" s="55">
        <f t="shared" si="693"/>
        <v>-6.6228999999857249E-2</v>
      </c>
      <c r="H4964" s="56">
        <f t="shared" si="694"/>
        <v>-25.938470491845692</v>
      </c>
      <c r="I4964" s="56">
        <f t="shared" si="695"/>
        <v>-9.6057018332792957E-3</v>
      </c>
      <c r="J4964" s="56">
        <f t="shared" si="696"/>
        <v>-6.6228999999857251E-3</v>
      </c>
      <c r="K4964" s="56">
        <f t="shared" si="697"/>
        <v>-6.753477096385444E-4</v>
      </c>
      <c r="L4964" s="56">
        <f t="shared" si="698"/>
        <v>2822.8833771</v>
      </c>
      <c r="M4964" s="57"/>
      <c r="N4964" s="87">
        <v>2834</v>
      </c>
      <c r="O4964">
        <f t="shared" si="701"/>
        <v>194.42500000000223</v>
      </c>
      <c r="P4964" s="57">
        <f t="shared" si="699"/>
        <v>-3.4064034974852253E-4</v>
      </c>
    </row>
    <row r="4965" spans="2:16" x14ac:dyDescent="0.25">
      <c r="B4965" s="84">
        <v>44048.25</v>
      </c>
      <c r="C4965" s="54">
        <f t="shared" si="700"/>
        <v>0.25</v>
      </c>
      <c r="D4965">
        <v>9142.5769999999993</v>
      </c>
      <c r="E4965" s="23">
        <v>17.7</v>
      </c>
      <c r="G4965" s="55">
        <f t="shared" si="693"/>
        <v>-0.26725579999987908</v>
      </c>
      <c r="H4965" s="56">
        <f t="shared" si="694"/>
        <v>-26.140856572342273</v>
      </c>
      <c r="I4965" s="56">
        <f t="shared" si="695"/>
        <v>-3.8762166543642458E-2</v>
      </c>
      <c r="J4965" s="56">
        <f t="shared" si="696"/>
        <v>-2.6725579999987911E-2</v>
      </c>
      <c r="K4965" s="56">
        <f t="shared" si="697"/>
        <v>-2.7252501535267671E-3</v>
      </c>
      <c r="L4965" s="56">
        <f t="shared" si="698"/>
        <v>2822.8632744199999</v>
      </c>
      <c r="M4965" s="57"/>
      <c r="N4965" s="87">
        <v>2834</v>
      </c>
      <c r="O4965">
        <f t="shared" si="701"/>
        <v>194.42500000000223</v>
      </c>
      <c r="P4965" s="57">
        <f t="shared" si="699"/>
        <v>-1.3745958595853208E-3</v>
      </c>
    </row>
    <row r="4966" spans="2:16" x14ac:dyDescent="0.25">
      <c r="B4966" s="84">
        <v>44048.5</v>
      </c>
      <c r="C4966" s="54">
        <f t="shared" si="700"/>
        <v>0.25</v>
      </c>
      <c r="D4966">
        <v>9141.6730000000007</v>
      </c>
      <c r="E4966" s="23">
        <v>17.7</v>
      </c>
      <c r="G4966" s="55">
        <f t="shared" si="693"/>
        <v>-0.16293420000003694</v>
      </c>
      <c r="H4966" s="56">
        <f t="shared" si="694"/>
        <v>-26.035829417314972</v>
      </c>
      <c r="I4966" s="56">
        <f t="shared" si="695"/>
        <v>-2.3631601619345358E-2</v>
      </c>
      <c r="J4966" s="56">
        <f t="shared" si="696"/>
        <v>-1.6293420000003694E-2</v>
      </c>
      <c r="K4966" s="56">
        <f t="shared" si="697"/>
        <v>-1.6614661068723767E-3</v>
      </c>
      <c r="L4966" s="56">
        <f t="shared" si="698"/>
        <v>2822.8737065800001</v>
      </c>
      <c r="M4966" s="57"/>
      <c r="N4966" s="87">
        <v>2834</v>
      </c>
      <c r="O4966">
        <f t="shared" si="701"/>
        <v>194.42500000000223</v>
      </c>
      <c r="P4966" s="57">
        <f t="shared" si="699"/>
        <v>-8.3803111739763441E-4</v>
      </c>
    </row>
    <row r="4967" spans="2:16" x14ac:dyDescent="0.25">
      <c r="B4967" s="84">
        <v>44048.75</v>
      </c>
      <c r="C4967" s="54">
        <f t="shared" si="700"/>
        <v>0.25</v>
      </c>
      <c r="D4967">
        <v>9144.7860000000001</v>
      </c>
      <c r="E4967" s="23">
        <v>17.7</v>
      </c>
      <c r="G4967" s="55">
        <f t="shared" si="693"/>
        <v>-0.52217439999996473</v>
      </c>
      <c r="H4967" s="56">
        <f t="shared" si="694"/>
        <v>-26.397500752407723</v>
      </c>
      <c r="I4967" s="56">
        <f t="shared" si="695"/>
        <v>-7.5734973974874886E-2</v>
      </c>
      <c r="J4967" s="56">
        <f t="shared" si="696"/>
        <v>-5.2217439999996479E-2</v>
      </c>
      <c r="K4967" s="56">
        <f t="shared" si="697"/>
        <v>-5.3246959047036409E-3</v>
      </c>
      <c r="L4967" s="56">
        <f t="shared" si="698"/>
        <v>2822.8377825600001</v>
      </c>
      <c r="M4967" s="57"/>
      <c r="N4967" s="87">
        <v>2834</v>
      </c>
      <c r="O4967">
        <f t="shared" si="701"/>
        <v>194.42500000000223</v>
      </c>
      <c r="P4967" s="57">
        <f t="shared" si="699"/>
        <v>-2.6857369165485855E-3</v>
      </c>
    </row>
    <row r="4968" spans="2:16" x14ac:dyDescent="0.25">
      <c r="B4968" s="84">
        <v>44049</v>
      </c>
      <c r="C4968" s="54">
        <f t="shared" si="700"/>
        <v>0.25</v>
      </c>
      <c r="D4968">
        <v>9142.259</v>
      </c>
      <c r="E4968" s="23">
        <v>17.7</v>
      </c>
      <c r="G4968" s="55">
        <f t="shared" si="693"/>
        <v>-0.2305585999999597</v>
      </c>
      <c r="H4968" s="56">
        <f t="shared" si="694"/>
        <v>-26.103911138744706</v>
      </c>
      <c r="I4968" s="56">
        <f t="shared" si="695"/>
        <v>-3.3439689059214156E-2</v>
      </c>
      <c r="J4968" s="56">
        <f t="shared" si="696"/>
        <v>-2.3055859999995973E-2</v>
      </c>
      <c r="K4968" s="56">
        <f t="shared" si="697"/>
        <v>-2.351042933575589E-3</v>
      </c>
      <c r="L4968" s="56">
        <f t="shared" si="698"/>
        <v>2822.8669441399998</v>
      </c>
      <c r="M4968" s="57"/>
      <c r="N4968" s="87">
        <v>2834</v>
      </c>
      <c r="O4968">
        <f t="shared" si="701"/>
        <v>194.42500000000223</v>
      </c>
      <c r="P4968" s="57">
        <f t="shared" si="699"/>
        <v>-1.185848527709693E-3</v>
      </c>
    </row>
    <row r="4969" spans="2:16" x14ac:dyDescent="0.25">
      <c r="B4969" s="84">
        <v>44049.25</v>
      </c>
      <c r="C4969" s="54">
        <f t="shared" si="700"/>
        <v>0.25</v>
      </c>
      <c r="D4969">
        <v>9142.8130000000001</v>
      </c>
      <c r="E4969" s="23">
        <v>17.7</v>
      </c>
      <c r="G4969" s="55">
        <f t="shared" si="693"/>
        <v>-0.29449019999996978</v>
      </c>
      <c r="H4969" s="56">
        <f t="shared" si="694"/>
        <v>-26.168275224481249</v>
      </c>
      <c r="I4969" s="56">
        <f t="shared" si="695"/>
        <v>-4.2712181280535617E-2</v>
      </c>
      <c r="J4969" s="56">
        <f t="shared" si="696"/>
        <v>-2.9449019999996981E-2</v>
      </c>
      <c r="K4969" s="56">
        <f t="shared" si="697"/>
        <v>-3.0029636878316918E-3</v>
      </c>
      <c r="L4969" s="56">
        <f t="shared" si="698"/>
        <v>2822.86055098</v>
      </c>
      <c r="M4969" s="57"/>
      <c r="N4969" s="87">
        <v>2834</v>
      </c>
      <c r="O4969">
        <f t="shared" si="701"/>
        <v>194.42500000000223</v>
      </c>
      <c r="P4969" s="57">
        <f t="shared" si="699"/>
        <v>-1.5146724958208378E-3</v>
      </c>
    </row>
    <row r="4970" spans="2:16" x14ac:dyDescent="0.25">
      <c r="B4970" s="84">
        <v>44049.5</v>
      </c>
      <c r="C4970" s="54">
        <f t="shared" si="700"/>
        <v>0.25</v>
      </c>
      <c r="D4970">
        <v>9143.4789999999994</v>
      </c>
      <c r="E4970" s="23">
        <v>17.7</v>
      </c>
      <c r="G4970" s="55">
        <f t="shared" si="693"/>
        <v>-0.37134659999988412</v>
      </c>
      <c r="H4970" s="56">
        <f t="shared" si="694"/>
        <v>-26.245651721043032</v>
      </c>
      <c r="I4970" s="56">
        <f t="shared" si="695"/>
        <v>-5.3859256766803192E-2</v>
      </c>
      <c r="J4970" s="56">
        <f t="shared" si="696"/>
        <v>-3.7134659999988412E-2</v>
      </c>
      <c r="K4970" s="56">
        <f t="shared" si="697"/>
        <v>-3.7866806956548186E-3</v>
      </c>
      <c r="L4970" s="56">
        <f t="shared" si="698"/>
        <v>2822.8528653399999</v>
      </c>
      <c r="M4970" s="57"/>
      <c r="N4970" s="87">
        <v>2834</v>
      </c>
      <c r="O4970">
        <f t="shared" si="701"/>
        <v>194.42500000000223</v>
      </c>
      <c r="P4970" s="57">
        <f t="shared" si="699"/>
        <v>-1.90997351163626E-3</v>
      </c>
    </row>
    <row r="4971" spans="2:16" x14ac:dyDescent="0.25">
      <c r="B4971" s="84">
        <v>44049.75</v>
      </c>
      <c r="C4971" s="54">
        <f t="shared" si="700"/>
        <v>0.25</v>
      </c>
      <c r="D4971">
        <v>9144.1990000000005</v>
      </c>
      <c r="E4971" s="23">
        <v>17.7</v>
      </c>
      <c r="G4971" s="55">
        <f t="shared" si="693"/>
        <v>-0.45443460000001851</v>
      </c>
      <c r="H4971" s="56">
        <f t="shared" si="694"/>
        <v>-26.329302204843543</v>
      </c>
      <c r="I4971" s="56">
        <f t="shared" si="695"/>
        <v>-6.5910149184422687E-2</v>
      </c>
      <c r="J4971" s="56">
        <f t="shared" si="696"/>
        <v>-4.5443460000001851E-2</v>
      </c>
      <c r="K4971" s="56">
        <f t="shared" si="697"/>
        <v>-4.6339423257361892E-3</v>
      </c>
      <c r="L4971" s="56">
        <f t="shared" si="698"/>
        <v>2822.8445565399998</v>
      </c>
      <c r="M4971" s="57"/>
      <c r="N4971" s="87">
        <v>2834</v>
      </c>
      <c r="O4971">
        <f t="shared" si="701"/>
        <v>194.42500000000223</v>
      </c>
      <c r="P4971" s="57">
        <f t="shared" si="699"/>
        <v>-2.3373259611676137E-3</v>
      </c>
    </row>
    <row r="4972" spans="2:16" x14ac:dyDescent="0.25">
      <c r="B4972" s="84">
        <v>44050</v>
      </c>
      <c r="C4972" s="54">
        <f t="shared" si="700"/>
        <v>0.25</v>
      </c>
      <c r="D4972">
        <v>9142.1239999999998</v>
      </c>
      <c r="E4972" s="23">
        <v>17.7</v>
      </c>
      <c r="G4972" s="55">
        <f t="shared" si="693"/>
        <v>-0.21497959999993449</v>
      </c>
      <c r="H4972" s="56">
        <f t="shared" si="694"/>
        <v>-26.088226769870516</v>
      </c>
      <c r="I4972" s="56">
        <f t="shared" si="695"/>
        <v>-3.1180146730910498E-2</v>
      </c>
      <c r="J4972" s="56">
        <f t="shared" si="696"/>
        <v>-2.149795999999345E-2</v>
      </c>
      <c r="K4972" s="56">
        <f t="shared" si="697"/>
        <v>-2.192181377935332E-3</v>
      </c>
      <c r="L4972" s="56">
        <f t="shared" si="698"/>
        <v>2822.8685020399998</v>
      </c>
      <c r="M4972" s="57"/>
      <c r="N4972" s="87">
        <v>2834</v>
      </c>
      <c r="O4972">
        <f t="shared" si="701"/>
        <v>194.42500000000223</v>
      </c>
      <c r="P4972" s="57">
        <f t="shared" si="699"/>
        <v>-1.105719943422564E-3</v>
      </c>
    </row>
    <row r="4973" spans="2:16" x14ac:dyDescent="0.25">
      <c r="B4973" s="84">
        <v>44050.25</v>
      </c>
      <c r="C4973" s="54">
        <f t="shared" si="700"/>
        <v>0.25</v>
      </c>
      <c r="D4973">
        <v>9144.518</v>
      </c>
      <c r="E4973" s="23">
        <v>17.7</v>
      </c>
      <c r="G4973" s="55">
        <f t="shared" si="693"/>
        <v>-0.49124719999996136</v>
      </c>
      <c r="H4973" s="56">
        <f t="shared" si="694"/>
        <v>-26.36636408857089</v>
      </c>
      <c r="I4973" s="56">
        <f t="shared" si="695"/>
        <v>-7.1249364019434394E-2</v>
      </c>
      <c r="J4973" s="56">
        <f t="shared" si="696"/>
        <v>-4.9124719999996139E-2</v>
      </c>
      <c r="K4973" s="56">
        <f t="shared" si="697"/>
        <v>-5.0093262979516058E-3</v>
      </c>
      <c r="L4973" s="56">
        <f t="shared" si="698"/>
        <v>2822.8408752800001</v>
      </c>
      <c r="M4973" s="57"/>
      <c r="N4973" s="87">
        <v>2834</v>
      </c>
      <c r="O4973">
        <f t="shared" si="701"/>
        <v>194.42500000000223</v>
      </c>
      <c r="P4973" s="57">
        <f t="shared" si="699"/>
        <v>-2.5266668381121551E-3</v>
      </c>
    </row>
    <row r="4974" spans="2:16" x14ac:dyDescent="0.25">
      <c r="B4974" s="84">
        <v>44050.5</v>
      </c>
      <c r="C4974" s="54">
        <f t="shared" si="700"/>
        <v>0.25</v>
      </c>
      <c r="D4974">
        <v>9141.9390000000003</v>
      </c>
      <c r="E4974" s="23">
        <v>17.7</v>
      </c>
      <c r="G4974" s="55">
        <f t="shared" si="693"/>
        <v>-0.19363059999999327</v>
      </c>
      <c r="H4974" s="56">
        <f t="shared" si="694"/>
        <v>-26.066733388375269</v>
      </c>
      <c r="I4974" s="56">
        <f t="shared" si="695"/>
        <v>-2.8083736873619022E-2</v>
      </c>
      <c r="J4974" s="56">
        <f t="shared" si="696"/>
        <v>-1.9363059999999328E-2</v>
      </c>
      <c r="K4974" s="56">
        <f t="shared" si="697"/>
        <v>-1.9744822090959316E-3</v>
      </c>
      <c r="L4974" s="56">
        <f t="shared" si="698"/>
        <v>2822.8706369399997</v>
      </c>
      <c r="M4974" s="57"/>
      <c r="N4974" s="87">
        <v>2834</v>
      </c>
      <c r="O4974">
        <f t="shared" si="701"/>
        <v>194.42500000000223</v>
      </c>
      <c r="P4974" s="57">
        <f t="shared" si="699"/>
        <v>-9.9591410569623787E-4</v>
      </c>
    </row>
    <row r="4975" spans="2:16" x14ac:dyDescent="0.25">
      <c r="B4975" s="84">
        <v>44050.75</v>
      </c>
      <c r="C4975" s="54">
        <f t="shared" si="700"/>
        <v>0.25</v>
      </c>
      <c r="D4975">
        <v>9142.3919999999998</v>
      </c>
      <c r="E4975" s="23">
        <v>17.7</v>
      </c>
      <c r="G4975" s="55">
        <f t="shared" si="693"/>
        <v>-0.24590679999993786</v>
      </c>
      <c r="H4975" s="56">
        <f t="shared" si="694"/>
        <v>-26.119363154358098</v>
      </c>
      <c r="I4975" s="56">
        <f t="shared" si="695"/>
        <v>-3.5665756686350983E-2</v>
      </c>
      <c r="J4975" s="56">
        <f t="shared" si="696"/>
        <v>-2.4590679999993786E-2</v>
      </c>
      <c r="K4975" s="56">
        <f t="shared" si="697"/>
        <v>-2.5075509846873663E-3</v>
      </c>
      <c r="L4975" s="56">
        <f t="shared" si="698"/>
        <v>2822.8654093199998</v>
      </c>
      <c r="M4975" s="57"/>
      <c r="N4975" s="87">
        <v>2834</v>
      </c>
      <c r="O4975">
        <f t="shared" si="701"/>
        <v>194.42500000000223</v>
      </c>
      <c r="P4975" s="57">
        <f t="shared" si="699"/>
        <v>-1.2647900218589947E-3</v>
      </c>
    </row>
    <row r="4976" spans="2:16" x14ac:dyDescent="0.25">
      <c r="B4976" s="84">
        <v>44051</v>
      </c>
      <c r="C4976" s="54">
        <f t="shared" si="700"/>
        <v>0.25</v>
      </c>
      <c r="D4976">
        <v>9141.07</v>
      </c>
      <c r="E4976" s="23">
        <v>17.7</v>
      </c>
      <c r="G4976" s="55">
        <f t="shared" si="693"/>
        <v>-9.3347999999924422E-2</v>
      </c>
      <c r="H4976" s="56">
        <f t="shared" si="694"/>
        <v>-25.965772784964884</v>
      </c>
      <c r="I4976" s="56">
        <f t="shared" si="695"/>
        <v>-1.3538979219589038E-2</v>
      </c>
      <c r="J4976" s="56">
        <f t="shared" si="696"/>
        <v>-9.3347999999924425E-3</v>
      </c>
      <c r="K4976" s="56">
        <f t="shared" si="697"/>
        <v>-9.518844916792293E-4</v>
      </c>
      <c r="L4976" s="56">
        <f t="shared" si="698"/>
        <v>2822.8806651999998</v>
      </c>
      <c r="M4976" s="57"/>
      <c r="N4976" s="87">
        <v>2834</v>
      </c>
      <c r="O4976">
        <f t="shared" si="701"/>
        <v>194.42500000000223</v>
      </c>
      <c r="P4976" s="57">
        <f t="shared" si="699"/>
        <v>-4.8012344091512591E-4</v>
      </c>
    </row>
    <row r="4977" spans="2:16" x14ac:dyDescent="0.25">
      <c r="B4977" s="84">
        <v>44051.25</v>
      </c>
      <c r="C4977" s="54">
        <f t="shared" si="700"/>
        <v>0.25</v>
      </c>
      <c r="D4977">
        <v>9141.8060000000005</v>
      </c>
      <c r="E4977" s="23">
        <v>17.7</v>
      </c>
      <c r="G4977" s="55">
        <f t="shared" si="693"/>
        <v>-0.17828240000001511</v>
      </c>
      <c r="H4977" s="56">
        <f t="shared" si="694"/>
        <v>-26.051281398994206</v>
      </c>
      <c r="I4977" s="56">
        <f t="shared" si="695"/>
        <v>-2.5857669246482189E-2</v>
      </c>
      <c r="J4977" s="56">
        <f t="shared" si="696"/>
        <v>-1.7828240000001511E-2</v>
      </c>
      <c r="K4977" s="56">
        <f t="shared" si="697"/>
        <v>-1.8179741579841542E-3</v>
      </c>
      <c r="L4977" s="56">
        <f t="shared" si="698"/>
        <v>2822.8721717599997</v>
      </c>
      <c r="M4977" s="57"/>
      <c r="N4977" s="87">
        <v>2834</v>
      </c>
      <c r="O4977">
        <f t="shared" si="701"/>
        <v>194.42500000000223</v>
      </c>
      <c r="P4977" s="57">
        <f t="shared" si="699"/>
        <v>-9.1697261154693619E-4</v>
      </c>
    </row>
    <row r="4978" spans="2:16" x14ac:dyDescent="0.25">
      <c r="B4978" s="84">
        <v>44051.5</v>
      </c>
      <c r="C4978" s="54">
        <f t="shared" si="700"/>
        <v>0.25</v>
      </c>
      <c r="D4978">
        <v>9142.0720000000001</v>
      </c>
      <c r="E4978" s="23">
        <v>17.7</v>
      </c>
      <c r="G4978" s="55">
        <f t="shared" si="693"/>
        <v>-0.20897879999997143</v>
      </c>
      <c r="H4978" s="56">
        <f t="shared" si="694"/>
        <v>-26.08218538545816</v>
      </c>
      <c r="I4978" s="56">
        <f t="shared" si="695"/>
        <v>-3.0309804500755856E-2</v>
      </c>
      <c r="J4978" s="56">
        <f t="shared" si="696"/>
        <v>-2.0897879999997145E-2</v>
      </c>
      <c r="K4978" s="56">
        <f t="shared" si="697"/>
        <v>-2.1309902602077088E-3</v>
      </c>
      <c r="L4978" s="56">
        <f t="shared" si="698"/>
        <v>2822.8691021199998</v>
      </c>
      <c r="M4978" s="57"/>
      <c r="N4978" s="87">
        <v>2834</v>
      </c>
      <c r="O4978">
        <f t="shared" si="701"/>
        <v>194.42500000000223</v>
      </c>
      <c r="P4978" s="57">
        <f t="shared" si="699"/>
        <v>-1.0748555998455396E-3</v>
      </c>
    </row>
    <row r="4979" spans="2:16" x14ac:dyDescent="0.25">
      <c r="B4979" s="84">
        <v>44051.75</v>
      </c>
      <c r="C4979" s="54">
        <f t="shared" si="700"/>
        <v>0.25</v>
      </c>
      <c r="D4979">
        <v>9143.1790000000001</v>
      </c>
      <c r="E4979" s="23">
        <v>17.7</v>
      </c>
      <c r="G4979" s="55">
        <f t="shared" si="693"/>
        <v>-0.33672659999996812</v>
      </c>
      <c r="H4979" s="56">
        <f t="shared" si="694"/>
        <v>-26.210797419409118</v>
      </c>
      <c r="I4979" s="56">
        <f t="shared" si="695"/>
        <v>-4.8838051592815374E-2</v>
      </c>
      <c r="J4979" s="56">
        <f t="shared" si="696"/>
        <v>-3.3672659999996815E-2</v>
      </c>
      <c r="K4979" s="56">
        <f t="shared" si="697"/>
        <v>-3.4336550164556752E-3</v>
      </c>
      <c r="L4979" s="56">
        <f t="shared" si="698"/>
        <v>2822.85632734</v>
      </c>
      <c r="M4979" s="57"/>
      <c r="N4979" s="87">
        <v>2834</v>
      </c>
      <c r="O4979">
        <f t="shared" si="701"/>
        <v>194.42500000000223</v>
      </c>
      <c r="P4979" s="57">
        <f t="shared" si="699"/>
        <v>-1.7319099909989162E-3</v>
      </c>
    </row>
    <row r="4980" spans="2:16" x14ac:dyDescent="0.25">
      <c r="B4980" s="84">
        <v>44052</v>
      </c>
      <c r="C4980" s="54">
        <f t="shared" si="700"/>
        <v>0.25</v>
      </c>
      <c r="D4980">
        <v>9141.5550000000003</v>
      </c>
      <c r="E4980" s="23">
        <v>17.7</v>
      </c>
      <c r="G4980" s="55">
        <f t="shared" si="693"/>
        <v>-0.1493169999999916</v>
      </c>
      <c r="H4980" s="56">
        <f t="shared" si="694"/>
        <v>-26.022120146784118</v>
      </c>
      <c r="I4980" s="56">
        <f t="shared" si="695"/>
        <v>-2.1656594250898779E-2</v>
      </c>
      <c r="J4980" s="56">
        <f t="shared" si="696"/>
        <v>-1.493169999999916E-2</v>
      </c>
      <c r="K4980" s="56">
        <f t="shared" si="697"/>
        <v>-1.5226093397199144E-3</v>
      </c>
      <c r="L4980" s="56">
        <f t="shared" si="698"/>
        <v>2822.8750682999998</v>
      </c>
      <c r="M4980" s="57"/>
      <c r="N4980" s="87">
        <v>2834</v>
      </c>
      <c r="O4980">
        <f t="shared" si="701"/>
        <v>194.42500000000223</v>
      </c>
      <c r="P4980" s="57">
        <f t="shared" si="699"/>
        <v>-7.6799279927987601E-4</v>
      </c>
    </row>
    <row r="4981" spans="2:16" x14ac:dyDescent="0.25">
      <c r="B4981" s="84">
        <v>44052.25</v>
      </c>
      <c r="C4981" s="54">
        <f t="shared" si="700"/>
        <v>0.25</v>
      </c>
      <c r="D4981">
        <v>9141.2720000000008</v>
      </c>
      <c r="E4981" s="23">
        <v>17.7</v>
      </c>
      <c r="G4981" s="55">
        <f t="shared" si="693"/>
        <v>-0.11665880000005542</v>
      </c>
      <c r="H4981" s="56">
        <f t="shared" si="694"/>
        <v>-25.989241158267077</v>
      </c>
      <c r="I4981" s="56">
        <f t="shared" si="695"/>
        <v>-1.6919924036768036E-2</v>
      </c>
      <c r="J4981" s="56">
        <f t="shared" si="696"/>
        <v>-1.1665880000005542E-2</v>
      </c>
      <c r="K4981" s="56">
        <f t="shared" si="697"/>
        <v>-1.1895884490085652E-3</v>
      </c>
      <c r="L4981" s="56">
        <f t="shared" si="698"/>
        <v>2822.8783341200001</v>
      </c>
      <c r="M4981" s="57"/>
      <c r="N4981" s="87">
        <v>2834</v>
      </c>
      <c r="O4981">
        <f t="shared" si="701"/>
        <v>194.42500000000223</v>
      </c>
      <c r="P4981" s="57">
        <f t="shared" si="699"/>
        <v>-6.0001954481190222E-4</v>
      </c>
    </row>
    <row r="4982" spans="2:16" x14ac:dyDescent="0.25">
      <c r="B4982" s="84">
        <v>44052.5</v>
      </c>
      <c r="C4982" s="54">
        <f t="shared" si="700"/>
        <v>0.25</v>
      </c>
      <c r="D4982">
        <v>9140.9529999999995</v>
      </c>
      <c r="E4982" s="23">
        <v>17.7</v>
      </c>
      <c r="G4982" s="55">
        <f t="shared" si="693"/>
        <v>-7.9846199999902598E-2</v>
      </c>
      <c r="H4982" s="56">
        <f t="shared" si="694"/>
        <v>-25.952179725385122</v>
      </c>
      <c r="I4982" s="56">
        <f t="shared" si="695"/>
        <v>-1.1580709201725872E-2</v>
      </c>
      <c r="J4982" s="56">
        <f t="shared" si="696"/>
        <v>-7.9846199999902608E-3</v>
      </c>
      <c r="K4982" s="56">
        <f t="shared" si="697"/>
        <v>-8.1420447679100675E-4</v>
      </c>
      <c r="L4982" s="56">
        <f t="shared" si="698"/>
        <v>2822.8820153799998</v>
      </c>
      <c r="M4982" s="57"/>
      <c r="N4982" s="87">
        <v>2834</v>
      </c>
      <c r="O4982">
        <f t="shared" si="701"/>
        <v>194.42500000000223</v>
      </c>
      <c r="P4982" s="57">
        <f t="shared" si="699"/>
        <v>-4.1067866786628098E-4</v>
      </c>
    </row>
    <row r="4983" spans="2:16" x14ac:dyDescent="0.25">
      <c r="B4983" s="84">
        <v>44052.75</v>
      </c>
      <c r="C4983" s="54">
        <f t="shared" si="700"/>
        <v>0.25</v>
      </c>
      <c r="D4983">
        <v>9143.5480000000007</v>
      </c>
      <c r="E4983" s="23">
        <v>17.7</v>
      </c>
      <c r="G4983" s="55">
        <f t="shared" si="693"/>
        <v>-0.37930920000003698</v>
      </c>
      <c r="H4983" s="56">
        <f t="shared" si="694"/>
        <v>-26.253668215961852</v>
      </c>
      <c r="I4983" s="56">
        <f t="shared" si="695"/>
        <v>-5.501413395684536E-2</v>
      </c>
      <c r="J4983" s="56">
        <f t="shared" si="696"/>
        <v>-3.7930920000003698E-2</v>
      </c>
      <c r="K4983" s="56">
        <f t="shared" si="697"/>
        <v>-3.8678766018723772E-3</v>
      </c>
      <c r="L4983" s="56">
        <f t="shared" si="698"/>
        <v>2822.8520690800001</v>
      </c>
      <c r="M4983" s="57"/>
      <c r="N4983" s="87">
        <v>2834</v>
      </c>
      <c r="O4983">
        <f t="shared" si="701"/>
        <v>194.42500000000223</v>
      </c>
      <c r="P4983" s="57">
        <f t="shared" si="699"/>
        <v>-1.9509281213837349E-3</v>
      </c>
    </row>
    <row r="4984" spans="2:16" x14ac:dyDescent="0.25">
      <c r="B4984" s="84">
        <v>44053</v>
      </c>
      <c r="C4984" s="54">
        <f t="shared" si="700"/>
        <v>0.25</v>
      </c>
      <c r="D4984">
        <v>9141.5229999999992</v>
      </c>
      <c r="E4984" s="23">
        <v>17.7</v>
      </c>
      <c r="G4984" s="55">
        <f t="shared" si="693"/>
        <v>-0.14562419999986903</v>
      </c>
      <c r="H4984" s="56">
        <f t="shared" si="694"/>
        <v>-26.01840237954957</v>
      </c>
      <c r="I4984" s="56">
        <f t="shared" si="695"/>
        <v>-2.1120999032321005E-2</v>
      </c>
      <c r="J4984" s="56">
        <f t="shared" si="696"/>
        <v>-1.4562419999986904E-2</v>
      </c>
      <c r="K4984" s="56">
        <f t="shared" si="697"/>
        <v>-1.4849532672706646E-3</v>
      </c>
      <c r="L4984" s="56">
        <f t="shared" si="698"/>
        <v>2822.8754375799999</v>
      </c>
      <c r="M4984" s="57"/>
      <c r="N4984" s="87">
        <v>2834</v>
      </c>
      <c r="O4984">
        <f t="shared" si="701"/>
        <v>194.42500000000223</v>
      </c>
      <c r="P4984" s="57">
        <f t="shared" si="699"/>
        <v>-7.4899935707788275E-4</v>
      </c>
    </row>
    <row r="4985" spans="2:16" x14ac:dyDescent="0.25">
      <c r="B4985" s="84">
        <v>44053.25</v>
      </c>
      <c r="C4985" s="54">
        <f t="shared" si="700"/>
        <v>0.25</v>
      </c>
      <c r="D4985">
        <v>9142.4419999999991</v>
      </c>
      <c r="E4985" s="23">
        <v>17.7</v>
      </c>
      <c r="G4985" s="55">
        <f t="shared" si="693"/>
        <v>-0.25167679999985393</v>
      </c>
      <c r="H4985" s="56">
        <f t="shared" si="694"/>
        <v>-26.125172184776147</v>
      </c>
      <c r="I4985" s="56">
        <f t="shared" si="695"/>
        <v>-3.6502624215338814E-2</v>
      </c>
      <c r="J4985" s="56">
        <f t="shared" si="696"/>
        <v>-2.5167679999985395E-2</v>
      </c>
      <c r="K4985" s="56">
        <f t="shared" si="697"/>
        <v>-2.5663885978865104E-3</v>
      </c>
      <c r="L4985" s="56">
        <f t="shared" si="698"/>
        <v>2822.86483232</v>
      </c>
      <c r="M4985" s="57"/>
      <c r="N4985" s="87">
        <v>2834</v>
      </c>
      <c r="O4985">
        <f t="shared" si="701"/>
        <v>194.42500000000223</v>
      </c>
      <c r="P4985" s="57">
        <f t="shared" si="699"/>
        <v>-1.2944672752981923E-3</v>
      </c>
    </row>
    <row r="4986" spans="2:16" x14ac:dyDescent="0.25">
      <c r="B4986" s="84">
        <v>44053.5</v>
      </c>
      <c r="C4986" s="54">
        <f t="shared" si="700"/>
        <v>0.25</v>
      </c>
      <c r="D4986">
        <v>9142.7270000000008</v>
      </c>
      <c r="E4986" s="23">
        <v>17.7</v>
      </c>
      <c r="G4986" s="55">
        <f t="shared" si="693"/>
        <v>-0.28456580000004705</v>
      </c>
      <c r="H4986" s="56">
        <f t="shared" si="694"/>
        <v>-26.158283678944599</v>
      </c>
      <c r="I4986" s="56">
        <f t="shared" si="695"/>
        <v>-4.1272769130666825E-2</v>
      </c>
      <c r="J4986" s="56">
        <f t="shared" si="696"/>
        <v>-2.8456580000004707E-2</v>
      </c>
      <c r="K4986" s="56">
        <f t="shared" si="697"/>
        <v>-2.9017629931284801E-3</v>
      </c>
      <c r="L4986" s="56">
        <f t="shared" si="698"/>
        <v>2822.8615434200001</v>
      </c>
      <c r="M4986" s="57"/>
      <c r="N4986" s="87">
        <v>2834</v>
      </c>
      <c r="O4986">
        <f t="shared" si="701"/>
        <v>194.42500000000223</v>
      </c>
      <c r="P4986" s="57">
        <f t="shared" si="699"/>
        <v>-1.4636276199050729E-3</v>
      </c>
    </row>
    <row r="4987" spans="2:16" x14ac:dyDescent="0.25">
      <c r="B4987" s="84">
        <v>44053.75</v>
      </c>
      <c r="C4987" s="54">
        <f t="shared" si="700"/>
        <v>0.25</v>
      </c>
      <c r="D4987">
        <v>9145.741</v>
      </c>
      <c r="E4987" s="23">
        <v>17.7</v>
      </c>
      <c r="G4987" s="55">
        <f t="shared" si="693"/>
        <v>-0.63238139999995635</v>
      </c>
      <c r="H4987" s="56">
        <f t="shared" si="694"/>
        <v>-26.508454416987888</v>
      </c>
      <c r="I4987" s="56">
        <f t="shared" si="695"/>
        <v>-9.171914377877366E-2</v>
      </c>
      <c r="J4987" s="56">
        <f t="shared" si="696"/>
        <v>-6.3238139999995641E-2</v>
      </c>
      <c r="K4987" s="56">
        <f t="shared" si="697"/>
        <v>-6.4484943168235552E-3</v>
      </c>
      <c r="L4987" s="56">
        <f t="shared" si="698"/>
        <v>2822.8267618599998</v>
      </c>
      <c r="M4987" s="57"/>
      <c r="N4987" s="87">
        <v>2834</v>
      </c>
      <c r="O4987">
        <f t="shared" si="701"/>
        <v>194.42500000000223</v>
      </c>
      <c r="P4987" s="57">
        <f t="shared" si="699"/>
        <v>-3.2525724572454629E-3</v>
      </c>
    </row>
    <row r="4988" spans="2:16" x14ac:dyDescent="0.25">
      <c r="B4988" s="84">
        <v>44054</v>
      </c>
      <c r="C4988" s="54">
        <f t="shared" si="700"/>
        <v>0.25</v>
      </c>
      <c r="D4988">
        <v>9142.9930000000004</v>
      </c>
      <c r="E4988" s="23">
        <v>17.7</v>
      </c>
      <c r="G4988" s="55">
        <f t="shared" si="693"/>
        <v>-0.31526220000000338</v>
      </c>
      <c r="H4988" s="56">
        <f t="shared" si="694"/>
        <v>-26.189187772075456</v>
      </c>
      <c r="I4988" s="56">
        <f t="shared" si="695"/>
        <v>-4.5724904384940486E-2</v>
      </c>
      <c r="J4988" s="56">
        <f t="shared" si="696"/>
        <v>-3.1526220000000341E-2</v>
      </c>
      <c r="K4988" s="56">
        <f t="shared" si="697"/>
        <v>-3.2147790953520345E-3</v>
      </c>
      <c r="L4988" s="56">
        <f t="shared" si="698"/>
        <v>2822.8584737799997</v>
      </c>
      <c r="M4988" s="57"/>
      <c r="N4988" s="87">
        <v>2834</v>
      </c>
      <c r="O4988">
        <f t="shared" si="701"/>
        <v>194.42500000000223</v>
      </c>
      <c r="P4988" s="57">
        <f t="shared" si="699"/>
        <v>-1.6215106082036763E-3</v>
      </c>
    </row>
    <row r="4989" spans="2:16" x14ac:dyDescent="0.25">
      <c r="B4989" s="84">
        <v>44054.25</v>
      </c>
      <c r="C4989" s="54">
        <f t="shared" si="700"/>
        <v>0.25</v>
      </c>
      <c r="D4989">
        <v>9143.9470000000001</v>
      </c>
      <c r="E4989" s="23">
        <v>17.7</v>
      </c>
      <c r="G4989" s="55">
        <f t="shared" si="693"/>
        <v>-0.42535379999997147</v>
      </c>
      <c r="H4989" s="56">
        <f t="shared" si="694"/>
        <v>-26.30002450983875</v>
      </c>
      <c r="I4989" s="56">
        <f t="shared" si="695"/>
        <v>-6.1692336838255861E-2</v>
      </c>
      <c r="J4989" s="56">
        <f t="shared" si="696"/>
        <v>-4.2535379999997153E-2</v>
      </c>
      <c r="K4989" s="56">
        <f t="shared" si="697"/>
        <v>-4.3374007552077088E-3</v>
      </c>
      <c r="L4989" s="56">
        <f t="shared" si="698"/>
        <v>2822.8474646199998</v>
      </c>
      <c r="M4989" s="57"/>
      <c r="N4989" s="87">
        <v>2834</v>
      </c>
      <c r="O4989">
        <f t="shared" si="701"/>
        <v>194.42500000000223</v>
      </c>
      <c r="P4989" s="57">
        <f t="shared" si="699"/>
        <v>-2.1877526038316399E-3</v>
      </c>
    </row>
    <row r="4990" spans="2:16" x14ac:dyDescent="0.25">
      <c r="B4990" s="84">
        <v>44054.5</v>
      </c>
      <c r="C4990" s="54">
        <f t="shared" si="700"/>
        <v>0.25</v>
      </c>
      <c r="D4990">
        <v>9144.0329999999994</v>
      </c>
      <c r="E4990" s="23">
        <v>17.7</v>
      </c>
      <c r="G4990" s="55">
        <f t="shared" si="693"/>
        <v>-0.4352781999998942</v>
      </c>
      <c r="H4990" s="56">
        <f t="shared" si="694"/>
        <v>-26.310016101057954</v>
      </c>
      <c r="I4990" s="56">
        <f t="shared" si="695"/>
        <v>-6.3131748988124653E-2</v>
      </c>
      <c r="J4990" s="56">
        <f t="shared" si="696"/>
        <v>-4.352781999998942E-2</v>
      </c>
      <c r="K4990" s="56">
        <f t="shared" si="697"/>
        <v>-4.4386014499109214E-3</v>
      </c>
      <c r="L4990" s="56">
        <f t="shared" si="698"/>
        <v>2822.8464721800001</v>
      </c>
      <c r="M4990" s="57"/>
      <c r="N4990" s="87">
        <v>2834</v>
      </c>
      <c r="O4990">
        <f t="shared" si="701"/>
        <v>194.42500000000223</v>
      </c>
      <c r="P4990" s="57">
        <f t="shared" si="699"/>
        <v>-2.2387974797474048E-3</v>
      </c>
    </row>
    <row r="4991" spans="2:16" x14ac:dyDescent="0.25">
      <c r="B4991" s="84">
        <v>44054.75</v>
      </c>
      <c r="C4991" s="54">
        <f t="shared" si="700"/>
        <v>0.25</v>
      </c>
      <c r="D4991">
        <v>9146.7279999999992</v>
      </c>
      <c r="E4991" s="23">
        <v>17.7</v>
      </c>
      <c r="G4991" s="55">
        <f t="shared" si="693"/>
        <v>-0.74628119999986064</v>
      </c>
      <c r="H4991" s="56">
        <f t="shared" si="694"/>
        <v>-26.623126317972719</v>
      </c>
      <c r="I4991" s="56">
        <f t="shared" si="695"/>
        <v>-0.10823890880121978</v>
      </c>
      <c r="J4991" s="56">
        <f t="shared" si="696"/>
        <v>-7.4628119999986073E-2</v>
      </c>
      <c r="K4991" s="56">
        <f t="shared" si="697"/>
        <v>-7.609948801390579E-3</v>
      </c>
      <c r="L4991" s="56">
        <f t="shared" si="698"/>
        <v>2822.8153718799999</v>
      </c>
      <c r="M4991" s="57"/>
      <c r="N4991" s="87">
        <v>2834</v>
      </c>
      <c r="O4991">
        <f t="shared" si="701"/>
        <v>194.42500000000223</v>
      </c>
      <c r="P4991" s="57">
        <f t="shared" si="699"/>
        <v>-3.8384014401432538E-3</v>
      </c>
    </row>
    <row r="4992" spans="2:16" x14ac:dyDescent="0.25">
      <c r="B4992" s="84">
        <v>44055</v>
      </c>
      <c r="C4992" s="54">
        <f t="shared" si="700"/>
        <v>0.25</v>
      </c>
      <c r="D4992">
        <v>9143.4449999999997</v>
      </c>
      <c r="E4992" s="23">
        <v>17.7</v>
      </c>
      <c r="G4992" s="55">
        <f t="shared" si="693"/>
        <v>-0.36742299999992445</v>
      </c>
      <c r="H4992" s="56">
        <f t="shared" si="694"/>
        <v>-26.241701564889127</v>
      </c>
      <c r="I4992" s="56">
        <f t="shared" si="695"/>
        <v>-5.3290186847089041E-2</v>
      </c>
      <c r="J4992" s="56">
        <f t="shared" si="696"/>
        <v>-3.6742299999992449E-2</v>
      </c>
      <c r="K4992" s="56">
        <f t="shared" si="697"/>
        <v>-3.7466711186792297E-3</v>
      </c>
      <c r="L4992" s="56">
        <f t="shared" si="698"/>
        <v>2822.8532577000001</v>
      </c>
      <c r="M4992" s="57"/>
      <c r="N4992" s="87">
        <v>2834</v>
      </c>
      <c r="O4992">
        <f t="shared" si="701"/>
        <v>194.42500000000223</v>
      </c>
      <c r="P4992" s="57">
        <f t="shared" si="699"/>
        <v>-1.8897929792975195E-3</v>
      </c>
    </row>
    <row r="4993" spans="2:16" x14ac:dyDescent="0.25">
      <c r="B4993" s="84">
        <v>44055.25</v>
      </c>
      <c r="C4993" s="54">
        <f t="shared" si="700"/>
        <v>0.25</v>
      </c>
      <c r="D4993">
        <v>9144.3529999999992</v>
      </c>
      <c r="E4993" s="23">
        <v>17.7</v>
      </c>
      <c r="G4993" s="55">
        <f t="shared" si="693"/>
        <v>-0.47220619999986063</v>
      </c>
      <c r="H4993" s="56">
        <f t="shared" si="694"/>
        <v>-26.347194143180104</v>
      </c>
      <c r="I4993" s="56">
        <f t="shared" si="695"/>
        <v>-6.8487701173719787E-2</v>
      </c>
      <c r="J4993" s="56">
        <f t="shared" si="696"/>
        <v>-4.7220619999986065E-2</v>
      </c>
      <c r="K4993" s="56">
        <f t="shared" si="697"/>
        <v>-4.8151621743905788E-3</v>
      </c>
      <c r="L4993" s="56">
        <f t="shared" si="698"/>
        <v>2822.8427793799997</v>
      </c>
      <c r="M4993" s="57"/>
      <c r="N4993" s="87">
        <v>2834</v>
      </c>
      <c r="O4993">
        <f t="shared" si="701"/>
        <v>194.42500000000223</v>
      </c>
      <c r="P4993" s="57">
        <f t="shared" si="699"/>
        <v>-2.4287319017608599E-3</v>
      </c>
    </row>
    <row r="4994" spans="2:16" x14ac:dyDescent="0.25">
      <c r="B4994" s="84">
        <v>44055.5</v>
      </c>
      <c r="C4994" s="54">
        <f t="shared" si="700"/>
        <v>0.25</v>
      </c>
      <c r="D4994">
        <v>9143.6470000000008</v>
      </c>
      <c r="E4994" s="23">
        <v>17.7</v>
      </c>
      <c r="G4994" s="55">
        <f t="shared" si="693"/>
        <v>-0.39073380000005542</v>
      </c>
      <c r="H4994" s="56">
        <f t="shared" si="694"/>
        <v>-26.265170147074741</v>
      </c>
      <c r="I4994" s="56">
        <f t="shared" si="695"/>
        <v>-5.6671131664268036E-2</v>
      </c>
      <c r="J4994" s="56">
        <f t="shared" si="696"/>
        <v>-3.9073380000005542E-2</v>
      </c>
      <c r="K4994" s="56">
        <f t="shared" si="697"/>
        <v>-3.984375076008565E-3</v>
      </c>
      <c r="L4994" s="56">
        <f t="shared" si="698"/>
        <v>2822.8509266199999</v>
      </c>
      <c r="M4994" s="57"/>
      <c r="N4994" s="87">
        <v>2834</v>
      </c>
      <c r="O4994">
        <f t="shared" si="701"/>
        <v>194.42500000000223</v>
      </c>
      <c r="P4994" s="57">
        <f t="shared" si="699"/>
        <v>-2.0096890831942959E-3</v>
      </c>
    </row>
    <row r="4995" spans="2:16" x14ac:dyDescent="0.25">
      <c r="B4995" s="84">
        <v>44055.75</v>
      </c>
      <c r="C4995" s="54">
        <f t="shared" si="700"/>
        <v>0.25</v>
      </c>
      <c r="D4995">
        <v>9146.4439999999995</v>
      </c>
      <c r="E4995" s="23">
        <v>17.7</v>
      </c>
      <c r="G4995" s="55">
        <f t="shared" si="693"/>
        <v>-0.71350759999990099</v>
      </c>
      <c r="H4995" s="56">
        <f t="shared" si="694"/>
        <v>-26.590130509686105</v>
      </c>
      <c r="I4995" s="56">
        <f t="shared" si="695"/>
        <v>-0.10348550123650563</v>
      </c>
      <c r="J4995" s="56">
        <f t="shared" si="696"/>
        <v>-7.1350759999990104E-2</v>
      </c>
      <c r="K4995" s="56">
        <f t="shared" si="697"/>
        <v>-7.2757511584149908E-3</v>
      </c>
      <c r="L4995" s="56">
        <f t="shared" si="698"/>
        <v>2822.81864924</v>
      </c>
      <c r="M4995" s="57"/>
      <c r="N4995" s="87">
        <v>2834</v>
      </c>
      <c r="O4995">
        <f t="shared" si="701"/>
        <v>194.42500000000223</v>
      </c>
      <c r="P4995" s="57">
        <f t="shared" si="699"/>
        <v>-3.6698346406063664E-3</v>
      </c>
    </row>
    <row r="4996" spans="2:16" x14ac:dyDescent="0.25">
      <c r="B4996" s="84">
        <v>44056</v>
      </c>
      <c r="C4996" s="54">
        <f t="shared" si="700"/>
        <v>0.25</v>
      </c>
      <c r="D4996">
        <v>9143.982</v>
      </c>
      <c r="E4996" s="23">
        <v>17.7</v>
      </c>
      <c r="G4996" s="55">
        <f t="shared" si="693"/>
        <v>-0.42939279999995467</v>
      </c>
      <c r="H4996" s="56">
        <f t="shared" si="694"/>
        <v>-26.30409085471365</v>
      </c>
      <c r="I4996" s="56">
        <f t="shared" si="695"/>
        <v>-6.2278144108553424E-2</v>
      </c>
      <c r="J4996" s="56">
        <f t="shared" si="696"/>
        <v>-4.2939279999995472E-2</v>
      </c>
      <c r="K4996" s="56">
        <f t="shared" si="697"/>
        <v>-4.3785870844475381E-3</v>
      </c>
      <c r="L4996" s="56">
        <f t="shared" si="698"/>
        <v>2822.8470607199997</v>
      </c>
      <c r="M4996" s="57"/>
      <c r="N4996" s="87">
        <v>2834</v>
      </c>
      <c r="O4996">
        <f t="shared" si="701"/>
        <v>194.42500000000223</v>
      </c>
      <c r="P4996" s="57">
        <f t="shared" si="699"/>
        <v>-2.2085266812392939E-3</v>
      </c>
    </row>
    <row r="4997" spans="2:16" x14ac:dyDescent="0.25">
      <c r="B4997" s="84">
        <v>44056.25</v>
      </c>
      <c r="C4997" s="54">
        <f t="shared" si="700"/>
        <v>0.25</v>
      </c>
      <c r="D4997">
        <v>9144.3179999999993</v>
      </c>
      <c r="E4997" s="23">
        <v>17.7</v>
      </c>
      <c r="G4997" s="55">
        <f t="shared" si="693"/>
        <v>-0.46816719999987744</v>
      </c>
      <c r="H4997" s="56">
        <f t="shared" si="694"/>
        <v>-26.34312779265133</v>
      </c>
      <c r="I4997" s="56">
        <f t="shared" si="695"/>
        <v>-6.7901893903422217E-2</v>
      </c>
      <c r="J4997" s="56">
        <f t="shared" si="696"/>
        <v>-4.6816719999987745E-2</v>
      </c>
      <c r="K4997" s="56">
        <f t="shared" si="697"/>
        <v>-4.7739758451507503E-3</v>
      </c>
      <c r="L4997" s="56">
        <f t="shared" si="698"/>
        <v>2822.8431832799997</v>
      </c>
      <c r="M4997" s="57"/>
      <c r="N4997" s="87">
        <v>2834</v>
      </c>
      <c r="O4997">
        <f t="shared" si="701"/>
        <v>194.42500000000223</v>
      </c>
      <c r="P4997" s="57">
        <f t="shared" si="699"/>
        <v>-2.407957824353206E-3</v>
      </c>
    </row>
    <row r="4998" spans="2:16" x14ac:dyDescent="0.25">
      <c r="B4998" s="84">
        <v>44056.5</v>
      </c>
      <c r="C4998" s="54">
        <f t="shared" si="700"/>
        <v>0.25</v>
      </c>
      <c r="D4998">
        <v>9144.1990000000005</v>
      </c>
      <c r="E4998" s="23">
        <v>17.7</v>
      </c>
      <c r="G4998" s="55">
        <f t="shared" si="693"/>
        <v>-0.45443460000001851</v>
      </c>
      <c r="H4998" s="56">
        <f t="shared" si="694"/>
        <v>-26.329302204843543</v>
      </c>
      <c r="I4998" s="56">
        <f t="shared" si="695"/>
        <v>-6.5910149184422687E-2</v>
      </c>
      <c r="J4998" s="56">
        <f t="shared" si="696"/>
        <v>-4.5443460000001851E-2</v>
      </c>
      <c r="K4998" s="56">
        <f t="shared" si="697"/>
        <v>-4.6339423257361892E-3</v>
      </c>
      <c r="L4998" s="56">
        <f t="shared" si="698"/>
        <v>2822.8445565399998</v>
      </c>
      <c r="M4998" s="57"/>
      <c r="N4998" s="87">
        <v>2834</v>
      </c>
      <c r="O4998">
        <f t="shared" si="701"/>
        <v>194.42500000000223</v>
      </c>
      <c r="P4998" s="57">
        <f t="shared" si="699"/>
        <v>-2.3373259611676137E-3</v>
      </c>
    </row>
    <row r="4999" spans="2:16" x14ac:dyDescent="0.25">
      <c r="B4999" s="84">
        <v>44056.75</v>
      </c>
      <c r="C4999" s="54">
        <f t="shared" si="700"/>
        <v>0.25</v>
      </c>
      <c r="D4999">
        <v>9147.1129999999994</v>
      </c>
      <c r="E4999" s="23">
        <v>17.7</v>
      </c>
      <c r="G4999" s="55">
        <f t="shared" si="693"/>
        <v>-0.79071019999988579</v>
      </c>
      <c r="H4999" s="56">
        <f t="shared" si="694"/>
        <v>-26.667856607109115</v>
      </c>
      <c r="I4999" s="56">
        <f t="shared" si="695"/>
        <v>-0.11468278877452343</v>
      </c>
      <c r="J4999" s="56">
        <f t="shared" si="696"/>
        <v>-7.9071019999988584E-2</v>
      </c>
      <c r="K4999" s="56">
        <f t="shared" si="697"/>
        <v>-8.0629984230308361E-3</v>
      </c>
      <c r="L4999" s="56">
        <f t="shared" si="698"/>
        <v>2822.81092898</v>
      </c>
      <c r="M4999" s="57"/>
      <c r="N4999" s="87">
        <v>2834</v>
      </c>
      <c r="O4999">
        <f t="shared" si="701"/>
        <v>194.42500000000223</v>
      </c>
      <c r="P4999" s="57">
        <f t="shared" si="699"/>
        <v>-4.0669162916285289E-3</v>
      </c>
    </row>
    <row r="5000" spans="2:16" x14ac:dyDescent="0.25">
      <c r="B5000" s="84">
        <v>44057</v>
      </c>
      <c r="C5000" s="54">
        <f t="shared" si="700"/>
        <v>0.25</v>
      </c>
      <c r="D5000">
        <v>9144.1020000000008</v>
      </c>
      <c r="E5000" s="23">
        <v>17.7</v>
      </c>
      <c r="G5000" s="55">
        <f t="shared" si="693"/>
        <v>-0.44324080000004701</v>
      </c>
      <c r="H5000" s="56">
        <f t="shared" si="694"/>
        <v>-26.3180326126203</v>
      </c>
      <c r="I5000" s="56">
        <f t="shared" si="695"/>
        <v>-6.4286626178166814E-2</v>
      </c>
      <c r="J5000" s="56">
        <f t="shared" si="696"/>
        <v>-4.4324080000004706E-2</v>
      </c>
      <c r="K5000" s="56">
        <f t="shared" si="697"/>
        <v>-4.5197973561284799E-3</v>
      </c>
      <c r="L5000" s="56">
        <f t="shared" si="698"/>
        <v>2822.8456759199998</v>
      </c>
      <c r="M5000" s="57"/>
      <c r="N5000" s="87">
        <v>2834</v>
      </c>
      <c r="O5000">
        <f t="shared" si="701"/>
        <v>194.42500000000223</v>
      </c>
      <c r="P5000" s="57">
        <f t="shared" si="699"/>
        <v>-2.2797520894948793E-3</v>
      </c>
    </row>
    <row r="5001" spans="2:16" x14ac:dyDescent="0.25">
      <c r="B5001" s="84">
        <v>44057.25</v>
      </c>
      <c r="C5001" s="54">
        <f t="shared" si="700"/>
        <v>0.25</v>
      </c>
      <c r="D5001">
        <v>9144.8040000000001</v>
      </c>
      <c r="E5001" s="23">
        <v>17.7</v>
      </c>
      <c r="G5001" s="55">
        <f t="shared" si="693"/>
        <v>-0.52425159999996807</v>
      </c>
      <c r="H5001" s="56">
        <f t="shared" si="694"/>
        <v>-26.399592021995204</v>
      </c>
      <c r="I5001" s="56">
        <f t="shared" si="695"/>
        <v>-7.603624628531537E-2</v>
      </c>
      <c r="J5001" s="56">
        <f t="shared" si="696"/>
        <v>-5.2425159999996807E-2</v>
      </c>
      <c r="K5001" s="56">
        <f t="shared" si="697"/>
        <v>-5.3458774454556747E-3</v>
      </c>
      <c r="L5001" s="56">
        <f t="shared" si="698"/>
        <v>2822.8375748399999</v>
      </c>
      <c r="M5001" s="57"/>
      <c r="N5001" s="87">
        <v>2834</v>
      </c>
      <c r="O5001">
        <f t="shared" si="701"/>
        <v>194.42500000000223</v>
      </c>
      <c r="P5001" s="57">
        <f t="shared" si="699"/>
        <v>-2.6964207277868691E-3</v>
      </c>
    </row>
    <row r="5002" spans="2:16" x14ac:dyDescent="0.25">
      <c r="B5002" s="84">
        <v>44057.5</v>
      </c>
      <c r="C5002" s="54">
        <f t="shared" si="700"/>
        <v>0.25</v>
      </c>
      <c r="D5002">
        <v>9143.43</v>
      </c>
      <c r="E5002" s="23">
        <v>17.7</v>
      </c>
      <c r="G5002" s="55">
        <f t="shared" si="693"/>
        <v>-0.36569199999999163</v>
      </c>
      <c r="H5002" s="56">
        <f t="shared" si="694"/>
        <v>-26.239958849098684</v>
      </c>
      <c r="I5002" s="56">
        <f t="shared" si="695"/>
        <v>-5.3039126588398787E-2</v>
      </c>
      <c r="J5002" s="56">
        <f t="shared" si="696"/>
        <v>-3.6569199999999163E-2</v>
      </c>
      <c r="K5002" s="56">
        <f t="shared" si="697"/>
        <v>-3.7290198347199148E-3</v>
      </c>
      <c r="L5002" s="56">
        <f t="shared" si="698"/>
        <v>2822.8534307999998</v>
      </c>
      <c r="M5002" s="57"/>
      <c r="N5002" s="87">
        <v>2834</v>
      </c>
      <c r="O5002">
        <f t="shared" si="701"/>
        <v>194.42500000000223</v>
      </c>
      <c r="P5002" s="57">
        <f t="shared" si="699"/>
        <v>-1.8808898032659763E-3</v>
      </c>
    </row>
    <row r="5003" spans="2:16" x14ac:dyDescent="0.25">
      <c r="B5003" s="84">
        <v>44057.75</v>
      </c>
      <c r="C5003" s="54">
        <f t="shared" si="700"/>
        <v>0.25</v>
      </c>
      <c r="D5003">
        <v>9146.4290000000001</v>
      </c>
      <c r="E5003" s="23">
        <v>17.7</v>
      </c>
      <c r="G5003" s="55">
        <f t="shared" si="693"/>
        <v>-0.71177659999996812</v>
      </c>
      <c r="H5003" s="56">
        <f t="shared" si="694"/>
        <v>-26.58838777430924</v>
      </c>
      <c r="I5003" s="56">
        <f t="shared" si="695"/>
        <v>-0.10323444097781537</v>
      </c>
      <c r="J5003" s="56">
        <f t="shared" si="696"/>
        <v>-7.1177659999996812E-2</v>
      </c>
      <c r="K5003" s="56">
        <f t="shared" si="697"/>
        <v>-7.258099874455675E-3</v>
      </c>
      <c r="L5003" s="56">
        <f t="shared" si="698"/>
        <v>2822.8188223399998</v>
      </c>
      <c r="M5003" s="57"/>
      <c r="N5003" s="87">
        <v>2834</v>
      </c>
      <c r="O5003">
        <f t="shared" si="701"/>
        <v>194.42500000000223</v>
      </c>
      <c r="P5003" s="57">
        <f t="shared" si="699"/>
        <v>-3.6609314645748231E-3</v>
      </c>
    </row>
    <row r="5004" spans="2:16" x14ac:dyDescent="0.25">
      <c r="B5004" s="84">
        <v>44058</v>
      </c>
      <c r="C5004" s="54">
        <f t="shared" si="700"/>
        <v>0.25</v>
      </c>
      <c r="D5004">
        <v>9144.2330000000002</v>
      </c>
      <c r="E5004" s="23">
        <v>17.7</v>
      </c>
      <c r="G5004" s="55">
        <f t="shared" si="693"/>
        <v>-0.45835819999997818</v>
      </c>
      <c r="H5004" s="56">
        <f t="shared" si="694"/>
        <v>-26.33325237215945</v>
      </c>
      <c r="I5004" s="56">
        <f t="shared" si="695"/>
        <v>-6.647921910413683E-2</v>
      </c>
      <c r="J5004" s="56">
        <f t="shared" si="696"/>
        <v>-4.5835819999997821E-2</v>
      </c>
      <c r="K5004" s="56">
        <f t="shared" si="697"/>
        <v>-4.6739519027117777E-3</v>
      </c>
      <c r="L5004" s="56">
        <f t="shared" si="698"/>
        <v>2822.84416418</v>
      </c>
      <c r="M5004" s="57"/>
      <c r="N5004" s="87">
        <v>2834</v>
      </c>
      <c r="O5004">
        <f t="shared" si="701"/>
        <v>194.42500000000223</v>
      </c>
      <c r="P5004" s="57">
        <f t="shared" si="699"/>
        <v>-2.3575064935063544E-3</v>
      </c>
    </row>
    <row r="5005" spans="2:16" x14ac:dyDescent="0.25">
      <c r="B5005" s="84">
        <v>44058.25</v>
      </c>
      <c r="C5005" s="54">
        <f t="shared" si="700"/>
        <v>0.25</v>
      </c>
      <c r="D5005">
        <v>9144.6880000000001</v>
      </c>
      <c r="E5005" s="23">
        <v>17.7</v>
      </c>
      <c r="G5005" s="55">
        <f t="shared" si="693"/>
        <v>-0.51086519999996982</v>
      </c>
      <c r="H5005" s="56">
        <f t="shared" si="694"/>
        <v>-26.386114953795868</v>
      </c>
      <c r="I5005" s="56">
        <f t="shared" si="695"/>
        <v>-7.4094713618035615E-2</v>
      </c>
      <c r="J5005" s="56">
        <f t="shared" si="696"/>
        <v>-5.1086519999996985E-2</v>
      </c>
      <c r="K5005" s="56">
        <f t="shared" si="697"/>
        <v>-5.2093741828316926E-3</v>
      </c>
      <c r="L5005" s="56">
        <f t="shared" si="698"/>
        <v>2822.83891348</v>
      </c>
      <c r="M5005" s="57"/>
      <c r="N5005" s="87">
        <v>2834</v>
      </c>
      <c r="O5005">
        <f t="shared" si="701"/>
        <v>194.42500000000223</v>
      </c>
      <c r="P5005" s="57">
        <f t="shared" si="699"/>
        <v>-2.6275694998069382E-3</v>
      </c>
    </row>
    <row r="5006" spans="2:16" x14ac:dyDescent="0.25">
      <c r="B5006" s="84">
        <v>44058.5</v>
      </c>
      <c r="C5006" s="54">
        <f t="shared" si="700"/>
        <v>0.25</v>
      </c>
      <c r="D5006">
        <v>9144.3009999999995</v>
      </c>
      <c r="E5006" s="23">
        <v>17.7</v>
      </c>
      <c r="G5006" s="55">
        <f t="shared" si="693"/>
        <v>-0.46620539999989757</v>
      </c>
      <c r="H5006" s="56">
        <f t="shared" si="694"/>
        <v>-26.341152708301252</v>
      </c>
      <c r="I5006" s="56">
        <f t="shared" si="695"/>
        <v>-6.7617358943565145E-2</v>
      </c>
      <c r="J5006" s="56">
        <f t="shared" si="696"/>
        <v>-4.662053999998976E-2</v>
      </c>
      <c r="K5006" s="56">
        <f t="shared" si="697"/>
        <v>-4.7539710566629556E-3</v>
      </c>
      <c r="L5006" s="56">
        <f t="shared" si="698"/>
        <v>2822.8433794600001</v>
      </c>
      <c r="M5006" s="57"/>
      <c r="N5006" s="87">
        <v>2834</v>
      </c>
      <c r="O5006">
        <f t="shared" si="701"/>
        <v>194.42500000000223</v>
      </c>
      <c r="P5006" s="57">
        <f t="shared" si="699"/>
        <v>-2.3978675581838357E-3</v>
      </c>
    </row>
    <row r="5007" spans="2:16" x14ac:dyDescent="0.25">
      <c r="B5007" s="84">
        <v>44058.75</v>
      </c>
      <c r="C5007" s="54">
        <f t="shared" si="700"/>
        <v>0.25</v>
      </c>
      <c r="D5007">
        <v>9146.8289999999997</v>
      </c>
      <c r="E5007" s="23">
        <v>17.7</v>
      </c>
      <c r="G5007" s="55">
        <f t="shared" si="693"/>
        <v>-0.75793659999992613</v>
      </c>
      <c r="H5007" s="56">
        <f t="shared" si="694"/>
        <v>-26.634860751215911</v>
      </c>
      <c r="I5007" s="56">
        <f t="shared" si="695"/>
        <v>-0.10992938120980927</v>
      </c>
      <c r="J5007" s="56">
        <f t="shared" si="696"/>
        <v>-7.5793659999992616E-2</v>
      </c>
      <c r="K5007" s="56">
        <f t="shared" si="697"/>
        <v>-7.728800780055247E-3</v>
      </c>
      <c r="L5007" s="56">
        <f t="shared" si="698"/>
        <v>2822.8142063400001</v>
      </c>
      <c r="M5007" s="57"/>
      <c r="N5007" s="87">
        <v>2834</v>
      </c>
      <c r="O5007">
        <f t="shared" si="701"/>
        <v>194.42500000000223</v>
      </c>
      <c r="P5007" s="57">
        <f t="shared" si="699"/>
        <v>-3.8983494920916419E-3</v>
      </c>
    </row>
    <row r="5008" spans="2:16" x14ac:dyDescent="0.25">
      <c r="B5008" s="84">
        <v>44059</v>
      </c>
      <c r="C5008" s="54">
        <f t="shared" si="700"/>
        <v>0.25</v>
      </c>
      <c r="D5008">
        <v>9142.6579999999994</v>
      </c>
      <c r="E5008" s="23">
        <v>17.7</v>
      </c>
      <c r="G5008" s="55">
        <f t="shared" si="693"/>
        <v>-0.27660319999989419</v>
      </c>
      <c r="H5008" s="56">
        <f t="shared" si="694"/>
        <v>-26.150267208690593</v>
      </c>
      <c r="I5008" s="56">
        <f t="shared" si="695"/>
        <v>-4.011789194062465E-2</v>
      </c>
      <c r="J5008" s="56">
        <f t="shared" si="696"/>
        <v>-2.766031999998942E-2</v>
      </c>
      <c r="K5008" s="56">
        <f t="shared" si="697"/>
        <v>-2.8205670869109211E-3</v>
      </c>
      <c r="L5008" s="56">
        <f t="shared" si="698"/>
        <v>2822.8623396799999</v>
      </c>
      <c r="M5008" s="57"/>
      <c r="N5008" s="87">
        <v>2834</v>
      </c>
      <c r="O5008">
        <f t="shared" si="701"/>
        <v>194.42500000000223</v>
      </c>
      <c r="P5008" s="57">
        <f t="shared" si="699"/>
        <v>-1.4226730101575982E-3</v>
      </c>
    </row>
    <row r="5009" spans="2:16" x14ac:dyDescent="0.25">
      <c r="B5009" s="84">
        <v>44059.25</v>
      </c>
      <c r="C5009" s="54">
        <f t="shared" si="700"/>
        <v>0.25</v>
      </c>
      <c r="D5009">
        <v>9143.0949999999993</v>
      </c>
      <c r="E5009" s="23">
        <v>17.7</v>
      </c>
      <c r="G5009" s="55">
        <f t="shared" si="693"/>
        <v>-0.32703299999988245</v>
      </c>
      <c r="H5009" s="56">
        <f t="shared" si="694"/>
        <v>-26.201038221973704</v>
      </c>
      <c r="I5009" s="56">
        <f t="shared" si="695"/>
        <v>-4.7432114144082944E-2</v>
      </c>
      <c r="J5009" s="56">
        <f t="shared" si="696"/>
        <v>-3.2703299999988243E-2</v>
      </c>
      <c r="K5009" s="56">
        <f t="shared" si="697"/>
        <v>-3.3348078262788014E-3</v>
      </c>
      <c r="L5009" s="56">
        <f t="shared" si="698"/>
        <v>2822.8572967</v>
      </c>
      <c r="M5009" s="57"/>
      <c r="N5009" s="87">
        <v>2834</v>
      </c>
      <c r="O5009">
        <f t="shared" si="701"/>
        <v>194.42500000000223</v>
      </c>
      <c r="P5009" s="57">
        <f t="shared" si="699"/>
        <v>-1.6820522052198982E-3</v>
      </c>
    </row>
    <row r="5010" spans="2:16" x14ac:dyDescent="0.25">
      <c r="B5010" s="84">
        <v>44059.5</v>
      </c>
      <c r="C5010" s="54">
        <f t="shared" si="700"/>
        <v>0.25</v>
      </c>
      <c r="D5010">
        <v>9141.9240000000009</v>
      </c>
      <c r="E5010" s="23">
        <v>17.7</v>
      </c>
      <c r="G5010" s="55">
        <f t="shared" si="693"/>
        <v>-0.19189960000006046</v>
      </c>
      <c r="H5010" s="56">
        <f t="shared" si="694"/>
        <v>-26.064990682420557</v>
      </c>
      <c r="I5010" s="56">
        <f t="shared" si="695"/>
        <v>-2.7832676614928768E-2</v>
      </c>
      <c r="J5010" s="56">
        <f t="shared" si="696"/>
        <v>-1.9189960000006046E-2</v>
      </c>
      <c r="K5010" s="56">
        <f t="shared" si="697"/>
        <v>-1.9568309251366167E-3</v>
      </c>
      <c r="L5010" s="56">
        <f t="shared" si="698"/>
        <v>2822.8708100399999</v>
      </c>
      <c r="M5010" s="57"/>
      <c r="N5010" s="87">
        <v>2834</v>
      </c>
      <c r="O5010">
        <f t="shared" si="701"/>
        <v>194.42500000000223</v>
      </c>
      <c r="P5010" s="57">
        <f t="shared" si="699"/>
        <v>-9.8701092966469459E-4</v>
      </c>
    </row>
    <row r="5011" spans="2:16" x14ac:dyDescent="0.25">
      <c r="B5011" s="84">
        <v>44059.75</v>
      </c>
      <c r="C5011" s="54">
        <f t="shared" si="700"/>
        <v>0.25</v>
      </c>
      <c r="D5011">
        <v>9145.8580000000002</v>
      </c>
      <c r="E5011" s="23">
        <v>17.7</v>
      </c>
      <c r="G5011" s="55">
        <f t="shared" si="693"/>
        <v>-0.64588319999997823</v>
      </c>
      <c r="H5011" s="56">
        <f t="shared" si="694"/>
        <v>-26.522047720476849</v>
      </c>
      <c r="I5011" s="56">
        <f t="shared" si="695"/>
        <v>-9.3677413796636841E-2</v>
      </c>
      <c r="J5011" s="56">
        <f t="shared" si="696"/>
        <v>-6.4588319999997826E-2</v>
      </c>
      <c r="K5011" s="56">
        <f t="shared" si="697"/>
        <v>-6.586174331711778E-3</v>
      </c>
      <c r="L5011" s="56">
        <f t="shared" si="698"/>
        <v>2822.8254116799999</v>
      </c>
      <c r="M5011" s="57"/>
      <c r="N5011" s="87">
        <v>2834</v>
      </c>
      <c r="O5011">
        <f t="shared" si="701"/>
        <v>194.42500000000223</v>
      </c>
      <c r="P5011" s="57">
        <f t="shared" si="699"/>
        <v>-3.322017230294308E-3</v>
      </c>
    </row>
    <row r="5012" spans="2:16" x14ac:dyDescent="0.25">
      <c r="B5012" s="84">
        <v>44060</v>
      </c>
      <c r="C5012" s="54">
        <f t="shared" si="700"/>
        <v>0.25</v>
      </c>
      <c r="D5012">
        <v>9143.0789999999997</v>
      </c>
      <c r="E5012" s="23">
        <v>17.7</v>
      </c>
      <c r="G5012" s="55">
        <f t="shared" si="693"/>
        <v>-0.32518659999992611</v>
      </c>
      <c r="H5012" s="56">
        <f t="shared" si="694"/>
        <v>-26.199179327572438</v>
      </c>
      <c r="I5012" s="56">
        <f t="shared" si="695"/>
        <v>-4.7164316534809278E-2</v>
      </c>
      <c r="J5012" s="56">
        <f t="shared" si="696"/>
        <v>-3.2518659999992615E-2</v>
      </c>
      <c r="K5012" s="56">
        <f t="shared" si="697"/>
        <v>-3.3159797900552466E-3</v>
      </c>
      <c r="L5012" s="56">
        <f t="shared" si="698"/>
        <v>2822.85748134</v>
      </c>
      <c r="M5012" s="57"/>
      <c r="N5012" s="87">
        <v>2834</v>
      </c>
      <c r="O5012">
        <f t="shared" si="701"/>
        <v>194.42500000000223</v>
      </c>
      <c r="P5012" s="57">
        <f t="shared" si="699"/>
        <v>-1.6725554841194414E-3</v>
      </c>
    </row>
    <row r="5013" spans="2:16" x14ac:dyDescent="0.25">
      <c r="B5013" s="84">
        <v>44060.25</v>
      </c>
      <c r="C5013" s="54">
        <f t="shared" si="700"/>
        <v>0.25</v>
      </c>
      <c r="D5013">
        <v>9142.9439999999995</v>
      </c>
      <c r="E5013" s="23">
        <v>17.7</v>
      </c>
      <c r="G5013" s="55">
        <f t="shared" si="693"/>
        <v>-0.30960759999990095</v>
      </c>
      <c r="H5013" s="56">
        <f t="shared" si="694"/>
        <v>-26.183494910499348</v>
      </c>
      <c r="I5013" s="56">
        <f t="shared" si="695"/>
        <v>-4.4904774206505634E-2</v>
      </c>
      <c r="J5013" s="56">
        <f t="shared" si="696"/>
        <v>-3.0960759999990095E-2</v>
      </c>
      <c r="K5013" s="56">
        <f t="shared" si="697"/>
        <v>-3.15711823441499E-3</v>
      </c>
      <c r="L5013" s="56">
        <f t="shared" si="698"/>
        <v>2822.8590392399997</v>
      </c>
      <c r="M5013" s="57"/>
      <c r="N5013" s="87">
        <v>2834</v>
      </c>
      <c r="O5013">
        <f t="shared" si="701"/>
        <v>194.42500000000223</v>
      </c>
      <c r="P5013" s="57">
        <f t="shared" si="699"/>
        <v>-1.5924268998323127E-3</v>
      </c>
    </row>
    <row r="5014" spans="2:16" x14ac:dyDescent="0.25">
      <c r="B5014" s="84">
        <v>44060.5</v>
      </c>
      <c r="C5014" s="54">
        <f t="shared" si="700"/>
        <v>0.25</v>
      </c>
      <c r="D5014">
        <v>9143.1620000000003</v>
      </c>
      <c r="E5014" s="23">
        <v>17.7</v>
      </c>
      <c r="G5014" s="55">
        <f t="shared" si="693"/>
        <v>-0.33476479999998826</v>
      </c>
      <c r="H5014" s="56">
        <f t="shared" si="694"/>
        <v>-26.208822343489828</v>
      </c>
      <c r="I5014" s="56">
        <f t="shared" si="695"/>
        <v>-4.8553516632958295E-2</v>
      </c>
      <c r="J5014" s="56">
        <f t="shared" si="696"/>
        <v>-3.347647999999883E-2</v>
      </c>
      <c r="K5014" s="56">
        <f t="shared" si="697"/>
        <v>-3.4136502279678805E-3</v>
      </c>
      <c r="L5014" s="56">
        <f t="shared" si="698"/>
        <v>2822.8565235199999</v>
      </c>
      <c r="M5014" s="57"/>
      <c r="N5014" s="87">
        <v>2834</v>
      </c>
      <c r="O5014">
        <f t="shared" si="701"/>
        <v>194.42500000000223</v>
      </c>
      <c r="P5014" s="57">
        <f t="shared" si="699"/>
        <v>-1.7218197248295456E-3</v>
      </c>
    </row>
    <row r="5015" spans="2:16" x14ac:dyDescent="0.25">
      <c r="B5015" s="84">
        <v>44060.75</v>
      </c>
      <c r="C5015" s="54">
        <f t="shared" si="700"/>
        <v>0.25</v>
      </c>
      <c r="D5015">
        <v>9146.0930000000008</v>
      </c>
      <c r="E5015" s="23">
        <v>17.7</v>
      </c>
      <c r="G5015" s="55">
        <f t="shared" si="693"/>
        <v>-0.6730022000000454</v>
      </c>
      <c r="H5015" s="56">
        <f t="shared" si="694"/>
        <v>-26.54935052754422</v>
      </c>
      <c r="I5015" s="56">
        <f t="shared" si="695"/>
        <v>-9.7610691182946574E-2</v>
      </c>
      <c r="J5015" s="56">
        <f t="shared" si="696"/>
        <v>-6.7300220000004546E-2</v>
      </c>
      <c r="K5015" s="56">
        <f t="shared" si="697"/>
        <v>-6.8627111137524628E-3</v>
      </c>
      <c r="L5015" s="56">
        <f t="shared" si="698"/>
        <v>2822.8226997799998</v>
      </c>
      <c r="M5015" s="57"/>
      <c r="N5015" s="87">
        <v>2834</v>
      </c>
      <c r="O5015">
        <f t="shared" si="701"/>
        <v>194.42500000000223</v>
      </c>
      <c r="P5015" s="57">
        <f t="shared" si="699"/>
        <v>-3.4615003214609114E-3</v>
      </c>
    </row>
    <row r="5016" spans="2:16" x14ac:dyDescent="0.25">
      <c r="B5016" s="84">
        <v>44061</v>
      </c>
      <c r="C5016" s="54">
        <f t="shared" si="700"/>
        <v>0.25</v>
      </c>
      <c r="D5016">
        <v>9143.3459999999995</v>
      </c>
      <c r="E5016" s="23">
        <v>17.7</v>
      </c>
      <c r="G5016" s="55">
        <f t="shared" ref="G5016:G5079" si="702">$N$5*(D5016-J$18)-($N$7*($L$18-E5016))</f>
        <v>-0.35599839999990596</v>
      </c>
      <c r="H5016" s="56">
        <f t="shared" ref="H5016:H5079" si="703">($K$9*(D5016)^2)+($N$9*D5016)+$P$9</f>
        <v>-26.230199642483285</v>
      </c>
      <c r="I5016" s="56">
        <f t="shared" ref="I5016:I5079" si="704">G5016*0.1450377/1</f>
        <v>-5.1633189139666358E-2</v>
      </c>
      <c r="J5016" s="56">
        <f t="shared" ref="J5016:J5079" si="705">G5016*0.1/1</f>
        <v>-3.5599839999990598E-2</v>
      </c>
      <c r="K5016" s="56">
        <f t="shared" ref="K5016:K5079" si="706">+G5016*0.01019716/1</f>
        <v>-3.630172644543041E-3</v>
      </c>
      <c r="L5016" s="56">
        <f t="shared" ref="L5016:L5079" si="707">+J5016+$J$21</f>
        <v>2822.8544001599998</v>
      </c>
      <c r="M5016" s="57"/>
      <c r="N5016" s="87">
        <v>2834</v>
      </c>
      <c r="O5016">
        <f t="shared" si="701"/>
        <v>194.42500000000223</v>
      </c>
      <c r="P5016" s="57">
        <f t="shared" si="699"/>
        <v>-1.8310320174869583E-3</v>
      </c>
    </row>
    <row r="5017" spans="2:16" x14ac:dyDescent="0.25">
      <c r="B5017" s="84">
        <v>44061.25</v>
      </c>
      <c r="C5017" s="54">
        <f t="shared" si="700"/>
        <v>0.25</v>
      </c>
      <c r="D5017">
        <v>9143.2639999999992</v>
      </c>
      <c r="E5017" s="23">
        <v>17.7</v>
      </c>
      <c r="G5017" s="55">
        <f t="shared" si="702"/>
        <v>-0.34653559999986733</v>
      </c>
      <c r="H5017" s="56">
        <f t="shared" si="703"/>
        <v>-26.220672800893453</v>
      </c>
      <c r="I5017" s="56">
        <f t="shared" si="704"/>
        <v>-5.0260726392100753E-2</v>
      </c>
      <c r="J5017" s="56">
        <f t="shared" si="705"/>
        <v>-3.4653559999986733E-2</v>
      </c>
      <c r="K5017" s="56">
        <f t="shared" si="706"/>
        <v>-3.533678958894647E-3</v>
      </c>
      <c r="L5017" s="56">
        <f t="shared" si="707"/>
        <v>2822.8553464399997</v>
      </c>
      <c r="M5017" s="57"/>
      <c r="N5017" s="87">
        <v>2834</v>
      </c>
      <c r="O5017">
        <f t="shared" si="701"/>
        <v>194.42500000000223</v>
      </c>
      <c r="P5017" s="57">
        <f t="shared" si="699"/>
        <v>-1.7823613218457676E-3</v>
      </c>
    </row>
    <row r="5018" spans="2:16" x14ac:dyDescent="0.25">
      <c r="B5018" s="84">
        <v>44061.5</v>
      </c>
      <c r="C5018" s="54">
        <f t="shared" si="700"/>
        <v>0.25</v>
      </c>
      <c r="D5018">
        <v>9143.43</v>
      </c>
      <c r="E5018" s="23">
        <v>17.7</v>
      </c>
      <c r="G5018" s="55">
        <f t="shared" si="702"/>
        <v>-0.36569199999999163</v>
      </c>
      <c r="H5018" s="56">
        <f t="shared" si="703"/>
        <v>-26.239958849098684</v>
      </c>
      <c r="I5018" s="56">
        <f t="shared" si="704"/>
        <v>-5.3039126588398787E-2</v>
      </c>
      <c r="J5018" s="56">
        <f t="shared" si="705"/>
        <v>-3.6569199999999163E-2</v>
      </c>
      <c r="K5018" s="56">
        <f t="shared" si="706"/>
        <v>-3.7290198347199148E-3</v>
      </c>
      <c r="L5018" s="56">
        <f t="shared" si="707"/>
        <v>2822.8534307999998</v>
      </c>
      <c r="M5018" s="57"/>
      <c r="N5018" s="87">
        <v>2834</v>
      </c>
      <c r="O5018">
        <f t="shared" si="701"/>
        <v>194.42500000000223</v>
      </c>
      <c r="P5018" s="57">
        <f t="shared" si="699"/>
        <v>-1.8808898032659763E-3</v>
      </c>
    </row>
    <row r="5019" spans="2:16" x14ac:dyDescent="0.25">
      <c r="B5019" s="84">
        <v>44061.75</v>
      </c>
      <c r="C5019" s="54">
        <f t="shared" si="700"/>
        <v>0.25</v>
      </c>
      <c r="D5019">
        <v>9145.3389999999999</v>
      </c>
      <c r="E5019" s="23">
        <v>17.7</v>
      </c>
      <c r="G5019" s="55">
        <f t="shared" si="702"/>
        <v>-0.58599059999995129</v>
      </c>
      <c r="H5019" s="56">
        <f t="shared" si="703"/>
        <v>-26.461749265805338</v>
      </c>
      <c r="I5019" s="56">
        <f t="shared" si="704"/>
        <v>-8.4990728845612928E-2</v>
      </c>
      <c r="J5019" s="56">
        <f t="shared" si="705"/>
        <v>-5.859905999999513E-2</v>
      </c>
      <c r="K5019" s="56">
        <f t="shared" si="706"/>
        <v>-5.9754399066955033E-3</v>
      </c>
      <c r="L5019" s="56">
        <f t="shared" si="707"/>
        <v>2822.8314009400001</v>
      </c>
      <c r="M5019" s="57"/>
      <c r="N5019" s="87">
        <v>2834</v>
      </c>
      <c r="O5019">
        <f t="shared" si="701"/>
        <v>194.42500000000223</v>
      </c>
      <c r="P5019" s="57">
        <f t="shared" ref="P5019:P5082" si="708">G5019/O5019</f>
        <v>-3.013967339590817E-3</v>
      </c>
    </row>
    <row r="5020" spans="2:16" x14ac:dyDescent="0.25">
      <c r="B5020" s="84">
        <v>44062</v>
      </c>
      <c r="C5020" s="54">
        <f t="shared" ref="C5020:C5083" si="709">B5020-B5019</f>
        <v>0.25</v>
      </c>
      <c r="D5020">
        <v>9142.9930000000004</v>
      </c>
      <c r="E5020" s="23">
        <v>17.7</v>
      </c>
      <c r="G5020" s="55">
        <f t="shared" si="702"/>
        <v>-0.31526220000000338</v>
      </c>
      <c r="H5020" s="56">
        <f t="shared" si="703"/>
        <v>-26.189187772075456</v>
      </c>
      <c r="I5020" s="56">
        <f t="shared" si="704"/>
        <v>-4.5724904384940486E-2</v>
      </c>
      <c r="J5020" s="56">
        <f t="shared" si="705"/>
        <v>-3.1526220000000341E-2</v>
      </c>
      <c r="K5020" s="56">
        <f t="shared" si="706"/>
        <v>-3.2147790953520345E-3</v>
      </c>
      <c r="L5020" s="56">
        <f t="shared" si="707"/>
        <v>2822.8584737799997</v>
      </c>
      <c r="M5020" s="57"/>
      <c r="N5020" s="87">
        <v>2834</v>
      </c>
      <c r="O5020">
        <f t="shared" ref="O5020:O5083" si="710">(N5020-J$21)*O$20</f>
        <v>194.42500000000223</v>
      </c>
      <c r="P5020" s="57">
        <f t="shared" si="708"/>
        <v>-1.6215106082036763E-3</v>
      </c>
    </row>
    <row r="5021" spans="2:16" x14ac:dyDescent="0.25">
      <c r="B5021" s="84">
        <v>44062.25</v>
      </c>
      <c r="C5021" s="54">
        <f t="shared" si="709"/>
        <v>0.25</v>
      </c>
      <c r="D5021">
        <v>9143.6640000000007</v>
      </c>
      <c r="E5021" s="23">
        <v>17.7</v>
      </c>
      <c r="G5021" s="55">
        <f t="shared" si="702"/>
        <v>-0.39269560000003528</v>
      </c>
      <c r="H5021" s="56">
        <f t="shared" si="703"/>
        <v>-26.267145226584034</v>
      </c>
      <c r="I5021" s="56">
        <f t="shared" si="704"/>
        <v>-5.6955666624125115E-2</v>
      </c>
      <c r="J5021" s="56">
        <f t="shared" si="705"/>
        <v>-3.9269560000003534E-2</v>
      </c>
      <c r="K5021" s="56">
        <f t="shared" si="706"/>
        <v>-4.0043798644963597E-3</v>
      </c>
      <c r="L5021" s="56">
        <f t="shared" si="707"/>
        <v>2822.85073044</v>
      </c>
      <c r="M5021" s="57"/>
      <c r="N5021" s="87">
        <v>2834</v>
      </c>
      <c r="O5021">
        <f t="shared" si="710"/>
        <v>194.42500000000223</v>
      </c>
      <c r="P5021" s="57">
        <f t="shared" si="708"/>
        <v>-2.0197793493636662E-3</v>
      </c>
    </row>
    <row r="5022" spans="2:16" x14ac:dyDescent="0.25">
      <c r="B5022" s="84">
        <v>44062.5</v>
      </c>
      <c r="C5022" s="54">
        <f t="shared" si="709"/>
        <v>0.25</v>
      </c>
      <c r="D5022">
        <v>9143.9989999999998</v>
      </c>
      <c r="E5022" s="23">
        <v>17.7</v>
      </c>
      <c r="G5022" s="55">
        <f t="shared" si="702"/>
        <v>-0.43135459999993453</v>
      </c>
      <c r="H5022" s="56">
        <f t="shared" si="703"/>
        <v>-26.306065936702453</v>
      </c>
      <c r="I5022" s="56">
        <f t="shared" si="704"/>
        <v>-6.2562679068410496E-2</v>
      </c>
      <c r="J5022" s="56">
        <f t="shared" si="705"/>
        <v>-4.3135459999993457E-2</v>
      </c>
      <c r="K5022" s="56">
        <f t="shared" si="706"/>
        <v>-4.3985918729353328E-3</v>
      </c>
      <c r="L5022" s="56">
        <f t="shared" si="707"/>
        <v>2822.8468645399998</v>
      </c>
      <c r="M5022" s="57"/>
      <c r="N5022" s="87">
        <v>2834</v>
      </c>
      <c r="O5022">
        <f t="shared" si="710"/>
        <v>194.42500000000223</v>
      </c>
      <c r="P5022" s="57">
        <f t="shared" si="708"/>
        <v>-2.2186169474086646E-3</v>
      </c>
    </row>
    <row r="5023" spans="2:16" x14ac:dyDescent="0.25">
      <c r="B5023" s="84">
        <v>44062.75</v>
      </c>
      <c r="C5023" s="54">
        <f t="shared" si="709"/>
        <v>0.25</v>
      </c>
      <c r="D5023">
        <v>9145.1190000000006</v>
      </c>
      <c r="E5023" s="23">
        <v>17.7</v>
      </c>
      <c r="G5023" s="55">
        <f t="shared" si="702"/>
        <v>-0.56060260000002693</v>
      </c>
      <c r="H5023" s="56">
        <f t="shared" si="703"/>
        <v>-26.436189262609787</v>
      </c>
      <c r="I5023" s="56">
        <f t="shared" si="704"/>
        <v>-8.1308511718023904E-2</v>
      </c>
      <c r="J5023" s="56">
        <f t="shared" si="705"/>
        <v>-5.6060260000002693E-2</v>
      </c>
      <c r="K5023" s="56">
        <f t="shared" si="706"/>
        <v>-5.7165544086162749E-3</v>
      </c>
      <c r="L5023" s="56">
        <f t="shared" si="707"/>
        <v>2822.83393974</v>
      </c>
      <c r="M5023" s="57"/>
      <c r="N5023" s="87">
        <v>2834</v>
      </c>
      <c r="O5023">
        <f t="shared" si="710"/>
        <v>194.42500000000223</v>
      </c>
      <c r="P5023" s="57">
        <f t="shared" si="708"/>
        <v>-2.8833874244568367E-3</v>
      </c>
    </row>
    <row r="5024" spans="2:16" x14ac:dyDescent="0.25">
      <c r="B5024" s="84">
        <v>44063</v>
      </c>
      <c r="C5024" s="54">
        <f t="shared" si="709"/>
        <v>0.25</v>
      </c>
      <c r="D5024">
        <v>9143.5630000000001</v>
      </c>
      <c r="E5024" s="23">
        <v>17.7</v>
      </c>
      <c r="G5024" s="55">
        <f t="shared" si="702"/>
        <v>-0.3810401999999698</v>
      </c>
      <c r="H5024" s="56">
        <f t="shared" si="703"/>
        <v>-26.255410932522864</v>
      </c>
      <c r="I5024" s="56">
        <f t="shared" si="704"/>
        <v>-5.5265194215535614E-2</v>
      </c>
      <c r="J5024" s="56">
        <f t="shared" si="705"/>
        <v>-3.8104019999996984E-2</v>
      </c>
      <c r="K5024" s="56">
        <f t="shared" si="706"/>
        <v>-3.885527885831692E-3</v>
      </c>
      <c r="L5024" s="56">
        <f t="shared" si="707"/>
        <v>2822.8518959799999</v>
      </c>
      <c r="M5024" s="57"/>
      <c r="N5024" s="87">
        <v>2834</v>
      </c>
      <c r="O5024">
        <f t="shared" si="710"/>
        <v>194.42500000000223</v>
      </c>
      <c r="P5024" s="57">
        <f t="shared" si="708"/>
        <v>-1.9598312974152782E-3</v>
      </c>
    </row>
    <row r="5025" spans="2:16" x14ac:dyDescent="0.25">
      <c r="B5025" s="84">
        <v>44063.25</v>
      </c>
      <c r="C5025" s="54">
        <f t="shared" si="709"/>
        <v>0.25</v>
      </c>
      <c r="D5025">
        <v>9143.83</v>
      </c>
      <c r="E5025" s="23">
        <v>17.7</v>
      </c>
      <c r="G5025" s="55">
        <f t="shared" si="702"/>
        <v>-0.41185199999994965</v>
      </c>
      <c r="H5025" s="56">
        <f t="shared" si="703"/>
        <v>-26.286431303699374</v>
      </c>
      <c r="I5025" s="56">
        <f t="shared" si="704"/>
        <v>-5.9734066820392694E-2</v>
      </c>
      <c r="J5025" s="56">
        <f t="shared" si="705"/>
        <v>-4.1185199999994968E-2</v>
      </c>
      <c r="K5025" s="56">
        <f t="shared" si="706"/>
        <v>-4.1997207403194868E-3</v>
      </c>
      <c r="L5025" s="56">
        <f t="shared" si="707"/>
        <v>2822.8488147999997</v>
      </c>
      <c r="M5025" s="57"/>
      <c r="N5025" s="87">
        <v>2834</v>
      </c>
      <c r="O5025">
        <f t="shared" si="710"/>
        <v>194.42500000000223</v>
      </c>
      <c r="P5025" s="57">
        <f t="shared" si="708"/>
        <v>-2.1183078307827953E-3</v>
      </c>
    </row>
    <row r="5026" spans="2:16" x14ac:dyDescent="0.25">
      <c r="B5026" s="84">
        <v>44063.5</v>
      </c>
      <c r="C5026" s="54">
        <f t="shared" si="709"/>
        <v>0.25</v>
      </c>
      <c r="D5026">
        <v>9143.11</v>
      </c>
      <c r="E5026" s="23">
        <v>17.7</v>
      </c>
      <c r="G5026" s="55">
        <f t="shared" si="702"/>
        <v>-0.3287640000000252</v>
      </c>
      <c r="H5026" s="56">
        <f t="shared" si="703"/>
        <v>-26.202780935576357</v>
      </c>
      <c r="I5026" s="56">
        <f t="shared" si="704"/>
        <v>-4.7683174402803653E-2</v>
      </c>
      <c r="J5026" s="56">
        <f t="shared" si="705"/>
        <v>-3.2876400000002519E-2</v>
      </c>
      <c r="K5026" s="56">
        <f t="shared" si="706"/>
        <v>-3.3524591102402569E-3</v>
      </c>
      <c r="L5026" s="56">
        <f t="shared" si="707"/>
        <v>2822.8571235999998</v>
      </c>
      <c r="M5026" s="57"/>
      <c r="N5026" s="87">
        <v>2834</v>
      </c>
      <c r="O5026">
        <f t="shared" si="710"/>
        <v>194.42500000000223</v>
      </c>
      <c r="P5026" s="57">
        <f t="shared" si="708"/>
        <v>-1.6909553812525212E-3</v>
      </c>
    </row>
    <row r="5027" spans="2:16" x14ac:dyDescent="0.25">
      <c r="B5027" s="84">
        <v>44063.75</v>
      </c>
      <c r="C5027" s="54">
        <f t="shared" si="709"/>
        <v>0.25</v>
      </c>
      <c r="D5027">
        <v>9146.6610000000001</v>
      </c>
      <c r="E5027" s="23">
        <v>17.7</v>
      </c>
      <c r="G5027" s="55">
        <f t="shared" si="702"/>
        <v>-0.73854939999996472</v>
      </c>
      <c r="H5027" s="56">
        <f t="shared" si="703"/>
        <v>-26.615342092430183</v>
      </c>
      <c r="I5027" s="56">
        <f t="shared" si="704"/>
        <v>-0.10711750631237488</v>
      </c>
      <c r="J5027" s="56">
        <f t="shared" si="705"/>
        <v>-7.3854939999996469E-2</v>
      </c>
      <c r="K5027" s="56">
        <f t="shared" si="706"/>
        <v>-7.5311063997036401E-3</v>
      </c>
      <c r="L5027" s="56">
        <f t="shared" si="707"/>
        <v>2822.8161450600001</v>
      </c>
      <c r="M5027" s="57"/>
      <c r="N5027" s="87">
        <v>2834</v>
      </c>
      <c r="O5027">
        <f t="shared" si="710"/>
        <v>194.42500000000223</v>
      </c>
      <c r="P5027" s="57">
        <f t="shared" si="708"/>
        <v>-3.7986339205346854E-3</v>
      </c>
    </row>
    <row r="5028" spans="2:16" x14ac:dyDescent="0.25">
      <c r="B5028" s="84">
        <v>44064</v>
      </c>
      <c r="C5028" s="54">
        <f t="shared" si="709"/>
        <v>0.25</v>
      </c>
      <c r="D5028">
        <v>9142.7610000000004</v>
      </c>
      <c r="E5028" s="23">
        <v>17.7</v>
      </c>
      <c r="G5028" s="55">
        <f t="shared" si="702"/>
        <v>-0.28848940000000672</v>
      </c>
      <c r="H5028" s="56">
        <f t="shared" si="703"/>
        <v>-26.162233824469467</v>
      </c>
      <c r="I5028" s="56">
        <f t="shared" si="704"/>
        <v>-4.1841839050380976E-2</v>
      </c>
      <c r="J5028" s="56">
        <f t="shared" si="705"/>
        <v>-2.8848940000000673E-2</v>
      </c>
      <c r="K5028" s="56">
        <f t="shared" si="706"/>
        <v>-2.9417725701040686E-3</v>
      </c>
      <c r="L5028" s="56">
        <f t="shared" si="707"/>
        <v>2822.8611510599999</v>
      </c>
      <c r="M5028" s="57"/>
      <c r="N5028" s="87">
        <v>2834</v>
      </c>
      <c r="O5028">
        <f t="shared" si="710"/>
        <v>194.42500000000223</v>
      </c>
      <c r="P5028" s="57">
        <f t="shared" si="708"/>
        <v>-1.4838081522438133E-3</v>
      </c>
    </row>
    <row r="5029" spans="2:16" x14ac:dyDescent="0.25">
      <c r="B5029" s="84">
        <v>44064.25</v>
      </c>
      <c r="C5029" s="54">
        <f t="shared" si="709"/>
        <v>0.25</v>
      </c>
      <c r="D5029">
        <v>9143.2970000000005</v>
      </c>
      <c r="E5029" s="23">
        <v>17.7</v>
      </c>
      <c r="G5029" s="55">
        <f t="shared" si="702"/>
        <v>-0.35034380000001347</v>
      </c>
      <c r="H5029" s="56">
        <f t="shared" si="703"/>
        <v>-26.224506773376561</v>
      </c>
      <c r="I5029" s="56">
        <f t="shared" si="704"/>
        <v>-5.0813058961261953E-2</v>
      </c>
      <c r="J5029" s="56">
        <f t="shared" si="705"/>
        <v>-3.503438000000135E-2</v>
      </c>
      <c r="K5029" s="56">
        <f t="shared" si="706"/>
        <v>-3.5725117836081376E-3</v>
      </c>
      <c r="L5029" s="56">
        <f t="shared" si="707"/>
        <v>2822.8549656199998</v>
      </c>
      <c r="M5029" s="57"/>
      <c r="N5029" s="87">
        <v>2834</v>
      </c>
      <c r="O5029">
        <f t="shared" si="710"/>
        <v>194.42500000000223</v>
      </c>
      <c r="P5029" s="57">
        <f t="shared" si="708"/>
        <v>-1.8019483091166746E-3</v>
      </c>
    </row>
    <row r="5030" spans="2:16" x14ac:dyDescent="0.25">
      <c r="B5030" s="84">
        <v>44064.5</v>
      </c>
      <c r="C5030" s="54">
        <f t="shared" si="709"/>
        <v>0.25</v>
      </c>
      <c r="D5030">
        <v>9143.4789999999994</v>
      </c>
      <c r="E5030" s="23">
        <v>17.7</v>
      </c>
      <c r="G5030" s="55">
        <f t="shared" si="702"/>
        <v>-0.37134659999988412</v>
      </c>
      <c r="H5030" s="56">
        <f t="shared" si="703"/>
        <v>-26.245651721043032</v>
      </c>
      <c r="I5030" s="56">
        <f t="shared" si="704"/>
        <v>-5.3859256766803192E-2</v>
      </c>
      <c r="J5030" s="56">
        <f t="shared" si="705"/>
        <v>-3.7134659999988412E-2</v>
      </c>
      <c r="K5030" s="56">
        <f t="shared" si="706"/>
        <v>-3.7866806956548186E-3</v>
      </c>
      <c r="L5030" s="56">
        <f t="shared" si="707"/>
        <v>2822.8528653399999</v>
      </c>
      <c r="M5030" s="57"/>
      <c r="N5030" s="87">
        <v>2834</v>
      </c>
      <c r="O5030">
        <f t="shared" si="710"/>
        <v>194.42500000000223</v>
      </c>
      <c r="P5030" s="57">
        <f t="shared" si="708"/>
        <v>-1.90997351163626E-3</v>
      </c>
    </row>
    <row r="5031" spans="2:16" x14ac:dyDescent="0.25">
      <c r="B5031" s="84">
        <v>44064.75</v>
      </c>
      <c r="C5031" s="54">
        <f t="shared" si="709"/>
        <v>0.25</v>
      </c>
      <c r="D5031">
        <v>9143.9150000000009</v>
      </c>
      <c r="E5031" s="23">
        <v>17.7</v>
      </c>
      <c r="G5031" s="55">
        <f t="shared" si="702"/>
        <v>-0.42166100000005879</v>
      </c>
      <c r="H5031" s="56">
        <f t="shared" si="703"/>
        <v>-26.296306709276905</v>
      </c>
      <c r="I5031" s="56">
        <f t="shared" si="704"/>
        <v>-6.1156741619708521E-2</v>
      </c>
      <c r="J5031" s="56">
        <f t="shared" si="705"/>
        <v>-4.2166100000005882E-2</v>
      </c>
      <c r="K5031" s="56">
        <f t="shared" si="706"/>
        <v>-4.2997446827605992E-3</v>
      </c>
      <c r="L5031" s="56">
        <f t="shared" si="707"/>
        <v>2822.8478338999998</v>
      </c>
      <c r="M5031" s="57"/>
      <c r="N5031" s="87">
        <v>2834</v>
      </c>
      <c r="O5031">
        <f t="shared" si="710"/>
        <v>194.42500000000223</v>
      </c>
      <c r="P5031" s="57">
        <f t="shared" si="708"/>
        <v>-2.1687591616307263E-3</v>
      </c>
    </row>
    <row r="5032" spans="2:16" x14ac:dyDescent="0.25">
      <c r="B5032" s="84">
        <v>44065</v>
      </c>
      <c r="C5032" s="54">
        <f t="shared" si="709"/>
        <v>0.25</v>
      </c>
      <c r="D5032">
        <v>9143.0949999999993</v>
      </c>
      <c r="E5032" s="23">
        <v>17.7</v>
      </c>
      <c r="G5032" s="55">
        <f t="shared" si="702"/>
        <v>-0.32703299999988245</v>
      </c>
      <c r="H5032" s="56">
        <f t="shared" si="703"/>
        <v>-26.201038221973704</v>
      </c>
      <c r="I5032" s="56">
        <f t="shared" si="704"/>
        <v>-4.7432114144082944E-2</v>
      </c>
      <c r="J5032" s="56">
        <f t="shared" si="705"/>
        <v>-3.2703299999988243E-2</v>
      </c>
      <c r="K5032" s="56">
        <f t="shared" si="706"/>
        <v>-3.3348078262788014E-3</v>
      </c>
      <c r="L5032" s="56">
        <f t="shared" si="707"/>
        <v>2822.8572967</v>
      </c>
      <c r="M5032" s="57"/>
      <c r="N5032" s="87">
        <v>2834</v>
      </c>
      <c r="O5032">
        <f t="shared" si="710"/>
        <v>194.42500000000223</v>
      </c>
      <c r="P5032" s="57">
        <f t="shared" si="708"/>
        <v>-1.6820522052198982E-3</v>
      </c>
    </row>
    <row r="5033" spans="2:16" x14ac:dyDescent="0.25">
      <c r="B5033" s="84">
        <v>44065.25</v>
      </c>
      <c r="C5033" s="54">
        <f t="shared" si="709"/>
        <v>0.25</v>
      </c>
      <c r="D5033">
        <v>9143.3459999999995</v>
      </c>
      <c r="E5033" s="23">
        <v>17.7</v>
      </c>
      <c r="G5033" s="55">
        <f t="shared" si="702"/>
        <v>-0.35599839999990596</v>
      </c>
      <c r="H5033" s="56">
        <f t="shared" si="703"/>
        <v>-26.230199642483285</v>
      </c>
      <c r="I5033" s="56">
        <f t="shared" si="704"/>
        <v>-5.1633189139666358E-2</v>
      </c>
      <c r="J5033" s="56">
        <f t="shared" si="705"/>
        <v>-3.5599839999990598E-2</v>
      </c>
      <c r="K5033" s="56">
        <f t="shared" si="706"/>
        <v>-3.630172644543041E-3</v>
      </c>
      <c r="L5033" s="56">
        <f t="shared" si="707"/>
        <v>2822.8544001599998</v>
      </c>
      <c r="M5033" s="57"/>
      <c r="N5033" s="87">
        <v>2834</v>
      </c>
      <c r="O5033">
        <f t="shared" si="710"/>
        <v>194.42500000000223</v>
      </c>
      <c r="P5033" s="57">
        <f t="shared" si="708"/>
        <v>-1.8310320174869583E-3</v>
      </c>
    </row>
    <row r="5034" spans="2:16" x14ac:dyDescent="0.25">
      <c r="B5034" s="84">
        <v>44065.5</v>
      </c>
      <c r="C5034" s="54">
        <f t="shared" si="709"/>
        <v>0.25</v>
      </c>
      <c r="D5034">
        <v>9143.4969999999994</v>
      </c>
      <c r="E5034" s="23">
        <v>17.7</v>
      </c>
      <c r="G5034" s="55">
        <f t="shared" si="702"/>
        <v>-0.37342379999988751</v>
      </c>
      <c r="H5034" s="56">
        <f t="shared" si="703"/>
        <v>-26.247742980387102</v>
      </c>
      <c r="I5034" s="56">
        <f t="shared" si="704"/>
        <v>-5.4160529077243683E-2</v>
      </c>
      <c r="J5034" s="56">
        <f t="shared" si="705"/>
        <v>-3.7342379999988753E-2</v>
      </c>
      <c r="K5034" s="56">
        <f t="shared" si="706"/>
        <v>-3.8078622364068528E-3</v>
      </c>
      <c r="L5034" s="56">
        <f t="shared" si="707"/>
        <v>2822.8526576199997</v>
      </c>
      <c r="M5034" s="57"/>
      <c r="N5034" s="87">
        <v>2834</v>
      </c>
      <c r="O5034">
        <f t="shared" si="710"/>
        <v>194.42500000000223</v>
      </c>
      <c r="P5034" s="57">
        <f t="shared" si="708"/>
        <v>-1.920657322874544E-3</v>
      </c>
    </row>
    <row r="5035" spans="2:16" x14ac:dyDescent="0.25">
      <c r="B5035" s="84">
        <v>44065.75</v>
      </c>
      <c r="C5035" s="54">
        <f t="shared" si="709"/>
        <v>0.25</v>
      </c>
      <c r="D5035">
        <v>9145.7260000000006</v>
      </c>
      <c r="E5035" s="23">
        <v>17.7</v>
      </c>
      <c r="G5035" s="55">
        <f t="shared" si="702"/>
        <v>-0.63065040000002348</v>
      </c>
      <c r="H5035" s="56">
        <f t="shared" si="703"/>
        <v>-26.506711686202607</v>
      </c>
      <c r="I5035" s="56">
        <f t="shared" si="704"/>
        <v>-9.1468083520083399E-2</v>
      </c>
      <c r="J5035" s="56">
        <f t="shared" si="705"/>
        <v>-6.3065040000002348E-2</v>
      </c>
      <c r="K5035" s="56">
        <f t="shared" si="706"/>
        <v>-6.4308430328642394E-3</v>
      </c>
      <c r="L5035" s="56">
        <f t="shared" si="707"/>
        <v>2822.82693496</v>
      </c>
      <c r="M5035" s="57"/>
      <c r="N5035" s="87">
        <v>2834</v>
      </c>
      <c r="O5035">
        <f t="shared" si="710"/>
        <v>194.42500000000223</v>
      </c>
      <c r="P5035" s="57">
        <f t="shared" si="708"/>
        <v>-3.2436692812139191E-3</v>
      </c>
    </row>
    <row r="5036" spans="2:16" x14ac:dyDescent="0.25">
      <c r="B5036" s="84">
        <v>44066</v>
      </c>
      <c r="C5036" s="54">
        <f t="shared" si="709"/>
        <v>0.25</v>
      </c>
      <c r="D5036">
        <v>9143.0120000000006</v>
      </c>
      <c r="E5036" s="23">
        <v>17.7</v>
      </c>
      <c r="G5036" s="55">
        <f t="shared" si="702"/>
        <v>-0.31745480000003024</v>
      </c>
      <c r="H5036" s="56">
        <f t="shared" si="703"/>
        <v>-26.191395208477843</v>
      </c>
      <c r="I5036" s="56">
        <f t="shared" si="704"/>
        <v>-4.6042914045964382E-2</v>
      </c>
      <c r="J5036" s="56">
        <f t="shared" si="705"/>
        <v>-3.1745480000003025E-2</v>
      </c>
      <c r="K5036" s="56">
        <f t="shared" si="706"/>
        <v>-3.2371373883683086E-3</v>
      </c>
      <c r="L5036" s="56">
        <f t="shared" si="707"/>
        <v>2822.8582545199997</v>
      </c>
      <c r="M5036" s="57"/>
      <c r="N5036" s="87">
        <v>2834</v>
      </c>
      <c r="O5036">
        <f t="shared" si="710"/>
        <v>194.42500000000223</v>
      </c>
      <c r="P5036" s="57">
        <f t="shared" si="708"/>
        <v>-1.6327879645108736E-3</v>
      </c>
    </row>
    <row r="5037" spans="2:16" x14ac:dyDescent="0.25">
      <c r="B5037" s="84">
        <v>44066.25</v>
      </c>
      <c r="C5037" s="54">
        <f t="shared" si="709"/>
        <v>0.25</v>
      </c>
      <c r="D5037">
        <v>9143.8979999999992</v>
      </c>
      <c r="E5037" s="23">
        <v>17.7</v>
      </c>
      <c r="G5037" s="55">
        <f t="shared" si="702"/>
        <v>-0.41969919999986904</v>
      </c>
      <c r="H5037" s="56">
        <f t="shared" si="703"/>
        <v>-26.294331627909742</v>
      </c>
      <c r="I5037" s="56">
        <f t="shared" si="704"/>
        <v>-6.0872206659821002E-2</v>
      </c>
      <c r="J5037" s="56">
        <f t="shared" si="705"/>
        <v>-4.1969919999986907E-2</v>
      </c>
      <c r="K5037" s="56">
        <f t="shared" si="706"/>
        <v>-4.2797398942706648E-3</v>
      </c>
      <c r="L5037" s="56">
        <f t="shared" si="707"/>
        <v>2822.8480300799997</v>
      </c>
      <c r="M5037" s="57"/>
      <c r="N5037" s="87">
        <v>2834</v>
      </c>
      <c r="O5037">
        <f t="shared" si="710"/>
        <v>194.42500000000223</v>
      </c>
      <c r="P5037" s="57">
        <f t="shared" si="708"/>
        <v>-2.1586688954602765E-3</v>
      </c>
    </row>
    <row r="5038" spans="2:16" x14ac:dyDescent="0.25">
      <c r="B5038" s="84">
        <v>44066.5</v>
      </c>
      <c r="C5038" s="54">
        <f t="shared" si="709"/>
        <v>0.25</v>
      </c>
      <c r="D5038">
        <v>9143.7150000000001</v>
      </c>
      <c r="E5038" s="23">
        <v>17.7</v>
      </c>
      <c r="G5038" s="55">
        <f t="shared" si="702"/>
        <v>-0.39858099999997482</v>
      </c>
      <c r="H5038" s="56">
        <f t="shared" si="703"/>
        <v>-26.273070465866795</v>
      </c>
      <c r="I5038" s="56">
        <f t="shared" si="704"/>
        <v>-5.7809271503696344E-2</v>
      </c>
      <c r="J5038" s="56">
        <f t="shared" si="705"/>
        <v>-3.9858099999997482E-2</v>
      </c>
      <c r="K5038" s="56">
        <f t="shared" si="706"/>
        <v>-4.0643942299597429E-3</v>
      </c>
      <c r="L5038" s="56">
        <f t="shared" si="707"/>
        <v>2822.8501418999999</v>
      </c>
      <c r="M5038" s="57"/>
      <c r="N5038" s="87">
        <v>2834</v>
      </c>
      <c r="O5038">
        <f t="shared" si="710"/>
        <v>194.42500000000223</v>
      </c>
      <c r="P5038" s="57">
        <f t="shared" si="708"/>
        <v>-2.0500501478717772E-3</v>
      </c>
    </row>
    <row r="5039" spans="2:16" x14ac:dyDescent="0.25">
      <c r="B5039" s="84">
        <v>44066.75</v>
      </c>
      <c r="C5039" s="54">
        <f t="shared" si="709"/>
        <v>0.25</v>
      </c>
      <c r="D5039">
        <v>9146.3430000000008</v>
      </c>
      <c r="E5039" s="23">
        <v>17.7</v>
      </c>
      <c r="G5039" s="55">
        <f t="shared" si="702"/>
        <v>-0.70185220000004533</v>
      </c>
      <c r="H5039" s="56">
        <f t="shared" si="703"/>
        <v>-26.578396093373385</v>
      </c>
      <c r="I5039" s="56">
        <f t="shared" si="704"/>
        <v>-0.10179502882794657</v>
      </c>
      <c r="J5039" s="56">
        <f t="shared" si="705"/>
        <v>-7.0185220000004531E-2</v>
      </c>
      <c r="K5039" s="56">
        <f t="shared" si="706"/>
        <v>-7.1568991797524625E-3</v>
      </c>
      <c r="L5039" s="56">
        <f t="shared" si="707"/>
        <v>2822.8198147799999</v>
      </c>
      <c r="M5039" s="57"/>
      <c r="N5039" s="87">
        <v>2834</v>
      </c>
      <c r="O5039">
        <f t="shared" si="710"/>
        <v>194.42500000000223</v>
      </c>
      <c r="P5039" s="57">
        <f t="shared" si="708"/>
        <v>-3.6098865886590578E-3</v>
      </c>
    </row>
    <row r="5040" spans="2:16" x14ac:dyDescent="0.25">
      <c r="B5040" s="84">
        <v>44067</v>
      </c>
      <c r="C5040" s="54">
        <f t="shared" si="709"/>
        <v>0.25</v>
      </c>
      <c r="D5040">
        <v>9143.2289999999994</v>
      </c>
      <c r="E5040" s="23">
        <v>17.7</v>
      </c>
      <c r="G5040" s="55">
        <f t="shared" si="702"/>
        <v>-0.34249659999988413</v>
      </c>
      <c r="H5040" s="56">
        <f t="shared" si="703"/>
        <v>-26.216606466960229</v>
      </c>
      <c r="I5040" s="56">
        <f t="shared" si="704"/>
        <v>-4.967491912180319E-2</v>
      </c>
      <c r="J5040" s="56">
        <f t="shared" si="705"/>
        <v>-3.4249659999988413E-2</v>
      </c>
      <c r="K5040" s="56">
        <f t="shared" si="706"/>
        <v>-3.4924926296548186E-3</v>
      </c>
      <c r="L5040" s="56">
        <f t="shared" si="707"/>
        <v>2822.8557503399998</v>
      </c>
      <c r="M5040" s="57"/>
      <c r="N5040" s="87">
        <v>2834</v>
      </c>
      <c r="O5040">
        <f t="shared" si="710"/>
        <v>194.42500000000223</v>
      </c>
      <c r="P5040" s="57">
        <f t="shared" si="708"/>
        <v>-1.7615872444381134E-3</v>
      </c>
    </row>
    <row r="5041" spans="2:16" x14ac:dyDescent="0.25">
      <c r="B5041" s="84">
        <v>44067.25</v>
      </c>
      <c r="C5041" s="54">
        <f t="shared" si="709"/>
        <v>0.25</v>
      </c>
      <c r="D5041">
        <v>9143.3809999999994</v>
      </c>
      <c r="E5041" s="23">
        <v>17.7</v>
      </c>
      <c r="G5041" s="55">
        <f t="shared" si="702"/>
        <v>-0.36003739999988921</v>
      </c>
      <c r="H5041" s="56">
        <f t="shared" si="703"/>
        <v>-26.234265978199801</v>
      </c>
      <c r="I5041" s="56">
        <f t="shared" si="704"/>
        <v>-5.2218996409963928E-2</v>
      </c>
      <c r="J5041" s="56">
        <f t="shared" si="705"/>
        <v>-3.6003739999988925E-2</v>
      </c>
      <c r="K5041" s="56">
        <f t="shared" si="706"/>
        <v>-3.6713589737828703E-3</v>
      </c>
      <c r="L5041" s="56">
        <f t="shared" si="707"/>
        <v>2822.8539962599998</v>
      </c>
      <c r="M5041" s="57"/>
      <c r="N5041" s="87">
        <v>2834</v>
      </c>
      <c r="O5041">
        <f t="shared" si="710"/>
        <v>194.42500000000223</v>
      </c>
      <c r="P5041" s="57">
        <f t="shared" si="708"/>
        <v>-1.8518060948946127E-3</v>
      </c>
    </row>
    <row r="5042" spans="2:16" x14ac:dyDescent="0.25">
      <c r="B5042" s="84">
        <v>44067.5</v>
      </c>
      <c r="C5042" s="54">
        <f t="shared" si="709"/>
        <v>0.25</v>
      </c>
      <c r="D5042">
        <v>9142.5769999999993</v>
      </c>
      <c r="E5042" s="23">
        <v>17.7</v>
      </c>
      <c r="G5042" s="55">
        <f t="shared" si="702"/>
        <v>-0.26725579999987908</v>
      </c>
      <c r="H5042" s="56">
        <f t="shared" si="703"/>
        <v>-26.140856572342273</v>
      </c>
      <c r="I5042" s="56">
        <f t="shared" si="704"/>
        <v>-3.8762166543642458E-2</v>
      </c>
      <c r="J5042" s="56">
        <f t="shared" si="705"/>
        <v>-2.6725579999987911E-2</v>
      </c>
      <c r="K5042" s="56">
        <f t="shared" si="706"/>
        <v>-2.7252501535267671E-3</v>
      </c>
      <c r="L5042" s="56">
        <f t="shared" si="707"/>
        <v>2822.8632744199999</v>
      </c>
      <c r="M5042" s="57"/>
      <c r="N5042" s="87">
        <v>2834</v>
      </c>
      <c r="O5042">
        <f t="shared" si="710"/>
        <v>194.42500000000223</v>
      </c>
      <c r="P5042" s="57">
        <f t="shared" si="708"/>
        <v>-1.3745958595853208E-3</v>
      </c>
    </row>
    <row r="5043" spans="2:16" x14ac:dyDescent="0.25">
      <c r="B5043" s="84">
        <v>44067.75</v>
      </c>
      <c r="C5043" s="54">
        <f t="shared" si="709"/>
        <v>0.25</v>
      </c>
      <c r="D5043">
        <v>9146.2929999999997</v>
      </c>
      <c r="E5043" s="23">
        <v>17.7</v>
      </c>
      <c r="G5043" s="55">
        <f t="shared" si="702"/>
        <v>-0.69608219999991938</v>
      </c>
      <c r="H5043" s="56">
        <f t="shared" si="703"/>
        <v>-26.572586978030586</v>
      </c>
      <c r="I5043" s="56">
        <f t="shared" si="704"/>
        <v>-0.1009581612989283</v>
      </c>
      <c r="J5043" s="56">
        <f t="shared" si="705"/>
        <v>-6.9608219999991935E-2</v>
      </c>
      <c r="K5043" s="56">
        <f t="shared" si="706"/>
        <v>-7.0980615665511785E-3</v>
      </c>
      <c r="L5043" s="56">
        <f t="shared" si="707"/>
        <v>2822.8203917799997</v>
      </c>
      <c r="M5043" s="57"/>
      <c r="N5043" s="87">
        <v>2834</v>
      </c>
      <c r="O5043">
        <f t="shared" si="710"/>
        <v>194.42500000000223</v>
      </c>
      <c r="P5043" s="57">
        <f t="shared" si="708"/>
        <v>-3.5802093352187807E-3</v>
      </c>
    </row>
    <row r="5044" spans="2:16" x14ac:dyDescent="0.25">
      <c r="B5044" s="84">
        <v>44068</v>
      </c>
      <c r="C5044" s="54">
        <f t="shared" si="709"/>
        <v>0.25</v>
      </c>
      <c r="D5044">
        <v>9143.9670000000006</v>
      </c>
      <c r="E5044" s="23">
        <v>17.7</v>
      </c>
      <c r="G5044" s="55">
        <f t="shared" si="702"/>
        <v>-0.42766180000002185</v>
      </c>
      <c r="H5044" s="56">
        <f t="shared" si="703"/>
        <v>-26.302348135416196</v>
      </c>
      <c r="I5044" s="56">
        <f t="shared" si="704"/>
        <v>-6.2027083849863163E-2</v>
      </c>
      <c r="J5044" s="56">
        <f t="shared" si="705"/>
        <v>-4.2766180000002187E-2</v>
      </c>
      <c r="K5044" s="56">
        <f t="shared" si="706"/>
        <v>-4.3609358004882233E-3</v>
      </c>
      <c r="L5044" s="56">
        <f t="shared" si="707"/>
        <v>2822.8472338199999</v>
      </c>
      <c r="M5044" s="57"/>
      <c r="N5044" s="87">
        <v>2834</v>
      </c>
      <c r="O5044">
        <f t="shared" si="710"/>
        <v>194.42500000000223</v>
      </c>
      <c r="P5044" s="57">
        <f t="shared" si="708"/>
        <v>-2.199623505207751E-3</v>
      </c>
    </row>
    <row r="5045" spans="2:16" x14ac:dyDescent="0.25">
      <c r="B5045" s="84">
        <v>44068.25</v>
      </c>
      <c r="C5045" s="54">
        <f t="shared" si="709"/>
        <v>0.25</v>
      </c>
      <c r="D5045">
        <v>9144.7520000000004</v>
      </c>
      <c r="E5045" s="23">
        <v>17.7</v>
      </c>
      <c r="G5045" s="55">
        <f t="shared" si="702"/>
        <v>-0.51825080000000501</v>
      </c>
      <c r="H5045" s="56">
        <f t="shared" si="703"/>
        <v>-26.393550576905454</v>
      </c>
      <c r="I5045" s="56">
        <f t="shared" si="704"/>
        <v>-7.5165904055160729E-2</v>
      </c>
      <c r="J5045" s="56">
        <f t="shared" si="705"/>
        <v>-5.1825080000000502E-2</v>
      </c>
      <c r="K5045" s="56">
        <f t="shared" si="706"/>
        <v>-5.2846863277280515E-3</v>
      </c>
      <c r="L5045" s="56">
        <f t="shared" si="707"/>
        <v>2822.8381749199998</v>
      </c>
      <c r="M5045" s="57"/>
      <c r="N5045" s="87">
        <v>2834</v>
      </c>
      <c r="O5045">
        <f t="shared" si="710"/>
        <v>194.42500000000223</v>
      </c>
      <c r="P5045" s="57">
        <f t="shared" si="708"/>
        <v>-2.6655563842098448E-3</v>
      </c>
    </row>
    <row r="5046" spans="2:16" x14ac:dyDescent="0.25">
      <c r="B5046" s="84">
        <v>44068.5</v>
      </c>
      <c r="C5046" s="54">
        <f t="shared" si="709"/>
        <v>0.25</v>
      </c>
      <c r="D5046">
        <v>9144.1830000000009</v>
      </c>
      <c r="E5046" s="23">
        <v>17.7</v>
      </c>
      <c r="G5046" s="55">
        <f t="shared" si="702"/>
        <v>-0.45258820000006217</v>
      </c>
      <c r="H5046" s="56">
        <f t="shared" si="703"/>
        <v>-26.327443302751362</v>
      </c>
      <c r="I5046" s="56">
        <f t="shared" si="704"/>
        <v>-6.5642351575149013E-2</v>
      </c>
      <c r="J5046" s="56">
        <f t="shared" si="705"/>
        <v>-4.5258820000006222E-2</v>
      </c>
      <c r="K5046" s="56">
        <f t="shared" si="706"/>
        <v>-4.6151142895126344E-3</v>
      </c>
      <c r="L5046" s="56">
        <f t="shared" si="707"/>
        <v>2822.8447411799998</v>
      </c>
      <c r="M5046" s="57"/>
      <c r="N5046" s="87">
        <v>2834</v>
      </c>
      <c r="O5046">
        <f t="shared" si="710"/>
        <v>194.42500000000223</v>
      </c>
      <c r="P5046" s="57">
        <f t="shared" si="708"/>
        <v>-2.3278292400671567E-3</v>
      </c>
    </row>
    <row r="5047" spans="2:16" x14ac:dyDescent="0.25">
      <c r="B5047" s="84">
        <v>44068.75</v>
      </c>
      <c r="C5047" s="54">
        <f t="shared" si="709"/>
        <v>0.25</v>
      </c>
      <c r="D5047">
        <v>9146.1929999999993</v>
      </c>
      <c r="E5047" s="23">
        <v>17.7</v>
      </c>
      <c r="G5047" s="55">
        <f t="shared" si="702"/>
        <v>-0.68454219999987742</v>
      </c>
      <c r="H5047" s="56">
        <f t="shared" si="703"/>
        <v>-26.5609687506103</v>
      </c>
      <c r="I5047" s="56">
        <f t="shared" si="704"/>
        <v>-9.9284426240922222E-2</v>
      </c>
      <c r="J5047" s="56">
        <f t="shared" si="705"/>
        <v>-6.8454219999987742E-2</v>
      </c>
      <c r="K5047" s="56">
        <f t="shared" si="706"/>
        <v>-6.9803863401507503E-3</v>
      </c>
      <c r="L5047" s="56">
        <f t="shared" si="707"/>
        <v>2822.8215457799997</v>
      </c>
      <c r="M5047" s="57"/>
      <c r="N5047" s="87">
        <v>2834</v>
      </c>
      <c r="O5047">
        <f t="shared" si="710"/>
        <v>194.42500000000223</v>
      </c>
      <c r="P5047" s="57">
        <f t="shared" si="708"/>
        <v>-3.5208548283393059E-3</v>
      </c>
    </row>
    <row r="5048" spans="2:16" x14ac:dyDescent="0.25">
      <c r="B5048" s="84">
        <v>44069</v>
      </c>
      <c r="C5048" s="54">
        <f t="shared" si="709"/>
        <v>0.25</v>
      </c>
      <c r="D5048">
        <v>9144.3009999999995</v>
      </c>
      <c r="E5048" s="23">
        <v>17.7</v>
      </c>
      <c r="G5048" s="55">
        <f t="shared" si="702"/>
        <v>-0.46620539999989757</v>
      </c>
      <c r="H5048" s="56">
        <f t="shared" si="703"/>
        <v>-26.341152708301252</v>
      </c>
      <c r="I5048" s="56">
        <f t="shared" si="704"/>
        <v>-6.7617358943565145E-2</v>
      </c>
      <c r="J5048" s="56">
        <f t="shared" si="705"/>
        <v>-4.662053999998976E-2</v>
      </c>
      <c r="K5048" s="56">
        <f t="shared" si="706"/>
        <v>-4.7539710566629556E-3</v>
      </c>
      <c r="L5048" s="56">
        <f t="shared" si="707"/>
        <v>2822.8433794600001</v>
      </c>
      <c r="M5048" s="57"/>
      <c r="N5048" s="87">
        <v>2834</v>
      </c>
      <c r="O5048">
        <f t="shared" si="710"/>
        <v>194.42500000000223</v>
      </c>
      <c r="P5048" s="57">
        <f t="shared" si="708"/>
        <v>-2.3978675581838357E-3</v>
      </c>
    </row>
    <row r="5049" spans="2:16" x14ac:dyDescent="0.25">
      <c r="B5049" s="84">
        <v>44069.25</v>
      </c>
      <c r="C5049" s="54">
        <f t="shared" si="709"/>
        <v>0.25</v>
      </c>
      <c r="D5049">
        <v>9143.6640000000007</v>
      </c>
      <c r="E5049" s="23">
        <v>17.7</v>
      </c>
      <c r="G5049" s="55">
        <f t="shared" si="702"/>
        <v>-0.39269560000003528</v>
      </c>
      <c r="H5049" s="56">
        <f t="shared" si="703"/>
        <v>-26.267145226584034</v>
      </c>
      <c r="I5049" s="56">
        <f t="shared" si="704"/>
        <v>-5.6955666624125115E-2</v>
      </c>
      <c r="J5049" s="56">
        <f t="shared" si="705"/>
        <v>-3.9269560000003534E-2</v>
      </c>
      <c r="K5049" s="56">
        <f t="shared" si="706"/>
        <v>-4.0043798644963597E-3</v>
      </c>
      <c r="L5049" s="56">
        <f t="shared" si="707"/>
        <v>2822.85073044</v>
      </c>
      <c r="M5049" s="57"/>
      <c r="N5049" s="87">
        <v>2834</v>
      </c>
      <c r="O5049">
        <f t="shared" si="710"/>
        <v>194.42500000000223</v>
      </c>
      <c r="P5049" s="57">
        <f t="shared" si="708"/>
        <v>-2.0197793493636662E-3</v>
      </c>
    </row>
    <row r="5050" spans="2:16" x14ac:dyDescent="0.25">
      <c r="B5050" s="84">
        <v>44069.5</v>
      </c>
      <c r="C5050" s="54">
        <f t="shared" si="709"/>
        <v>0.25</v>
      </c>
      <c r="D5050">
        <v>9143.1290000000008</v>
      </c>
      <c r="E5050" s="23">
        <v>17.7</v>
      </c>
      <c r="G5050" s="55">
        <f t="shared" si="702"/>
        <v>-0.33095660000005206</v>
      </c>
      <c r="H5050" s="56">
        <f t="shared" si="703"/>
        <v>-26.204988372946673</v>
      </c>
      <c r="I5050" s="56">
        <f t="shared" si="704"/>
        <v>-4.800118406382755E-2</v>
      </c>
      <c r="J5050" s="56">
        <f t="shared" si="705"/>
        <v>-3.309566000000521E-2</v>
      </c>
      <c r="K5050" s="56">
        <f t="shared" si="706"/>
        <v>-3.374817403256531E-3</v>
      </c>
      <c r="L5050" s="56">
        <f t="shared" si="707"/>
        <v>2822.8569043399998</v>
      </c>
      <c r="M5050" s="57"/>
      <c r="N5050" s="87">
        <v>2834</v>
      </c>
      <c r="O5050">
        <f t="shared" si="710"/>
        <v>194.42500000000223</v>
      </c>
      <c r="P5050" s="57">
        <f t="shared" si="708"/>
        <v>-1.7022327375597185E-3</v>
      </c>
    </row>
    <row r="5051" spans="2:16" x14ac:dyDescent="0.25">
      <c r="B5051" s="84">
        <v>44069.75</v>
      </c>
      <c r="C5051" s="54">
        <f t="shared" si="709"/>
        <v>0.25</v>
      </c>
      <c r="D5051">
        <v>9145.6890000000003</v>
      </c>
      <c r="E5051" s="23">
        <v>17.7</v>
      </c>
      <c r="G5051" s="55">
        <f t="shared" si="702"/>
        <v>-0.62638059999999329</v>
      </c>
      <c r="H5051" s="56">
        <f t="shared" si="703"/>
        <v>-26.50241295068372</v>
      </c>
      <c r="I5051" s="56">
        <f t="shared" si="704"/>
        <v>-9.0848801548619018E-2</v>
      </c>
      <c r="J5051" s="56">
        <f t="shared" si="705"/>
        <v>-6.2638059999999329E-2</v>
      </c>
      <c r="K5051" s="56">
        <f t="shared" si="706"/>
        <v>-6.387303199095932E-3</v>
      </c>
      <c r="L5051" s="56">
        <f t="shared" si="707"/>
        <v>2822.8273619399997</v>
      </c>
      <c r="M5051" s="57"/>
      <c r="N5051" s="87">
        <v>2834</v>
      </c>
      <c r="O5051">
        <f t="shared" si="710"/>
        <v>194.42500000000223</v>
      </c>
      <c r="P5051" s="57">
        <f t="shared" si="708"/>
        <v>-3.2217081136684382E-3</v>
      </c>
    </row>
    <row r="5052" spans="2:16" x14ac:dyDescent="0.25">
      <c r="B5052" s="84">
        <v>44070</v>
      </c>
      <c r="C5052" s="54">
        <f t="shared" si="709"/>
        <v>0.25</v>
      </c>
      <c r="D5052">
        <v>9142.4419999999991</v>
      </c>
      <c r="E5052" s="23">
        <v>17.7</v>
      </c>
      <c r="G5052" s="55">
        <f t="shared" si="702"/>
        <v>-0.25167679999985393</v>
      </c>
      <c r="H5052" s="56">
        <f t="shared" si="703"/>
        <v>-26.125172184776147</v>
      </c>
      <c r="I5052" s="56">
        <f t="shared" si="704"/>
        <v>-3.6502624215338814E-2</v>
      </c>
      <c r="J5052" s="56">
        <f t="shared" si="705"/>
        <v>-2.5167679999985395E-2</v>
      </c>
      <c r="K5052" s="56">
        <f t="shared" si="706"/>
        <v>-2.5663885978865104E-3</v>
      </c>
      <c r="L5052" s="56">
        <f t="shared" si="707"/>
        <v>2822.86483232</v>
      </c>
      <c r="M5052" s="57"/>
      <c r="N5052" s="87">
        <v>2834</v>
      </c>
      <c r="O5052">
        <f t="shared" si="710"/>
        <v>194.42500000000223</v>
      </c>
      <c r="P5052" s="57">
        <f t="shared" si="708"/>
        <v>-1.2944672752981923E-3</v>
      </c>
    </row>
    <row r="5053" spans="2:16" x14ac:dyDescent="0.25">
      <c r="B5053" s="84">
        <v>44070.25</v>
      </c>
      <c r="C5053" s="54">
        <f t="shared" si="709"/>
        <v>0.25</v>
      </c>
      <c r="D5053">
        <v>9143.1949999999997</v>
      </c>
      <c r="E5053" s="23">
        <v>17.7</v>
      </c>
      <c r="G5053" s="55">
        <f t="shared" si="702"/>
        <v>-0.33857299999992446</v>
      </c>
      <c r="H5053" s="56">
        <f t="shared" si="703"/>
        <v>-26.212656314507058</v>
      </c>
      <c r="I5053" s="56">
        <f t="shared" si="704"/>
        <v>-4.910584920208904E-2</v>
      </c>
      <c r="J5053" s="56">
        <f t="shared" si="705"/>
        <v>-3.385729999999245E-2</v>
      </c>
      <c r="K5053" s="56">
        <f t="shared" si="706"/>
        <v>-3.45248305267923E-3</v>
      </c>
      <c r="L5053" s="56">
        <f t="shared" si="707"/>
        <v>2822.8561427</v>
      </c>
      <c r="M5053" s="57"/>
      <c r="N5053" s="87">
        <v>2834</v>
      </c>
      <c r="O5053">
        <f t="shared" si="710"/>
        <v>194.42500000000223</v>
      </c>
      <c r="P5053" s="57">
        <f t="shared" si="708"/>
        <v>-1.741406712099373E-3</v>
      </c>
    </row>
    <row r="5054" spans="2:16" x14ac:dyDescent="0.25">
      <c r="B5054" s="84">
        <v>44070.5</v>
      </c>
      <c r="C5054" s="54">
        <f t="shared" si="709"/>
        <v>0.25</v>
      </c>
      <c r="D5054">
        <v>9142.0570000000007</v>
      </c>
      <c r="E5054" s="23">
        <v>17.7</v>
      </c>
      <c r="G5054" s="55">
        <f t="shared" si="702"/>
        <v>-0.20724780000003862</v>
      </c>
      <c r="H5054" s="56">
        <f t="shared" si="703"/>
        <v>-26.080442678635109</v>
      </c>
      <c r="I5054" s="56">
        <f t="shared" si="704"/>
        <v>-3.0058744242065599E-2</v>
      </c>
      <c r="J5054" s="56">
        <f t="shared" si="705"/>
        <v>-2.0724780000003863E-2</v>
      </c>
      <c r="K5054" s="56">
        <f t="shared" si="706"/>
        <v>-2.113338976248394E-3</v>
      </c>
      <c r="L5054" s="56">
        <f t="shared" si="707"/>
        <v>2822.86927522</v>
      </c>
      <c r="M5054" s="57"/>
      <c r="N5054" s="87">
        <v>2834</v>
      </c>
      <c r="O5054">
        <f t="shared" si="710"/>
        <v>194.42500000000223</v>
      </c>
      <c r="P5054" s="57">
        <f t="shared" si="708"/>
        <v>-1.0659524238139963E-3</v>
      </c>
    </row>
    <row r="5055" spans="2:16" x14ac:dyDescent="0.25">
      <c r="B5055" s="84">
        <v>44070.75</v>
      </c>
      <c r="C5055" s="54">
        <f t="shared" si="709"/>
        <v>0.25</v>
      </c>
      <c r="D5055">
        <v>9144.6509999999998</v>
      </c>
      <c r="E5055" s="23">
        <v>17.7</v>
      </c>
      <c r="G5055" s="55">
        <f t="shared" si="702"/>
        <v>-0.50659539999993952</v>
      </c>
      <c r="H5055" s="56">
        <f t="shared" si="703"/>
        <v>-26.381816234998951</v>
      </c>
      <c r="I5055" s="56">
        <f t="shared" si="704"/>
        <v>-7.3475431646571221E-2</v>
      </c>
      <c r="J5055" s="56">
        <f t="shared" si="705"/>
        <v>-5.0659539999993952E-2</v>
      </c>
      <c r="K5055" s="56">
        <f t="shared" si="706"/>
        <v>-5.1658343490633835E-3</v>
      </c>
      <c r="L5055" s="56">
        <f t="shared" si="707"/>
        <v>2822.8393404599997</v>
      </c>
      <c r="M5055" s="57"/>
      <c r="N5055" s="87">
        <v>2834</v>
      </c>
      <c r="O5055">
        <f t="shared" si="710"/>
        <v>194.42500000000223</v>
      </c>
      <c r="P5055" s="57">
        <f t="shared" si="708"/>
        <v>-2.6056083322614568E-3</v>
      </c>
    </row>
    <row r="5056" spans="2:16" x14ac:dyDescent="0.25">
      <c r="B5056" s="84">
        <v>44071</v>
      </c>
      <c r="C5056" s="54">
        <f t="shared" si="709"/>
        <v>0.25</v>
      </c>
      <c r="D5056">
        <v>9142.3080000000009</v>
      </c>
      <c r="E5056" s="23">
        <v>17.7</v>
      </c>
      <c r="G5056" s="55">
        <f t="shared" si="702"/>
        <v>-0.23621320000006213</v>
      </c>
      <c r="H5056" s="56">
        <f t="shared" si="703"/>
        <v>-26.109603985706372</v>
      </c>
      <c r="I5056" s="56">
        <f t="shared" si="704"/>
        <v>-3.4259819237649008E-2</v>
      </c>
      <c r="J5056" s="56">
        <f t="shared" si="705"/>
        <v>-2.3621320000006215E-2</v>
      </c>
      <c r="K5056" s="56">
        <f t="shared" si="706"/>
        <v>-2.4087037945126335E-3</v>
      </c>
      <c r="L5056" s="56">
        <f t="shared" si="707"/>
        <v>2822.8663786799998</v>
      </c>
      <c r="M5056" s="57"/>
      <c r="N5056" s="87">
        <v>2834</v>
      </c>
      <c r="O5056">
        <f t="shared" si="710"/>
        <v>194.42500000000223</v>
      </c>
      <c r="P5056" s="57">
        <f t="shared" si="708"/>
        <v>-1.2149322360810566E-3</v>
      </c>
    </row>
    <row r="5057" spans="2:16" x14ac:dyDescent="0.25">
      <c r="B5057" s="84">
        <v>44071.25</v>
      </c>
      <c r="C5057" s="54">
        <f t="shared" si="709"/>
        <v>0.25</v>
      </c>
      <c r="D5057">
        <v>9142.6929999999993</v>
      </c>
      <c r="E5057" s="23">
        <v>17.7</v>
      </c>
      <c r="G5057" s="55">
        <f t="shared" si="702"/>
        <v>-0.28064219999987744</v>
      </c>
      <c r="H5057" s="56">
        <f t="shared" si="703"/>
        <v>-26.154333533922454</v>
      </c>
      <c r="I5057" s="56">
        <f t="shared" si="704"/>
        <v>-4.070369921092222E-2</v>
      </c>
      <c r="J5057" s="56">
        <f t="shared" si="705"/>
        <v>-2.8064219999987747E-2</v>
      </c>
      <c r="K5057" s="56">
        <f t="shared" si="706"/>
        <v>-2.8617534161507504E-3</v>
      </c>
      <c r="L5057" s="56">
        <f t="shared" si="707"/>
        <v>2822.8619357799998</v>
      </c>
      <c r="M5057" s="57"/>
      <c r="N5057" s="87">
        <v>2834</v>
      </c>
      <c r="O5057">
        <f t="shared" si="710"/>
        <v>194.42500000000223</v>
      </c>
      <c r="P5057" s="57">
        <f t="shared" si="708"/>
        <v>-1.4434470875652526E-3</v>
      </c>
    </row>
    <row r="5058" spans="2:16" x14ac:dyDescent="0.25">
      <c r="B5058" s="84">
        <v>44071.5</v>
      </c>
      <c r="C5058" s="54">
        <f t="shared" si="709"/>
        <v>0.25</v>
      </c>
      <c r="D5058">
        <v>9142.6929999999993</v>
      </c>
      <c r="E5058" s="23">
        <v>17.7</v>
      </c>
      <c r="G5058" s="55">
        <f t="shared" si="702"/>
        <v>-0.28064219999987744</v>
      </c>
      <c r="H5058" s="56">
        <f t="shared" si="703"/>
        <v>-26.154333533922454</v>
      </c>
      <c r="I5058" s="56">
        <f t="shared" si="704"/>
        <v>-4.070369921092222E-2</v>
      </c>
      <c r="J5058" s="56">
        <f t="shared" si="705"/>
        <v>-2.8064219999987747E-2</v>
      </c>
      <c r="K5058" s="56">
        <f t="shared" si="706"/>
        <v>-2.8617534161507504E-3</v>
      </c>
      <c r="L5058" s="56">
        <f t="shared" si="707"/>
        <v>2822.8619357799998</v>
      </c>
      <c r="M5058" s="57"/>
      <c r="N5058" s="87">
        <v>2834</v>
      </c>
      <c r="O5058">
        <f t="shared" si="710"/>
        <v>194.42500000000223</v>
      </c>
      <c r="P5058" s="57">
        <f t="shared" si="708"/>
        <v>-1.4434470875652526E-3</v>
      </c>
    </row>
    <row r="5059" spans="2:16" x14ac:dyDescent="0.25">
      <c r="B5059" s="84">
        <v>44071.75</v>
      </c>
      <c r="C5059" s="54">
        <f t="shared" si="709"/>
        <v>0.25</v>
      </c>
      <c r="D5059">
        <v>9144.5529999999999</v>
      </c>
      <c r="E5059" s="23">
        <v>17.7</v>
      </c>
      <c r="G5059" s="55">
        <f t="shared" si="702"/>
        <v>-0.49528619999994461</v>
      </c>
      <c r="H5059" s="56">
        <f t="shared" si="703"/>
        <v>-26.370430442147381</v>
      </c>
      <c r="I5059" s="56">
        <f t="shared" si="704"/>
        <v>-7.1835171289731964E-2</v>
      </c>
      <c r="J5059" s="56">
        <f t="shared" si="705"/>
        <v>-4.9528619999994465E-2</v>
      </c>
      <c r="K5059" s="56">
        <f t="shared" si="706"/>
        <v>-5.0505126271914351E-3</v>
      </c>
      <c r="L5059" s="56">
        <f t="shared" si="707"/>
        <v>2822.8404713800001</v>
      </c>
      <c r="M5059" s="57"/>
      <c r="N5059" s="87">
        <v>2834</v>
      </c>
      <c r="O5059">
        <f t="shared" si="710"/>
        <v>194.42500000000223</v>
      </c>
      <c r="P5059" s="57">
        <f t="shared" si="708"/>
        <v>-2.5474409155198095E-3</v>
      </c>
    </row>
    <row r="5060" spans="2:16" x14ac:dyDescent="0.25">
      <c r="B5060" s="84">
        <v>44072</v>
      </c>
      <c r="C5060" s="54">
        <f t="shared" si="709"/>
        <v>0.25</v>
      </c>
      <c r="D5060">
        <v>9145.741</v>
      </c>
      <c r="E5060" s="23">
        <v>17.7</v>
      </c>
      <c r="G5060" s="55">
        <f t="shared" si="702"/>
        <v>-0.63238139999995635</v>
      </c>
      <c r="H5060" s="56">
        <f t="shared" si="703"/>
        <v>-26.508454416987888</v>
      </c>
      <c r="I5060" s="56">
        <f t="shared" si="704"/>
        <v>-9.171914377877366E-2</v>
      </c>
      <c r="J5060" s="56">
        <f t="shared" si="705"/>
        <v>-6.3238139999995641E-2</v>
      </c>
      <c r="K5060" s="56">
        <f t="shared" si="706"/>
        <v>-6.4484943168235552E-3</v>
      </c>
      <c r="L5060" s="56">
        <f t="shared" si="707"/>
        <v>2822.8267618599998</v>
      </c>
      <c r="M5060" s="57"/>
      <c r="N5060" s="87">
        <v>2834</v>
      </c>
      <c r="O5060">
        <f t="shared" si="710"/>
        <v>194.42500000000223</v>
      </c>
      <c r="P5060" s="57">
        <f t="shared" si="708"/>
        <v>-3.2525724572454629E-3</v>
      </c>
    </row>
    <row r="5061" spans="2:16" x14ac:dyDescent="0.25">
      <c r="B5061" s="84">
        <v>44072.25</v>
      </c>
      <c r="C5061" s="54">
        <f t="shared" si="709"/>
        <v>0.25</v>
      </c>
      <c r="D5061">
        <v>9141.9069999999992</v>
      </c>
      <c r="E5061" s="23">
        <v>17.7</v>
      </c>
      <c r="G5061" s="55">
        <f t="shared" si="702"/>
        <v>-0.1899377999998707</v>
      </c>
      <c r="H5061" s="56">
        <f t="shared" si="703"/>
        <v>-26.063015615790391</v>
      </c>
      <c r="I5061" s="56">
        <f t="shared" si="704"/>
        <v>-2.7548141655041245E-2</v>
      </c>
      <c r="J5061" s="56">
        <f t="shared" si="705"/>
        <v>-1.8993779999987071E-2</v>
      </c>
      <c r="K5061" s="56">
        <f t="shared" si="706"/>
        <v>-1.9368261366466816E-3</v>
      </c>
      <c r="L5061" s="56">
        <f t="shared" si="707"/>
        <v>2822.8710062199998</v>
      </c>
      <c r="M5061" s="57"/>
      <c r="N5061" s="87">
        <v>2834</v>
      </c>
      <c r="O5061">
        <f t="shared" si="710"/>
        <v>194.42500000000223</v>
      </c>
      <c r="P5061" s="57">
        <f t="shared" si="708"/>
        <v>-9.7692066349424462E-4</v>
      </c>
    </row>
    <row r="5062" spans="2:16" x14ac:dyDescent="0.25">
      <c r="B5062" s="84">
        <v>44072.5</v>
      </c>
      <c r="C5062" s="54">
        <f t="shared" si="709"/>
        <v>0.25</v>
      </c>
      <c r="D5062">
        <v>9144.4349999999995</v>
      </c>
      <c r="E5062" s="23">
        <v>17.7</v>
      </c>
      <c r="G5062" s="55">
        <f t="shared" si="702"/>
        <v>-0.48166899999989921</v>
      </c>
      <c r="H5062" s="56">
        <f t="shared" si="703"/>
        <v>-26.356721023650152</v>
      </c>
      <c r="I5062" s="56">
        <f t="shared" si="704"/>
        <v>-6.986016392128537E-2</v>
      </c>
      <c r="J5062" s="56">
        <f t="shared" si="705"/>
        <v>-4.8166899999989923E-2</v>
      </c>
      <c r="K5062" s="56">
        <f t="shared" si="706"/>
        <v>-4.9116558600389723E-3</v>
      </c>
      <c r="L5062" s="56">
        <f t="shared" si="707"/>
        <v>2822.8418330999998</v>
      </c>
      <c r="M5062" s="57"/>
      <c r="N5062" s="87">
        <v>2834</v>
      </c>
      <c r="O5062">
        <f t="shared" si="710"/>
        <v>194.42500000000223</v>
      </c>
      <c r="P5062" s="57">
        <f t="shared" si="708"/>
        <v>-2.4774025974020506E-3</v>
      </c>
    </row>
    <row r="5063" spans="2:16" x14ac:dyDescent="0.25">
      <c r="B5063" s="84">
        <v>44072.75</v>
      </c>
      <c r="C5063" s="54">
        <f t="shared" si="709"/>
        <v>0.25</v>
      </c>
      <c r="D5063">
        <v>9145.0709999999999</v>
      </c>
      <c r="E5063" s="23">
        <v>17.7</v>
      </c>
      <c r="G5063" s="55">
        <f t="shared" si="702"/>
        <v>-0.55506339999994792</v>
      </c>
      <c r="H5063" s="56">
        <f t="shared" si="703"/>
        <v>-26.430612537440538</v>
      </c>
      <c r="I5063" s="56">
        <f t="shared" si="704"/>
        <v>-8.0505118890172436E-2</v>
      </c>
      <c r="J5063" s="56">
        <f t="shared" si="705"/>
        <v>-5.5506339999994797E-2</v>
      </c>
      <c r="K5063" s="56">
        <f t="shared" si="706"/>
        <v>-5.6600702999434691E-3</v>
      </c>
      <c r="L5063" s="56">
        <f t="shared" si="707"/>
        <v>2822.8344936599997</v>
      </c>
      <c r="M5063" s="57"/>
      <c r="N5063" s="87">
        <v>2834</v>
      </c>
      <c r="O5063">
        <f t="shared" si="710"/>
        <v>194.42500000000223</v>
      </c>
      <c r="P5063" s="57">
        <f t="shared" si="708"/>
        <v>-2.8548972611543862E-3</v>
      </c>
    </row>
    <row r="5064" spans="2:16" x14ac:dyDescent="0.25">
      <c r="B5064" s="84">
        <v>44073</v>
      </c>
      <c r="C5064" s="54">
        <f t="shared" si="709"/>
        <v>0.25</v>
      </c>
      <c r="D5064">
        <v>9143.7649999999994</v>
      </c>
      <c r="E5064" s="23">
        <v>17.7</v>
      </c>
      <c r="G5064" s="55">
        <f t="shared" si="702"/>
        <v>-0.40435099999989088</v>
      </c>
      <c r="H5064" s="56">
        <f t="shared" si="703"/>
        <v>-26.278879525086495</v>
      </c>
      <c r="I5064" s="56">
        <f t="shared" si="704"/>
        <v>-5.8646139032684168E-2</v>
      </c>
      <c r="J5064" s="56">
        <f t="shared" si="705"/>
        <v>-4.0435099999989094E-2</v>
      </c>
      <c r="K5064" s="56">
        <f t="shared" si="706"/>
        <v>-4.1232318431588871E-3</v>
      </c>
      <c r="L5064" s="56">
        <f t="shared" si="707"/>
        <v>2822.8495648999997</v>
      </c>
      <c r="M5064" s="57"/>
      <c r="N5064" s="87">
        <v>2834</v>
      </c>
      <c r="O5064">
        <f t="shared" si="710"/>
        <v>194.42500000000223</v>
      </c>
      <c r="P5064" s="57">
        <f t="shared" si="708"/>
        <v>-2.0797274013109749E-3</v>
      </c>
    </row>
    <row r="5065" spans="2:16" x14ac:dyDescent="0.25">
      <c r="B5065" s="84">
        <v>44073.25</v>
      </c>
      <c r="C5065" s="54">
        <f t="shared" si="709"/>
        <v>0.25</v>
      </c>
      <c r="D5065">
        <v>9143.598</v>
      </c>
      <c r="E5065" s="23">
        <v>17.7</v>
      </c>
      <c r="G5065" s="55">
        <f t="shared" si="702"/>
        <v>-0.38507919999995299</v>
      </c>
      <c r="H5065" s="56">
        <f t="shared" si="703"/>
        <v>-26.259477271546075</v>
      </c>
      <c r="I5065" s="56">
        <f t="shared" si="704"/>
        <v>-5.5851001485833177E-2</v>
      </c>
      <c r="J5065" s="56">
        <f t="shared" si="705"/>
        <v>-3.8507919999995303E-2</v>
      </c>
      <c r="K5065" s="56">
        <f t="shared" si="706"/>
        <v>-3.9267142150715209E-3</v>
      </c>
      <c r="L5065" s="56">
        <f t="shared" si="707"/>
        <v>2822.8514920799998</v>
      </c>
      <c r="M5065" s="57"/>
      <c r="N5065" s="87">
        <v>2834</v>
      </c>
      <c r="O5065">
        <f t="shared" si="710"/>
        <v>194.42500000000223</v>
      </c>
      <c r="P5065" s="57">
        <f t="shared" si="708"/>
        <v>-1.9806053748229321E-3</v>
      </c>
    </row>
    <row r="5066" spans="2:16" x14ac:dyDescent="0.25">
      <c r="B5066" s="84">
        <v>44073.5</v>
      </c>
      <c r="C5066" s="54">
        <f t="shared" si="709"/>
        <v>0.25</v>
      </c>
      <c r="D5066">
        <v>9144.0830000000005</v>
      </c>
      <c r="E5066" s="23">
        <v>17.7</v>
      </c>
      <c r="G5066" s="55">
        <f t="shared" si="702"/>
        <v>-0.44104820000002015</v>
      </c>
      <c r="H5066" s="56">
        <f t="shared" si="703"/>
        <v>-26.315825167200728</v>
      </c>
      <c r="I5066" s="56">
        <f t="shared" si="704"/>
        <v>-6.3968616517142918E-2</v>
      </c>
      <c r="J5066" s="56">
        <f t="shared" si="705"/>
        <v>-4.4104820000002015E-2</v>
      </c>
      <c r="K5066" s="56">
        <f t="shared" si="706"/>
        <v>-4.4974390631122053E-3</v>
      </c>
      <c r="L5066" s="56">
        <f t="shared" si="707"/>
        <v>2822.8458951799998</v>
      </c>
      <c r="M5066" s="57"/>
      <c r="N5066" s="87">
        <v>2834</v>
      </c>
      <c r="O5066">
        <f t="shared" si="710"/>
        <v>194.42500000000223</v>
      </c>
      <c r="P5066" s="57">
        <f t="shared" si="708"/>
        <v>-2.2684747331876819E-3</v>
      </c>
    </row>
    <row r="5067" spans="2:16" x14ac:dyDescent="0.25">
      <c r="B5067" s="84">
        <v>44073.75</v>
      </c>
      <c r="C5067" s="54">
        <f t="shared" si="709"/>
        <v>0.25</v>
      </c>
      <c r="D5067">
        <v>9146.1929999999993</v>
      </c>
      <c r="E5067" s="23">
        <v>17.7</v>
      </c>
      <c r="G5067" s="55">
        <f t="shared" si="702"/>
        <v>-0.68454219999987742</v>
      </c>
      <c r="H5067" s="56">
        <f t="shared" si="703"/>
        <v>-26.5609687506103</v>
      </c>
      <c r="I5067" s="56">
        <f t="shared" si="704"/>
        <v>-9.9284426240922222E-2</v>
      </c>
      <c r="J5067" s="56">
        <f t="shared" si="705"/>
        <v>-6.8454219999987742E-2</v>
      </c>
      <c r="K5067" s="56">
        <f t="shared" si="706"/>
        <v>-6.9803863401507503E-3</v>
      </c>
      <c r="L5067" s="56">
        <f t="shared" si="707"/>
        <v>2822.8215457799997</v>
      </c>
      <c r="M5067" s="57"/>
      <c r="N5067" s="87">
        <v>2834</v>
      </c>
      <c r="O5067">
        <f t="shared" si="710"/>
        <v>194.42500000000223</v>
      </c>
      <c r="P5067" s="57">
        <f t="shared" si="708"/>
        <v>-3.5208548283393059E-3</v>
      </c>
    </row>
    <row r="5068" spans="2:16" x14ac:dyDescent="0.25">
      <c r="B5068" s="84">
        <v>44074</v>
      </c>
      <c r="C5068" s="54">
        <f t="shared" si="709"/>
        <v>0.25</v>
      </c>
      <c r="D5068">
        <v>9143.3130000000001</v>
      </c>
      <c r="E5068" s="23">
        <v>17.7</v>
      </c>
      <c r="G5068" s="55">
        <f t="shared" si="702"/>
        <v>-0.35219019999996981</v>
      </c>
      <c r="H5068" s="56">
        <f t="shared" si="703"/>
        <v>-26.226365669296456</v>
      </c>
      <c r="I5068" s="56">
        <f t="shared" si="704"/>
        <v>-5.108085657053562E-2</v>
      </c>
      <c r="J5068" s="56">
        <f t="shared" si="705"/>
        <v>-3.5219019999996985E-2</v>
      </c>
      <c r="K5068" s="56">
        <f t="shared" si="706"/>
        <v>-3.5913398198316924E-3</v>
      </c>
      <c r="L5068" s="56">
        <f t="shared" si="707"/>
        <v>2822.8547809799998</v>
      </c>
      <c r="M5068" s="57"/>
      <c r="N5068" s="87">
        <v>2834</v>
      </c>
      <c r="O5068">
        <f t="shared" si="710"/>
        <v>194.42500000000223</v>
      </c>
      <c r="P5068" s="57">
        <f t="shared" si="708"/>
        <v>-1.8114450302171314E-3</v>
      </c>
    </row>
    <row r="5069" spans="2:16" x14ac:dyDescent="0.25">
      <c r="B5069" s="84">
        <v>44074.25</v>
      </c>
      <c r="C5069" s="54">
        <f t="shared" si="709"/>
        <v>0.25</v>
      </c>
      <c r="D5069">
        <v>9142.9110000000001</v>
      </c>
      <c r="E5069" s="23">
        <v>17.7</v>
      </c>
      <c r="G5069" s="55">
        <f t="shared" si="702"/>
        <v>-0.30579939999996475</v>
      </c>
      <c r="H5069" s="56">
        <f t="shared" si="703"/>
        <v>-26.17966094308872</v>
      </c>
      <c r="I5069" s="56">
        <f t="shared" si="704"/>
        <v>-4.4352441637374881E-2</v>
      </c>
      <c r="J5069" s="56">
        <f t="shared" si="705"/>
        <v>-3.0579939999996475E-2</v>
      </c>
      <c r="K5069" s="56">
        <f t="shared" si="706"/>
        <v>-3.1182854097036405E-3</v>
      </c>
      <c r="L5069" s="56">
        <f t="shared" si="707"/>
        <v>2822.85942006</v>
      </c>
      <c r="M5069" s="57"/>
      <c r="N5069" s="87">
        <v>2834</v>
      </c>
      <c r="O5069">
        <f t="shared" si="710"/>
        <v>194.42500000000223</v>
      </c>
      <c r="P5069" s="57">
        <f t="shared" si="708"/>
        <v>-1.5728399125624856E-3</v>
      </c>
    </row>
    <row r="5070" spans="2:16" x14ac:dyDescent="0.25">
      <c r="B5070" s="84">
        <v>44074.5</v>
      </c>
      <c r="C5070" s="54">
        <f t="shared" si="709"/>
        <v>0.25</v>
      </c>
      <c r="D5070">
        <v>9142.1409999999996</v>
      </c>
      <c r="E5070" s="23">
        <v>17.7</v>
      </c>
      <c r="G5070" s="55">
        <f t="shared" si="702"/>
        <v>-0.21694139999991435</v>
      </c>
      <c r="H5070" s="56">
        <f t="shared" si="703"/>
        <v>-26.09020183810685</v>
      </c>
      <c r="I5070" s="56">
        <f t="shared" si="704"/>
        <v>-3.1464681690767576E-2</v>
      </c>
      <c r="J5070" s="56">
        <f t="shared" si="705"/>
        <v>-2.1694139999991438E-2</v>
      </c>
      <c r="K5070" s="56">
        <f t="shared" si="706"/>
        <v>-2.2121861664231267E-3</v>
      </c>
      <c r="L5070" s="56">
        <f t="shared" si="707"/>
        <v>2822.86830586</v>
      </c>
      <c r="M5070" s="57"/>
      <c r="N5070" s="87">
        <v>2834</v>
      </c>
      <c r="O5070">
        <f t="shared" si="710"/>
        <v>194.42500000000223</v>
      </c>
      <c r="P5070" s="57">
        <f t="shared" si="708"/>
        <v>-1.1158102095919346E-3</v>
      </c>
    </row>
    <row r="5071" spans="2:16" x14ac:dyDescent="0.25">
      <c r="B5071" s="84">
        <v>44074.75</v>
      </c>
      <c r="C5071" s="54">
        <f t="shared" si="709"/>
        <v>0.25</v>
      </c>
      <c r="D5071">
        <v>9144.3989999999994</v>
      </c>
      <c r="E5071" s="23">
        <v>17.7</v>
      </c>
      <c r="G5071" s="55">
        <f t="shared" si="702"/>
        <v>-0.47751459999989254</v>
      </c>
      <c r="H5071" s="56">
        <f t="shared" si="703"/>
        <v>-26.352538490400548</v>
      </c>
      <c r="I5071" s="56">
        <f t="shared" si="704"/>
        <v>-6.9257619300404416E-2</v>
      </c>
      <c r="J5071" s="56">
        <f t="shared" si="705"/>
        <v>-4.7751459999989254E-2</v>
      </c>
      <c r="K5071" s="56">
        <f t="shared" si="706"/>
        <v>-4.869292778534904E-3</v>
      </c>
      <c r="L5071" s="56">
        <f t="shared" si="707"/>
        <v>2822.8422485399997</v>
      </c>
      <c r="M5071" s="57"/>
      <c r="N5071" s="87">
        <v>2834</v>
      </c>
      <c r="O5071">
        <f t="shared" si="710"/>
        <v>194.42500000000223</v>
      </c>
      <c r="P5071" s="57">
        <f t="shared" si="708"/>
        <v>-2.4560349749254834E-3</v>
      </c>
    </row>
    <row r="5072" spans="2:16" x14ac:dyDescent="0.25">
      <c r="B5072" s="84">
        <v>44075</v>
      </c>
      <c r="C5072" s="54">
        <f t="shared" si="709"/>
        <v>0.25</v>
      </c>
      <c r="D5072">
        <v>9142.3240000000005</v>
      </c>
      <c r="E5072" s="23">
        <v>17.7</v>
      </c>
      <c r="G5072" s="55">
        <f t="shared" si="702"/>
        <v>-0.23805960000001847</v>
      </c>
      <c r="H5072" s="56">
        <f t="shared" si="703"/>
        <v>-26.111462874736389</v>
      </c>
      <c r="I5072" s="56">
        <f t="shared" si="704"/>
        <v>-3.4527616846922675E-2</v>
      </c>
      <c r="J5072" s="56">
        <f t="shared" si="705"/>
        <v>-2.3805960000001847E-2</v>
      </c>
      <c r="K5072" s="56">
        <f t="shared" si="706"/>
        <v>-2.4275318307361883E-3</v>
      </c>
      <c r="L5072" s="56">
        <f t="shared" si="707"/>
        <v>2822.8661940399998</v>
      </c>
      <c r="M5072" s="57"/>
      <c r="N5072" s="87">
        <v>2834</v>
      </c>
      <c r="O5072">
        <f t="shared" si="710"/>
        <v>194.42500000000223</v>
      </c>
      <c r="P5072" s="57">
        <f t="shared" si="708"/>
        <v>-1.2244289571815134E-3</v>
      </c>
    </row>
    <row r="5073" spans="2:16" x14ac:dyDescent="0.25">
      <c r="B5073" s="84">
        <v>44075.25</v>
      </c>
      <c r="C5073" s="54">
        <f t="shared" si="709"/>
        <v>0.25</v>
      </c>
      <c r="D5073">
        <v>9142.7099999999991</v>
      </c>
      <c r="E5073" s="23">
        <v>17.7</v>
      </c>
      <c r="G5073" s="55">
        <f t="shared" si="702"/>
        <v>-0.28260399999985725</v>
      </c>
      <c r="H5073" s="56">
        <f t="shared" si="703"/>
        <v>-26.15630860637043</v>
      </c>
      <c r="I5073" s="56">
        <f t="shared" si="704"/>
        <v>-4.0988234170779292E-2</v>
      </c>
      <c r="J5073" s="56">
        <f t="shared" si="705"/>
        <v>-2.8260399999985725E-2</v>
      </c>
      <c r="K5073" s="56">
        <f t="shared" si="706"/>
        <v>-2.8817582046385443E-3</v>
      </c>
      <c r="L5073" s="56">
        <f t="shared" si="707"/>
        <v>2822.8617396</v>
      </c>
      <c r="M5073" s="57"/>
      <c r="N5073" s="87">
        <v>2834</v>
      </c>
      <c r="O5073">
        <f t="shared" si="710"/>
        <v>194.42500000000223</v>
      </c>
      <c r="P5073" s="57">
        <f t="shared" si="708"/>
        <v>-1.4535373537346227E-3</v>
      </c>
    </row>
    <row r="5074" spans="2:16" x14ac:dyDescent="0.25">
      <c r="B5074" s="84">
        <v>44075.5</v>
      </c>
      <c r="C5074" s="54">
        <f t="shared" si="709"/>
        <v>0.25</v>
      </c>
      <c r="D5074">
        <v>9142.5249999999996</v>
      </c>
      <c r="E5074" s="23">
        <v>17.7</v>
      </c>
      <c r="G5074" s="55">
        <f t="shared" si="702"/>
        <v>-0.26125499999991603</v>
      </c>
      <c r="H5074" s="56">
        <f t="shared" si="703"/>
        <v>-26.134815177673545</v>
      </c>
      <c r="I5074" s="56">
        <f t="shared" si="704"/>
        <v>-3.7891824313487817E-2</v>
      </c>
      <c r="J5074" s="56">
        <f t="shared" si="705"/>
        <v>-2.6125499999991603E-2</v>
      </c>
      <c r="K5074" s="56">
        <f t="shared" si="706"/>
        <v>-2.6640590357991439E-3</v>
      </c>
      <c r="L5074" s="56">
        <f t="shared" si="707"/>
        <v>2822.8638744999998</v>
      </c>
      <c r="M5074" s="57"/>
      <c r="N5074" s="87">
        <v>2834</v>
      </c>
      <c r="O5074">
        <f t="shared" si="710"/>
        <v>194.42500000000223</v>
      </c>
      <c r="P5074" s="57">
        <f t="shared" si="708"/>
        <v>-1.3437315160082963E-3</v>
      </c>
    </row>
    <row r="5075" spans="2:16" x14ac:dyDescent="0.25">
      <c r="B5075" s="84">
        <v>44075.75</v>
      </c>
      <c r="C5075" s="54">
        <f t="shared" si="709"/>
        <v>0.25</v>
      </c>
      <c r="D5075">
        <v>9144.8369999999995</v>
      </c>
      <c r="E5075" s="23">
        <v>17.7</v>
      </c>
      <c r="G5075" s="55">
        <f t="shared" si="702"/>
        <v>-0.52805979999990427</v>
      </c>
      <c r="H5075" s="56">
        <f t="shared" si="703"/>
        <v>-26.403426016605181</v>
      </c>
      <c r="I5075" s="56">
        <f t="shared" si="704"/>
        <v>-7.6588578854446115E-2</v>
      </c>
      <c r="J5075" s="56">
        <f t="shared" si="705"/>
        <v>-5.2805979999990427E-2</v>
      </c>
      <c r="K5075" s="56">
        <f t="shared" si="706"/>
        <v>-5.3847102701670242E-3</v>
      </c>
      <c r="L5075" s="56">
        <f t="shared" si="707"/>
        <v>2822.83719402</v>
      </c>
      <c r="M5075" s="57"/>
      <c r="N5075" s="87">
        <v>2834</v>
      </c>
      <c r="O5075">
        <f t="shared" si="710"/>
        <v>194.42500000000223</v>
      </c>
      <c r="P5075" s="57">
        <f t="shared" si="708"/>
        <v>-2.7160077150566965E-3</v>
      </c>
    </row>
    <row r="5076" spans="2:16" x14ac:dyDescent="0.25">
      <c r="B5076" s="84">
        <v>44076</v>
      </c>
      <c r="C5076" s="54">
        <f t="shared" si="709"/>
        <v>0.25</v>
      </c>
      <c r="D5076">
        <v>9142.375</v>
      </c>
      <c r="E5076" s="23">
        <v>17.7</v>
      </c>
      <c r="G5076" s="55">
        <f t="shared" si="702"/>
        <v>-0.243944999999958</v>
      </c>
      <c r="H5076" s="56">
        <f t="shared" si="703"/>
        <v>-26.117388084264121</v>
      </c>
      <c r="I5076" s="56">
        <f t="shared" si="704"/>
        <v>-3.5381221726493904E-2</v>
      </c>
      <c r="J5076" s="56">
        <f t="shared" si="705"/>
        <v>-2.4394499999995801E-2</v>
      </c>
      <c r="K5076" s="56">
        <f t="shared" si="706"/>
        <v>-2.487546196199572E-3</v>
      </c>
      <c r="L5076" s="56">
        <f t="shared" si="707"/>
        <v>2822.8656054999997</v>
      </c>
      <c r="M5076" s="57"/>
      <c r="N5076" s="87">
        <v>2834</v>
      </c>
      <c r="O5076">
        <f t="shared" si="710"/>
        <v>194.42500000000223</v>
      </c>
      <c r="P5076" s="57">
        <f t="shared" si="708"/>
        <v>-1.2546997556896243E-3</v>
      </c>
    </row>
    <row r="5077" spans="2:16" x14ac:dyDescent="0.25">
      <c r="B5077" s="84">
        <v>44076.25</v>
      </c>
      <c r="C5077" s="54">
        <f t="shared" si="709"/>
        <v>0.25</v>
      </c>
      <c r="D5077">
        <v>9143.1949999999997</v>
      </c>
      <c r="E5077" s="23">
        <v>17.7</v>
      </c>
      <c r="G5077" s="55">
        <f t="shared" si="702"/>
        <v>-0.33857299999992446</v>
      </c>
      <c r="H5077" s="56">
        <f t="shared" si="703"/>
        <v>-26.212656314507058</v>
      </c>
      <c r="I5077" s="56">
        <f t="shared" si="704"/>
        <v>-4.910584920208904E-2</v>
      </c>
      <c r="J5077" s="56">
        <f t="shared" si="705"/>
        <v>-3.385729999999245E-2</v>
      </c>
      <c r="K5077" s="56">
        <f t="shared" si="706"/>
        <v>-3.45248305267923E-3</v>
      </c>
      <c r="L5077" s="56">
        <f t="shared" si="707"/>
        <v>2822.8561427</v>
      </c>
      <c r="M5077" s="57"/>
      <c r="N5077" s="87">
        <v>2834</v>
      </c>
      <c r="O5077">
        <f t="shared" si="710"/>
        <v>194.42500000000223</v>
      </c>
      <c r="P5077" s="57">
        <f t="shared" si="708"/>
        <v>-1.741406712099373E-3</v>
      </c>
    </row>
    <row r="5078" spans="2:16" x14ac:dyDescent="0.25">
      <c r="B5078" s="84">
        <v>44076.5</v>
      </c>
      <c r="C5078" s="54">
        <f t="shared" si="709"/>
        <v>0.25</v>
      </c>
      <c r="D5078">
        <v>9144.0830000000005</v>
      </c>
      <c r="E5078" s="23">
        <v>17.7</v>
      </c>
      <c r="G5078" s="55">
        <f t="shared" si="702"/>
        <v>-0.44104820000002015</v>
      </c>
      <c r="H5078" s="56">
        <f t="shared" si="703"/>
        <v>-26.315825167200728</v>
      </c>
      <c r="I5078" s="56">
        <f t="shared" si="704"/>
        <v>-6.3968616517142918E-2</v>
      </c>
      <c r="J5078" s="56">
        <f t="shared" si="705"/>
        <v>-4.4104820000002015E-2</v>
      </c>
      <c r="K5078" s="56">
        <f t="shared" si="706"/>
        <v>-4.4974390631122053E-3</v>
      </c>
      <c r="L5078" s="56">
        <f t="shared" si="707"/>
        <v>2822.8458951799998</v>
      </c>
      <c r="M5078" s="57"/>
      <c r="N5078" s="87">
        <v>2834</v>
      </c>
      <c r="O5078">
        <f t="shared" si="710"/>
        <v>194.42500000000223</v>
      </c>
      <c r="P5078" s="57">
        <f t="shared" si="708"/>
        <v>-2.2684747331876819E-3</v>
      </c>
    </row>
    <row r="5079" spans="2:16" x14ac:dyDescent="0.25">
      <c r="B5079" s="84">
        <v>44076.75</v>
      </c>
      <c r="C5079" s="54">
        <f t="shared" si="709"/>
        <v>0.25</v>
      </c>
      <c r="D5079">
        <v>9146.3119999999999</v>
      </c>
      <c r="E5079" s="23">
        <v>17.7</v>
      </c>
      <c r="G5079" s="55">
        <f t="shared" si="702"/>
        <v>-0.69827479999994624</v>
      </c>
      <c r="H5079" s="56">
        <f t="shared" si="703"/>
        <v>-26.574794441732593</v>
      </c>
      <c r="I5079" s="56">
        <f t="shared" si="704"/>
        <v>-0.1012761709599522</v>
      </c>
      <c r="J5079" s="56">
        <f t="shared" si="705"/>
        <v>-6.9827479999994627E-2</v>
      </c>
      <c r="K5079" s="56">
        <f t="shared" si="706"/>
        <v>-7.1204198595674522E-3</v>
      </c>
      <c r="L5079" s="56">
        <f t="shared" si="707"/>
        <v>2822.8201725199997</v>
      </c>
      <c r="M5079" s="57"/>
      <c r="N5079" s="87">
        <v>2834</v>
      </c>
      <c r="O5079">
        <f t="shared" si="710"/>
        <v>194.42500000000223</v>
      </c>
      <c r="P5079" s="57">
        <f t="shared" si="708"/>
        <v>-3.5914866915259776E-3</v>
      </c>
    </row>
    <row r="5080" spans="2:16" x14ac:dyDescent="0.25">
      <c r="B5080" s="84">
        <v>44077</v>
      </c>
      <c r="C5080" s="54">
        <f t="shared" si="709"/>
        <v>0.25</v>
      </c>
      <c r="D5080">
        <v>9143.8819999999996</v>
      </c>
      <c r="E5080" s="23">
        <v>17.7</v>
      </c>
      <c r="G5080" s="55">
        <f t="shared" ref="G5080:G5143" si="711">$N$5*(D5080-J$18)-($N$7*($L$18-E5080))</f>
        <v>-0.41785279999991271</v>
      </c>
      <c r="H5080" s="56">
        <f t="shared" ref="H5080:H5143" si="712">($K$9*(D5080)^2)+($N$9*D5080)+$P$9</f>
        <v>-26.292472727914401</v>
      </c>
      <c r="I5080" s="56">
        <f t="shared" ref="I5080:I5143" si="713">G5080*0.1450377/1</f>
        <v>-6.0604409050547335E-2</v>
      </c>
      <c r="J5080" s="56">
        <f t="shared" ref="J5080:J5143" si="714">G5080*0.1/1</f>
        <v>-4.1785279999991272E-2</v>
      </c>
      <c r="K5080" s="56">
        <f t="shared" ref="K5080:K5143" si="715">+G5080*0.01019716/1</f>
        <v>-4.26091185804711E-3</v>
      </c>
      <c r="L5080" s="56">
        <f t="shared" ref="L5080:L5143" si="716">+J5080+$J$21</f>
        <v>2822.8482147199998</v>
      </c>
      <c r="M5080" s="57"/>
      <c r="N5080" s="87">
        <v>2834</v>
      </c>
      <c r="O5080">
        <f t="shared" si="710"/>
        <v>194.42500000000223</v>
      </c>
      <c r="P5080" s="57">
        <f t="shared" si="708"/>
        <v>-2.1491721743598195E-3</v>
      </c>
    </row>
    <row r="5081" spans="2:16" x14ac:dyDescent="0.25">
      <c r="B5081" s="84">
        <v>44077.25</v>
      </c>
      <c r="C5081" s="54">
        <f t="shared" si="709"/>
        <v>0.25</v>
      </c>
      <c r="D5081">
        <v>9143.8140000000003</v>
      </c>
      <c r="E5081" s="23">
        <v>17.7</v>
      </c>
      <c r="G5081" s="55">
        <f t="shared" si="711"/>
        <v>-0.41000559999999331</v>
      </c>
      <c r="H5081" s="56">
        <f t="shared" si="712"/>
        <v>-26.284572404178107</v>
      </c>
      <c r="I5081" s="56">
        <f t="shared" si="713"/>
        <v>-5.9466269211119027E-2</v>
      </c>
      <c r="J5081" s="56">
        <f t="shared" si="714"/>
        <v>-4.1000559999999332E-2</v>
      </c>
      <c r="K5081" s="56">
        <f t="shared" si="715"/>
        <v>-4.180892704095932E-3</v>
      </c>
      <c r="L5081" s="56">
        <f t="shared" si="716"/>
        <v>2822.8489994399997</v>
      </c>
      <c r="M5081" s="57"/>
      <c r="N5081" s="87">
        <v>2834</v>
      </c>
      <c r="O5081">
        <f t="shared" si="710"/>
        <v>194.42500000000223</v>
      </c>
      <c r="P5081" s="57">
        <f t="shared" si="708"/>
        <v>-2.1088111096823382E-3</v>
      </c>
    </row>
    <row r="5082" spans="2:16" x14ac:dyDescent="0.25">
      <c r="B5082" s="84">
        <v>44077.5</v>
      </c>
      <c r="C5082" s="54">
        <f t="shared" si="709"/>
        <v>0.25</v>
      </c>
      <c r="D5082">
        <v>9143.5630000000001</v>
      </c>
      <c r="E5082" s="23">
        <v>17.7</v>
      </c>
      <c r="G5082" s="55">
        <f t="shared" si="711"/>
        <v>-0.3810401999999698</v>
      </c>
      <c r="H5082" s="56">
        <f t="shared" si="712"/>
        <v>-26.255410932522864</v>
      </c>
      <c r="I5082" s="56">
        <f t="shared" si="713"/>
        <v>-5.5265194215535614E-2</v>
      </c>
      <c r="J5082" s="56">
        <f t="shared" si="714"/>
        <v>-3.8104019999996984E-2</v>
      </c>
      <c r="K5082" s="56">
        <f t="shared" si="715"/>
        <v>-3.885527885831692E-3</v>
      </c>
      <c r="L5082" s="56">
        <f t="shared" si="716"/>
        <v>2822.8518959799999</v>
      </c>
      <c r="M5082" s="57"/>
      <c r="N5082" s="87">
        <v>2834</v>
      </c>
      <c r="O5082">
        <f t="shared" si="710"/>
        <v>194.42500000000223</v>
      </c>
      <c r="P5082" s="57">
        <f t="shared" si="708"/>
        <v>-1.9598312974152782E-3</v>
      </c>
    </row>
    <row r="5083" spans="2:16" x14ac:dyDescent="0.25">
      <c r="B5083" s="84">
        <v>44077.75</v>
      </c>
      <c r="C5083" s="54">
        <f t="shared" si="709"/>
        <v>0.25</v>
      </c>
      <c r="D5083">
        <v>9146.3259999999991</v>
      </c>
      <c r="E5083" s="23">
        <v>17.7</v>
      </c>
      <c r="G5083" s="55">
        <f t="shared" si="711"/>
        <v>-0.69989039999985558</v>
      </c>
      <c r="H5083" s="56">
        <f t="shared" si="712"/>
        <v>-26.576420994034606</v>
      </c>
      <c r="I5083" s="56">
        <f t="shared" si="713"/>
        <v>-0.10151049386805905</v>
      </c>
      <c r="J5083" s="56">
        <f t="shared" si="714"/>
        <v>-6.9989039999985556E-2</v>
      </c>
      <c r="K5083" s="56">
        <f t="shared" si="715"/>
        <v>-7.1368943912625271E-3</v>
      </c>
      <c r="L5083" s="56">
        <f t="shared" si="716"/>
        <v>2822.8200109599998</v>
      </c>
      <c r="M5083" s="57"/>
      <c r="N5083" s="87">
        <v>2834</v>
      </c>
      <c r="O5083">
        <f t="shared" si="710"/>
        <v>194.42500000000223</v>
      </c>
      <c r="P5083" s="57">
        <f t="shared" ref="P5083:P5146" si="717">G5083/O5083</f>
        <v>-3.5997963224886076E-3</v>
      </c>
    </row>
    <row r="5084" spans="2:16" x14ac:dyDescent="0.25">
      <c r="B5084" s="84">
        <v>44078</v>
      </c>
      <c r="C5084" s="54">
        <f t="shared" ref="C5084:C5147" si="718">B5084-B5083</f>
        <v>0.25</v>
      </c>
      <c r="D5084">
        <v>9143.3809999999994</v>
      </c>
      <c r="E5084" s="23">
        <v>17.7</v>
      </c>
      <c r="G5084" s="55">
        <f t="shared" si="711"/>
        <v>-0.36003739999988921</v>
      </c>
      <c r="H5084" s="56">
        <f t="shared" si="712"/>
        <v>-26.234265978199801</v>
      </c>
      <c r="I5084" s="56">
        <f t="shared" si="713"/>
        <v>-5.2218996409963928E-2</v>
      </c>
      <c r="J5084" s="56">
        <f t="shared" si="714"/>
        <v>-3.6003739999988925E-2</v>
      </c>
      <c r="K5084" s="56">
        <f t="shared" si="715"/>
        <v>-3.6713589737828703E-3</v>
      </c>
      <c r="L5084" s="56">
        <f t="shared" si="716"/>
        <v>2822.8539962599998</v>
      </c>
      <c r="M5084" s="57"/>
      <c r="N5084" s="87">
        <v>2834</v>
      </c>
      <c r="O5084">
        <f t="shared" ref="O5084:O5147" si="719">(N5084-J$21)*O$20</f>
        <v>194.42500000000223</v>
      </c>
      <c r="P5084" s="57">
        <f t="shared" si="717"/>
        <v>-1.8518060948946127E-3</v>
      </c>
    </row>
    <row r="5085" spans="2:16" x14ac:dyDescent="0.25">
      <c r="B5085" s="84">
        <v>44078.25</v>
      </c>
      <c r="C5085" s="54">
        <f t="shared" si="718"/>
        <v>0.25</v>
      </c>
      <c r="D5085">
        <v>9143.8140000000003</v>
      </c>
      <c r="E5085" s="23">
        <v>17.7</v>
      </c>
      <c r="G5085" s="55">
        <f t="shared" si="711"/>
        <v>-0.41000559999999331</v>
      </c>
      <c r="H5085" s="56">
        <f t="shared" si="712"/>
        <v>-26.284572404178107</v>
      </c>
      <c r="I5085" s="56">
        <f t="shared" si="713"/>
        <v>-5.9466269211119027E-2</v>
      </c>
      <c r="J5085" s="56">
        <f t="shared" si="714"/>
        <v>-4.1000559999999332E-2</v>
      </c>
      <c r="K5085" s="56">
        <f t="shared" si="715"/>
        <v>-4.180892704095932E-3</v>
      </c>
      <c r="L5085" s="56">
        <f t="shared" si="716"/>
        <v>2822.8489994399997</v>
      </c>
      <c r="M5085" s="57"/>
      <c r="N5085" s="87">
        <v>2834</v>
      </c>
      <c r="O5085">
        <f t="shared" si="719"/>
        <v>194.42500000000223</v>
      </c>
      <c r="P5085" s="57">
        <f t="shared" si="717"/>
        <v>-2.1088111096823382E-3</v>
      </c>
    </row>
    <row r="5086" spans="2:16" x14ac:dyDescent="0.25">
      <c r="B5086" s="84">
        <v>44078.5</v>
      </c>
      <c r="C5086" s="54">
        <f t="shared" si="718"/>
        <v>0.25</v>
      </c>
      <c r="D5086">
        <v>9142.8279999999995</v>
      </c>
      <c r="E5086" s="23">
        <v>17.7</v>
      </c>
      <c r="G5086" s="55">
        <f t="shared" si="711"/>
        <v>-0.2962211999999026</v>
      </c>
      <c r="H5086" s="56">
        <f t="shared" si="712"/>
        <v>-26.170017936241948</v>
      </c>
      <c r="I5086" s="56">
        <f t="shared" si="713"/>
        <v>-4.2963241539225872E-2</v>
      </c>
      <c r="J5086" s="56">
        <f t="shared" si="714"/>
        <v>-2.962211999999026E-2</v>
      </c>
      <c r="K5086" s="56">
        <f t="shared" si="715"/>
        <v>-3.0206149717910066E-3</v>
      </c>
      <c r="L5086" s="56">
        <f t="shared" si="716"/>
        <v>2822.8603778799998</v>
      </c>
      <c r="M5086" s="57"/>
      <c r="N5086" s="87">
        <v>2834</v>
      </c>
      <c r="O5086">
        <f t="shared" si="719"/>
        <v>194.42500000000223</v>
      </c>
      <c r="P5086" s="57">
        <f t="shared" si="717"/>
        <v>-1.5235756718523811E-3</v>
      </c>
    </row>
    <row r="5087" spans="2:16" x14ac:dyDescent="0.25">
      <c r="B5087" s="84">
        <v>44078.75</v>
      </c>
      <c r="C5087" s="54">
        <f t="shared" si="718"/>
        <v>0.25</v>
      </c>
      <c r="D5087">
        <v>9145.3719999999994</v>
      </c>
      <c r="E5087" s="23">
        <v>17.7</v>
      </c>
      <c r="G5087" s="55">
        <f t="shared" si="711"/>
        <v>-0.58979879999988749</v>
      </c>
      <c r="H5087" s="56">
        <f t="shared" si="712"/>
        <v>-26.465583268102137</v>
      </c>
      <c r="I5087" s="56">
        <f t="shared" si="713"/>
        <v>-8.5543061414743674E-2</v>
      </c>
      <c r="J5087" s="56">
        <f t="shared" si="714"/>
        <v>-5.897987999998875E-2</v>
      </c>
      <c r="K5087" s="56">
        <f t="shared" si="715"/>
        <v>-6.0142727314068528E-3</v>
      </c>
      <c r="L5087" s="56">
        <f t="shared" si="716"/>
        <v>2822.8310201199997</v>
      </c>
      <c r="M5087" s="57"/>
      <c r="N5087" s="87">
        <v>2834</v>
      </c>
      <c r="O5087">
        <f t="shared" si="719"/>
        <v>194.42500000000223</v>
      </c>
      <c r="P5087" s="57">
        <f t="shared" si="717"/>
        <v>-3.033554326860644E-3</v>
      </c>
    </row>
    <row r="5088" spans="2:16" x14ac:dyDescent="0.25">
      <c r="B5088" s="84">
        <v>44079</v>
      </c>
      <c r="C5088" s="54">
        <f t="shared" si="718"/>
        <v>0.25</v>
      </c>
      <c r="D5088">
        <v>9142.8130000000001</v>
      </c>
      <c r="E5088" s="23">
        <v>17.7</v>
      </c>
      <c r="G5088" s="55">
        <f t="shared" si="711"/>
        <v>-0.29449019999996978</v>
      </c>
      <c r="H5088" s="56">
        <f t="shared" si="712"/>
        <v>-26.168275224481249</v>
      </c>
      <c r="I5088" s="56">
        <f t="shared" si="713"/>
        <v>-4.2712181280535617E-2</v>
      </c>
      <c r="J5088" s="56">
        <f t="shared" si="714"/>
        <v>-2.9449019999996981E-2</v>
      </c>
      <c r="K5088" s="56">
        <f t="shared" si="715"/>
        <v>-3.0029636878316918E-3</v>
      </c>
      <c r="L5088" s="56">
        <f t="shared" si="716"/>
        <v>2822.86055098</v>
      </c>
      <c r="M5088" s="57"/>
      <c r="N5088" s="87">
        <v>2834</v>
      </c>
      <c r="O5088">
        <f t="shared" si="719"/>
        <v>194.42500000000223</v>
      </c>
      <c r="P5088" s="57">
        <f t="shared" si="717"/>
        <v>-1.5146724958208378E-3</v>
      </c>
    </row>
    <row r="5089" spans="2:16" x14ac:dyDescent="0.25">
      <c r="B5089" s="84">
        <v>44079.25</v>
      </c>
      <c r="C5089" s="54">
        <f t="shared" si="718"/>
        <v>0.25</v>
      </c>
      <c r="D5089">
        <v>9143.1949999999997</v>
      </c>
      <c r="E5089" s="23">
        <v>17.7</v>
      </c>
      <c r="G5089" s="55">
        <f t="shared" si="711"/>
        <v>-0.33857299999992446</v>
      </c>
      <c r="H5089" s="56">
        <f t="shared" si="712"/>
        <v>-26.212656314507058</v>
      </c>
      <c r="I5089" s="56">
        <f t="shared" si="713"/>
        <v>-4.910584920208904E-2</v>
      </c>
      <c r="J5089" s="56">
        <f t="shared" si="714"/>
        <v>-3.385729999999245E-2</v>
      </c>
      <c r="K5089" s="56">
        <f t="shared" si="715"/>
        <v>-3.45248305267923E-3</v>
      </c>
      <c r="L5089" s="56">
        <f t="shared" si="716"/>
        <v>2822.8561427</v>
      </c>
      <c r="M5089" s="57"/>
      <c r="N5089" s="87">
        <v>2834</v>
      </c>
      <c r="O5089">
        <f t="shared" si="719"/>
        <v>194.42500000000223</v>
      </c>
      <c r="P5089" s="57">
        <f t="shared" si="717"/>
        <v>-1.741406712099373E-3</v>
      </c>
    </row>
    <row r="5090" spans="2:16" x14ac:dyDescent="0.25">
      <c r="B5090" s="84">
        <v>44079.5</v>
      </c>
      <c r="C5090" s="54">
        <f t="shared" si="718"/>
        <v>0.25</v>
      </c>
      <c r="D5090">
        <v>9141.8559999999998</v>
      </c>
      <c r="E5090" s="23">
        <v>17.7</v>
      </c>
      <c r="G5090" s="55">
        <f t="shared" si="711"/>
        <v>-0.18405239999993117</v>
      </c>
      <c r="H5090" s="56">
        <f t="shared" si="712"/>
        <v>-26.057090416655001</v>
      </c>
      <c r="I5090" s="56">
        <f t="shared" si="713"/>
        <v>-2.6694536775470016E-2</v>
      </c>
      <c r="J5090" s="56">
        <f t="shared" si="714"/>
        <v>-1.8405239999993116E-2</v>
      </c>
      <c r="K5090" s="56">
        <f t="shared" si="715"/>
        <v>-1.8768117711832981E-3</v>
      </c>
      <c r="L5090" s="56">
        <f t="shared" si="716"/>
        <v>2822.8715947599999</v>
      </c>
      <c r="M5090" s="57"/>
      <c r="N5090" s="87">
        <v>2834</v>
      </c>
      <c r="O5090">
        <f t="shared" si="719"/>
        <v>194.42500000000223</v>
      </c>
      <c r="P5090" s="57">
        <f t="shared" si="717"/>
        <v>-9.4664986498613375E-4</v>
      </c>
    </row>
    <row r="5091" spans="2:16" x14ac:dyDescent="0.25">
      <c r="B5091" s="84">
        <v>44079.75</v>
      </c>
      <c r="C5091" s="54">
        <f t="shared" si="718"/>
        <v>0.25</v>
      </c>
      <c r="D5091">
        <v>9144.3850000000002</v>
      </c>
      <c r="E5091" s="23">
        <v>17.7</v>
      </c>
      <c r="G5091" s="55">
        <f t="shared" si="711"/>
        <v>-0.4758989999999832</v>
      </c>
      <c r="H5091" s="56">
        <f t="shared" si="712"/>
        <v>-26.350911949844431</v>
      </c>
      <c r="I5091" s="56">
        <f t="shared" si="713"/>
        <v>-6.9023296392297553E-2</v>
      </c>
      <c r="J5091" s="56">
        <f t="shared" si="714"/>
        <v>-4.7589899999998325E-2</v>
      </c>
      <c r="K5091" s="56">
        <f t="shared" si="715"/>
        <v>-4.852818246839829E-3</v>
      </c>
      <c r="L5091" s="56">
        <f t="shared" si="716"/>
        <v>2822.8424101000001</v>
      </c>
      <c r="M5091" s="57"/>
      <c r="N5091" s="87">
        <v>2834</v>
      </c>
      <c r="O5091">
        <f t="shared" si="719"/>
        <v>194.42500000000223</v>
      </c>
      <c r="P5091" s="57">
        <f t="shared" si="717"/>
        <v>-2.4477253439628534E-3</v>
      </c>
    </row>
    <row r="5092" spans="2:16" x14ac:dyDescent="0.25">
      <c r="B5092" s="84">
        <v>44080</v>
      </c>
      <c r="C5092" s="54">
        <f t="shared" si="718"/>
        <v>0.25</v>
      </c>
      <c r="D5092">
        <v>9142.0079999999998</v>
      </c>
      <c r="E5092" s="23">
        <v>17.7</v>
      </c>
      <c r="G5092" s="55">
        <f t="shared" si="711"/>
        <v>-0.20159319999993619</v>
      </c>
      <c r="H5092" s="56">
        <f t="shared" si="712"/>
        <v>-26.074749837028321</v>
      </c>
      <c r="I5092" s="56">
        <f t="shared" si="713"/>
        <v>-2.9238614063630743E-2</v>
      </c>
      <c r="J5092" s="56">
        <f t="shared" si="714"/>
        <v>-2.0159319999993621E-2</v>
      </c>
      <c r="K5092" s="56">
        <f t="shared" si="715"/>
        <v>-2.0556781153113495E-3</v>
      </c>
      <c r="L5092" s="56">
        <f t="shared" si="716"/>
        <v>2822.8698406799999</v>
      </c>
      <c r="M5092" s="57"/>
      <c r="N5092" s="87">
        <v>2834</v>
      </c>
      <c r="O5092">
        <f t="shared" si="719"/>
        <v>194.42500000000223</v>
      </c>
      <c r="P5092" s="57">
        <f t="shared" si="717"/>
        <v>-1.0368687154426327E-3</v>
      </c>
    </row>
    <row r="5093" spans="2:16" x14ac:dyDescent="0.25">
      <c r="B5093" s="84">
        <v>44080.25</v>
      </c>
      <c r="C5093" s="54">
        <f t="shared" si="718"/>
        <v>0.25</v>
      </c>
      <c r="D5093">
        <v>9142.7440000000006</v>
      </c>
      <c r="E5093" s="23">
        <v>17.7</v>
      </c>
      <c r="G5093" s="55">
        <f t="shared" si="711"/>
        <v>-0.28652760000002686</v>
      </c>
      <c r="H5093" s="56">
        <f t="shared" si="712"/>
        <v>-26.160258751644051</v>
      </c>
      <c r="I5093" s="56">
        <f t="shared" si="713"/>
        <v>-4.155730409052389E-2</v>
      </c>
      <c r="J5093" s="56">
        <f t="shared" si="714"/>
        <v>-2.8652760000002688E-2</v>
      </c>
      <c r="K5093" s="56">
        <f t="shared" si="715"/>
        <v>-2.9217677816162739E-3</v>
      </c>
      <c r="L5093" s="56">
        <f t="shared" si="716"/>
        <v>2822.8613472399998</v>
      </c>
      <c r="M5093" s="57"/>
      <c r="N5093" s="87">
        <v>2834</v>
      </c>
      <c r="O5093">
        <f t="shared" si="719"/>
        <v>194.42500000000223</v>
      </c>
      <c r="P5093" s="57">
        <f t="shared" si="717"/>
        <v>-1.473717886074443E-3</v>
      </c>
    </row>
    <row r="5094" spans="2:16" x14ac:dyDescent="0.25">
      <c r="B5094" s="84">
        <v>44080.5</v>
      </c>
      <c r="C5094" s="54">
        <f t="shared" si="718"/>
        <v>0.25</v>
      </c>
      <c r="D5094">
        <v>9143.1949999999997</v>
      </c>
      <c r="E5094" s="23">
        <v>17.7</v>
      </c>
      <c r="G5094" s="55">
        <f t="shared" si="711"/>
        <v>-0.33857299999992446</v>
      </c>
      <c r="H5094" s="56">
        <f t="shared" si="712"/>
        <v>-26.212656314507058</v>
      </c>
      <c r="I5094" s="56">
        <f t="shared" si="713"/>
        <v>-4.910584920208904E-2</v>
      </c>
      <c r="J5094" s="56">
        <f t="shared" si="714"/>
        <v>-3.385729999999245E-2</v>
      </c>
      <c r="K5094" s="56">
        <f t="shared" si="715"/>
        <v>-3.45248305267923E-3</v>
      </c>
      <c r="L5094" s="56">
        <f t="shared" si="716"/>
        <v>2822.8561427</v>
      </c>
      <c r="M5094" s="57"/>
      <c r="N5094" s="87">
        <v>2834</v>
      </c>
      <c r="O5094">
        <f t="shared" si="719"/>
        <v>194.42500000000223</v>
      </c>
      <c r="P5094" s="57">
        <f t="shared" si="717"/>
        <v>-1.741406712099373E-3</v>
      </c>
    </row>
    <row r="5095" spans="2:16" x14ac:dyDescent="0.25">
      <c r="B5095" s="84">
        <v>44080.75</v>
      </c>
      <c r="C5095" s="54">
        <f t="shared" si="718"/>
        <v>0.25</v>
      </c>
      <c r="D5095">
        <v>9146.393</v>
      </c>
      <c r="E5095" s="23">
        <v>17.7</v>
      </c>
      <c r="G5095" s="55">
        <f t="shared" si="711"/>
        <v>-0.70762219999996134</v>
      </c>
      <c r="H5095" s="56">
        <f t="shared" si="712"/>
        <v>-26.584205209804622</v>
      </c>
      <c r="I5095" s="56">
        <f t="shared" si="713"/>
        <v>-0.10263189635693439</v>
      </c>
      <c r="J5095" s="56">
        <f t="shared" si="714"/>
        <v>-7.0762219999996143E-2</v>
      </c>
      <c r="K5095" s="56">
        <f t="shared" si="715"/>
        <v>-7.2157367929516058E-3</v>
      </c>
      <c r="L5095" s="56">
        <f t="shared" si="716"/>
        <v>2822.8192377800001</v>
      </c>
      <c r="M5095" s="57"/>
      <c r="N5095" s="87">
        <v>2834</v>
      </c>
      <c r="O5095">
        <f t="shared" si="719"/>
        <v>194.42500000000223</v>
      </c>
      <c r="P5095" s="57">
        <f t="shared" si="717"/>
        <v>-3.639563842098255E-3</v>
      </c>
    </row>
    <row r="5096" spans="2:16" x14ac:dyDescent="0.25">
      <c r="B5096" s="84">
        <v>44081</v>
      </c>
      <c r="C5096" s="54">
        <f t="shared" si="718"/>
        <v>0.25</v>
      </c>
      <c r="D5096">
        <v>9143.2129999999997</v>
      </c>
      <c r="E5096" s="23">
        <v>17.7</v>
      </c>
      <c r="G5096" s="55">
        <f t="shared" si="711"/>
        <v>-0.34065019999992779</v>
      </c>
      <c r="H5096" s="56">
        <f t="shared" si="712"/>
        <v>-26.214747571625367</v>
      </c>
      <c r="I5096" s="56">
        <f t="shared" si="713"/>
        <v>-4.9407121512529524E-2</v>
      </c>
      <c r="J5096" s="56">
        <f t="shared" si="714"/>
        <v>-3.4065019999992778E-2</v>
      </c>
      <c r="K5096" s="56">
        <f t="shared" si="715"/>
        <v>-3.4736645934312638E-3</v>
      </c>
      <c r="L5096" s="56">
        <f t="shared" si="716"/>
        <v>2822.8559349799998</v>
      </c>
      <c r="M5096" s="57"/>
      <c r="N5096" s="87">
        <v>2834</v>
      </c>
      <c r="O5096">
        <f t="shared" si="719"/>
        <v>194.42500000000223</v>
      </c>
      <c r="P5096" s="57">
        <f t="shared" si="717"/>
        <v>-1.7520905233376566E-3</v>
      </c>
    </row>
    <row r="5097" spans="2:16" x14ac:dyDescent="0.25">
      <c r="B5097" s="84">
        <v>44081.25</v>
      </c>
      <c r="C5097" s="54">
        <f t="shared" si="718"/>
        <v>0.25</v>
      </c>
      <c r="D5097">
        <v>9143.8140000000003</v>
      </c>
      <c r="E5097" s="23">
        <v>17.7</v>
      </c>
      <c r="G5097" s="55">
        <f t="shared" si="711"/>
        <v>-0.41000559999999331</v>
      </c>
      <c r="H5097" s="56">
        <f t="shared" si="712"/>
        <v>-26.284572404178107</v>
      </c>
      <c r="I5097" s="56">
        <f t="shared" si="713"/>
        <v>-5.9466269211119027E-2</v>
      </c>
      <c r="J5097" s="56">
        <f t="shared" si="714"/>
        <v>-4.1000559999999332E-2</v>
      </c>
      <c r="K5097" s="56">
        <f t="shared" si="715"/>
        <v>-4.180892704095932E-3</v>
      </c>
      <c r="L5097" s="56">
        <f t="shared" si="716"/>
        <v>2822.8489994399997</v>
      </c>
      <c r="M5097" s="57"/>
      <c r="N5097" s="87">
        <v>2834</v>
      </c>
      <c r="O5097">
        <f t="shared" si="719"/>
        <v>194.42500000000223</v>
      </c>
      <c r="P5097" s="57">
        <f t="shared" si="717"/>
        <v>-2.1088111096823382E-3</v>
      </c>
    </row>
    <row r="5098" spans="2:16" x14ac:dyDescent="0.25">
      <c r="B5098" s="84">
        <v>44081.75</v>
      </c>
      <c r="C5098" s="54">
        <f t="shared" si="718"/>
        <v>0.5</v>
      </c>
      <c r="D5098">
        <v>9146.7620000000006</v>
      </c>
      <c r="E5098" s="23">
        <v>17.7</v>
      </c>
      <c r="G5098" s="55">
        <f t="shared" si="711"/>
        <v>-0.7502048000000302</v>
      </c>
      <c r="H5098" s="56">
        <f t="shared" si="712"/>
        <v>-26.627076522727066</v>
      </c>
      <c r="I5098" s="56">
        <f t="shared" si="713"/>
        <v>-0.10880797872096437</v>
      </c>
      <c r="J5098" s="56">
        <f t="shared" si="714"/>
        <v>-7.5020480000003026E-2</v>
      </c>
      <c r="K5098" s="56">
        <f t="shared" si="715"/>
        <v>-7.6499583783683081E-3</v>
      </c>
      <c r="L5098" s="56">
        <f t="shared" si="716"/>
        <v>2822.8149795199997</v>
      </c>
      <c r="M5098" s="57"/>
      <c r="N5098" s="87">
        <v>2834</v>
      </c>
      <c r="O5098">
        <f t="shared" si="719"/>
        <v>194.42500000000223</v>
      </c>
      <c r="P5098" s="57">
        <f t="shared" si="717"/>
        <v>-3.8585819724830739E-3</v>
      </c>
    </row>
    <row r="5099" spans="2:16" x14ac:dyDescent="0.25">
      <c r="B5099" s="84">
        <v>44082</v>
      </c>
      <c r="C5099" s="54">
        <f t="shared" si="718"/>
        <v>0.25</v>
      </c>
      <c r="D5099">
        <v>9143.8140000000003</v>
      </c>
      <c r="E5099" s="23">
        <v>17.7</v>
      </c>
      <c r="G5099" s="55">
        <f t="shared" si="711"/>
        <v>-0.41000559999999331</v>
      </c>
      <c r="H5099" s="56">
        <f t="shared" si="712"/>
        <v>-26.284572404178107</v>
      </c>
      <c r="I5099" s="56">
        <f t="shared" si="713"/>
        <v>-5.9466269211119027E-2</v>
      </c>
      <c r="J5099" s="56">
        <f t="shared" si="714"/>
        <v>-4.1000559999999332E-2</v>
      </c>
      <c r="K5099" s="56">
        <f t="shared" si="715"/>
        <v>-4.180892704095932E-3</v>
      </c>
      <c r="L5099" s="56">
        <f t="shared" si="716"/>
        <v>2822.8489994399997</v>
      </c>
      <c r="M5099" s="57"/>
      <c r="N5099" s="87">
        <v>2834</v>
      </c>
      <c r="O5099">
        <f t="shared" si="719"/>
        <v>194.42500000000223</v>
      </c>
      <c r="P5099" s="57">
        <f t="shared" si="717"/>
        <v>-2.1088111096823382E-3</v>
      </c>
    </row>
    <row r="5100" spans="2:16" x14ac:dyDescent="0.25">
      <c r="B5100" s="84">
        <v>44082.25</v>
      </c>
      <c r="C5100" s="54">
        <f t="shared" si="718"/>
        <v>0.25</v>
      </c>
      <c r="D5100">
        <v>9143.9989999999998</v>
      </c>
      <c r="E5100" s="23">
        <v>17.7</v>
      </c>
      <c r="G5100" s="55">
        <f t="shared" si="711"/>
        <v>-0.43135459999993453</v>
      </c>
      <c r="H5100" s="56">
        <f t="shared" si="712"/>
        <v>-26.306065936702453</v>
      </c>
      <c r="I5100" s="56">
        <f t="shared" si="713"/>
        <v>-6.2562679068410496E-2</v>
      </c>
      <c r="J5100" s="56">
        <f t="shared" si="714"/>
        <v>-4.3135459999993457E-2</v>
      </c>
      <c r="K5100" s="56">
        <f t="shared" si="715"/>
        <v>-4.3985918729353328E-3</v>
      </c>
      <c r="L5100" s="56">
        <f t="shared" si="716"/>
        <v>2822.8468645399998</v>
      </c>
      <c r="M5100" s="57"/>
      <c r="N5100" s="87">
        <v>2834</v>
      </c>
      <c r="O5100">
        <f t="shared" si="719"/>
        <v>194.42500000000223</v>
      </c>
      <c r="P5100" s="57">
        <f t="shared" si="717"/>
        <v>-2.2186169474086646E-3</v>
      </c>
    </row>
    <row r="5101" spans="2:16" x14ac:dyDescent="0.25">
      <c r="B5101" s="84">
        <v>44082.5</v>
      </c>
      <c r="C5101" s="54">
        <f t="shared" si="718"/>
        <v>0.25</v>
      </c>
      <c r="D5101">
        <v>9144.7019999999993</v>
      </c>
      <c r="E5101" s="23">
        <v>17.7</v>
      </c>
      <c r="G5101" s="55">
        <f t="shared" si="711"/>
        <v>-0.51248079999987906</v>
      </c>
      <c r="H5101" s="56">
        <f t="shared" si="712"/>
        <v>-26.387741496198487</v>
      </c>
      <c r="I5101" s="56">
        <f t="shared" si="713"/>
        <v>-7.432903652614245E-2</v>
      </c>
      <c r="J5101" s="56">
        <f t="shared" si="714"/>
        <v>-5.1248079999987907E-2</v>
      </c>
      <c r="K5101" s="56">
        <f t="shared" si="715"/>
        <v>-5.2258487145267667E-3</v>
      </c>
      <c r="L5101" s="56">
        <f t="shared" si="716"/>
        <v>2822.83875192</v>
      </c>
      <c r="M5101" s="57"/>
      <c r="N5101" s="87">
        <v>2834</v>
      </c>
      <c r="O5101">
        <f t="shared" si="719"/>
        <v>194.42500000000223</v>
      </c>
      <c r="P5101" s="57">
        <f t="shared" si="717"/>
        <v>-2.6358791307695677E-3</v>
      </c>
    </row>
    <row r="5102" spans="2:16" x14ac:dyDescent="0.25">
      <c r="B5102" s="84">
        <v>44082.75</v>
      </c>
      <c r="C5102" s="54">
        <f t="shared" si="718"/>
        <v>0.25</v>
      </c>
      <c r="D5102">
        <v>9144.7189999999991</v>
      </c>
      <c r="E5102" s="23">
        <v>17.7</v>
      </c>
      <c r="G5102" s="55">
        <f t="shared" si="711"/>
        <v>-0.51444259999985897</v>
      </c>
      <c r="H5102" s="56">
        <f t="shared" si="712"/>
        <v>-26.389716583516702</v>
      </c>
      <c r="I5102" s="56">
        <f t="shared" si="713"/>
        <v>-7.4613571485999536E-2</v>
      </c>
      <c r="J5102" s="56">
        <f t="shared" si="714"/>
        <v>-5.1444259999985899E-2</v>
      </c>
      <c r="K5102" s="56">
        <f t="shared" si="715"/>
        <v>-5.2458535030145623E-3</v>
      </c>
      <c r="L5102" s="56">
        <f t="shared" si="716"/>
        <v>2822.8385557399997</v>
      </c>
      <c r="M5102" s="57"/>
      <c r="N5102" s="87">
        <v>2834</v>
      </c>
      <c r="O5102">
        <f t="shared" si="719"/>
        <v>194.42500000000223</v>
      </c>
      <c r="P5102" s="57">
        <f t="shared" si="717"/>
        <v>-2.6459693969389385E-3</v>
      </c>
    </row>
    <row r="5103" spans="2:16" x14ac:dyDescent="0.25">
      <c r="B5103" s="84">
        <v>44083</v>
      </c>
      <c r="C5103" s="54">
        <f t="shared" si="718"/>
        <v>0.25</v>
      </c>
      <c r="D5103">
        <v>9143.2970000000005</v>
      </c>
      <c r="E5103" s="23">
        <v>17.7</v>
      </c>
      <c r="G5103" s="55">
        <f t="shared" si="711"/>
        <v>-0.35034380000001347</v>
      </c>
      <c r="H5103" s="56">
        <f t="shared" si="712"/>
        <v>-26.224506773376561</v>
      </c>
      <c r="I5103" s="56">
        <f t="shared" si="713"/>
        <v>-5.0813058961261953E-2</v>
      </c>
      <c r="J5103" s="56">
        <f t="shared" si="714"/>
        <v>-3.503438000000135E-2</v>
      </c>
      <c r="K5103" s="56">
        <f t="shared" si="715"/>
        <v>-3.5725117836081376E-3</v>
      </c>
      <c r="L5103" s="56">
        <f t="shared" si="716"/>
        <v>2822.8549656199998</v>
      </c>
      <c r="M5103" s="57"/>
      <c r="N5103" s="87">
        <v>2834</v>
      </c>
      <c r="O5103">
        <f t="shared" si="719"/>
        <v>194.42500000000223</v>
      </c>
      <c r="P5103" s="57">
        <f t="shared" si="717"/>
        <v>-1.8019483091166746E-3</v>
      </c>
    </row>
    <row r="5104" spans="2:16" x14ac:dyDescent="0.25">
      <c r="B5104" s="84">
        <v>44083.25</v>
      </c>
      <c r="C5104" s="54">
        <f t="shared" si="718"/>
        <v>0.25</v>
      </c>
      <c r="D5104">
        <v>9143.0789999999997</v>
      </c>
      <c r="E5104" s="23">
        <v>17.7</v>
      </c>
      <c r="G5104" s="55">
        <f t="shared" si="711"/>
        <v>-0.32518659999992611</v>
      </c>
      <c r="H5104" s="56">
        <f t="shared" si="712"/>
        <v>-26.199179327572438</v>
      </c>
      <c r="I5104" s="56">
        <f t="shared" si="713"/>
        <v>-4.7164316534809278E-2</v>
      </c>
      <c r="J5104" s="56">
        <f t="shared" si="714"/>
        <v>-3.2518659999992615E-2</v>
      </c>
      <c r="K5104" s="56">
        <f t="shared" si="715"/>
        <v>-3.3159797900552466E-3</v>
      </c>
      <c r="L5104" s="56">
        <f t="shared" si="716"/>
        <v>2822.85748134</v>
      </c>
      <c r="M5104" s="57"/>
      <c r="N5104" s="87">
        <v>2834</v>
      </c>
      <c r="O5104">
        <f t="shared" si="719"/>
        <v>194.42500000000223</v>
      </c>
      <c r="P5104" s="57">
        <f t="shared" si="717"/>
        <v>-1.6725554841194414E-3</v>
      </c>
    </row>
    <row r="5105" spans="2:16" x14ac:dyDescent="0.25">
      <c r="B5105" s="84">
        <v>44083.5</v>
      </c>
      <c r="C5105" s="54">
        <f t="shared" si="718"/>
        <v>0.25</v>
      </c>
      <c r="D5105">
        <v>9142.2260000000006</v>
      </c>
      <c r="E5105" s="23">
        <v>17.7</v>
      </c>
      <c r="G5105" s="55">
        <f t="shared" si="711"/>
        <v>-0.2267504000000235</v>
      </c>
      <c r="H5105" s="56">
        <f t="shared" si="712"/>
        <v>-26.100077181176175</v>
      </c>
      <c r="I5105" s="56">
        <f t="shared" si="713"/>
        <v>-3.2887356490083404E-2</v>
      </c>
      <c r="J5105" s="56">
        <f t="shared" si="714"/>
        <v>-2.2675040000002353E-2</v>
      </c>
      <c r="K5105" s="56">
        <f t="shared" si="715"/>
        <v>-2.3122101088642395E-3</v>
      </c>
      <c r="L5105" s="56">
        <f t="shared" si="716"/>
        <v>2822.8673249599997</v>
      </c>
      <c r="M5105" s="57"/>
      <c r="N5105" s="87">
        <v>2834</v>
      </c>
      <c r="O5105">
        <f t="shared" si="719"/>
        <v>194.42500000000223</v>
      </c>
      <c r="P5105" s="57">
        <f t="shared" si="717"/>
        <v>-1.1662615404398659E-3</v>
      </c>
    </row>
    <row r="5106" spans="2:16" x14ac:dyDescent="0.25">
      <c r="B5106" s="84">
        <v>44083.75</v>
      </c>
      <c r="C5106" s="54">
        <f t="shared" si="718"/>
        <v>0.25</v>
      </c>
      <c r="D5106">
        <v>9143.8140000000003</v>
      </c>
      <c r="E5106" s="23">
        <v>17.7</v>
      </c>
      <c r="G5106" s="55">
        <f t="shared" si="711"/>
        <v>-0.41000559999999331</v>
      </c>
      <c r="H5106" s="56">
        <f t="shared" si="712"/>
        <v>-26.284572404178107</v>
      </c>
      <c r="I5106" s="56">
        <f t="shared" si="713"/>
        <v>-5.9466269211119027E-2</v>
      </c>
      <c r="J5106" s="56">
        <f t="shared" si="714"/>
        <v>-4.1000559999999332E-2</v>
      </c>
      <c r="K5106" s="56">
        <f t="shared" si="715"/>
        <v>-4.180892704095932E-3</v>
      </c>
      <c r="L5106" s="56">
        <f t="shared" si="716"/>
        <v>2822.8489994399997</v>
      </c>
      <c r="M5106" s="57"/>
      <c r="N5106" s="87">
        <v>2834</v>
      </c>
      <c r="O5106">
        <f t="shared" si="719"/>
        <v>194.42500000000223</v>
      </c>
      <c r="P5106" s="57">
        <f t="shared" si="717"/>
        <v>-2.1088111096823382E-3</v>
      </c>
    </row>
    <row r="5107" spans="2:16" x14ac:dyDescent="0.25">
      <c r="B5107" s="84">
        <v>44084</v>
      </c>
      <c r="C5107" s="54">
        <f t="shared" si="718"/>
        <v>0.25</v>
      </c>
      <c r="D5107">
        <v>9141.723</v>
      </c>
      <c r="E5107" s="23">
        <v>17.7</v>
      </c>
      <c r="G5107" s="55">
        <f t="shared" si="711"/>
        <v>-0.16870419999995295</v>
      </c>
      <c r="H5107" s="56">
        <f t="shared" si="712"/>
        <v>-26.041638432080163</v>
      </c>
      <c r="I5107" s="56">
        <f t="shared" si="713"/>
        <v>-2.4468469148333175E-2</v>
      </c>
      <c r="J5107" s="56">
        <f t="shared" si="714"/>
        <v>-1.6870419999995296E-2</v>
      </c>
      <c r="K5107" s="56">
        <f t="shared" si="715"/>
        <v>-1.7203037200715203E-3</v>
      </c>
      <c r="L5107" s="56">
        <f t="shared" si="716"/>
        <v>2822.8731295799998</v>
      </c>
      <c r="M5107" s="57"/>
      <c r="N5107" s="87">
        <v>2834</v>
      </c>
      <c r="O5107">
        <f t="shared" si="719"/>
        <v>194.42500000000223</v>
      </c>
      <c r="P5107" s="57">
        <f t="shared" si="717"/>
        <v>-8.6770837083683175E-4</v>
      </c>
    </row>
    <row r="5108" spans="2:16" x14ac:dyDescent="0.25">
      <c r="B5108" s="84">
        <v>44084.25</v>
      </c>
      <c r="C5108" s="54">
        <f t="shared" si="718"/>
        <v>0.25</v>
      </c>
      <c r="D5108">
        <v>9142.4930000000004</v>
      </c>
      <c r="E5108" s="23">
        <v>17.7</v>
      </c>
      <c r="G5108" s="55">
        <f t="shared" si="711"/>
        <v>-0.25756220000000335</v>
      </c>
      <c r="H5108" s="56">
        <f t="shared" si="712"/>
        <v>-26.131097396924361</v>
      </c>
      <c r="I5108" s="56">
        <f t="shared" si="713"/>
        <v>-3.7356229094940484E-2</v>
      </c>
      <c r="J5108" s="56">
        <f t="shared" si="714"/>
        <v>-2.5756220000000336E-2</v>
      </c>
      <c r="K5108" s="56">
        <f t="shared" si="715"/>
        <v>-2.6264029633520343E-3</v>
      </c>
      <c r="L5108" s="56">
        <f t="shared" si="716"/>
        <v>2822.8642437799999</v>
      </c>
      <c r="M5108" s="57"/>
      <c r="N5108" s="87">
        <v>2834</v>
      </c>
      <c r="O5108">
        <f t="shared" si="719"/>
        <v>194.42500000000223</v>
      </c>
      <c r="P5108" s="57">
        <f t="shared" si="717"/>
        <v>-1.3247380738073827E-3</v>
      </c>
    </row>
    <row r="5109" spans="2:16" x14ac:dyDescent="0.25">
      <c r="B5109" s="84">
        <v>44084.5</v>
      </c>
      <c r="C5109" s="54">
        <f t="shared" si="718"/>
        <v>0.25</v>
      </c>
      <c r="D5109">
        <v>9141.8060000000005</v>
      </c>
      <c r="E5109" s="23">
        <v>17.7</v>
      </c>
      <c r="G5109" s="55">
        <f t="shared" si="711"/>
        <v>-0.17828240000001511</v>
      </c>
      <c r="H5109" s="56">
        <f t="shared" si="712"/>
        <v>-26.051281398994206</v>
      </c>
      <c r="I5109" s="56">
        <f t="shared" si="713"/>
        <v>-2.5857669246482189E-2</v>
      </c>
      <c r="J5109" s="56">
        <f t="shared" si="714"/>
        <v>-1.7828240000001511E-2</v>
      </c>
      <c r="K5109" s="56">
        <f t="shared" si="715"/>
        <v>-1.8179741579841542E-3</v>
      </c>
      <c r="L5109" s="56">
        <f t="shared" si="716"/>
        <v>2822.8721717599997</v>
      </c>
      <c r="M5109" s="57"/>
      <c r="N5109" s="87">
        <v>2834</v>
      </c>
      <c r="O5109">
        <f t="shared" si="719"/>
        <v>194.42500000000223</v>
      </c>
      <c r="P5109" s="57">
        <f t="shared" si="717"/>
        <v>-9.1697261154693619E-4</v>
      </c>
    </row>
    <row r="5110" spans="2:16" x14ac:dyDescent="0.25">
      <c r="B5110" s="84">
        <v>44084.75</v>
      </c>
      <c r="C5110" s="54">
        <f t="shared" si="718"/>
        <v>0.25</v>
      </c>
      <c r="D5110">
        <v>9144.4680000000008</v>
      </c>
      <c r="E5110" s="23">
        <v>17.7</v>
      </c>
      <c r="G5110" s="55">
        <f t="shared" si="711"/>
        <v>-0.48547720000004535</v>
      </c>
      <c r="H5110" s="56">
        <f t="shared" si="712"/>
        <v>-26.360555012958457</v>
      </c>
      <c r="I5110" s="56">
        <f t="shared" si="713"/>
        <v>-7.0412496490446577E-2</v>
      </c>
      <c r="J5110" s="56">
        <f t="shared" si="714"/>
        <v>-4.8547720000004541E-2</v>
      </c>
      <c r="K5110" s="56">
        <f t="shared" si="715"/>
        <v>-4.9504886847524625E-3</v>
      </c>
      <c r="L5110" s="56">
        <f t="shared" si="716"/>
        <v>2822.8414522799999</v>
      </c>
      <c r="M5110" s="57"/>
      <c r="N5110" s="87">
        <v>2834</v>
      </c>
      <c r="O5110">
        <f t="shared" si="719"/>
        <v>194.42500000000223</v>
      </c>
      <c r="P5110" s="57">
        <f t="shared" si="717"/>
        <v>-2.4969895846729574E-3</v>
      </c>
    </row>
    <row r="5111" spans="2:16" x14ac:dyDescent="0.25">
      <c r="B5111" s="84">
        <v>44085</v>
      </c>
      <c r="C5111" s="54">
        <f t="shared" si="718"/>
        <v>0.25</v>
      </c>
      <c r="D5111">
        <v>9142.3240000000005</v>
      </c>
      <c r="E5111" s="23">
        <v>17.7</v>
      </c>
      <c r="G5111" s="55">
        <f t="shared" si="711"/>
        <v>-0.23805960000001847</v>
      </c>
      <c r="H5111" s="56">
        <f t="shared" si="712"/>
        <v>-26.111462874736389</v>
      </c>
      <c r="I5111" s="56">
        <f t="shared" si="713"/>
        <v>-3.4527616846922675E-2</v>
      </c>
      <c r="J5111" s="56">
        <f t="shared" si="714"/>
        <v>-2.3805960000001847E-2</v>
      </c>
      <c r="K5111" s="56">
        <f t="shared" si="715"/>
        <v>-2.4275318307361883E-3</v>
      </c>
      <c r="L5111" s="56">
        <f t="shared" si="716"/>
        <v>2822.8661940399998</v>
      </c>
      <c r="M5111" s="57"/>
      <c r="N5111" s="87">
        <v>2834</v>
      </c>
      <c r="O5111">
        <f t="shared" si="719"/>
        <v>194.42500000000223</v>
      </c>
      <c r="P5111" s="57">
        <f t="shared" si="717"/>
        <v>-1.2244289571815134E-3</v>
      </c>
    </row>
    <row r="5112" spans="2:16" x14ac:dyDescent="0.25">
      <c r="B5112" s="84">
        <v>44085.25</v>
      </c>
      <c r="C5112" s="54">
        <f t="shared" si="718"/>
        <v>0.25</v>
      </c>
      <c r="D5112">
        <v>9142.8279999999995</v>
      </c>
      <c r="E5112" s="23">
        <v>17.7</v>
      </c>
      <c r="G5112" s="55">
        <f t="shared" si="711"/>
        <v>-0.2962211999999026</v>
      </c>
      <c r="H5112" s="56">
        <f t="shared" si="712"/>
        <v>-26.170017936241948</v>
      </c>
      <c r="I5112" s="56">
        <f t="shared" si="713"/>
        <v>-4.2963241539225872E-2</v>
      </c>
      <c r="J5112" s="56">
        <f t="shared" si="714"/>
        <v>-2.962211999999026E-2</v>
      </c>
      <c r="K5112" s="56">
        <f t="shared" si="715"/>
        <v>-3.0206149717910066E-3</v>
      </c>
      <c r="L5112" s="56">
        <f t="shared" si="716"/>
        <v>2822.8603778799998</v>
      </c>
      <c r="M5112" s="57"/>
      <c r="N5112" s="87">
        <v>2834</v>
      </c>
      <c r="O5112">
        <f t="shared" si="719"/>
        <v>194.42500000000223</v>
      </c>
      <c r="P5112" s="57">
        <f t="shared" si="717"/>
        <v>-1.5235756718523811E-3</v>
      </c>
    </row>
    <row r="5113" spans="2:16" x14ac:dyDescent="0.25">
      <c r="B5113" s="84">
        <v>44085.5</v>
      </c>
      <c r="C5113" s="54">
        <f t="shared" si="718"/>
        <v>0.25</v>
      </c>
      <c r="D5113">
        <v>9143.9470000000001</v>
      </c>
      <c r="E5113" s="23">
        <v>17.7</v>
      </c>
      <c r="G5113" s="55">
        <f t="shared" si="711"/>
        <v>-0.42535379999997147</v>
      </c>
      <c r="H5113" s="56">
        <f t="shared" si="712"/>
        <v>-26.30002450983875</v>
      </c>
      <c r="I5113" s="56">
        <f t="shared" si="713"/>
        <v>-6.1692336838255861E-2</v>
      </c>
      <c r="J5113" s="56">
        <f t="shared" si="714"/>
        <v>-4.2535379999997153E-2</v>
      </c>
      <c r="K5113" s="56">
        <f t="shared" si="715"/>
        <v>-4.3374007552077088E-3</v>
      </c>
      <c r="L5113" s="56">
        <f t="shared" si="716"/>
        <v>2822.8474646199998</v>
      </c>
      <c r="M5113" s="57"/>
      <c r="N5113" s="87">
        <v>2834</v>
      </c>
      <c r="O5113">
        <f t="shared" si="719"/>
        <v>194.42500000000223</v>
      </c>
      <c r="P5113" s="57">
        <f t="shared" si="717"/>
        <v>-2.1877526038316399E-3</v>
      </c>
    </row>
    <row r="5114" spans="2:16" x14ac:dyDescent="0.25">
      <c r="B5114" s="84">
        <v>44085.75</v>
      </c>
      <c r="C5114" s="54">
        <f t="shared" si="718"/>
        <v>0.25</v>
      </c>
      <c r="D5114">
        <v>9146.2929999999997</v>
      </c>
      <c r="E5114" s="23">
        <v>17.7</v>
      </c>
      <c r="G5114" s="55">
        <f t="shared" si="711"/>
        <v>-0.69608219999991938</v>
      </c>
      <c r="H5114" s="56">
        <f t="shared" si="712"/>
        <v>-26.572586978030586</v>
      </c>
      <c r="I5114" s="56">
        <f t="shared" si="713"/>
        <v>-0.1009581612989283</v>
      </c>
      <c r="J5114" s="56">
        <f t="shared" si="714"/>
        <v>-6.9608219999991935E-2</v>
      </c>
      <c r="K5114" s="56">
        <f t="shared" si="715"/>
        <v>-7.0980615665511785E-3</v>
      </c>
      <c r="L5114" s="56">
        <f t="shared" si="716"/>
        <v>2822.8203917799997</v>
      </c>
      <c r="M5114" s="57"/>
      <c r="N5114" s="87">
        <v>2834</v>
      </c>
      <c r="O5114">
        <f t="shared" si="719"/>
        <v>194.42500000000223</v>
      </c>
      <c r="P5114" s="57">
        <f t="shared" si="717"/>
        <v>-3.5802093352187807E-3</v>
      </c>
    </row>
    <row r="5115" spans="2:16" x14ac:dyDescent="0.25">
      <c r="B5115" s="84">
        <v>44086</v>
      </c>
      <c r="C5115" s="54">
        <f t="shared" si="718"/>
        <v>0.25</v>
      </c>
      <c r="D5115">
        <v>9143.7819999999992</v>
      </c>
      <c r="E5115" s="23">
        <v>17.7</v>
      </c>
      <c r="G5115" s="55">
        <f t="shared" si="711"/>
        <v>-0.40631279999987069</v>
      </c>
      <c r="H5115" s="56">
        <f t="shared" si="712"/>
        <v>-26.280854605469131</v>
      </c>
      <c r="I5115" s="56">
        <f t="shared" si="713"/>
        <v>-5.893067399254124E-2</v>
      </c>
      <c r="J5115" s="56">
        <f t="shared" si="714"/>
        <v>-4.0631279999987072E-2</v>
      </c>
      <c r="K5115" s="56">
        <f t="shared" si="715"/>
        <v>-4.1432366316466818E-3</v>
      </c>
      <c r="L5115" s="56">
        <f t="shared" si="716"/>
        <v>2822.8493687199998</v>
      </c>
      <c r="M5115" s="57"/>
      <c r="N5115" s="87">
        <v>2834</v>
      </c>
      <c r="O5115">
        <f t="shared" si="719"/>
        <v>194.42500000000223</v>
      </c>
      <c r="P5115" s="57">
        <f t="shared" si="717"/>
        <v>-2.0898176674803448E-3</v>
      </c>
    </row>
    <row r="5116" spans="2:16" x14ac:dyDescent="0.25">
      <c r="B5116" s="84">
        <v>44086.25</v>
      </c>
      <c r="C5116" s="54">
        <f t="shared" si="718"/>
        <v>0.25</v>
      </c>
      <c r="D5116">
        <v>9143.6640000000007</v>
      </c>
      <c r="E5116" s="23">
        <v>17.7</v>
      </c>
      <c r="G5116" s="55">
        <f t="shared" si="711"/>
        <v>-0.39269560000003528</v>
      </c>
      <c r="H5116" s="56">
        <f t="shared" si="712"/>
        <v>-26.267145226584034</v>
      </c>
      <c r="I5116" s="56">
        <f t="shared" si="713"/>
        <v>-5.6955666624125115E-2</v>
      </c>
      <c r="J5116" s="56">
        <f t="shared" si="714"/>
        <v>-3.9269560000003534E-2</v>
      </c>
      <c r="K5116" s="56">
        <f t="shared" si="715"/>
        <v>-4.0043798644963597E-3</v>
      </c>
      <c r="L5116" s="56">
        <f t="shared" si="716"/>
        <v>2822.85073044</v>
      </c>
      <c r="M5116" s="57"/>
      <c r="N5116" s="87">
        <v>2834</v>
      </c>
      <c r="O5116">
        <f t="shared" si="719"/>
        <v>194.42500000000223</v>
      </c>
      <c r="P5116" s="57">
        <f t="shared" si="717"/>
        <v>-2.0197793493636662E-3</v>
      </c>
    </row>
    <row r="5117" spans="2:16" x14ac:dyDescent="0.25">
      <c r="B5117" s="84">
        <v>44086.5</v>
      </c>
      <c r="C5117" s="54">
        <f t="shared" si="718"/>
        <v>0.25</v>
      </c>
      <c r="D5117">
        <v>9145.2049999999999</v>
      </c>
      <c r="E5117" s="23">
        <v>17.7</v>
      </c>
      <c r="G5117" s="55">
        <f t="shared" si="711"/>
        <v>-0.5705269999999496</v>
      </c>
      <c r="H5117" s="56">
        <f t="shared" si="712"/>
        <v>-26.44618089771393</v>
      </c>
      <c r="I5117" s="56">
        <f t="shared" si="713"/>
        <v>-8.2747923867892689E-2</v>
      </c>
      <c r="J5117" s="56">
        <f t="shared" si="714"/>
        <v>-5.705269999999496E-2</v>
      </c>
      <c r="K5117" s="56">
        <f t="shared" si="715"/>
        <v>-5.8177551033194866E-3</v>
      </c>
      <c r="L5117" s="56">
        <f t="shared" si="716"/>
        <v>2822.8329472999999</v>
      </c>
      <c r="M5117" s="57"/>
      <c r="N5117" s="87">
        <v>2834</v>
      </c>
      <c r="O5117">
        <f t="shared" si="719"/>
        <v>194.42500000000223</v>
      </c>
      <c r="P5117" s="57">
        <f t="shared" si="717"/>
        <v>-2.9344323003726016E-3</v>
      </c>
    </row>
    <row r="5118" spans="2:16" x14ac:dyDescent="0.25">
      <c r="B5118" s="84">
        <v>44086.75</v>
      </c>
      <c r="C5118" s="54">
        <f t="shared" si="718"/>
        <v>0.25</v>
      </c>
      <c r="D5118">
        <v>9145.1720000000005</v>
      </c>
      <c r="E5118" s="23">
        <v>17.7</v>
      </c>
      <c r="G5118" s="55">
        <f t="shared" si="711"/>
        <v>-0.5667188000000134</v>
      </c>
      <c r="H5118" s="56">
        <f t="shared" si="712"/>
        <v>-26.442346897816378</v>
      </c>
      <c r="I5118" s="56">
        <f t="shared" si="713"/>
        <v>-8.2195591298761944E-2</v>
      </c>
      <c r="J5118" s="56">
        <f t="shared" si="714"/>
        <v>-5.667188000000134E-2</v>
      </c>
      <c r="K5118" s="56">
        <f t="shared" si="715"/>
        <v>-5.7789222786081371E-3</v>
      </c>
      <c r="L5118" s="56">
        <f t="shared" si="716"/>
        <v>2822.8333281199998</v>
      </c>
      <c r="M5118" s="57"/>
      <c r="N5118" s="87">
        <v>2834</v>
      </c>
      <c r="O5118">
        <f t="shared" si="719"/>
        <v>194.42500000000223</v>
      </c>
      <c r="P5118" s="57">
        <f t="shared" si="717"/>
        <v>-2.9148453131027743E-3</v>
      </c>
    </row>
    <row r="5119" spans="2:16" x14ac:dyDescent="0.25">
      <c r="B5119" s="84">
        <v>44087</v>
      </c>
      <c r="C5119" s="54">
        <f t="shared" si="718"/>
        <v>0.25</v>
      </c>
      <c r="D5119">
        <v>9143.43</v>
      </c>
      <c r="E5119" s="23">
        <v>17.7</v>
      </c>
      <c r="G5119" s="55">
        <f t="shared" si="711"/>
        <v>-0.36569199999999163</v>
      </c>
      <c r="H5119" s="56">
        <f t="shared" si="712"/>
        <v>-26.239958849098684</v>
      </c>
      <c r="I5119" s="56">
        <f t="shared" si="713"/>
        <v>-5.3039126588398787E-2</v>
      </c>
      <c r="J5119" s="56">
        <f t="shared" si="714"/>
        <v>-3.6569199999999163E-2</v>
      </c>
      <c r="K5119" s="56">
        <f t="shared" si="715"/>
        <v>-3.7290198347199148E-3</v>
      </c>
      <c r="L5119" s="56">
        <f t="shared" si="716"/>
        <v>2822.8534307999998</v>
      </c>
      <c r="M5119" s="57"/>
      <c r="N5119" s="87">
        <v>2834</v>
      </c>
      <c r="O5119">
        <f t="shared" si="719"/>
        <v>194.42500000000223</v>
      </c>
      <c r="P5119" s="57">
        <f t="shared" si="717"/>
        <v>-1.8808898032659763E-3</v>
      </c>
    </row>
    <row r="5120" spans="2:16" x14ac:dyDescent="0.25">
      <c r="B5120" s="84">
        <v>44087.25</v>
      </c>
      <c r="C5120" s="54">
        <f t="shared" si="718"/>
        <v>0.25</v>
      </c>
      <c r="D5120">
        <v>9143.5149999999994</v>
      </c>
      <c r="E5120" s="23">
        <v>17.7</v>
      </c>
      <c r="G5120" s="55">
        <f t="shared" si="711"/>
        <v>-0.37550099999989084</v>
      </c>
      <c r="H5120" s="56">
        <f t="shared" si="712"/>
        <v>-26.249834239872371</v>
      </c>
      <c r="I5120" s="56">
        <f t="shared" si="713"/>
        <v>-5.4461801387684167E-2</v>
      </c>
      <c r="J5120" s="56">
        <f t="shared" si="714"/>
        <v>-3.7550099999989088E-2</v>
      </c>
      <c r="K5120" s="56">
        <f t="shared" si="715"/>
        <v>-3.829043777158887E-3</v>
      </c>
      <c r="L5120" s="56">
        <f t="shared" si="716"/>
        <v>2822.8524499</v>
      </c>
      <c r="M5120" s="57"/>
      <c r="N5120" s="87">
        <v>2834</v>
      </c>
      <c r="O5120">
        <f t="shared" si="719"/>
        <v>194.42500000000223</v>
      </c>
      <c r="P5120" s="57">
        <f t="shared" si="717"/>
        <v>-1.9313411341128277E-3</v>
      </c>
    </row>
    <row r="5121" spans="2:16" x14ac:dyDescent="0.25">
      <c r="B5121" s="84">
        <v>44087.5</v>
      </c>
      <c r="C5121" s="54">
        <f t="shared" si="718"/>
        <v>0.25</v>
      </c>
      <c r="D5121">
        <v>9143.0789999999997</v>
      </c>
      <c r="E5121" s="23">
        <v>17.7</v>
      </c>
      <c r="G5121" s="55">
        <f t="shared" si="711"/>
        <v>-0.32518659999992611</v>
      </c>
      <c r="H5121" s="56">
        <f t="shared" si="712"/>
        <v>-26.199179327572438</v>
      </c>
      <c r="I5121" s="56">
        <f t="shared" si="713"/>
        <v>-4.7164316534809278E-2</v>
      </c>
      <c r="J5121" s="56">
        <f t="shared" si="714"/>
        <v>-3.2518659999992615E-2</v>
      </c>
      <c r="K5121" s="56">
        <f t="shared" si="715"/>
        <v>-3.3159797900552466E-3</v>
      </c>
      <c r="L5121" s="56">
        <f t="shared" si="716"/>
        <v>2822.85748134</v>
      </c>
      <c r="M5121" s="57"/>
      <c r="N5121" s="87">
        <v>2834</v>
      </c>
      <c r="O5121">
        <f t="shared" si="719"/>
        <v>194.42500000000223</v>
      </c>
      <c r="P5121" s="57">
        <f t="shared" si="717"/>
        <v>-1.6725554841194414E-3</v>
      </c>
    </row>
    <row r="5122" spans="2:16" x14ac:dyDescent="0.25">
      <c r="B5122" s="84">
        <v>44087.75</v>
      </c>
      <c r="C5122" s="54">
        <f t="shared" si="718"/>
        <v>0.25</v>
      </c>
      <c r="D5122">
        <v>9144.6190000000006</v>
      </c>
      <c r="E5122" s="23">
        <v>17.7</v>
      </c>
      <c r="G5122" s="55">
        <f t="shared" si="711"/>
        <v>-0.50290260000002684</v>
      </c>
      <c r="H5122" s="56">
        <f t="shared" si="712"/>
        <v>-26.378098424628661</v>
      </c>
      <c r="I5122" s="56">
        <f t="shared" si="713"/>
        <v>-7.2939836428023888E-2</v>
      </c>
      <c r="J5122" s="56">
        <f t="shared" si="714"/>
        <v>-5.0290260000002689E-2</v>
      </c>
      <c r="K5122" s="56">
        <f t="shared" si="715"/>
        <v>-5.1281782766162739E-3</v>
      </c>
      <c r="L5122" s="56">
        <f t="shared" si="716"/>
        <v>2822.8397097399998</v>
      </c>
      <c r="M5122" s="57"/>
      <c r="N5122" s="87">
        <v>2834</v>
      </c>
      <c r="O5122">
        <f t="shared" si="719"/>
        <v>194.42500000000223</v>
      </c>
      <c r="P5122" s="57">
        <f t="shared" si="717"/>
        <v>-2.5866148900605432E-3</v>
      </c>
    </row>
    <row r="5123" spans="2:16" x14ac:dyDescent="0.25">
      <c r="B5123" s="84">
        <v>44088</v>
      </c>
      <c r="C5123" s="54">
        <f t="shared" si="718"/>
        <v>0.25</v>
      </c>
      <c r="D5123">
        <v>9142.2420000000002</v>
      </c>
      <c r="E5123" s="23">
        <v>17.7</v>
      </c>
      <c r="G5123" s="55">
        <f t="shared" si="711"/>
        <v>-0.22859679999997984</v>
      </c>
      <c r="H5123" s="56">
        <f t="shared" si="712"/>
        <v>-26.10193606963503</v>
      </c>
      <c r="I5123" s="56">
        <f t="shared" si="713"/>
        <v>-3.3155154099357077E-2</v>
      </c>
      <c r="J5123" s="56">
        <f t="shared" si="714"/>
        <v>-2.2859679999997985E-2</v>
      </c>
      <c r="K5123" s="56">
        <f t="shared" si="715"/>
        <v>-2.3310381450877943E-3</v>
      </c>
      <c r="L5123" s="56">
        <f t="shared" si="716"/>
        <v>2822.8671403200001</v>
      </c>
      <c r="M5123" s="57"/>
      <c r="N5123" s="87">
        <v>2834</v>
      </c>
      <c r="O5123">
        <f t="shared" si="719"/>
        <v>194.42500000000223</v>
      </c>
      <c r="P5123" s="57">
        <f t="shared" si="717"/>
        <v>-1.1757582615403227E-3</v>
      </c>
    </row>
    <row r="5124" spans="2:16" x14ac:dyDescent="0.25">
      <c r="B5124" s="84">
        <v>44088.25</v>
      </c>
      <c r="C5124" s="54">
        <f t="shared" si="718"/>
        <v>0.25</v>
      </c>
      <c r="D5124">
        <v>9143.0120000000006</v>
      </c>
      <c r="E5124" s="23">
        <v>17.7</v>
      </c>
      <c r="G5124" s="55">
        <f t="shared" si="711"/>
        <v>-0.31745480000003024</v>
      </c>
      <c r="H5124" s="56">
        <f t="shared" si="712"/>
        <v>-26.191395208477843</v>
      </c>
      <c r="I5124" s="56">
        <f t="shared" si="713"/>
        <v>-4.6042914045964382E-2</v>
      </c>
      <c r="J5124" s="56">
        <f t="shared" si="714"/>
        <v>-3.1745480000003025E-2</v>
      </c>
      <c r="K5124" s="56">
        <f t="shared" si="715"/>
        <v>-3.2371373883683086E-3</v>
      </c>
      <c r="L5124" s="56">
        <f t="shared" si="716"/>
        <v>2822.8582545199997</v>
      </c>
      <c r="M5124" s="57"/>
      <c r="N5124" s="87">
        <v>2834</v>
      </c>
      <c r="O5124">
        <f t="shared" si="719"/>
        <v>194.42500000000223</v>
      </c>
      <c r="P5124" s="57">
        <f t="shared" si="717"/>
        <v>-1.6327879645108736E-3</v>
      </c>
    </row>
    <row r="5125" spans="2:16" x14ac:dyDescent="0.25">
      <c r="B5125" s="84">
        <v>44088.75</v>
      </c>
      <c r="C5125" s="54">
        <f t="shared" si="718"/>
        <v>0.5</v>
      </c>
      <c r="D5125">
        <v>9144.1020000000008</v>
      </c>
      <c r="E5125" s="23">
        <v>17.7</v>
      </c>
      <c r="G5125" s="55">
        <f t="shared" si="711"/>
        <v>-0.44324080000004701</v>
      </c>
      <c r="H5125" s="56">
        <f t="shared" si="712"/>
        <v>-26.3180326126203</v>
      </c>
      <c r="I5125" s="56">
        <f t="shared" si="713"/>
        <v>-6.4286626178166814E-2</v>
      </c>
      <c r="J5125" s="56">
        <f t="shared" si="714"/>
        <v>-4.4324080000004706E-2</v>
      </c>
      <c r="K5125" s="56">
        <f t="shared" si="715"/>
        <v>-4.5197973561284799E-3</v>
      </c>
      <c r="L5125" s="56">
        <f t="shared" si="716"/>
        <v>2822.8456759199998</v>
      </c>
      <c r="M5125" s="57"/>
      <c r="N5125" s="87">
        <v>2834</v>
      </c>
      <c r="O5125">
        <f t="shared" si="719"/>
        <v>194.42500000000223</v>
      </c>
      <c r="P5125" s="57">
        <f t="shared" si="717"/>
        <v>-2.2797520894948793E-3</v>
      </c>
    </row>
    <row r="5126" spans="2:16" x14ac:dyDescent="0.25">
      <c r="B5126" s="84">
        <v>44089</v>
      </c>
      <c r="C5126" s="54">
        <f t="shared" si="718"/>
        <v>0.25</v>
      </c>
      <c r="D5126">
        <v>9142.1560000000009</v>
      </c>
      <c r="E5126" s="23">
        <v>17.7</v>
      </c>
      <c r="G5126" s="55">
        <f t="shared" si="711"/>
        <v>-0.21867240000005711</v>
      </c>
      <c r="H5126" s="56">
        <f t="shared" si="712"/>
        <v>-26.091944545478782</v>
      </c>
      <c r="I5126" s="56">
        <f t="shared" si="713"/>
        <v>-3.1715741949488278E-2</v>
      </c>
      <c r="J5126" s="56">
        <f t="shared" si="714"/>
        <v>-2.1867240000005714E-2</v>
      </c>
      <c r="K5126" s="56">
        <f t="shared" si="715"/>
        <v>-2.2298374503845822E-3</v>
      </c>
      <c r="L5126" s="56">
        <f t="shared" si="716"/>
        <v>2822.8681327599998</v>
      </c>
      <c r="M5126" s="57"/>
      <c r="N5126" s="87">
        <v>2834</v>
      </c>
      <c r="O5126">
        <f t="shared" si="719"/>
        <v>194.42500000000223</v>
      </c>
      <c r="P5126" s="57">
        <f t="shared" si="717"/>
        <v>-1.1247133856245575E-3</v>
      </c>
    </row>
    <row r="5127" spans="2:16" x14ac:dyDescent="0.25">
      <c r="B5127" s="84">
        <v>44089.25</v>
      </c>
      <c r="C5127" s="54">
        <f t="shared" si="718"/>
        <v>0.25</v>
      </c>
      <c r="D5127">
        <v>9142.1239999999998</v>
      </c>
      <c r="E5127" s="23">
        <v>17.7</v>
      </c>
      <c r="G5127" s="55">
        <f t="shared" si="711"/>
        <v>-0.21497959999993449</v>
      </c>
      <c r="H5127" s="56">
        <f t="shared" si="712"/>
        <v>-26.088226769870516</v>
      </c>
      <c r="I5127" s="56">
        <f t="shared" si="713"/>
        <v>-3.1180146730910498E-2</v>
      </c>
      <c r="J5127" s="56">
        <f t="shared" si="714"/>
        <v>-2.149795999999345E-2</v>
      </c>
      <c r="K5127" s="56">
        <f t="shared" si="715"/>
        <v>-2.192181377935332E-3</v>
      </c>
      <c r="L5127" s="56">
        <f t="shared" si="716"/>
        <v>2822.8685020399998</v>
      </c>
      <c r="M5127" s="57"/>
      <c r="N5127" s="87">
        <v>2834</v>
      </c>
      <c r="O5127">
        <f t="shared" si="719"/>
        <v>194.42500000000223</v>
      </c>
      <c r="P5127" s="57">
        <f t="shared" si="717"/>
        <v>-1.105719943422564E-3</v>
      </c>
    </row>
    <row r="5128" spans="2:16" x14ac:dyDescent="0.25">
      <c r="B5128" s="84">
        <v>44089.5</v>
      </c>
      <c r="C5128" s="54">
        <f t="shared" si="718"/>
        <v>0.25</v>
      </c>
      <c r="D5128">
        <v>9141.8729999999996</v>
      </c>
      <c r="E5128" s="23">
        <v>17.7</v>
      </c>
      <c r="G5128" s="55">
        <f t="shared" si="711"/>
        <v>-0.18601419999991098</v>
      </c>
      <c r="H5128" s="56">
        <f t="shared" si="712"/>
        <v>-26.059065482907727</v>
      </c>
      <c r="I5128" s="56">
        <f t="shared" si="713"/>
        <v>-2.6979071735327088E-2</v>
      </c>
      <c r="J5128" s="56">
        <f t="shared" si="714"/>
        <v>-1.8601419999991098E-2</v>
      </c>
      <c r="K5128" s="56">
        <f t="shared" si="715"/>
        <v>-1.8968165596710922E-3</v>
      </c>
      <c r="L5128" s="56">
        <f t="shared" si="716"/>
        <v>2822.87139858</v>
      </c>
      <c r="M5128" s="57"/>
      <c r="N5128" s="87">
        <v>2834</v>
      </c>
      <c r="O5128">
        <f t="shared" si="719"/>
        <v>194.42500000000223</v>
      </c>
      <c r="P5128" s="57">
        <f t="shared" si="717"/>
        <v>-9.5674013115550386E-4</v>
      </c>
    </row>
    <row r="5129" spans="2:16" x14ac:dyDescent="0.25">
      <c r="B5129" s="84">
        <v>44089.75</v>
      </c>
      <c r="C5129" s="54">
        <f t="shared" si="718"/>
        <v>0.25</v>
      </c>
      <c r="D5129">
        <v>9142.9619999999995</v>
      </c>
      <c r="E5129" s="23">
        <v>17.7</v>
      </c>
      <c r="G5129" s="55">
        <f t="shared" si="711"/>
        <v>-0.31168479999990428</v>
      </c>
      <c r="H5129" s="56">
        <f t="shared" si="712"/>
        <v>-26.185586165650648</v>
      </c>
      <c r="I5129" s="56">
        <f t="shared" si="713"/>
        <v>-4.5206046516946118E-2</v>
      </c>
      <c r="J5129" s="56">
        <f t="shared" si="714"/>
        <v>-3.116847999999043E-2</v>
      </c>
      <c r="K5129" s="56">
        <f t="shared" si="715"/>
        <v>-3.1782997751670242E-3</v>
      </c>
      <c r="L5129" s="56">
        <f t="shared" si="716"/>
        <v>2822.85883152</v>
      </c>
      <c r="M5129" s="57"/>
      <c r="N5129" s="87">
        <v>2834</v>
      </c>
      <c r="O5129">
        <f t="shared" si="719"/>
        <v>194.42500000000223</v>
      </c>
      <c r="P5129" s="57">
        <f t="shared" si="717"/>
        <v>-1.6031107110705963E-3</v>
      </c>
    </row>
    <row r="5130" spans="2:16" x14ac:dyDescent="0.25">
      <c r="B5130" s="84">
        <v>44090</v>
      </c>
      <c r="C5130" s="54">
        <f t="shared" si="718"/>
        <v>0.25</v>
      </c>
      <c r="D5130">
        <v>9141.723</v>
      </c>
      <c r="E5130" s="23">
        <v>17.7</v>
      </c>
      <c r="G5130" s="55">
        <f t="shared" si="711"/>
        <v>-0.16870419999995295</v>
      </c>
      <c r="H5130" s="56">
        <f t="shared" si="712"/>
        <v>-26.041638432080163</v>
      </c>
      <c r="I5130" s="56">
        <f t="shared" si="713"/>
        <v>-2.4468469148333175E-2</v>
      </c>
      <c r="J5130" s="56">
        <f t="shared" si="714"/>
        <v>-1.6870419999995296E-2</v>
      </c>
      <c r="K5130" s="56">
        <f t="shared" si="715"/>
        <v>-1.7203037200715203E-3</v>
      </c>
      <c r="L5130" s="56">
        <f t="shared" si="716"/>
        <v>2822.8731295799998</v>
      </c>
      <c r="M5130" s="57"/>
      <c r="N5130" s="87">
        <v>2834</v>
      </c>
      <c r="O5130">
        <f t="shared" si="719"/>
        <v>194.42500000000223</v>
      </c>
      <c r="P5130" s="57">
        <f t="shared" si="717"/>
        <v>-8.6770837083683175E-4</v>
      </c>
    </row>
    <row r="5131" spans="2:16" x14ac:dyDescent="0.25">
      <c r="B5131" s="84">
        <v>44090.25</v>
      </c>
      <c r="C5131" s="54">
        <f t="shared" si="718"/>
        <v>0.25</v>
      </c>
      <c r="D5131">
        <v>9142.5249999999996</v>
      </c>
      <c r="E5131" s="23">
        <v>17.7</v>
      </c>
      <c r="G5131" s="55">
        <f t="shared" si="711"/>
        <v>-0.26125499999991603</v>
      </c>
      <c r="H5131" s="56">
        <f t="shared" si="712"/>
        <v>-26.134815177673545</v>
      </c>
      <c r="I5131" s="56">
        <f t="shared" si="713"/>
        <v>-3.7891824313487817E-2</v>
      </c>
      <c r="J5131" s="56">
        <f t="shared" si="714"/>
        <v>-2.6125499999991603E-2</v>
      </c>
      <c r="K5131" s="56">
        <f t="shared" si="715"/>
        <v>-2.6640590357991439E-3</v>
      </c>
      <c r="L5131" s="56">
        <f t="shared" si="716"/>
        <v>2822.8638744999998</v>
      </c>
      <c r="M5131" s="57"/>
      <c r="N5131" s="87">
        <v>2834</v>
      </c>
      <c r="O5131">
        <f t="shared" si="719"/>
        <v>194.42500000000223</v>
      </c>
      <c r="P5131" s="57">
        <f t="shared" si="717"/>
        <v>-1.3437315160082963E-3</v>
      </c>
    </row>
    <row r="5132" spans="2:16" x14ac:dyDescent="0.25">
      <c r="B5132" s="84">
        <v>44090.5</v>
      </c>
      <c r="C5132" s="54">
        <f t="shared" si="718"/>
        <v>0.25</v>
      </c>
      <c r="D5132">
        <v>9143.1290000000008</v>
      </c>
      <c r="E5132" s="23">
        <v>17.7</v>
      </c>
      <c r="G5132" s="55">
        <f t="shared" si="711"/>
        <v>-0.33095660000005206</v>
      </c>
      <c r="H5132" s="56">
        <f t="shared" si="712"/>
        <v>-26.204988372946673</v>
      </c>
      <c r="I5132" s="56">
        <f t="shared" si="713"/>
        <v>-4.800118406382755E-2</v>
      </c>
      <c r="J5132" s="56">
        <f t="shared" si="714"/>
        <v>-3.309566000000521E-2</v>
      </c>
      <c r="K5132" s="56">
        <f t="shared" si="715"/>
        <v>-3.374817403256531E-3</v>
      </c>
      <c r="L5132" s="56">
        <f t="shared" si="716"/>
        <v>2822.8569043399998</v>
      </c>
      <c r="M5132" s="57"/>
      <c r="N5132" s="87">
        <v>2834</v>
      </c>
      <c r="O5132">
        <f t="shared" si="719"/>
        <v>194.42500000000223</v>
      </c>
      <c r="P5132" s="57">
        <f t="shared" si="717"/>
        <v>-1.7022327375597185E-3</v>
      </c>
    </row>
    <row r="5133" spans="2:16" x14ac:dyDescent="0.25">
      <c r="B5133" s="84">
        <v>44090.75</v>
      </c>
      <c r="C5133" s="54">
        <f t="shared" si="718"/>
        <v>0.25</v>
      </c>
      <c r="D5133">
        <v>9144.1990000000005</v>
      </c>
      <c r="E5133" s="23">
        <v>17.7</v>
      </c>
      <c r="G5133" s="55">
        <f t="shared" si="711"/>
        <v>-0.45443460000001851</v>
      </c>
      <c r="H5133" s="56">
        <f t="shared" si="712"/>
        <v>-26.329302204843543</v>
      </c>
      <c r="I5133" s="56">
        <f t="shared" si="713"/>
        <v>-6.5910149184422687E-2</v>
      </c>
      <c r="J5133" s="56">
        <f t="shared" si="714"/>
        <v>-4.5443460000001851E-2</v>
      </c>
      <c r="K5133" s="56">
        <f t="shared" si="715"/>
        <v>-4.6339423257361892E-3</v>
      </c>
      <c r="L5133" s="56">
        <f t="shared" si="716"/>
        <v>2822.8445565399998</v>
      </c>
      <c r="M5133" s="57"/>
      <c r="N5133" s="87">
        <v>2834</v>
      </c>
      <c r="O5133">
        <f t="shared" si="719"/>
        <v>194.42500000000223</v>
      </c>
      <c r="P5133" s="57">
        <f t="shared" si="717"/>
        <v>-2.3373259611676137E-3</v>
      </c>
    </row>
    <row r="5134" spans="2:16" x14ac:dyDescent="0.25">
      <c r="B5134" s="84">
        <v>44091</v>
      </c>
      <c r="C5134" s="54">
        <f t="shared" si="718"/>
        <v>0.25</v>
      </c>
      <c r="D5134">
        <v>9142.1749999999993</v>
      </c>
      <c r="E5134" s="23">
        <v>17.7</v>
      </c>
      <c r="G5134" s="55">
        <f t="shared" si="711"/>
        <v>-0.22086499999987402</v>
      </c>
      <c r="H5134" s="56">
        <f t="shared" si="712"/>
        <v>-26.094151974957185</v>
      </c>
      <c r="I5134" s="56">
        <f t="shared" si="713"/>
        <v>-3.2033751610481727E-2</v>
      </c>
      <c r="J5134" s="56">
        <f t="shared" si="714"/>
        <v>-2.2086499999987404E-2</v>
      </c>
      <c r="K5134" s="56">
        <f t="shared" si="715"/>
        <v>-2.2521957433987157E-3</v>
      </c>
      <c r="L5134" s="56">
        <f t="shared" si="716"/>
        <v>2822.8679134999998</v>
      </c>
      <c r="M5134" s="57"/>
      <c r="N5134" s="87">
        <v>2834</v>
      </c>
      <c r="O5134">
        <f t="shared" si="719"/>
        <v>194.42500000000223</v>
      </c>
      <c r="P5134" s="57">
        <f t="shared" si="717"/>
        <v>-1.135990741930675E-3</v>
      </c>
    </row>
    <row r="5135" spans="2:16" x14ac:dyDescent="0.25">
      <c r="B5135" s="84">
        <v>44091.25</v>
      </c>
      <c r="C5135" s="54">
        <f t="shared" si="718"/>
        <v>0.25</v>
      </c>
      <c r="D5135">
        <v>9143.2800000000007</v>
      </c>
      <c r="E5135" s="23">
        <v>17.7</v>
      </c>
      <c r="G5135" s="55">
        <f t="shared" si="711"/>
        <v>-0.34838200000003361</v>
      </c>
      <c r="H5135" s="56">
        <f t="shared" si="712"/>
        <v>-26.222531696583701</v>
      </c>
      <c r="I5135" s="56">
        <f t="shared" si="713"/>
        <v>-5.0528524001404874E-2</v>
      </c>
      <c r="J5135" s="56">
        <f t="shared" si="714"/>
        <v>-3.4838200000003365E-2</v>
      </c>
      <c r="K5135" s="56">
        <f t="shared" si="715"/>
        <v>-3.5525069951203429E-3</v>
      </c>
      <c r="L5135" s="56">
        <f t="shared" si="716"/>
        <v>2822.8551617999997</v>
      </c>
      <c r="M5135" s="57"/>
      <c r="N5135" s="87">
        <v>2834</v>
      </c>
      <c r="O5135">
        <f t="shared" si="719"/>
        <v>194.42500000000223</v>
      </c>
      <c r="P5135" s="57">
        <f t="shared" si="717"/>
        <v>-1.7918580429473043E-3</v>
      </c>
    </row>
    <row r="5136" spans="2:16" x14ac:dyDescent="0.25">
      <c r="B5136" s="84">
        <v>44091.5</v>
      </c>
      <c r="C5136" s="54">
        <f t="shared" si="718"/>
        <v>0.25</v>
      </c>
      <c r="D5136">
        <v>9143.2970000000005</v>
      </c>
      <c r="E5136" s="23">
        <v>17.7</v>
      </c>
      <c r="G5136" s="55">
        <f t="shared" si="711"/>
        <v>-0.35034380000001347</v>
      </c>
      <c r="H5136" s="56">
        <f t="shared" si="712"/>
        <v>-26.224506773376561</v>
      </c>
      <c r="I5136" s="56">
        <f t="shared" si="713"/>
        <v>-5.0813058961261953E-2</v>
      </c>
      <c r="J5136" s="56">
        <f t="shared" si="714"/>
        <v>-3.503438000000135E-2</v>
      </c>
      <c r="K5136" s="56">
        <f t="shared" si="715"/>
        <v>-3.5725117836081376E-3</v>
      </c>
      <c r="L5136" s="56">
        <f t="shared" si="716"/>
        <v>2822.8549656199998</v>
      </c>
      <c r="M5136" s="57"/>
      <c r="N5136" s="87">
        <v>2834</v>
      </c>
      <c r="O5136">
        <f t="shared" si="719"/>
        <v>194.42500000000223</v>
      </c>
      <c r="P5136" s="57">
        <f t="shared" si="717"/>
        <v>-1.8019483091166746E-3</v>
      </c>
    </row>
    <row r="5137" spans="2:16" x14ac:dyDescent="0.25">
      <c r="B5137" s="84">
        <v>44091.75</v>
      </c>
      <c r="C5137" s="54">
        <f t="shared" si="718"/>
        <v>0.25</v>
      </c>
      <c r="D5137">
        <v>9146.2279999999992</v>
      </c>
      <c r="E5137" s="23">
        <v>17.7</v>
      </c>
      <c r="G5137" s="55">
        <f t="shared" si="711"/>
        <v>-0.68858119999986067</v>
      </c>
      <c r="H5137" s="56">
        <f t="shared" si="712"/>
        <v>-26.565035129711987</v>
      </c>
      <c r="I5137" s="56">
        <f t="shared" si="713"/>
        <v>-9.9870233511219791E-2</v>
      </c>
      <c r="J5137" s="56">
        <f t="shared" si="714"/>
        <v>-6.8858119999986075E-2</v>
      </c>
      <c r="K5137" s="56">
        <f t="shared" si="715"/>
        <v>-7.0215726693905797E-3</v>
      </c>
      <c r="L5137" s="56">
        <f t="shared" si="716"/>
        <v>2822.8211418799997</v>
      </c>
      <c r="M5137" s="57"/>
      <c r="N5137" s="87">
        <v>2834</v>
      </c>
      <c r="O5137">
        <f t="shared" si="719"/>
        <v>194.42500000000223</v>
      </c>
      <c r="P5137" s="57">
        <f t="shared" si="717"/>
        <v>-3.5416289057469603E-3</v>
      </c>
    </row>
    <row r="5138" spans="2:16" x14ac:dyDescent="0.25">
      <c r="B5138" s="84">
        <v>44092</v>
      </c>
      <c r="C5138" s="54">
        <f t="shared" si="718"/>
        <v>0.25</v>
      </c>
      <c r="D5138">
        <v>9142.4930000000004</v>
      </c>
      <c r="E5138" s="23">
        <v>17.7</v>
      </c>
      <c r="G5138" s="55">
        <f t="shared" si="711"/>
        <v>-0.25756220000000335</v>
      </c>
      <c r="H5138" s="56">
        <f t="shared" si="712"/>
        <v>-26.131097396924361</v>
      </c>
      <c r="I5138" s="56">
        <f t="shared" si="713"/>
        <v>-3.7356229094940484E-2</v>
      </c>
      <c r="J5138" s="56">
        <f t="shared" si="714"/>
        <v>-2.5756220000000336E-2</v>
      </c>
      <c r="K5138" s="56">
        <f t="shared" si="715"/>
        <v>-2.6264029633520343E-3</v>
      </c>
      <c r="L5138" s="56">
        <f t="shared" si="716"/>
        <v>2822.8642437799999</v>
      </c>
      <c r="M5138" s="57"/>
      <c r="N5138" s="87">
        <v>2834</v>
      </c>
      <c r="O5138">
        <f t="shared" si="719"/>
        <v>194.42500000000223</v>
      </c>
      <c r="P5138" s="57">
        <f t="shared" si="717"/>
        <v>-1.3247380738073827E-3</v>
      </c>
    </row>
    <row r="5139" spans="2:16" x14ac:dyDescent="0.25">
      <c r="B5139" s="84">
        <v>44092.25</v>
      </c>
      <c r="C5139" s="54">
        <f t="shared" si="718"/>
        <v>0.25</v>
      </c>
      <c r="D5139">
        <v>9143.43</v>
      </c>
      <c r="E5139" s="23">
        <v>17.7</v>
      </c>
      <c r="G5139" s="55">
        <f t="shared" si="711"/>
        <v>-0.36569199999999163</v>
      </c>
      <c r="H5139" s="56">
        <f t="shared" si="712"/>
        <v>-26.239958849098684</v>
      </c>
      <c r="I5139" s="56">
        <f t="shared" si="713"/>
        <v>-5.3039126588398787E-2</v>
      </c>
      <c r="J5139" s="56">
        <f t="shared" si="714"/>
        <v>-3.6569199999999163E-2</v>
      </c>
      <c r="K5139" s="56">
        <f t="shared" si="715"/>
        <v>-3.7290198347199148E-3</v>
      </c>
      <c r="L5139" s="56">
        <f t="shared" si="716"/>
        <v>2822.8534307999998</v>
      </c>
      <c r="M5139" s="57"/>
      <c r="N5139" s="87">
        <v>2834</v>
      </c>
      <c r="O5139">
        <f t="shared" si="719"/>
        <v>194.42500000000223</v>
      </c>
      <c r="P5139" s="57">
        <f t="shared" si="717"/>
        <v>-1.8808898032659763E-3</v>
      </c>
    </row>
    <row r="5140" spans="2:16" x14ac:dyDescent="0.25">
      <c r="B5140" s="84">
        <v>44092.5</v>
      </c>
      <c r="C5140" s="54">
        <f t="shared" si="718"/>
        <v>0.25</v>
      </c>
      <c r="D5140">
        <v>9143.2289999999994</v>
      </c>
      <c r="E5140" s="23">
        <v>17.7</v>
      </c>
      <c r="G5140" s="55">
        <f t="shared" si="711"/>
        <v>-0.34249659999988413</v>
      </c>
      <c r="H5140" s="56">
        <f t="shared" si="712"/>
        <v>-26.216606466960229</v>
      </c>
      <c r="I5140" s="56">
        <f t="shared" si="713"/>
        <v>-4.967491912180319E-2</v>
      </c>
      <c r="J5140" s="56">
        <f t="shared" si="714"/>
        <v>-3.4249659999988413E-2</v>
      </c>
      <c r="K5140" s="56">
        <f t="shared" si="715"/>
        <v>-3.4924926296548186E-3</v>
      </c>
      <c r="L5140" s="56">
        <f t="shared" si="716"/>
        <v>2822.8557503399998</v>
      </c>
      <c r="M5140" s="57"/>
      <c r="N5140" s="87">
        <v>2834</v>
      </c>
      <c r="O5140">
        <f t="shared" si="719"/>
        <v>194.42500000000223</v>
      </c>
      <c r="P5140" s="57">
        <f t="shared" si="717"/>
        <v>-1.7615872444381134E-3</v>
      </c>
    </row>
    <row r="5141" spans="2:16" x14ac:dyDescent="0.25">
      <c r="B5141" s="84">
        <v>44092.75</v>
      </c>
      <c r="C5141" s="54">
        <f t="shared" si="718"/>
        <v>0.25</v>
      </c>
      <c r="D5141">
        <v>9144.9380000000001</v>
      </c>
      <c r="E5141" s="23">
        <v>17.7</v>
      </c>
      <c r="G5141" s="55">
        <f t="shared" si="711"/>
        <v>-0.53971519999996975</v>
      </c>
      <c r="H5141" s="56">
        <f t="shared" si="712"/>
        <v>-26.41516036669077</v>
      </c>
      <c r="I5141" s="56">
        <f t="shared" si="713"/>
        <v>-7.8279051263035609E-2</v>
      </c>
      <c r="J5141" s="56">
        <f t="shared" si="714"/>
        <v>-5.3971519999996977E-2</v>
      </c>
      <c r="K5141" s="56">
        <f t="shared" si="715"/>
        <v>-5.5035622488316914E-3</v>
      </c>
      <c r="L5141" s="56">
        <f t="shared" si="716"/>
        <v>2822.8360284800001</v>
      </c>
      <c r="M5141" s="57"/>
      <c r="N5141" s="87">
        <v>2834</v>
      </c>
      <c r="O5141">
        <f t="shared" si="719"/>
        <v>194.42500000000223</v>
      </c>
      <c r="P5141" s="57">
        <f t="shared" si="717"/>
        <v>-2.7759557670050845E-3</v>
      </c>
    </row>
    <row r="5142" spans="2:16" x14ac:dyDescent="0.25">
      <c r="B5142" s="84">
        <v>44093</v>
      </c>
      <c r="C5142" s="54">
        <f t="shared" si="718"/>
        <v>0.25</v>
      </c>
      <c r="D5142">
        <v>9142.9439999999995</v>
      </c>
      <c r="E5142" s="23">
        <v>17.7</v>
      </c>
      <c r="G5142" s="55">
        <f t="shared" si="711"/>
        <v>-0.30960759999990095</v>
      </c>
      <c r="H5142" s="56">
        <f t="shared" si="712"/>
        <v>-26.183494910499348</v>
      </c>
      <c r="I5142" s="56">
        <f t="shared" si="713"/>
        <v>-4.4904774206505634E-2</v>
      </c>
      <c r="J5142" s="56">
        <f t="shared" si="714"/>
        <v>-3.0960759999990095E-2</v>
      </c>
      <c r="K5142" s="56">
        <f t="shared" si="715"/>
        <v>-3.15711823441499E-3</v>
      </c>
      <c r="L5142" s="56">
        <f t="shared" si="716"/>
        <v>2822.8590392399997</v>
      </c>
      <c r="M5142" s="57"/>
      <c r="N5142" s="87">
        <v>2834</v>
      </c>
      <c r="O5142">
        <f t="shared" si="719"/>
        <v>194.42500000000223</v>
      </c>
      <c r="P5142" s="57">
        <f t="shared" si="717"/>
        <v>-1.5924268998323127E-3</v>
      </c>
    </row>
    <row r="5143" spans="2:16" x14ac:dyDescent="0.25">
      <c r="B5143" s="84">
        <v>44093.25</v>
      </c>
      <c r="C5143" s="54">
        <f t="shared" si="718"/>
        <v>0.25</v>
      </c>
      <c r="D5143">
        <v>9143.0630000000001</v>
      </c>
      <c r="E5143" s="23">
        <v>17.7</v>
      </c>
      <c r="G5143" s="55">
        <f t="shared" si="711"/>
        <v>-0.32334019999996977</v>
      </c>
      <c r="H5143" s="56">
        <f t="shared" si="712"/>
        <v>-26.197320433282812</v>
      </c>
      <c r="I5143" s="56">
        <f t="shared" si="713"/>
        <v>-4.6896518925535612E-2</v>
      </c>
      <c r="J5143" s="56">
        <f t="shared" si="714"/>
        <v>-3.233401999999698E-2</v>
      </c>
      <c r="K5143" s="56">
        <f t="shared" si="715"/>
        <v>-3.2971517538316918E-3</v>
      </c>
      <c r="L5143" s="56">
        <f t="shared" si="716"/>
        <v>2822.8576659800001</v>
      </c>
      <c r="M5143" s="57"/>
      <c r="N5143" s="87">
        <v>2834</v>
      </c>
      <c r="O5143">
        <f t="shared" si="719"/>
        <v>194.42500000000223</v>
      </c>
      <c r="P5143" s="57">
        <f t="shared" si="717"/>
        <v>-1.6630587630189846E-3</v>
      </c>
    </row>
    <row r="5144" spans="2:16" x14ac:dyDescent="0.25">
      <c r="B5144" s="84">
        <v>44093.5</v>
      </c>
      <c r="C5144" s="54">
        <f t="shared" si="718"/>
        <v>0.25</v>
      </c>
      <c r="D5144">
        <v>9143.3809999999994</v>
      </c>
      <c r="E5144" s="23">
        <v>17.7</v>
      </c>
      <c r="G5144" s="55">
        <f t="shared" ref="G5144:G5207" si="720">$N$5*(D5144-J$18)-($N$7*($L$18-E5144))</f>
        <v>-0.36003739999988921</v>
      </c>
      <c r="H5144" s="56">
        <f t="shared" ref="H5144:H5207" si="721">($K$9*(D5144)^2)+($N$9*D5144)+$P$9</f>
        <v>-26.234265978199801</v>
      </c>
      <c r="I5144" s="56">
        <f t="shared" ref="I5144:I5207" si="722">G5144*0.1450377/1</f>
        <v>-5.2218996409963928E-2</v>
      </c>
      <c r="J5144" s="56">
        <f t="shared" ref="J5144:J5207" si="723">G5144*0.1/1</f>
        <v>-3.6003739999988925E-2</v>
      </c>
      <c r="K5144" s="56">
        <f t="shared" ref="K5144:K5207" si="724">+G5144*0.01019716/1</f>
        <v>-3.6713589737828703E-3</v>
      </c>
      <c r="L5144" s="56">
        <f t="shared" ref="L5144:L5207" si="725">+J5144+$J$21</f>
        <v>2822.8539962599998</v>
      </c>
      <c r="M5144" s="57"/>
      <c r="N5144" s="87">
        <v>2834</v>
      </c>
      <c r="O5144">
        <f t="shared" si="719"/>
        <v>194.42500000000223</v>
      </c>
      <c r="P5144" s="57">
        <f t="shared" si="717"/>
        <v>-1.8518060948946127E-3</v>
      </c>
    </row>
    <row r="5145" spans="2:16" x14ac:dyDescent="0.25">
      <c r="B5145" s="84">
        <v>44093.75</v>
      </c>
      <c r="C5145" s="54">
        <f t="shared" si="718"/>
        <v>0.25</v>
      </c>
      <c r="D5145">
        <v>9144.9850000000006</v>
      </c>
      <c r="E5145" s="23">
        <v>17.7</v>
      </c>
      <c r="G5145" s="55">
        <f t="shared" si="720"/>
        <v>-0.54513900000002524</v>
      </c>
      <c r="H5145" s="56">
        <f t="shared" si="721"/>
        <v>-26.420620907354078</v>
      </c>
      <c r="I5145" s="56">
        <f t="shared" si="722"/>
        <v>-7.9065706740303651E-2</v>
      </c>
      <c r="J5145" s="56">
        <f t="shared" si="723"/>
        <v>-5.451390000000253E-2</v>
      </c>
      <c r="K5145" s="56">
        <f t="shared" si="724"/>
        <v>-5.5588696052402574E-3</v>
      </c>
      <c r="L5145" s="56">
        <f t="shared" si="725"/>
        <v>2822.8354860999998</v>
      </c>
      <c r="M5145" s="57"/>
      <c r="N5145" s="87">
        <v>2834</v>
      </c>
      <c r="O5145">
        <f t="shared" si="719"/>
        <v>194.42500000000223</v>
      </c>
      <c r="P5145" s="57">
        <f t="shared" si="717"/>
        <v>-2.8038523852386217E-3</v>
      </c>
    </row>
    <row r="5146" spans="2:16" x14ac:dyDescent="0.25">
      <c r="B5146" s="84">
        <v>44094</v>
      </c>
      <c r="C5146" s="54">
        <f t="shared" si="718"/>
        <v>0.25</v>
      </c>
      <c r="D5146">
        <v>9143.1620000000003</v>
      </c>
      <c r="E5146" s="23">
        <v>17.7</v>
      </c>
      <c r="G5146" s="55">
        <f t="shared" si="720"/>
        <v>-0.33476479999998826</v>
      </c>
      <c r="H5146" s="56">
        <f t="shared" si="721"/>
        <v>-26.208822343489828</v>
      </c>
      <c r="I5146" s="56">
        <f t="shared" si="722"/>
        <v>-4.8553516632958295E-2</v>
      </c>
      <c r="J5146" s="56">
        <f t="shared" si="723"/>
        <v>-3.347647999999883E-2</v>
      </c>
      <c r="K5146" s="56">
        <f t="shared" si="724"/>
        <v>-3.4136502279678805E-3</v>
      </c>
      <c r="L5146" s="56">
        <f t="shared" si="725"/>
        <v>2822.8565235199999</v>
      </c>
      <c r="M5146" s="57"/>
      <c r="N5146" s="87">
        <v>2834</v>
      </c>
      <c r="O5146">
        <f t="shared" si="719"/>
        <v>194.42500000000223</v>
      </c>
      <c r="P5146" s="57">
        <f t="shared" si="717"/>
        <v>-1.7218197248295456E-3</v>
      </c>
    </row>
    <row r="5147" spans="2:16" x14ac:dyDescent="0.25">
      <c r="B5147" s="84">
        <v>44094.25</v>
      </c>
      <c r="C5147" s="54">
        <f t="shared" si="718"/>
        <v>0.25</v>
      </c>
      <c r="D5147">
        <v>9143.2970000000005</v>
      </c>
      <c r="E5147" s="23">
        <v>17.7</v>
      </c>
      <c r="G5147" s="55">
        <f t="shared" si="720"/>
        <v>-0.35034380000001347</v>
      </c>
      <c r="H5147" s="56">
        <f t="shared" si="721"/>
        <v>-26.224506773376561</v>
      </c>
      <c r="I5147" s="56">
        <f t="shared" si="722"/>
        <v>-5.0813058961261953E-2</v>
      </c>
      <c r="J5147" s="56">
        <f t="shared" si="723"/>
        <v>-3.503438000000135E-2</v>
      </c>
      <c r="K5147" s="56">
        <f t="shared" si="724"/>
        <v>-3.5725117836081376E-3</v>
      </c>
      <c r="L5147" s="56">
        <f t="shared" si="725"/>
        <v>2822.8549656199998</v>
      </c>
      <c r="M5147" s="57"/>
      <c r="N5147" s="87">
        <v>2834</v>
      </c>
      <c r="O5147">
        <f t="shared" si="719"/>
        <v>194.42500000000223</v>
      </c>
      <c r="P5147" s="57">
        <f t="shared" ref="P5147:P5210" si="726">G5147/O5147</f>
        <v>-1.8019483091166746E-3</v>
      </c>
    </row>
    <row r="5148" spans="2:16" x14ac:dyDescent="0.25">
      <c r="B5148" s="84">
        <v>44094.5</v>
      </c>
      <c r="C5148" s="54">
        <f t="shared" ref="C5148:C5211" si="727">B5148-B5147</f>
        <v>0.25</v>
      </c>
      <c r="D5148">
        <v>9143.1949999999997</v>
      </c>
      <c r="E5148" s="23">
        <v>17.7</v>
      </c>
      <c r="G5148" s="55">
        <f t="shared" si="720"/>
        <v>-0.33857299999992446</v>
      </c>
      <c r="H5148" s="56">
        <f t="shared" si="721"/>
        <v>-26.212656314507058</v>
      </c>
      <c r="I5148" s="56">
        <f t="shared" si="722"/>
        <v>-4.910584920208904E-2</v>
      </c>
      <c r="J5148" s="56">
        <f t="shared" si="723"/>
        <v>-3.385729999999245E-2</v>
      </c>
      <c r="K5148" s="56">
        <f t="shared" si="724"/>
        <v>-3.45248305267923E-3</v>
      </c>
      <c r="L5148" s="56">
        <f t="shared" si="725"/>
        <v>2822.8561427</v>
      </c>
      <c r="M5148" s="57"/>
      <c r="N5148" s="87">
        <v>2834</v>
      </c>
      <c r="O5148">
        <f t="shared" ref="O5148:O5211" si="728">(N5148-J$21)*O$20</f>
        <v>194.42500000000223</v>
      </c>
      <c r="P5148" s="57">
        <f t="shared" si="726"/>
        <v>-1.741406712099373E-3</v>
      </c>
    </row>
    <row r="5149" spans="2:16" x14ac:dyDescent="0.25">
      <c r="B5149" s="84">
        <v>44094.75</v>
      </c>
      <c r="C5149" s="54">
        <f t="shared" si="727"/>
        <v>0.25</v>
      </c>
      <c r="D5149">
        <v>9145.741</v>
      </c>
      <c r="E5149" s="23">
        <v>17.7</v>
      </c>
      <c r="G5149" s="55">
        <f t="shared" si="720"/>
        <v>-0.63238139999995635</v>
      </c>
      <c r="H5149" s="56">
        <f t="shared" si="721"/>
        <v>-26.508454416987888</v>
      </c>
      <c r="I5149" s="56">
        <f t="shared" si="722"/>
        <v>-9.171914377877366E-2</v>
      </c>
      <c r="J5149" s="56">
        <f t="shared" si="723"/>
        <v>-6.3238139999995641E-2</v>
      </c>
      <c r="K5149" s="56">
        <f t="shared" si="724"/>
        <v>-6.4484943168235552E-3</v>
      </c>
      <c r="L5149" s="56">
        <f t="shared" si="725"/>
        <v>2822.8267618599998</v>
      </c>
      <c r="M5149" s="57"/>
      <c r="N5149" s="87">
        <v>2834</v>
      </c>
      <c r="O5149">
        <f t="shared" si="728"/>
        <v>194.42500000000223</v>
      </c>
      <c r="P5149" s="57">
        <f t="shared" si="726"/>
        <v>-3.2525724572454629E-3</v>
      </c>
    </row>
    <row r="5150" spans="2:16" x14ac:dyDescent="0.25">
      <c r="B5150" s="84">
        <v>44095</v>
      </c>
      <c r="C5150" s="54">
        <f t="shared" si="727"/>
        <v>0.25</v>
      </c>
      <c r="D5150">
        <v>9143.2440000000006</v>
      </c>
      <c r="E5150" s="23">
        <v>17.7</v>
      </c>
      <c r="G5150" s="55">
        <f t="shared" si="720"/>
        <v>-0.34422760000002689</v>
      </c>
      <c r="H5150" s="56">
        <f t="shared" si="721"/>
        <v>-26.218349181437816</v>
      </c>
      <c r="I5150" s="56">
        <f t="shared" si="722"/>
        <v>-4.9925979380523899E-2</v>
      </c>
      <c r="J5150" s="56">
        <f t="shared" si="723"/>
        <v>-3.4422760000002689E-2</v>
      </c>
      <c r="K5150" s="56">
        <f t="shared" si="724"/>
        <v>-3.5101439136162741E-3</v>
      </c>
      <c r="L5150" s="56">
        <f t="shared" si="725"/>
        <v>2822.85557724</v>
      </c>
      <c r="M5150" s="57"/>
      <c r="N5150" s="87">
        <v>2834</v>
      </c>
      <c r="O5150">
        <f t="shared" si="728"/>
        <v>194.42500000000223</v>
      </c>
      <c r="P5150" s="57">
        <f t="shared" si="726"/>
        <v>-1.7704904204707366E-3</v>
      </c>
    </row>
    <row r="5151" spans="2:16" x14ac:dyDescent="0.25">
      <c r="B5151" s="84">
        <v>44095.25</v>
      </c>
      <c r="C5151" s="54">
        <f t="shared" si="727"/>
        <v>0.25</v>
      </c>
      <c r="D5151">
        <v>9143.1790000000001</v>
      </c>
      <c r="E5151" s="23">
        <v>17.7</v>
      </c>
      <c r="G5151" s="55">
        <f t="shared" si="720"/>
        <v>-0.33672659999996812</v>
      </c>
      <c r="H5151" s="56">
        <f t="shared" si="721"/>
        <v>-26.210797419409118</v>
      </c>
      <c r="I5151" s="56">
        <f t="shared" si="722"/>
        <v>-4.8838051592815374E-2</v>
      </c>
      <c r="J5151" s="56">
        <f t="shared" si="723"/>
        <v>-3.3672659999996815E-2</v>
      </c>
      <c r="K5151" s="56">
        <f t="shared" si="724"/>
        <v>-3.4336550164556752E-3</v>
      </c>
      <c r="L5151" s="56">
        <f t="shared" si="725"/>
        <v>2822.85632734</v>
      </c>
      <c r="M5151" s="57"/>
      <c r="N5151" s="87">
        <v>2834</v>
      </c>
      <c r="O5151">
        <f t="shared" si="728"/>
        <v>194.42500000000223</v>
      </c>
      <c r="P5151" s="57">
        <f t="shared" si="726"/>
        <v>-1.7319099909989162E-3</v>
      </c>
    </row>
    <row r="5152" spans="2:16" x14ac:dyDescent="0.25">
      <c r="B5152" s="84">
        <v>44095.5</v>
      </c>
      <c r="C5152" s="54">
        <f t="shared" si="727"/>
        <v>0.25</v>
      </c>
      <c r="D5152">
        <v>9143.8510000000006</v>
      </c>
      <c r="E5152" s="23">
        <v>17.7</v>
      </c>
      <c r="G5152" s="55">
        <f t="shared" si="720"/>
        <v>-0.4142754000000235</v>
      </c>
      <c r="H5152" s="56">
        <f t="shared" si="721"/>
        <v>-26.288871109490856</v>
      </c>
      <c r="I5152" s="56">
        <f t="shared" si="722"/>
        <v>-6.0085551182583408E-2</v>
      </c>
      <c r="J5152" s="56">
        <f t="shared" si="723"/>
        <v>-4.1427540000002351E-2</v>
      </c>
      <c r="K5152" s="56">
        <f t="shared" si="724"/>
        <v>-4.2244325378642394E-3</v>
      </c>
      <c r="L5152" s="56">
        <f t="shared" si="725"/>
        <v>2822.84857246</v>
      </c>
      <c r="M5152" s="57"/>
      <c r="N5152" s="87">
        <v>2834</v>
      </c>
      <c r="O5152">
        <f t="shared" si="728"/>
        <v>194.42500000000223</v>
      </c>
      <c r="P5152" s="57">
        <f t="shared" si="726"/>
        <v>-2.1307722772278192E-3</v>
      </c>
    </row>
    <row r="5153" spans="2:16" x14ac:dyDescent="0.25">
      <c r="B5153" s="84">
        <v>44095.75</v>
      </c>
      <c r="C5153" s="54">
        <f t="shared" si="727"/>
        <v>0.25</v>
      </c>
      <c r="D5153">
        <v>9145.9079999999994</v>
      </c>
      <c r="E5153" s="23">
        <v>17.7</v>
      </c>
      <c r="G5153" s="55">
        <f t="shared" si="720"/>
        <v>-0.65165319999989424</v>
      </c>
      <c r="H5153" s="56">
        <f t="shared" si="721"/>
        <v>-26.527856826349762</v>
      </c>
      <c r="I5153" s="56">
        <f t="shared" si="722"/>
        <v>-9.4514281325624658E-2</v>
      </c>
      <c r="J5153" s="56">
        <f t="shared" si="723"/>
        <v>-6.5165319999989424E-2</v>
      </c>
      <c r="K5153" s="56">
        <f t="shared" si="724"/>
        <v>-6.6450119449109214E-3</v>
      </c>
      <c r="L5153" s="56">
        <f t="shared" si="725"/>
        <v>2822.8248346800001</v>
      </c>
      <c r="M5153" s="57"/>
      <c r="N5153" s="87">
        <v>2834</v>
      </c>
      <c r="O5153">
        <f t="shared" si="728"/>
        <v>194.42500000000223</v>
      </c>
      <c r="P5153" s="57">
        <f t="shared" si="726"/>
        <v>-3.3516944837335052E-3</v>
      </c>
    </row>
    <row r="5154" spans="2:16" x14ac:dyDescent="0.25">
      <c r="B5154" s="84">
        <v>44096</v>
      </c>
      <c r="C5154" s="54">
        <f t="shared" si="727"/>
        <v>0.25</v>
      </c>
      <c r="D5154">
        <v>9143.8140000000003</v>
      </c>
      <c r="E5154" s="23">
        <v>17.7</v>
      </c>
      <c r="G5154" s="55">
        <f t="shared" si="720"/>
        <v>-0.41000559999999331</v>
      </c>
      <c r="H5154" s="56">
        <f t="shared" si="721"/>
        <v>-26.284572404178107</v>
      </c>
      <c r="I5154" s="56">
        <f t="shared" si="722"/>
        <v>-5.9466269211119027E-2</v>
      </c>
      <c r="J5154" s="56">
        <f t="shared" si="723"/>
        <v>-4.1000559999999332E-2</v>
      </c>
      <c r="K5154" s="56">
        <f t="shared" si="724"/>
        <v>-4.180892704095932E-3</v>
      </c>
      <c r="L5154" s="56">
        <f t="shared" si="725"/>
        <v>2822.8489994399997</v>
      </c>
      <c r="M5154" s="57"/>
      <c r="N5154" s="87">
        <v>2834</v>
      </c>
      <c r="O5154">
        <f t="shared" si="728"/>
        <v>194.42500000000223</v>
      </c>
      <c r="P5154" s="57">
        <f t="shared" si="726"/>
        <v>-2.1088111096823382E-3</v>
      </c>
    </row>
    <row r="5155" spans="2:16" x14ac:dyDescent="0.25">
      <c r="B5155" s="84">
        <v>44096.25</v>
      </c>
      <c r="C5155" s="54">
        <f t="shared" si="727"/>
        <v>0.25</v>
      </c>
      <c r="D5155">
        <v>9142.9110000000001</v>
      </c>
      <c r="E5155" s="23">
        <v>17.7</v>
      </c>
      <c r="G5155" s="55">
        <f t="shared" si="720"/>
        <v>-0.30579939999996475</v>
      </c>
      <c r="H5155" s="56">
        <f t="shared" si="721"/>
        <v>-26.17966094308872</v>
      </c>
      <c r="I5155" s="56">
        <f t="shared" si="722"/>
        <v>-4.4352441637374881E-2</v>
      </c>
      <c r="J5155" s="56">
        <f t="shared" si="723"/>
        <v>-3.0579939999996475E-2</v>
      </c>
      <c r="K5155" s="56">
        <f t="shared" si="724"/>
        <v>-3.1182854097036405E-3</v>
      </c>
      <c r="L5155" s="56">
        <f t="shared" si="725"/>
        <v>2822.85942006</v>
      </c>
      <c r="M5155" s="57"/>
      <c r="N5155" s="87">
        <v>2834</v>
      </c>
      <c r="O5155">
        <f t="shared" si="728"/>
        <v>194.42500000000223</v>
      </c>
      <c r="P5155" s="57">
        <f t="shared" si="726"/>
        <v>-1.5728399125624856E-3</v>
      </c>
    </row>
    <row r="5156" spans="2:16" x14ac:dyDescent="0.25">
      <c r="B5156" s="84">
        <v>44096.5</v>
      </c>
      <c r="C5156" s="54">
        <f t="shared" si="727"/>
        <v>0.25</v>
      </c>
      <c r="D5156">
        <v>9143.8979999999992</v>
      </c>
      <c r="E5156" s="23">
        <v>17.7</v>
      </c>
      <c r="G5156" s="55">
        <f t="shared" si="720"/>
        <v>-0.41969919999986904</v>
      </c>
      <c r="H5156" s="56">
        <f t="shared" si="721"/>
        <v>-26.294331627909742</v>
      </c>
      <c r="I5156" s="56">
        <f t="shared" si="722"/>
        <v>-6.0872206659821002E-2</v>
      </c>
      <c r="J5156" s="56">
        <f t="shared" si="723"/>
        <v>-4.1969919999986907E-2</v>
      </c>
      <c r="K5156" s="56">
        <f t="shared" si="724"/>
        <v>-4.2797398942706648E-3</v>
      </c>
      <c r="L5156" s="56">
        <f t="shared" si="725"/>
        <v>2822.8480300799997</v>
      </c>
      <c r="M5156" s="57"/>
      <c r="N5156" s="87">
        <v>2834</v>
      </c>
      <c r="O5156">
        <f t="shared" si="728"/>
        <v>194.42500000000223</v>
      </c>
      <c r="P5156" s="57">
        <f t="shared" si="726"/>
        <v>-2.1586688954602765E-3</v>
      </c>
    </row>
    <row r="5157" spans="2:16" x14ac:dyDescent="0.25">
      <c r="B5157" s="84">
        <v>44096.75</v>
      </c>
      <c r="C5157" s="54">
        <f t="shared" si="727"/>
        <v>0.25</v>
      </c>
      <c r="D5157">
        <v>9144.7189999999991</v>
      </c>
      <c r="E5157" s="23">
        <v>17.7</v>
      </c>
      <c r="G5157" s="55">
        <f t="shared" si="720"/>
        <v>-0.51444259999985897</v>
      </c>
      <c r="H5157" s="56">
        <f t="shared" si="721"/>
        <v>-26.389716583516702</v>
      </c>
      <c r="I5157" s="56">
        <f t="shared" si="722"/>
        <v>-7.4613571485999536E-2</v>
      </c>
      <c r="J5157" s="56">
        <f t="shared" si="723"/>
        <v>-5.1444259999985899E-2</v>
      </c>
      <c r="K5157" s="56">
        <f t="shared" si="724"/>
        <v>-5.2458535030145623E-3</v>
      </c>
      <c r="L5157" s="56">
        <f t="shared" si="725"/>
        <v>2822.8385557399997</v>
      </c>
      <c r="M5157" s="57"/>
      <c r="N5157" s="87">
        <v>2834</v>
      </c>
      <c r="O5157">
        <f t="shared" si="728"/>
        <v>194.42500000000223</v>
      </c>
      <c r="P5157" s="57">
        <f t="shared" si="726"/>
        <v>-2.6459693969389385E-3</v>
      </c>
    </row>
    <row r="5158" spans="2:16" x14ac:dyDescent="0.25">
      <c r="B5158" s="84">
        <v>44097</v>
      </c>
      <c r="C5158" s="54">
        <f t="shared" si="727"/>
        <v>0.25</v>
      </c>
      <c r="D5158">
        <v>9143.1290000000008</v>
      </c>
      <c r="E5158" s="23">
        <v>17.7</v>
      </c>
      <c r="G5158" s="55">
        <f t="shared" si="720"/>
        <v>-0.33095660000005206</v>
      </c>
      <c r="H5158" s="56">
        <f t="shared" si="721"/>
        <v>-26.204988372946673</v>
      </c>
      <c r="I5158" s="56">
        <f t="shared" si="722"/>
        <v>-4.800118406382755E-2</v>
      </c>
      <c r="J5158" s="56">
        <f t="shared" si="723"/>
        <v>-3.309566000000521E-2</v>
      </c>
      <c r="K5158" s="56">
        <f t="shared" si="724"/>
        <v>-3.374817403256531E-3</v>
      </c>
      <c r="L5158" s="56">
        <f t="shared" si="725"/>
        <v>2822.8569043399998</v>
      </c>
      <c r="M5158" s="57"/>
      <c r="N5158" s="87">
        <v>2834</v>
      </c>
      <c r="O5158">
        <f t="shared" si="728"/>
        <v>194.42500000000223</v>
      </c>
      <c r="P5158" s="57">
        <f t="shared" si="726"/>
        <v>-1.7022327375597185E-3</v>
      </c>
    </row>
    <row r="5159" spans="2:16" x14ac:dyDescent="0.25">
      <c r="B5159" s="84">
        <v>44097.25</v>
      </c>
      <c r="C5159" s="54">
        <f t="shared" si="727"/>
        <v>0.25</v>
      </c>
      <c r="D5159">
        <v>9142.3080000000009</v>
      </c>
      <c r="E5159" s="23">
        <v>17.7</v>
      </c>
      <c r="G5159" s="55">
        <f t="shared" si="720"/>
        <v>-0.23621320000006213</v>
      </c>
      <c r="H5159" s="56">
        <f t="shared" si="721"/>
        <v>-26.109603985706372</v>
      </c>
      <c r="I5159" s="56">
        <f t="shared" si="722"/>
        <v>-3.4259819237649008E-2</v>
      </c>
      <c r="J5159" s="56">
        <f t="shared" si="723"/>
        <v>-2.3621320000006215E-2</v>
      </c>
      <c r="K5159" s="56">
        <f t="shared" si="724"/>
        <v>-2.4087037945126335E-3</v>
      </c>
      <c r="L5159" s="56">
        <f t="shared" si="725"/>
        <v>2822.8663786799998</v>
      </c>
      <c r="M5159" s="57"/>
      <c r="N5159" s="87">
        <v>2834</v>
      </c>
      <c r="O5159">
        <f t="shared" si="728"/>
        <v>194.42500000000223</v>
      </c>
      <c r="P5159" s="57">
        <f t="shared" si="726"/>
        <v>-1.2149322360810566E-3</v>
      </c>
    </row>
    <row r="5160" spans="2:16" x14ac:dyDescent="0.25">
      <c r="B5160" s="84">
        <v>44097.5</v>
      </c>
      <c r="C5160" s="54">
        <f t="shared" si="727"/>
        <v>0.25</v>
      </c>
      <c r="D5160">
        <v>9142.5249999999996</v>
      </c>
      <c r="E5160" s="23">
        <v>17.7</v>
      </c>
      <c r="G5160" s="55">
        <f t="shared" si="720"/>
        <v>-0.26125499999991603</v>
      </c>
      <c r="H5160" s="56">
        <f t="shared" si="721"/>
        <v>-26.134815177673545</v>
      </c>
      <c r="I5160" s="56">
        <f t="shared" si="722"/>
        <v>-3.7891824313487817E-2</v>
      </c>
      <c r="J5160" s="56">
        <f t="shared" si="723"/>
        <v>-2.6125499999991603E-2</v>
      </c>
      <c r="K5160" s="56">
        <f t="shared" si="724"/>
        <v>-2.6640590357991439E-3</v>
      </c>
      <c r="L5160" s="56">
        <f t="shared" si="725"/>
        <v>2822.8638744999998</v>
      </c>
      <c r="M5160" s="57"/>
      <c r="N5160" s="87">
        <v>2834</v>
      </c>
      <c r="O5160">
        <f t="shared" si="728"/>
        <v>194.42500000000223</v>
      </c>
      <c r="P5160" s="57">
        <f t="shared" si="726"/>
        <v>-1.3437315160082963E-3</v>
      </c>
    </row>
    <row r="5161" spans="2:16" x14ac:dyDescent="0.25">
      <c r="B5161" s="84">
        <v>44097.75</v>
      </c>
      <c r="C5161" s="54">
        <f t="shared" si="727"/>
        <v>0.25</v>
      </c>
      <c r="D5161">
        <v>9144.0830000000005</v>
      </c>
      <c r="E5161" s="23">
        <v>17.7</v>
      </c>
      <c r="G5161" s="55">
        <f t="shared" si="720"/>
        <v>-0.44104820000002015</v>
      </c>
      <c r="H5161" s="56">
        <f t="shared" si="721"/>
        <v>-26.315825167200728</v>
      </c>
      <c r="I5161" s="56">
        <f t="shared" si="722"/>
        <v>-6.3968616517142918E-2</v>
      </c>
      <c r="J5161" s="56">
        <f t="shared" si="723"/>
        <v>-4.4104820000002015E-2</v>
      </c>
      <c r="K5161" s="56">
        <f t="shared" si="724"/>
        <v>-4.4974390631122053E-3</v>
      </c>
      <c r="L5161" s="56">
        <f t="shared" si="725"/>
        <v>2822.8458951799998</v>
      </c>
      <c r="M5161" s="57"/>
      <c r="N5161" s="87">
        <v>2834</v>
      </c>
      <c r="O5161">
        <f t="shared" si="728"/>
        <v>194.42500000000223</v>
      </c>
      <c r="P5161" s="57">
        <f t="shared" si="726"/>
        <v>-2.2684747331876819E-3</v>
      </c>
    </row>
    <row r="5162" spans="2:16" x14ac:dyDescent="0.25">
      <c r="B5162" s="84">
        <v>44098</v>
      </c>
      <c r="C5162" s="54">
        <f t="shared" si="727"/>
        <v>0.25</v>
      </c>
      <c r="D5162">
        <v>9141.8729999999996</v>
      </c>
      <c r="E5162" s="23">
        <v>17.7</v>
      </c>
      <c r="G5162" s="55">
        <f t="shared" si="720"/>
        <v>-0.18601419999991098</v>
      </c>
      <c r="H5162" s="56">
        <f t="shared" si="721"/>
        <v>-26.059065482907727</v>
      </c>
      <c r="I5162" s="56">
        <f t="shared" si="722"/>
        <v>-2.6979071735327088E-2</v>
      </c>
      <c r="J5162" s="56">
        <f t="shared" si="723"/>
        <v>-1.8601419999991098E-2</v>
      </c>
      <c r="K5162" s="56">
        <f t="shared" si="724"/>
        <v>-1.8968165596710922E-3</v>
      </c>
      <c r="L5162" s="56">
        <f t="shared" si="725"/>
        <v>2822.87139858</v>
      </c>
      <c r="M5162" s="57"/>
      <c r="N5162" s="87">
        <v>2834</v>
      </c>
      <c r="O5162">
        <f t="shared" si="728"/>
        <v>194.42500000000223</v>
      </c>
      <c r="P5162" s="57">
        <f t="shared" si="726"/>
        <v>-9.5674013115550386E-4</v>
      </c>
    </row>
    <row r="5163" spans="2:16" x14ac:dyDescent="0.25">
      <c r="B5163" s="84">
        <v>44098.25</v>
      </c>
      <c r="C5163" s="54">
        <f t="shared" si="727"/>
        <v>0.25</v>
      </c>
      <c r="D5163">
        <v>9141.7900000000009</v>
      </c>
      <c r="E5163" s="23">
        <v>17.7</v>
      </c>
      <c r="G5163" s="55">
        <f t="shared" si="720"/>
        <v>-0.17643600000005877</v>
      </c>
      <c r="H5163" s="56">
        <f t="shared" si="721"/>
        <v>-26.049422513572608</v>
      </c>
      <c r="I5163" s="56">
        <f t="shared" si="722"/>
        <v>-2.5589871637208522E-2</v>
      </c>
      <c r="J5163" s="56">
        <f t="shared" si="723"/>
        <v>-1.7643600000005876E-2</v>
      </c>
      <c r="K5163" s="56">
        <f t="shared" si="724"/>
        <v>-1.7991461217605994E-3</v>
      </c>
      <c r="L5163" s="56">
        <f t="shared" si="725"/>
        <v>2822.8723563999997</v>
      </c>
      <c r="M5163" s="57"/>
      <c r="N5163" s="87">
        <v>2834</v>
      </c>
      <c r="O5163">
        <f t="shared" si="728"/>
        <v>194.42500000000223</v>
      </c>
      <c r="P5163" s="57">
        <f t="shared" si="726"/>
        <v>-9.0747589044647939E-4</v>
      </c>
    </row>
    <row r="5164" spans="2:16" x14ac:dyDescent="0.25">
      <c r="B5164" s="84">
        <v>44098.5</v>
      </c>
      <c r="C5164" s="54">
        <f t="shared" si="727"/>
        <v>0.25</v>
      </c>
      <c r="D5164">
        <v>9141.9240000000009</v>
      </c>
      <c r="E5164" s="23">
        <v>17.7</v>
      </c>
      <c r="G5164" s="55">
        <f t="shared" si="720"/>
        <v>-0.19189960000006046</v>
      </c>
      <c r="H5164" s="56">
        <f t="shared" si="721"/>
        <v>-26.064990682420557</v>
      </c>
      <c r="I5164" s="56">
        <f t="shared" si="722"/>
        <v>-2.7832676614928768E-2</v>
      </c>
      <c r="J5164" s="56">
        <f t="shared" si="723"/>
        <v>-1.9189960000006046E-2</v>
      </c>
      <c r="K5164" s="56">
        <f t="shared" si="724"/>
        <v>-1.9568309251366167E-3</v>
      </c>
      <c r="L5164" s="56">
        <f t="shared" si="725"/>
        <v>2822.8708100399999</v>
      </c>
      <c r="M5164" s="57"/>
      <c r="N5164" s="87">
        <v>2834</v>
      </c>
      <c r="O5164">
        <f t="shared" si="728"/>
        <v>194.42500000000223</v>
      </c>
      <c r="P5164" s="57">
        <f t="shared" si="726"/>
        <v>-9.8701092966469459E-4</v>
      </c>
    </row>
    <row r="5165" spans="2:16" x14ac:dyDescent="0.25">
      <c r="B5165" s="84">
        <v>44098.75</v>
      </c>
      <c r="C5165" s="54">
        <f t="shared" si="727"/>
        <v>0.25</v>
      </c>
      <c r="D5165">
        <v>9142.7759999999998</v>
      </c>
      <c r="E5165" s="23">
        <v>17.7</v>
      </c>
      <c r="G5165" s="55">
        <f t="shared" si="720"/>
        <v>-0.29022039999993954</v>
      </c>
      <c r="H5165" s="56">
        <f t="shared" si="721"/>
        <v>-26.16397653589047</v>
      </c>
      <c r="I5165" s="56">
        <f t="shared" si="722"/>
        <v>-4.209289930907123E-2</v>
      </c>
      <c r="J5165" s="56">
        <f t="shared" si="723"/>
        <v>-2.9022039999993955E-2</v>
      </c>
      <c r="K5165" s="56">
        <f t="shared" si="724"/>
        <v>-2.9594238540633835E-3</v>
      </c>
      <c r="L5165" s="56">
        <f t="shared" si="725"/>
        <v>2822.8609779599997</v>
      </c>
      <c r="M5165" s="57"/>
      <c r="N5165" s="87">
        <v>2834</v>
      </c>
      <c r="O5165">
        <f t="shared" si="728"/>
        <v>194.42500000000223</v>
      </c>
      <c r="P5165" s="57">
        <f t="shared" si="726"/>
        <v>-1.4927113282753566E-3</v>
      </c>
    </row>
    <row r="5166" spans="2:16" x14ac:dyDescent="0.25">
      <c r="B5166" s="84">
        <v>44099</v>
      </c>
      <c r="C5166" s="54">
        <f t="shared" si="727"/>
        <v>0.25</v>
      </c>
      <c r="D5166">
        <v>9141.3690000000006</v>
      </c>
      <c r="E5166" s="23">
        <v>17.7</v>
      </c>
      <c r="G5166" s="55">
        <f t="shared" si="720"/>
        <v>-0.12785260000002685</v>
      </c>
      <c r="H5166" s="56">
        <f t="shared" si="721"/>
        <v>-26.000510630968847</v>
      </c>
      <c r="I5166" s="56">
        <f t="shared" si="722"/>
        <v>-1.8543447043023895E-2</v>
      </c>
      <c r="J5166" s="56">
        <f t="shared" si="723"/>
        <v>-1.2785260000002685E-2</v>
      </c>
      <c r="K5166" s="56">
        <f t="shared" si="724"/>
        <v>-1.3037334186162739E-3</v>
      </c>
      <c r="L5166" s="56">
        <f t="shared" si="725"/>
        <v>2822.87721474</v>
      </c>
      <c r="M5166" s="57"/>
      <c r="N5166" s="87">
        <v>2834</v>
      </c>
      <c r="O5166">
        <f t="shared" si="728"/>
        <v>194.42500000000223</v>
      </c>
      <c r="P5166" s="57">
        <f t="shared" si="726"/>
        <v>-6.5759341648463621E-4</v>
      </c>
    </row>
    <row r="5167" spans="2:16" x14ac:dyDescent="0.25">
      <c r="B5167" s="84">
        <v>44099.25</v>
      </c>
      <c r="C5167" s="54">
        <f t="shared" si="727"/>
        <v>0.25</v>
      </c>
      <c r="D5167">
        <v>9141.84</v>
      </c>
      <c r="E5167" s="23">
        <v>17.7</v>
      </c>
      <c r="G5167" s="55">
        <f t="shared" si="720"/>
        <v>-0.18220599999997483</v>
      </c>
      <c r="H5167" s="56">
        <f t="shared" si="721"/>
        <v>-26.055231530885067</v>
      </c>
      <c r="I5167" s="56">
        <f t="shared" si="722"/>
        <v>-2.642673916619635E-2</v>
      </c>
      <c r="J5167" s="56">
        <f t="shared" si="723"/>
        <v>-1.8220599999997485E-2</v>
      </c>
      <c r="K5167" s="56">
        <f t="shared" si="724"/>
        <v>-1.8579837349597434E-3</v>
      </c>
      <c r="L5167" s="56">
        <f t="shared" si="725"/>
        <v>2822.8717793999999</v>
      </c>
      <c r="M5167" s="57"/>
      <c r="N5167" s="87">
        <v>2834</v>
      </c>
      <c r="O5167">
        <f t="shared" si="728"/>
        <v>194.42500000000223</v>
      </c>
      <c r="P5167" s="57">
        <f t="shared" si="726"/>
        <v>-9.3715314388567695E-4</v>
      </c>
    </row>
    <row r="5168" spans="2:16" x14ac:dyDescent="0.25">
      <c r="B5168" s="84">
        <v>44099.5</v>
      </c>
      <c r="C5168" s="54">
        <f t="shared" si="727"/>
        <v>0.25</v>
      </c>
      <c r="D5168">
        <v>9141.7569999999996</v>
      </c>
      <c r="E5168" s="23">
        <v>17.7</v>
      </c>
      <c r="G5168" s="55">
        <f t="shared" si="720"/>
        <v>-0.17262779999991268</v>
      </c>
      <c r="H5168" s="56">
        <f t="shared" si="721"/>
        <v>-26.045588562742296</v>
      </c>
      <c r="I5168" s="56">
        <f t="shared" si="722"/>
        <v>-2.5037539068047333E-2</v>
      </c>
      <c r="J5168" s="56">
        <f t="shared" si="723"/>
        <v>-1.7262779999991269E-2</v>
      </c>
      <c r="K5168" s="56">
        <f t="shared" si="724"/>
        <v>-1.7603132970471097E-3</v>
      </c>
      <c r="L5168" s="56">
        <f t="shared" si="725"/>
        <v>2822.8727372200001</v>
      </c>
      <c r="M5168" s="57"/>
      <c r="N5168" s="87">
        <v>2834</v>
      </c>
      <c r="O5168">
        <f t="shared" si="728"/>
        <v>194.42500000000223</v>
      </c>
      <c r="P5168" s="57">
        <f t="shared" si="726"/>
        <v>-8.8788890317557261E-4</v>
      </c>
    </row>
    <row r="5169" spans="2:16" x14ac:dyDescent="0.25">
      <c r="B5169" s="84">
        <v>44099.75</v>
      </c>
      <c r="C5169" s="54">
        <f t="shared" si="727"/>
        <v>0.25</v>
      </c>
      <c r="D5169">
        <v>9143.982</v>
      </c>
      <c r="E5169" s="23">
        <v>17.7</v>
      </c>
      <c r="G5169" s="55">
        <f t="shared" si="720"/>
        <v>-0.42939279999995467</v>
      </c>
      <c r="H5169" s="56">
        <f t="shared" si="721"/>
        <v>-26.30409085471365</v>
      </c>
      <c r="I5169" s="56">
        <f t="shared" si="722"/>
        <v>-6.2278144108553424E-2</v>
      </c>
      <c r="J5169" s="56">
        <f t="shared" si="723"/>
        <v>-4.2939279999995472E-2</v>
      </c>
      <c r="K5169" s="56">
        <f t="shared" si="724"/>
        <v>-4.3785870844475381E-3</v>
      </c>
      <c r="L5169" s="56">
        <f t="shared" si="725"/>
        <v>2822.8470607199997</v>
      </c>
      <c r="M5169" s="57"/>
      <c r="N5169" s="87">
        <v>2834</v>
      </c>
      <c r="O5169">
        <f t="shared" si="728"/>
        <v>194.42500000000223</v>
      </c>
      <c r="P5169" s="57">
        <f t="shared" si="726"/>
        <v>-2.2085266812392939E-3</v>
      </c>
    </row>
    <row r="5170" spans="2:16" x14ac:dyDescent="0.25">
      <c r="B5170" s="84">
        <v>44100</v>
      </c>
      <c r="C5170" s="54">
        <f t="shared" si="727"/>
        <v>0.25</v>
      </c>
      <c r="D5170">
        <v>9142.3080000000009</v>
      </c>
      <c r="E5170" s="23">
        <v>17.7</v>
      </c>
      <c r="G5170" s="55">
        <f t="shared" si="720"/>
        <v>-0.23621320000006213</v>
      </c>
      <c r="H5170" s="56">
        <f t="shared" si="721"/>
        <v>-26.109603985706372</v>
      </c>
      <c r="I5170" s="56">
        <f t="shared" si="722"/>
        <v>-3.4259819237649008E-2</v>
      </c>
      <c r="J5170" s="56">
        <f t="shared" si="723"/>
        <v>-2.3621320000006215E-2</v>
      </c>
      <c r="K5170" s="56">
        <f t="shared" si="724"/>
        <v>-2.4087037945126335E-3</v>
      </c>
      <c r="L5170" s="56">
        <f t="shared" si="725"/>
        <v>2822.8663786799998</v>
      </c>
      <c r="M5170" s="57"/>
      <c r="N5170" s="87">
        <v>2834</v>
      </c>
      <c r="O5170">
        <f t="shared" si="728"/>
        <v>194.42500000000223</v>
      </c>
      <c r="P5170" s="57">
        <f t="shared" si="726"/>
        <v>-1.2149322360810566E-3</v>
      </c>
    </row>
    <row r="5171" spans="2:16" x14ac:dyDescent="0.25">
      <c r="B5171" s="84">
        <v>44100.25</v>
      </c>
      <c r="C5171" s="54">
        <f t="shared" si="727"/>
        <v>0.25</v>
      </c>
      <c r="D5171">
        <v>9142.4259999999995</v>
      </c>
      <c r="E5171" s="23">
        <v>17.7</v>
      </c>
      <c r="G5171" s="55">
        <f t="shared" si="720"/>
        <v>-0.24983039999989759</v>
      </c>
      <c r="H5171" s="56">
        <f t="shared" si="721"/>
        <v>-26.123313294924174</v>
      </c>
      <c r="I5171" s="56">
        <f t="shared" si="722"/>
        <v>-3.6234826606065147E-2</v>
      </c>
      <c r="J5171" s="56">
        <f t="shared" si="723"/>
        <v>-2.498303999998976E-2</v>
      </c>
      <c r="K5171" s="56">
        <f t="shared" si="724"/>
        <v>-2.5475605616629557E-3</v>
      </c>
      <c r="L5171" s="56">
        <f t="shared" si="725"/>
        <v>2822.86501696</v>
      </c>
      <c r="M5171" s="57"/>
      <c r="N5171" s="87">
        <v>2834</v>
      </c>
      <c r="O5171">
        <f t="shared" si="728"/>
        <v>194.42500000000223</v>
      </c>
      <c r="P5171" s="57">
        <f t="shared" si="726"/>
        <v>-1.2849705541977355E-3</v>
      </c>
    </row>
    <row r="5172" spans="2:16" x14ac:dyDescent="0.25">
      <c r="B5172" s="84">
        <v>44100.5</v>
      </c>
      <c r="C5172" s="54">
        <f t="shared" si="727"/>
        <v>0.25</v>
      </c>
      <c r="D5172">
        <v>9143.4130000000005</v>
      </c>
      <c r="E5172" s="23">
        <v>17.7</v>
      </c>
      <c r="G5172" s="55">
        <f t="shared" si="720"/>
        <v>-0.36373020000001177</v>
      </c>
      <c r="H5172" s="56">
        <f t="shared" si="721"/>
        <v>-26.237983771321524</v>
      </c>
      <c r="I5172" s="56">
        <f t="shared" si="722"/>
        <v>-5.2754591628541701E-2</v>
      </c>
      <c r="J5172" s="56">
        <f t="shared" si="723"/>
        <v>-3.6373020000001179E-2</v>
      </c>
      <c r="K5172" s="56">
        <f t="shared" si="724"/>
        <v>-3.7090150462321201E-3</v>
      </c>
      <c r="L5172" s="56">
        <f t="shared" si="725"/>
        <v>2822.8536269799997</v>
      </c>
      <c r="M5172" s="57"/>
      <c r="N5172" s="87">
        <v>2834</v>
      </c>
      <c r="O5172">
        <f t="shared" si="728"/>
        <v>194.42500000000223</v>
      </c>
      <c r="P5172" s="57">
        <f t="shared" si="726"/>
        <v>-1.8707995370966059E-3</v>
      </c>
    </row>
    <row r="5173" spans="2:16" x14ac:dyDescent="0.25">
      <c r="B5173" s="84">
        <v>44100.75</v>
      </c>
      <c r="C5173" s="54">
        <f t="shared" si="727"/>
        <v>0.25</v>
      </c>
      <c r="D5173">
        <v>9143.866</v>
      </c>
      <c r="E5173" s="23">
        <v>17.7</v>
      </c>
      <c r="G5173" s="55">
        <f t="shared" si="720"/>
        <v>-0.41600639999995637</v>
      </c>
      <c r="H5173" s="56">
        <f t="shared" si="721"/>
        <v>-26.2906138280307</v>
      </c>
      <c r="I5173" s="56">
        <f t="shared" si="722"/>
        <v>-6.0336611441273669E-2</v>
      </c>
      <c r="J5173" s="56">
        <f t="shared" si="723"/>
        <v>-4.1600639999995637E-2</v>
      </c>
      <c r="K5173" s="56">
        <f t="shared" si="724"/>
        <v>-4.2420838218235552E-3</v>
      </c>
      <c r="L5173" s="56">
        <f t="shared" si="725"/>
        <v>2822.8483993599998</v>
      </c>
      <c r="M5173" s="57"/>
      <c r="N5173" s="87">
        <v>2834</v>
      </c>
      <c r="O5173">
        <f t="shared" si="728"/>
        <v>194.42500000000223</v>
      </c>
      <c r="P5173" s="57">
        <f t="shared" si="726"/>
        <v>-2.1396754532593629E-3</v>
      </c>
    </row>
    <row r="5174" spans="2:16" x14ac:dyDescent="0.25">
      <c r="B5174" s="84">
        <v>44101</v>
      </c>
      <c r="C5174" s="54">
        <f t="shared" si="727"/>
        <v>0.25</v>
      </c>
      <c r="D5174">
        <v>9143.2639999999992</v>
      </c>
      <c r="E5174" s="23">
        <v>17.7</v>
      </c>
      <c r="G5174" s="55">
        <f t="shared" si="720"/>
        <v>-0.34653559999986733</v>
      </c>
      <c r="H5174" s="56">
        <f t="shared" si="721"/>
        <v>-26.220672800893453</v>
      </c>
      <c r="I5174" s="56">
        <f t="shared" si="722"/>
        <v>-5.0260726392100753E-2</v>
      </c>
      <c r="J5174" s="56">
        <f t="shared" si="723"/>
        <v>-3.4653559999986733E-2</v>
      </c>
      <c r="K5174" s="56">
        <f t="shared" si="724"/>
        <v>-3.533678958894647E-3</v>
      </c>
      <c r="L5174" s="56">
        <f t="shared" si="725"/>
        <v>2822.8553464399997</v>
      </c>
      <c r="M5174" s="57"/>
      <c r="N5174" s="87">
        <v>2834</v>
      </c>
      <c r="O5174">
        <f t="shared" si="728"/>
        <v>194.42500000000223</v>
      </c>
      <c r="P5174" s="57">
        <f t="shared" si="726"/>
        <v>-1.7823613218457676E-3</v>
      </c>
    </row>
    <row r="5175" spans="2:16" x14ac:dyDescent="0.25">
      <c r="B5175" s="84">
        <v>44101.25</v>
      </c>
      <c r="C5175" s="54">
        <f t="shared" si="727"/>
        <v>0.25</v>
      </c>
      <c r="D5175">
        <v>9143.9320000000007</v>
      </c>
      <c r="E5175" s="23">
        <v>17.7</v>
      </c>
      <c r="G5175" s="55">
        <f t="shared" si="720"/>
        <v>-0.42362280000003866</v>
      </c>
      <c r="H5175" s="56">
        <f t="shared" si="721"/>
        <v>-26.298281790769806</v>
      </c>
      <c r="I5175" s="56">
        <f t="shared" si="722"/>
        <v>-6.14412765795656E-2</v>
      </c>
      <c r="J5175" s="56">
        <f t="shared" si="723"/>
        <v>-4.2362280000003867E-2</v>
      </c>
      <c r="K5175" s="56">
        <f t="shared" si="724"/>
        <v>-4.3197494712483939E-3</v>
      </c>
      <c r="L5175" s="56">
        <f t="shared" si="725"/>
        <v>2822.84763772</v>
      </c>
      <c r="M5175" s="57"/>
      <c r="N5175" s="87">
        <v>2834</v>
      </c>
      <c r="O5175">
        <f t="shared" si="728"/>
        <v>194.42500000000223</v>
      </c>
      <c r="P5175" s="57">
        <f t="shared" si="726"/>
        <v>-2.1788494278000966E-3</v>
      </c>
    </row>
    <row r="5176" spans="2:16" x14ac:dyDescent="0.25">
      <c r="B5176" s="84">
        <v>44101.5</v>
      </c>
      <c r="C5176" s="54">
        <f t="shared" si="727"/>
        <v>0.25</v>
      </c>
      <c r="D5176">
        <v>9144.4680000000008</v>
      </c>
      <c r="E5176" s="23">
        <v>17.7</v>
      </c>
      <c r="G5176" s="55">
        <f t="shared" si="720"/>
        <v>-0.48547720000004535</v>
      </c>
      <c r="H5176" s="56">
        <f t="shared" si="721"/>
        <v>-26.360555012958457</v>
      </c>
      <c r="I5176" s="56">
        <f t="shared" si="722"/>
        <v>-7.0412496490446577E-2</v>
      </c>
      <c r="J5176" s="56">
        <f t="shared" si="723"/>
        <v>-4.8547720000004541E-2</v>
      </c>
      <c r="K5176" s="56">
        <f t="shared" si="724"/>
        <v>-4.9504886847524625E-3</v>
      </c>
      <c r="L5176" s="56">
        <f t="shared" si="725"/>
        <v>2822.8414522799999</v>
      </c>
      <c r="M5176" s="57"/>
      <c r="N5176" s="87">
        <v>2834</v>
      </c>
      <c r="O5176">
        <f t="shared" si="728"/>
        <v>194.42500000000223</v>
      </c>
      <c r="P5176" s="57">
        <f t="shared" si="726"/>
        <v>-2.4969895846729574E-3</v>
      </c>
    </row>
    <row r="5177" spans="2:16" x14ac:dyDescent="0.25">
      <c r="B5177" s="84">
        <v>44101.75</v>
      </c>
      <c r="C5177" s="54">
        <f t="shared" si="727"/>
        <v>0.25</v>
      </c>
      <c r="D5177">
        <v>9144.8040000000001</v>
      </c>
      <c r="E5177" s="23">
        <v>17.7</v>
      </c>
      <c r="G5177" s="55">
        <f t="shared" si="720"/>
        <v>-0.52425159999996807</v>
      </c>
      <c r="H5177" s="56">
        <f t="shared" si="721"/>
        <v>-26.399592021995204</v>
      </c>
      <c r="I5177" s="56">
        <f t="shared" si="722"/>
        <v>-7.603624628531537E-2</v>
      </c>
      <c r="J5177" s="56">
        <f t="shared" si="723"/>
        <v>-5.2425159999996807E-2</v>
      </c>
      <c r="K5177" s="56">
        <f t="shared" si="724"/>
        <v>-5.3458774454556747E-3</v>
      </c>
      <c r="L5177" s="56">
        <f t="shared" si="725"/>
        <v>2822.8375748399999</v>
      </c>
      <c r="M5177" s="57"/>
      <c r="N5177" s="87">
        <v>2834</v>
      </c>
      <c r="O5177">
        <f t="shared" si="728"/>
        <v>194.42500000000223</v>
      </c>
      <c r="P5177" s="57">
        <f t="shared" si="726"/>
        <v>-2.6964207277868691E-3</v>
      </c>
    </row>
    <row r="5178" spans="2:16" x14ac:dyDescent="0.25">
      <c r="B5178" s="84">
        <v>44102</v>
      </c>
      <c r="C5178" s="54">
        <f t="shared" si="727"/>
        <v>0.25</v>
      </c>
      <c r="D5178">
        <v>9142.9279999999999</v>
      </c>
      <c r="E5178" s="23">
        <v>17.7</v>
      </c>
      <c r="G5178" s="55">
        <f t="shared" si="720"/>
        <v>-0.30776119999994461</v>
      </c>
      <c r="H5178" s="56">
        <f t="shared" si="721"/>
        <v>-26.18163601715014</v>
      </c>
      <c r="I5178" s="56">
        <f t="shared" si="722"/>
        <v>-4.4636976597231967E-2</v>
      </c>
      <c r="J5178" s="56">
        <f t="shared" si="723"/>
        <v>-3.0776119999994463E-2</v>
      </c>
      <c r="K5178" s="56">
        <f t="shared" si="724"/>
        <v>-3.1382901981914352E-3</v>
      </c>
      <c r="L5178" s="56">
        <f t="shared" si="725"/>
        <v>2822.8592238799997</v>
      </c>
      <c r="M5178" s="57"/>
      <c r="N5178" s="87">
        <v>2834</v>
      </c>
      <c r="O5178">
        <f t="shared" si="728"/>
        <v>194.42500000000223</v>
      </c>
      <c r="P5178" s="57">
        <f t="shared" si="726"/>
        <v>-1.5829301787318559E-3</v>
      </c>
    </row>
    <row r="5179" spans="2:16" x14ac:dyDescent="0.25">
      <c r="B5179" s="84">
        <v>44102.25</v>
      </c>
      <c r="C5179" s="54">
        <f t="shared" si="727"/>
        <v>0.25</v>
      </c>
      <c r="D5179">
        <v>9144.8369999999995</v>
      </c>
      <c r="E5179" s="23">
        <v>17.7</v>
      </c>
      <c r="G5179" s="55">
        <f t="shared" si="720"/>
        <v>-0.52805979999990427</v>
      </c>
      <c r="H5179" s="56">
        <f t="shared" si="721"/>
        <v>-26.403426016605181</v>
      </c>
      <c r="I5179" s="56">
        <f t="shared" si="722"/>
        <v>-7.6588578854446115E-2</v>
      </c>
      <c r="J5179" s="56">
        <f t="shared" si="723"/>
        <v>-5.2805979999990427E-2</v>
      </c>
      <c r="K5179" s="56">
        <f t="shared" si="724"/>
        <v>-5.3847102701670242E-3</v>
      </c>
      <c r="L5179" s="56">
        <f t="shared" si="725"/>
        <v>2822.83719402</v>
      </c>
      <c r="M5179" s="57"/>
      <c r="N5179" s="87">
        <v>2834</v>
      </c>
      <c r="O5179">
        <f t="shared" si="728"/>
        <v>194.42500000000223</v>
      </c>
      <c r="P5179" s="57">
        <f t="shared" si="726"/>
        <v>-2.7160077150566965E-3</v>
      </c>
    </row>
    <row r="5180" spans="2:16" x14ac:dyDescent="0.25">
      <c r="B5180" s="84">
        <v>44102.5</v>
      </c>
      <c r="C5180" s="54">
        <f t="shared" si="727"/>
        <v>0.25</v>
      </c>
      <c r="D5180">
        <v>9143.7309999999998</v>
      </c>
      <c r="E5180" s="23">
        <v>17.7</v>
      </c>
      <c r="G5180" s="55">
        <f t="shared" si="720"/>
        <v>-0.40042739999993116</v>
      </c>
      <c r="H5180" s="56">
        <f t="shared" si="721"/>
        <v>-26.274929364698437</v>
      </c>
      <c r="I5180" s="56">
        <f t="shared" si="722"/>
        <v>-5.807706911297001E-2</v>
      </c>
      <c r="J5180" s="56">
        <f t="shared" si="723"/>
        <v>-4.0042739999993117E-2</v>
      </c>
      <c r="K5180" s="56">
        <f t="shared" si="724"/>
        <v>-4.0832222661832977E-3</v>
      </c>
      <c r="L5180" s="56">
        <f t="shared" si="725"/>
        <v>2822.8499572599999</v>
      </c>
      <c r="M5180" s="57"/>
      <c r="N5180" s="87">
        <v>2834</v>
      </c>
      <c r="O5180">
        <f t="shared" si="728"/>
        <v>194.42500000000223</v>
      </c>
      <c r="P5180" s="57">
        <f t="shared" si="726"/>
        <v>-2.0595468689722338E-3</v>
      </c>
    </row>
    <row r="5181" spans="2:16" x14ac:dyDescent="0.25">
      <c r="B5181" s="84">
        <v>44102.75</v>
      </c>
      <c r="C5181" s="54">
        <f t="shared" si="727"/>
        <v>0.25</v>
      </c>
      <c r="D5181">
        <v>9146.6610000000001</v>
      </c>
      <c r="E5181" s="23">
        <v>17.7</v>
      </c>
      <c r="G5181" s="55">
        <f t="shared" si="720"/>
        <v>-0.73854939999996472</v>
      </c>
      <c r="H5181" s="56">
        <f t="shared" si="721"/>
        <v>-26.615342092430183</v>
      </c>
      <c r="I5181" s="56">
        <f t="shared" si="722"/>
        <v>-0.10711750631237488</v>
      </c>
      <c r="J5181" s="56">
        <f t="shared" si="723"/>
        <v>-7.3854939999996469E-2</v>
      </c>
      <c r="K5181" s="56">
        <f t="shared" si="724"/>
        <v>-7.5311063997036401E-3</v>
      </c>
      <c r="L5181" s="56">
        <f t="shared" si="725"/>
        <v>2822.8161450600001</v>
      </c>
      <c r="M5181" s="57"/>
      <c r="N5181" s="87">
        <v>2834</v>
      </c>
      <c r="O5181">
        <f t="shared" si="728"/>
        <v>194.42500000000223</v>
      </c>
      <c r="P5181" s="57">
        <f t="shared" si="726"/>
        <v>-3.7986339205346854E-3</v>
      </c>
    </row>
    <row r="5182" spans="2:16" x14ac:dyDescent="0.25">
      <c r="B5182" s="84">
        <v>44103</v>
      </c>
      <c r="C5182" s="54">
        <f t="shared" si="727"/>
        <v>0.25</v>
      </c>
      <c r="D5182">
        <v>9143.7150000000001</v>
      </c>
      <c r="E5182" s="23">
        <v>17.7</v>
      </c>
      <c r="G5182" s="55">
        <f t="shared" si="720"/>
        <v>-0.39858099999997482</v>
      </c>
      <c r="H5182" s="56">
        <f t="shared" si="721"/>
        <v>-26.273070465866795</v>
      </c>
      <c r="I5182" s="56">
        <f t="shared" si="722"/>
        <v>-5.7809271503696344E-2</v>
      </c>
      <c r="J5182" s="56">
        <f t="shared" si="723"/>
        <v>-3.9858099999997482E-2</v>
      </c>
      <c r="K5182" s="56">
        <f t="shared" si="724"/>
        <v>-4.0643942299597429E-3</v>
      </c>
      <c r="L5182" s="56">
        <f t="shared" si="725"/>
        <v>2822.8501418999999</v>
      </c>
      <c r="M5182" s="57"/>
      <c r="N5182" s="87">
        <v>2834</v>
      </c>
      <c r="O5182">
        <f t="shared" si="728"/>
        <v>194.42500000000223</v>
      </c>
      <c r="P5182" s="57">
        <f t="shared" si="726"/>
        <v>-2.0500501478717772E-3</v>
      </c>
    </row>
    <row r="5183" spans="2:16" x14ac:dyDescent="0.25">
      <c r="B5183" s="84">
        <v>44103.25</v>
      </c>
      <c r="C5183" s="54">
        <f t="shared" si="727"/>
        <v>0.25</v>
      </c>
      <c r="D5183">
        <v>9144.2669999999998</v>
      </c>
      <c r="E5183" s="23">
        <v>17.7</v>
      </c>
      <c r="G5183" s="55">
        <f t="shared" si="720"/>
        <v>-0.4622817999999379</v>
      </c>
      <c r="H5183" s="56">
        <f t="shared" si="721"/>
        <v>-26.337202539978762</v>
      </c>
      <c r="I5183" s="56">
        <f t="shared" si="722"/>
        <v>-6.7048289023850988E-2</v>
      </c>
      <c r="J5183" s="56">
        <f t="shared" si="723"/>
        <v>-4.622817999999379E-2</v>
      </c>
      <c r="K5183" s="56">
        <f t="shared" si="724"/>
        <v>-4.7139614796873671E-3</v>
      </c>
      <c r="L5183" s="56">
        <f t="shared" si="725"/>
        <v>2822.8437718199998</v>
      </c>
      <c r="M5183" s="57"/>
      <c r="N5183" s="87">
        <v>2834</v>
      </c>
      <c r="O5183">
        <f t="shared" si="728"/>
        <v>194.42500000000223</v>
      </c>
      <c r="P5183" s="57">
        <f t="shared" si="726"/>
        <v>-2.377687025845095E-3</v>
      </c>
    </row>
    <row r="5184" spans="2:16" x14ac:dyDescent="0.25">
      <c r="B5184" s="84">
        <v>44103.5</v>
      </c>
      <c r="C5184" s="54">
        <f t="shared" si="727"/>
        <v>0.25</v>
      </c>
      <c r="D5184">
        <v>9143.7990000000009</v>
      </c>
      <c r="E5184" s="23">
        <v>17.7</v>
      </c>
      <c r="G5184" s="55">
        <f t="shared" si="720"/>
        <v>-0.40827460000006049</v>
      </c>
      <c r="H5184" s="56">
        <f t="shared" si="721"/>
        <v>-26.282829685977731</v>
      </c>
      <c r="I5184" s="56">
        <f t="shared" si="722"/>
        <v>-5.9215208952428773E-2</v>
      </c>
      <c r="J5184" s="56">
        <f t="shared" si="723"/>
        <v>-4.0827460000006054E-2</v>
      </c>
      <c r="K5184" s="56">
        <f t="shared" si="724"/>
        <v>-4.1632414201366172E-3</v>
      </c>
      <c r="L5184" s="56">
        <f t="shared" si="725"/>
        <v>2822.8491725399999</v>
      </c>
      <c r="M5184" s="57"/>
      <c r="N5184" s="87">
        <v>2834</v>
      </c>
      <c r="O5184">
        <f t="shared" si="728"/>
        <v>194.42500000000223</v>
      </c>
      <c r="P5184" s="57">
        <f t="shared" si="726"/>
        <v>-2.0999079336507949E-3</v>
      </c>
    </row>
    <row r="5185" spans="2:16" x14ac:dyDescent="0.25">
      <c r="B5185" s="84">
        <v>44103.75</v>
      </c>
      <c r="C5185" s="54">
        <f t="shared" si="727"/>
        <v>0.25</v>
      </c>
      <c r="D5185">
        <v>9147.2139999999999</v>
      </c>
      <c r="E5185" s="23">
        <v>17.7</v>
      </c>
      <c r="G5185" s="55">
        <f t="shared" si="720"/>
        <v>-0.80236559999995127</v>
      </c>
      <c r="H5185" s="56">
        <f t="shared" si="721"/>
        <v>-26.679591057282778</v>
      </c>
      <c r="I5185" s="56">
        <f t="shared" si="722"/>
        <v>-0.11637326118311292</v>
      </c>
      <c r="J5185" s="56">
        <f t="shared" si="723"/>
        <v>-8.0236559999995127E-2</v>
      </c>
      <c r="K5185" s="56">
        <f t="shared" si="724"/>
        <v>-8.1818504016955042E-3</v>
      </c>
      <c r="L5185" s="56">
        <f t="shared" si="725"/>
        <v>2822.8097634400001</v>
      </c>
      <c r="M5185" s="57"/>
      <c r="N5185" s="87">
        <v>2834</v>
      </c>
      <c r="O5185">
        <f t="shared" si="728"/>
        <v>194.42500000000223</v>
      </c>
      <c r="P5185" s="57">
        <f t="shared" si="726"/>
        <v>-4.126864343576917E-3</v>
      </c>
    </row>
    <row r="5186" spans="2:16" x14ac:dyDescent="0.25">
      <c r="B5186" s="84">
        <v>44104</v>
      </c>
      <c r="C5186" s="54">
        <f t="shared" si="727"/>
        <v>0.25</v>
      </c>
      <c r="D5186">
        <v>9142.9619999999995</v>
      </c>
      <c r="E5186" s="23">
        <v>17.7</v>
      </c>
      <c r="G5186" s="55">
        <f t="shared" si="720"/>
        <v>-0.31168479999990428</v>
      </c>
      <c r="H5186" s="56">
        <f t="shared" si="721"/>
        <v>-26.185586165650648</v>
      </c>
      <c r="I5186" s="56">
        <f t="shared" si="722"/>
        <v>-4.5206046516946118E-2</v>
      </c>
      <c r="J5186" s="56">
        <f t="shared" si="723"/>
        <v>-3.116847999999043E-2</v>
      </c>
      <c r="K5186" s="56">
        <f t="shared" si="724"/>
        <v>-3.1782997751670242E-3</v>
      </c>
      <c r="L5186" s="56">
        <f t="shared" si="725"/>
        <v>2822.85883152</v>
      </c>
      <c r="M5186" s="57"/>
      <c r="N5186" s="87">
        <v>2834</v>
      </c>
      <c r="O5186">
        <f t="shared" si="728"/>
        <v>194.42500000000223</v>
      </c>
      <c r="P5186" s="57">
        <f t="shared" si="726"/>
        <v>-1.6031107110705963E-3</v>
      </c>
    </row>
    <row r="5187" spans="2:16" x14ac:dyDescent="0.25">
      <c r="B5187" s="84">
        <v>44104.25</v>
      </c>
      <c r="C5187" s="54">
        <f t="shared" si="727"/>
        <v>0.25</v>
      </c>
      <c r="D5187">
        <v>9143.4969999999994</v>
      </c>
      <c r="E5187" s="23">
        <v>17.7</v>
      </c>
      <c r="G5187" s="55">
        <f t="shared" si="720"/>
        <v>-0.37342379999988751</v>
      </c>
      <c r="H5187" s="56">
        <f t="shared" si="721"/>
        <v>-26.247742980387102</v>
      </c>
      <c r="I5187" s="56">
        <f t="shared" si="722"/>
        <v>-5.4160529077243683E-2</v>
      </c>
      <c r="J5187" s="56">
        <f t="shared" si="723"/>
        <v>-3.7342379999988753E-2</v>
      </c>
      <c r="K5187" s="56">
        <f t="shared" si="724"/>
        <v>-3.8078622364068528E-3</v>
      </c>
      <c r="L5187" s="56">
        <f t="shared" si="725"/>
        <v>2822.8526576199997</v>
      </c>
      <c r="M5187" s="57"/>
      <c r="N5187" s="87">
        <v>2834</v>
      </c>
      <c r="O5187">
        <f t="shared" si="728"/>
        <v>194.42500000000223</v>
      </c>
      <c r="P5187" s="57">
        <f t="shared" si="726"/>
        <v>-1.920657322874544E-3</v>
      </c>
    </row>
    <row r="5188" spans="2:16" x14ac:dyDescent="0.25">
      <c r="B5188" s="84">
        <v>44104.5</v>
      </c>
      <c r="C5188" s="54">
        <f t="shared" si="727"/>
        <v>0.25</v>
      </c>
      <c r="D5188">
        <v>9142.9779999999992</v>
      </c>
      <c r="E5188" s="23">
        <v>17.7</v>
      </c>
      <c r="G5188" s="55">
        <f t="shared" si="720"/>
        <v>-0.31353119999986062</v>
      </c>
      <c r="H5188" s="56">
        <f t="shared" si="721"/>
        <v>-26.187445059237007</v>
      </c>
      <c r="I5188" s="56">
        <f t="shared" si="722"/>
        <v>-4.5473844126219784E-2</v>
      </c>
      <c r="J5188" s="56">
        <f t="shared" si="723"/>
        <v>-3.1353119999986065E-2</v>
      </c>
      <c r="K5188" s="56">
        <f t="shared" si="724"/>
        <v>-3.197127811390579E-3</v>
      </c>
      <c r="L5188" s="56">
        <f t="shared" si="725"/>
        <v>2822.8586468799999</v>
      </c>
      <c r="M5188" s="57"/>
      <c r="N5188" s="87">
        <v>2834</v>
      </c>
      <c r="O5188">
        <f t="shared" si="728"/>
        <v>194.42500000000223</v>
      </c>
      <c r="P5188" s="57">
        <f t="shared" si="726"/>
        <v>-1.6126074321710533E-3</v>
      </c>
    </row>
    <row r="5189" spans="2:16" x14ac:dyDescent="0.25">
      <c r="B5189" s="84">
        <v>44104.75</v>
      </c>
      <c r="C5189" s="54">
        <f t="shared" si="727"/>
        <v>0.25</v>
      </c>
      <c r="D5189">
        <v>9144.3680000000004</v>
      </c>
      <c r="E5189" s="23">
        <v>17.7</v>
      </c>
      <c r="G5189" s="55">
        <f t="shared" si="720"/>
        <v>-0.47393720000000339</v>
      </c>
      <c r="H5189" s="56">
        <f t="shared" si="721"/>
        <v>-26.348936864998677</v>
      </c>
      <c r="I5189" s="56">
        <f t="shared" si="722"/>
        <v>-6.8738761432440482E-2</v>
      </c>
      <c r="J5189" s="56">
        <f t="shared" si="723"/>
        <v>-4.739372000000034E-2</v>
      </c>
      <c r="K5189" s="56">
        <f t="shared" si="724"/>
        <v>-4.8328134583520343E-3</v>
      </c>
      <c r="L5189" s="56">
        <f t="shared" si="725"/>
        <v>2822.8426062799999</v>
      </c>
      <c r="M5189" s="57"/>
      <c r="N5189" s="87">
        <v>2834</v>
      </c>
      <c r="O5189">
        <f t="shared" si="728"/>
        <v>194.42500000000223</v>
      </c>
      <c r="P5189" s="57">
        <f t="shared" si="726"/>
        <v>-2.4376350777934831E-3</v>
      </c>
    </row>
    <row r="5190" spans="2:16" x14ac:dyDescent="0.25">
      <c r="B5190" s="84">
        <v>44105</v>
      </c>
      <c r="C5190" s="54">
        <f t="shared" si="727"/>
        <v>0.25</v>
      </c>
      <c r="D5190">
        <v>9143.43</v>
      </c>
      <c r="E5190" s="23">
        <v>17.7</v>
      </c>
      <c r="G5190" s="55">
        <f t="shared" si="720"/>
        <v>-0.36569199999999163</v>
      </c>
      <c r="H5190" s="56">
        <f t="shared" si="721"/>
        <v>-26.239958849098684</v>
      </c>
      <c r="I5190" s="56">
        <f t="shared" si="722"/>
        <v>-5.3039126588398787E-2</v>
      </c>
      <c r="J5190" s="56">
        <f t="shared" si="723"/>
        <v>-3.6569199999999163E-2</v>
      </c>
      <c r="K5190" s="56">
        <f t="shared" si="724"/>
        <v>-3.7290198347199148E-3</v>
      </c>
      <c r="L5190" s="56">
        <f t="shared" si="725"/>
        <v>2822.8534307999998</v>
      </c>
      <c r="M5190" s="57"/>
      <c r="N5190" s="87">
        <v>2834</v>
      </c>
      <c r="O5190">
        <f t="shared" si="728"/>
        <v>194.42500000000223</v>
      </c>
      <c r="P5190" s="57">
        <f t="shared" si="726"/>
        <v>-1.8808898032659763E-3</v>
      </c>
    </row>
    <row r="5191" spans="2:16" x14ac:dyDescent="0.25">
      <c r="B5191" s="84">
        <v>44105.25</v>
      </c>
      <c r="C5191" s="54">
        <f t="shared" si="727"/>
        <v>0.25</v>
      </c>
      <c r="D5191">
        <v>9142.6929999999993</v>
      </c>
      <c r="E5191" s="23">
        <v>17.7</v>
      </c>
      <c r="G5191" s="55">
        <f t="shared" si="720"/>
        <v>-0.28064219999987744</v>
      </c>
      <c r="H5191" s="56">
        <f t="shared" si="721"/>
        <v>-26.154333533922454</v>
      </c>
      <c r="I5191" s="56">
        <f t="shared" si="722"/>
        <v>-4.070369921092222E-2</v>
      </c>
      <c r="J5191" s="56">
        <f t="shared" si="723"/>
        <v>-2.8064219999987747E-2</v>
      </c>
      <c r="K5191" s="56">
        <f t="shared" si="724"/>
        <v>-2.8617534161507504E-3</v>
      </c>
      <c r="L5191" s="56">
        <f t="shared" si="725"/>
        <v>2822.8619357799998</v>
      </c>
      <c r="M5191" s="57"/>
      <c r="N5191" s="87">
        <v>2834</v>
      </c>
      <c r="O5191">
        <f t="shared" si="728"/>
        <v>194.42500000000223</v>
      </c>
      <c r="P5191" s="57">
        <f t="shared" si="726"/>
        <v>-1.4434470875652526E-3</v>
      </c>
    </row>
    <row r="5192" spans="2:16" x14ac:dyDescent="0.25">
      <c r="B5192" s="84">
        <v>44105.5</v>
      </c>
      <c r="C5192" s="54">
        <f t="shared" si="727"/>
        <v>0.25</v>
      </c>
      <c r="D5192">
        <v>9143.3960000000006</v>
      </c>
      <c r="E5192" s="23">
        <v>17.7</v>
      </c>
      <c r="G5192" s="55">
        <f t="shared" si="720"/>
        <v>-0.36176840000003191</v>
      </c>
      <c r="H5192" s="56">
        <f t="shared" si="721"/>
        <v>-26.236008693670101</v>
      </c>
      <c r="I5192" s="56">
        <f t="shared" si="722"/>
        <v>-5.2470056668684623E-2</v>
      </c>
      <c r="J5192" s="56">
        <f t="shared" si="723"/>
        <v>-3.6176840000003194E-2</v>
      </c>
      <c r="K5192" s="56">
        <f t="shared" si="724"/>
        <v>-3.6890102577443254E-3</v>
      </c>
      <c r="L5192" s="56">
        <f t="shared" si="725"/>
        <v>2822.85382316</v>
      </c>
      <c r="M5192" s="57"/>
      <c r="N5192" s="87">
        <v>2834</v>
      </c>
      <c r="O5192">
        <f t="shared" si="728"/>
        <v>194.42500000000223</v>
      </c>
      <c r="P5192" s="57">
        <f t="shared" si="726"/>
        <v>-1.8607092709272356E-3</v>
      </c>
    </row>
    <row r="5193" spans="2:16" x14ac:dyDescent="0.25">
      <c r="B5193" s="84">
        <v>44105.75</v>
      </c>
      <c r="C5193" s="54">
        <f t="shared" si="727"/>
        <v>0.25</v>
      </c>
      <c r="D5193">
        <v>9145.4060000000009</v>
      </c>
      <c r="E5193" s="23">
        <v>17.7</v>
      </c>
      <c r="G5193" s="55">
        <f t="shared" si="720"/>
        <v>-0.59372240000005716</v>
      </c>
      <c r="H5193" s="56">
        <f t="shared" si="721"/>
        <v>-26.469533452782798</v>
      </c>
      <c r="I5193" s="56">
        <f t="shared" si="722"/>
        <v>-8.6112131334488279E-2</v>
      </c>
      <c r="J5193" s="56">
        <f t="shared" si="723"/>
        <v>-5.9372240000005717E-2</v>
      </c>
      <c r="K5193" s="56">
        <f t="shared" si="724"/>
        <v>-6.0542823083845829E-3</v>
      </c>
      <c r="L5193" s="56">
        <f t="shared" si="725"/>
        <v>2822.83062776</v>
      </c>
      <c r="M5193" s="57"/>
      <c r="N5193" s="87">
        <v>2834</v>
      </c>
      <c r="O5193">
        <f t="shared" si="728"/>
        <v>194.42500000000223</v>
      </c>
      <c r="P5193" s="57">
        <f t="shared" si="726"/>
        <v>-3.0537348592004649E-3</v>
      </c>
    </row>
    <row r="5194" spans="2:16" x14ac:dyDescent="0.25">
      <c r="B5194" s="84">
        <v>44106</v>
      </c>
      <c r="C5194" s="54">
        <f t="shared" si="727"/>
        <v>0.25</v>
      </c>
      <c r="D5194">
        <v>9143.982</v>
      </c>
      <c r="E5194" s="23">
        <v>17.7</v>
      </c>
      <c r="G5194" s="55">
        <f t="shared" si="720"/>
        <v>-0.42939279999995467</v>
      </c>
      <c r="H5194" s="56">
        <f t="shared" si="721"/>
        <v>-26.30409085471365</v>
      </c>
      <c r="I5194" s="56">
        <f t="shared" si="722"/>
        <v>-6.2278144108553424E-2</v>
      </c>
      <c r="J5194" s="56">
        <f t="shared" si="723"/>
        <v>-4.2939279999995472E-2</v>
      </c>
      <c r="K5194" s="56">
        <f t="shared" si="724"/>
        <v>-4.3785870844475381E-3</v>
      </c>
      <c r="L5194" s="56">
        <f t="shared" si="725"/>
        <v>2822.8470607199997</v>
      </c>
      <c r="M5194" s="57"/>
      <c r="N5194" s="87">
        <v>2834</v>
      </c>
      <c r="O5194">
        <f t="shared" si="728"/>
        <v>194.42500000000223</v>
      </c>
      <c r="P5194" s="57">
        <f t="shared" si="726"/>
        <v>-2.2085266812392939E-3</v>
      </c>
    </row>
    <row r="5195" spans="2:16" x14ac:dyDescent="0.25">
      <c r="B5195" s="84">
        <v>44106.25</v>
      </c>
      <c r="C5195" s="54">
        <f t="shared" si="727"/>
        <v>0.25</v>
      </c>
      <c r="D5195">
        <v>9145.2049999999999</v>
      </c>
      <c r="E5195" s="23">
        <v>17.7</v>
      </c>
      <c r="G5195" s="55">
        <f t="shared" si="720"/>
        <v>-0.5705269999999496</v>
      </c>
      <c r="H5195" s="56">
        <f t="shared" si="721"/>
        <v>-26.44618089771393</v>
      </c>
      <c r="I5195" s="56">
        <f t="shared" si="722"/>
        <v>-8.2747923867892689E-2</v>
      </c>
      <c r="J5195" s="56">
        <f t="shared" si="723"/>
        <v>-5.705269999999496E-2</v>
      </c>
      <c r="K5195" s="56">
        <f t="shared" si="724"/>
        <v>-5.8177551033194866E-3</v>
      </c>
      <c r="L5195" s="56">
        <f t="shared" si="725"/>
        <v>2822.8329472999999</v>
      </c>
      <c r="M5195" s="57"/>
      <c r="N5195" s="87">
        <v>2834</v>
      </c>
      <c r="O5195">
        <f t="shared" si="728"/>
        <v>194.42500000000223</v>
      </c>
      <c r="P5195" s="57">
        <f t="shared" si="726"/>
        <v>-2.9344323003726016E-3</v>
      </c>
    </row>
    <row r="5196" spans="2:16" x14ac:dyDescent="0.25">
      <c r="B5196" s="84">
        <v>44106.5</v>
      </c>
      <c r="C5196" s="54">
        <f t="shared" si="727"/>
        <v>0.25</v>
      </c>
      <c r="D5196">
        <v>9144.6190000000006</v>
      </c>
      <c r="E5196" s="23">
        <v>17.7</v>
      </c>
      <c r="G5196" s="55">
        <f t="shared" si="720"/>
        <v>-0.50290260000002684</v>
      </c>
      <c r="H5196" s="56">
        <f t="shared" si="721"/>
        <v>-26.378098424628661</v>
      </c>
      <c r="I5196" s="56">
        <f t="shared" si="722"/>
        <v>-7.2939836428023888E-2</v>
      </c>
      <c r="J5196" s="56">
        <f t="shared" si="723"/>
        <v>-5.0290260000002689E-2</v>
      </c>
      <c r="K5196" s="56">
        <f t="shared" si="724"/>
        <v>-5.1281782766162739E-3</v>
      </c>
      <c r="L5196" s="56">
        <f t="shared" si="725"/>
        <v>2822.8397097399998</v>
      </c>
      <c r="M5196" s="57"/>
      <c r="N5196" s="87">
        <v>2834</v>
      </c>
      <c r="O5196">
        <f t="shared" si="728"/>
        <v>194.42500000000223</v>
      </c>
      <c r="P5196" s="57">
        <f t="shared" si="726"/>
        <v>-2.5866148900605432E-3</v>
      </c>
    </row>
    <row r="5197" spans="2:16" x14ac:dyDescent="0.25">
      <c r="B5197" s="84">
        <v>44106.75</v>
      </c>
      <c r="C5197" s="54">
        <f t="shared" si="727"/>
        <v>0.25</v>
      </c>
      <c r="D5197">
        <v>9145.4380000000001</v>
      </c>
      <c r="E5197" s="23">
        <v>17.7</v>
      </c>
      <c r="G5197" s="55">
        <f t="shared" si="720"/>
        <v>-0.59741519999996984</v>
      </c>
      <c r="H5197" s="56">
        <f t="shared" si="721"/>
        <v>-26.473251274118411</v>
      </c>
      <c r="I5197" s="56">
        <f t="shared" si="722"/>
        <v>-8.6647726553035626E-2</v>
      </c>
      <c r="J5197" s="56">
        <f t="shared" si="723"/>
        <v>-5.9741519999996988E-2</v>
      </c>
      <c r="K5197" s="56">
        <f t="shared" si="724"/>
        <v>-6.0919383808316924E-3</v>
      </c>
      <c r="L5197" s="56">
        <f t="shared" si="725"/>
        <v>2822.8302584799999</v>
      </c>
      <c r="M5197" s="57"/>
      <c r="N5197" s="87">
        <v>2834</v>
      </c>
      <c r="O5197">
        <f t="shared" si="728"/>
        <v>194.42500000000223</v>
      </c>
      <c r="P5197" s="57">
        <f t="shared" si="726"/>
        <v>-3.0727283014013785E-3</v>
      </c>
    </row>
    <row r="5198" spans="2:16" x14ac:dyDescent="0.25">
      <c r="B5198" s="84">
        <v>44107</v>
      </c>
      <c r="C5198" s="54">
        <f t="shared" si="727"/>
        <v>0.25</v>
      </c>
      <c r="D5198">
        <v>9143.6149999999998</v>
      </c>
      <c r="E5198" s="23">
        <v>17.7</v>
      </c>
      <c r="G5198" s="55">
        <f t="shared" si="720"/>
        <v>-0.38704099999993286</v>
      </c>
      <c r="H5198" s="56">
        <f t="shared" si="721"/>
        <v>-26.261452350692707</v>
      </c>
      <c r="I5198" s="56">
        <f t="shared" si="722"/>
        <v>-5.6135536445690255E-2</v>
      </c>
      <c r="J5198" s="56">
        <f t="shared" si="723"/>
        <v>-3.8704099999993288E-2</v>
      </c>
      <c r="K5198" s="56">
        <f t="shared" si="724"/>
        <v>-3.9467190035593156E-3</v>
      </c>
      <c r="L5198" s="56">
        <f t="shared" si="725"/>
        <v>2822.8512959</v>
      </c>
      <c r="M5198" s="57"/>
      <c r="N5198" s="87">
        <v>2834</v>
      </c>
      <c r="O5198">
        <f t="shared" si="728"/>
        <v>194.42500000000223</v>
      </c>
      <c r="P5198" s="57">
        <f t="shared" si="726"/>
        <v>-1.9906956409923024E-3</v>
      </c>
    </row>
    <row r="5199" spans="2:16" x14ac:dyDescent="0.25">
      <c r="B5199" s="84">
        <v>44107.25</v>
      </c>
      <c r="C5199" s="54">
        <f t="shared" si="727"/>
        <v>0.25</v>
      </c>
      <c r="D5199">
        <v>9143.6810000000005</v>
      </c>
      <c r="E5199" s="23">
        <v>17.7</v>
      </c>
      <c r="G5199" s="55">
        <f t="shared" si="720"/>
        <v>-0.39465740000001515</v>
      </c>
      <c r="H5199" s="56">
        <f t="shared" si="721"/>
        <v>-26.269120306219065</v>
      </c>
      <c r="I5199" s="56">
        <f t="shared" si="722"/>
        <v>-5.7240201583982193E-2</v>
      </c>
      <c r="J5199" s="56">
        <f t="shared" si="723"/>
        <v>-3.9465740000001519E-2</v>
      </c>
      <c r="K5199" s="56">
        <f t="shared" si="724"/>
        <v>-4.0243846529841544E-3</v>
      </c>
      <c r="L5199" s="56">
        <f t="shared" si="725"/>
        <v>2822.8505342599997</v>
      </c>
      <c r="M5199" s="57"/>
      <c r="N5199" s="87">
        <v>2834</v>
      </c>
      <c r="O5199">
        <f t="shared" si="728"/>
        <v>194.42500000000223</v>
      </c>
      <c r="P5199" s="57">
        <f t="shared" si="726"/>
        <v>-2.0298696155330366E-3</v>
      </c>
    </row>
    <row r="5200" spans="2:16" x14ac:dyDescent="0.25">
      <c r="B5200" s="84">
        <v>44107.5</v>
      </c>
      <c r="C5200" s="54">
        <f t="shared" si="727"/>
        <v>0.25</v>
      </c>
      <c r="D5200">
        <v>9143.3960000000006</v>
      </c>
      <c r="E5200" s="23">
        <v>17.7</v>
      </c>
      <c r="G5200" s="55">
        <f t="shared" si="720"/>
        <v>-0.36176840000003191</v>
      </c>
      <c r="H5200" s="56">
        <f t="shared" si="721"/>
        <v>-26.236008693670101</v>
      </c>
      <c r="I5200" s="56">
        <f t="shared" si="722"/>
        <v>-5.2470056668684623E-2</v>
      </c>
      <c r="J5200" s="56">
        <f t="shared" si="723"/>
        <v>-3.6176840000003194E-2</v>
      </c>
      <c r="K5200" s="56">
        <f t="shared" si="724"/>
        <v>-3.6890102577443254E-3</v>
      </c>
      <c r="L5200" s="56">
        <f t="shared" si="725"/>
        <v>2822.85382316</v>
      </c>
      <c r="M5200" s="57"/>
      <c r="N5200" s="87">
        <v>2834</v>
      </c>
      <c r="O5200">
        <f t="shared" si="728"/>
        <v>194.42500000000223</v>
      </c>
      <c r="P5200" s="57">
        <f t="shared" si="726"/>
        <v>-1.8607092709272356E-3</v>
      </c>
    </row>
    <row r="5201" spans="2:16" x14ac:dyDescent="0.25">
      <c r="B5201" s="84">
        <v>44107.75</v>
      </c>
      <c r="C5201" s="54">
        <f t="shared" si="727"/>
        <v>0.25</v>
      </c>
      <c r="D5201">
        <v>9146.3430000000008</v>
      </c>
      <c r="E5201" s="23">
        <v>17.7</v>
      </c>
      <c r="G5201" s="55">
        <f t="shared" si="720"/>
        <v>-0.70185220000004533</v>
      </c>
      <c r="H5201" s="56">
        <f t="shared" si="721"/>
        <v>-26.578396093373385</v>
      </c>
      <c r="I5201" s="56">
        <f t="shared" si="722"/>
        <v>-0.10179502882794657</v>
      </c>
      <c r="J5201" s="56">
        <f t="shared" si="723"/>
        <v>-7.0185220000004531E-2</v>
      </c>
      <c r="K5201" s="56">
        <f t="shared" si="724"/>
        <v>-7.1568991797524625E-3</v>
      </c>
      <c r="L5201" s="56">
        <f t="shared" si="725"/>
        <v>2822.8198147799999</v>
      </c>
      <c r="M5201" s="57"/>
      <c r="N5201" s="87">
        <v>2834</v>
      </c>
      <c r="O5201">
        <f t="shared" si="728"/>
        <v>194.42500000000223</v>
      </c>
      <c r="P5201" s="57">
        <f t="shared" si="726"/>
        <v>-3.6098865886590578E-3</v>
      </c>
    </row>
    <row r="5202" spans="2:16" x14ac:dyDescent="0.25">
      <c r="B5202" s="84">
        <v>44108</v>
      </c>
      <c r="C5202" s="54">
        <f t="shared" si="727"/>
        <v>0.25</v>
      </c>
      <c r="D5202">
        <v>9143.3809999999994</v>
      </c>
      <c r="E5202" s="23">
        <v>17.7</v>
      </c>
      <c r="G5202" s="55">
        <f t="shared" si="720"/>
        <v>-0.36003739999988921</v>
      </c>
      <c r="H5202" s="56">
        <f t="shared" si="721"/>
        <v>-26.234265978199801</v>
      </c>
      <c r="I5202" s="56">
        <f t="shared" si="722"/>
        <v>-5.2218996409963928E-2</v>
      </c>
      <c r="J5202" s="56">
        <f t="shared" si="723"/>
        <v>-3.6003739999988925E-2</v>
      </c>
      <c r="K5202" s="56">
        <f t="shared" si="724"/>
        <v>-3.6713589737828703E-3</v>
      </c>
      <c r="L5202" s="56">
        <f t="shared" si="725"/>
        <v>2822.8539962599998</v>
      </c>
      <c r="M5202" s="57"/>
      <c r="N5202" s="87">
        <v>2834</v>
      </c>
      <c r="O5202">
        <f t="shared" si="728"/>
        <v>194.42500000000223</v>
      </c>
      <c r="P5202" s="57">
        <f t="shared" si="726"/>
        <v>-1.8518060948946127E-3</v>
      </c>
    </row>
    <row r="5203" spans="2:16" x14ac:dyDescent="0.25">
      <c r="B5203" s="84">
        <v>44108.25</v>
      </c>
      <c r="C5203" s="54">
        <f t="shared" si="727"/>
        <v>0.25</v>
      </c>
      <c r="D5203">
        <v>9142.3919999999998</v>
      </c>
      <c r="E5203" s="23">
        <v>17.7</v>
      </c>
      <c r="G5203" s="55">
        <f t="shared" si="720"/>
        <v>-0.24590679999993786</v>
      </c>
      <c r="H5203" s="56">
        <f t="shared" si="721"/>
        <v>-26.119363154358098</v>
      </c>
      <c r="I5203" s="56">
        <f t="shared" si="722"/>
        <v>-3.5665756686350983E-2</v>
      </c>
      <c r="J5203" s="56">
        <f t="shared" si="723"/>
        <v>-2.4590679999993786E-2</v>
      </c>
      <c r="K5203" s="56">
        <f t="shared" si="724"/>
        <v>-2.5075509846873663E-3</v>
      </c>
      <c r="L5203" s="56">
        <f t="shared" si="725"/>
        <v>2822.8654093199998</v>
      </c>
      <c r="M5203" s="57"/>
      <c r="N5203" s="87">
        <v>2834</v>
      </c>
      <c r="O5203">
        <f t="shared" si="728"/>
        <v>194.42500000000223</v>
      </c>
      <c r="P5203" s="57">
        <f t="shared" si="726"/>
        <v>-1.2647900218589947E-3</v>
      </c>
    </row>
    <row r="5204" spans="2:16" x14ac:dyDescent="0.25">
      <c r="B5204" s="84">
        <v>44108.5</v>
      </c>
      <c r="C5204" s="54">
        <f t="shared" si="727"/>
        <v>0.25</v>
      </c>
      <c r="D5204">
        <v>9142.3420000000006</v>
      </c>
      <c r="E5204" s="23">
        <v>17.7</v>
      </c>
      <c r="G5204" s="55">
        <f t="shared" si="720"/>
        <v>-0.24013680000002185</v>
      </c>
      <c r="H5204" s="56">
        <f t="shared" si="721"/>
        <v>-26.113554125028713</v>
      </c>
      <c r="I5204" s="56">
        <f t="shared" si="722"/>
        <v>-3.4828889157363166E-2</v>
      </c>
      <c r="J5204" s="56">
        <f t="shared" si="723"/>
        <v>-2.4013680000002188E-2</v>
      </c>
      <c r="K5204" s="56">
        <f t="shared" si="724"/>
        <v>-2.4487133714882229E-3</v>
      </c>
      <c r="L5204" s="56">
        <f t="shared" si="725"/>
        <v>2822.86598632</v>
      </c>
      <c r="M5204" s="57"/>
      <c r="N5204" s="87">
        <v>2834</v>
      </c>
      <c r="O5204">
        <f t="shared" si="728"/>
        <v>194.42500000000223</v>
      </c>
      <c r="P5204" s="57">
        <f t="shared" si="726"/>
        <v>-1.2351127684197974E-3</v>
      </c>
    </row>
    <row r="5205" spans="2:16" x14ac:dyDescent="0.25">
      <c r="B5205" s="84">
        <v>44108.75</v>
      </c>
      <c r="C5205" s="54">
        <f t="shared" si="727"/>
        <v>0.25</v>
      </c>
      <c r="D5205">
        <v>9145.14</v>
      </c>
      <c r="E5205" s="23">
        <v>17.7</v>
      </c>
      <c r="G5205" s="55">
        <f t="shared" si="720"/>
        <v>-0.56302599999989089</v>
      </c>
      <c r="H5205" s="56">
        <f t="shared" si="721"/>
        <v>-26.438629080186729</v>
      </c>
      <c r="I5205" s="56">
        <f t="shared" si="722"/>
        <v>-8.1659996080184177E-2</v>
      </c>
      <c r="J5205" s="56">
        <f t="shared" si="723"/>
        <v>-5.6302599999989093E-2</v>
      </c>
      <c r="K5205" s="56">
        <f t="shared" si="724"/>
        <v>-5.7412662061588878E-3</v>
      </c>
      <c r="L5205" s="56">
        <f t="shared" si="725"/>
        <v>2822.8336973999999</v>
      </c>
      <c r="M5205" s="57"/>
      <c r="N5205" s="87">
        <v>2834</v>
      </c>
      <c r="O5205">
        <f t="shared" si="728"/>
        <v>194.42500000000223</v>
      </c>
      <c r="P5205" s="57">
        <f t="shared" si="726"/>
        <v>-2.8958518709007817E-3</v>
      </c>
    </row>
    <row r="5206" spans="2:16" x14ac:dyDescent="0.25">
      <c r="B5206" s="84">
        <v>44109</v>
      </c>
      <c r="C5206" s="54">
        <f t="shared" si="727"/>
        <v>0.25</v>
      </c>
      <c r="D5206">
        <v>9143.33</v>
      </c>
      <c r="E5206" s="23">
        <v>17.7</v>
      </c>
      <c r="G5206" s="55">
        <f t="shared" si="720"/>
        <v>-0.35415199999994962</v>
      </c>
      <c r="H5206" s="56">
        <f t="shared" si="721"/>
        <v>-26.228340746333515</v>
      </c>
      <c r="I5206" s="56">
        <f t="shared" si="722"/>
        <v>-5.1365391530392691E-2</v>
      </c>
      <c r="J5206" s="56">
        <f t="shared" si="723"/>
        <v>-3.5415199999994963E-2</v>
      </c>
      <c r="K5206" s="56">
        <f t="shared" si="724"/>
        <v>-3.6113446083194862E-3</v>
      </c>
      <c r="L5206" s="56">
        <f t="shared" si="725"/>
        <v>2822.8545847999999</v>
      </c>
      <c r="M5206" s="57"/>
      <c r="N5206" s="87">
        <v>2834</v>
      </c>
      <c r="O5206">
        <f t="shared" si="728"/>
        <v>194.42500000000223</v>
      </c>
      <c r="P5206" s="57">
        <f t="shared" si="726"/>
        <v>-1.8215352963865015E-3</v>
      </c>
    </row>
    <row r="5207" spans="2:16" x14ac:dyDescent="0.25">
      <c r="B5207" s="84">
        <v>44109.25</v>
      </c>
      <c r="C5207" s="54">
        <f t="shared" si="727"/>
        <v>0.25</v>
      </c>
      <c r="D5207">
        <v>9142.0409999999993</v>
      </c>
      <c r="E5207" s="23">
        <v>17.7</v>
      </c>
      <c r="G5207" s="55">
        <f t="shared" si="720"/>
        <v>-0.20540139999987239</v>
      </c>
      <c r="H5207" s="56">
        <f t="shared" si="721"/>
        <v>-26.078583791464553</v>
      </c>
      <c r="I5207" s="56">
        <f t="shared" si="722"/>
        <v>-2.9790946632761491E-2</v>
      </c>
      <c r="J5207" s="56">
        <f t="shared" si="723"/>
        <v>-2.0540139999987241E-2</v>
      </c>
      <c r="K5207" s="56">
        <f t="shared" si="724"/>
        <v>-2.094510940022699E-3</v>
      </c>
      <c r="L5207" s="56">
        <f t="shared" si="725"/>
        <v>2822.86945986</v>
      </c>
      <c r="M5207" s="57"/>
      <c r="N5207" s="87">
        <v>2834</v>
      </c>
      <c r="O5207">
        <f t="shared" si="728"/>
        <v>194.42500000000223</v>
      </c>
      <c r="P5207" s="57">
        <f t="shared" si="726"/>
        <v>-1.05645570271246E-3</v>
      </c>
    </row>
    <row r="5208" spans="2:16" x14ac:dyDescent="0.25">
      <c r="B5208" s="84">
        <v>44109.5</v>
      </c>
      <c r="C5208" s="54">
        <f t="shared" si="727"/>
        <v>0.25</v>
      </c>
      <c r="D5208">
        <v>9142.375</v>
      </c>
      <c r="E5208" s="23">
        <v>17.7</v>
      </c>
      <c r="G5208" s="55">
        <f t="shared" ref="G5208:G5271" si="729">$N$5*(D5208-J$18)-($N$7*($L$18-E5208))</f>
        <v>-0.243944999999958</v>
      </c>
      <c r="H5208" s="56">
        <f t="shared" ref="H5208:H5271" si="730">($K$9*(D5208)^2)+($N$9*D5208)+$P$9</f>
        <v>-26.117388084264121</v>
      </c>
      <c r="I5208" s="56">
        <f t="shared" ref="I5208:I5271" si="731">G5208*0.1450377/1</f>
        <v>-3.5381221726493904E-2</v>
      </c>
      <c r="J5208" s="56">
        <f t="shared" ref="J5208:J5271" si="732">G5208*0.1/1</f>
        <v>-2.4394499999995801E-2</v>
      </c>
      <c r="K5208" s="56">
        <f t="shared" ref="K5208:K5271" si="733">+G5208*0.01019716/1</f>
        <v>-2.487546196199572E-3</v>
      </c>
      <c r="L5208" s="56">
        <f t="shared" ref="L5208:L5271" si="734">+J5208+$J$21</f>
        <v>2822.8656054999997</v>
      </c>
      <c r="M5208" s="57"/>
      <c r="N5208" s="87">
        <v>2834</v>
      </c>
      <c r="O5208">
        <f t="shared" si="728"/>
        <v>194.42500000000223</v>
      </c>
      <c r="P5208" s="57">
        <f t="shared" si="726"/>
        <v>-1.2546997556896243E-3</v>
      </c>
    </row>
    <row r="5209" spans="2:16" x14ac:dyDescent="0.25">
      <c r="B5209" s="84">
        <v>44109.75</v>
      </c>
      <c r="C5209" s="54">
        <f t="shared" si="727"/>
        <v>0.25</v>
      </c>
      <c r="D5209">
        <v>9144.1170000000002</v>
      </c>
      <c r="E5209" s="23">
        <v>17.7</v>
      </c>
      <c r="G5209" s="55">
        <f t="shared" si="729"/>
        <v>-0.44497179999997988</v>
      </c>
      <c r="H5209" s="56">
        <f t="shared" si="730"/>
        <v>-26.319775332799281</v>
      </c>
      <c r="I5209" s="56">
        <f t="shared" si="731"/>
        <v>-6.4537686436857075E-2</v>
      </c>
      <c r="J5209" s="56">
        <f t="shared" si="732"/>
        <v>-4.4497179999997992E-2</v>
      </c>
      <c r="K5209" s="56">
        <f t="shared" si="733"/>
        <v>-4.5374486400877947E-3</v>
      </c>
      <c r="L5209" s="56">
        <f t="shared" si="734"/>
        <v>2822.8455028200001</v>
      </c>
      <c r="M5209" s="57"/>
      <c r="N5209" s="87">
        <v>2834</v>
      </c>
      <c r="O5209">
        <f t="shared" si="728"/>
        <v>194.42500000000223</v>
      </c>
      <c r="P5209" s="57">
        <f t="shared" si="726"/>
        <v>-2.288655265526423E-3</v>
      </c>
    </row>
    <row r="5210" spans="2:16" x14ac:dyDescent="0.25">
      <c r="B5210" s="84">
        <v>44110</v>
      </c>
      <c r="C5210" s="54">
        <f t="shared" si="727"/>
        <v>0.25</v>
      </c>
      <c r="D5210">
        <v>9143.5149999999994</v>
      </c>
      <c r="E5210" s="23">
        <v>17.7</v>
      </c>
      <c r="G5210" s="55">
        <f t="shared" si="729"/>
        <v>-0.37550099999989084</v>
      </c>
      <c r="H5210" s="56">
        <f t="shared" si="730"/>
        <v>-26.249834239872371</v>
      </c>
      <c r="I5210" s="56">
        <f t="shared" si="731"/>
        <v>-5.4461801387684167E-2</v>
      </c>
      <c r="J5210" s="56">
        <f t="shared" si="732"/>
        <v>-3.7550099999989088E-2</v>
      </c>
      <c r="K5210" s="56">
        <f t="shared" si="733"/>
        <v>-3.829043777158887E-3</v>
      </c>
      <c r="L5210" s="56">
        <f t="shared" si="734"/>
        <v>2822.8524499</v>
      </c>
      <c r="M5210" s="57"/>
      <c r="N5210" s="87">
        <v>2834</v>
      </c>
      <c r="O5210">
        <f t="shared" si="728"/>
        <v>194.42500000000223</v>
      </c>
      <c r="P5210" s="57">
        <f t="shared" si="726"/>
        <v>-1.9313411341128277E-3</v>
      </c>
    </row>
    <row r="5211" spans="2:16" x14ac:dyDescent="0.25">
      <c r="B5211" s="84">
        <v>44110.25</v>
      </c>
      <c r="C5211" s="54">
        <f t="shared" si="727"/>
        <v>0.25</v>
      </c>
      <c r="D5211">
        <v>9143.598</v>
      </c>
      <c r="E5211" s="23">
        <v>17.7</v>
      </c>
      <c r="G5211" s="55">
        <f t="shared" si="729"/>
        <v>-0.38507919999995299</v>
      </c>
      <c r="H5211" s="56">
        <f t="shared" si="730"/>
        <v>-26.259477271546075</v>
      </c>
      <c r="I5211" s="56">
        <f t="shared" si="731"/>
        <v>-5.5851001485833177E-2</v>
      </c>
      <c r="J5211" s="56">
        <f t="shared" si="732"/>
        <v>-3.8507919999995303E-2</v>
      </c>
      <c r="K5211" s="56">
        <f t="shared" si="733"/>
        <v>-3.9267142150715209E-3</v>
      </c>
      <c r="L5211" s="56">
        <f t="shared" si="734"/>
        <v>2822.8514920799998</v>
      </c>
      <c r="M5211" s="57"/>
      <c r="N5211" s="87">
        <v>2834</v>
      </c>
      <c r="O5211">
        <f t="shared" si="728"/>
        <v>194.42500000000223</v>
      </c>
      <c r="P5211" s="57">
        <f t="shared" ref="P5211:P5274" si="735">G5211/O5211</f>
        <v>-1.9806053748229321E-3</v>
      </c>
    </row>
    <row r="5212" spans="2:16" x14ac:dyDescent="0.25">
      <c r="B5212" s="84">
        <v>44110.5</v>
      </c>
      <c r="C5212" s="54">
        <f t="shared" ref="C5212:C5275" si="736">B5212-B5211</f>
        <v>0.25</v>
      </c>
      <c r="D5212">
        <v>9143.5310000000009</v>
      </c>
      <c r="E5212" s="23">
        <v>17.7</v>
      </c>
      <c r="G5212" s="55">
        <f t="shared" si="729"/>
        <v>-0.37734740000005712</v>
      </c>
      <c r="H5212" s="56">
        <f t="shared" si="730"/>
        <v>-26.251693137311122</v>
      </c>
      <c r="I5212" s="56">
        <f t="shared" si="731"/>
        <v>-5.4729598996988281E-2</v>
      </c>
      <c r="J5212" s="56">
        <f t="shared" si="732"/>
        <v>-3.7734740000005713E-2</v>
      </c>
      <c r="K5212" s="56">
        <f t="shared" si="733"/>
        <v>-3.8478718133845824E-3</v>
      </c>
      <c r="L5212" s="56">
        <f t="shared" si="734"/>
        <v>2822.85226526</v>
      </c>
      <c r="M5212" s="57"/>
      <c r="N5212" s="87">
        <v>2834</v>
      </c>
      <c r="O5212">
        <f t="shared" ref="O5212:O5275" si="737">(N5212-J$21)*O$20</f>
        <v>194.42500000000223</v>
      </c>
      <c r="P5212" s="57">
        <f t="shared" si="735"/>
        <v>-1.9408378552143643E-3</v>
      </c>
    </row>
    <row r="5213" spans="2:16" x14ac:dyDescent="0.25">
      <c r="B5213" s="84">
        <v>44110.75</v>
      </c>
      <c r="C5213" s="54">
        <f t="shared" si="736"/>
        <v>0.25</v>
      </c>
      <c r="D5213">
        <v>9143.1620000000003</v>
      </c>
      <c r="E5213" s="23">
        <v>17.7</v>
      </c>
      <c r="G5213" s="55">
        <f t="shared" si="729"/>
        <v>-0.33476479999998826</v>
      </c>
      <c r="H5213" s="56">
        <f t="shared" si="730"/>
        <v>-26.208822343489828</v>
      </c>
      <c r="I5213" s="56">
        <f t="shared" si="731"/>
        <v>-4.8553516632958295E-2</v>
      </c>
      <c r="J5213" s="56">
        <f t="shared" si="732"/>
        <v>-3.347647999999883E-2</v>
      </c>
      <c r="K5213" s="56">
        <f t="shared" si="733"/>
        <v>-3.4136502279678805E-3</v>
      </c>
      <c r="L5213" s="56">
        <f t="shared" si="734"/>
        <v>2822.8565235199999</v>
      </c>
      <c r="M5213" s="57"/>
      <c r="N5213" s="87">
        <v>2834</v>
      </c>
      <c r="O5213">
        <f t="shared" si="737"/>
        <v>194.42500000000223</v>
      </c>
      <c r="P5213" s="57">
        <f t="shared" si="735"/>
        <v>-1.7218197248295456E-3</v>
      </c>
    </row>
    <row r="5214" spans="2:16" x14ac:dyDescent="0.25">
      <c r="B5214" s="84">
        <v>44111</v>
      </c>
      <c r="C5214" s="54">
        <f t="shared" si="736"/>
        <v>0.25</v>
      </c>
      <c r="D5214">
        <v>9142.7440000000006</v>
      </c>
      <c r="E5214" s="23">
        <v>17.7</v>
      </c>
      <c r="G5214" s="55">
        <f t="shared" si="729"/>
        <v>-0.28652760000002686</v>
      </c>
      <c r="H5214" s="56">
        <f t="shared" si="730"/>
        <v>-26.160258751644051</v>
      </c>
      <c r="I5214" s="56">
        <f t="shared" si="731"/>
        <v>-4.155730409052389E-2</v>
      </c>
      <c r="J5214" s="56">
        <f t="shared" si="732"/>
        <v>-2.8652760000002688E-2</v>
      </c>
      <c r="K5214" s="56">
        <f t="shared" si="733"/>
        <v>-2.9217677816162739E-3</v>
      </c>
      <c r="L5214" s="56">
        <f t="shared" si="734"/>
        <v>2822.8613472399998</v>
      </c>
      <c r="M5214" s="57"/>
      <c r="N5214" s="87">
        <v>2834</v>
      </c>
      <c r="O5214">
        <f t="shared" si="737"/>
        <v>194.42500000000223</v>
      </c>
      <c r="P5214" s="57">
        <f t="shared" si="735"/>
        <v>-1.473717886074443E-3</v>
      </c>
    </row>
    <row r="5215" spans="2:16" x14ac:dyDescent="0.25">
      <c r="B5215" s="84">
        <v>44111.25</v>
      </c>
      <c r="C5215" s="54">
        <f t="shared" si="736"/>
        <v>0.25</v>
      </c>
      <c r="D5215">
        <v>9142.4069999999992</v>
      </c>
      <c r="E5215" s="23">
        <v>17.7</v>
      </c>
      <c r="G5215" s="55">
        <f t="shared" si="729"/>
        <v>-0.24763779999987068</v>
      </c>
      <c r="H5215" s="56">
        <f t="shared" si="730"/>
        <v>-26.121105863369166</v>
      </c>
      <c r="I5215" s="56">
        <f t="shared" si="731"/>
        <v>-3.5916816945041244E-2</v>
      </c>
      <c r="J5215" s="56">
        <f t="shared" si="732"/>
        <v>-2.4763779999987068E-2</v>
      </c>
      <c r="K5215" s="56">
        <f t="shared" si="733"/>
        <v>-2.5252022686466816E-3</v>
      </c>
      <c r="L5215" s="56">
        <f t="shared" si="734"/>
        <v>2822.86523622</v>
      </c>
      <c r="M5215" s="57"/>
      <c r="N5215" s="87">
        <v>2834</v>
      </c>
      <c r="O5215">
        <f t="shared" si="737"/>
        <v>194.42500000000223</v>
      </c>
      <c r="P5215" s="57">
        <f t="shared" si="735"/>
        <v>-1.2736931978905379E-3</v>
      </c>
    </row>
    <row r="5216" spans="2:16" x14ac:dyDescent="0.25">
      <c r="B5216" s="84">
        <v>44111.5</v>
      </c>
      <c r="C5216" s="54">
        <f t="shared" si="736"/>
        <v>0.25</v>
      </c>
      <c r="D5216">
        <v>9141.8729999999996</v>
      </c>
      <c r="E5216" s="23">
        <v>17.7</v>
      </c>
      <c r="G5216" s="55">
        <f t="shared" si="729"/>
        <v>-0.18601419999991098</v>
      </c>
      <c r="H5216" s="56">
        <f t="shared" si="730"/>
        <v>-26.059065482907727</v>
      </c>
      <c r="I5216" s="56">
        <f t="shared" si="731"/>
        <v>-2.6979071735327088E-2</v>
      </c>
      <c r="J5216" s="56">
        <f t="shared" si="732"/>
        <v>-1.8601419999991098E-2</v>
      </c>
      <c r="K5216" s="56">
        <f t="shared" si="733"/>
        <v>-1.8968165596710922E-3</v>
      </c>
      <c r="L5216" s="56">
        <f t="shared" si="734"/>
        <v>2822.87139858</v>
      </c>
      <c r="M5216" s="57"/>
      <c r="N5216" s="87">
        <v>2834</v>
      </c>
      <c r="O5216">
        <f t="shared" si="737"/>
        <v>194.42500000000223</v>
      </c>
      <c r="P5216" s="57">
        <f t="shared" si="735"/>
        <v>-9.5674013115550386E-4</v>
      </c>
    </row>
    <row r="5217" spans="2:16" x14ac:dyDescent="0.25">
      <c r="B5217" s="84">
        <v>44111.75</v>
      </c>
      <c r="C5217" s="54">
        <f t="shared" si="736"/>
        <v>0.25</v>
      </c>
      <c r="D5217">
        <v>9143.83</v>
      </c>
      <c r="E5217" s="23">
        <v>17.7</v>
      </c>
      <c r="G5217" s="55">
        <f t="shared" si="729"/>
        <v>-0.41185199999994965</v>
      </c>
      <c r="H5217" s="56">
        <f t="shared" si="730"/>
        <v>-26.286431303699374</v>
      </c>
      <c r="I5217" s="56">
        <f t="shared" si="731"/>
        <v>-5.9734066820392694E-2</v>
      </c>
      <c r="J5217" s="56">
        <f t="shared" si="732"/>
        <v>-4.1185199999994968E-2</v>
      </c>
      <c r="K5217" s="56">
        <f t="shared" si="733"/>
        <v>-4.1997207403194868E-3</v>
      </c>
      <c r="L5217" s="56">
        <f t="shared" si="734"/>
        <v>2822.8488147999997</v>
      </c>
      <c r="M5217" s="57"/>
      <c r="N5217" s="87">
        <v>2834</v>
      </c>
      <c r="O5217">
        <f t="shared" si="737"/>
        <v>194.42500000000223</v>
      </c>
      <c r="P5217" s="57">
        <f t="shared" si="735"/>
        <v>-2.1183078307827953E-3</v>
      </c>
    </row>
    <row r="5218" spans="2:16" x14ac:dyDescent="0.25">
      <c r="B5218" s="84">
        <v>44112</v>
      </c>
      <c r="C5218" s="54">
        <f t="shared" si="736"/>
        <v>0.25</v>
      </c>
      <c r="D5218">
        <v>9142.5249999999996</v>
      </c>
      <c r="E5218" s="23">
        <v>17.7</v>
      </c>
      <c r="G5218" s="55">
        <f t="shared" si="729"/>
        <v>-0.26125499999991603</v>
      </c>
      <c r="H5218" s="56">
        <f t="shared" si="730"/>
        <v>-26.134815177673545</v>
      </c>
      <c r="I5218" s="56">
        <f t="shared" si="731"/>
        <v>-3.7891824313487817E-2</v>
      </c>
      <c r="J5218" s="56">
        <f t="shared" si="732"/>
        <v>-2.6125499999991603E-2</v>
      </c>
      <c r="K5218" s="56">
        <f t="shared" si="733"/>
        <v>-2.6640590357991439E-3</v>
      </c>
      <c r="L5218" s="56">
        <f t="shared" si="734"/>
        <v>2822.8638744999998</v>
      </c>
      <c r="M5218" s="57"/>
      <c r="N5218" s="87">
        <v>2834</v>
      </c>
      <c r="O5218">
        <f t="shared" si="737"/>
        <v>194.42500000000223</v>
      </c>
      <c r="P5218" s="57">
        <f t="shared" si="735"/>
        <v>-1.3437315160082963E-3</v>
      </c>
    </row>
    <row r="5219" spans="2:16" x14ac:dyDescent="0.25">
      <c r="B5219" s="84">
        <v>44112.25</v>
      </c>
      <c r="C5219" s="54">
        <f t="shared" si="736"/>
        <v>0.25</v>
      </c>
      <c r="D5219">
        <v>9142.3580000000002</v>
      </c>
      <c r="E5219" s="23">
        <v>17.7</v>
      </c>
      <c r="G5219" s="55">
        <f t="shared" si="729"/>
        <v>-0.24198319999997819</v>
      </c>
      <c r="H5219" s="56">
        <f t="shared" si="730"/>
        <v>-26.115413014295655</v>
      </c>
      <c r="I5219" s="56">
        <f t="shared" si="731"/>
        <v>-3.5096686766636832E-2</v>
      </c>
      <c r="J5219" s="56">
        <f t="shared" si="732"/>
        <v>-2.419831999999782E-2</v>
      </c>
      <c r="K5219" s="56">
        <f t="shared" si="733"/>
        <v>-2.4675414077117777E-3</v>
      </c>
      <c r="L5219" s="56">
        <f t="shared" si="734"/>
        <v>2822.86580168</v>
      </c>
      <c r="M5219" s="57"/>
      <c r="N5219" s="87">
        <v>2834</v>
      </c>
      <c r="O5219">
        <f t="shared" si="737"/>
        <v>194.42500000000223</v>
      </c>
      <c r="P5219" s="57">
        <f t="shared" si="735"/>
        <v>-1.2446094895202542E-3</v>
      </c>
    </row>
    <row r="5220" spans="2:16" x14ac:dyDescent="0.25">
      <c r="B5220" s="84">
        <v>44112.5</v>
      </c>
      <c r="C5220" s="54">
        <f t="shared" si="736"/>
        <v>0.25</v>
      </c>
      <c r="D5220">
        <v>9142.5619999999999</v>
      </c>
      <c r="E5220" s="23">
        <v>17.7</v>
      </c>
      <c r="G5220" s="55">
        <f t="shared" si="729"/>
        <v>-0.26552479999994627</v>
      </c>
      <c r="H5220" s="56">
        <f t="shared" si="730"/>
        <v>-26.139113862220711</v>
      </c>
      <c r="I5220" s="56">
        <f t="shared" si="731"/>
        <v>-3.8511106284952204E-2</v>
      </c>
      <c r="J5220" s="56">
        <f t="shared" si="732"/>
        <v>-2.6552479999994629E-2</v>
      </c>
      <c r="K5220" s="56">
        <f t="shared" si="733"/>
        <v>-2.7075988695674522E-3</v>
      </c>
      <c r="L5220" s="56">
        <f t="shared" si="734"/>
        <v>2822.8634475199997</v>
      </c>
      <c r="M5220" s="57"/>
      <c r="N5220" s="87">
        <v>2834</v>
      </c>
      <c r="O5220">
        <f t="shared" si="737"/>
        <v>194.42500000000223</v>
      </c>
      <c r="P5220" s="57">
        <f t="shared" si="735"/>
        <v>-1.3656926835537778E-3</v>
      </c>
    </row>
    <row r="5221" spans="2:16" x14ac:dyDescent="0.25">
      <c r="B5221" s="84">
        <v>44112.75</v>
      </c>
      <c r="C5221" s="54">
        <f t="shared" si="736"/>
        <v>0.25</v>
      </c>
      <c r="D5221">
        <v>9143.7150000000001</v>
      </c>
      <c r="E5221" s="23">
        <v>17.7</v>
      </c>
      <c r="G5221" s="55">
        <f t="shared" si="729"/>
        <v>-0.39858099999997482</v>
      </c>
      <c r="H5221" s="56">
        <f t="shared" si="730"/>
        <v>-26.273070465866795</v>
      </c>
      <c r="I5221" s="56">
        <f t="shared" si="731"/>
        <v>-5.7809271503696344E-2</v>
      </c>
      <c r="J5221" s="56">
        <f t="shared" si="732"/>
        <v>-3.9858099999997482E-2</v>
      </c>
      <c r="K5221" s="56">
        <f t="shared" si="733"/>
        <v>-4.0643942299597429E-3</v>
      </c>
      <c r="L5221" s="56">
        <f t="shared" si="734"/>
        <v>2822.8501418999999</v>
      </c>
      <c r="M5221" s="57"/>
      <c r="N5221" s="87">
        <v>2834</v>
      </c>
      <c r="O5221">
        <f t="shared" si="737"/>
        <v>194.42500000000223</v>
      </c>
      <c r="P5221" s="57">
        <f t="shared" si="735"/>
        <v>-2.0500501478717772E-3</v>
      </c>
    </row>
    <row r="5222" spans="2:16" x14ac:dyDescent="0.25">
      <c r="B5222" s="84">
        <v>44113</v>
      </c>
      <c r="C5222" s="54">
        <f t="shared" si="736"/>
        <v>0.25</v>
      </c>
      <c r="D5222">
        <v>9141.4719999999998</v>
      </c>
      <c r="E5222" s="23">
        <v>17.7</v>
      </c>
      <c r="G5222" s="55">
        <f t="shared" si="729"/>
        <v>-0.13973879999992944</v>
      </c>
      <c r="H5222" s="56">
        <f t="shared" si="730"/>
        <v>-26.01247718894092</v>
      </c>
      <c r="I5222" s="56">
        <f t="shared" si="731"/>
        <v>-2.0267394152749765E-2</v>
      </c>
      <c r="J5222" s="56">
        <f t="shared" si="732"/>
        <v>-1.3973879999992944E-2</v>
      </c>
      <c r="K5222" s="56">
        <f t="shared" si="733"/>
        <v>-1.4249389018072805E-3</v>
      </c>
      <c r="L5222" s="56">
        <f t="shared" si="734"/>
        <v>2822.87602612</v>
      </c>
      <c r="M5222" s="57"/>
      <c r="N5222" s="87">
        <v>2834</v>
      </c>
      <c r="O5222">
        <f t="shared" si="737"/>
        <v>194.42500000000223</v>
      </c>
      <c r="P5222" s="57">
        <f t="shared" si="735"/>
        <v>-7.1872855856977157E-4</v>
      </c>
    </row>
    <row r="5223" spans="2:16" x14ac:dyDescent="0.25">
      <c r="B5223" s="84">
        <v>44113.25</v>
      </c>
      <c r="C5223" s="54">
        <f t="shared" si="736"/>
        <v>0.25</v>
      </c>
      <c r="D5223">
        <v>9141.991</v>
      </c>
      <c r="E5223" s="23">
        <v>17.7</v>
      </c>
      <c r="G5223" s="55">
        <f t="shared" si="729"/>
        <v>-0.19963139999995633</v>
      </c>
      <c r="H5223" s="56">
        <f t="shared" si="730"/>
        <v>-26.072774769776288</v>
      </c>
      <c r="I5223" s="56">
        <f t="shared" si="731"/>
        <v>-2.8954079103773664E-2</v>
      </c>
      <c r="J5223" s="56">
        <f t="shared" si="732"/>
        <v>-1.9963139999995633E-2</v>
      </c>
      <c r="K5223" s="56">
        <f t="shared" si="733"/>
        <v>-2.0356733268235548E-3</v>
      </c>
      <c r="L5223" s="56">
        <f t="shared" si="734"/>
        <v>2822.8700368599998</v>
      </c>
      <c r="M5223" s="57"/>
      <c r="N5223" s="87">
        <v>2834</v>
      </c>
      <c r="O5223">
        <f t="shared" si="737"/>
        <v>194.42500000000223</v>
      </c>
      <c r="P5223" s="57">
        <f t="shared" si="735"/>
        <v>-1.0267784492732624E-3</v>
      </c>
    </row>
    <row r="5224" spans="2:16" x14ac:dyDescent="0.25">
      <c r="B5224" s="84">
        <v>44113.5</v>
      </c>
      <c r="C5224" s="54">
        <f t="shared" si="736"/>
        <v>0.25</v>
      </c>
      <c r="D5224">
        <v>9142.643</v>
      </c>
      <c r="E5224" s="23">
        <v>17.7</v>
      </c>
      <c r="G5224" s="55">
        <f t="shared" si="729"/>
        <v>-0.27487219999996138</v>
      </c>
      <c r="H5224" s="56">
        <f t="shared" si="730"/>
        <v>-26.14852449804016</v>
      </c>
      <c r="I5224" s="56">
        <f t="shared" si="731"/>
        <v>-3.9866831681934396E-2</v>
      </c>
      <c r="J5224" s="56">
        <f t="shared" si="732"/>
        <v>-2.7487219999996138E-2</v>
      </c>
      <c r="K5224" s="56">
        <f t="shared" si="733"/>
        <v>-2.8029158029516063E-3</v>
      </c>
      <c r="L5224" s="56">
        <f t="shared" si="734"/>
        <v>2822.8625127800001</v>
      </c>
      <c r="M5224" s="57"/>
      <c r="N5224" s="87">
        <v>2834</v>
      </c>
      <c r="O5224">
        <f t="shared" si="737"/>
        <v>194.42500000000223</v>
      </c>
      <c r="P5224" s="57">
        <f t="shared" si="735"/>
        <v>-1.413769834126055E-3</v>
      </c>
    </row>
    <row r="5225" spans="2:16" x14ac:dyDescent="0.25">
      <c r="B5225" s="84">
        <v>44113.75</v>
      </c>
      <c r="C5225" s="54">
        <f t="shared" si="736"/>
        <v>0.25</v>
      </c>
      <c r="D5225">
        <v>9144.0830000000005</v>
      </c>
      <c r="E5225" s="23">
        <v>17.7</v>
      </c>
      <c r="G5225" s="55">
        <f t="shared" si="729"/>
        <v>-0.44104820000002015</v>
      </c>
      <c r="H5225" s="56">
        <f t="shared" si="730"/>
        <v>-26.315825167200728</v>
      </c>
      <c r="I5225" s="56">
        <f t="shared" si="731"/>
        <v>-6.3968616517142918E-2</v>
      </c>
      <c r="J5225" s="56">
        <f t="shared" si="732"/>
        <v>-4.4104820000002015E-2</v>
      </c>
      <c r="K5225" s="56">
        <f t="shared" si="733"/>
        <v>-4.4974390631122053E-3</v>
      </c>
      <c r="L5225" s="56">
        <f t="shared" si="734"/>
        <v>2822.8458951799998</v>
      </c>
      <c r="M5225" s="57"/>
      <c r="N5225" s="87">
        <v>2834</v>
      </c>
      <c r="O5225">
        <f t="shared" si="737"/>
        <v>194.42500000000223</v>
      </c>
      <c r="P5225" s="57">
        <f t="shared" si="735"/>
        <v>-2.2684747331876819E-3</v>
      </c>
    </row>
    <row r="5226" spans="2:16" x14ac:dyDescent="0.25">
      <c r="B5226" s="84">
        <v>44114</v>
      </c>
      <c r="C5226" s="54">
        <f t="shared" si="736"/>
        <v>0.25</v>
      </c>
      <c r="D5226">
        <v>9141.8729999999996</v>
      </c>
      <c r="E5226" s="23">
        <v>17.7</v>
      </c>
      <c r="G5226" s="55">
        <f t="shared" si="729"/>
        <v>-0.18601419999991098</v>
      </c>
      <c r="H5226" s="56">
        <f t="shared" si="730"/>
        <v>-26.059065482907727</v>
      </c>
      <c r="I5226" s="56">
        <f t="shared" si="731"/>
        <v>-2.6979071735327088E-2</v>
      </c>
      <c r="J5226" s="56">
        <f t="shared" si="732"/>
        <v>-1.8601419999991098E-2</v>
      </c>
      <c r="K5226" s="56">
        <f t="shared" si="733"/>
        <v>-1.8968165596710922E-3</v>
      </c>
      <c r="L5226" s="56">
        <f t="shared" si="734"/>
        <v>2822.87139858</v>
      </c>
      <c r="M5226" s="57"/>
      <c r="N5226" s="87">
        <v>2834</v>
      </c>
      <c r="O5226">
        <f t="shared" si="737"/>
        <v>194.42500000000223</v>
      </c>
      <c r="P5226" s="57">
        <f t="shared" si="735"/>
        <v>-9.5674013115550386E-4</v>
      </c>
    </row>
    <row r="5227" spans="2:16" x14ac:dyDescent="0.25">
      <c r="B5227" s="84">
        <v>44114.25</v>
      </c>
      <c r="C5227" s="54">
        <f t="shared" si="736"/>
        <v>0.25</v>
      </c>
      <c r="D5227">
        <v>9142.3919999999998</v>
      </c>
      <c r="E5227" s="23">
        <v>17.7</v>
      </c>
      <c r="G5227" s="55">
        <f t="shared" si="729"/>
        <v>-0.24590679999993786</v>
      </c>
      <c r="H5227" s="56">
        <f t="shared" si="730"/>
        <v>-26.119363154358098</v>
      </c>
      <c r="I5227" s="56">
        <f t="shared" si="731"/>
        <v>-3.5665756686350983E-2</v>
      </c>
      <c r="J5227" s="56">
        <f t="shared" si="732"/>
        <v>-2.4590679999993786E-2</v>
      </c>
      <c r="K5227" s="56">
        <f t="shared" si="733"/>
        <v>-2.5075509846873663E-3</v>
      </c>
      <c r="L5227" s="56">
        <f t="shared" si="734"/>
        <v>2822.8654093199998</v>
      </c>
      <c r="M5227" s="57"/>
      <c r="N5227" s="87">
        <v>2834</v>
      </c>
      <c r="O5227">
        <f t="shared" si="737"/>
        <v>194.42500000000223</v>
      </c>
      <c r="P5227" s="57">
        <f t="shared" si="735"/>
        <v>-1.2647900218589947E-3</v>
      </c>
    </row>
    <row r="5228" spans="2:16" x14ac:dyDescent="0.25">
      <c r="B5228" s="84">
        <v>44114.5</v>
      </c>
      <c r="C5228" s="54">
        <f t="shared" si="736"/>
        <v>0.25</v>
      </c>
      <c r="D5228">
        <v>9142.8439999999991</v>
      </c>
      <c r="E5228" s="23">
        <v>17.7</v>
      </c>
      <c r="G5228" s="55">
        <f t="shared" si="729"/>
        <v>-0.29806759999985893</v>
      </c>
      <c r="H5228" s="56">
        <f t="shared" si="730"/>
        <v>-26.17187682889471</v>
      </c>
      <c r="I5228" s="56">
        <f t="shared" si="731"/>
        <v>-4.3231039148499538E-2</v>
      </c>
      <c r="J5228" s="56">
        <f t="shared" si="732"/>
        <v>-2.9806759999985895E-2</v>
      </c>
      <c r="K5228" s="56">
        <f t="shared" si="733"/>
        <v>-3.0394430080145614E-3</v>
      </c>
      <c r="L5228" s="56">
        <f t="shared" si="734"/>
        <v>2822.8601932399997</v>
      </c>
      <c r="M5228" s="57"/>
      <c r="N5228" s="87">
        <v>2834</v>
      </c>
      <c r="O5228">
        <f t="shared" si="737"/>
        <v>194.42500000000223</v>
      </c>
      <c r="P5228" s="57">
        <f t="shared" si="735"/>
        <v>-1.5330723929528379E-3</v>
      </c>
    </row>
    <row r="5229" spans="2:16" x14ac:dyDescent="0.25">
      <c r="B5229" s="84">
        <v>44114.75</v>
      </c>
      <c r="C5229" s="54">
        <f t="shared" si="736"/>
        <v>0.25</v>
      </c>
      <c r="D5229">
        <v>9144.6720000000005</v>
      </c>
      <c r="E5229" s="23">
        <v>17.7</v>
      </c>
      <c r="G5229" s="55">
        <f t="shared" si="729"/>
        <v>-0.50901880000001343</v>
      </c>
      <c r="H5229" s="56">
        <f t="shared" si="730"/>
        <v>-26.384256048296947</v>
      </c>
      <c r="I5229" s="56">
        <f t="shared" si="731"/>
        <v>-7.3826916008761942E-2</v>
      </c>
      <c r="J5229" s="56">
        <f t="shared" si="732"/>
        <v>-5.0901880000001343E-2</v>
      </c>
      <c r="K5229" s="56">
        <f t="shared" si="733"/>
        <v>-5.190546146608137E-3</v>
      </c>
      <c r="L5229" s="56">
        <f t="shared" si="734"/>
        <v>2822.83909812</v>
      </c>
      <c r="M5229" s="57"/>
      <c r="N5229" s="87">
        <v>2834</v>
      </c>
      <c r="O5229">
        <f t="shared" si="737"/>
        <v>194.42500000000223</v>
      </c>
      <c r="P5229" s="57">
        <f t="shared" si="735"/>
        <v>-2.6180727787064812E-3</v>
      </c>
    </row>
    <row r="5230" spans="2:16" x14ac:dyDescent="0.25">
      <c r="B5230" s="84">
        <v>44115</v>
      </c>
      <c r="C5230" s="54">
        <f t="shared" si="736"/>
        <v>0.25</v>
      </c>
      <c r="D5230">
        <v>9142.643</v>
      </c>
      <c r="E5230" s="23">
        <v>17.7</v>
      </c>
      <c r="G5230" s="55">
        <f t="shared" si="729"/>
        <v>-0.27487219999996138</v>
      </c>
      <c r="H5230" s="56">
        <f t="shared" si="730"/>
        <v>-26.14852449804016</v>
      </c>
      <c r="I5230" s="56">
        <f t="shared" si="731"/>
        <v>-3.9866831681934396E-2</v>
      </c>
      <c r="J5230" s="56">
        <f t="shared" si="732"/>
        <v>-2.7487219999996138E-2</v>
      </c>
      <c r="K5230" s="56">
        <f t="shared" si="733"/>
        <v>-2.8029158029516063E-3</v>
      </c>
      <c r="L5230" s="56">
        <f t="shared" si="734"/>
        <v>2822.8625127800001</v>
      </c>
      <c r="M5230" s="57"/>
      <c r="N5230" s="87">
        <v>2834</v>
      </c>
      <c r="O5230">
        <f t="shared" si="737"/>
        <v>194.42500000000223</v>
      </c>
      <c r="P5230" s="57">
        <f t="shared" si="735"/>
        <v>-1.413769834126055E-3</v>
      </c>
    </row>
    <row r="5231" spans="2:16" x14ac:dyDescent="0.25">
      <c r="B5231" s="84">
        <v>44115.25</v>
      </c>
      <c r="C5231" s="54">
        <f t="shared" si="736"/>
        <v>0.25</v>
      </c>
      <c r="D5231">
        <v>9143.9320000000007</v>
      </c>
      <c r="E5231" s="23">
        <v>17.7</v>
      </c>
      <c r="G5231" s="55">
        <f t="shared" si="729"/>
        <v>-0.42362280000003866</v>
      </c>
      <c r="H5231" s="56">
        <f t="shared" si="730"/>
        <v>-26.298281790769806</v>
      </c>
      <c r="I5231" s="56">
        <f t="shared" si="731"/>
        <v>-6.14412765795656E-2</v>
      </c>
      <c r="J5231" s="56">
        <f t="shared" si="732"/>
        <v>-4.2362280000003867E-2</v>
      </c>
      <c r="K5231" s="56">
        <f t="shared" si="733"/>
        <v>-4.3197494712483939E-3</v>
      </c>
      <c r="L5231" s="56">
        <f t="shared" si="734"/>
        <v>2822.84763772</v>
      </c>
      <c r="M5231" s="57"/>
      <c r="N5231" s="87">
        <v>2834</v>
      </c>
      <c r="O5231">
        <f t="shared" si="737"/>
        <v>194.42500000000223</v>
      </c>
      <c r="P5231" s="57">
        <f t="shared" si="735"/>
        <v>-2.1788494278000966E-3</v>
      </c>
    </row>
    <row r="5232" spans="2:16" x14ac:dyDescent="0.25">
      <c r="B5232" s="84">
        <v>44115.5</v>
      </c>
      <c r="C5232" s="54">
        <f t="shared" si="736"/>
        <v>0.25</v>
      </c>
      <c r="D5232">
        <v>9142.9779999999992</v>
      </c>
      <c r="E5232" s="23">
        <v>17.7</v>
      </c>
      <c r="G5232" s="55">
        <f t="shared" si="729"/>
        <v>-0.31353119999986062</v>
      </c>
      <c r="H5232" s="56">
        <f t="shared" si="730"/>
        <v>-26.187445059237007</v>
      </c>
      <c r="I5232" s="56">
        <f t="shared" si="731"/>
        <v>-4.5473844126219784E-2</v>
      </c>
      <c r="J5232" s="56">
        <f t="shared" si="732"/>
        <v>-3.1353119999986065E-2</v>
      </c>
      <c r="K5232" s="56">
        <f t="shared" si="733"/>
        <v>-3.197127811390579E-3</v>
      </c>
      <c r="L5232" s="56">
        <f t="shared" si="734"/>
        <v>2822.8586468799999</v>
      </c>
      <c r="M5232" s="57"/>
      <c r="N5232" s="87">
        <v>2834</v>
      </c>
      <c r="O5232">
        <f t="shared" si="737"/>
        <v>194.42500000000223</v>
      </c>
      <c r="P5232" s="57">
        <f t="shared" si="735"/>
        <v>-1.6126074321710533E-3</v>
      </c>
    </row>
    <row r="5233" spans="2:16" x14ac:dyDescent="0.25">
      <c r="B5233" s="84">
        <v>44115.75</v>
      </c>
      <c r="C5233" s="54">
        <f t="shared" si="736"/>
        <v>0.25</v>
      </c>
      <c r="D5233">
        <v>9145.9920000000002</v>
      </c>
      <c r="E5233" s="23">
        <v>17.7</v>
      </c>
      <c r="G5233" s="55">
        <f t="shared" si="729"/>
        <v>-0.66134679999997992</v>
      </c>
      <c r="H5233" s="56">
        <f t="shared" si="730"/>
        <v>-26.537616126666762</v>
      </c>
      <c r="I5233" s="56">
        <f t="shared" si="731"/>
        <v>-9.592021877435708E-2</v>
      </c>
      <c r="J5233" s="56">
        <f t="shared" si="732"/>
        <v>-6.6134679999997989E-2</v>
      </c>
      <c r="K5233" s="56">
        <f t="shared" si="733"/>
        <v>-6.7438591350877956E-3</v>
      </c>
      <c r="L5233" s="56">
        <f t="shared" si="734"/>
        <v>2822.8238653200001</v>
      </c>
      <c r="M5233" s="57"/>
      <c r="N5233" s="87">
        <v>2834</v>
      </c>
      <c r="O5233">
        <f t="shared" si="737"/>
        <v>194.42500000000223</v>
      </c>
      <c r="P5233" s="57">
        <f t="shared" si="735"/>
        <v>-3.4015522695125234E-3</v>
      </c>
    </row>
    <row r="5234" spans="2:16" x14ac:dyDescent="0.25">
      <c r="B5234" s="84">
        <v>44116</v>
      </c>
      <c r="C5234" s="54">
        <f t="shared" si="736"/>
        <v>0.25</v>
      </c>
      <c r="D5234">
        <v>9143.43</v>
      </c>
      <c r="E5234" s="23">
        <v>17.7</v>
      </c>
      <c r="G5234" s="55">
        <f t="shared" si="729"/>
        <v>-0.36569199999999163</v>
      </c>
      <c r="H5234" s="56">
        <f t="shared" si="730"/>
        <v>-26.239958849098684</v>
      </c>
      <c r="I5234" s="56">
        <f t="shared" si="731"/>
        <v>-5.3039126588398787E-2</v>
      </c>
      <c r="J5234" s="56">
        <f t="shared" si="732"/>
        <v>-3.6569199999999163E-2</v>
      </c>
      <c r="K5234" s="56">
        <f t="shared" si="733"/>
        <v>-3.7290198347199148E-3</v>
      </c>
      <c r="L5234" s="56">
        <f t="shared" si="734"/>
        <v>2822.8534307999998</v>
      </c>
      <c r="M5234" s="57"/>
      <c r="N5234" s="87">
        <v>2834</v>
      </c>
      <c r="O5234">
        <f t="shared" si="737"/>
        <v>194.42500000000223</v>
      </c>
      <c r="P5234" s="57">
        <f t="shared" si="735"/>
        <v>-1.8808898032659763E-3</v>
      </c>
    </row>
    <row r="5235" spans="2:16" x14ac:dyDescent="0.25">
      <c r="B5235" s="84">
        <v>44116.25</v>
      </c>
      <c r="C5235" s="54">
        <f t="shared" si="736"/>
        <v>0.25</v>
      </c>
      <c r="D5235">
        <v>9142.8940000000002</v>
      </c>
      <c r="E5235" s="23">
        <v>17.7</v>
      </c>
      <c r="G5235" s="55">
        <f t="shared" si="729"/>
        <v>-0.30383759999998489</v>
      </c>
      <c r="H5235" s="56">
        <f t="shared" si="730"/>
        <v>-26.17768586915281</v>
      </c>
      <c r="I5235" s="56">
        <f t="shared" si="731"/>
        <v>-4.4067906677517803E-2</v>
      </c>
      <c r="J5235" s="56">
        <f t="shared" si="732"/>
        <v>-3.038375999999849E-2</v>
      </c>
      <c r="K5235" s="56">
        <f t="shared" si="733"/>
        <v>-3.0982806212158458E-3</v>
      </c>
      <c r="L5235" s="56">
        <f t="shared" si="734"/>
        <v>2822.8596162399999</v>
      </c>
      <c r="M5235" s="57"/>
      <c r="N5235" s="87">
        <v>2834</v>
      </c>
      <c r="O5235">
        <f t="shared" si="737"/>
        <v>194.42500000000223</v>
      </c>
      <c r="P5235" s="57">
        <f t="shared" si="735"/>
        <v>-1.562749646393115E-3</v>
      </c>
    </row>
    <row r="5236" spans="2:16" x14ac:dyDescent="0.25">
      <c r="B5236" s="84">
        <v>44116.5</v>
      </c>
      <c r="C5236" s="54">
        <f t="shared" si="736"/>
        <v>0.25</v>
      </c>
      <c r="D5236">
        <v>9143.4449999999997</v>
      </c>
      <c r="E5236" s="23">
        <v>17.7</v>
      </c>
      <c r="G5236" s="55">
        <f t="shared" si="729"/>
        <v>-0.36742299999992445</v>
      </c>
      <c r="H5236" s="56">
        <f t="shared" si="730"/>
        <v>-26.241701564889127</v>
      </c>
      <c r="I5236" s="56">
        <f t="shared" si="731"/>
        <v>-5.3290186847089041E-2</v>
      </c>
      <c r="J5236" s="56">
        <f t="shared" si="732"/>
        <v>-3.6742299999992449E-2</v>
      </c>
      <c r="K5236" s="56">
        <f t="shared" si="733"/>
        <v>-3.7466711186792297E-3</v>
      </c>
      <c r="L5236" s="56">
        <f t="shared" si="734"/>
        <v>2822.8532577000001</v>
      </c>
      <c r="M5236" s="57"/>
      <c r="N5236" s="87">
        <v>2834</v>
      </c>
      <c r="O5236">
        <f t="shared" si="737"/>
        <v>194.42500000000223</v>
      </c>
      <c r="P5236" s="57">
        <f t="shared" si="735"/>
        <v>-1.8897929792975195E-3</v>
      </c>
    </row>
    <row r="5237" spans="2:16" x14ac:dyDescent="0.25">
      <c r="B5237" s="84">
        <v>44116.75</v>
      </c>
      <c r="C5237" s="54">
        <f t="shared" si="736"/>
        <v>0.25</v>
      </c>
      <c r="D5237">
        <v>9144.6020000000008</v>
      </c>
      <c r="E5237" s="23">
        <v>17.7</v>
      </c>
      <c r="G5237" s="55">
        <f t="shared" si="729"/>
        <v>-0.50094080000004704</v>
      </c>
      <c r="H5237" s="56">
        <f t="shared" si="730"/>
        <v>-26.376123338050547</v>
      </c>
      <c r="I5237" s="56">
        <f t="shared" si="731"/>
        <v>-7.2655301468166816E-2</v>
      </c>
      <c r="J5237" s="56">
        <f t="shared" si="732"/>
        <v>-5.0094080000004704E-2</v>
      </c>
      <c r="K5237" s="56">
        <f t="shared" si="733"/>
        <v>-5.1081734881284801E-3</v>
      </c>
      <c r="L5237" s="56">
        <f t="shared" si="734"/>
        <v>2822.8399059200001</v>
      </c>
      <c r="M5237" s="57"/>
      <c r="N5237" s="87">
        <v>2834</v>
      </c>
      <c r="O5237">
        <f t="shared" si="737"/>
        <v>194.42500000000223</v>
      </c>
      <c r="P5237" s="57">
        <f t="shared" si="735"/>
        <v>-2.5765246238911728E-3</v>
      </c>
    </row>
    <row r="5238" spans="2:16" x14ac:dyDescent="0.25">
      <c r="B5238" s="84">
        <v>44117</v>
      </c>
      <c r="C5238" s="54">
        <f t="shared" si="736"/>
        <v>0.25</v>
      </c>
      <c r="D5238">
        <v>9143.8510000000006</v>
      </c>
      <c r="E5238" s="23">
        <v>17.7</v>
      </c>
      <c r="G5238" s="55">
        <f t="shared" si="729"/>
        <v>-0.4142754000000235</v>
      </c>
      <c r="H5238" s="56">
        <f t="shared" si="730"/>
        <v>-26.288871109490856</v>
      </c>
      <c r="I5238" s="56">
        <f t="shared" si="731"/>
        <v>-6.0085551182583408E-2</v>
      </c>
      <c r="J5238" s="56">
        <f t="shared" si="732"/>
        <v>-4.1427540000002351E-2</v>
      </c>
      <c r="K5238" s="56">
        <f t="shared" si="733"/>
        <v>-4.2244325378642394E-3</v>
      </c>
      <c r="L5238" s="56">
        <f t="shared" si="734"/>
        <v>2822.84857246</v>
      </c>
      <c r="M5238" s="57"/>
      <c r="N5238" s="87">
        <v>2834</v>
      </c>
      <c r="O5238">
        <f t="shared" si="737"/>
        <v>194.42500000000223</v>
      </c>
      <c r="P5238" s="57">
        <f t="shared" si="735"/>
        <v>-2.1307722772278192E-3</v>
      </c>
    </row>
    <row r="5239" spans="2:16" x14ac:dyDescent="0.25">
      <c r="B5239" s="84">
        <v>44117.25</v>
      </c>
      <c r="C5239" s="54">
        <f t="shared" si="736"/>
        <v>0.25</v>
      </c>
      <c r="D5239">
        <v>9143.6470000000008</v>
      </c>
      <c r="E5239" s="23">
        <v>17.7</v>
      </c>
      <c r="G5239" s="55">
        <f t="shared" si="729"/>
        <v>-0.39073380000005542</v>
      </c>
      <c r="H5239" s="56">
        <f t="shared" si="730"/>
        <v>-26.265170147074741</v>
      </c>
      <c r="I5239" s="56">
        <f t="shared" si="731"/>
        <v>-5.6671131664268036E-2</v>
      </c>
      <c r="J5239" s="56">
        <f t="shared" si="732"/>
        <v>-3.9073380000005542E-2</v>
      </c>
      <c r="K5239" s="56">
        <f t="shared" si="733"/>
        <v>-3.984375076008565E-3</v>
      </c>
      <c r="L5239" s="56">
        <f t="shared" si="734"/>
        <v>2822.8509266199999</v>
      </c>
      <c r="M5239" s="57"/>
      <c r="N5239" s="87">
        <v>2834</v>
      </c>
      <c r="O5239">
        <f t="shared" si="737"/>
        <v>194.42500000000223</v>
      </c>
      <c r="P5239" s="57">
        <f t="shared" si="735"/>
        <v>-2.0096890831942959E-3</v>
      </c>
    </row>
    <row r="5240" spans="2:16" x14ac:dyDescent="0.25">
      <c r="B5240" s="84">
        <v>44117.5</v>
      </c>
      <c r="C5240" s="54">
        <f t="shared" si="736"/>
        <v>0.25</v>
      </c>
      <c r="D5240">
        <v>9143.7309999999998</v>
      </c>
      <c r="E5240" s="23">
        <v>17.7</v>
      </c>
      <c r="G5240" s="55">
        <f t="shared" si="729"/>
        <v>-0.40042739999993116</v>
      </c>
      <c r="H5240" s="56">
        <f t="shared" si="730"/>
        <v>-26.274929364698437</v>
      </c>
      <c r="I5240" s="56">
        <f t="shared" si="731"/>
        <v>-5.807706911297001E-2</v>
      </c>
      <c r="J5240" s="56">
        <f t="shared" si="732"/>
        <v>-4.0042739999993117E-2</v>
      </c>
      <c r="K5240" s="56">
        <f t="shared" si="733"/>
        <v>-4.0832222661832977E-3</v>
      </c>
      <c r="L5240" s="56">
        <f t="shared" si="734"/>
        <v>2822.8499572599999</v>
      </c>
      <c r="M5240" s="57"/>
      <c r="N5240" s="87">
        <v>2834</v>
      </c>
      <c r="O5240">
        <f t="shared" si="737"/>
        <v>194.42500000000223</v>
      </c>
      <c r="P5240" s="57">
        <f t="shared" si="735"/>
        <v>-2.0595468689722338E-3</v>
      </c>
    </row>
    <row r="5241" spans="2:16" x14ac:dyDescent="0.25">
      <c r="B5241" s="84">
        <v>44117.75</v>
      </c>
      <c r="C5241" s="54">
        <f t="shared" si="736"/>
        <v>0.25</v>
      </c>
      <c r="D5241">
        <v>9145.2209999999995</v>
      </c>
      <c r="E5241" s="23">
        <v>17.7</v>
      </c>
      <c r="G5241" s="55">
        <f t="shared" si="729"/>
        <v>-0.572373399999906</v>
      </c>
      <c r="H5241" s="56">
        <f t="shared" si="730"/>
        <v>-26.448039806925635</v>
      </c>
      <c r="I5241" s="56">
        <f t="shared" si="731"/>
        <v>-8.3015721477166363E-2</v>
      </c>
      <c r="J5241" s="56">
        <f t="shared" si="732"/>
        <v>-5.7237339999990602E-2</v>
      </c>
      <c r="K5241" s="56">
        <f t="shared" si="733"/>
        <v>-5.8365831395430414E-3</v>
      </c>
      <c r="L5241" s="56">
        <f t="shared" si="734"/>
        <v>2822.8327626599998</v>
      </c>
      <c r="M5241" s="57"/>
      <c r="N5241" s="87">
        <v>2834</v>
      </c>
      <c r="O5241">
        <f t="shared" si="737"/>
        <v>194.42500000000223</v>
      </c>
      <c r="P5241" s="57">
        <f t="shared" si="735"/>
        <v>-2.9439290214730587E-3</v>
      </c>
    </row>
    <row r="5242" spans="2:16" x14ac:dyDescent="0.25">
      <c r="B5242" s="84">
        <v>44118</v>
      </c>
      <c r="C5242" s="54">
        <f t="shared" si="736"/>
        <v>0.25</v>
      </c>
      <c r="D5242">
        <v>9142.9619999999995</v>
      </c>
      <c r="E5242" s="23">
        <v>17.7</v>
      </c>
      <c r="G5242" s="55">
        <f t="shared" si="729"/>
        <v>-0.31168479999990428</v>
      </c>
      <c r="H5242" s="56">
        <f t="shared" si="730"/>
        <v>-26.185586165650648</v>
      </c>
      <c r="I5242" s="56">
        <f t="shared" si="731"/>
        <v>-4.5206046516946118E-2</v>
      </c>
      <c r="J5242" s="56">
        <f t="shared" si="732"/>
        <v>-3.116847999999043E-2</v>
      </c>
      <c r="K5242" s="56">
        <f t="shared" si="733"/>
        <v>-3.1782997751670242E-3</v>
      </c>
      <c r="L5242" s="56">
        <f t="shared" si="734"/>
        <v>2822.85883152</v>
      </c>
      <c r="M5242" s="57"/>
      <c r="N5242" s="87">
        <v>2834</v>
      </c>
      <c r="O5242">
        <f t="shared" si="737"/>
        <v>194.42500000000223</v>
      </c>
      <c r="P5242" s="57">
        <f t="shared" si="735"/>
        <v>-1.6031107110705963E-3</v>
      </c>
    </row>
    <row r="5243" spans="2:16" x14ac:dyDescent="0.25">
      <c r="B5243" s="84">
        <v>44118.25</v>
      </c>
      <c r="C5243" s="54">
        <f t="shared" si="736"/>
        <v>0.25</v>
      </c>
      <c r="D5243">
        <v>9143.4130000000005</v>
      </c>
      <c r="E5243" s="23">
        <v>17.7</v>
      </c>
      <c r="G5243" s="55">
        <f t="shared" si="729"/>
        <v>-0.36373020000001177</v>
      </c>
      <c r="H5243" s="56">
        <f t="shared" si="730"/>
        <v>-26.237983771321524</v>
      </c>
      <c r="I5243" s="56">
        <f t="shared" si="731"/>
        <v>-5.2754591628541701E-2</v>
      </c>
      <c r="J5243" s="56">
        <f t="shared" si="732"/>
        <v>-3.6373020000001179E-2</v>
      </c>
      <c r="K5243" s="56">
        <f t="shared" si="733"/>
        <v>-3.7090150462321201E-3</v>
      </c>
      <c r="L5243" s="56">
        <f t="shared" si="734"/>
        <v>2822.8536269799997</v>
      </c>
      <c r="M5243" s="57"/>
      <c r="N5243" s="87">
        <v>2834</v>
      </c>
      <c r="O5243">
        <f t="shared" si="737"/>
        <v>194.42500000000223</v>
      </c>
      <c r="P5243" s="57">
        <f t="shared" si="735"/>
        <v>-1.8707995370966059E-3</v>
      </c>
    </row>
    <row r="5244" spans="2:16" x14ac:dyDescent="0.25">
      <c r="B5244" s="84">
        <v>44118.5</v>
      </c>
      <c r="C5244" s="54">
        <f t="shared" si="736"/>
        <v>0.25</v>
      </c>
      <c r="D5244">
        <v>9144.0329999999994</v>
      </c>
      <c r="E5244" s="23">
        <v>17.7</v>
      </c>
      <c r="G5244" s="55">
        <f t="shared" si="729"/>
        <v>-0.4352781999998942</v>
      </c>
      <c r="H5244" s="56">
        <f t="shared" si="730"/>
        <v>-26.310016101057954</v>
      </c>
      <c r="I5244" s="56">
        <f t="shared" si="731"/>
        <v>-6.3131748988124653E-2</v>
      </c>
      <c r="J5244" s="56">
        <f t="shared" si="732"/>
        <v>-4.352781999998942E-2</v>
      </c>
      <c r="K5244" s="56">
        <f t="shared" si="733"/>
        <v>-4.4386014499109214E-3</v>
      </c>
      <c r="L5244" s="56">
        <f t="shared" si="734"/>
        <v>2822.8464721800001</v>
      </c>
      <c r="M5244" s="57"/>
      <c r="N5244" s="87">
        <v>2834</v>
      </c>
      <c r="O5244">
        <f t="shared" si="737"/>
        <v>194.42500000000223</v>
      </c>
      <c r="P5244" s="57">
        <f t="shared" si="735"/>
        <v>-2.2387974797474048E-3</v>
      </c>
    </row>
    <row r="5245" spans="2:16" x14ac:dyDescent="0.25">
      <c r="B5245" s="84">
        <v>44118.75</v>
      </c>
      <c r="C5245" s="54">
        <f t="shared" si="736"/>
        <v>0.25</v>
      </c>
      <c r="D5245">
        <v>9146.5630000000001</v>
      </c>
      <c r="E5245" s="23">
        <v>17.7</v>
      </c>
      <c r="G5245" s="55">
        <f t="shared" si="729"/>
        <v>-0.72724019999996981</v>
      </c>
      <c r="H5245" s="56">
        <f t="shared" si="730"/>
        <v>-26.603956213813262</v>
      </c>
      <c r="I5245" s="56">
        <f t="shared" si="731"/>
        <v>-0.10547724595553562</v>
      </c>
      <c r="J5245" s="56">
        <f t="shared" si="732"/>
        <v>-7.2724019999996989E-2</v>
      </c>
      <c r="K5245" s="56">
        <f t="shared" si="733"/>
        <v>-7.4157846778316926E-3</v>
      </c>
      <c r="L5245" s="56">
        <f t="shared" si="734"/>
        <v>2822.81727598</v>
      </c>
      <c r="M5245" s="57"/>
      <c r="N5245" s="87">
        <v>2834</v>
      </c>
      <c r="O5245">
        <f t="shared" si="737"/>
        <v>194.42500000000223</v>
      </c>
      <c r="P5245" s="57">
        <f t="shared" si="735"/>
        <v>-3.7404665037930381E-3</v>
      </c>
    </row>
    <row r="5246" spans="2:16" x14ac:dyDescent="0.25">
      <c r="B5246" s="84">
        <v>44119</v>
      </c>
      <c r="C5246" s="54">
        <f t="shared" si="736"/>
        <v>0.25</v>
      </c>
      <c r="D5246">
        <v>9143.4969999999994</v>
      </c>
      <c r="E5246" s="23">
        <v>17.7</v>
      </c>
      <c r="G5246" s="55">
        <f t="shared" si="729"/>
        <v>-0.37342379999988751</v>
      </c>
      <c r="H5246" s="56">
        <f t="shared" si="730"/>
        <v>-26.247742980387102</v>
      </c>
      <c r="I5246" s="56">
        <f t="shared" si="731"/>
        <v>-5.4160529077243683E-2</v>
      </c>
      <c r="J5246" s="56">
        <f t="shared" si="732"/>
        <v>-3.7342379999988753E-2</v>
      </c>
      <c r="K5246" s="56">
        <f t="shared" si="733"/>
        <v>-3.8078622364068528E-3</v>
      </c>
      <c r="L5246" s="56">
        <f t="shared" si="734"/>
        <v>2822.8526576199997</v>
      </c>
      <c r="M5246" s="57"/>
      <c r="N5246" s="87">
        <v>2834</v>
      </c>
      <c r="O5246">
        <f t="shared" si="737"/>
        <v>194.42500000000223</v>
      </c>
      <c r="P5246" s="57">
        <f t="shared" si="735"/>
        <v>-1.920657322874544E-3</v>
      </c>
    </row>
    <row r="5247" spans="2:16" x14ac:dyDescent="0.25">
      <c r="B5247" s="84">
        <v>44119.25</v>
      </c>
      <c r="C5247" s="54">
        <f t="shared" si="736"/>
        <v>0.25</v>
      </c>
      <c r="D5247">
        <v>9144.2669999999998</v>
      </c>
      <c r="E5247" s="23">
        <v>17.7</v>
      </c>
      <c r="G5247" s="55">
        <f t="shared" si="729"/>
        <v>-0.4622817999999379</v>
      </c>
      <c r="H5247" s="56">
        <f t="shared" si="730"/>
        <v>-26.337202539978762</v>
      </c>
      <c r="I5247" s="56">
        <f t="shared" si="731"/>
        <v>-6.7048289023850988E-2</v>
      </c>
      <c r="J5247" s="56">
        <f t="shared" si="732"/>
        <v>-4.622817999999379E-2</v>
      </c>
      <c r="K5247" s="56">
        <f t="shared" si="733"/>
        <v>-4.7139614796873671E-3</v>
      </c>
      <c r="L5247" s="56">
        <f t="shared" si="734"/>
        <v>2822.8437718199998</v>
      </c>
      <c r="M5247" s="57"/>
      <c r="N5247" s="87">
        <v>2834</v>
      </c>
      <c r="O5247">
        <f t="shared" si="737"/>
        <v>194.42500000000223</v>
      </c>
      <c r="P5247" s="57">
        <f t="shared" si="735"/>
        <v>-2.377687025845095E-3</v>
      </c>
    </row>
    <row r="5248" spans="2:16" x14ac:dyDescent="0.25">
      <c r="B5248" s="84">
        <v>44119.5</v>
      </c>
      <c r="C5248" s="54">
        <f t="shared" si="736"/>
        <v>0.25</v>
      </c>
      <c r="D5248">
        <v>9142.8279999999995</v>
      </c>
      <c r="E5248" s="23">
        <v>17.7</v>
      </c>
      <c r="G5248" s="55">
        <f t="shared" si="729"/>
        <v>-0.2962211999999026</v>
      </c>
      <c r="H5248" s="56">
        <f t="shared" si="730"/>
        <v>-26.170017936241948</v>
      </c>
      <c r="I5248" s="56">
        <f t="shared" si="731"/>
        <v>-4.2963241539225872E-2</v>
      </c>
      <c r="J5248" s="56">
        <f t="shared" si="732"/>
        <v>-2.962211999999026E-2</v>
      </c>
      <c r="K5248" s="56">
        <f t="shared" si="733"/>
        <v>-3.0206149717910066E-3</v>
      </c>
      <c r="L5248" s="56">
        <f t="shared" si="734"/>
        <v>2822.8603778799998</v>
      </c>
      <c r="M5248" s="57"/>
      <c r="N5248" s="87">
        <v>2834</v>
      </c>
      <c r="O5248">
        <f t="shared" si="737"/>
        <v>194.42500000000223</v>
      </c>
      <c r="P5248" s="57">
        <f t="shared" si="735"/>
        <v>-1.5235756718523811E-3</v>
      </c>
    </row>
    <row r="5249" spans="2:16" x14ac:dyDescent="0.25">
      <c r="B5249" s="84">
        <v>44119.75</v>
      </c>
      <c r="C5249" s="54">
        <f t="shared" si="736"/>
        <v>0.25</v>
      </c>
      <c r="D5249">
        <v>9145.6229999999996</v>
      </c>
      <c r="E5249" s="23">
        <v>17.7</v>
      </c>
      <c r="G5249" s="55">
        <f t="shared" si="729"/>
        <v>-0.61876419999991106</v>
      </c>
      <c r="H5249" s="56">
        <f t="shared" si="730"/>
        <v>-26.494744937454698</v>
      </c>
      <c r="I5249" s="56">
        <f t="shared" si="731"/>
        <v>-8.9744136410327094E-2</v>
      </c>
      <c r="J5249" s="56">
        <f t="shared" si="732"/>
        <v>-6.1876419999991106E-2</v>
      </c>
      <c r="K5249" s="56">
        <f t="shared" si="733"/>
        <v>-6.3096375496710932E-3</v>
      </c>
      <c r="L5249" s="56">
        <f t="shared" si="734"/>
        <v>2822.82812358</v>
      </c>
      <c r="M5249" s="57"/>
      <c r="N5249" s="87">
        <v>2834</v>
      </c>
      <c r="O5249">
        <f t="shared" si="737"/>
        <v>194.42500000000223</v>
      </c>
      <c r="P5249" s="57">
        <f t="shared" si="735"/>
        <v>-3.1825341391277045E-3</v>
      </c>
    </row>
    <row r="5250" spans="2:16" x14ac:dyDescent="0.25">
      <c r="B5250" s="84">
        <v>44120</v>
      </c>
      <c r="C5250" s="54">
        <f t="shared" si="736"/>
        <v>0.25</v>
      </c>
      <c r="D5250">
        <v>9142.8130000000001</v>
      </c>
      <c r="E5250" s="23">
        <v>17.7</v>
      </c>
      <c r="G5250" s="55">
        <f t="shared" si="729"/>
        <v>-0.29449019999996978</v>
      </c>
      <c r="H5250" s="56">
        <f t="shared" si="730"/>
        <v>-26.168275224481249</v>
      </c>
      <c r="I5250" s="56">
        <f t="shared" si="731"/>
        <v>-4.2712181280535617E-2</v>
      </c>
      <c r="J5250" s="56">
        <f t="shared" si="732"/>
        <v>-2.9449019999996981E-2</v>
      </c>
      <c r="K5250" s="56">
        <f t="shared" si="733"/>
        <v>-3.0029636878316918E-3</v>
      </c>
      <c r="L5250" s="56">
        <f t="shared" si="734"/>
        <v>2822.86055098</v>
      </c>
      <c r="M5250" s="57"/>
      <c r="N5250" s="87">
        <v>2834</v>
      </c>
      <c r="O5250">
        <f t="shared" si="737"/>
        <v>194.42500000000223</v>
      </c>
      <c r="P5250" s="57">
        <f t="shared" si="735"/>
        <v>-1.5146724958208378E-3</v>
      </c>
    </row>
    <row r="5251" spans="2:16" x14ac:dyDescent="0.25">
      <c r="B5251" s="84">
        <v>44120.25</v>
      </c>
      <c r="C5251" s="54">
        <f t="shared" si="736"/>
        <v>0.25</v>
      </c>
      <c r="D5251">
        <v>9143.0789999999997</v>
      </c>
      <c r="E5251" s="23">
        <v>17.7</v>
      </c>
      <c r="G5251" s="55">
        <f t="shared" si="729"/>
        <v>-0.32518659999992611</v>
      </c>
      <c r="H5251" s="56">
        <f t="shared" si="730"/>
        <v>-26.199179327572438</v>
      </c>
      <c r="I5251" s="56">
        <f t="shared" si="731"/>
        <v>-4.7164316534809278E-2</v>
      </c>
      <c r="J5251" s="56">
        <f t="shared" si="732"/>
        <v>-3.2518659999992615E-2</v>
      </c>
      <c r="K5251" s="56">
        <f t="shared" si="733"/>
        <v>-3.3159797900552466E-3</v>
      </c>
      <c r="L5251" s="56">
        <f t="shared" si="734"/>
        <v>2822.85748134</v>
      </c>
      <c r="M5251" s="57"/>
      <c r="N5251" s="87">
        <v>2834</v>
      </c>
      <c r="O5251">
        <f t="shared" si="737"/>
        <v>194.42500000000223</v>
      </c>
      <c r="P5251" s="57">
        <f t="shared" si="735"/>
        <v>-1.6725554841194414E-3</v>
      </c>
    </row>
    <row r="5252" spans="2:16" x14ac:dyDescent="0.25">
      <c r="B5252" s="84">
        <v>44120.5</v>
      </c>
      <c r="C5252" s="54">
        <f t="shared" si="736"/>
        <v>0.25</v>
      </c>
      <c r="D5252">
        <v>9143.4969999999994</v>
      </c>
      <c r="E5252" s="23">
        <v>17.7</v>
      </c>
      <c r="G5252" s="55">
        <f t="shared" si="729"/>
        <v>-0.37342379999988751</v>
      </c>
      <c r="H5252" s="56">
        <f t="shared" si="730"/>
        <v>-26.247742980387102</v>
      </c>
      <c r="I5252" s="56">
        <f t="shared" si="731"/>
        <v>-5.4160529077243683E-2</v>
      </c>
      <c r="J5252" s="56">
        <f t="shared" si="732"/>
        <v>-3.7342379999988753E-2</v>
      </c>
      <c r="K5252" s="56">
        <f t="shared" si="733"/>
        <v>-3.8078622364068528E-3</v>
      </c>
      <c r="L5252" s="56">
        <f t="shared" si="734"/>
        <v>2822.8526576199997</v>
      </c>
      <c r="M5252" s="57"/>
      <c r="N5252" s="87">
        <v>2834</v>
      </c>
      <c r="O5252">
        <f t="shared" si="737"/>
        <v>194.42500000000223</v>
      </c>
      <c r="P5252" s="57">
        <f t="shared" si="735"/>
        <v>-1.920657322874544E-3</v>
      </c>
    </row>
    <row r="5253" spans="2:16" x14ac:dyDescent="0.25">
      <c r="B5253" s="84">
        <v>44120.75</v>
      </c>
      <c r="C5253" s="54">
        <f t="shared" si="736"/>
        <v>0.25</v>
      </c>
      <c r="D5253">
        <v>9145.2710000000006</v>
      </c>
      <c r="E5253" s="23">
        <v>17.7</v>
      </c>
      <c r="G5253" s="55">
        <f t="shared" si="729"/>
        <v>-0.57814340000003195</v>
      </c>
      <c r="H5253" s="56">
        <f t="shared" si="730"/>
        <v>-26.453848898931028</v>
      </c>
      <c r="I5253" s="56">
        <f t="shared" si="731"/>
        <v>-8.3852589006184627E-2</v>
      </c>
      <c r="J5253" s="56">
        <f t="shared" si="732"/>
        <v>-5.7814340000003198E-2</v>
      </c>
      <c r="K5253" s="56">
        <f t="shared" si="733"/>
        <v>-5.8954207527443262E-3</v>
      </c>
      <c r="L5253" s="56">
        <f t="shared" si="734"/>
        <v>2822.8321856600001</v>
      </c>
      <c r="M5253" s="57"/>
      <c r="N5253" s="87">
        <v>2834</v>
      </c>
      <c r="O5253">
        <f t="shared" si="737"/>
        <v>194.42500000000223</v>
      </c>
      <c r="P5253" s="57">
        <f t="shared" si="735"/>
        <v>-2.9736062749133358E-3</v>
      </c>
    </row>
    <row r="5254" spans="2:16" x14ac:dyDescent="0.25">
      <c r="B5254" s="84">
        <v>44121</v>
      </c>
      <c r="C5254" s="54">
        <f t="shared" si="736"/>
        <v>0.25</v>
      </c>
      <c r="D5254">
        <v>9142.5619999999999</v>
      </c>
      <c r="E5254" s="23">
        <v>17.7</v>
      </c>
      <c r="G5254" s="55">
        <f t="shared" si="729"/>
        <v>-0.26552479999994627</v>
      </c>
      <c r="H5254" s="56">
        <f t="shared" si="730"/>
        <v>-26.139113862220711</v>
      </c>
      <c r="I5254" s="56">
        <f t="shared" si="731"/>
        <v>-3.8511106284952204E-2</v>
      </c>
      <c r="J5254" s="56">
        <f t="shared" si="732"/>
        <v>-2.6552479999994629E-2</v>
      </c>
      <c r="K5254" s="56">
        <f t="shared" si="733"/>
        <v>-2.7075988695674522E-3</v>
      </c>
      <c r="L5254" s="56">
        <f t="shared" si="734"/>
        <v>2822.8634475199997</v>
      </c>
      <c r="M5254" s="57"/>
      <c r="N5254" s="87">
        <v>2834</v>
      </c>
      <c r="O5254">
        <f t="shared" si="737"/>
        <v>194.42500000000223</v>
      </c>
      <c r="P5254" s="57">
        <f t="shared" si="735"/>
        <v>-1.3656926835537778E-3</v>
      </c>
    </row>
    <row r="5255" spans="2:16" x14ac:dyDescent="0.25">
      <c r="B5255" s="84">
        <v>44121.25</v>
      </c>
      <c r="C5255" s="54">
        <f t="shared" si="736"/>
        <v>0.25</v>
      </c>
      <c r="D5255">
        <v>9143.8979999999992</v>
      </c>
      <c r="E5255" s="23">
        <v>17.7</v>
      </c>
      <c r="G5255" s="55">
        <f t="shared" si="729"/>
        <v>-0.41969919999986904</v>
      </c>
      <c r="H5255" s="56">
        <f t="shared" si="730"/>
        <v>-26.294331627909742</v>
      </c>
      <c r="I5255" s="56">
        <f t="shared" si="731"/>
        <v>-6.0872206659821002E-2</v>
      </c>
      <c r="J5255" s="56">
        <f t="shared" si="732"/>
        <v>-4.1969919999986907E-2</v>
      </c>
      <c r="K5255" s="56">
        <f t="shared" si="733"/>
        <v>-4.2797398942706648E-3</v>
      </c>
      <c r="L5255" s="56">
        <f t="shared" si="734"/>
        <v>2822.8480300799997</v>
      </c>
      <c r="M5255" s="57"/>
      <c r="N5255" s="87">
        <v>2834</v>
      </c>
      <c r="O5255">
        <f t="shared" si="737"/>
        <v>194.42500000000223</v>
      </c>
      <c r="P5255" s="57">
        <f t="shared" si="735"/>
        <v>-2.1586688954602765E-3</v>
      </c>
    </row>
    <row r="5256" spans="2:16" x14ac:dyDescent="0.25">
      <c r="B5256" s="84">
        <v>44121.5</v>
      </c>
      <c r="C5256" s="54">
        <f t="shared" si="736"/>
        <v>0.25</v>
      </c>
      <c r="D5256">
        <v>9144.4349999999995</v>
      </c>
      <c r="E5256" s="23">
        <v>17.7</v>
      </c>
      <c r="G5256" s="55">
        <f t="shared" si="729"/>
        <v>-0.48166899999989921</v>
      </c>
      <c r="H5256" s="56">
        <f t="shared" si="730"/>
        <v>-26.356721023650152</v>
      </c>
      <c r="I5256" s="56">
        <f t="shared" si="731"/>
        <v>-6.986016392128537E-2</v>
      </c>
      <c r="J5256" s="56">
        <f t="shared" si="732"/>
        <v>-4.8166899999989923E-2</v>
      </c>
      <c r="K5256" s="56">
        <f t="shared" si="733"/>
        <v>-4.9116558600389723E-3</v>
      </c>
      <c r="L5256" s="56">
        <f t="shared" si="734"/>
        <v>2822.8418330999998</v>
      </c>
      <c r="M5256" s="57"/>
      <c r="N5256" s="87">
        <v>2834</v>
      </c>
      <c r="O5256">
        <f t="shared" si="737"/>
        <v>194.42500000000223</v>
      </c>
      <c r="P5256" s="57">
        <f t="shared" si="735"/>
        <v>-2.4774025974020506E-3</v>
      </c>
    </row>
    <row r="5257" spans="2:16" x14ac:dyDescent="0.25">
      <c r="B5257" s="84">
        <v>44121.75</v>
      </c>
      <c r="C5257" s="54">
        <f t="shared" si="736"/>
        <v>0.25</v>
      </c>
      <c r="D5257">
        <v>9146.6110000000008</v>
      </c>
      <c r="E5257" s="23">
        <v>17.7</v>
      </c>
      <c r="G5257" s="55">
        <f t="shared" si="729"/>
        <v>-0.73277940000004871</v>
      </c>
      <c r="H5257" s="56">
        <f t="shared" si="730"/>
        <v>-26.609532970164537</v>
      </c>
      <c r="I5257" s="56">
        <f t="shared" si="731"/>
        <v>-0.10628063878338706</v>
      </c>
      <c r="J5257" s="56">
        <f t="shared" si="732"/>
        <v>-7.3277940000004871E-2</v>
      </c>
      <c r="K5257" s="56">
        <f t="shared" si="733"/>
        <v>-7.4722687865044967E-3</v>
      </c>
      <c r="L5257" s="56">
        <f t="shared" si="734"/>
        <v>2822.8167220599998</v>
      </c>
      <c r="M5257" s="57"/>
      <c r="N5257" s="87">
        <v>2834</v>
      </c>
      <c r="O5257">
        <f t="shared" si="737"/>
        <v>194.42500000000223</v>
      </c>
      <c r="P5257" s="57">
        <f t="shared" si="735"/>
        <v>-3.7689566670954882E-3</v>
      </c>
    </row>
    <row r="5258" spans="2:16" x14ac:dyDescent="0.25">
      <c r="B5258" s="84">
        <v>44122</v>
      </c>
      <c r="C5258" s="54">
        <f t="shared" si="736"/>
        <v>0.25</v>
      </c>
      <c r="D5258">
        <v>9143.7819999999992</v>
      </c>
      <c r="E5258" s="23">
        <v>17.7</v>
      </c>
      <c r="G5258" s="55">
        <f t="shared" si="729"/>
        <v>-0.40631279999987069</v>
      </c>
      <c r="H5258" s="56">
        <f t="shared" si="730"/>
        <v>-26.280854605469131</v>
      </c>
      <c r="I5258" s="56">
        <f t="shared" si="731"/>
        <v>-5.893067399254124E-2</v>
      </c>
      <c r="J5258" s="56">
        <f t="shared" si="732"/>
        <v>-4.0631279999987072E-2</v>
      </c>
      <c r="K5258" s="56">
        <f t="shared" si="733"/>
        <v>-4.1432366316466818E-3</v>
      </c>
      <c r="L5258" s="56">
        <f t="shared" si="734"/>
        <v>2822.8493687199998</v>
      </c>
      <c r="M5258" s="57"/>
      <c r="N5258" s="87">
        <v>2834</v>
      </c>
      <c r="O5258">
        <f t="shared" si="737"/>
        <v>194.42500000000223</v>
      </c>
      <c r="P5258" s="57">
        <f t="shared" si="735"/>
        <v>-2.0898176674803448E-3</v>
      </c>
    </row>
    <row r="5259" spans="2:16" x14ac:dyDescent="0.25">
      <c r="B5259" s="84">
        <v>44122.25</v>
      </c>
      <c r="C5259" s="54">
        <f t="shared" si="736"/>
        <v>0.25</v>
      </c>
      <c r="D5259">
        <v>9143.7309999999998</v>
      </c>
      <c r="E5259" s="23">
        <v>17.7</v>
      </c>
      <c r="G5259" s="55">
        <f t="shared" si="729"/>
        <v>-0.40042739999993116</v>
      </c>
      <c r="H5259" s="56">
        <f t="shared" si="730"/>
        <v>-26.274929364698437</v>
      </c>
      <c r="I5259" s="56">
        <f t="shared" si="731"/>
        <v>-5.807706911297001E-2</v>
      </c>
      <c r="J5259" s="56">
        <f t="shared" si="732"/>
        <v>-4.0042739999993117E-2</v>
      </c>
      <c r="K5259" s="56">
        <f t="shared" si="733"/>
        <v>-4.0832222661832977E-3</v>
      </c>
      <c r="L5259" s="56">
        <f t="shared" si="734"/>
        <v>2822.8499572599999</v>
      </c>
      <c r="M5259" s="57"/>
      <c r="N5259" s="87">
        <v>2834</v>
      </c>
      <c r="O5259">
        <f t="shared" si="737"/>
        <v>194.42500000000223</v>
      </c>
      <c r="P5259" s="57">
        <f t="shared" si="735"/>
        <v>-2.0595468689722338E-3</v>
      </c>
    </row>
    <row r="5260" spans="2:16" x14ac:dyDescent="0.25">
      <c r="B5260" s="84">
        <v>44122.5</v>
      </c>
      <c r="C5260" s="54">
        <f t="shared" si="736"/>
        <v>0.25</v>
      </c>
      <c r="D5260">
        <v>9143.2440000000006</v>
      </c>
      <c r="E5260" s="23">
        <v>17.7</v>
      </c>
      <c r="G5260" s="55">
        <f t="shared" si="729"/>
        <v>-0.34422760000002689</v>
      </c>
      <c r="H5260" s="56">
        <f t="shared" si="730"/>
        <v>-26.218349181437816</v>
      </c>
      <c r="I5260" s="56">
        <f t="shared" si="731"/>
        <v>-4.9925979380523899E-2</v>
      </c>
      <c r="J5260" s="56">
        <f t="shared" si="732"/>
        <v>-3.4422760000002689E-2</v>
      </c>
      <c r="K5260" s="56">
        <f t="shared" si="733"/>
        <v>-3.5101439136162741E-3</v>
      </c>
      <c r="L5260" s="56">
        <f t="shared" si="734"/>
        <v>2822.85557724</v>
      </c>
      <c r="M5260" s="57"/>
      <c r="N5260" s="87">
        <v>2834</v>
      </c>
      <c r="O5260">
        <f t="shared" si="737"/>
        <v>194.42500000000223</v>
      </c>
      <c r="P5260" s="57">
        <f t="shared" si="735"/>
        <v>-1.7704904204707366E-3</v>
      </c>
    </row>
    <row r="5261" spans="2:16" x14ac:dyDescent="0.25">
      <c r="B5261" s="84">
        <v>44122.75</v>
      </c>
      <c r="C5261" s="54">
        <f t="shared" si="736"/>
        <v>0.25</v>
      </c>
      <c r="D5261">
        <v>9146.4290000000001</v>
      </c>
      <c r="E5261" s="23">
        <v>17.7</v>
      </c>
      <c r="G5261" s="55">
        <f t="shared" si="729"/>
        <v>-0.71177659999996812</v>
      </c>
      <c r="H5261" s="56">
        <f t="shared" si="730"/>
        <v>-26.58838777430924</v>
      </c>
      <c r="I5261" s="56">
        <f t="shared" si="731"/>
        <v>-0.10323444097781537</v>
      </c>
      <c r="J5261" s="56">
        <f t="shared" si="732"/>
        <v>-7.1177659999996812E-2</v>
      </c>
      <c r="K5261" s="56">
        <f t="shared" si="733"/>
        <v>-7.258099874455675E-3</v>
      </c>
      <c r="L5261" s="56">
        <f t="shared" si="734"/>
        <v>2822.8188223399998</v>
      </c>
      <c r="M5261" s="57"/>
      <c r="N5261" s="87">
        <v>2834</v>
      </c>
      <c r="O5261">
        <f t="shared" si="737"/>
        <v>194.42500000000223</v>
      </c>
      <c r="P5261" s="57">
        <f t="shared" si="735"/>
        <v>-3.6609314645748231E-3</v>
      </c>
    </row>
    <row r="5262" spans="2:16" x14ac:dyDescent="0.25">
      <c r="B5262" s="84">
        <v>44123</v>
      </c>
      <c r="C5262" s="54">
        <f t="shared" si="736"/>
        <v>0.25</v>
      </c>
      <c r="D5262">
        <v>9143.9989999999998</v>
      </c>
      <c r="E5262" s="23">
        <v>17.7</v>
      </c>
      <c r="G5262" s="55">
        <f t="shared" si="729"/>
        <v>-0.43135459999993453</v>
      </c>
      <c r="H5262" s="56">
        <f t="shared" si="730"/>
        <v>-26.306065936702453</v>
      </c>
      <c r="I5262" s="56">
        <f t="shared" si="731"/>
        <v>-6.2562679068410496E-2</v>
      </c>
      <c r="J5262" s="56">
        <f t="shared" si="732"/>
        <v>-4.3135459999993457E-2</v>
      </c>
      <c r="K5262" s="56">
        <f t="shared" si="733"/>
        <v>-4.3985918729353328E-3</v>
      </c>
      <c r="L5262" s="56">
        <f t="shared" si="734"/>
        <v>2822.8468645399998</v>
      </c>
      <c r="M5262" s="57"/>
      <c r="N5262" s="87">
        <v>2834</v>
      </c>
      <c r="O5262">
        <f t="shared" si="737"/>
        <v>194.42500000000223</v>
      </c>
      <c r="P5262" s="57">
        <f t="shared" si="735"/>
        <v>-2.2186169474086646E-3</v>
      </c>
    </row>
    <row r="5263" spans="2:16" x14ac:dyDescent="0.25">
      <c r="B5263" s="84">
        <v>44123.25</v>
      </c>
      <c r="C5263" s="54">
        <f t="shared" si="736"/>
        <v>0.25</v>
      </c>
      <c r="D5263">
        <v>9145.2049999999999</v>
      </c>
      <c r="E5263" s="23">
        <v>17.7</v>
      </c>
      <c r="G5263" s="55">
        <f t="shared" si="729"/>
        <v>-0.5705269999999496</v>
      </c>
      <c r="H5263" s="56">
        <f t="shared" si="730"/>
        <v>-26.44618089771393</v>
      </c>
      <c r="I5263" s="56">
        <f t="shared" si="731"/>
        <v>-8.2747923867892689E-2</v>
      </c>
      <c r="J5263" s="56">
        <f t="shared" si="732"/>
        <v>-5.705269999999496E-2</v>
      </c>
      <c r="K5263" s="56">
        <f t="shared" si="733"/>
        <v>-5.8177551033194866E-3</v>
      </c>
      <c r="L5263" s="56">
        <f t="shared" si="734"/>
        <v>2822.8329472999999</v>
      </c>
      <c r="M5263" s="57"/>
      <c r="N5263" s="87">
        <v>2834</v>
      </c>
      <c r="O5263">
        <f t="shared" si="737"/>
        <v>194.42500000000223</v>
      </c>
      <c r="P5263" s="57">
        <f t="shared" si="735"/>
        <v>-2.9344323003726016E-3</v>
      </c>
    </row>
    <row r="5264" spans="2:16" x14ac:dyDescent="0.25">
      <c r="B5264" s="84">
        <v>44123.5</v>
      </c>
      <c r="C5264" s="54">
        <f t="shared" si="736"/>
        <v>0.25</v>
      </c>
      <c r="D5264">
        <v>9145.9079999999994</v>
      </c>
      <c r="E5264" s="23">
        <v>17.7</v>
      </c>
      <c r="G5264" s="55">
        <f t="shared" si="729"/>
        <v>-0.65165319999989424</v>
      </c>
      <c r="H5264" s="56">
        <f t="shared" si="730"/>
        <v>-26.527856826349762</v>
      </c>
      <c r="I5264" s="56">
        <f t="shared" si="731"/>
        <v>-9.4514281325624658E-2</v>
      </c>
      <c r="J5264" s="56">
        <f t="shared" si="732"/>
        <v>-6.5165319999989424E-2</v>
      </c>
      <c r="K5264" s="56">
        <f t="shared" si="733"/>
        <v>-6.6450119449109214E-3</v>
      </c>
      <c r="L5264" s="56">
        <f t="shared" si="734"/>
        <v>2822.8248346800001</v>
      </c>
      <c r="M5264" s="57"/>
      <c r="N5264" s="87">
        <v>2834</v>
      </c>
      <c r="O5264">
        <f t="shared" si="737"/>
        <v>194.42500000000223</v>
      </c>
      <c r="P5264" s="57">
        <f t="shared" si="735"/>
        <v>-3.3516944837335052E-3</v>
      </c>
    </row>
    <row r="5265" spans="2:16" x14ac:dyDescent="0.25">
      <c r="B5265" s="84">
        <v>44123.75</v>
      </c>
      <c r="C5265" s="54">
        <f t="shared" si="736"/>
        <v>0.25</v>
      </c>
      <c r="D5265">
        <v>9147.0300000000007</v>
      </c>
      <c r="E5265" s="23">
        <v>17.7</v>
      </c>
      <c r="G5265" s="55">
        <f t="shared" si="729"/>
        <v>-0.78113200000003358</v>
      </c>
      <c r="H5265" s="56">
        <f t="shared" si="730"/>
        <v>-26.658213448409924</v>
      </c>
      <c r="I5265" s="56">
        <f t="shared" si="731"/>
        <v>-0.11329358867640486</v>
      </c>
      <c r="J5265" s="56">
        <f t="shared" si="732"/>
        <v>-7.8113200000003366E-2</v>
      </c>
      <c r="K5265" s="56">
        <f t="shared" si="733"/>
        <v>-7.9653279851203424E-3</v>
      </c>
      <c r="L5265" s="56">
        <f t="shared" si="734"/>
        <v>2822.8118867999997</v>
      </c>
      <c r="M5265" s="57"/>
      <c r="N5265" s="87">
        <v>2834</v>
      </c>
      <c r="O5265">
        <f t="shared" si="737"/>
        <v>194.42500000000223</v>
      </c>
      <c r="P5265" s="57">
        <f t="shared" si="735"/>
        <v>-4.0176520509195039E-3</v>
      </c>
    </row>
    <row r="5266" spans="2:16" x14ac:dyDescent="0.25">
      <c r="B5266" s="84">
        <v>44124</v>
      </c>
      <c r="C5266" s="54">
        <f t="shared" si="736"/>
        <v>0.25</v>
      </c>
      <c r="D5266">
        <v>9143.1620000000003</v>
      </c>
      <c r="E5266" s="23">
        <v>17.7</v>
      </c>
      <c r="G5266" s="55">
        <f t="shared" si="729"/>
        <v>-0.33476479999998826</v>
      </c>
      <c r="H5266" s="56">
        <f t="shared" si="730"/>
        <v>-26.208822343489828</v>
      </c>
      <c r="I5266" s="56">
        <f t="shared" si="731"/>
        <v>-4.8553516632958295E-2</v>
      </c>
      <c r="J5266" s="56">
        <f t="shared" si="732"/>
        <v>-3.347647999999883E-2</v>
      </c>
      <c r="K5266" s="56">
        <f t="shared" si="733"/>
        <v>-3.4136502279678805E-3</v>
      </c>
      <c r="L5266" s="56">
        <f t="shared" si="734"/>
        <v>2822.8565235199999</v>
      </c>
      <c r="M5266" s="57"/>
      <c r="N5266" s="87">
        <v>2834</v>
      </c>
      <c r="O5266">
        <f t="shared" si="737"/>
        <v>194.42500000000223</v>
      </c>
      <c r="P5266" s="57">
        <f t="shared" si="735"/>
        <v>-1.7218197248295456E-3</v>
      </c>
    </row>
    <row r="5267" spans="2:16" x14ac:dyDescent="0.25">
      <c r="B5267" s="84">
        <v>44124.25</v>
      </c>
      <c r="C5267" s="54">
        <f t="shared" si="736"/>
        <v>0.25</v>
      </c>
      <c r="D5267">
        <v>9145.4560000000001</v>
      </c>
      <c r="E5267" s="23">
        <v>17.7</v>
      </c>
      <c r="G5267" s="55">
        <f t="shared" si="729"/>
        <v>-0.59949239999997317</v>
      </c>
      <c r="H5267" s="56">
        <f t="shared" si="730"/>
        <v>-26.475342548815661</v>
      </c>
      <c r="I5267" s="56">
        <f t="shared" si="731"/>
        <v>-8.694899886347611E-2</v>
      </c>
      <c r="J5267" s="56">
        <f t="shared" si="732"/>
        <v>-5.9949239999997322E-2</v>
      </c>
      <c r="K5267" s="56">
        <f t="shared" si="733"/>
        <v>-6.1131199215837262E-3</v>
      </c>
      <c r="L5267" s="56">
        <f t="shared" si="734"/>
        <v>2822.8300507599997</v>
      </c>
      <c r="M5267" s="57"/>
      <c r="N5267" s="87">
        <v>2834</v>
      </c>
      <c r="O5267">
        <f t="shared" si="737"/>
        <v>194.42500000000223</v>
      </c>
      <c r="P5267" s="57">
        <f t="shared" si="735"/>
        <v>-3.0834121126396621E-3</v>
      </c>
    </row>
    <row r="5268" spans="2:16" x14ac:dyDescent="0.25">
      <c r="B5268" s="84">
        <v>44124.5</v>
      </c>
      <c r="C5268" s="54">
        <f t="shared" si="736"/>
        <v>0.25</v>
      </c>
      <c r="D5268">
        <v>9144.9380000000001</v>
      </c>
      <c r="E5268" s="23">
        <v>17.7</v>
      </c>
      <c r="G5268" s="55">
        <f t="shared" si="729"/>
        <v>-0.53971519999996975</v>
      </c>
      <c r="H5268" s="56">
        <f t="shared" si="730"/>
        <v>-26.41516036669077</v>
      </c>
      <c r="I5268" s="56">
        <f t="shared" si="731"/>
        <v>-7.8279051263035609E-2</v>
      </c>
      <c r="J5268" s="56">
        <f t="shared" si="732"/>
        <v>-5.3971519999996977E-2</v>
      </c>
      <c r="K5268" s="56">
        <f t="shared" si="733"/>
        <v>-5.5035622488316914E-3</v>
      </c>
      <c r="L5268" s="56">
        <f t="shared" si="734"/>
        <v>2822.8360284800001</v>
      </c>
      <c r="M5268" s="57"/>
      <c r="N5268" s="87">
        <v>2834</v>
      </c>
      <c r="O5268">
        <f t="shared" si="737"/>
        <v>194.42500000000223</v>
      </c>
      <c r="P5268" s="57">
        <f t="shared" si="735"/>
        <v>-2.7759557670050845E-3</v>
      </c>
    </row>
    <row r="5269" spans="2:16" x14ac:dyDescent="0.25">
      <c r="B5269" s="84">
        <v>44124.75</v>
      </c>
      <c r="C5269" s="54">
        <f t="shared" si="736"/>
        <v>0.25</v>
      </c>
      <c r="D5269">
        <v>9146.8289999999997</v>
      </c>
      <c r="E5269" s="23">
        <v>17.7</v>
      </c>
      <c r="G5269" s="55">
        <f t="shared" si="729"/>
        <v>-0.75793659999992613</v>
      </c>
      <c r="H5269" s="56">
        <f t="shared" si="730"/>
        <v>-26.634860751215911</v>
      </c>
      <c r="I5269" s="56">
        <f t="shared" si="731"/>
        <v>-0.10992938120980927</v>
      </c>
      <c r="J5269" s="56">
        <f t="shared" si="732"/>
        <v>-7.5793659999992616E-2</v>
      </c>
      <c r="K5269" s="56">
        <f t="shared" si="733"/>
        <v>-7.728800780055247E-3</v>
      </c>
      <c r="L5269" s="56">
        <f t="shared" si="734"/>
        <v>2822.8142063400001</v>
      </c>
      <c r="M5269" s="57"/>
      <c r="N5269" s="87">
        <v>2834</v>
      </c>
      <c r="O5269">
        <f t="shared" si="737"/>
        <v>194.42500000000223</v>
      </c>
      <c r="P5269" s="57">
        <f t="shared" si="735"/>
        <v>-3.8983494920916419E-3</v>
      </c>
    </row>
    <row r="5270" spans="2:16" x14ac:dyDescent="0.25">
      <c r="B5270" s="84">
        <v>44125</v>
      </c>
      <c r="C5270" s="54">
        <f t="shared" si="736"/>
        <v>0.25</v>
      </c>
      <c r="D5270">
        <v>9143.6640000000007</v>
      </c>
      <c r="E5270" s="23">
        <v>17.7</v>
      </c>
      <c r="G5270" s="55">
        <f t="shared" si="729"/>
        <v>-0.39269560000003528</v>
      </c>
      <c r="H5270" s="56">
        <f t="shared" si="730"/>
        <v>-26.267145226584034</v>
      </c>
      <c r="I5270" s="56">
        <f t="shared" si="731"/>
        <v>-5.6955666624125115E-2</v>
      </c>
      <c r="J5270" s="56">
        <f t="shared" si="732"/>
        <v>-3.9269560000003534E-2</v>
      </c>
      <c r="K5270" s="56">
        <f t="shared" si="733"/>
        <v>-4.0043798644963597E-3</v>
      </c>
      <c r="L5270" s="56">
        <f t="shared" si="734"/>
        <v>2822.85073044</v>
      </c>
      <c r="M5270" s="57"/>
      <c r="N5270" s="87">
        <v>2834</v>
      </c>
      <c r="O5270">
        <f t="shared" si="737"/>
        <v>194.42500000000223</v>
      </c>
      <c r="P5270" s="57">
        <f t="shared" si="735"/>
        <v>-2.0197793493636662E-3</v>
      </c>
    </row>
    <row r="5271" spans="2:16" x14ac:dyDescent="0.25">
      <c r="B5271" s="84">
        <v>44125.25</v>
      </c>
      <c r="C5271" s="54">
        <f t="shared" si="736"/>
        <v>0.25</v>
      </c>
      <c r="D5271">
        <v>9143.0789999999997</v>
      </c>
      <c r="E5271" s="23">
        <v>17.7</v>
      </c>
      <c r="G5271" s="55">
        <f t="shared" si="729"/>
        <v>-0.32518659999992611</v>
      </c>
      <c r="H5271" s="56">
        <f t="shared" si="730"/>
        <v>-26.199179327572438</v>
      </c>
      <c r="I5271" s="56">
        <f t="shared" si="731"/>
        <v>-4.7164316534809278E-2</v>
      </c>
      <c r="J5271" s="56">
        <f t="shared" si="732"/>
        <v>-3.2518659999992615E-2</v>
      </c>
      <c r="K5271" s="56">
        <f t="shared" si="733"/>
        <v>-3.3159797900552466E-3</v>
      </c>
      <c r="L5271" s="56">
        <f t="shared" si="734"/>
        <v>2822.85748134</v>
      </c>
      <c r="M5271" s="57"/>
      <c r="N5271" s="87">
        <v>2834</v>
      </c>
      <c r="O5271">
        <f t="shared" si="737"/>
        <v>194.42500000000223</v>
      </c>
      <c r="P5271" s="57">
        <f t="shared" si="735"/>
        <v>-1.6725554841194414E-3</v>
      </c>
    </row>
    <row r="5272" spans="2:16" x14ac:dyDescent="0.25">
      <c r="B5272" s="84">
        <v>44125.5</v>
      </c>
      <c r="C5272" s="54">
        <f t="shared" si="736"/>
        <v>0.25</v>
      </c>
      <c r="D5272">
        <v>9143.4639999999999</v>
      </c>
      <c r="E5272" s="23">
        <v>17.7</v>
      </c>
      <c r="G5272" s="55">
        <f t="shared" ref="G5272:G5335" si="738">$N$5*(D5272-J$18)-($N$7*($L$18-E5272))</f>
        <v>-0.36961559999995131</v>
      </c>
      <c r="H5272" s="56">
        <f t="shared" ref="H5272:H5335" si="739">($K$9*(D5272)^2)+($N$9*D5272)+$P$9</f>
        <v>-26.243909005030673</v>
      </c>
      <c r="I5272" s="56">
        <f t="shared" ref="I5272:I5335" si="740">G5272*0.1450377/1</f>
        <v>-5.3608196508112937E-2</v>
      </c>
      <c r="J5272" s="56">
        <f t="shared" ref="J5272:J5335" si="741">G5272*0.1/1</f>
        <v>-3.6961559999995133E-2</v>
      </c>
      <c r="K5272" s="56">
        <f t="shared" ref="K5272:K5335" si="742">+G5272*0.01019716/1</f>
        <v>-3.7690294116955033E-3</v>
      </c>
      <c r="L5272" s="56">
        <f t="shared" ref="L5272:L5335" si="743">+J5272+$J$21</f>
        <v>2822.8530384400001</v>
      </c>
      <c r="M5272" s="57"/>
      <c r="N5272" s="87">
        <v>2834</v>
      </c>
      <c r="O5272">
        <f t="shared" si="737"/>
        <v>194.42500000000223</v>
      </c>
      <c r="P5272" s="57">
        <f t="shared" si="735"/>
        <v>-1.9010703356047169E-3</v>
      </c>
    </row>
    <row r="5273" spans="2:16" x14ac:dyDescent="0.25">
      <c r="B5273" s="84">
        <v>44125.75</v>
      </c>
      <c r="C5273" s="54">
        <f t="shared" si="736"/>
        <v>0.25</v>
      </c>
      <c r="D5273">
        <v>9145.5229999999992</v>
      </c>
      <c r="E5273" s="23">
        <v>17.7</v>
      </c>
      <c r="G5273" s="55">
        <f t="shared" si="738"/>
        <v>-0.60722419999986899</v>
      </c>
      <c r="H5273" s="56">
        <f t="shared" si="739"/>
        <v>-26.483126739206227</v>
      </c>
      <c r="I5273" s="56">
        <f t="shared" si="740"/>
        <v>-8.8070401352320998E-2</v>
      </c>
      <c r="J5273" s="56">
        <f t="shared" si="741"/>
        <v>-6.0722419999986899E-2</v>
      </c>
      <c r="K5273" s="56">
        <f t="shared" si="742"/>
        <v>-6.1919623232706642E-3</v>
      </c>
      <c r="L5273" s="56">
        <f t="shared" si="743"/>
        <v>2822.8292775800001</v>
      </c>
      <c r="M5273" s="57"/>
      <c r="N5273" s="87">
        <v>2834</v>
      </c>
      <c r="O5273">
        <f t="shared" si="737"/>
        <v>194.42500000000223</v>
      </c>
      <c r="P5273" s="57">
        <f t="shared" si="735"/>
        <v>-3.1231796322482297E-3</v>
      </c>
    </row>
    <row r="5274" spans="2:16" x14ac:dyDescent="0.25">
      <c r="B5274" s="84">
        <v>44126</v>
      </c>
      <c r="C5274" s="54">
        <f t="shared" si="736"/>
        <v>0.25</v>
      </c>
      <c r="D5274">
        <v>9143.2289999999994</v>
      </c>
      <c r="E5274" s="23">
        <v>17.7</v>
      </c>
      <c r="G5274" s="55">
        <f t="shared" si="738"/>
        <v>-0.34249659999988413</v>
      </c>
      <c r="H5274" s="56">
        <f t="shared" si="739"/>
        <v>-26.216606466960229</v>
      </c>
      <c r="I5274" s="56">
        <f t="shared" si="740"/>
        <v>-4.967491912180319E-2</v>
      </c>
      <c r="J5274" s="56">
        <f t="shared" si="741"/>
        <v>-3.4249659999988413E-2</v>
      </c>
      <c r="K5274" s="56">
        <f t="shared" si="742"/>
        <v>-3.4924926296548186E-3</v>
      </c>
      <c r="L5274" s="56">
        <f t="shared" si="743"/>
        <v>2822.8557503399998</v>
      </c>
      <c r="M5274" s="57"/>
      <c r="N5274" s="87">
        <v>2834</v>
      </c>
      <c r="O5274">
        <f t="shared" si="737"/>
        <v>194.42500000000223</v>
      </c>
      <c r="P5274" s="57">
        <f t="shared" si="735"/>
        <v>-1.7615872444381134E-3</v>
      </c>
    </row>
    <row r="5275" spans="2:16" x14ac:dyDescent="0.25">
      <c r="B5275" s="84">
        <v>44126.25</v>
      </c>
      <c r="C5275" s="54">
        <f t="shared" si="736"/>
        <v>0.25</v>
      </c>
      <c r="D5275">
        <v>9142.9279999999999</v>
      </c>
      <c r="E5275" s="23">
        <v>17.7</v>
      </c>
      <c r="G5275" s="55">
        <f t="shared" si="738"/>
        <v>-0.30776119999994461</v>
      </c>
      <c r="H5275" s="56">
        <f t="shared" si="739"/>
        <v>-26.18163601715014</v>
      </c>
      <c r="I5275" s="56">
        <f t="shared" si="740"/>
        <v>-4.4636976597231967E-2</v>
      </c>
      <c r="J5275" s="56">
        <f t="shared" si="741"/>
        <v>-3.0776119999994463E-2</v>
      </c>
      <c r="K5275" s="56">
        <f t="shared" si="742"/>
        <v>-3.1382901981914352E-3</v>
      </c>
      <c r="L5275" s="56">
        <f t="shared" si="743"/>
        <v>2822.8592238799997</v>
      </c>
      <c r="M5275" s="57"/>
      <c r="N5275" s="87">
        <v>2834</v>
      </c>
      <c r="O5275">
        <f t="shared" si="737"/>
        <v>194.42500000000223</v>
      </c>
      <c r="P5275" s="57">
        <f t="shared" ref="P5275:P5338" si="744">G5275/O5275</f>
        <v>-1.5829301787318559E-3</v>
      </c>
    </row>
    <row r="5276" spans="2:16" x14ac:dyDescent="0.25">
      <c r="B5276" s="84">
        <v>44126.5</v>
      </c>
      <c r="C5276" s="54">
        <f t="shared" ref="C5276:C5339" si="745">B5276-B5275</f>
        <v>0.25</v>
      </c>
      <c r="D5276">
        <v>9142.9619999999995</v>
      </c>
      <c r="E5276" s="23">
        <v>17.7</v>
      </c>
      <c r="G5276" s="55">
        <f t="shared" si="738"/>
        <v>-0.31168479999990428</v>
      </c>
      <c r="H5276" s="56">
        <f t="shared" si="739"/>
        <v>-26.185586165650648</v>
      </c>
      <c r="I5276" s="56">
        <f t="shared" si="740"/>
        <v>-4.5206046516946118E-2</v>
      </c>
      <c r="J5276" s="56">
        <f t="shared" si="741"/>
        <v>-3.116847999999043E-2</v>
      </c>
      <c r="K5276" s="56">
        <f t="shared" si="742"/>
        <v>-3.1782997751670242E-3</v>
      </c>
      <c r="L5276" s="56">
        <f t="shared" si="743"/>
        <v>2822.85883152</v>
      </c>
      <c r="M5276" s="57"/>
      <c r="N5276" s="87">
        <v>2834</v>
      </c>
      <c r="O5276">
        <f t="shared" ref="O5276:O5339" si="746">(N5276-J$21)*O$20</f>
        <v>194.42500000000223</v>
      </c>
      <c r="P5276" s="57">
        <f t="shared" si="744"/>
        <v>-1.6031107110705963E-3</v>
      </c>
    </row>
    <row r="5277" spans="2:16" x14ac:dyDescent="0.25">
      <c r="B5277" s="84">
        <v>44126.75</v>
      </c>
      <c r="C5277" s="54">
        <f t="shared" si="745"/>
        <v>0.25</v>
      </c>
      <c r="D5277">
        <v>9144.5689999999995</v>
      </c>
      <c r="E5277" s="23">
        <v>17.7</v>
      </c>
      <c r="G5277" s="55">
        <f t="shared" si="738"/>
        <v>-0.49713259999990089</v>
      </c>
      <c r="H5277" s="56">
        <f t="shared" si="739"/>
        <v>-26.37228934681707</v>
      </c>
      <c r="I5277" s="56">
        <f t="shared" si="740"/>
        <v>-7.2102968899005623E-2</v>
      </c>
      <c r="J5277" s="56">
        <f t="shared" si="741"/>
        <v>-4.9713259999990093E-2</v>
      </c>
      <c r="K5277" s="56">
        <f t="shared" si="742"/>
        <v>-5.0693406634149899E-3</v>
      </c>
      <c r="L5277" s="56">
        <f t="shared" si="743"/>
        <v>2822.84028674</v>
      </c>
      <c r="M5277" s="57"/>
      <c r="N5277" s="87">
        <v>2834</v>
      </c>
      <c r="O5277">
        <f t="shared" si="746"/>
        <v>194.42500000000223</v>
      </c>
      <c r="P5277" s="57">
        <f t="shared" si="744"/>
        <v>-2.5569376366202661E-3</v>
      </c>
    </row>
    <row r="5278" spans="2:16" x14ac:dyDescent="0.25">
      <c r="B5278" s="84">
        <v>44127</v>
      </c>
      <c r="C5278" s="54">
        <f t="shared" si="745"/>
        <v>0.25</v>
      </c>
      <c r="D5278">
        <v>9142.6260000000002</v>
      </c>
      <c r="E5278" s="23">
        <v>17.7</v>
      </c>
      <c r="G5278" s="55">
        <f t="shared" si="738"/>
        <v>-0.27291039999998151</v>
      </c>
      <c r="H5278" s="56">
        <f t="shared" si="739"/>
        <v>-26.146549426088086</v>
      </c>
      <c r="I5278" s="56">
        <f t="shared" si="740"/>
        <v>-3.9582296722077318E-2</v>
      </c>
      <c r="J5278" s="56">
        <f t="shared" si="741"/>
        <v>-2.7291039999998153E-2</v>
      </c>
      <c r="K5278" s="56">
        <f t="shared" si="742"/>
        <v>-2.7829110144638116E-3</v>
      </c>
      <c r="L5278" s="56">
        <f t="shared" si="743"/>
        <v>2822.86270896</v>
      </c>
      <c r="M5278" s="57"/>
      <c r="N5278" s="87">
        <v>2834</v>
      </c>
      <c r="O5278">
        <f t="shared" si="746"/>
        <v>194.42500000000223</v>
      </c>
      <c r="P5278" s="57">
        <f t="shared" si="744"/>
        <v>-1.4036795679566844E-3</v>
      </c>
    </row>
    <row r="5279" spans="2:16" x14ac:dyDescent="0.25">
      <c r="B5279" s="84">
        <v>44127.25</v>
      </c>
      <c r="C5279" s="54">
        <f t="shared" si="745"/>
        <v>0.25</v>
      </c>
      <c r="D5279">
        <v>9143.1790000000001</v>
      </c>
      <c r="E5279" s="23">
        <v>17.7</v>
      </c>
      <c r="G5279" s="55">
        <f t="shared" si="738"/>
        <v>-0.33672659999996812</v>
      </c>
      <c r="H5279" s="56">
        <f t="shared" si="739"/>
        <v>-26.210797419409118</v>
      </c>
      <c r="I5279" s="56">
        <f t="shared" si="740"/>
        <v>-4.8838051592815374E-2</v>
      </c>
      <c r="J5279" s="56">
        <f t="shared" si="741"/>
        <v>-3.3672659999996815E-2</v>
      </c>
      <c r="K5279" s="56">
        <f t="shared" si="742"/>
        <v>-3.4336550164556752E-3</v>
      </c>
      <c r="L5279" s="56">
        <f t="shared" si="743"/>
        <v>2822.85632734</v>
      </c>
      <c r="M5279" s="57"/>
      <c r="N5279" s="87">
        <v>2834</v>
      </c>
      <c r="O5279">
        <f t="shared" si="746"/>
        <v>194.42500000000223</v>
      </c>
      <c r="P5279" s="57">
        <f t="shared" si="744"/>
        <v>-1.7319099909989162E-3</v>
      </c>
    </row>
    <row r="5280" spans="2:16" x14ac:dyDescent="0.25">
      <c r="B5280" s="84">
        <v>44127.5</v>
      </c>
      <c r="C5280" s="54">
        <f t="shared" si="745"/>
        <v>0.25</v>
      </c>
      <c r="D5280">
        <v>9143.11</v>
      </c>
      <c r="E5280" s="23">
        <v>17.7</v>
      </c>
      <c r="G5280" s="55">
        <f t="shared" si="738"/>
        <v>-0.3287640000000252</v>
      </c>
      <c r="H5280" s="56">
        <f t="shared" si="739"/>
        <v>-26.202780935576357</v>
      </c>
      <c r="I5280" s="56">
        <f t="shared" si="740"/>
        <v>-4.7683174402803653E-2</v>
      </c>
      <c r="J5280" s="56">
        <f t="shared" si="741"/>
        <v>-3.2876400000002519E-2</v>
      </c>
      <c r="K5280" s="56">
        <f t="shared" si="742"/>
        <v>-3.3524591102402569E-3</v>
      </c>
      <c r="L5280" s="56">
        <f t="shared" si="743"/>
        <v>2822.8571235999998</v>
      </c>
      <c r="M5280" s="57"/>
      <c r="N5280" s="87">
        <v>2834</v>
      </c>
      <c r="O5280">
        <f t="shared" si="746"/>
        <v>194.42500000000223</v>
      </c>
      <c r="P5280" s="57">
        <f t="shared" si="744"/>
        <v>-1.6909553812525212E-3</v>
      </c>
    </row>
    <row r="5281" spans="2:16" x14ac:dyDescent="0.25">
      <c r="B5281" s="84">
        <v>44127.75</v>
      </c>
      <c r="C5281" s="54">
        <f t="shared" si="745"/>
        <v>0.25</v>
      </c>
      <c r="D5281">
        <v>9143.4969999999994</v>
      </c>
      <c r="E5281" s="23">
        <v>17.7</v>
      </c>
      <c r="G5281" s="55">
        <f t="shared" si="738"/>
        <v>-0.37342379999988751</v>
      </c>
      <c r="H5281" s="56">
        <f t="shared" si="739"/>
        <v>-26.247742980387102</v>
      </c>
      <c r="I5281" s="56">
        <f t="shared" si="740"/>
        <v>-5.4160529077243683E-2</v>
      </c>
      <c r="J5281" s="56">
        <f t="shared" si="741"/>
        <v>-3.7342379999988753E-2</v>
      </c>
      <c r="K5281" s="56">
        <f t="shared" si="742"/>
        <v>-3.8078622364068528E-3</v>
      </c>
      <c r="L5281" s="56">
        <f t="shared" si="743"/>
        <v>2822.8526576199997</v>
      </c>
      <c r="M5281" s="57"/>
      <c r="N5281" s="87">
        <v>2834</v>
      </c>
      <c r="O5281">
        <f t="shared" si="746"/>
        <v>194.42500000000223</v>
      </c>
      <c r="P5281" s="57">
        <f t="shared" si="744"/>
        <v>-1.920657322874544E-3</v>
      </c>
    </row>
    <row r="5282" spans="2:16" x14ac:dyDescent="0.25">
      <c r="B5282" s="84">
        <v>44128</v>
      </c>
      <c r="C5282" s="54">
        <f t="shared" si="745"/>
        <v>0.25</v>
      </c>
      <c r="D5282">
        <v>9142.7610000000004</v>
      </c>
      <c r="E5282" s="23">
        <v>17.7</v>
      </c>
      <c r="G5282" s="55">
        <f t="shared" si="738"/>
        <v>-0.28848940000000672</v>
      </c>
      <c r="H5282" s="56">
        <f t="shared" si="739"/>
        <v>-26.162233824469467</v>
      </c>
      <c r="I5282" s="56">
        <f t="shared" si="740"/>
        <v>-4.1841839050380976E-2</v>
      </c>
      <c r="J5282" s="56">
        <f t="shared" si="741"/>
        <v>-2.8848940000000673E-2</v>
      </c>
      <c r="K5282" s="56">
        <f t="shared" si="742"/>
        <v>-2.9417725701040686E-3</v>
      </c>
      <c r="L5282" s="56">
        <f t="shared" si="743"/>
        <v>2822.8611510599999</v>
      </c>
      <c r="M5282" s="57"/>
      <c r="N5282" s="87">
        <v>2834</v>
      </c>
      <c r="O5282">
        <f t="shared" si="746"/>
        <v>194.42500000000223</v>
      </c>
      <c r="P5282" s="57">
        <f t="shared" si="744"/>
        <v>-1.4838081522438133E-3</v>
      </c>
    </row>
    <row r="5283" spans="2:16" x14ac:dyDescent="0.25">
      <c r="B5283" s="84">
        <v>44128.25</v>
      </c>
      <c r="C5283" s="54">
        <f t="shared" si="745"/>
        <v>0.25</v>
      </c>
      <c r="D5283">
        <v>9142.259</v>
      </c>
      <c r="E5283" s="23">
        <v>17.7</v>
      </c>
      <c r="G5283" s="55">
        <f t="shared" si="738"/>
        <v>-0.2305585999999597</v>
      </c>
      <c r="H5283" s="56">
        <f t="shared" si="739"/>
        <v>-26.103911138744706</v>
      </c>
      <c r="I5283" s="56">
        <f t="shared" si="740"/>
        <v>-3.3439689059214156E-2</v>
      </c>
      <c r="J5283" s="56">
        <f t="shared" si="741"/>
        <v>-2.3055859999995973E-2</v>
      </c>
      <c r="K5283" s="56">
        <f t="shared" si="742"/>
        <v>-2.351042933575589E-3</v>
      </c>
      <c r="L5283" s="56">
        <f t="shared" si="743"/>
        <v>2822.8669441399998</v>
      </c>
      <c r="M5283" s="57"/>
      <c r="N5283" s="87">
        <v>2834</v>
      </c>
      <c r="O5283">
        <f t="shared" si="746"/>
        <v>194.42500000000223</v>
      </c>
      <c r="P5283" s="57">
        <f t="shared" si="744"/>
        <v>-1.185848527709693E-3</v>
      </c>
    </row>
    <row r="5284" spans="2:16" x14ac:dyDescent="0.25">
      <c r="B5284" s="84">
        <v>44128.5</v>
      </c>
      <c r="C5284" s="54">
        <f t="shared" si="745"/>
        <v>0.25</v>
      </c>
      <c r="D5284">
        <v>9143.6640000000007</v>
      </c>
      <c r="E5284" s="23">
        <v>17.7</v>
      </c>
      <c r="G5284" s="55">
        <f t="shared" si="738"/>
        <v>-0.39269560000003528</v>
      </c>
      <c r="H5284" s="56">
        <f t="shared" si="739"/>
        <v>-26.267145226584034</v>
      </c>
      <c r="I5284" s="56">
        <f t="shared" si="740"/>
        <v>-5.6955666624125115E-2</v>
      </c>
      <c r="J5284" s="56">
        <f t="shared" si="741"/>
        <v>-3.9269560000003534E-2</v>
      </c>
      <c r="K5284" s="56">
        <f t="shared" si="742"/>
        <v>-4.0043798644963597E-3</v>
      </c>
      <c r="L5284" s="56">
        <f t="shared" si="743"/>
        <v>2822.85073044</v>
      </c>
      <c r="M5284" s="57"/>
      <c r="N5284" s="87">
        <v>2834</v>
      </c>
      <c r="O5284">
        <f t="shared" si="746"/>
        <v>194.42500000000223</v>
      </c>
      <c r="P5284" s="57">
        <f t="shared" si="744"/>
        <v>-2.0197793493636662E-3</v>
      </c>
    </row>
    <row r="5285" spans="2:16" x14ac:dyDescent="0.25">
      <c r="B5285" s="84">
        <v>44128.75</v>
      </c>
      <c r="C5285" s="54">
        <f t="shared" si="745"/>
        <v>0.25</v>
      </c>
      <c r="D5285">
        <v>9145.5059999999994</v>
      </c>
      <c r="E5285" s="23">
        <v>17.7</v>
      </c>
      <c r="G5285" s="55">
        <f t="shared" si="738"/>
        <v>-0.60526239999988918</v>
      </c>
      <c r="H5285" s="56">
        <f t="shared" si="739"/>
        <v>-26.481151645936961</v>
      </c>
      <c r="I5285" s="56">
        <f t="shared" si="740"/>
        <v>-8.7785866392463927E-2</v>
      </c>
      <c r="J5285" s="56">
        <f t="shared" si="741"/>
        <v>-6.0526239999988921E-2</v>
      </c>
      <c r="K5285" s="56">
        <f t="shared" si="742"/>
        <v>-6.1719575347828704E-3</v>
      </c>
      <c r="L5285" s="56">
        <f t="shared" si="743"/>
        <v>2822.8294737599999</v>
      </c>
      <c r="M5285" s="57"/>
      <c r="N5285" s="87">
        <v>2834</v>
      </c>
      <c r="O5285">
        <f t="shared" si="746"/>
        <v>194.42500000000223</v>
      </c>
      <c r="P5285" s="57">
        <f t="shared" si="744"/>
        <v>-3.1130893660788594E-3</v>
      </c>
    </row>
    <row r="5286" spans="2:16" x14ac:dyDescent="0.25">
      <c r="B5286" s="84">
        <v>44129</v>
      </c>
      <c r="C5286" s="54">
        <f t="shared" si="745"/>
        <v>0.25</v>
      </c>
      <c r="D5286">
        <v>9142.6929999999993</v>
      </c>
      <c r="E5286" s="23">
        <v>17.7</v>
      </c>
      <c r="G5286" s="55">
        <f t="shared" si="738"/>
        <v>-0.28064219999987744</v>
      </c>
      <c r="H5286" s="56">
        <f t="shared" si="739"/>
        <v>-26.154333533922454</v>
      </c>
      <c r="I5286" s="56">
        <f t="shared" si="740"/>
        <v>-4.070369921092222E-2</v>
      </c>
      <c r="J5286" s="56">
        <f t="shared" si="741"/>
        <v>-2.8064219999987747E-2</v>
      </c>
      <c r="K5286" s="56">
        <f t="shared" si="742"/>
        <v>-2.8617534161507504E-3</v>
      </c>
      <c r="L5286" s="56">
        <f t="shared" si="743"/>
        <v>2822.8619357799998</v>
      </c>
      <c r="M5286" s="57"/>
      <c r="N5286" s="87">
        <v>2834</v>
      </c>
      <c r="O5286">
        <f t="shared" si="746"/>
        <v>194.42500000000223</v>
      </c>
      <c r="P5286" s="57">
        <f t="shared" si="744"/>
        <v>-1.4434470875652526E-3</v>
      </c>
    </row>
    <row r="5287" spans="2:16" x14ac:dyDescent="0.25">
      <c r="B5287" s="84">
        <v>44129.25</v>
      </c>
      <c r="C5287" s="54">
        <f t="shared" si="745"/>
        <v>0.25</v>
      </c>
      <c r="D5287">
        <v>9143.4449999999997</v>
      </c>
      <c r="E5287" s="23">
        <v>17.7</v>
      </c>
      <c r="G5287" s="55">
        <f t="shared" si="738"/>
        <v>-0.36742299999992445</v>
      </c>
      <c r="H5287" s="56">
        <f t="shared" si="739"/>
        <v>-26.241701564889127</v>
      </c>
      <c r="I5287" s="56">
        <f t="shared" si="740"/>
        <v>-5.3290186847089041E-2</v>
      </c>
      <c r="J5287" s="56">
        <f t="shared" si="741"/>
        <v>-3.6742299999992449E-2</v>
      </c>
      <c r="K5287" s="56">
        <f t="shared" si="742"/>
        <v>-3.7466711186792297E-3</v>
      </c>
      <c r="L5287" s="56">
        <f t="shared" si="743"/>
        <v>2822.8532577000001</v>
      </c>
      <c r="M5287" s="57"/>
      <c r="N5287" s="87">
        <v>2834</v>
      </c>
      <c r="O5287">
        <f t="shared" si="746"/>
        <v>194.42500000000223</v>
      </c>
      <c r="P5287" s="57">
        <f t="shared" si="744"/>
        <v>-1.8897929792975195E-3</v>
      </c>
    </row>
    <row r="5288" spans="2:16" x14ac:dyDescent="0.25">
      <c r="B5288" s="84">
        <v>44129.5</v>
      </c>
      <c r="C5288" s="54">
        <f t="shared" si="745"/>
        <v>0.25</v>
      </c>
      <c r="D5288">
        <v>9144.0329999999994</v>
      </c>
      <c r="E5288" s="23">
        <v>17.7</v>
      </c>
      <c r="G5288" s="55">
        <f t="shared" si="738"/>
        <v>-0.4352781999998942</v>
      </c>
      <c r="H5288" s="56">
        <f t="shared" si="739"/>
        <v>-26.310016101057954</v>
      </c>
      <c r="I5288" s="56">
        <f t="shared" si="740"/>
        <v>-6.3131748988124653E-2</v>
      </c>
      <c r="J5288" s="56">
        <f t="shared" si="741"/>
        <v>-4.352781999998942E-2</v>
      </c>
      <c r="K5288" s="56">
        <f t="shared" si="742"/>
        <v>-4.4386014499109214E-3</v>
      </c>
      <c r="L5288" s="56">
        <f t="shared" si="743"/>
        <v>2822.8464721800001</v>
      </c>
      <c r="M5288" s="57"/>
      <c r="N5288" s="87">
        <v>2834</v>
      </c>
      <c r="O5288">
        <f t="shared" si="746"/>
        <v>194.42500000000223</v>
      </c>
      <c r="P5288" s="57">
        <f t="shared" si="744"/>
        <v>-2.2387974797474048E-3</v>
      </c>
    </row>
    <row r="5289" spans="2:16" x14ac:dyDescent="0.25">
      <c r="B5289" s="84">
        <v>44129.75</v>
      </c>
      <c r="C5289" s="54">
        <f t="shared" si="745"/>
        <v>0.25</v>
      </c>
      <c r="D5289">
        <v>9144.9529999999995</v>
      </c>
      <c r="E5289" s="23">
        <v>17.7</v>
      </c>
      <c r="G5289" s="55">
        <f t="shared" si="738"/>
        <v>-0.54144619999990262</v>
      </c>
      <c r="H5289" s="56">
        <f t="shared" si="739"/>
        <v>-26.416903092329903</v>
      </c>
      <c r="I5289" s="56">
        <f t="shared" si="740"/>
        <v>-7.8530111521725871E-2</v>
      </c>
      <c r="J5289" s="56">
        <f t="shared" si="741"/>
        <v>-5.4144619999990262E-2</v>
      </c>
      <c r="K5289" s="56">
        <f t="shared" si="742"/>
        <v>-5.5212135327910071E-3</v>
      </c>
      <c r="L5289" s="56">
        <f t="shared" si="743"/>
        <v>2822.8358553799999</v>
      </c>
      <c r="M5289" s="57"/>
      <c r="N5289" s="87">
        <v>2834</v>
      </c>
      <c r="O5289">
        <f t="shared" si="746"/>
        <v>194.42500000000223</v>
      </c>
      <c r="P5289" s="57">
        <f t="shared" si="744"/>
        <v>-2.7848589430366283E-3</v>
      </c>
    </row>
    <row r="5290" spans="2:16" x14ac:dyDescent="0.25">
      <c r="B5290" s="84">
        <v>44130</v>
      </c>
      <c r="C5290" s="54">
        <f t="shared" si="745"/>
        <v>0.25</v>
      </c>
      <c r="D5290">
        <v>9143.11</v>
      </c>
      <c r="E5290" s="23">
        <v>17.7</v>
      </c>
      <c r="G5290" s="55">
        <f t="shared" si="738"/>
        <v>-0.3287640000000252</v>
      </c>
      <c r="H5290" s="56">
        <f t="shared" si="739"/>
        <v>-26.202780935576357</v>
      </c>
      <c r="I5290" s="56">
        <f t="shared" si="740"/>
        <v>-4.7683174402803653E-2</v>
      </c>
      <c r="J5290" s="56">
        <f t="shared" si="741"/>
        <v>-3.2876400000002519E-2</v>
      </c>
      <c r="K5290" s="56">
        <f t="shared" si="742"/>
        <v>-3.3524591102402569E-3</v>
      </c>
      <c r="L5290" s="56">
        <f t="shared" si="743"/>
        <v>2822.8571235999998</v>
      </c>
      <c r="M5290" s="57"/>
      <c r="N5290" s="87">
        <v>2834</v>
      </c>
      <c r="O5290">
        <f t="shared" si="746"/>
        <v>194.42500000000223</v>
      </c>
      <c r="P5290" s="57">
        <f t="shared" si="744"/>
        <v>-1.6909553812525212E-3</v>
      </c>
    </row>
    <row r="5291" spans="2:16" x14ac:dyDescent="0.25">
      <c r="B5291" s="84">
        <v>44130.25</v>
      </c>
      <c r="C5291" s="54">
        <f t="shared" si="745"/>
        <v>0.25</v>
      </c>
      <c r="D5291">
        <v>9144.1479999999992</v>
      </c>
      <c r="E5291" s="23">
        <v>17.7</v>
      </c>
      <c r="G5291" s="55">
        <f t="shared" si="738"/>
        <v>-0.44854919999986903</v>
      </c>
      <c r="H5291" s="56">
        <f t="shared" si="739"/>
        <v>-26.323376954813057</v>
      </c>
      <c r="I5291" s="56">
        <f t="shared" si="740"/>
        <v>-6.5056544304820996E-2</v>
      </c>
      <c r="J5291" s="56">
        <f t="shared" si="741"/>
        <v>-4.4854919999986906E-2</v>
      </c>
      <c r="K5291" s="56">
        <f t="shared" si="742"/>
        <v>-4.5739279602706644E-3</v>
      </c>
      <c r="L5291" s="56">
        <f t="shared" si="743"/>
        <v>2822.8451450799998</v>
      </c>
      <c r="M5291" s="57"/>
      <c r="N5291" s="87">
        <v>2834</v>
      </c>
      <c r="O5291">
        <f t="shared" si="746"/>
        <v>194.42500000000223</v>
      </c>
      <c r="P5291" s="57">
        <f t="shared" si="744"/>
        <v>-2.3070551626584229E-3</v>
      </c>
    </row>
    <row r="5292" spans="2:16" x14ac:dyDescent="0.25">
      <c r="B5292" s="84">
        <v>44130.5</v>
      </c>
      <c r="C5292" s="54">
        <f t="shared" si="745"/>
        <v>0.25</v>
      </c>
      <c r="D5292">
        <v>9143.2970000000005</v>
      </c>
      <c r="E5292" s="23">
        <v>17.7</v>
      </c>
      <c r="G5292" s="55">
        <f t="shared" si="738"/>
        <v>-0.35034380000001347</v>
      </c>
      <c r="H5292" s="56">
        <f t="shared" si="739"/>
        <v>-26.224506773376561</v>
      </c>
      <c r="I5292" s="56">
        <f t="shared" si="740"/>
        <v>-5.0813058961261953E-2</v>
      </c>
      <c r="J5292" s="56">
        <f t="shared" si="741"/>
        <v>-3.503438000000135E-2</v>
      </c>
      <c r="K5292" s="56">
        <f t="shared" si="742"/>
        <v>-3.5725117836081376E-3</v>
      </c>
      <c r="L5292" s="56">
        <f t="shared" si="743"/>
        <v>2822.8549656199998</v>
      </c>
      <c r="M5292" s="57"/>
      <c r="N5292" s="87">
        <v>2834</v>
      </c>
      <c r="O5292">
        <f t="shared" si="746"/>
        <v>194.42500000000223</v>
      </c>
      <c r="P5292" s="57">
        <f t="shared" si="744"/>
        <v>-1.8019483091166746E-3</v>
      </c>
    </row>
    <row r="5293" spans="2:16" x14ac:dyDescent="0.25">
      <c r="B5293" s="84">
        <v>44130.75</v>
      </c>
      <c r="C5293" s="54">
        <f t="shared" si="745"/>
        <v>0.25</v>
      </c>
      <c r="D5293">
        <v>9146.009</v>
      </c>
      <c r="E5293" s="23">
        <v>17.7</v>
      </c>
      <c r="G5293" s="55">
        <f t="shared" si="738"/>
        <v>-0.66330859999995972</v>
      </c>
      <c r="H5293" s="56">
        <f t="shared" si="739"/>
        <v>-26.539591223533307</v>
      </c>
      <c r="I5293" s="56">
        <f t="shared" si="740"/>
        <v>-9.6204753734214152E-2</v>
      </c>
      <c r="J5293" s="56">
        <f t="shared" si="741"/>
        <v>-6.6330859999995981E-2</v>
      </c>
      <c r="K5293" s="56">
        <f t="shared" si="742"/>
        <v>-6.7638639235755894E-3</v>
      </c>
      <c r="L5293" s="56">
        <f t="shared" si="743"/>
        <v>2822.8236691399998</v>
      </c>
      <c r="M5293" s="57"/>
      <c r="N5293" s="87">
        <v>2834</v>
      </c>
      <c r="O5293">
        <f t="shared" si="746"/>
        <v>194.42500000000223</v>
      </c>
      <c r="P5293" s="57">
        <f t="shared" si="744"/>
        <v>-3.4116425356818933E-3</v>
      </c>
    </row>
    <row r="5294" spans="2:16" x14ac:dyDescent="0.25">
      <c r="B5294" s="84">
        <v>44131</v>
      </c>
      <c r="C5294" s="54">
        <f t="shared" si="745"/>
        <v>0.25</v>
      </c>
      <c r="D5294">
        <v>9144.1830000000009</v>
      </c>
      <c r="E5294" s="23">
        <v>17.7</v>
      </c>
      <c r="G5294" s="55">
        <f t="shared" si="738"/>
        <v>-0.45258820000006217</v>
      </c>
      <c r="H5294" s="56">
        <f t="shared" si="739"/>
        <v>-26.327443302751362</v>
      </c>
      <c r="I5294" s="56">
        <f t="shared" si="740"/>
        <v>-6.5642351575149013E-2</v>
      </c>
      <c r="J5294" s="56">
        <f t="shared" si="741"/>
        <v>-4.5258820000006222E-2</v>
      </c>
      <c r="K5294" s="56">
        <f t="shared" si="742"/>
        <v>-4.6151142895126344E-3</v>
      </c>
      <c r="L5294" s="56">
        <f t="shared" si="743"/>
        <v>2822.8447411799998</v>
      </c>
      <c r="M5294" s="57"/>
      <c r="N5294" s="87">
        <v>2834</v>
      </c>
      <c r="O5294">
        <f t="shared" si="746"/>
        <v>194.42500000000223</v>
      </c>
      <c r="P5294" s="57">
        <f t="shared" si="744"/>
        <v>-2.3278292400671567E-3</v>
      </c>
    </row>
    <row r="5295" spans="2:16" x14ac:dyDescent="0.25">
      <c r="B5295" s="84">
        <v>44131.25</v>
      </c>
      <c r="C5295" s="54">
        <f t="shared" si="745"/>
        <v>0.25</v>
      </c>
      <c r="D5295">
        <v>9144.7340000000004</v>
      </c>
      <c r="E5295" s="23">
        <v>17.7</v>
      </c>
      <c r="G5295" s="55">
        <f t="shared" si="738"/>
        <v>-0.51617360000000168</v>
      </c>
      <c r="H5295" s="56">
        <f t="shared" si="739"/>
        <v>-26.391459307725654</v>
      </c>
      <c r="I5295" s="56">
        <f t="shared" si="740"/>
        <v>-7.4864631744720245E-2</v>
      </c>
      <c r="J5295" s="56">
        <f t="shared" si="741"/>
        <v>-5.1617360000000168E-2</v>
      </c>
      <c r="K5295" s="56">
        <f t="shared" si="742"/>
        <v>-5.2635047869760169E-3</v>
      </c>
      <c r="L5295" s="56">
        <f t="shared" si="743"/>
        <v>2822.83838264</v>
      </c>
      <c r="M5295" s="57"/>
      <c r="N5295" s="87">
        <v>2834</v>
      </c>
      <c r="O5295">
        <f t="shared" si="746"/>
        <v>194.42500000000223</v>
      </c>
      <c r="P5295" s="57">
        <f t="shared" si="744"/>
        <v>-2.6548725729715612E-3</v>
      </c>
    </row>
    <row r="5296" spans="2:16" x14ac:dyDescent="0.25">
      <c r="B5296" s="84">
        <v>44131.5</v>
      </c>
      <c r="C5296" s="54">
        <f t="shared" si="745"/>
        <v>0.25</v>
      </c>
      <c r="D5296">
        <v>9145.0879999999997</v>
      </c>
      <c r="E5296" s="23">
        <v>17.7</v>
      </c>
      <c r="G5296" s="55">
        <f t="shared" si="738"/>
        <v>-0.55702519999992783</v>
      </c>
      <c r="H5296" s="56">
        <f t="shared" si="739"/>
        <v>-26.432587627489966</v>
      </c>
      <c r="I5296" s="56">
        <f t="shared" si="740"/>
        <v>-8.0789653850029522E-2</v>
      </c>
      <c r="J5296" s="56">
        <f t="shared" si="741"/>
        <v>-5.5702519999992789E-2</v>
      </c>
      <c r="K5296" s="56">
        <f t="shared" si="742"/>
        <v>-5.6800750884312646E-3</v>
      </c>
      <c r="L5296" s="56">
        <f t="shared" si="743"/>
        <v>2822.8342974799998</v>
      </c>
      <c r="M5296" s="57"/>
      <c r="N5296" s="87">
        <v>2834</v>
      </c>
      <c r="O5296">
        <f t="shared" si="746"/>
        <v>194.42500000000223</v>
      </c>
      <c r="P5296" s="57">
        <f t="shared" si="744"/>
        <v>-2.864987527323757E-3</v>
      </c>
    </row>
    <row r="5297" spans="2:16" x14ac:dyDescent="0.25">
      <c r="B5297" s="84">
        <v>44131.75</v>
      </c>
      <c r="C5297" s="54">
        <f t="shared" si="745"/>
        <v>0.25</v>
      </c>
      <c r="D5297">
        <v>9146.5939999999991</v>
      </c>
      <c r="E5297" s="23">
        <v>17.7</v>
      </c>
      <c r="G5297" s="55">
        <f t="shared" si="738"/>
        <v>-0.73081759999985896</v>
      </c>
      <c r="H5297" s="56">
        <f t="shared" si="739"/>
        <v>-26.607557868841923</v>
      </c>
      <c r="I5297" s="56">
        <f t="shared" si="740"/>
        <v>-0.10599610382349954</v>
      </c>
      <c r="J5297" s="56">
        <f t="shared" si="741"/>
        <v>-7.3081759999985896E-2</v>
      </c>
      <c r="K5297" s="56">
        <f t="shared" si="742"/>
        <v>-7.4522639980145623E-3</v>
      </c>
      <c r="L5297" s="56">
        <f t="shared" si="743"/>
        <v>2822.8169182399997</v>
      </c>
      <c r="M5297" s="57"/>
      <c r="N5297" s="87">
        <v>2834</v>
      </c>
      <c r="O5297">
        <f t="shared" si="746"/>
        <v>194.42500000000223</v>
      </c>
      <c r="P5297" s="57">
        <f t="shared" si="744"/>
        <v>-3.7588664009250384E-3</v>
      </c>
    </row>
    <row r="5298" spans="2:16" x14ac:dyDescent="0.25">
      <c r="B5298" s="84">
        <v>44132</v>
      </c>
      <c r="C5298" s="54">
        <f t="shared" si="745"/>
        <v>0.25</v>
      </c>
      <c r="D5298">
        <v>9143.8979999999992</v>
      </c>
      <c r="E5298" s="23">
        <v>17.7</v>
      </c>
      <c r="G5298" s="55">
        <f t="shared" si="738"/>
        <v>-0.41969919999986904</v>
      </c>
      <c r="H5298" s="56">
        <f t="shared" si="739"/>
        <v>-26.294331627909742</v>
      </c>
      <c r="I5298" s="56">
        <f t="shared" si="740"/>
        <v>-6.0872206659821002E-2</v>
      </c>
      <c r="J5298" s="56">
        <f t="shared" si="741"/>
        <v>-4.1969919999986907E-2</v>
      </c>
      <c r="K5298" s="56">
        <f t="shared" si="742"/>
        <v>-4.2797398942706648E-3</v>
      </c>
      <c r="L5298" s="56">
        <f t="shared" si="743"/>
        <v>2822.8480300799997</v>
      </c>
      <c r="M5298" s="57"/>
      <c r="N5298" s="87">
        <v>2834</v>
      </c>
      <c r="O5298">
        <f t="shared" si="746"/>
        <v>194.42500000000223</v>
      </c>
      <c r="P5298" s="57">
        <f t="shared" si="744"/>
        <v>-2.1586688954602765E-3</v>
      </c>
    </row>
    <row r="5299" spans="2:16" x14ac:dyDescent="0.25">
      <c r="B5299" s="84">
        <v>44132.25</v>
      </c>
      <c r="C5299" s="54">
        <f t="shared" si="745"/>
        <v>0.25</v>
      </c>
      <c r="D5299">
        <v>9143.9989999999998</v>
      </c>
      <c r="E5299" s="23">
        <v>17.7</v>
      </c>
      <c r="G5299" s="55">
        <f t="shared" si="738"/>
        <v>-0.43135459999993453</v>
      </c>
      <c r="H5299" s="56">
        <f t="shared" si="739"/>
        <v>-26.306065936702453</v>
      </c>
      <c r="I5299" s="56">
        <f t="shared" si="740"/>
        <v>-6.2562679068410496E-2</v>
      </c>
      <c r="J5299" s="56">
        <f t="shared" si="741"/>
        <v>-4.3135459999993457E-2</v>
      </c>
      <c r="K5299" s="56">
        <f t="shared" si="742"/>
        <v>-4.3985918729353328E-3</v>
      </c>
      <c r="L5299" s="56">
        <f t="shared" si="743"/>
        <v>2822.8468645399998</v>
      </c>
      <c r="M5299" s="57"/>
      <c r="N5299" s="87">
        <v>2834</v>
      </c>
      <c r="O5299">
        <f t="shared" si="746"/>
        <v>194.42500000000223</v>
      </c>
      <c r="P5299" s="57">
        <f t="shared" si="744"/>
        <v>-2.2186169474086646E-3</v>
      </c>
    </row>
    <row r="5300" spans="2:16" x14ac:dyDescent="0.25">
      <c r="B5300" s="84">
        <v>44132.5</v>
      </c>
      <c r="C5300" s="54">
        <f t="shared" si="745"/>
        <v>0.25</v>
      </c>
      <c r="D5300">
        <v>9146.0229999999992</v>
      </c>
      <c r="E5300" s="23">
        <v>17.7</v>
      </c>
      <c r="G5300" s="55">
        <f t="shared" si="738"/>
        <v>-0.66492419999986907</v>
      </c>
      <c r="H5300" s="56">
        <f t="shared" si="739"/>
        <v>-26.541217773988365</v>
      </c>
      <c r="I5300" s="56">
        <f t="shared" si="740"/>
        <v>-9.6439076642321001E-2</v>
      </c>
      <c r="J5300" s="56">
        <f t="shared" si="741"/>
        <v>-6.649241999998691E-2</v>
      </c>
      <c r="K5300" s="56">
        <f t="shared" si="742"/>
        <v>-6.7803384552706653E-3</v>
      </c>
      <c r="L5300" s="56">
        <f t="shared" si="743"/>
        <v>2822.8235075799998</v>
      </c>
      <c r="M5300" s="57"/>
      <c r="N5300" s="87">
        <v>2834</v>
      </c>
      <c r="O5300">
        <f t="shared" si="746"/>
        <v>194.42500000000223</v>
      </c>
      <c r="P5300" s="57">
        <f t="shared" si="744"/>
        <v>-3.4199521666445232E-3</v>
      </c>
    </row>
    <row r="5301" spans="2:16" x14ac:dyDescent="0.25">
      <c r="B5301" s="84">
        <v>44132.75</v>
      </c>
      <c r="C5301" s="54">
        <f t="shared" si="745"/>
        <v>0.25</v>
      </c>
      <c r="D5301">
        <v>9146.2090000000007</v>
      </c>
      <c r="E5301" s="23">
        <v>17.7</v>
      </c>
      <c r="G5301" s="55">
        <f t="shared" si="738"/>
        <v>-0.68638860000004365</v>
      </c>
      <c r="H5301" s="56">
        <f t="shared" si="739"/>
        <v>-26.562827666705061</v>
      </c>
      <c r="I5301" s="56">
        <f t="shared" si="740"/>
        <v>-9.9552223850226329E-2</v>
      </c>
      <c r="J5301" s="56">
        <f t="shared" si="741"/>
        <v>-6.8638860000004367E-2</v>
      </c>
      <c r="K5301" s="56">
        <f t="shared" si="742"/>
        <v>-6.9992143763764449E-3</v>
      </c>
      <c r="L5301" s="56">
        <f t="shared" si="743"/>
        <v>2822.8213611399997</v>
      </c>
      <c r="M5301" s="57"/>
      <c r="N5301" s="87">
        <v>2834</v>
      </c>
      <c r="O5301">
        <f t="shared" si="746"/>
        <v>194.42500000000223</v>
      </c>
      <c r="P5301" s="57">
        <f t="shared" si="744"/>
        <v>-3.5303515494408424E-3</v>
      </c>
    </row>
    <row r="5302" spans="2:16" x14ac:dyDescent="0.25">
      <c r="B5302" s="84">
        <v>44133</v>
      </c>
      <c r="C5302" s="54">
        <f t="shared" si="745"/>
        <v>0.25</v>
      </c>
      <c r="D5302">
        <v>9144.6880000000001</v>
      </c>
      <c r="E5302" s="23">
        <v>17.7</v>
      </c>
      <c r="G5302" s="55">
        <f t="shared" si="738"/>
        <v>-0.51086519999996982</v>
      </c>
      <c r="H5302" s="56">
        <f t="shared" si="739"/>
        <v>-26.386114953795868</v>
      </c>
      <c r="I5302" s="56">
        <f t="shared" si="740"/>
        <v>-7.4094713618035615E-2</v>
      </c>
      <c r="J5302" s="56">
        <f t="shared" si="741"/>
        <v>-5.1086519999996985E-2</v>
      </c>
      <c r="K5302" s="56">
        <f t="shared" si="742"/>
        <v>-5.2093741828316926E-3</v>
      </c>
      <c r="L5302" s="56">
        <f t="shared" si="743"/>
        <v>2822.83891348</v>
      </c>
      <c r="M5302" s="57"/>
      <c r="N5302" s="87">
        <v>2834</v>
      </c>
      <c r="O5302">
        <f t="shared" si="746"/>
        <v>194.42500000000223</v>
      </c>
      <c r="P5302" s="57">
        <f t="shared" si="744"/>
        <v>-2.6275694998069382E-3</v>
      </c>
    </row>
    <row r="5303" spans="2:16" x14ac:dyDescent="0.25">
      <c r="B5303" s="84">
        <v>44133.25</v>
      </c>
      <c r="C5303" s="54">
        <f t="shared" si="745"/>
        <v>0.25</v>
      </c>
      <c r="D5303">
        <v>9144.1020000000008</v>
      </c>
      <c r="E5303" s="23">
        <v>17.7</v>
      </c>
      <c r="G5303" s="55">
        <f t="shared" si="738"/>
        <v>-0.44324080000004701</v>
      </c>
      <c r="H5303" s="56">
        <f t="shared" si="739"/>
        <v>-26.3180326126203</v>
      </c>
      <c r="I5303" s="56">
        <f t="shared" si="740"/>
        <v>-6.4286626178166814E-2</v>
      </c>
      <c r="J5303" s="56">
        <f t="shared" si="741"/>
        <v>-4.4324080000004706E-2</v>
      </c>
      <c r="K5303" s="56">
        <f t="shared" si="742"/>
        <v>-4.5197973561284799E-3</v>
      </c>
      <c r="L5303" s="56">
        <f t="shared" si="743"/>
        <v>2822.8456759199998</v>
      </c>
      <c r="M5303" s="57"/>
      <c r="N5303" s="87">
        <v>2834</v>
      </c>
      <c r="O5303">
        <f t="shared" si="746"/>
        <v>194.42500000000223</v>
      </c>
      <c r="P5303" s="57">
        <f t="shared" si="744"/>
        <v>-2.2797520894948793E-3</v>
      </c>
    </row>
    <row r="5304" spans="2:16" x14ac:dyDescent="0.25">
      <c r="B5304" s="84">
        <v>44133.5</v>
      </c>
      <c r="C5304" s="54">
        <f t="shared" si="745"/>
        <v>0.25</v>
      </c>
      <c r="D5304">
        <v>9145.8070000000007</v>
      </c>
      <c r="E5304" s="23">
        <v>17.7</v>
      </c>
      <c r="G5304" s="55">
        <f t="shared" si="738"/>
        <v>-0.6399978000000387</v>
      </c>
      <c r="H5304" s="56">
        <f t="shared" si="739"/>
        <v>-26.516122433607961</v>
      </c>
      <c r="I5304" s="56">
        <f t="shared" si="740"/>
        <v>-9.2823808917065612E-2</v>
      </c>
      <c r="J5304" s="56">
        <f t="shared" si="741"/>
        <v>-6.3999780000003878E-2</v>
      </c>
      <c r="K5304" s="56">
        <f t="shared" si="742"/>
        <v>-6.5261599662483948E-3</v>
      </c>
      <c r="L5304" s="56">
        <f t="shared" si="743"/>
        <v>2822.82600022</v>
      </c>
      <c r="M5304" s="57"/>
      <c r="N5304" s="87">
        <v>2834</v>
      </c>
      <c r="O5304">
        <f t="shared" si="746"/>
        <v>194.42500000000223</v>
      </c>
      <c r="P5304" s="57">
        <f t="shared" si="744"/>
        <v>-3.291746431786197E-3</v>
      </c>
    </row>
    <row r="5305" spans="2:16" x14ac:dyDescent="0.25">
      <c r="B5305" s="84">
        <v>44133.75</v>
      </c>
      <c r="C5305" s="54">
        <f t="shared" si="745"/>
        <v>0.25</v>
      </c>
      <c r="D5305">
        <v>9146.2279999999992</v>
      </c>
      <c r="E5305" s="23">
        <v>17.7</v>
      </c>
      <c r="G5305" s="55">
        <f t="shared" si="738"/>
        <v>-0.68858119999986067</v>
      </c>
      <c r="H5305" s="56">
        <f t="shared" si="739"/>
        <v>-26.565035129711987</v>
      </c>
      <c r="I5305" s="56">
        <f t="shared" si="740"/>
        <v>-9.9870233511219791E-2</v>
      </c>
      <c r="J5305" s="56">
        <f t="shared" si="741"/>
        <v>-6.8858119999986075E-2</v>
      </c>
      <c r="K5305" s="56">
        <f t="shared" si="742"/>
        <v>-7.0215726693905797E-3</v>
      </c>
      <c r="L5305" s="56">
        <f t="shared" si="743"/>
        <v>2822.8211418799997</v>
      </c>
      <c r="M5305" s="57"/>
      <c r="N5305" s="87">
        <v>2834</v>
      </c>
      <c r="O5305">
        <f t="shared" si="746"/>
        <v>194.42500000000223</v>
      </c>
      <c r="P5305" s="57">
        <f t="shared" si="744"/>
        <v>-3.5416289057469603E-3</v>
      </c>
    </row>
    <row r="5306" spans="2:16" x14ac:dyDescent="0.25">
      <c r="B5306" s="84">
        <v>44134</v>
      </c>
      <c r="C5306" s="54">
        <f t="shared" si="745"/>
        <v>0.25</v>
      </c>
      <c r="D5306">
        <v>9143.7309999999998</v>
      </c>
      <c r="E5306" s="23">
        <v>17.7</v>
      </c>
      <c r="G5306" s="55">
        <f t="shared" si="738"/>
        <v>-0.40042739999993116</v>
      </c>
      <c r="H5306" s="56">
        <f t="shared" si="739"/>
        <v>-26.274929364698437</v>
      </c>
      <c r="I5306" s="56">
        <f t="shared" si="740"/>
        <v>-5.807706911297001E-2</v>
      </c>
      <c r="J5306" s="56">
        <f t="shared" si="741"/>
        <v>-4.0042739999993117E-2</v>
      </c>
      <c r="K5306" s="56">
        <f t="shared" si="742"/>
        <v>-4.0832222661832977E-3</v>
      </c>
      <c r="L5306" s="56">
        <f t="shared" si="743"/>
        <v>2822.8499572599999</v>
      </c>
      <c r="M5306" s="57"/>
      <c r="N5306" s="87">
        <v>2834</v>
      </c>
      <c r="O5306">
        <f t="shared" si="746"/>
        <v>194.42500000000223</v>
      </c>
      <c r="P5306" s="57">
        <f t="shared" si="744"/>
        <v>-2.0595468689722338E-3</v>
      </c>
    </row>
    <row r="5307" spans="2:16" x14ac:dyDescent="0.25">
      <c r="B5307" s="84">
        <v>44134.25</v>
      </c>
      <c r="C5307" s="54">
        <f t="shared" si="745"/>
        <v>0.25</v>
      </c>
      <c r="D5307">
        <v>9143.5149999999994</v>
      </c>
      <c r="E5307" s="23">
        <v>17.7</v>
      </c>
      <c r="G5307" s="55">
        <f t="shared" si="738"/>
        <v>-0.37550099999989084</v>
      </c>
      <c r="H5307" s="56">
        <f t="shared" si="739"/>
        <v>-26.249834239872371</v>
      </c>
      <c r="I5307" s="56">
        <f t="shared" si="740"/>
        <v>-5.4461801387684167E-2</v>
      </c>
      <c r="J5307" s="56">
        <f t="shared" si="741"/>
        <v>-3.7550099999989088E-2</v>
      </c>
      <c r="K5307" s="56">
        <f t="shared" si="742"/>
        <v>-3.829043777158887E-3</v>
      </c>
      <c r="L5307" s="56">
        <f t="shared" si="743"/>
        <v>2822.8524499</v>
      </c>
      <c r="M5307" s="57"/>
      <c r="N5307" s="87">
        <v>2834</v>
      </c>
      <c r="O5307">
        <f t="shared" si="746"/>
        <v>194.42500000000223</v>
      </c>
      <c r="P5307" s="57">
        <f t="shared" si="744"/>
        <v>-1.9313411341128277E-3</v>
      </c>
    </row>
    <row r="5308" spans="2:16" x14ac:dyDescent="0.25">
      <c r="B5308" s="84">
        <v>44134.5</v>
      </c>
      <c r="C5308" s="54">
        <f t="shared" si="745"/>
        <v>0.25</v>
      </c>
      <c r="D5308">
        <v>9143.0630000000001</v>
      </c>
      <c r="E5308" s="23">
        <v>17.7</v>
      </c>
      <c r="G5308" s="55">
        <f t="shared" si="738"/>
        <v>-0.32334019999996977</v>
      </c>
      <c r="H5308" s="56">
        <f t="shared" si="739"/>
        <v>-26.197320433282812</v>
      </c>
      <c r="I5308" s="56">
        <f t="shared" si="740"/>
        <v>-4.6896518925535612E-2</v>
      </c>
      <c r="J5308" s="56">
        <f t="shared" si="741"/>
        <v>-3.233401999999698E-2</v>
      </c>
      <c r="K5308" s="56">
        <f t="shared" si="742"/>
        <v>-3.2971517538316918E-3</v>
      </c>
      <c r="L5308" s="56">
        <f t="shared" si="743"/>
        <v>2822.8576659800001</v>
      </c>
      <c r="M5308" s="57"/>
      <c r="N5308" s="87">
        <v>2834</v>
      </c>
      <c r="O5308">
        <f t="shared" si="746"/>
        <v>194.42500000000223</v>
      </c>
      <c r="P5308" s="57">
        <f t="shared" si="744"/>
        <v>-1.6630587630189846E-3</v>
      </c>
    </row>
    <row r="5309" spans="2:16" x14ac:dyDescent="0.25">
      <c r="B5309" s="84">
        <v>44134.75</v>
      </c>
      <c r="C5309" s="54">
        <f t="shared" si="745"/>
        <v>0.25</v>
      </c>
      <c r="D5309">
        <v>9144.8529999999992</v>
      </c>
      <c r="E5309" s="23">
        <v>17.7</v>
      </c>
      <c r="G5309" s="55">
        <f t="shared" si="738"/>
        <v>-0.52990619999986066</v>
      </c>
      <c r="H5309" s="56">
        <f t="shared" si="739"/>
        <v>-26.405284923253021</v>
      </c>
      <c r="I5309" s="56">
        <f t="shared" si="740"/>
        <v>-7.6856376463719789E-2</v>
      </c>
      <c r="J5309" s="56">
        <f t="shared" si="741"/>
        <v>-5.2990619999986069E-2</v>
      </c>
      <c r="K5309" s="56">
        <f t="shared" si="742"/>
        <v>-5.403538306390579E-3</v>
      </c>
      <c r="L5309" s="56">
        <f t="shared" si="743"/>
        <v>2822.8370093799999</v>
      </c>
      <c r="M5309" s="57"/>
      <c r="N5309" s="87">
        <v>2834</v>
      </c>
      <c r="O5309">
        <f t="shared" si="746"/>
        <v>194.42500000000223</v>
      </c>
      <c r="P5309" s="57">
        <f t="shared" si="744"/>
        <v>-2.7255044361571535E-3</v>
      </c>
    </row>
    <row r="5310" spans="2:16" x14ac:dyDescent="0.25">
      <c r="B5310" s="84">
        <v>44135</v>
      </c>
      <c r="C5310" s="54">
        <f t="shared" si="745"/>
        <v>0.25</v>
      </c>
      <c r="D5310">
        <v>9142.6260000000002</v>
      </c>
      <c r="E5310" s="23">
        <v>17.7</v>
      </c>
      <c r="G5310" s="55">
        <f t="shared" si="738"/>
        <v>-0.27291039999998151</v>
      </c>
      <c r="H5310" s="56">
        <f t="shared" si="739"/>
        <v>-26.146549426088086</v>
      </c>
      <c r="I5310" s="56">
        <f t="shared" si="740"/>
        <v>-3.9582296722077318E-2</v>
      </c>
      <c r="J5310" s="56">
        <f t="shared" si="741"/>
        <v>-2.7291039999998153E-2</v>
      </c>
      <c r="K5310" s="56">
        <f t="shared" si="742"/>
        <v>-2.7829110144638116E-3</v>
      </c>
      <c r="L5310" s="56">
        <f t="shared" si="743"/>
        <v>2822.86270896</v>
      </c>
      <c r="M5310" s="57"/>
      <c r="N5310" s="87">
        <v>2834</v>
      </c>
      <c r="O5310">
        <f t="shared" si="746"/>
        <v>194.42500000000223</v>
      </c>
      <c r="P5310" s="57">
        <f t="shared" si="744"/>
        <v>-1.4036795679566844E-3</v>
      </c>
    </row>
    <row r="5311" spans="2:16" x14ac:dyDescent="0.25">
      <c r="B5311" s="84">
        <v>44135.25</v>
      </c>
      <c r="C5311" s="54">
        <f t="shared" si="745"/>
        <v>0.25</v>
      </c>
      <c r="D5311">
        <v>9141.9750000000004</v>
      </c>
      <c r="E5311" s="23">
        <v>17.7</v>
      </c>
      <c r="G5311" s="55">
        <f t="shared" si="738"/>
        <v>-0.19778499999999999</v>
      </c>
      <c r="H5311" s="56">
        <f t="shared" si="739"/>
        <v>-26.070915883066164</v>
      </c>
      <c r="I5311" s="56">
        <f t="shared" si="740"/>
        <v>-2.8686281494499997E-2</v>
      </c>
      <c r="J5311" s="56">
        <f t="shared" si="741"/>
        <v>-1.9778500000000001E-2</v>
      </c>
      <c r="K5311" s="56">
        <f t="shared" si="742"/>
        <v>-2.0168452906E-3</v>
      </c>
      <c r="L5311" s="56">
        <f t="shared" si="743"/>
        <v>2822.8702214999998</v>
      </c>
      <c r="M5311" s="57"/>
      <c r="N5311" s="87">
        <v>2834</v>
      </c>
      <c r="O5311">
        <f t="shared" si="746"/>
        <v>194.42500000000223</v>
      </c>
      <c r="P5311" s="57">
        <f t="shared" si="744"/>
        <v>-1.0172817281728056E-3</v>
      </c>
    </row>
    <row r="5312" spans="2:16" x14ac:dyDescent="0.25">
      <c r="B5312" s="84">
        <v>44135.5</v>
      </c>
      <c r="C5312" s="54">
        <f t="shared" si="745"/>
        <v>0.25</v>
      </c>
      <c r="D5312">
        <v>9141.7039999999997</v>
      </c>
      <c r="E5312" s="23">
        <v>17.7</v>
      </c>
      <c r="G5312" s="55">
        <f t="shared" si="738"/>
        <v>-0.1665115999999261</v>
      </c>
      <c r="H5312" s="56">
        <f t="shared" si="739"/>
        <v>-26.039431006341147</v>
      </c>
      <c r="I5312" s="56">
        <f t="shared" si="740"/>
        <v>-2.4150459487309279E-2</v>
      </c>
      <c r="J5312" s="56">
        <f t="shared" si="741"/>
        <v>-1.6651159999992612E-2</v>
      </c>
      <c r="K5312" s="56">
        <f t="shared" si="742"/>
        <v>-1.6979454270552464E-3</v>
      </c>
      <c r="L5312" s="56">
        <f t="shared" si="743"/>
        <v>2822.8733488399998</v>
      </c>
      <c r="M5312" s="57"/>
      <c r="N5312" s="87">
        <v>2834</v>
      </c>
      <c r="O5312">
        <f t="shared" si="746"/>
        <v>194.42500000000223</v>
      </c>
      <c r="P5312" s="57">
        <f t="shared" si="744"/>
        <v>-8.5643101452963449E-4</v>
      </c>
    </row>
    <row r="5313" spans="2:16" x14ac:dyDescent="0.25">
      <c r="B5313" s="84">
        <v>44135.75</v>
      </c>
      <c r="C5313" s="54">
        <f t="shared" si="745"/>
        <v>0.25</v>
      </c>
      <c r="D5313">
        <v>9144.9380000000001</v>
      </c>
      <c r="E5313" s="23">
        <v>17.7</v>
      </c>
      <c r="G5313" s="55">
        <f t="shared" si="738"/>
        <v>-0.53971519999996975</v>
      </c>
      <c r="H5313" s="56">
        <f t="shared" si="739"/>
        <v>-26.41516036669077</v>
      </c>
      <c r="I5313" s="56">
        <f t="shared" si="740"/>
        <v>-7.8279051263035609E-2</v>
      </c>
      <c r="J5313" s="56">
        <f t="shared" si="741"/>
        <v>-5.3971519999996977E-2</v>
      </c>
      <c r="K5313" s="56">
        <f t="shared" si="742"/>
        <v>-5.5035622488316914E-3</v>
      </c>
      <c r="L5313" s="56">
        <f t="shared" si="743"/>
        <v>2822.8360284800001</v>
      </c>
      <c r="M5313" s="57"/>
      <c r="N5313" s="87">
        <v>2834</v>
      </c>
      <c r="O5313">
        <f t="shared" si="746"/>
        <v>194.42500000000223</v>
      </c>
      <c r="P5313" s="57">
        <f t="shared" si="744"/>
        <v>-2.7759557670050845E-3</v>
      </c>
    </row>
    <row r="5314" spans="2:16" x14ac:dyDescent="0.25">
      <c r="B5314" s="84">
        <v>44136</v>
      </c>
      <c r="C5314" s="54">
        <f t="shared" si="745"/>
        <v>0.25</v>
      </c>
      <c r="D5314">
        <v>9142.6929999999993</v>
      </c>
      <c r="E5314" s="23">
        <v>17.7</v>
      </c>
      <c r="G5314" s="55">
        <f t="shared" si="738"/>
        <v>-0.28064219999987744</v>
      </c>
      <c r="H5314" s="56">
        <f t="shared" si="739"/>
        <v>-26.154333533922454</v>
      </c>
      <c r="I5314" s="56">
        <f t="shared" si="740"/>
        <v>-4.070369921092222E-2</v>
      </c>
      <c r="J5314" s="56">
        <f t="shared" si="741"/>
        <v>-2.8064219999987747E-2</v>
      </c>
      <c r="K5314" s="56">
        <f t="shared" si="742"/>
        <v>-2.8617534161507504E-3</v>
      </c>
      <c r="L5314" s="56">
        <f t="shared" si="743"/>
        <v>2822.8619357799998</v>
      </c>
      <c r="M5314" s="57"/>
      <c r="N5314" s="87">
        <v>2834</v>
      </c>
      <c r="O5314">
        <f t="shared" si="746"/>
        <v>194.42500000000223</v>
      </c>
      <c r="P5314" s="57">
        <f t="shared" si="744"/>
        <v>-1.4434470875652526E-3</v>
      </c>
    </row>
    <row r="5315" spans="2:16" x14ac:dyDescent="0.25">
      <c r="B5315" s="84">
        <v>44136.25</v>
      </c>
      <c r="C5315" s="54">
        <f t="shared" si="745"/>
        <v>0.25</v>
      </c>
      <c r="D5315">
        <v>9142.6929999999993</v>
      </c>
      <c r="E5315" s="23">
        <v>17.7</v>
      </c>
      <c r="G5315" s="55">
        <f t="shared" si="738"/>
        <v>-0.28064219999987744</v>
      </c>
      <c r="H5315" s="56">
        <f t="shared" si="739"/>
        <v>-26.154333533922454</v>
      </c>
      <c r="I5315" s="56">
        <f t="shared" si="740"/>
        <v>-4.070369921092222E-2</v>
      </c>
      <c r="J5315" s="56">
        <f t="shared" si="741"/>
        <v>-2.8064219999987747E-2</v>
      </c>
      <c r="K5315" s="56">
        <f t="shared" si="742"/>
        <v>-2.8617534161507504E-3</v>
      </c>
      <c r="L5315" s="56">
        <f t="shared" si="743"/>
        <v>2822.8619357799998</v>
      </c>
      <c r="M5315" s="57"/>
      <c r="N5315" s="87">
        <v>2834</v>
      </c>
      <c r="O5315">
        <f t="shared" si="746"/>
        <v>194.42500000000223</v>
      </c>
      <c r="P5315" s="57">
        <f t="shared" si="744"/>
        <v>-1.4434470875652526E-3</v>
      </c>
    </row>
    <row r="5316" spans="2:16" x14ac:dyDescent="0.25">
      <c r="B5316" s="84">
        <v>44136.5</v>
      </c>
      <c r="C5316" s="54">
        <f t="shared" si="745"/>
        <v>0.25</v>
      </c>
      <c r="D5316">
        <v>9143.6149999999998</v>
      </c>
      <c r="E5316" s="23">
        <v>17.7</v>
      </c>
      <c r="G5316" s="55">
        <f t="shared" si="738"/>
        <v>-0.38704099999993286</v>
      </c>
      <c r="H5316" s="56">
        <f t="shared" si="739"/>
        <v>-26.261452350692707</v>
      </c>
      <c r="I5316" s="56">
        <f t="shared" si="740"/>
        <v>-5.6135536445690255E-2</v>
      </c>
      <c r="J5316" s="56">
        <f t="shared" si="741"/>
        <v>-3.8704099999993288E-2</v>
      </c>
      <c r="K5316" s="56">
        <f t="shared" si="742"/>
        <v>-3.9467190035593156E-3</v>
      </c>
      <c r="L5316" s="56">
        <f t="shared" si="743"/>
        <v>2822.8512959</v>
      </c>
      <c r="M5316" s="57"/>
      <c r="N5316" s="87">
        <v>2834</v>
      </c>
      <c r="O5316">
        <f t="shared" si="746"/>
        <v>194.42500000000223</v>
      </c>
      <c r="P5316" s="57">
        <f t="shared" si="744"/>
        <v>-1.9906956409923024E-3</v>
      </c>
    </row>
    <row r="5317" spans="2:16" x14ac:dyDescent="0.25">
      <c r="B5317" s="84">
        <v>44136.75</v>
      </c>
      <c r="C5317" s="54">
        <f t="shared" si="745"/>
        <v>0.25</v>
      </c>
      <c r="D5317">
        <v>9145.1550000000007</v>
      </c>
      <c r="E5317" s="23">
        <v>17.7</v>
      </c>
      <c r="G5317" s="55">
        <f t="shared" si="738"/>
        <v>-0.56475700000003359</v>
      </c>
      <c r="H5317" s="56">
        <f t="shared" si="739"/>
        <v>-26.440371807145311</v>
      </c>
      <c r="I5317" s="56">
        <f t="shared" si="740"/>
        <v>-8.1911056338904872E-2</v>
      </c>
      <c r="J5317" s="56">
        <f t="shared" si="741"/>
        <v>-5.6475700000003362E-2</v>
      </c>
      <c r="K5317" s="56">
        <f t="shared" si="742"/>
        <v>-5.7589174901203424E-3</v>
      </c>
      <c r="L5317" s="56">
        <f t="shared" si="743"/>
        <v>2822.8335242999997</v>
      </c>
      <c r="M5317" s="57"/>
      <c r="N5317" s="87">
        <v>2834</v>
      </c>
      <c r="O5317">
        <f t="shared" si="746"/>
        <v>194.42500000000223</v>
      </c>
      <c r="P5317" s="57">
        <f t="shared" si="744"/>
        <v>-2.9047550469334044E-3</v>
      </c>
    </row>
    <row r="5318" spans="2:16" x14ac:dyDescent="0.25">
      <c r="B5318" s="84">
        <v>44137</v>
      </c>
      <c r="C5318" s="54">
        <f t="shared" si="745"/>
        <v>0.25</v>
      </c>
      <c r="D5318">
        <v>9143.11</v>
      </c>
      <c r="E5318" s="23">
        <v>17.7</v>
      </c>
      <c r="G5318" s="55">
        <f t="shared" si="738"/>
        <v>-0.3287640000000252</v>
      </c>
      <c r="H5318" s="56">
        <f t="shared" si="739"/>
        <v>-26.202780935576357</v>
      </c>
      <c r="I5318" s="56">
        <f t="shared" si="740"/>
        <v>-4.7683174402803653E-2</v>
      </c>
      <c r="J5318" s="56">
        <f t="shared" si="741"/>
        <v>-3.2876400000002519E-2</v>
      </c>
      <c r="K5318" s="56">
        <f t="shared" si="742"/>
        <v>-3.3524591102402569E-3</v>
      </c>
      <c r="L5318" s="56">
        <f t="shared" si="743"/>
        <v>2822.8571235999998</v>
      </c>
      <c r="M5318" s="57"/>
      <c r="N5318" s="87">
        <v>2834</v>
      </c>
      <c r="O5318">
        <f t="shared" si="746"/>
        <v>194.42500000000223</v>
      </c>
      <c r="P5318" s="57">
        <f t="shared" si="744"/>
        <v>-1.6909553812525212E-3</v>
      </c>
    </row>
    <row r="5319" spans="2:16" x14ac:dyDescent="0.25">
      <c r="B5319" s="84">
        <v>44137.25</v>
      </c>
      <c r="C5319" s="54">
        <f t="shared" si="745"/>
        <v>0.25</v>
      </c>
      <c r="D5319">
        <v>9144.1830000000009</v>
      </c>
      <c r="E5319" s="23">
        <v>17.7</v>
      </c>
      <c r="G5319" s="55">
        <f t="shared" si="738"/>
        <v>-0.45258820000006217</v>
      </c>
      <c r="H5319" s="56">
        <f t="shared" si="739"/>
        <v>-26.327443302751362</v>
      </c>
      <c r="I5319" s="56">
        <f t="shared" si="740"/>
        <v>-6.5642351575149013E-2</v>
      </c>
      <c r="J5319" s="56">
        <f t="shared" si="741"/>
        <v>-4.5258820000006222E-2</v>
      </c>
      <c r="K5319" s="56">
        <f t="shared" si="742"/>
        <v>-4.6151142895126344E-3</v>
      </c>
      <c r="L5319" s="56">
        <f t="shared" si="743"/>
        <v>2822.8447411799998</v>
      </c>
      <c r="M5319" s="57"/>
      <c r="N5319" s="87">
        <v>2834</v>
      </c>
      <c r="O5319">
        <f t="shared" si="746"/>
        <v>194.42500000000223</v>
      </c>
      <c r="P5319" s="57">
        <f t="shared" si="744"/>
        <v>-2.3278292400671567E-3</v>
      </c>
    </row>
    <row r="5320" spans="2:16" x14ac:dyDescent="0.25">
      <c r="B5320" s="84">
        <v>44137.5</v>
      </c>
      <c r="C5320" s="54">
        <f t="shared" si="745"/>
        <v>0.25</v>
      </c>
      <c r="D5320">
        <v>9145.1039999999994</v>
      </c>
      <c r="E5320" s="23">
        <v>17.7</v>
      </c>
      <c r="G5320" s="55">
        <f t="shared" si="738"/>
        <v>-0.55887159999988412</v>
      </c>
      <c r="H5320" s="56">
        <f t="shared" si="739"/>
        <v>-26.434446535886536</v>
      </c>
      <c r="I5320" s="56">
        <f t="shared" si="740"/>
        <v>-8.1057451459303181E-2</v>
      </c>
      <c r="J5320" s="56">
        <f t="shared" si="741"/>
        <v>-5.5887159999988417E-2</v>
      </c>
      <c r="K5320" s="56">
        <f t="shared" si="742"/>
        <v>-5.6989031246548185E-3</v>
      </c>
      <c r="L5320" s="56">
        <f t="shared" si="743"/>
        <v>2822.8341128399998</v>
      </c>
      <c r="M5320" s="57"/>
      <c r="N5320" s="87">
        <v>2834</v>
      </c>
      <c r="O5320">
        <f t="shared" si="746"/>
        <v>194.42500000000223</v>
      </c>
      <c r="P5320" s="57">
        <f t="shared" si="744"/>
        <v>-2.8744842484242136E-3</v>
      </c>
    </row>
    <row r="5321" spans="2:16" x14ac:dyDescent="0.25">
      <c r="B5321" s="84">
        <v>44137.75</v>
      </c>
      <c r="C5321" s="54">
        <f t="shared" si="745"/>
        <v>0.25</v>
      </c>
      <c r="D5321">
        <v>9146.8130000000001</v>
      </c>
      <c r="E5321" s="23">
        <v>17.7</v>
      </c>
      <c r="G5321" s="55">
        <f t="shared" si="738"/>
        <v>-0.75609019999996985</v>
      </c>
      <c r="H5321" s="56">
        <f t="shared" si="739"/>
        <v>-26.633001830802186</v>
      </c>
      <c r="I5321" s="56">
        <f t="shared" si="740"/>
        <v>-0.10966158360053561</v>
      </c>
      <c r="J5321" s="56">
        <f t="shared" si="741"/>
        <v>-7.5609019999996988E-2</v>
      </c>
      <c r="K5321" s="56">
        <f t="shared" si="742"/>
        <v>-7.7099727438316931E-3</v>
      </c>
      <c r="L5321" s="56">
        <f t="shared" si="743"/>
        <v>2822.8143909800001</v>
      </c>
      <c r="M5321" s="57"/>
      <c r="N5321" s="87">
        <v>2834</v>
      </c>
      <c r="O5321">
        <f t="shared" si="746"/>
        <v>194.42500000000223</v>
      </c>
      <c r="P5321" s="57">
        <f t="shared" si="744"/>
        <v>-3.8888527709911853E-3</v>
      </c>
    </row>
    <row r="5322" spans="2:16" x14ac:dyDescent="0.25">
      <c r="B5322" s="84">
        <v>44138</v>
      </c>
      <c r="C5322" s="54">
        <f t="shared" si="745"/>
        <v>0.25</v>
      </c>
      <c r="D5322">
        <v>9143.7649999999994</v>
      </c>
      <c r="E5322" s="23">
        <v>17.7</v>
      </c>
      <c r="G5322" s="55">
        <f t="shared" si="738"/>
        <v>-0.40435099999989088</v>
      </c>
      <c r="H5322" s="56">
        <f t="shared" si="739"/>
        <v>-26.278879525086495</v>
      </c>
      <c r="I5322" s="56">
        <f t="shared" si="740"/>
        <v>-5.8646139032684168E-2</v>
      </c>
      <c r="J5322" s="56">
        <f t="shared" si="741"/>
        <v>-4.0435099999989094E-2</v>
      </c>
      <c r="K5322" s="56">
        <f t="shared" si="742"/>
        <v>-4.1232318431588871E-3</v>
      </c>
      <c r="L5322" s="56">
        <f t="shared" si="743"/>
        <v>2822.8495648999997</v>
      </c>
      <c r="M5322" s="57"/>
      <c r="N5322" s="87">
        <v>2834</v>
      </c>
      <c r="O5322">
        <f t="shared" si="746"/>
        <v>194.42500000000223</v>
      </c>
      <c r="P5322" s="57">
        <f t="shared" si="744"/>
        <v>-2.0797274013109749E-3</v>
      </c>
    </row>
    <row r="5323" spans="2:16" x14ac:dyDescent="0.25">
      <c r="B5323" s="84">
        <v>44138.25</v>
      </c>
      <c r="C5323" s="54">
        <f t="shared" si="745"/>
        <v>0.25</v>
      </c>
      <c r="D5323">
        <v>9142.5619999999999</v>
      </c>
      <c r="E5323" s="23">
        <v>17.7</v>
      </c>
      <c r="G5323" s="55">
        <f t="shared" si="738"/>
        <v>-0.26552479999994627</v>
      </c>
      <c r="H5323" s="56">
        <f t="shared" si="739"/>
        <v>-26.139113862220711</v>
      </c>
      <c r="I5323" s="56">
        <f t="shared" si="740"/>
        <v>-3.8511106284952204E-2</v>
      </c>
      <c r="J5323" s="56">
        <f t="shared" si="741"/>
        <v>-2.6552479999994629E-2</v>
      </c>
      <c r="K5323" s="56">
        <f t="shared" si="742"/>
        <v>-2.7075988695674522E-3</v>
      </c>
      <c r="L5323" s="56">
        <f t="shared" si="743"/>
        <v>2822.8634475199997</v>
      </c>
      <c r="M5323" s="57"/>
      <c r="N5323" s="87">
        <v>2834</v>
      </c>
      <c r="O5323">
        <f t="shared" si="746"/>
        <v>194.42500000000223</v>
      </c>
      <c r="P5323" s="57">
        <f t="shared" si="744"/>
        <v>-1.3656926835537778E-3</v>
      </c>
    </row>
    <row r="5324" spans="2:16" x14ac:dyDescent="0.25">
      <c r="B5324" s="84">
        <v>44138.5</v>
      </c>
      <c r="C5324" s="54">
        <f t="shared" si="745"/>
        <v>0.25</v>
      </c>
      <c r="D5324">
        <v>9144.0830000000005</v>
      </c>
      <c r="E5324" s="23">
        <v>17.7</v>
      </c>
      <c r="G5324" s="55">
        <f t="shared" si="738"/>
        <v>-0.44104820000002015</v>
      </c>
      <c r="H5324" s="56">
        <f t="shared" si="739"/>
        <v>-26.315825167200728</v>
      </c>
      <c r="I5324" s="56">
        <f t="shared" si="740"/>
        <v>-6.3968616517142918E-2</v>
      </c>
      <c r="J5324" s="56">
        <f t="shared" si="741"/>
        <v>-4.4104820000002015E-2</v>
      </c>
      <c r="K5324" s="56">
        <f t="shared" si="742"/>
        <v>-4.4974390631122053E-3</v>
      </c>
      <c r="L5324" s="56">
        <f t="shared" si="743"/>
        <v>2822.8458951799998</v>
      </c>
      <c r="M5324" s="57"/>
      <c r="N5324" s="87">
        <v>2834</v>
      </c>
      <c r="O5324">
        <f t="shared" si="746"/>
        <v>194.42500000000223</v>
      </c>
      <c r="P5324" s="57">
        <f t="shared" si="744"/>
        <v>-2.2684747331876819E-3</v>
      </c>
    </row>
    <row r="5325" spans="2:16" x14ac:dyDescent="0.25">
      <c r="B5325" s="84">
        <v>44138.75</v>
      </c>
      <c r="C5325" s="54">
        <f t="shared" si="745"/>
        <v>0.25</v>
      </c>
      <c r="D5325">
        <v>9146.3119999999999</v>
      </c>
      <c r="E5325" s="23">
        <v>17.7</v>
      </c>
      <c r="G5325" s="55">
        <f t="shared" si="738"/>
        <v>-0.69827479999994624</v>
      </c>
      <c r="H5325" s="56">
        <f t="shared" si="739"/>
        <v>-26.574794441732593</v>
      </c>
      <c r="I5325" s="56">
        <f t="shared" si="740"/>
        <v>-0.1012761709599522</v>
      </c>
      <c r="J5325" s="56">
        <f t="shared" si="741"/>
        <v>-6.9827479999994627E-2</v>
      </c>
      <c r="K5325" s="56">
        <f t="shared" si="742"/>
        <v>-7.1204198595674522E-3</v>
      </c>
      <c r="L5325" s="56">
        <f t="shared" si="743"/>
        <v>2822.8201725199997</v>
      </c>
      <c r="M5325" s="57"/>
      <c r="N5325" s="87">
        <v>2834</v>
      </c>
      <c r="O5325">
        <f t="shared" si="746"/>
        <v>194.42500000000223</v>
      </c>
      <c r="P5325" s="57">
        <f t="shared" si="744"/>
        <v>-3.5914866915259776E-3</v>
      </c>
    </row>
    <row r="5326" spans="2:16" x14ac:dyDescent="0.25">
      <c r="B5326" s="84">
        <v>44139</v>
      </c>
      <c r="C5326" s="54">
        <f t="shared" si="745"/>
        <v>0.25</v>
      </c>
      <c r="D5326">
        <v>9143.3610000000008</v>
      </c>
      <c r="E5326" s="23">
        <v>17.7</v>
      </c>
      <c r="G5326" s="55">
        <f t="shared" si="738"/>
        <v>-0.35772940000004871</v>
      </c>
      <c r="H5326" s="56">
        <f t="shared" si="739"/>
        <v>-26.231942357725302</v>
      </c>
      <c r="I5326" s="56">
        <f t="shared" si="740"/>
        <v>-5.188424939838706E-2</v>
      </c>
      <c r="J5326" s="56">
        <f t="shared" si="741"/>
        <v>-3.5772940000004874E-2</v>
      </c>
      <c r="K5326" s="56">
        <f t="shared" si="742"/>
        <v>-3.6478239285044969E-3</v>
      </c>
      <c r="L5326" s="56">
        <f t="shared" si="743"/>
        <v>2822.8542270600001</v>
      </c>
      <c r="M5326" s="57"/>
      <c r="N5326" s="87">
        <v>2834</v>
      </c>
      <c r="O5326">
        <f t="shared" si="746"/>
        <v>194.42500000000223</v>
      </c>
      <c r="P5326" s="57">
        <f t="shared" si="744"/>
        <v>-1.8399351935195814E-3</v>
      </c>
    </row>
    <row r="5327" spans="2:16" x14ac:dyDescent="0.25">
      <c r="B5327" s="84">
        <v>44139.25</v>
      </c>
      <c r="C5327" s="54">
        <f t="shared" si="745"/>
        <v>0.25</v>
      </c>
      <c r="D5327">
        <v>9143.5310000000009</v>
      </c>
      <c r="E5327" s="23">
        <v>17.7</v>
      </c>
      <c r="G5327" s="55">
        <f t="shared" si="738"/>
        <v>-0.37734740000005712</v>
      </c>
      <c r="H5327" s="56">
        <f t="shared" si="739"/>
        <v>-26.251693137311122</v>
      </c>
      <c r="I5327" s="56">
        <f t="shared" si="740"/>
        <v>-5.4729598996988281E-2</v>
      </c>
      <c r="J5327" s="56">
        <f t="shared" si="741"/>
        <v>-3.7734740000005713E-2</v>
      </c>
      <c r="K5327" s="56">
        <f t="shared" si="742"/>
        <v>-3.8478718133845824E-3</v>
      </c>
      <c r="L5327" s="56">
        <f t="shared" si="743"/>
        <v>2822.85226526</v>
      </c>
      <c r="M5327" s="57"/>
      <c r="N5327" s="87">
        <v>2834</v>
      </c>
      <c r="O5327">
        <f t="shared" si="746"/>
        <v>194.42500000000223</v>
      </c>
      <c r="P5327" s="57">
        <f t="shared" si="744"/>
        <v>-1.9408378552143643E-3</v>
      </c>
    </row>
    <row r="5328" spans="2:16" x14ac:dyDescent="0.25">
      <c r="B5328" s="84">
        <v>44139.5</v>
      </c>
      <c r="C5328" s="54">
        <f t="shared" si="745"/>
        <v>0.25</v>
      </c>
      <c r="D5328">
        <v>9143.0949999999993</v>
      </c>
      <c r="E5328" s="23">
        <v>17.7</v>
      </c>
      <c r="G5328" s="55">
        <f t="shared" si="738"/>
        <v>-0.32703299999988245</v>
      </c>
      <c r="H5328" s="56">
        <f t="shared" si="739"/>
        <v>-26.201038221973704</v>
      </c>
      <c r="I5328" s="56">
        <f t="shared" si="740"/>
        <v>-4.7432114144082944E-2</v>
      </c>
      <c r="J5328" s="56">
        <f t="shared" si="741"/>
        <v>-3.2703299999988243E-2</v>
      </c>
      <c r="K5328" s="56">
        <f t="shared" si="742"/>
        <v>-3.3348078262788014E-3</v>
      </c>
      <c r="L5328" s="56">
        <f t="shared" si="743"/>
        <v>2822.8572967</v>
      </c>
      <c r="M5328" s="57"/>
      <c r="N5328" s="87">
        <v>2834</v>
      </c>
      <c r="O5328">
        <f t="shared" si="746"/>
        <v>194.42500000000223</v>
      </c>
      <c r="P5328" s="57">
        <f t="shared" si="744"/>
        <v>-1.6820522052198982E-3</v>
      </c>
    </row>
    <row r="5329" spans="2:16" x14ac:dyDescent="0.25">
      <c r="B5329" s="84">
        <v>44139.75</v>
      </c>
      <c r="C5329" s="54">
        <f t="shared" si="745"/>
        <v>0.25</v>
      </c>
      <c r="D5329">
        <v>9145.9599999999991</v>
      </c>
      <c r="E5329" s="23">
        <v>17.7</v>
      </c>
      <c r="G5329" s="55">
        <f t="shared" si="738"/>
        <v>-0.6576539999998573</v>
      </c>
      <c r="H5329" s="56">
        <f t="shared" si="739"/>
        <v>-26.533898297612268</v>
      </c>
      <c r="I5329" s="56">
        <f t="shared" si="740"/>
        <v>-9.5384623555779299E-2</v>
      </c>
      <c r="J5329" s="56">
        <f t="shared" si="741"/>
        <v>-6.5765399999985735E-2</v>
      </c>
      <c r="K5329" s="56">
        <f t="shared" si="742"/>
        <v>-6.7062030626385454E-3</v>
      </c>
      <c r="L5329" s="56">
        <f t="shared" si="743"/>
        <v>2822.8242345999997</v>
      </c>
      <c r="M5329" s="57"/>
      <c r="N5329" s="87">
        <v>2834</v>
      </c>
      <c r="O5329">
        <f t="shared" si="746"/>
        <v>194.42500000000223</v>
      </c>
      <c r="P5329" s="57">
        <f t="shared" si="744"/>
        <v>-3.3825588273105299E-3</v>
      </c>
    </row>
    <row r="5330" spans="2:16" x14ac:dyDescent="0.25">
      <c r="B5330" s="84">
        <v>44140</v>
      </c>
      <c r="C5330" s="54">
        <f t="shared" si="745"/>
        <v>0.25</v>
      </c>
      <c r="D5330">
        <v>9143.33</v>
      </c>
      <c r="E5330" s="23">
        <v>17.7</v>
      </c>
      <c r="G5330" s="55">
        <f t="shared" si="738"/>
        <v>-0.35415199999994962</v>
      </c>
      <c r="H5330" s="56">
        <f t="shared" si="739"/>
        <v>-26.228340746333515</v>
      </c>
      <c r="I5330" s="56">
        <f t="shared" si="740"/>
        <v>-5.1365391530392691E-2</v>
      </c>
      <c r="J5330" s="56">
        <f t="shared" si="741"/>
        <v>-3.5415199999994963E-2</v>
      </c>
      <c r="K5330" s="56">
        <f t="shared" si="742"/>
        <v>-3.6113446083194862E-3</v>
      </c>
      <c r="L5330" s="56">
        <f t="shared" si="743"/>
        <v>2822.8545847999999</v>
      </c>
      <c r="M5330" s="57"/>
      <c r="N5330" s="87">
        <v>2834</v>
      </c>
      <c r="O5330">
        <f t="shared" si="746"/>
        <v>194.42500000000223</v>
      </c>
      <c r="P5330" s="57">
        <f t="shared" si="744"/>
        <v>-1.8215352963865015E-3</v>
      </c>
    </row>
    <row r="5331" spans="2:16" x14ac:dyDescent="0.25">
      <c r="B5331" s="84">
        <v>44140.25</v>
      </c>
      <c r="C5331" s="54">
        <f t="shared" si="745"/>
        <v>0.25</v>
      </c>
      <c r="D5331">
        <v>9142.7759999999998</v>
      </c>
      <c r="E5331" s="23">
        <v>17.7</v>
      </c>
      <c r="G5331" s="55">
        <f t="shared" si="738"/>
        <v>-0.29022039999993954</v>
      </c>
      <c r="H5331" s="56">
        <f t="shared" si="739"/>
        <v>-26.16397653589047</v>
      </c>
      <c r="I5331" s="56">
        <f t="shared" si="740"/>
        <v>-4.209289930907123E-2</v>
      </c>
      <c r="J5331" s="56">
        <f t="shared" si="741"/>
        <v>-2.9022039999993955E-2</v>
      </c>
      <c r="K5331" s="56">
        <f t="shared" si="742"/>
        <v>-2.9594238540633835E-3</v>
      </c>
      <c r="L5331" s="56">
        <f t="shared" si="743"/>
        <v>2822.8609779599997</v>
      </c>
      <c r="M5331" s="57"/>
      <c r="N5331" s="87">
        <v>2834</v>
      </c>
      <c r="O5331">
        <f t="shared" si="746"/>
        <v>194.42500000000223</v>
      </c>
      <c r="P5331" s="57">
        <f t="shared" si="744"/>
        <v>-1.4927113282753566E-3</v>
      </c>
    </row>
    <row r="5332" spans="2:16" x14ac:dyDescent="0.25">
      <c r="B5332" s="84">
        <v>44140.5</v>
      </c>
      <c r="C5332" s="54">
        <f t="shared" si="745"/>
        <v>0.25</v>
      </c>
      <c r="D5332">
        <v>9144.7019999999993</v>
      </c>
      <c r="E5332" s="23">
        <v>17.7</v>
      </c>
      <c r="G5332" s="55">
        <f t="shared" si="738"/>
        <v>-0.51248079999987906</v>
      </c>
      <c r="H5332" s="56">
        <f t="shared" si="739"/>
        <v>-26.387741496198487</v>
      </c>
      <c r="I5332" s="56">
        <f t="shared" si="740"/>
        <v>-7.432903652614245E-2</v>
      </c>
      <c r="J5332" s="56">
        <f t="shared" si="741"/>
        <v>-5.1248079999987907E-2</v>
      </c>
      <c r="K5332" s="56">
        <f t="shared" si="742"/>
        <v>-5.2258487145267667E-3</v>
      </c>
      <c r="L5332" s="56">
        <f t="shared" si="743"/>
        <v>2822.83875192</v>
      </c>
      <c r="M5332" s="57"/>
      <c r="N5332" s="87">
        <v>2834</v>
      </c>
      <c r="O5332">
        <f t="shared" si="746"/>
        <v>194.42500000000223</v>
      </c>
      <c r="P5332" s="57">
        <f t="shared" si="744"/>
        <v>-2.6358791307695677E-3</v>
      </c>
    </row>
    <row r="5333" spans="2:16" x14ac:dyDescent="0.25">
      <c r="B5333" s="84">
        <v>44140.75</v>
      </c>
      <c r="C5333" s="54">
        <f t="shared" si="745"/>
        <v>0.25</v>
      </c>
      <c r="D5333">
        <v>9146.4089999999997</v>
      </c>
      <c r="E5333" s="23">
        <v>17.7</v>
      </c>
      <c r="G5333" s="55">
        <f t="shared" si="738"/>
        <v>-0.70946859999991774</v>
      </c>
      <c r="H5333" s="56">
        <f t="shared" si="739"/>
        <v>-26.58606412729273</v>
      </c>
      <c r="I5333" s="56">
        <f t="shared" si="740"/>
        <v>-0.10289969396620806</v>
      </c>
      <c r="J5333" s="56">
        <f t="shared" si="741"/>
        <v>-7.0946859999991771E-2</v>
      </c>
      <c r="K5333" s="56">
        <f t="shared" si="742"/>
        <v>-7.2345648291751614E-3</v>
      </c>
      <c r="L5333" s="56">
        <f t="shared" si="743"/>
        <v>2822.8190531400001</v>
      </c>
      <c r="M5333" s="57"/>
      <c r="N5333" s="87">
        <v>2834</v>
      </c>
      <c r="O5333">
        <f t="shared" si="746"/>
        <v>194.42500000000223</v>
      </c>
      <c r="P5333" s="57">
        <f t="shared" si="744"/>
        <v>-3.649060563198712E-3</v>
      </c>
    </row>
    <row r="5334" spans="2:16" x14ac:dyDescent="0.25">
      <c r="B5334" s="84">
        <v>44141</v>
      </c>
      <c r="C5334" s="54">
        <f t="shared" si="745"/>
        <v>0.25</v>
      </c>
      <c r="D5334">
        <v>9143.7479999999996</v>
      </c>
      <c r="E5334" s="23">
        <v>17.7</v>
      </c>
      <c r="G5334" s="55">
        <f t="shared" si="738"/>
        <v>-0.40238919999991102</v>
      </c>
      <c r="H5334" s="56">
        <f t="shared" si="739"/>
        <v>-26.276904444829597</v>
      </c>
      <c r="I5334" s="56">
        <f t="shared" si="740"/>
        <v>-5.8361604072827089E-2</v>
      </c>
      <c r="J5334" s="56">
        <f t="shared" si="741"/>
        <v>-4.0238919999991102E-2</v>
      </c>
      <c r="K5334" s="56">
        <f t="shared" si="742"/>
        <v>-4.1032270546710924E-3</v>
      </c>
      <c r="L5334" s="56">
        <f t="shared" si="743"/>
        <v>2822.84976108</v>
      </c>
      <c r="M5334" s="57"/>
      <c r="N5334" s="87">
        <v>2834</v>
      </c>
      <c r="O5334">
        <f t="shared" si="746"/>
        <v>194.42500000000223</v>
      </c>
      <c r="P5334" s="57">
        <f t="shared" si="744"/>
        <v>-2.0696371351416041E-3</v>
      </c>
    </row>
    <row r="5335" spans="2:16" x14ac:dyDescent="0.25">
      <c r="B5335" s="84">
        <v>44141.25</v>
      </c>
      <c r="C5335" s="54">
        <f t="shared" si="745"/>
        <v>0.25</v>
      </c>
      <c r="D5335">
        <v>9144.0159999999996</v>
      </c>
      <c r="E5335" s="23">
        <v>17.7</v>
      </c>
      <c r="G5335" s="55">
        <f t="shared" si="738"/>
        <v>-0.43331639999991439</v>
      </c>
      <c r="H5335" s="56">
        <f t="shared" si="739"/>
        <v>-26.308041018817448</v>
      </c>
      <c r="I5335" s="56">
        <f t="shared" si="740"/>
        <v>-6.2847214028267581E-2</v>
      </c>
      <c r="J5335" s="56">
        <f t="shared" si="741"/>
        <v>-4.3331639999991442E-2</v>
      </c>
      <c r="K5335" s="56">
        <f t="shared" si="742"/>
        <v>-4.4185966614231275E-3</v>
      </c>
      <c r="L5335" s="56">
        <f t="shared" si="743"/>
        <v>2822.84666836</v>
      </c>
      <c r="M5335" s="57"/>
      <c r="N5335" s="87">
        <v>2834</v>
      </c>
      <c r="O5335">
        <f t="shared" si="746"/>
        <v>194.42500000000223</v>
      </c>
      <c r="P5335" s="57">
        <f t="shared" si="744"/>
        <v>-2.2287072135780349E-3</v>
      </c>
    </row>
    <row r="5336" spans="2:16" x14ac:dyDescent="0.25">
      <c r="B5336" s="84">
        <v>44141.75</v>
      </c>
      <c r="C5336" s="54">
        <f t="shared" si="745"/>
        <v>0.5</v>
      </c>
      <c r="D5336">
        <v>9146.2759999999998</v>
      </c>
      <c r="E5336" s="23">
        <v>17.7</v>
      </c>
      <c r="G5336" s="55">
        <f t="shared" ref="G5336:G5399" si="747">$N$5*(D5336-J$18)-($N$7*($L$18-E5336))</f>
        <v>-0.69412039999993957</v>
      </c>
      <c r="H5336" s="56">
        <f t="shared" ref="H5336:H5399" si="748">($K$9*(D5336)^2)+($N$9*D5336)+$P$9</f>
        <v>-26.570611879061744</v>
      </c>
      <c r="I5336" s="56">
        <f t="shared" ref="I5336:I5399" si="749">G5336*0.1450377/1</f>
        <v>-0.10067362633907123</v>
      </c>
      <c r="J5336" s="56">
        <f t="shared" ref="J5336:J5399" si="750">G5336*0.1/1</f>
        <v>-6.9412039999993957E-2</v>
      </c>
      <c r="K5336" s="56">
        <f t="shared" ref="K5336:K5399" si="751">+G5336*0.01019716/1</f>
        <v>-7.0780567780633838E-3</v>
      </c>
      <c r="L5336" s="56">
        <f t="shared" ref="L5336:L5399" si="752">+J5336+$J$21</f>
        <v>2822.82058796</v>
      </c>
      <c r="M5336" s="57"/>
      <c r="N5336" s="87">
        <v>2834</v>
      </c>
      <c r="O5336">
        <f t="shared" si="746"/>
        <v>194.42500000000223</v>
      </c>
      <c r="P5336" s="57">
        <f t="shared" si="744"/>
        <v>-3.5701190690494104E-3</v>
      </c>
    </row>
    <row r="5337" spans="2:16" x14ac:dyDescent="0.25">
      <c r="B5337" s="84">
        <v>44142</v>
      </c>
      <c r="C5337" s="54">
        <f t="shared" si="745"/>
        <v>0.25</v>
      </c>
      <c r="D5337">
        <v>9143.9320000000007</v>
      </c>
      <c r="E5337" s="23">
        <v>17.7</v>
      </c>
      <c r="G5337" s="55">
        <f t="shared" si="747"/>
        <v>-0.42362280000003866</v>
      </c>
      <c r="H5337" s="56">
        <f t="shared" si="748"/>
        <v>-26.298281790769806</v>
      </c>
      <c r="I5337" s="56">
        <f t="shared" si="749"/>
        <v>-6.14412765795656E-2</v>
      </c>
      <c r="J5337" s="56">
        <f t="shared" si="750"/>
        <v>-4.2362280000003867E-2</v>
      </c>
      <c r="K5337" s="56">
        <f t="shared" si="751"/>
        <v>-4.3197494712483939E-3</v>
      </c>
      <c r="L5337" s="56">
        <f t="shared" si="752"/>
        <v>2822.84763772</v>
      </c>
      <c r="M5337" s="57"/>
      <c r="N5337" s="87">
        <v>2834</v>
      </c>
      <c r="O5337">
        <f t="shared" si="746"/>
        <v>194.42500000000223</v>
      </c>
      <c r="P5337" s="57">
        <f t="shared" si="744"/>
        <v>-2.1788494278000966E-3</v>
      </c>
    </row>
    <row r="5338" spans="2:16" x14ac:dyDescent="0.25">
      <c r="B5338" s="84">
        <v>44142.25</v>
      </c>
      <c r="C5338" s="54">
        <f t="shared" si="745"/>
        <v>0.25</v>
      </c>
      <c r="D5338">
        <v>9142.7610000000004</v>
      </c>
      <c r="E5338" s="23">
        <v>17.7</v>
      </c>
      <c r="G5338" s="55">
        <f t="shared" si="747"/>
        <v>-0.28848940000000672</v>
      </c>
      <c r="H5338" s="56">
        <f t="shared" si="748"/>
        <v>-26.162233824469467</v>
      </c>
      <c r="I5338" s="56">
        <f t="shared" si="749"/>
        <v>-4.1841839050380976E-2</v>
      </c>
      <c r="J5338" s="56">
        <f t="shared" si="750"/>
        <v>-2.8848940000000673E-2</v>
      </c>
      <c r="K5338" s="56">
        <f t="shared" si="751"/>
        <v>-2.9417725701040686E-3</v>
      </c>
      <c r="L5338" s="56">
        <f t="shared" si="752"/>
        <v>2822.8611510599999</v>
      </c>
      <c r="M5338" s="57"/>
      <c r="N5338" s="87">
        <v>2834</v>
      </c>
      <c r="O5338">
        <f t="shared" si="746"/>
        <v>194.42500000000223</v>
      </c>
      <c r="P5338" s="57">
        <f t="shared" si="744"/>
        <v>-1.4838081522438133E-3</v>
      </c>
    </row>
    <row r="5339" spans="2:16" x14ac:dyDescent="0.25">
      <c r="B5339" s="84">
        <v>44142.5</v>
      </c>
      <c r="C5339" s="54">
        <f t="shared" si="745"/>
        <v>0.25</v>
      </c>
      <c r="D5339">
        <v>9143.7309999999998</v>
      </c>
      <c r="E5339" s="23">
        <v>17.7</v>
      </c>
      <c r="G5339" s="55">
        <f t="shared" si="747"/>
        <v>-0.40042739999993116</v>
      </c>
      <c r="H5339" s="56">
        <f t="shared" si="748"/>
        <v>-26.274929364698437</v>
      </c>
      <c r="I5339" s="56">
        <f t="shared" si="749"/>
        <v>-5.807706911297001E-2</v>
      </c>
      <c r="J5339" s="56">
        <f t="shared" si="750"/>
        <v>-4.0042739999993117E-2</v>
      </c>
      <c r="K5339" s="56">
        <f t="shared" si="751"/>
        <v>-4.0832222661832977E-3</v>
      </c>
      <c r="L5339" s="56">
        <f t="shared" si="752"/>
        <v>2822.8499572599999</v>
      </c>
      <c r="M5339" s="57"/>
      <c r="N5339" s="87">
        <v>2834</v>
      </c>
      <c r="O5339">
        <f t="shared" si="746"/>
        <v>194.42500000000223</v>
      </c>
      <c r="P5339" s="57">
        <f t="shared" ref="P5339:P5402" si="753">G5339/O5339</f>
        <v>-2.0595468689722338E-3</v>
      </c>
    </row>
    <row r="5340" spans="2:16" x14ac:dyDescent="0.25">
      <c r="B5340" s="84">
        <v>44142.75</v>
      </c>
      <c r="C5340" s="54">
        <f t="shared" ref="C5340:C5403" si="754">B5340-B5339</f>
        <v>0.25</v>
      </c>
      <c r="D5340">
        <v>9146.26</v>
      </c>
      <c r="E5340" s="23">
        <v>17.7</v>
      </c>
      <c r="G5340" s="55">
        <f t="shared" si="747"/>
        <v>-0.69227399999998318</v>
      </c>
      <c r="H5340" s="56">
        <f t="shared" si="748"/>
        <v>-26.568752962500639</v>
      </c>
      <c r="I5340" s="56">
        <f t="shared" si="749"/>
        <v>-0.10040582872979756</v>
      </c>
      <c r="J5340" s="56">
        <f t="shared" si="750"/>
        <v>-6.9227399999998315E-2</v>
      </c>
      <c r="K5340" s="56">
        <f t="shared" si="751"/>
        <v>-7.059228741839829E-3</v>
      </c>
      <c r="L5340" s="56">
        <f t="shared" si="752"/>
        <v>2822.8207726000001</v>
      </c>
      <c r="M5340" s="57"/>
      <c r="N5340" s="87">
        <v>2834</v>
      </c>
      <c r="O5340">
        <f t="shared" ref="O5340:O5403" si="755">(N5340-J$21)*O$20</f>
        <v>194.42500000000223</v>
      </c>
      <c r="P5340" s="57">
        <f t="shared" si="753"/>
        <v>-3.5606223479489533E-3</v>
      </c>
    </row>
    <row r="5341" spans="2:16" x14ac:dyDescent="0.25">
      <c r="B5341" s="84">
        <v>44143</v>
      </c>
      <c r="C5341" s="54">
        <f t="shared" si="754"/>
        <v>0.25</v>
      </c>
      <c r="D5341">
        <v>9142.4590000000007</v>
      </c>
      <c r="E5341" s="23">
        <v>17.7</v>
      </c>
      <c r="G5341" s="55">
        <f t="shared" si="747"/>
        <v>-0.25363860000004368</v>
      </c>
      <c r="H5341" s="56">
        <f t="shared" si="748"/>
        <v>-26.127147255366481</v>
      </c>
      <c r="I5341" s="56">
        <f t="shared" si="749"/>
        <v>-3.6787159175226333E-2</v>
      </c>
      <c r="J5341" s="56">
        <f t="shared" si="750"/>
        <v>-2.536386000000437E-2</v>
      </c>
      <c r="K5341" s="56">
        <f t="shared" si="751"/>
        <v>-2.5863933863764454E-3</v>
      </c>
      <c r="L5341" s="56">
        <f t="shared" si="752"/>
        <v>2822.8646361399997</v>
      </c>
      <c r="M5341" s="57"/>
      <c r="N5341" s="87">
        <v>2834</v>
      </c>
      <c r="O5341">
        <f t="shared" si="755"/>
        <v>194.42500000000223</v>
      </c>
      <c r="P5341" s="57">
        <f t="shared" si="753"/>
        <v>-1.3045575414686423E-3</v>
      </c>
    </row>
    <row r="5342" spans="2:16" x14ac:dyDescent="0.25">
      <c r="B5342" s="84">
        <v>44143.25</v>
      </c>
      <c r="C5342" s="54">
        <f t="shared" si="754"/>
        <v>0.25</v>
      </c>
      <c r="D5342">
        <v>9142.5930000000008</v>
      </c>
      <c r="E5342" s="23">
        <v>17.7</v>
      </c>
      <c r="G5342" s="55">
        <f t="shared" si="747"/>
        <v>-0.26910220000004537</v>
      </c>
      <c r="H5342" s="56">
        <f t="shared" si="748"/>
        <v>-26.142715463246304</v>
      </c>
      <c r="I5342" s="56">
        <f t="shared" si="749"/>
        <v>-3.9029964152946579E-2</v>
      </c>
      <c r="J5342" s="56">
        <f t="shared" si="750"/>
        <v>-2.6910220000004537E-2</v>
      </c>
      <c r="K5342" s="56">
        <f t="shared" si="751"/>
        <v>-2.7440781897524625E-3</v>
      </c>
      <c r="L5342" s="56">
        <f t="shared" si="752"/>
        <v>2822.8630897799999</v>
      </c>
      <c r="M5342" s="57"/>
      <c r="N5342" s="87">
        <v>2834</v>
      </c>
      <c r="O5342">
        <f t="shared" si="755"/>
        <v>194.42500000000223</v>
      </c>
      <c r="P5342" s="57">
        <f t="shared" si="753"/>
        <v>-1.3840925806868575E-3</v>
      </c>
    </row>
    <row r="5343" spans="2:16" x14ac:dyDescent="0.25">
      <c r="B5343" s="84">
        <v>44143.5</v>
      </c>
      <c r="C5343" s="54">
        <f t="shared" si="754"/>
        <v>0.25</v>
      </c>
      <c r="D5343">
        <v>9142.6929999999993</v>
      </c>
      <c r="E5343" s="23">
        <v>17.7</v>
      </c>
      <c r="G5343" s="55">
        <f t="shared" si="747"/>
        <v>-0.28064219999987744</v>
      </c>
      <c r="H5343" s="56">
        <f t="shared" si="748"/>
        <v>-26.154333533922454</v>
      </c>
      <c r="I5343" s="56">
        <f t="shared" si="749"/>
        <v>-4.070369921092222E-2</v>
      </c>
      <c r="J5343" s="56">
        <f t="shared" si="750"/>
        <v>-2.8064219999987747E-2</v>
      </c>
      <c r="K5343" s="56">
        <f t="shared" si="751"/>
        <v>-2.8617534161507504E-3</v>
      </c>
      <c r="L5343" s="56">
        <f t="shared" si="752"/>
        <v>2822.8619357799998</v>
      </c>
      <c r="M5343" s="57"/>
      <c r="N5343" s="87">
        <v>2834</v>
      </c>
      <c r="O5343">
        <f t="shared" si="755"/>
        <v>194.42500000000223</v>
      </c>
      <c r="P5343" s="57">
        <f t="shared" si="753"/>
        <v>-1.4434470875652526E-3</v>
      </c>
    </row>
    <row r="5344" spans="2:16" x14ac:dyDescent="0.25">
      <c r="B5344" s="84">
        <v>44143.75</v>
      </c>
      <c r="C5344" s="54">
        <f t="shared" si="754"/>
        <v>0.25</v>
      </c>
      <c r="D5344">
        <v>9145.8420000000006</v>
      </c>
      <c r="E5344" s="23">
        <v>17.7</v>
      </c>
      <c r="G5344" s="55">
        <f t="shared" si="747"/>
        <v>-0.64403680000002184</v>
      </c>
      <c r="H5344" s="56">
        <f t="shared" si="748"/>
        <v>-26.520188806827491</v>
      </c>
      <c r="I5344" s="56">
        <f t="shared" si="749"/>
        <v>-9.3409616187363168E-2</v>
      </c>
      <c r="J5344" s="56">
        <f t="shared" si="750"/>
        <v>-6.4403680000002184E-2</v>
      </c>
      <c r="K5344" s="56">
        <f t="shared" si="751"/>
        <v>-6.5673462954882232E-3</v>
      </c>
      <c r="L5344" s="56">
        <f t="shared" si="752"/>
        <v>2822.8255963199999</v>
      </c>
      <c r="M5344" s="57"/>
      <c r="N5344" s="87">
        <v>2834</v>
      </c>
      <c r="O5344">
        <f t="shared" si="755"/>
        <v>194.42500000000223</v>
      </c>
      <c r="P5344" s="57">
        <f t="shared" si="753"/>
        <v>-3.3125205091938509E-3</v>
      </c>
    </row>
    <row r="5345" spans="2:16" x14ac:dyDescent="0.25">
      <c r="B5345" s="84">
        <v>44144</v>
      </c>
      <c r="C5345" s="54">
        <f t="shared" si="754"/>
        <v>0.25</v>
      </c>
      <c r="D5345">
        <v>9143.9320000000007</v>
      </c>
      <c r="E5345" s="23">
        <v>17.7</v>
      </c>
      <c r="G5345" s="55">
        <f t="shared" si="747"/>
        <v>-0.42362280000003866</v>
      </c>
      <c r="H5345" s="56">
        <f t="shared" si="748"/>
        <v>-26.298281790769806</v>
      </c>
      <c r="I5345" s="56">
        <f t="shared" si="749"/>
        <v>-6.14412765795656E-2</v>
      </c>
      <c r="J5345" s="56">
        <f t="shared" si="750"/>
        <v>-4.2362280000003867E-2</v>
      </c>
      <c r="K5345" s="56">
        <f t="shared" si="751"/>
        <v>-4.3197494712483939E-3</v>
      </c>
      <c r="L5345" s="56">
        <f t="shared" si="752"/>
        <v>2822.84763772</v>
      </c>
      <c r="M5345" s="57"/>
      <c r="N5345" s="87">
        <v>2834</v>
      </c>
      <c r="O5345">
        <f t="shared" si="755"/>
        <v>194.42500000000223</v>
      </c>
      <c r="P5345" s="57">
        <f t="shared" si="753"/>
        <v>-2.1788494278000966E-3</v>
      </c>
    </row>
    <row r="5346" spans="2:16" x14ac:dyDescent="0.25">
      <c r="B5346" s="84">
        <v>44144.25</v>
      </c>
      <c r="C5346" s="54">
        <f t="shared" si="754"/>
        <v>0.25</v>
      </c>
      <c r="D5346">
        <v>9143.6309999999994</v>
      </c>
      <c r="E5346" s="23">
        <v>17.7</v>
      </c>
      <c r="G5346" s="55">
        <f t="shared" si="747"/>
        <v>-0.38888739999988919</v>
      </c>
      <c r="H5346" s="56">
        <f t="shared" si="748"/>
        <v>-26.263311248827677</v>
      </c>
      <c r="I5346" s="56">
        <f t="shared" si="749"/>
        <v>-5.6403334054963929E-2</v>
      </c>
      <c r="J5346" s="56">
        <f t="shared" si="750"/>
        <v>-3.8888739999988924E-2</v>
      </c>
      <c r="K5346" s="56">
        <f t="shared" si="751"/>
        <v>-3.9655470397828704E-3</v>
      </c>
      <c r="L5346" s="56">
        <f t="shared" si="752"/>
        <v>2822.8511112599999</v>
      </c>
      <c r="M5346" s="57"/>
      <c r="N5346" s="87">
        <v>2834</v>
      </c>
      <c r="O5346">
        <f t="shared" si="755"/>
        <v>194.42500000000223</v>
      </c>
      <c r="P5346" s="57">
        <f t="shared" si="753"/>
        <v>-2.0001923620927595E-3</v>
      </c>
    </row>
    <row r="5347" spans="2:16" x14ac:dyDescent="0.25">
      <c r="B5347" s="84">
        <v>44144.5</v>
      </c>
      <c r="C5347" s="54">
        <f t="shared" si="754"/>
        <v>0.25</v>
      </c>
      <c r="D5347">
        <v>9142.4590000000007</v>
      </c>
      <c r="E5347" s="23">
        <v>17.7</v>
      </c>
      <c r="G5347" s="55">
        <f t="shared" si="747"/>
        <v>-0.25363860000004368</v>
      </c>
      <c r="H5347" s="56">
        <f t="shared" si="748"/>
        <v>-26.127147255366481</v>
      </c>
      <c r="I5347" s="56">
        <f t="shared" si="749"/>
        <v>-3.6787159175226333E-2</v>
      </c>
      <c r="J5347" s="56">
        <f t="shared" si="750"/>
        <v>-2.536386000000437E-2</v>
      </c>
      <c r="K5347" s="56">
        <f t="shared" si="751"/>
        <v>-2.5863933863764454E-3</v>
      </c>
      <c r="L5347" s="56">
        <f t="shared" si="752"/>
        <v>2822.8646361399997</v>
      </c>
      <c r="M5347" s="57"/>
      <c r="N5347" s="87">
        <v>2834</v>
      </c>
      <c r="O5347">
        <f t="shared" si="755"/>
        <v>194.42500000000223</v>
      </c>
      <c r="P5347" s="57">
        <f t="shared" si="753"/>
        <v>-1.3045575414686423E-3</v>
      </c>
    </row>
    <row r="5348" spans="2:16" x14ac:dyDescent="0.25">
      <c r="B5348" s="84">
        <v>44144.75</v>
      </c>
      <c r="C5348" s="54">
        <f t="shared" si="754"/>
        <v>0.25</v>
      </c>
      <c r="D5348">
        <v>9144.82</v>
      </c>
      <c r="E5348" s="23">
        <v>17.7</v>
      </c>
      <c r="G5348" s="55">
        <f t="shared" si="747"/>
        <v>-0.52609799999992446</v>
      </c>
      <c r="H5348" s="56">
        <f t="shared" si="748"/>
        <v>-26.401450928413624</v>
      </c>
      <c r="I5348" s="56">
        <f t="shared" si="749"/>
        <v>-7.6304043894589044E-2</v>
      </c>
      <c r="J5348" s="56">
        <f t="shared" si="750"/>
        <v>-5.2609799999992449E-2</v>
      </c>
      <c r="K5348" s="56">
        <f t="shared" si="751"/>
        <v>-5.3647054816792295E-3</v>
      </c>
      <c r="L5348" s="56">
        <f t="shared" si="752"/>
        <v>2822.8373901999998</v>
      </c>
      <c r="M5348" s="57"/>
      <c r="N5348" s="87">
        <v>2834</v>
      </c>
      <c r="O5348">
        <f t="shared" si="755"/>
        <v>194.42500000000223</v>
      </c>
      <c r="P5348" s="57">
        <f t="shared" si="753"/>
        <v>-2.7059174488873266E-3</v>
      </c>
    </row>
    <row r="5349" spans="2:16" x14ac:dyDescent="0.25">
      <c r="B5349" s="84">
        <v>44145</v>
      </c>
      <c r="C5349" s="54">
        <f t="shared" si="754"/>
        <v>0.25</v>
      </c>
      <c r="D5349">
        <v>9143.6149999999998</v>
      </c>
      <c r="E5349" s="23">
        <v>17.7</v>
      </c>
      <c r="G5349" s="55">
        <f t="shared" si="747"/>
        <v>-0.38704099999993286</v>
      </c>
      <c r="H5349" s="56">
        <f t="shared" si="748"/>
        <v>-26.261452350692707</v>
      </c>
      <c r="I5349" s="56">
        <f t="shared" si="749"/>
        <v>-5.6135536445690255E-2</v>
      </c>
      <c r="J5349" s="56">
        <f t="shared" si="750"/>
        <v>-3.8704099999993288E-2</v>
      </c>
      <c r="K5349" s="56">
        <f t="shared" si="751"/>
        <v>-3.9467190035593156E-3</v>
      </c>
      <c r="L5349" s="56">
        <f t="shared" si="752"/>
        <v>2822.8512959</v>
      </c>
      <c r="M5349" s="57"/>
      <c r="N5349" s="87">
        <v>2834</v>
      </c>
      <c r="O5349">
        <f t="shared" si="755"/>
        <v>194.42500000000223</v>
      </c>
      <c r="P5349" s="57">
        <f t="shared" si="753"/>
        <v>-1.9906956409923024E-3</v>
      </c>
    </row>
    <row r="5350" spans="2:16" x14ac:dyDescent="0.25">
      <c r="B5350" s="84">
        <v>44145.5</v>
      </c>
      <c r="C5350" s="54">
        <f t="shared" si="754"/>
        <v>0.5</v>
      </c>
      <c r="D5350">
        <v>9143.8510000000006</v>
      </c>
      <c r="E5350" s="23">
        <v>17.7</v>
      </c>
      <c r="G5350" s="55">
        <f t="shared" si="747"/>
        <v>-0.4142754000000235</v>
      </c>
      <c r="H5350" s="56">
        <f t="shared" si="748"/>
        <v>-26.288871109490856</v>
      </c>
      <c r="I5350" s="56">
        <f t="shared" si="749"/>
        <v>-6.0085551182583408E-2</v>
      </c>
      <c r="J5350" s="56">
        <f t="shared" si="750"/>
        <v>-4.1427540000002351E-2</v>
      </c>
      <c r="K5350" s="56">
        <f t="shared" si="751"/>
        <v>-4.2244325378642394E-3</v>
      </c>
      <c r="L5350" s="56">
        <f t="shared" si="752"/>
        <v>2822.84857246</v>
      </c>
      <c r="M5350" s="57"/>
      <c r="N5350" s="87">
        <v>2834</v>
      </c>
      <c r="O5350">
        <f t="shared" si="755"/>
        <v>194.42500000000223</v>
      </c>
      <c r="P5350" s="57">
        <f t="shared" si="753"/>
        <v>-2.1307722772278192E-3</v>
      </c>
    </row>
    <row r="5351" spans="2:16" x14ac:dyDescent="0.25">
      <c r="B5351" s="84">
        <v>44145.75</v>
      </c>
      <c r="C5351" s="54">
        <f t="shared" si="754"/>
        <v>0.25</v>
      </c>
      <c r="D5351">
        <v>9147.0470000000005</v>
      </c>
      <c r="E5351" s="23">
        <v>17.7</v>
      </c>
      <c r="G5351" s="55">
        <f t="shared" si="747"/>
        <v>-0.7830938000000135</v>
      </c>
      <c r="H5351" s="56">
        <f t="shared" si="748"/>
        <v>-26.660188552959653</v>
      </c>
      <c r="I5351" s="56">
        <f t="shared" si="749"/>
        <v>-0.11357812363626195</v>
      </c>
      <c r="J5351" s="56">
        <f t="shared" si="750"/>
        <v>-7.8309380000001358E-2</v>
      </c>
      <c r="K5351" s="56">
        <f t="shared" si="751"/>
        <v>-7.9853327736081371E-3</v>
      </c>
      <c r="L5351" s="56">
        <f t="shared" si="752"/>
        <v>2822.8116906199998</v>
      </c>
      <c r="M5351" s="57"/>
      <c r="N5351" s="87">
        <v>2834</v>
      </c>
      <c r="O5351">
        <f t="shared" si="755"/>
        <v>194.42500000000223</v>
      </c>
      <c r="P5351" s="57">
        <f t="shared" si="753"/>
        <v>-4.0277423170888751E-3</v>
      </c>
    </row>
    <row r="5352" spans="2:16" x14ac:dyDescent="0.25">
      <c r="B5352" s="84">
        <v>44146</v>
      </c>
      <c r="C5352" s="54">
        <f t="shared" si="754"/>
        <v>0.25</v>
      </c>
      <c r="D5352">
        <v>9142.375</v>
      </c>
      <c r="E5352" s="23">
        <v>17.7</v>
      </c>
      <c r="G5352" s="55">
        <f t="shared" si="747"/>
        <v>-0.243944999999958</v>
      </c>
      <c r="H5352" s="56">
        <f t="shared" si="748"/>
        <v>-26.117388084264121</v>
      </c>
      <c r="I5352" s="56">
        <f t="shared" si="749"/>
        <v>-3.5381221726493904E-2</v>
      </c>
      <c r="J5352" s="56">
        <f t="shared" si="750"/>
        <v>-2.4394499999995801E-2</v>
      </c>
      <c r="K5352" s="56">
        <f t="shared" si="751"/>
        <v>-2.487546196199572E-3</v>
      </c>
      <c r="L5352" s="56">
        <f t="shared" si="752"/>
        <v>2822.8656054999997</v>
      </c>
      <c r="M5352" s="57"/>
      <c r="N5352" s="87">
        <v>2834</v>
      </c>
      <c r="O5352">
        <f t="shared" si="755"/>
        <v>194.42500000000223</v>
      </c>
      <c r="P5352" s="57">
        <f t="shared" si="753"/>
        <v>-1.2546997556896243E-3</v>
      </c>
    </row>
    <row r="5353" spans="2:16" x14ac:dyDescent="0.25">
      <c r="B5353" s="84">
        <v>44146.25</v>
      </c>
      <c r="C5353" s="54">
        <f t="shared" si="754"/>
        <v>0.25</v>
      </c>
      <c r="D5353">
        <v>9143.6810000000005</v>
      </c>
      <c r="E5353" s="23">
        <v>17.7</v>
      </c>
      <c r="G5353" s="55">
        <f t="shared" si="747"/>
        <v>-0.39465740000001515</v>
      </c>
      <c r="H5353" s="56">
        <f t="shared" si="748"/>
        <v>-26.269120306219065</v>
      </c>
      <c r="I5353" s="56">
        <f t="shared" si="749"/>
        <v>-5.7240201583982193E-2</v>
      </c>
      <c r="J5353" s="56">
        <f t="shared" si="750"/>
        <v>-3.9465740000001519E-2</v>
      </c>
      <c r="K5353" s="56">
        <f t="shared" si="751"/>
        <v>-4.0243846529841544E-3</v>
      </c>
      <c r="L5353" s="56">
        <f t="shared" si="752"/>
        <v>2822.8505342599997</v>
      </c>
      <c r="M5353" s="57"/>
      <c r="N5353" s="87">
        <v>2834</v>
      </c>
      <c r="O5353">
        <f t="shared" si="755"/>
        <v>194.42500000000223</v>
      </c>
      <c r="P5353" s="57">
        <f t="shared" si="753"/>
        <v>-2.0298696155330366E-3</v>
      </c>
    </row>
    <row r="5354" spans="2:16" x14ac:dyDescent="0.25">
      <c r="B5354" s="84">
        <v>44146.5</v>
      </c>
      <c r="C5354" s="54">
        <f t="shared" si="754"/>
        <v>0.25</v>
      </c>
      <c r="D5354">
        <v>9143.6959999999999</v>
      </c>
      <c r="E5354" s="23">
        <v>17.7</v>
      </c>
      <c r="G5354" s="55">
        <f t="shared" si="747"/>
        <v>-0.39638839999994796</v>
      </c>
      <c r="H5354" s="56">
        <f t="shared" si="748"/>
        <v>-26.270863023648644</v>
      </c>
      <c r="I5354" s="56">
        <f t="shared" si="749"/>
        <v>-5.7491261842672448E-2</v>
      </c>
      <c r="J5354" s="56">
        <f t="shared" si="750"/>
        <v>-3.9638839999994797E-2</v>
      </c>
      <c r="K5354" s="56">
        <f t="shared" si="751"/>
        <v>-4.0420359369434692E-3</v>
      </c>
      <c r="L5354" s="56">
        <f t="shared" si="752"/>
        <v>2822.8503611599999</v>
      </c>
      <c r="M5354" s="57"/>
      <c r="N5354" s="87">
        <v>2834</v>
      </c>
      <c r="O5354">
        <f t="shared" si="755"/>
        <v>194.42500000000223</v>
      </c>
      <c r="P5354" s="57">
        <f t="shared" si="753"/>
        <v>-2.0387727915645798E-3</v>
      </c>
    </row>
    <row r="5355" spans="2:16" x14ac:dyDescent="0.25">
      <c r="B5355" s="84">
        <v>44146.75</v>
      </c>
      <c r="C5355" s="54">
        <f t="shared" si="754"/>
        <v>0.25</v>
      </c>
      <c r="D5355">
        <v>9145.3539999999994</v>
      </c>
      <c r="E5355" s="23">
        <v>17.7</v>
      </c>
      <c r="G5355" s="55">
        <f t="shared" si="747"/>
        <v>-0.58772159999988416</v>
      </c>
      <c r="H5355" s="56">
        <f t="shared" si="748"/>
        <v>-26.463491994063361</v>
      </c>
      <c r="I5355" s="56">
        <f t="shared" si="749"/>
        <v>-8.5241789104303189E-2</v>
      </c>
      <c r="J5355" s="56">
        <f t="shared" si="750"/>
        <v>-5.8772159999988416E-2</v>
      </c>
      <c r="K5355" s="56">
        <f t="shared" si="751"/>
        <v>-5.9930911906548191E-3</v>
      </c>
      <c r="L5355" s="56">
        <f t="shared" si="752"/>
        <v>2822.8312278399999</v>
      </c>
      <c r="M5355" s="57"/>
      <c r="N5355" s="87">
        <v>2834</v>
      </c>
      <c r="O5355">
        <f t="shared" si="755"/>
        <v>194.42500000000223</v>
      </c>
      <c r="P5355" s="57">
        <f t="shared" si="753"/>
        <v>-3.0228705156223603E-3</v>
      </c>
    </row>
    <row r="5356" spans="2:16" x14ac:dyDescent="0.25">
      <c r="B5356" s="84">
        <v>44147</v>
      </c>
      <c r="C5356" s="54">
        <f t="shared" si="754"/>
        <v>0.25</v>
      </c>
      <c r="D5356">
        <v>9144.1830000000009</v>
      </c>
      <c r="E5356" s="23">
        <v>17.7</v>
      </c>
      <c r="G5356" s="55">
        <f t="shared" si="747"/>
        <v>-0.45258820000006217</v>
      </c>
      <c r="H5356" s="56">
        <f t="shared" si="748"/>
        <v>-26.327443302751362</v>
      </c>
      <c r="I5356" s="56">
        <f t="shared" si="749"/>
        <v>-6.5642351575149013E-2</v>
      </c>
      <c r="J5356" s="56">
        <f t="shared" si="750"/>
        <v>-4.5258820000006222E-2</v>
      </c>
      <c r="K5356" s="56">
        <f t="shared" si="751"/>
        <v>-4.6151142895126344E-3</v>
      </c>
      <c r="L5356" s="56">
        <f t="shared" si="752"/>
        <v>2822.8447411799998</v>
      </c>
      <c r="M5356" s="57"/>
      <c r="N5356" s="87">
        <v>2834</v>
      </c>
      <c r="O5356">
        <f t="shared" si="755"/>
        <v>194.42500000000223</v>
      </c>
      <c r="P5356" s="57">
        <f t="shared" si="753"/>
        <v>-2.3278292400671567E-3</v>
      </c>
    </row>
    <row r="5357" spans="2:16" x14ac:dyDescent="0.25">
      <c r="B5357" s="84">
        <v>44147.25</v>
      </c>
      <c r="C5357" s="54">
        <f t="shared" si="754"/>
        <v>0.25</v>
      </c>
      <c r="D5357">
        <v>9143.3459999999995</v>
      </c>
      <c r="E5357" s="23">
        <v>17.7</v>
      </c>
      <c r="G5357" s="55">
        <f t="shared" si="747"/>
        <v>-0.35599839999990596</v>
      </c>
      <c r="H5357" s="56">
        <f t="shared" si="748"/>
        <v>-26.230199642483285</v>
      </c>
      <c r="I5357" s="56">
        <f t="shared" si="749"/>
        <v>-5.1633189139666358E-2</v>
      </c>
      <c r="J5357" s="56">
        <f t="shared" si="750"/>
        <v>-3.5599839999990598E-2</v>
      </c>
      <c r="K5357" s="56">
        <f t="shared" si="751"/>
        <v>-3.630172644543041E-3</v>
      </c>
      <c r="L5357" s="56">
        <f t="shared" si="752"/>
        <v>2822.8544001599998</v>
      </c>
      <c r="M5357" s="57"/>
      <c r="N5357" s="87">
        <v>2834</v>
      </c>
      <c r="O5357">
        <f t="shared" si="755"/>
        <v>194.42500000000223</v>
      </c>
      <c r="P5357" s="57">
        <f t="shared" si="753"/>
        <v>-1.8310320174869583E-3</v>
      </c>
    </row>
    <row r="5358" spans="2:16" x14ac:dyDescent="0.25">
      <c r="B5358" s="84">
        <v>44147.75</v>
      </c>
      <c r="C5358" s="54">
        <f t="shared" si="754"/>
        <v>0.5</v>
      </c>
      <c r="D5358">
        <v>9144.9529999999995</v>
      </c>
      <c r="E5358" s="23">
        <v>17.7</v>
      </c>
      <c r="G5358" s="55">
        <f t="shared" si="747"/>
        <v>-0.54144619999990262</v>
      </c>
      <c r="H5358" s="56">
        <f t="shared" si="748"/>
        <v>-26.416903092329903</v>
      </c>
      <c r="I5358" s="56">
        <f t="shared" si="749"/>
        <v>-7.8530111521725871E-2</v>
      </c>
      <c r="J5358" s="56">
        <f t="shared" si="750"/>
        <v>-5.4144619999990262E-2</v>
      </c>
      <c r="K5358" s="56">
        <f t="shared" si="751"/>
        <v>-5.5212135327910071E-3</v>
      </c>
      <c r="L5358" s="56">
        <f t="shared" si="752"/>
        <v>2822.8358553799999</v>
      </c>
      <c r="M5358" s="57"/>
      <c r="N5358" s="87">
        <v>2834</v>
      </c>
      <c r="O5358">
        <f t="shared" si="755"/>
        <v>194.42500000000223</v>
      </c>
      <c r="P5358" s="57">
        <f t="shared" si="753"/>
        <v>-2.7848589430366283E-3</v>
      </c>
    </row>
    <row r="5359" spans="2:16" x14ac:dyDescent="0.25">
      <c r="B5359" s="84">
        <v>44148</v>
      </c>
      <c r="C5359" s="54">
        <f t="shared" si="754"/>
        <v>0.25</v>
      </c>
      <c r="D5359">
        <v>9141.1180000000004</v>
      </c>
      <c r="E5359" s="23">
        <v>17.7</v>
      </c>
      <c r="G5359" s="55">
        <f t="shared" si="747"/>
        <v>-9.8887200000003353E-2</v>
      </c>
      <c r="H5359" s="56">
        <f t="shared" si="748"/>
        <v>-25.971349426516554</v>
      </c>
      <c r="I5359" s="56">
        <f t="shared" si="749"/>
        <v>-1.4342372047440485E-2</v>
      </c>
      <c r="J5359" s="56">
        <f t="shared" si="750"/>
        <v>-9.8887200000003367E-3</v>
      </c>
      <c r="K5359" s="56">
        <f t="shared" si="751"/>
        <v>-1.0083686003520343E-3</v>
      </c>
      <c r="L5359" s="56">
        <f t="shared" si="752"/>
        <v>2822.8801112799997</v>
      </c>
      <c r="M5359" s="57"/>
      <c r="N5359" s="87">
        <v>2834</v>
      </c>
      <c r="O5359">
        <f t="shared" si="755"/>
        <v>194.42500000000223</v>
      </c>
      <c r="P5359" s="57">
        <f t="shared" si="753"/>
        <v>-5.0861360421757603E-4</v>
      </c>
    </row>
    <row r="5360" spans="2:16" x14ac:dyDescent="0.25">
      <c r="B5360" s="84">
        <v>44148.25</v>
      </c>
      <c r="C5360" s="54">
        <f t="shared" si="754"/>
        <v>0.25</v>
      </c>
      <c r="D5360">
        <v>9143.1949999999997</v>
      </c>
      <c r="E5360" s="23">
        <v>17.7</v>
      </c>
      <c r="G5360" s="55">
        <f t="shared" si="747"/>
        <v>-0.33857299999992446</v>
      </c>
      <c r="H5360" s="56">
        <f t="shared" si="748"/>
        <v>-26.212656314507058</v>
      </c>
      <c r="I5360" s="56">
        <f t="shared" si="749"/>
        <v>-4.910584920208904E-2</v>
      </c>
      <c r="J5360" s="56">
        <f t="shared" si="750"/>
        <v>-3.385729999999245E-2</v>
      </c>
      <c r="K5360" s="56">
        <f t="shared" si="751"/>
        <v>-3.45248305267923E-3</v>
      </c>
      <c r="L5360" s="56">
        <f t="shared" si="752"/>
        <v>2822.8561427</v>
      </c>
      <c r="M5360" s="57"/>
      <c r="N5360" s="87">
        <v>2834</v>
      </c>
      <c r="O5360">
        <f t="shared" si="755"/>
        <v>194.42500000000223</v>
      </c>
      <c r="P5360" s="57">
        <f t="shared" si="753"/>
        <v>-1.741406712099373E-3</v>
      </c>
    </row>
    <row r="5361" spans="2:16" x14ac:dyDescent="0.25">
      <c r="B5361" s="84">
        <v>44148.5</v>
      </c>
      <c r="C5361" s="54">
        <f t="shared" si="754"/>
        <v>0.25</v>
      </c>
      <c r="D5361">
        <v>9143.9150000000009</v>
      </c>
      <c r="E5361" s="23">
        <v>17.7</v>
      </c>
      <c r="G5361" s="55">
        <f t="shared" si="747"/>
        <v>-0.42166100000005879</v>
      </c>
      <c r="H5361" s="56">
        <f t="shared" si="748"/>
        <v>-26.296306709276905</v>
      </c>
      <c r="I5361" s="56">
        <f t="shared" si="749"/>
        <v>-6.1156741619708521E-2</v>
      </c>
      <c r="J5361" s="56">
        <f t="shared" si="750"/>
        <v>-4.2166100000005882E-2</v>
      </c>
      <c r="K5361" s="56">
        <f t="shared" si="751"/>
        <v>-4.2997446827605992E-3</v>
      </c>
      <c r="L5361" s="56">
        <f t="shared" si="752"/>
        <v>2822.8478338999998</v>
      </c>
      <c r="M5361" s="57"/>
      <c r="N5361" s="87">
        <v>2834</v>
      </c>
      <c r="O5361">
        <f t="shared" si="755"/>
        <v>194.42500000000223</v>
      </c>
      <c r="P5361" s="57">
        <f t="shared" si="753"/>
        <v>-2.1687591616307263E-3</v>
      </c>
    </row>
    <row r="5362" spans="2:16" x14ac:dyDescent="0.25">
      <c r="B5362" s="84">
        <v>44148.75</v>
      </c>
      <c r="C5362" s="54">
        <f t="shared" si="754"/>
        <v>0.25</v>
      </c>
      <c r="D5362">
        <v>9144.0830000000005</v>
      </c>
      <c r="E5362" s="23">
        <v>17.7</v>
      </c>
      <c r="G5362" s="55">
        <f t="shared" si="747"/>
        <v>-0.44104820000002015</v>
      </c>
      <c r="H5362" s="56">
        <f t="shared" si="748"/>
        <v>-26.315825167200728</v>
      </c>
      <c r="I5362" s="56">
        <f t="shared" si="749"/>
        <v>-6.3968616517142918E-2</v>
      </c>
      <c r="J5362" s="56">
        <f t="shared" si="750"/>
        <v>-4.4104820000002015E-2</v>
      </c>
      <c r="K5362" s="56">
        <f t="shared" si="751"/>
        <v>-4.4974390631122053E-3</v>
      </c>
      <c r="L5362" s="56">
        <f t="shared" si="752"/>
        <v>2822.8458951799998</v>
      </c>
      <c r="M5362" s="57"/>
      <c r="N5362" s="87">
        <v>2834</v>
      </c>
      <c r="O5362">
        <f t="shared" si="755"/>
        <v>194.42500000000223</v>
      </c>
      <c r="P5362" s="57">
        <f t="shared" si="753"/>
        <v>-2.2684747331876819E-3</v>
      </c>
    </row>
    <row r="5363" spans="2:16" x14ac:dyDescent="0.25">
      <c r="B5363" s="84">
        <v>44149</v>
      </c>
      <c r="C5363" s="54">
        <f t="shared" si="754"/>
        <v>0.25</v>
      </c>
      <c r="D5363">
        <v>9142.8130000000001</v>
      </c>
      <c r="E5363" s="23">
        <v>17.7</v>
      </c>
      <c r="G5363" s="55">
        <f t="shared" si="747"/>
        <v>-0.29449019999996978</v>
      </c>
      <c r="H5363" s="56">
        <f t="shared" si="748"/>
        <v>-26.168275224481249</v>
      </c>
      <c r="I5363" s="56">
        <f t="shared" si="749"/>
        <v>-4.2712181280535617E-2</v>
      </c>
      <c r="J5363" s="56">
        <f t="shared" si="750"/>
        <v>-2.9449019999996981E-2</v>
      </c>
      <c r="K5363" s="56">
        <f t="shared" si="751"/>
        <v>-3.0029636878316918E-3</v>
      </c>
      <c r="L5363" s="56">
        <f t="shared" si="752"/>
        <v>2822.86055098</v>
      </c>
      <c r="M5363" s="57"/>
      <c r="N5363" s="87">
        <v>2834</v>
      </c>
      <c r="O5363">
        <f t="shared" si="755"/>
        <v>194.42500000000223</v>
      </c>
      <c r="P5363" s="57">
        <f t="shared" si="753"/>
        <v>-1.5146724958208378E-3</v>
      </c>
    </row>
    <row r="5364" spans="2:16" x14ac:dyDescent="0.25">
      <c r="B5364" s="84">
        <v>44149.25</v>
      </c>
      <c r="C5364" s="54">
        <f t="shared" si="754"/>
        <v>0.25</v>
      </c>
      <c r="D5364">
        <v>9143.6470000000008</v>
      </c>
      <c r="E5364" s="23">
        <v>17.7</v>
      </c>
      <c r="G5364" s="55">
        <f t="shared" si="747"/>
        <v>-0.39073380000005542</v>
      </c>
      <c r="H5364" s="56">
        <f t="shared" si="748"/>
        <v>-26.265170147074741</v>
      </c>
      <c r="I5364" s="56">
        <f t="shared" si="749"/>
        <v>-5.6671131664268036E-2</v>
      </c>
      <c r="J5364" s="56">
        <f t="shared" si="750"/>
        <v>-3.9073380000005542E-2</v>
      </c>
      <c r="K5364" s="56">
        <f t="shared" si="751"/>
        <v>-3.984375076008565E-3</v>
      </c>
      <c r="L5364" s="56">
        <f t="shared" si="752"/>
        <v>2822.8509266199999</v>
      </c>
      <c r="M5364" s="57"/>
      <c r="N5364" s="87">
        <v>2834</v>
      </c>
      <c r="O5364">
        <f t="shared" si="755"/>
        <v>194.42500000000223</v>
      </c>
      <c r="P5364" s="57">
        <f t="shared" si="753"/>
        <v>-2.0096890831942959E-3</v>
      </c>
    </row>
    <row r="5365" spans="2:16" x14ac:dyDescent="0.25">
      <c r="B5365" s="84">
        <v>44149.5</v>
      </c>
      <c r="C5365" s="54">
        <f t="shared" si="754"/>
        <v>0.25</v>
      </c>
      <c r="D5365">
        <v>9144.134</v>
      </c>
      <c r="E5365" s="23">
        <v>17.7</v>
      </c>
      <c r="G5365" s="55">
        <f t="shared" si="747"/>
        <v>-0.44693359999995969</v>
      </c>
      <c r="H5365" s="56">
        <f t="shared" si="748"/>
        <v>-26.321750415787392</v>
      </c>
      <c r="I5365" s="56">
        <f t="shared" si="749"/>
        <v>-6.4822221396714147E-2</v>
      </c>
      <c r="J5365" s="56">
        <f t="shared" si="750"/>
        <v>-4.469335999999597E-2</v>
      </c>
      <c r="K5365" s="56">
        <f t="shared" si="751"/>
        <v>-4.5574534285755886E-3</v>
      </c>
      <c r="L5365" s="56">
        <f t="shared" si="752"/>
        <v>2822.8453066399998</v>
      </c>
      <c r="M5365" s="57"/>
      <c r="N5365" s="87">
        <v>2834</v>
      </c>
      <c r="O5365">
        <f t="shared" si="755"/>
        <v>194.42500000000223</v>
      </c>
      <c r="P5365" s="57">
        <f t="shared" si="753"/>
        <v>-2.2987455316957929E-3</v>
      </c>
    </row>
    <row r="5366" spans="2:16" x14ac:dyDescent="0.25">
      <c r="B5366" s="84">
        <v>44149.75</v>
      </c>
      <c r="C5366" s="54">
        <f t="shared" si="754"/>
        <v>0.25</v>
      </c>
      <c r="D5366">
        <v>9144.9529999999995</v>
      </c>
      <c r="E5366" s="23">
        <v>17.7</v>
      </c>
      <c r="G5366" s="55">
        <f t="shared" si="747"/>
        <v>-0.54144619999990262</v>
      </c>
      <c r="H5366" s="56">
        <f t="shared" si="748"/>
        <v>-26.416903092329903</v>
      </c>
      <c r="I5366" s="56">
        <f t="shared" si="749"/>
        <v>-7.8530111521725871E-2</v>
      </c>
      <c r="J5366" s="56">
        <f t="shared" si="750"/>
        <v>-5.4144619999990262E-2</v>
      </c>
      <c r="K5366" s="56">
        <f t="shared" si="751"/>
        <v>-5.5212135327910071E-3</v>
      </c>
      <c r="L5366" s="56">
        <f t="shared" si="752"/>
        <v>2822.8358553799999</v>
      </c>
      <c r="M5366" s="57"/>
      <c r="N5366" s="87">
        <v>2834</v>
      </c>
      <c r="O5366">
        <f t="shared" si="755"/>
        <v>194.42500000000223</v>
      </c>
      <c r="P5366" s="57">
        <f t="shared" si="753"/>
        <v>-2.7848589430366283E-3</v>
      </c>
    </row>
    <row r="5367" spans="2:16" x14ac:dyDescent="0.25">
      <c r="B5367" s="84">
        <v>44150</v>
      </c>
      <c r="C5367" s="54">
        <f t="shared" si="754"/>
        <v>0.25</v>
      </c>
      <c r="D5367">
        <v>9143.2970000000005</v>
      </c>
      <c r="E5367" s="23">
        <v>17.7</v>
      </c>
      <c r="G5367" s="55">
        <f t="shared" si="747"/>
        <v>-0.35034380000001347</v>
      </c>
      <c r="H5367" s="56">
        <f t="shared" si="748"/>
        <v>-26.224506773376561</v>
      </c>
      <c r="I5367" s="56">
        <f t="shared" si="749"/>
        <v>-5.0813058961261953E-2</v>
      </c>
      <c r="J5367" s="56">
        <f t="shared" si="750"/>
        <v>-3.503438000000135E-2</v>
      </c>
      <c r="K5367" s="56">
        <f t="shared" si="751"/>
        <v>-3.5725117836081376E-3</v>
      </c>
      <c r="L5367" s="56">
        <f t="shared" si="752"/>
        <v>2822.8549656199998</v>
      </c>
      <c r="M5367" s="57"/>
      <c r="N5367" s="87">
        <v>2834</v>
      </c>
      <c r="O5367">
        <f t="shared" si="755"/>
        <v>194.42500000000223</v>
      </c>
      <c r="P5367" s="57">
        <f t="shared" si="753"/>
        <v>-1.8019483091166746E-3</v>
      </c>
    </row>
    <row r="5368" spans="2:16" x14ac:dyDescent="0.25">
      <c r="B5368" s="84">
        <v>44150.25</v>
      </c>
      <c r="C5368" s="54">
        <f t="shared" si="754"/>
        <v>0.25</v>
      </c>
      <c r="D5368">
        <v>9144.3179999999993</v>
      </c>
      <c r="E5368" s="23">
        <v>17.7</v>
      </c>
      <c r="G5368" s="55">
        <f t="shared" si="747"/>
        <v>-0.46816719999987744</v>
      </c>
      <c r="H5368" s="56">
        <f t="shared" si="748"/>
        <v>-26.34312779265133</v>
      </c>
      <c r="I5368" s="56">
        <f t="shared" si="749"/>
        <v>-6.7901893903422217E-2</v>
      </c>
      <c r="J5368" s="56">
        <f t="shared" si="750"/>
        <v>-4.6816719999987745E-2</v>
      </c>
      <c r="K5368" s="56">
        <f t="shared" si="751"/>
        <v>-4.7739758451507503E-3</v>
      </c>
      <c r="L5368" s="56">
        <f t="shared" si="752"/>
        <v>2822.8431832799997</v>
      </c>
      <c r="M5368" s="57"/>
      <c r="N5368" s="87">
        <v>2834</v>
      </c>
      <c r="O5368">
        <f t="shared" si="755"/>
        <v>194.42500000000223</v>
      </c>
      <c r="P5368" s="57">
        <f t="shared" si="753"/>
        <v>-2.407957824353206E-3</v>
      </c>
    </row>
    <row r="5369" spans="2:16" x14ac:dyDescent="0.25">
      <c r="B5369" s="84">
        <v>44150.5</v>
      </c>
      <c r="C5369" s="54">
        <f t="shared" si="754"/>
        <v>0.25</v>
      </c>
      <c r="D5369">
        <v>9143.9470000000001</v>
      </c>
      <c r="E5369" s="23">
        <v>17.7</v>
      </c>
      <c r="G5369" s="55">
        <f t="shared" si="747"/>
        <v>-0.42535379999997147</v>
      </c>
      <c r="H5369" s="56">
        <f t="shared" si="748"/>
        <v>-26.30002450983875</v>
      </c>
      <c r="I5369" s="56">
        <f t="shared" si="749"/>
        <v>-6.1692336838255861E-2</v>
      </c>
      <c r="J5369" s="56">
        <f t="shared" si="750"/>
        <v>-4.2535379999997153E-2</v>
      </c>
      <c r="K5369" s="56">
        <f t="shared" si="751"/>
        <v>-4.3374007552077088E-3</v>
      </c>
      <c r="L5369" s="56">
        <f t="shared" si="752"/>
        <v>2822.8474646199998</v>
      </c>
      <c r="M5369" s="57"/>
      <c r="N5369" s="87">
        <v>2834</v>
      </c>
      <c r="O5369">
        <f t="shared" si="755"/>
        <v>194.42500000000223</v>
      </c>
      <c r="P5369" s="57">
        <f t="shared" si="753"/>
        <v>-2.1877526038316399E-3</v>
      </c>
    </row>
    <row r="5370" spans="2:16" x14ac:dyDescent="0.25">
      <c r="B5370" s="84">
        <v>44150.75</v>
      </c>
      <c r="C5370" s="54">
        <f t="shared" si="754"/>
        <v>0.25</v>
      </c>
      <c r="D5370">
        <v>9145.1039999999994</v>
      </c>
      <c r="E5370" s="23">
        <v>17.7</v>
      </c>
      <c r="G5370" s="55">
        <f t="shared" si="747"/>
        <v>-0.55887159999988412</v>
      </c>
      <c r="H5370" s="56">
        <f t="shared" si="748"/>
        <v>-26.434446535886536</v>
      </c>
      <c r="I5370" s="56">
        <f t="shared" si="749"/>
        <v>-8.1057451459303181E-2</v>
      </c>
      <c r="J5370" s="56">
        <f t="shared" si="750"/>
        <v>-5.5887159999988417E-2</v>
      </c>
      <c r="K5370" s="56">
        <f t="shared" si="751"/>
        <v>-5.6989031246548185E-3</v>
      </c>
      <c r="L5370" s="56">
        <f t="shared" si="752"/>
        <v>2822.8341128399998</v>
      </c>
      <c r="M5370" s="57"/>
      <c r="N5370" s="87">
        <v>2834</v>
      </c>
      <c r="O5370">
        <f t="shared" si="755"/>
        <v>194.42500000000223</v>
      </c>
      <c r="P5370" s="57">
        <f t="shared" si="753"/>
        <v>-2.8744842484242136E-3</v>
      </c>
    </row>
    <row r="5371" spans="2:16" x14ac:dyDescent="0.25">
      <c r="B5371" s="84">
        <v>44151</v>
      </c>
      <c r="C5371" s="54">
        <f t="shared" si="754"/>
        <v>0.25</v>
      </c>
      <c r="D5371">
        <v>9142.8130000000001</v>
      </c>
      <c r="E5371" s="23">
        <v>17.7</v>
      </c>
      <c r="G5371" s="55">
        <f t="shared" si="747"/>
        <v>-0.29449019999996978</v>
      </c>
      <c r="H5371" s="56">
        <f t="shared" si="748"/>
        <v>-26.168275224481249</v>
      </c>
      <c r="I5371" s="56">
        <f t="shared" si="749"/>
        <v>-4.2712181280535617E-2</v>
      </c>
      <c r="J5371" s="56">
        <f t="shared" si="750"/>
        <v>-2.9449019999996981E-2</v>
      </c>
      <c r="K5371" s="56">
        <f t="shared" si="751"/>
        <v>-3.0029636878316918E-3</v>
      </c>
      <c r="L5371" s="56">
        <f t="shared" si="752"/>
        <v>2822.86055098</v>
      </c>
      <c r="M5371" s="57"/>
      <c r="N5371" s="87">
        <v>2834</v>
      </c>
      <c r="O5371">
        <f t="shared" si="755"/>
        <v>194.42500000000223</v>
      </c>
      <c r="P5371" s="57">
        <f t="shared" si="753"/>
        <v>-1.5146724958208378E-3</v>
      </c>
    </row>
    <row r="5372" spans="2:16" x14ac:dyDescent="0.25">
      <c r="B5372" s="84">
        <v>44151.25</v>
      </c>
      <c r="C5372" s="54">
        <f t="shared" si="754"/>
        <v>0.25</v>
      </c>
      <c r="D5372">
        <v>9144.2669999999998</v>
      </c>
      <c r="E5372" s="23">
        <v>17.7</v>
      </c>
      <c r="G5372" s="55">
        <f t="shared" si="747"/>
        <v>-0.4622817999999379</v>
      </c>
      <c r="H5372" s="56">
        <f t="shared" si="748"/>
        <v>-26.337202539978762</v>
      </c>
      <c r="I5372" s="56">
        <f t="shared" si="749"/>
        <v>-6.7048289023850988E-2</v>
      </c>
      <c r="J5372" s="56">
        <f t="shared" si="750"/>
        <v>-4.622817999999379E-2</v>
      </c>
      <c r="K5372" s="56">
        <f t="shared" si="751"/>
        <v>-4.7139614796873671E-3</v>
      </c>
      <c r="L5372" s="56">
        <f t="shared" si="752"/>
        <v>2822.8437718199998</v>
      </c>
      <c r="M5372" s="57"/>
      <c r="N5372" s="87">
        <v>2834</v>
      </c>
      <c r="O5372">
        <f t="shared" si="755"/>
        <v>194.42500000000223</v>
      </c>
      <c r="P5372" s="57">
        <f t="shared" si="753"/>
        <v>-2.377687025845095E-3</v>
      </c>
    </row>
    <row r="5373" spans="2:16" x14ac:dyDescent="0.25">
      <c r="B5373" s="84">
        <v>44151.5</v>
      </c>
      <c r="C5373" s="54">
        <f t="shared" si="754"/>
        <v>0.25</v>
      </c>
      <c r="D5373">
        <v>9143.1290000000008</v>
      </c>
      <c r="E5373" s="23">
        <v>17.7</v>
      </c>
      <c r="G5373" s="55">
        <f t="shared" si="747"/>
        <v>-0.33095660000005206</v>
      </c>
      <c r="H5373" s="56">
        <f t="shared" si="748"/>
        <v>-26.204988372946673</v>
      </c>
      <c r="I5373" s="56">
        <f t="shared" si="749"/>
        <v>-4.800118406382755E-2</v>
      </c>
      <c r="J5373" s="56">
        <f t="shared" si="750"/>
        <v>-3.309566000000521E-2</v>
      </c>
      <c r="K5373" s="56">
        <f t="shared" si="751"/>
        <v>-3.374817403256531E-3</v>
      </c>
      <c r="L5373" s="56">
        <f t="shared" si="752"/>
        <v>2822.8569043399998</v>
      </c>
      <c r="M5373" s="57"/>
      <c r="N5373" s="87">
        <v>2834</v>
      </c>
      <c r="O5373">
        <f t="shared" si="755"/>
        <v>194.42500000000223</v>
      </c>
      <c r="P5373" s="57">
        <f t="shared" si="753"/>
        <v>-1.7022327375597185E-3</v>
      </c>
    </row>
    <row r="5374" spans="2:16" x14ac:dyDescent="0.25">
      <c r="B5374" s="84">
        <v>44151.75</v>
      </c>
      <c r="C5374" s="54">
        <f t="shared" si="754"/>
        <v>0.25</v>
      </c>
      <c r="D5374">
        <v>9144.5849999999991</v>
      </c>
      <c r="E5374" s="23">
        <v>17.7</v>
      </c>
      <c r="G5374" s="55">
        <f t="shared" si="747"/>
        <v>-0.49897899999985729</v>
      </c>
      <c r="H5374" s="56">
        <f t="shared" si="748"/>
        <v>-26.374148251598172</v>
      </c>
      <c r="I5374" s="56">
        <f t="shared" si="749"/>
        <v>-7.2370766508279297E-2</v>
      </c>
      <c r="J5374" s="56">
        <f t="shared" si="750"/>
        <v>-4.9897899999985729E-2</v>
      </c>
      <c r="K5374" s="56">
        <f t="shared" si="751"/>
        <v>-5.0881686996385447E-3</v>
      </c>
      <c r="L5374" s="56">
        <f t="shared" si="752"/>
        <v>2822.8401021</v>
      </c>
      <c r="M5374" s="57"/>
      <c r="N5374" s="87">
        <v>2834</v>
      </c>
      <c r="O5374">
        <f t="shared" si="755"/>
        <v>194.42500000000223</v>
      </c>
      <c r="P5374" s="57">
        <f t="shared" si="753"/>
        <v>-2.5664343577207231E-3</v>
      </c>
    </row>
    <row r="5375" spans="2:16" x14ac:dyDescent="0.25">
      <c r="B5375" s="84">
        <v>44152</v>
      </c>
      <c r="C5375" s="54">
        <f t="shared" si="754"/>
        <v>0.25</v>
      </c>
      <c r="D5375">
        <v>9143.7649999999994</v>
      </c>
      <c r="E5375" s="23">
        <v>17.7</v>
      </c>
      <c r="G5375" s="55">
        <f t="shared" si="747"/>
        <v>-0.40435099999989088</v>
      </c>
      <c r="H5375" s="56">
        <f t="shared" si="748"/>
        <v>-26.278879525086495</v>
      </c>
      <c r="I5375" s="56">
        <f t="shared" si="749"/>
        <v>-5.8646139032684168E-2</v>
      </c>
      <c r="J5375" s="56">
        <f t="shared" si="750"/>
        <v>-4.0435099999989094E-2</v>
      </c>
      <c r="K5375" s="56">
        <f t="shared" si="751"/>
        <v>-4.1232318431588871E-3</v>
      </c>
      <c r="L5375" s="56">
        <f t="shared" si="752"/>
        <v>2822.8495648999997</v>
      </c>
      <c r="M5375" s="57"/>
      <c r="N5375" s="87">
        <v>2834</v>
      </c>
      <c r="O5375">
        <f t="shared" si="755"/>
        <v>194.42500000000223</v>
      </c>
      <c r="P5375" s="57">
        <f t="shared" si="753"/>
        <v>-2.0797274013109749E-3</v>
      </c>
    </row>
    <row r="5376" spans="2:16" x14ac:dyDescent="0.25">
      <c r="B5376" s="84">
        <v>44152.25</v>
      </c>
      <c r="C5376" s="54">
        <f t="shared" si="754"/>
        <v>0.25</v>
      </c>
      <c r="D5376">
        <v>9143.4130000000005</v>
      </c>
      <c r="E5376" s="23">
        <v>17.7</v>
      </c>
      <c r="G5376" s="55">
        <f t="shared" si="747"/>
        <v>-0.36373020000001177</v>
      </c>
      <c r="H5376" s="56">
        <f t="shared" si="748"/>
        <v>-26.237983771321524</v>
      </c>
      <c r="I5376" s="56">
        <f t="shared" si="749"/>
        <v>-5.2754591628541701E-2</v>
      </c>
      <c r="J5376" s="56">
        <f t="shared" si="750"/>
        <v>-3.6373020000001179E-2</v>
      </c>
      <c r="K5376" s="56">
        <f t="shared" si="751"/>
        <v>-3.7090150462321201E-3</v>
      </c>
      <c r="L5376" s="56">
        <f t="shared" si="752"/>
        <v>2822.8536269799997</v>
      </c>
      <c r="M5376" s="57"/>
      <c r="N5376" s="87">
        <v>2834</v>
      </c>
      <c r="O5376">
        <f t="shared" si="755"/>
        <v>194.42500000000223</v>
      </c>
      <c r="P5376" s="57">
        <f t="shared" si="753"/>
        <v>-1.8707995370966059E-3</v>
      </c>
    </row>
    <row r="5377" spans="2:16" x14ac:dyDescent="0.25">
      <c r="B5377" s="84">
        <v>44152.5</v>
      </c>
      <c r="C5377" s="54">
        <f t="shared" si="754"/>
        <v>0.25</v>
      </c>
      <c r="D5377">
        <v>9144.6020000000008</v>
      </c>
      <c r="E5377" s="23">
        <v>17.7</v>
      </c>
      <c r="G5377" s="55">
        <f t="shared" si="747"/>
        <v>-0.50094080000004704</v>
      </c>
      <c r="H5377" s="56">
        <f t="shared" si="748"/>
        <v>-26.376123338050547</v>
      </c>
      <c r="I5377" s="56">
        <f t="shared" si="749"/>
        <v>-7.2655301468166816E-2</v>
      </c>
      <c r="J5377" s="56">
        <f t="shared" si="750"/>
        <v>-5.0094080000004704E-2</v>
      </c>
      <c r="K5377" s="56">
        <f t="shared" si="751"/>
        <v>-5.1081734881284801E-3</v>
      </c>
      <c r="L5377" s="56">
        <f t="shared" si="752"/>
        <v>2822.8399059200001</v>
      </c>
      <c r="M5377" s="57"/>
      <c r="N5377" s="87">
        <v>2834</v>
      </c>
      <c r="O5377">
        <f t="shared" si="755"/>
        <v>194.42500000000223</v>
      </c>
      <c r="P5377" s="57">
        <f t="shared" si="753"/>
        <v>-2.5765246238911728E-3</v>
      </c>
    </row>
    <row r="5378" spans="2:16" x14ac:dyDescent="0.25">
      <c r="B5378" s="84">
        <v>44152.75</v>
      </c>
      <c r="C5378" s="54">
        <f t="shared" si="754"/>
        <v>0.25</v>
      </c>
      <c r="D5378">
        <v>9145.2049999999999</v>
      </c>
      <c r="E5378" s="23">
        <v>17.7</v>
      </c>
      <c r="G5378" s="55">
        <f t="shared" si="747"/>
        <v>-0.5705269999999496</v>
      </c>
      <c r="H5378" s="56">
        <f t="shared" si="748"/>
        <v>-26.44618089771393</v>
      </c>
      <c r="I5378" s="56">
        <f t="shared" si="749"/>
        <v>-8.2747923867892689E-2</v>
      </c>
      <c r="J5378" s="56">
        <f t="shared" si="750"/>
        <v>-5.705269999999496E-2</v>
      </c>
      <c r="K5378" s="56">
        <f t="shared" si="751"/>
        <v>-5.8177551033194866E-3</v>
      </c>
      <c r="L5378" s="56">
        <f t="shared" si="752"/>
        <v>2822.8329472999999</v>
      </c>
      <c r="M5378" s="57"/>
      <c r="N5378" s="87">
        <v>2834</v>
      </c>
      <c r="O5378">
        <f t="shared" si="755"/>
        <v>194.42500000000223</v>
      </c>
      <c r="P5378" s="57">
        <f t="shared" si="753"/>
        <v>-2.9344323003726016E-3</v>
      </c>
    </row>
    <row r="5379" spans="2:16" x14ac:dyDescent="0.25">
      <c r="B5379" s="84">
        <v>44153</v>
      </c>
      <c r="C5379" s="54">
        <f t="shared" si="754"/>
        <v>0.25</v>
      </c>
      <c r="D5379">
        <v>9144.4169999999995</v>
      </c>
      <c r="E5379" s="23">
        <v>17.7</v>
      </c>
      <c r="G5379" s="55">
        <f t="shared" si="747"/>
        <v>-0.47959179999989587</v>
      </c>
      <c r="H5379" s="56">
        <f t="shared" si="748"/>
        <v>-26.354629756954637</v>
      </c>
      <c r="I5379" s="56">
        <f t="shared" si="749"/>
        <v>-6.95588916108449E-2</v>
      </c>
      <c r="J5379" s="56">
        <f t="shared" si="750"/>
        <v>-4.7959179999989589E-2</v>
      </c>
      <c r="K5379" s="56">
        <f t="shared" si="751"/>
        <v>-4.8904743192869386E-3</v>
      </c>
      <c r="L5379" s="56">
        <f t="shared" si="752"/>
        <v>2822.84204082</v>
      </c>
      <c r="M5379" s="57"/>
      <c r="N5379" s="87">
        <v>2834</v>
      </c>
      <c r="O5379">
        <f t="shared" si="755"/>
        <v>194.42500000000223</v>
      </c>
      <c r="P5379" s="57">
        <f t="shared" si="753"/>
        <v>-2.466718786163767E-3</v>
      </c>
    </row>
    <row r="5380" spans="2:16" x14ac:dyDescent="0.25">
      <c r="B5380" s="84">
        <v>44153.25</v>
      </c>
      <c r="C5380" s="54">
        <f t="shared" si="754"/>
        <v>0.25</v>
      </c>
      <c r="D5380">
        <v>9143.2440000000006</v>
      </c>
      <c r="E5380" s="23">
        <v>17.7</v>
      </c>
      <c r="G5380" s="55">
        <f t="shared" si="747"/>
        <v>-0.34422760000002689</v>
      </c>
      <c r="H5380" s="56">
        <f t="shared" si="748"/>
        <v>-26.218349181437816</v>
      </c>
      <c r="I5380" s="56">
        <f t="shared" si="749"/>
        <v>-4.9925979380523899E-2</v>
      </c>
      <c r="J5380" s="56">
        <f t="shared" si="750"/>
        <v>-3.4422760000002689E-2</v>
      </c>
      <c r="K5380" s="56">
        <f t="shared" si="751"/>
        <v>-3.5101439136162741E-3</v>
      </c>
      <c r="L5380" s="56">
        <f t="shared" si="752"/>
        <v>2822.85557724</v>
      </c>
      <c r="M5380" s="57"/>
      <c r="N5380" s="87">
        <v>2834</v>
      </c>
      <c r="O5380">
        <f t="shared" si="755"/>
        <v>194.42500000000223</v>
      </c>
      <c r="P5380" s="57">
        <f t="shared" si="753"/>
        <v>-1.7704904204707366E-3</v>
      </c>
    </row>
    <row r="5381" spans="2:16" x14ac:dyDescent="0.25">
      <c r="B5381" s="84">
        <v>44153.5</v>
      </c>
      <c r="C5381" s="54">
        <f t="shared" si="754"/>
        <v>0.25</v>
      </c>
      <c r="D5381">
        <v>9143.866</v>
      </c>
      <c r="E5381" s="23">
        <v>17.7</v>
      </c>
      <c r="G5381" s="55">
        <f t="shared" si="747"/>
        <v>-0.41600639999995637</v>
      </c>
      <c r="H5381" s="56">
        <f t="shared" si="748"/>
        <v>-26.2906138280307</v>
      </c>
      <c r="I5381" s="56">
        <f t="shared" si="749"/>
        <v>-6.0336611441273669E-2</v>
      </c>
      <c r="J5381" s="56">
        <f t="shared" si="750"/>
        <v>-4.1600639999995637E-2</v>
      </c>
      <c r="K5381" s="56">
        <f t="shared" si="751"/>
        <v>-4.2420838218235552E-3</v>
      </c>
      <c r="L5381" s="56">
        <f t="shared" si="752"/>
        <v>2822.8483993599998</v>
      </c>
      <c r="M5381" s="57"/>
      <c r="N5381" s="87">
        <v>2834</v>
      </c>
      <c r="O5381">
        <f t="shared" si="755"/>
        <v>194.42500000000223</v>
      </c>
      <c r="P5381" s="57">
        <f t="shared" si="753"/>
        <v>-2.1396754532593629E-3</v>
      </c>
    </row>
    <row r="5382" spans="2:16" x14ac:dyDescent="0.25">
      <c r="B5382" s="84">
        <v>44153.75</v>
      </c>
      <c r="C5382" s="54">
        <f t="shared" si="754"/>
        <v>0.25</v>
      </c>
      <c r="D5382">
        <v>9145.5709999999999</v>
      </c>
      <c r="E5382" s="23">
        <v>17.7</v>
      </c>
      <c r="G5382" s="55">
        <f t="shared" si="747"/>
        <v>-0.612763399999948</v>
      </c>
      <c r="H5382" s="56">
        <f t="shared" si="748"/>
        <v>-26.48870347382217</v>
      </c>
      <c r="I5382" s="56">
        <f t="shared" si="749"/>
        <v>-8.8873794180172452E-2</v>
      </c>
      <c r="J5382" s="56">
        <f t="shared" si="750"/>
        <v>-6.1276339999994801E-2</v>
      </c>
      <c r="K5382" s="56">
        <f t="shared" si="751"/>
        <v>-6.2484464319434701E-3</v>
      </c>
      <c r="L5382" s="56">
        <f t="shared" si="752"/>
        <v>2822.8287236599999</v>
      </c>
      <c r="M5382" s="57"/>
      <c r="N5382" s="87">
        <v>2834</v>
      </c>
      <c r="O5382">
        <f t="shared" si="755"/>
        <v>194.42500000000223</v>
      </c>
      <c r="P5382" s="57">
        <f t="shared" si="753"/>
        <v>-3.1516697955506802E-3</v>
      </c>
    </row>
    <row r="5383" spans="2:16" x14ac:dyDescent="0.25">
      <c r="B5383" s="84">
        <v>44154</v>
      </c>
      <c r="C5383" s="54">
        <f t="shared" si="754"/>
        <v>0.25</v>
      </c>
      <c r="D5383">
        <v>9143.9470000000001</v>
      </c>
      <c r="E5383" s="23">
        <v>17.7</v>
      </c>
      <c r="G5383" s="55">
        <f t="shared" si="747"/>
        <v>-0.42535379999997147</v>
      </c>
      <c r="H5383" s="56">
        <f t="shared" si="748"/>
        <v>-26.30002450983875</v>
      </c>
      <c r="I5383" s="56">
        <f t="shared" si="749"/>
        <v>-6.1692336838255861E-2</v>
      </c>
      <c r="J5383" s="56">
        <f t="shared" si="750"/>
        <v>-4.2535379999997153E-2</v>
      </c>
      <c r="K5383" s="56">
        <f t="shared" si="751"/>
        <v>-4.3374007552077088E-3</v>
      </c>
      <c r="L5383" s="56">
        <f t="shared" si="752"/>
        <v>2822.8474646199998</v>
      </c>
      <c r="M5383" s="57"/>
      <c r="N5383" s="87">
        <v>2834</v>
      </c>
      <c r="O5383">
        <f t="shared" si="755"/>
        <v>194.42500000000223</v>
      </c>
      <c r="P5383" s="57">
        <f t="shared" si="753"/>
        <v>-2.1877526038316399E-3</v>
      </c>
    </row>
    <row r="5384" spans="2:16" x14ac:dyDescent="0.25">
      <c r="B5384" s="84">
        <v>44154.25</v>
      </c>
      <c r="C5384" s="54">
        <f t="shared" si="754"/>
        <v>0.25</v>
      </c>
      <c r="D5384">
        <v>9143.866</v>
      </c>
      <c r="E5384" s="23">
        <v>17.7</v>
      </c>
      <c r="G5384" s="55">
        <f t="shared" si="747"/>
        <v>-0.41600639999995637</v>
      </c>
      <c r="H5384" s="56">
        <f t="shared" si="748"/>
        <v>-26.2906138280307</v>
      </c>
      <c r="I5384" s="56">
        <f t="shared" si="749"/>
        <v>-6.0336611441273669E-2</v>
      </c>
      <c r="J5384" s="56">
        <f t="shared" si="750"/>
        <v>-4.1600639999995637E-2</v>
      </c>
      <c r="K5384" s="56">
        <f t="shared" si="751"/>
        <v>-4.2420838218235552E-3</v>
      </c>
      <c r="L5384" s="56">
        <f t="shared" si="752"/>
        <v>2822.8483993599998</v>
      </c>
      <c r="M5384" s="57"/>
      <c r="N5384" s="87">
        <v>2834</v>
      </c>
      <c r="O5384">
        <f t="shared" si="755"/>
        <v>194.42500000000223</v>
      </c>
      <c r="P5384" s="57">
        <f t="shared" si="753"/>
        <v>-2.1396754532593629E-3</v>
      </c>
    </row>
    <row r="5385" spans="2:16" x14ac:dyDescent="0.25">
      <c r="B5385" s="84">
        <v>44154.5</v>
      </c>
      <c r="C5385" s="54">
        <f t="shared" si="754"/>
        <v>0.25</v>
      </c>
      <c r="D5385">
        <v>9142.9279999999999</v>
      </c>
      <c r="E5385" s="23">
        <v>17.7</v>
      </c>
      <c r="G5385" s="55">
        <f t="shared" si="747"/>
        <v>-0.30776119999994461</v>
      </c>
      <c r="H5385" s="56">
        <f t="shared" si="748"/>
        <v>-26.18163601715014</v>
      </c>
      <c r="I5385" s="56">
        <f t="shared" si="749"/>
        <v>-4.4636976597231967E-2</v>
      </c>
      <c r="J5385" s="56">
        <f t="shared" si="750"/>
        <v>-3.0776119999994463E-2</v>
      </c>
      <c r="K5385" s="56">
        <f t="shared" si="751"/>
        <v>-3.1382901981914352E-3</v>
      </c>
      <c r="L5385" s="56">
        <f t="shared" si="752"/>
        <v>2822.8592238799997</v>
      </c>
      <c r="M5385" s="57"/>
      <c r="N5385" s="87">
        <v>2834</v>
      </c>
      <c r="O5385">
        <f t="shared" si="755"/>
        <v>194.42500000000223</v>
      </c>
      <c r="P5385" s="57">
        <f t="shared" si="753"/>
        <v>-1.5829301787318559E-3</v>
      </c>
    </row>
    <row r="5386" spans="2:16" x14ac:dyDescent="0.25">
      <c r="B5386" s="84">
        <v>44154.75</v>
      </c>
      <c r="C5386" s="54">
        <f t="shared" si="754"/>
        <v>0.25</v>
      </c>
      <c r="D5386">
        <v>9144.1659999999993</v>
      </c>
      <c r="E5386" s="23">
        <v>17.7</v>
      </c>
      <c r="G5386" s="55">
        <f t="shared" si="747"/>
        <v>-0.45062639999987236</v>
      </c>
      <c r="H5386" s="56">
        <f t="shared" si="748"/>
        <v>-26.325468219400364</v>
      </c>
      <c r="I5386" s="56">
        <f t="shared" si="749"/>
        <v>-6.535781661526148E-2</v>
      </c>
      <c r="J5386" s="56">
        <f t="shared" si="750"/>
        <v>-4.506263999998724E-2</v>
      </c>
      <c r="K5386" s="56">
        <f t="shared" si="751"/>
        <v>-4.5951095010226982E-3</v>
      </c>
      <c r="L5386" s="56">
        <f t="shared" si="752"/>
        <v>2822.8449373599997</v>
      </c>
      <c r="M5386" s="57"/>
      <c r="N5386" s="87">
        <v>2834</v>
      </c>
      <c r="O5386">
        <f t="shared" si="755"/>
        <v>194.42500000000223</v>
      </c>
      <c r="P5386" s="57">
        <f t="shared" si="753"/>
        <v>-2.3177389738967065E-3</v>
      </c>
    </row>
    <row r="5387" spans="2:16" x14ac:dyDescent="0.25">
      <c r="B5387" s="84">
        <v>44155</v>
      </c>
      <c r="C5387" s="54">
        <f t="shared" si="754"/>
        <v>0.25</v>
      </c>
      <c r="D5387">
        <v>9142.7440000000006</v>
      </c>
      <c r="E5387" s="23">
        <v>17.7</v>
      </c>
      <c r="G5387" s="55">
        <f t="shared" si="747"/>
        <v>-0.28652760000002686</v>
      </c>
      <c r="H5387" s="56">
        <f t="shared" si="748"/>
        <v>-26.160258751644051</v>
      </c>
      <c r="I5387" s="56">
        <f t="shared" si="749"/>
        <v>-4.155730409052389E-2</v>
      </c>
      <c r="J5387" s="56">
        <f t="shared" si="750"/>
        <v>-2.8652760000002688E-2</v>
      </c>
      <c r="K5387" s="56">
        <f t="shared" si="751"/>
        <v>-2.9217677816162739E-3</v>
      </c>
      <c r="L5387" s="56">
        <f t="shared" si="752"/>
        <v>2822.8613472399998</v>
      </c>
      <c r="M5387" s="57"/>
      <c r="N5387" s="87">
        <v>2834</v>
      </c>
      <c r="O5387">
        <f t="shared" si="755"/>
        <v>194.42500000000223</v>
      </c>
      <c r="P5387" s="57">
        <f t="shared" si="753"/>
        <v>-1.473717886074443E-3</v>
      </c>
    </row>
    <row r="5388" spans="2:16" x14ac:dyDescent="0.25">
      <c r="B5388" s="84">
        <v>44155.25</v>
      </c>
      <c r="C5388" s="54">
        <f t="shared" si="754"/>
        <v>0.25</v>
      </c>
      <c r="D5388">
        <v>9143.7150000000001</v>
      </c>
      <c r="E5388" s="23">
        <v>17.7</v>
      </c>
      <c r="G5388" s="55">
        <f t="shared" si="747"/>
        <v>-0.39858099999997482</v>
      </c>
      <c r="H5388" s="56">
        <f t="shared" si="748"/>
        <v>-26.273070465866795</v>
      </c>
      <c r="I5388" s="56">
        <f t="shared" si="749"/>
        <v>-5.7809271503696344E-2</v>
      </c>
      <c r="J5388" s="56">
        <f t="shared" si="750"/>
        <v>-3.9858099999997482E-2</v>
      </c>
      <c r="K5388" s="56">
        <f t="shared" si="751"/>
        <v>-4.0643942299597429E-3</v>
      </c>
      <c r="L5388" s="56">
        <f t="shared" si="752"/>
        <v>2822.8501418999999</v>
      </c>
      <c r="M5388" s="57"/>
      <c r="N5388" s="87">
        <v>2834</v>
      </c>
      <c r="O5388">
        <f t="shared" si="755"/>
        <v>194.42500000000223</v>
      </c>
      <c r="P5388" s="57">
        <f t="shared" si="753"/>
        <v>-2.0500501478717772E-3</v>
      </c>
    </row>
    <row r="5389" spans="2:16" x14ac:dyDescent="0.25">
      <c r="B5389" s="84">
        <v>44155.5</v>
      </c>
      <c r="C5389" s="54">
        <f t="shared" si="754"/>
        <v>0.25</v>
      </c>
      <c r="D5389">
        <v>9144.2819999999992</v>
      </c>
      <c r="E5389" s="23">
        <v>17.7</v>
      </c>
      <c r="G5389" s="55">
        <f t="shared" si="747"/>
        <v>-0.46401279999987072</v>
      </c>
      <c r="H5389" s="56">
        <f t="shared" si="748"/>
        <v>-26.338945261235494</v>
      </c>
      <c r="I5389" s="56">
        <f t="shared" si="749"/>
        <v>-6.7299349282541249E-2</v>
      </c>
      <c r="J5389" s="56">
        <f t="shared" si="750"/>
        <v>-4.6401279999987076E-2</v>
      </c>
      <c r="K5389" s="56">
        <f t="shared" si="751"/>
        <v>-4.731612763646682E-3</v>
      </c>
      <c r="L5389" s="56">
        <f t="shared" si="752"/>
        <v>2822.84359872</v>
      </c>
      <c r="M5389" s="57"/>
      <c r="N5389" s="87">
        <v>2834</v>
      </c>
      <c r="O5389">
        <f t="shared" si="755"/>
        <v>194.42500000000223</v>
      </c>
      <c r="P5389" s="57">
        <f t="shared" si="753"/>
        <v>-2.3865902018766383E-3</v>
      </c>
    </row>
    <row r="5390" spans="2:16" x14ac:dyDescent="0.25">
      <c r="B5390" s="84">
        <v>44155.75</v>
      </c>
      <c r="C5390" s="54">
        <f t="shared" si="754"/>
        <v>0.25</v>
      </c>
      <c r="D5390">
        <v>9143.7990000000009</v>
      </c>
      <c r="E5390" s="23">
        <v>17.7</v>
      </c>
      <c r="G5390" s="55">
        <f t="shared" si="747"/>
        <v>-0.40827460000006049</v>
      </c>
      <c r="H5390" s="56">
        <f t="shared" si="748"/>
        <v>-26.282829685977731</v>
      </c>
      <c r="I5390" s="56">
        <f t="shared" si="749"/>
        <v>-5.9215208952428773E-2</v>
      </c>
      <c r="J5390" s="56">
        <f t="shared" si="750"/>
        <v>-4.0827460000006054E-2</v>
      </c>
      <c r="K5390" s="56">
        <f t="shared" si="751"/>
        <v>-4.1632414201366172E-3</v>
      </c>
      <c r="L5390" s="56">
        <f t="shared" si="752"/>
        <v>2822.8491725399999</v>
      </c>
      <c r="M5390" s="57"/>
      <c r="N5390" s="87">
        <v>2834</v>
      </c>
      <c r="O5390">
        <f t="shared" si="755"/>
        <v>194.42500000000223</v>
      </c>
      <c r="P5390" s="57">
        <f t="shared" si="753"/>
        <v>-2.0999079336507949E-3</v>
      </c>
    </row>
    <row r="5391" spans="2:16" x14ac:dyDescent="0.25">
      <c r="B5391" s="84">
        <v>44156</v>
      </c>
      <c r="C5391" s="54">
        <f t="shared" si="754"/>
        <v>0.25</v>
      </c>
      <c r="D5391">
        <v>9142.643</v>
      </c>
      <c r="E5391" s="23">
        <v>17.7</v>
      </c>
      <c r="G5391" s="55">
        <f t="shared" si="747"/>
        <v>-0.27487219999996138</v>
      </c>
      <c r="H5391" s="56">
        <f t="shared" si="748"/>
        <v>-26.14852449804016</v>
      </c>
      <c r="I5391" s="56">
        <f t="shared" si="749"/>
        <v>-3.9866831681934396E-2</v>
      </c>
      <c r="J5391" s="56">
        <f t="shared" si="750"/>
        <v>-2.7487219999996138E-2</v>
      </c>
      <c r="K5391" s="56">
        <f t="shared" si="751"/>
        <v>-2.8029158029516063E-3</v>
      </c>
      <c r="L5391" s="56">
        <f t="shared" si="752"/>
        <v>2822.8625127800001</v>
      </c>
      <c r="M5391" s="57"/>
      <c r="N5391" s="87">
        <v>2834</v>
      </c>
      <c r="O5391">
        <f t="shared" si="755"/>
        <v>194.42500000000223</v>
      </c>
      <c r="P5391" s="57">
        <f t="shared" si="753"/>
        <v>-1.413769834126055E-3</v>
      </c>
    </row>
    <row r="5392" spans="2:16" x14ac:dyDescent="0.25">
      <c r="B5392" s="84">
        <v>44156.25</v>
      </c>
      <c r="C5392" s="54">
        <f t="shared" si="754"/>
        <v>0.25</v>
      </c>
      <c r="D5392">
        <v>9143.6470000000008</v>
      </c>
      <c r="E5392" s="23">
        <v>17.7</v>
      </c>
      <c r="G5392" s="55">
        <f t="shared" si="747"/>
        <v>-0.39073380000005542</v>
      </c>
      <c r="H5392" s="56">
        <f t="shared" si="748"/>
        <v>-26.265170147074741</v>
      </c>
      <c r="I5392" s="56">
        <f t="shared" si="749"/>
        <v>-5.6671131664268036E-2</v>
      </c>
      <c r="J5392" s="56">
        <f t="shared" si="750"/>
        <v>-3.9073380000005542E-2</v>
      </c>
      <c r="K5392" s="56">
        <f t="shared" si="751"/>
        <v>-3.984375076008565E-3</v>
      </c>
      <c r="L5392" s="56">
        <f t="shared" si="752"/>
        <v>2822.8509266199999</v>
      </c>
      <c r="M5392" s="57"/>
      <c r="N5392" s="87">
        <v>2834</v>
      </c>
      <c r="O5392">
        <f t="shared" si="755"/>
        <v>194.42500000000223</v>
      </c>
      <c r="P5392" s="57">
        <f t="shared" si="753"/>
        <v>-2.0096890831942959E-3</v>
      </c>
    </row>
    <row r="5393" spans="2:16" x14ac:dyDescent="0.25">
      <c r="B5393" s="84">
        <v>44156.5</v>
      </c>
      <c r="C5393" s="54">
        <f t="shared" si="754"/>
        <v>0.25</v>
      </c>
      <c r="D5393">
        <v>9144.4680000000008</v>
      </c>
      <c r="E5393" s="23">
        <v>17.7</v>
      </c>
      <c r="G5393" s="55">
        <f t="shared" si="747"/>
        <v>-0.48547720000004535</v>
      </c>
      <c r="H5393" s="56">
        <f t="shared" si="748"/>
        <v>-26.360555012958457</v>
      </c>
      <c r="I5393" s="56">
        <f t="shared" si="749"/>
        <v>-7.0412496490446577E-2</v>
      </c>
      <c r="J5393" s="56">
        <f t="shared" si="750"/>
        <v>-4.8547720000004541E-2</v>
      </c>
      <c r="K5393" s="56">
        <f t="shared" si="751"/>
        <v>-4.9504886847524625E-3</v>
      </c>
      <c r="L5393" s="56">
        <f t="shared" si="752"/>
        <v>2822.8414522799999</v>
      </c>
      <c r="M5393" s="57"/>
      <c r="N5393" s="87">
        <v>2834</v>
      </c>
      <c r="O5393">
        <f t="shared" si="755"/>
        <v>194.42500000000223</v>
      </c>
      <c r="P5393" s="57">
        <f t="shared" si="753"/>
        <v>-2.4969895846729574E-3</v>
      </c>
    </row>
    <row r="5394" spans="2:16" x14ac:dyDescent="0.25">
      <c r="B5394" s="84">
        <v>44156.75</v>
      </c>
      <c r="C5394" s="54">
        <f t="shared" si="754"/>
        <v>0.25</v>
      </c>
      <c r="D5394">
        <v>9145.5390000000007</v>
      </c>
      <c r="E5394" s="23">
        <v>17.7</v>
      </c>
      <c r="G5394" s="55">
        <f t="shared" si="747"/>
        <v>-0.60907060000003532</v>
      </c>
      <c r="H5394" s="56">
        <f t="shared" si="748"/>
        <v>-26.484985650633462</v>
      </c>
      <c r="I5394" s="56">
        <f t="shared" si="749"/>
        <v>-8.833819896162512E-2</v>
      </c>
      <c r="J5394" s="56">
        <f t="shared" si="750"/>
        <v>-6.0907060000003538E-2</v>
      </c>
      <c r="K5394" s="56">
        <f t="shared" si="751"/>
        <v>-6.2107903594963605E-3</v>
      </c>
      <c r="L5394" s="56">
        <f t="shared" si="752"/>
        <v>2822.82909294</v>
      </c>
      <c r="M5394" s="57"/>
      <c r="N5394" s="87">
        <v>2834</v>
      </c>
      <c r="O5394">
        <f t="shared" si="755"/>
        <v>194.42500000000223</v>
      </c>
      <c r="P5394" s="57">
        <f t="shared" si="753"/>
        <v>-3.1326763533497666E-3</v>
      </c>
    </row>
    <row r="5395" spans="2:16" x14ac:dyDescent="0.25">
      <c r="B5395" s="84">
        <v>44157</v>
      </c>
      <c r="C5395" s="54">
        <f t="shared" si="754"/>
        <v>0.25</v>
      </c>
      <c r="D5395">
        <v>9143.8819999999996</v>
      </c>
      <c r="E5395" s="23">
        <v>17.7</v>
      </c>
      <c r="G5395" s="55">
        <f t="shared" si="747"/>
        <v>-0.41785279999991271</v>
      </c>
      <c r="H5395" s="56">
        <f t="shared" si="748"/>
        <v>-26.292472727914401</v>
      </c>
      <c r="I5395" s="56">
        <f t="shared" si="749"/>
        <v>-6.0604409050547335E-2</v>
      </c>
      <c r="J5395" s="56">
        <f t="shared" si="750"/>
        <v>-4.1785279999991272E-2</v>
      </c>
      <c r="K5395" s="56">
        <f t="shared" si="751"/>
        <v>-4.26091185804711E-3</v>
      </c>
      <c r="L5395" s="56">
        <f t="shared" si="752"/>
        <v>2822.8482147199998</v>
      </c>
      <c r="M5395" s="57"/>
      <c r="N5395" s="87">
        <v>2834</v>
      </c>
      <c r="O5395">
        <f t="shared" si="755"/>
        <v>194.42500000000223</v>
      </c>
      <c r="P5395" s="57">
        <f t="shared" si="753"/>
        <v>-2.1491721743598195E-3</v>
      </c>
    </row>
    <row r="5396" spans="2:16" x14ac:dyDescent="0.25">
      <c r="B5396" s="84">
        <v>44157.25</v>
      </c>
      <c r="C5396" s="54">
        <f t="shared" si="754"/>
        <v>0.25</v>
      </c>
      <c r="D5396">
        <v>9144.1020000000008</v>
      </c>
      <c r="E5396" s="23">
        <v>17.7</v>
      </c>
      <c r="G5396" s="55">
        <f t="shared" si="747"/>
        <v>-0.44324080000004701</v>
      </c>
      <c r="H5396" s="56">
        <f t="shared" si="748"/>
        <v>-26.3180326126203</v>
      </c>
      <c r="I5396" s="56">
        <f t="shared" si="749"/>
        <v>-6.4286626178166814E-2</v>
      </c>
      <c r="J5396" s="56">
        <f t="shared" si="750"/>
        <v>-4.4324080000004706E-2</v>
      </c>
      <c r="K5396" s="56">
        <f t="shared" si="751"/>
        <v>-4.5197973561284799E-3</v>
      </c>
      <c r="L5396" s="56">
        <f t="shared" si="752"/>
        <v>2822.8456759199998</v>
      </c>
      <c r="M5396" s="57"/>
      <c r="N5396" s="87">
        <v>2834</v>
      </c>
      <c r="O5396">
        <f t="shared" si="755"/>
        <v>194.42500000000223</v>
      </c>
      <c r="P5396" s="57">
        <f t="shared" si="753"/>
        <v>-2.2797520894948793E-3</v>
      </c>
    </row>
    <row r="5397" spans="2:16" x14ac:dyDescent="0.25">
      <c r="B5397" s="84">
        <v>44157.5</v>
      </c>
      <c r="C5397" s="54">
        <f t="shared" si="754"/>
        <v>0.25</v>
      </c>
      <c r="D5397">
        <v>9144.4169999999995</v>
      </c>
      <c r="E5397" s="23">
        <v>17.7</v>
      </c>
      <c r="G5397" s="55">
        <f t="shared" si="747"/>
        <v>-0.47959179999989587</v>
      </c>
      <c r="H5397" s="56">
        <f t="shared" si="748"/>
        <v>-26.354629756954637</v>
      </c>
      <c r="I5397" s="56">
        <f t="shared" si="749"/>
        <v>-6.95588916108449E-2</v>
      </c>
      <c r="J5397" s="56">
        <f t="shared" si="750"/>
        <v>-4.7959179999989589E-2</v>
      </c>
      <c r="K5397" s="56">
        <f t="shared" si="751"/>
        <v>-4.8904743192869386E-3</v>
      </c>
      <c r="L5397" s="56">
        <f t="shared" si="752"/>
        <v>2822.84204082</v>
      </c>
      <c r="M5397" s="57"/>
      <c r="N5397" s="87">
        <v>2834</v>
      </c>
      <c r="O5397">
        <f t="shared" si="755"/>
        <v>194.42500000000223</v>
      </c>
      <c r="P5397" s="57">
        <f t="shared" si="753"/>
        <v>-2.466718786163767E-3</v>
      </c>
    </row>
    <row r="5398" spans="2:16" x14ac:dyDescent="0.25">
      <c r="B5398" s="84">
        <v>44157.75</v>
      </c>
      <c r="C5398" s="54">
        <f t="shared" si="754"/>
        <v>0.25</v>
      </c>
      <c r="D5398">
        <v>9145.8420000000006</v>
      </c>
      <c r="E5398" s="23">
        <v>17.7</v>
      </c>
      <c r="G5398" s="55">
        <f t="shared" si="747"/>
        <v>-0.64403680000002184</v>
      </c>
      <c r="H5398" s="56">
        <f t="shared" si="748"/>
        <v>-26.520188806827491</v>
      </c>
      <c r="I5398" s="56">
        <f t="shared" si="749"/>
        <v>-9.3409616187363168E-2</v>
      </c>
      <c r="J5398" s="56">
        <f t="shared" si="750"/>
        <v>-6.4403680000002184E-2</v>
      </c>
      <c r="K5398" s="56">
        <f t="shared" si="751"/>
        <v>-6.5673462954882232E-3</v>
      </c>
      <c r="L5398" s="56">
        <f t="shared" si="752"/>
        <v>2822.8255963199999</v>
      </c>
      <c r="M5398" s="57"/>
      <c r="N5398" s="87">
        <v>2834</v>
      </c>
      <c r="O5398">
        <f t="shared" si="755"/>
        <v>194.42500000000223</v>
      </c>
      <c r="P5398" s="57">
        <f t="shared" si="753"/>
        <v>-3.3125205091938509E-3</v>
      </c>
    </row>
    <row r="5399" spans="2:16" x14ac:dyDescent="0.25">
      <c r="B5399" s="84">
        <v>44158</v>
      </c>
      <c r="C5399" s="54">
        <f t="shared" si="754"/>
        <v>0.25</v>
      </c>
      <c r="D5399">
        <v>9143.0789999999997</v>
      </c>
      <c r="E5399" s="23">
        <v>17.7</v>
      </c>
      <c r="G5399" s="55">
        <f t="shared" si="747"/>
        <v>-0.32518659999992611</v>
      </c>
      <c r="H5399" s="56">
        <f t="shared" si="748"/>
        <v>-26.199179327572438</v>
      </c>
      <c r="I5399" s="56">
        <f t="shared" si="749"/>
        <v>-4.7164316534809278E-2</v>
      </c>
      <c r="J5399" s="56">
        <f t="shared" si="750"/>
        <v>-3.2518659999992615E-2</v>
      </c>
      <c r="K5399" s="56">
        <f t="shared" si="751"/>
        <v>-3.3159797900552466E-3</v>
      </c>
      <c r="L5399" s="56">
        <f t="shared" si="752"/>
        <v>2822.85748134</v>
      </c>
      <c r="M5399" s="57"/>
      <c r="N5399" s="87">
        <v>2834</v>
      </c>
      <c r="O5399">
        <f t="shared" si="755"/>
        <v>194.42500000000223</v>
      </c>
      <c r="P5399" s="57">
        <f t="shared" si="753"/>
        <v>-1.6725554841194414E-3</v>
      </c>
    </row>
    <row r="5400" spans="2:16" x14ac:dyDescent="0.25">
      <c r="B5400" s="84">
        <v>44158.25</v>
      </c>
      <c r="C5400" s="54">
        <f t="shared" si="754"/>
        <v>0.25</v>
      </c>
      <c r="D5400">
        <v>9143.982</v>
      </c>
      <c r="E5400" s="23">
        <v>17.7</v>
      </c>
      <c r="G5400" s="55">
        <f t="shared" ref="G5400:G5463" si="756">$N$5*(D5400-J$18)-($N$7*($L$18-E5400))</f>
        <v>-0.42939279999995467</v>
      </c>
      <c r="H5400" s="56">
        <f t="shared" ref="H5400:H5463" si="757">($K$9*(D5400)^2)+($N$9*D5400)+$P$9</f>
        <v>-26.30409085471365</v>
      </c>
      <c r="I5400" s="56">
        <f t="shared" ref="I5400:I5463" si="758">G5400*0.1450377/1</f>
        <v>-6.2278144108553424E-2</v>
      </c>
      <c r="J5400" s="56">
        <f t="shared" ref="J5400:J5463" si="759">G5400*0.1/1</f>
        <v>-4.2939279999995472E-2</v>
      </c>
      <c r="K5400" s="56">
        <f t="shared" ref="K5400:K5463" si="760">+G5400*0.01019716/1</f>
        <v>-4.3785870844475381E-3</v>
      </c>
      <c r="L5400" s="56">
        <f t="shared" ref="L5400:L5463" si="761">+J5400+$J$21</f>
        <v>2822.8470607199997</v>
      </c>
      <c r="M5400" s="57"/>
      <c r="N5400" s="87">
        <v>2834</v>
      </c>
      <c r="O5400">
        <f t="shared" si="755"/>
        <v>194.42500000000223</v>
      </c>
      <c r="P5400" s="57">
        <f t="shared" si="753"/>
        <v>-2.2085266812392939E-3</v>
      </c>
    </row>
    <row r="5401" spans="2:16" x14ac:dyDescent="0.25">
      <c r="B5401" s="84">
        <v>44158.5</v>
      </c>
      <c r="C5401" s="54">
        <f t="shared" si="754"/>
        <v>0.25</v>
      </c>
      <c r="D5401">
        <v>9143.5480000000007</v>
      </c>
      <c r="E5401" s="23">
        <v>17.7</v>
      </c>
      <c r="G5401" s="55">
        <f t="shared" si="756"/>
        <v>-0.37930920000003698</v>
      </c>
      <c r="H5401" s="56">
        <f t="shared" si="757"/>
        <v>-26.253668215961852</v>
      </c>
      <c r="I5401" s="56">
        <f t="shared" si="758"/>
        <v>-5.501413395684536E-2</v>
      </c>
      <c r="J5401" s="56">
        <f t="shared" si="759"/>
        <v>-3.7930920000003698E-2</v>
      </c>
      <c r="K5401" s="56">
        <f t="shared" si="760"/>
        <v>-3.8678766018723772E-3</v>
      </c>
      <c r="L5401" s="56">
        <f t="shared" si="761"/>
        <v>2822.8520690800001</v>
      </c>
      <c r="M5401" s="57"/>
      <c r="N5401" s="87">
        <v>2834</v>
      </c>
      <c r="O5401">
        <f t="shared" si="755"/>
        <v>194.42500000000223</v>
      </c>
      <c r="P5401" s="57">
        <f t="shared" si="753"/>
        <v>-1.9509281213837349E-3</v>
      </c>
    </row>
    <row r="5402" spans="2:16" x14ac:dyDescent="0.25">
      <c r="B5402" s="84">
        <v>44158.75</v>
      </c>
      <c r="C5402" s="54">
        <f t="shared" si="754"/>
        <v>0.25</v>
      </c>
      <c r="D5402">
        <v>9145.3389999999999</v>
      </c>
      <c r="E5402" s="23">
        <v>17.7</v>
      </c>
      <c r="G5402" s="55">
        <f t="shared" si="756"/>
        <v>-0.58599059999995129</v>
      </c>
      <c r="H5402" s="56">
        <f t="shared" si="757"/>
        <v>-26.461749265805338</v>
      </c>
      <c r="I5402" s="56">
        <f t="shared" si="758"/>
        <v>-8.4990728845612928E-2</v>
      </c>
      <c r="J5402" s="56">
        <f t="shared" si="759"/>
        <v>-5.859905999999513E-2</v>
      </c>
      <c r="K5402" s="56">
        <f t="shared" si="760"/>
        <v>-5.9754399066955033E-3</v>
      </c>
      <c r="L5402" s="56">
        <f t="shared" si="761"/>
        <v>2822.8314009400001</v>
      </c>
      <c r="M5402" s="57"/>
      <c r="N5402" s="87">
        <v>2834</v>
      </c>
      <c r="O5402">
        <f t="shared" si="755"/>
        <v>194.42500000000223</v>
      </c>
      <c r="P5402" s="57">
        <f t="shared" si="753"/>
        <v>-3.013967339590817E-3</v>
      </c>
    </row>
    <row r="5403" spans="2:16" x14ac:dyDescent="0.25">
      <c r="B5403" s="84">
        <v>44159</v>
      </c>
      <c r="C5403" s="54">
        <f t="shared" si="754"/>
        <v>0.25</v>
      </c>
      <c r="D5403">
        <v>9143.1949999999997</v>
      </c>
      <c r="E5403" s="23">
        <v>17.7</v>
      </c>
      <c r="G5403" s="55">
        <f t="shared" si="756"/>
        <v>-0.33857299999992446</v>
      </c>
      <c r="H5403" s="56">
        <f t="shared" si="757"/>
        <v>-26.212656314507058</v>
      </c>
      <c r="I5403" s="56">
        <f t="shared" si="758"/>
        <v>-4.910584920208904E-2</v>
      </c>
      <c r="J5403" s="56">
        <f t="shared" si="759"/>
        <v>-3.385729999999245E-2</v>
      </c>
      <c r="K5403" s="56">
        <f t="shared" si="760"/>
        <v>-3.45248305267923E-3</v>
      </c>
      <c r="L5403" s="56">
        <f t="shared" si="761"/>
        <v>2822.8561427</v>
      </c>
      <c r="M5403" s="57"/>
      <c r="N5403" s="87">
        <v>2834</v>
      </c>
      <c r="O5403">
        <f t="shared" si="755"/>
        <v>194.42500000000223</v>
      </c>
      <c r="P5403" s="57">
        <f t="shared" ref="P5403:P5466" si="762">G5403/O5403</f>
        <v>-1.741406712099373E-3</v>
      </c>
    </row>
    <row r="5404" spans="2:16" x14ac:dyDescent="0.25">
      <c r="B5404" s="84">
        <v>44159.25</v>
      </c>
      <c r="C5404" s="54">
        <f t="shared" ref="C5404:C5467" si="763">B5404-B5403</f>
        <v>0.25</v>
      </c>
      <c r="D5404">
        <v>9143.2440000000006</v>
      </c>
      <c r="E5404" s="23">
        <v>17.7</v>
      </c>
      <c r="G5404" s="55">
        <f t="shared" si="756"/>
        <v>-0.34422760000002689</v>
      </c>
      <c r="H5404" s="56">
        <f t="shared" si="757"/>
        <v>-26.218349181437816</v>
      </c>
      <c r="I5404" s="56">
        <f t="shared" si="758"/>
        <v>-4.9925979380523899E-2</v>
      </c>
      <c r="J5404" s="56">
        <f t="shared" si="759"/>
        <v>-3.4422760000002689E-2</v>
      </c>
      <c r="K5404" s="56">
        <f t="shared" si="760"/>
        <v>-3.5101439136162741E-3</v>
      </c>
      <c r="L5404" s="56">
        <f t="shared" si="761"/>
        <v>2822.85557724</v>
      </c>
      <c r="M5404" s="57"/>
      <c r="N5404" s="87">
        <v>2834</v>
      </c>
      <c r="O5404">
        <f t="shared" ref="O5404:O5467" si="764">(N5404-J$21)*O$20</f>
        <v>194.42500000000223</v>
      </c>
      <c r="P5404" s="57">
        <f t="shared" si="762"/>
        <v>-1.7704904204707366E-3</v>
      </c>
    </row>
    <row r="5405" spans="2:16" x14ac:dyDescent="0.25">
      <c r="B5405" s="84">
        <v>44159.5</v>
      </c>
      <c r="C5405" s="54">
        <f t="shared" si="763"/>
        <v>0.25</v>
      </c>
      <c r="D5405">
        <v>9142.7759999999998</v>
      </c>
      <c r="E5405" s="23">
        <v>17.7</v>
      </c>
      <c r="G5405" s="55">
        <f t="shared" si="756"/>
        <v>-0.29022039999993954</v>
      </c>
      <c r="H5405" s="56">
        <f t="shared" si="757"/>
        <v>-26.16397653589047</v>
      </c>
      <c r="I5405" s="56">
        <f t="shared" si="758"/>
        <v>-4.209289930907123E-2</v>
      </c>
      <c r="J5405" s="56">
        <f t="shared" si="759"/>
        <v>-2.9022039999993955E-2</v>
      </c>
      <c r="K5405" s="56">
        <f t="shared" si="760"/>
        <v>-2.9594238540633835E-3</v>
      </c>
      <c r="L5405" s="56">
        <f t="shared" si="761"/>
        <v>2822.8609779599997</v>
      </c>
      <c r="M5405" s="57"/>
      <c r="N5405" s="87">
        <v>2834</v>
      </c>
      <c r="O5405">
        <f t="shared" si="764"/>
        <v>194.42500000000223</v>
      </c>
      <c r="P5405" s="57">
        <f t="shared" si="762"/>
        <v>-1.4927113282753566E-3</v>
      </c>
    </row>
    <row r="5406" spans="2:16" x14ac:dyDescent="0.25">
      <c r="B5406" s="84">
        <v>44159.75</v>
      </c>
      <c r="C5406" s="54">
        <f t="shared" si="763"/>
        <v>0.25</v>
      </c>
      <c r="D5406">
        <v>9146.4089999999997</v>
      </c>
      <c r="E5406" s="23">
        <v>17.7</v>
      </c>
      <c r="G5406" s="55">
        <f t="shared" si="756"/>
        <v>-0.70946859999991774</v>
      </c>
      <c r="H5406" s="56">
        <f t="shared" si="757"/>
        <v>-26.58606412729273</v>
      </c>
      <c r="I5406" s="56">
        <f t="shared" si="758"/>
        <v>-0.10289969396620806</v>
      </c>
      <c r="J5406" s="56">
        <f t="shared" si="759"/>
        <v>-7.0946859999991771E-2</v>
      </c>
      <c r="K5406" s="56">
        <f t="shared" si="760"/>
        <v>-7.2345648291751614E-3</v>
      </c>
      <c r="L5406" s="56">
        <f t="shared" si="761"/>
        <v>2822.8190531400001</v>
      </c>
      <c r="M5406" s="57"/>
      <c r="N5406" s="87">
        <v>2834</v>
      </c>
      <c r="O5406">
        <f t="shared" si="764"/>
        <v>194.42500000000223</v>
      </c>
      <c r="P5406" s="57">
        <f t="shared" si="762"/>
        <v>-3.649060563198712E-3</v>
      </c>
    </row>
    <row r="5407" spans="2:16" x14ac:dyDescent="0.25">
      <c r="B5407" s="84">
        <v>44160</v>
      </c>
      <c r="C5407" s="54">
        <f t="shared" si="763"/>
        <v>0.25</v>
      </c>
      <c r="D5407">
        <v>9142.8590000000004</v>
      </c>
      <c r="E5407" s="23">
        <v>17.7</v>
      </c>
      <c r="G5407" s="55">
        <f t="shared" si="756"/>
        <v>-0.29979860000000169</v>
      </c>
      <c r="H5407" s="56">
        <f t="shared" si="757"/>
        <v>-26.173619540857771</v>
      </c>
      <c r="I5407" s="56">
        <f t="shared" si="758"/>
        <v>-4.348209940722024E-2</v>
      </c>
      <c r="J5407" s="56">
        <f t="shared" si="759"/>
        <v>-2.9979860000000171E-2</v>
      </c>
      <c r="K5407" s="56">
        <f t="shared" si="760"/>
        <v>-3.0570942919760174E-3</v>
      </c>
      <c r="L5407" s="56">
        <f t="shared" si="761"/>
        <v>2822.86002014</v>
      </c>
      <c r="M5407" s="57"/>
      <c r="N5407" s="87">
        <v>2834</v>
      </c>
      <c r="O5407">
        <f t="shared" si="764"/>
        <v>194.42500000000223</v>
      </c>
      <c r="P5407" s="57">
        <f t="shared" si="762"/>
        <v>-1.5419755689854611E-3</v>
      </c>
    </row>
    <row r="5408" spans="2:16" x14ac:dyDescent="0.25">
      <c r="B5408" s="84">
        <v>44160.25</v>
      </c>
      <c r="C5408" s="54">
        <f t="shared" si="763"/>
        <v>0.25</v>
      </c>
      <c r="D5408">
        <v>9143.2440000000006</v>
      </c>
      <c r="E5408" s="23">
        <v>17.7</v>
      </c>
      <c r="G5408" s="55">
        <f t="shared" si="756"/>
        <v>-0.34422760000002689</v>
      </c>
      <c r="H5408" s="56">
        <f t="shared" si="757"/>
        <v>-26.218349181437816</v>
      </c>
      <c r="I5408" s="56">
        <f t="shared" si="758"/>
        <v>-4.9925979380523899E-2</v>
      </c>
      <c r="J5408" s="56">
        <f t="shared" si="759"/>
        <v>-3.4422760000002689E-2</v>
      </c>
      <c r="K5408" s="56">
        <f t="shared" si="760"/>
        <v>-3.5101439136162741E-3</v>
      </c>
      <c r="L5408" s="56">
        <f t="shared" si="761"/>
        <v>2822.85557724</v>
      </c>
      <c r="M5408" s="57"/>
      <c r="N5408" s="87">
        <v>2834</v>
      </c>
      <c r="O5408">
        <f t="shared" si="764"/>
        <v>194.42500000000223</v>
      </c>
      <c r="P5408" s="57">
        <f t="shared" si="762"/>
        <v>-1.7704904204707366E-3</v>
      </c>
    </row>
    <row r="5409" spans="2:16" x14ac:dyDescent="0.25">
      <c r="B5409" s="84">
        <v>44160.5</v>
      </c>
      <c r="C5409" s="54">
        <f t="shared" si="763"/>
        <v>0.25</v>
      </c>
      <c r="D5409">
        <v>9143.6470000000008</v>
      </c>
      <c r="E5409" s="23">
        <v>17.7</v>
      </c>
      <c r="G5409" s="55">
        <f t="shared" si="756"/>
        <v>-0.39073380000005542</v>
      </c>
      <c r="H5409" s="56">
        <f t="shared" si="757"/>
        <v>-26.265170147074741</v>
      </c>
      <c r="I5409" s="56">
        <f t="shared" si="758"/>
        <v>-5.6671131664268036E-2</v>
      </c>
      <c r="J5409" s="56">
        <f t="shared" si="759"/>
        <v>-3.9073380000005542E-2</v>
      </c>
      <c r="K5409" s="56">
        <f t="shared" si="760"/>
        <v>-3.984375076008565E-3</v>
      </c>
      <c r="L5409" s="56">
        <f t="shared" si="761"/>
        <v>2822.8509266199999</v>
      </c>
      <c r="M5409" s="57"/>
      <c r="N5409" s="87">
        <v>2834</v>
      </c>
      <c r="O5409">
        <f t="shared" si="764"/>
        <v>194.42500000000223</v>
      </c>
      <c r="P5409" s="57">
        <f t="shared" si="762"/>
        <v>-2.0096890831942959E-3</v>
      </c>
    </row>
    <row r="5410" spans="2:16" x14ac:dyDescent="0.25">
      <c r="B5410" s="84">
        <v>44160.75</v>
      </c>
      <c r="C5410" s="54">
        <f t="shared" si="763"/>
        <v>0.25</v>
      </c>
      <c r="D5410">
        <v>9145.4230000000007</v>
      </c>
      <c r="E5410" s="23">
        <v>17.7</v>
      </c>
      <c r="G5410" s="55">
        <f t="shared" si="756"/>
        <v>-0.59568420000003697</v>
      </c>
      <c r="H5410" s="56">
        <f t="shared" si="757"/>
        <v>-26.471508545311963</v>
      </c>
      <c r="I5410" s="56">
        <f t="shared" si="758"/>
        <v>-8.6396666294345351E-2</v>
      </c>
      <c r="J5410" s="56">
        <f t="shared" si="759"/>
        <v>-5.9568420000003702E-2</v>
      </c>
      <c r="K5410" s="56">
        <f t="shared" si="760"/>
        <v>-6.0742870968723767E-3</v>
      </c>
      <c r="L5410" s="56">
        <f t="shared" si="761"/>
        <v>2822.8304315800001</v>
      </c>
      <c r="M5410" s="57"/>
      <c r="N5410" s="87">
        <v>2834</v>
      </c>
      <c r="O5410">
        <f t="shared" si="764"/>
        <v>194.42500000000223</v>
      </c>
      <c r="P5410" s="57">
        <f t="shared" si="762"/>
        <v>-3.0638251253698348E-3</v>
      </c>
    </row>
    <row r="5411" spans="2:16" x14ac:dyDescent="0.25">
      <c r="B5411" s="84">
        <v>44161</v>
      </c>
      <c r="C5411" s="54">
        <f t="shared" si="763"/>
        <v>0.25</v>
      </c>
      <c r="D5411">
        <v>9144.25</v>
      </c>
      <c r="E5411" s="23">
        <v>17.7</v>
      </c>
      <c r="G5411" s="55">
        <f t="shared" si="756"/>
        <v>-0.46031999999995804</v>
      </c>
      <c r="H5411" s="56">
        <f t="shared" si="757"/>
        <v>-26.335227456006351</v>
      </c>
      <c r="I5411" s="56">
        <f t="shared" si="758"/>
        <v>-6.6763754063993916E-2</v>
      </c>
      <c r="J5411" s="56">
        <f t="shared" si="759"/>
        <v>-4.6031999999995805E-2</v>
      </c>
      <c r="K5411" s="56">
        <f t="shared" si="760"/>
        <v>-4.6939566911995724E-3</v>
      </c>
      <c r="L5411" s="56">
        <f t="shared" si="761"/>
        <v>2822.8439679999997</v>
      </c>
      <c r="M5411" s="57"/>
      <c r="N5411" s="87">
        <v>2834</v>
      </c>
      <c r="O5411">
        <f t="shared" si="764"/>
        <v>194.42500000000223</v>
      </c>
      <c r="P5411" s="57">
        <f t="shared" si="762"/>
        <v>-2.3675967596757247E-3</v>
      </c>
    </row>
    <row r="5412" spans="2:16" x14ac:dyDescent="0.25">
      <c r="B5412" s="84">
        <v>44161.25</v>
      </c>
      <c r="C5412" s="54">
        <f t="shared" si="763"/>
        <v>0.25</v>
      </c>
      <c r="D5412">
        <v>9144.3009999999995</v>
      </c>
      <c r="E5412" s="23">
        <v>17.7</v>
      </c>
      <c r="G5412" s="55">
        <f t="shared" si="756"/>
        <v>-0.46620539999989757</v>
      </c>
      <c r="H5412" s="56">
        <f t="shared" si="757"/>
        <v>-26.341152708301252</v>
      </c>
      <c r="I5412" s="56">
        <f t="shared" si="758"/>
        <v>-6.7617358943565145E-2</v>
      </c>
      <c r="J5412" s="56">
        <f t="shared" si="759"/>
        <v>-4.662053999998976E-2</v>
      </c>
      <c r="K5412" s="56">
        <f t="shared" si="760"/>
        <v>-4.7539710566629556E-3</v>
      </c>
      <c r="L5412" s="56">
        <f t="shared" si="761"/>
        <v>2822.8433794600001</v>
      </c>
      <c r="M5412" s="57"/>
      <c r="N5412" s="87">
        <v>2834</v>
      </c>
      <c r="O5412">
        <f t="shared" si="764"/>
        <v>194.42500000000223</v>
      </c>
      <c r="P5412" s="57">
        <f t="shared" si="762"/>
        <v>-2.3978675581838357E-3</v>
      </c>
    </row>
    <row r="5413" spans="2:16" x14ac:dyDescent="0.25">
      <c r="B5413" s="84">
        <v>44161.5</v>
      </c>
      <c r="C5413" s="54">
        <f t="shared" si="763"/>
        <v>0.25</v>
      </c>
      <c r="D5413">
        <v>9144.6880000000001</v>
      </c>
      <c r="E5413" s="23">
        <v>17.7</v>
      </c>
      <c r="G5413" s="55">
        <f t="shared" si="756"/>
        <v>-0.51086519999996982</v>
      </c>
      <c r="H5413" s="56">
        <f t="shared" si="757"/>
        <v>-26.386114953795868</v>
      </c>
      <c r="I5413" s="56">
        <f t="shared" si="758"/>
        <v>-7.4094713618035615E-2</v>
      </c>
      <c r="J5413" s="56">
        <f t="shared" si="759"/>
        <v>-5.1086519999996985E-2</v>
      </c>
      <c r="K5413" s="56">
        <f t="shared" si="760"/>
        <v>-5.2093741828316926E-3</v>
      </c>
      <c r="L5413" s="56">
        <f t="shared" si="761"/>
        <v>2822.83891348</v>
      </c>
      <c r="M5413" s="57"/>
      <c r="N5413" s="87">
        <v>2834</v>
      </c>
      <c r="O5413">
        <f t="shared" si="764"/>
        <v>194.42500000000223</v>
      </c>
      <c r="P5413" s="57">
        <f t="shared" si="762"/>
        <v>-2.6275694998069382E-3</v>
      </c>
    </row>
    <row r="5414" spans="2:16" x14ac:dyDescent="0.25">
      <c r="B5414" s="84">
        <v>44161.75</v>
      </c>
      <c r="C5414" s="54">
        <f t="shared" si="763"/>
        <v>0.25</v>
      </c>
      <c r="D5414">
        <v>9146.1759999999995</v>
      </c>
      <c r="E5414" s="23">
        <v>17.7</v>
      </c>
      <c r="G5414" s="55">
        <f t="shared" si="756"/>
        <v>-0.68258039999989761</v>
      </c>
      <c r="H5414" s="56">
        <f t="shared" si="757"/>
        <v>-26.558993652381787</v>
      </c>
      <c r="I5414" s="56">
        <f t="shared" si="758"/>
        <v>-9.899989128106515E-2</v>
      </c>
      <c r="J5414" s="56">
        <f t="shared" si="759"/>
        <v>-6.8258039999989764E-2</v>
      </c>
      <c r="K5414" s="56">
        <f t="shared" si="760"/>
        <v>-6.9603815516629565E-3</v>
      </c>
      <c r="L5414" s="56">
        <f t="shared" si="761"/>
        <v>2822.8217419600001</v>
      </c>
      <c r="M5414" s="57"/>
      <c r="N5414" s="87">
        <v>2834</v>
      </c>
      <c r="O5414">
        <f t="shared" si="764"/>
        <v>194.42500000000223</v>
      </c>
      <c r="P5414" s="57">
        <f t="shared" si="762"/>
        <v>-3.510764562169936E-3</v>
      </c>
    </row>
    <row r="5415" spans="2:16" x14ac:dyDescent="0.25">
      <c r="B5415" s="84">
        <v>44162</v>
      </c>
      <c r="C5415" s="54">
        <f t="shared" si="763"/>
        <v>0.25</v>
      </c>
      <c r="D5415">
        <v>9144.8369999999995</v>
      </c>
      <c r="E5415" s="23">
        <v>17.7</v>
      </c>
      <c r="G5415" s="55">
        <f t="shared" si="756"/>
        <v>-0.52805979999990427</v>
      </c>
      <c r="H5415" s="56">
        <f t="shared" si="757"/>
        <v>-26.403426016605181</v>
      </c>
      <c r="I5415" s="56">
        <f t="shared" si="758"/>
        <v>-7.6588578854446115E-2</v>
      </c>
      <c r="J5415" s="56">
        <f t="shared" si="759"/>
        <v>-5.2805979999990427E-2</v>
      </c>
      <c r="K5415" s="56">
        <f t="shared" si="760"/>
        <v>-5.3847102701670242E-3</v>
      </c>
      <c r="L5415" s="56">
        <f t="shared" si="761"/>
        <v>2822.83719402</v>
      </c>
      <c r="M5415" s="57"/>
      <c r="N5415" s="87">
        <v>2834</v>
      </c>
      <c r="O5415">
        <f t="shared" si="764"/>
        <v>194.42500000000223</v>
      </c>
      <c r="P5415" s="57">
        <f t="shared" si="762"/>
        <v>-2.7160077150566965E-3</v>
      </c>
    </row>
    <row r="5416" spans="2:16" x14ac:dyDescent="0.25">
      <c r="B5416" s="84">
        <v>44162.25</v>
      </c>
      <c r="C5416" s="54">
        <f t="shared" si="763"/>
        <v>0.25</v>
      </c>
      <c r="D5416">
        <v>9144.4680000000008</v>
      </c>
      <c r="E5416" s="23">
        <v>17.7</v>
      </c>
      <c r="G5416" s="55">
        <f t="shared" si="756"/>
        <v>-0.48547720000004535</v>
      </c>
      <c r="H5416" s="56">
        <f t="shared" si="757"/>
        <v>-26.360555012958457</v>
      </c>
      <c r="I5416" s="56">
        <f t="shared" si="758"/>
        <v>-7.0412496490446577E-2</v>
      </c>
      <c r="J5416" s="56">
        <f t="shared" si="759"/>
        <v>-4.8547720000004541E-2</v>
      </c>
      <c r="K5416" s="56">
        <f t="shared" si="760"/>
        <v>-4.9504886847524625E-3</v>
      </c>
      <c r="L5416" s="56">
        <f t="shared" si="761"/>
        <v>2822.8414522799999</v>
      </c>
      <c r="M5416" s="57"/>
      <c r="N5416" s="87">
        <v>2834</v>
      </c>
      <c r="O5416">
        <f t="shared" si="764"/>
        <v>194.42500000000223</v>
      </c>
      <c r="P5416" s="57">
        <f t="shared" si="762"/>
        <v>-2.4969895846729574E-3</v>
      </c>
    </row>
    <row r="5417" spans="2:16" x14ac:dyDescent="0.25">
      <c r="B5417" s="84">
        <v>44162.5</v>
      </c>
      <c r="C5417" s="54">
        <f t="shared" si="763"/>
        <v>0.25</v>
      </c>
      <c r="D5417">
        <v>9143.7990000000009</v>
      </c>
      <c r="E5417" s="23">
        <v>17.7</v>
      </c>
      <c r="G5417" s="55">
        <f t="shared" si="756"/>
        <v>-0.40827460000006049</v>
      </c>
      <c r="H5417" s="56">
        <f t="shared" si="757"/>
        <v>-26.282829685977731</v>
      </c>
      <c r="I5417" s="56">
        <f t="shared" si="758"/>
        <v>-5.9215208952428773E-2</v>
      </c>
      <c r="J5417" s="56">
        <f t="shared" si="759"/>
        <v>-4.0827460000006054E-2</v>
      </c>
      <c r="K5417" s="56">
        <f t="shared" si="760"/>
        <v>-4.1632414201366172E-3</v>
      </c>
      <c r="L5417" s="56">
        <f t="shared" si="761"/>
        <v>2822.8491725399999</v>
      </c>
      <c r="M5417" s="57"/>
      <c r="N5417" s="87">
        <v>2834</v>
      </c>
      <c r="O5417">
        <f t="shared" si="764"/>
        <v>194.42500000000223</v>
      </c>
      <c r="P5417" s="57">
        <f t="shared" si="762"/>
        <v>-2.0999079336507949E-3</v>
      </c>
    </row>
    <row r="5418" spans="2:16" x14ac:dyDescent="0.25">
      <c r="B5418" s="84">
        <v>44162.75</v>
      </c>
      <c r="C5418" s="54">
        <f t="shared" si="763"/>
        <v>0.25</v>
      </c>
      <c r="D5418">
        <v>9146.1589999999997</v>
      </c>
      <c r="E5418" s="23">
        <v>17.7</v>
      </c>
      <c r="G5418" s="55">
        <f t="shared" si="756"/>
        <v>-0.68061859999991769</v>
      </c>
      <c r="H5418" s="56">
        <f t="shared" si="757"/>
        <v>-26.557018554279239</v>
      </c>
      <c r="I5418" s="56">
        <f t="shared" si="758"/>
        <v>-9.871535632120805E-2</v>
      </c>
      <c r="J5418" s="56">
        <f t="shared" si="759"/>
        <v>-6.8061859999991772E-2</v>
      </c>
      <c r="K5418" s="56">
        <f t="shared" si="760"/>
        <v>-6.9403767631751609E-3</v>
      </c>
      <c r="L5418" s="56">
        <f t="shared" si="761"/>
        <v>2822.8219381399999</v>
      </c>
      <c r="M5418" s="57"/>
      <c r="N5418" s="87">
        <v>2834</v>
      </c>
      <c r="O5418">
        <f t="shared" si="764"/>
        <v>194.42500000000223</v>
      </c>
      <c r="P5418" s="57">
        <f t="shared" si="762"/>
        <v>-3.5006742960005653E-3</v>
      </c>
    </row>
    <row r="5419" spans="2:16" x14ac:dyDescent="0.25">
      <c r="B5419" s="84">
        <v>44163</v>
      </c>
      <c r="C5419" s="54">
        <f t="shared" si="763"/>
        <v>0.25</v>
      </c>
      <c r="D5419">
        <v>9142.6779999999999</v>
      </c>
      <c r="E5419" s="23">
        <v>17.7</v>
      </c>
      <c r="G5419" s="55">
        <f t="shared" si="756"/>
        <v>-0.27891119999994457</v>
      </c>
      <c r="H5419" s="56">
        <f t="shared" si="757"/>
        <v>-26.152590823043511</v>
      </c>
      <c r="I5419" s="56">
        <f t="shared" si="758"/>
        <v>-4.0452638952231959E-2</v>
      </c>
      <c r="J5419" s="56">
        <f t="shared" si="759"/>
        <v>-2.7891119999994458E-2</v>
      </c>
      <c r="K5419" s="56">
        <f t="shared" si="760"/>
        <v>-2.8441021321914347E-3</v>
      </c>
      <c r="L5419" s="56">
        <f t="shared" si="761"/>
        <v>2822.8621088800001</v>
      </c>
      <c r="M5419" s="57"/>
      <c r="N5419" s="87">
        <v>2834</v>
      </c>
      <c r="O5419">
        <f t="shared" si="764"/>
        <v>194.42500000000223</v>
      </c>
      <c r="P5419" s="57">
        <f t="shared" si="762"/>
        <v>-1.4345439115337089E-3</v>
      </c>
    </row>
    <row r="5420" spans="2:16" x14ac:dyDescent="0.25">
      <c r="B5420" s="84">
        <v>44163.25</v>
      </c>
      <c r="C5420" s="54">
        <f t="shared" si="763"/>
        <v>0.25</v>
      </c>
      <c r="D5420">
        <v>9143.8140000000003</v>
      </c>
      <c r="E5420" s="23">
        <v>17.7</v>
      </c>
      <c r="G5420" s="55">
        <f t="shared" si="756"/>
        <v>-0.41000559999999331</v>
      </c>
      <c r="H5420" s="56">
        <f t="shared" si="757"/>
        <v>-26.284572404178107</v>
      </c>
      <c r="I5420" s="56">
        <f t="shared" si="758"/>
        <v>-5.9466269211119027E-2</v>
      </c>
      <c r="J5420" s="56">
        <f t="shared" si="759"/>
        <v>-4.1000559999999332E-2</v>
      </c>
      <c r="K5420" s="56">
        <f t="shared" si="760"/>
        <v>-4.180892704095932E-3</v>
      </c>
      <c r="L5420" s="56">
        <f t="shared" si="761"/>
        <v>2822.8489994399997</v>
      </c>
      <c r="M5420" s="57"/>
      <c r="N5420" s="87">
        <v>2834</v>
      </c>
      <c r="O5420">
        <f t="shared" si="764"/>
        <v>194.42500000000223</v>
      </c>
      <c r="P5420" s="57">
        <f t="shared" si="762"/>
        <v>-2.1088111096823382E-3</v>
      </c>
    </row>
    <row r="5421" spans="2:16" x14ac:dyDescent="0.25">
      <c r="B5421" s="84">
        <v>44163.5</v>
      </c>
      <c r="C5421" s="54">
        <f t="shared" si="763"/>
        <v>0.25</v>
      </c>
      <c r="D5421">
        <v>9143.5810000000001</v>
      </c>
      <c r="E5421" s="23">
        <v>17.7</v>
      </c>
      <c r="G5421" s="55">
        <f t="shared" si="756"/>
        <v>-0.38311739999997313</v>
      </c>
      <c r="H5421" s="56">
        <f t="shared" si="757"/>
        <v>-26.25750219252518</v>
      </c>
      <c r="I5421" s="56">
        <f t="shared" si="758"/>
        <v>-5.5566466525976098E-2</v>
      </c>
      <c r="J5421" s="56">
        <f t="shared" si="759"/>
        <v>-3.8311739999997318E-2</v>
      </c>
      <c r="K5421" s="56">
        <f t="shared" si="760"/>
        <v>-3.9067094265837262E-3</v>
      </c>
      <c r="L5421" s="56">
        <f t="shared" si="761"/>
        <v>2822.8516882599997</v>
      </c>
      <c r="M5421" s="57"/>
      <c r="N5421" s="87">
        <v>2834</v>
      </c>
      <c r="O5421">
        <f t="shared" si="764"/>
        <v>194.42500000000223</v>
      </c>
      <c r="P5421" s="57">
        <f t="shared" si="762"/>
        <v>-1.9705151086535618E-3</v>
      </c>
    </row>
    <row r="5422" spans="2:16" x14ac:dyDescent="0.25">
      <c r="B5422" s="84">
        <v>44163.75</v>
      </c>
      <c r="C5422" s="54">
        <f t="shared" si="763"/>
        <v>0.25</v>
      </c>
      <c r="D5422">
        <v>9145.4380000000001</v>
      </c>
      <c r="E5422" s="23">
        <v>17.7</v>
      </c>
      <c r="G5422" s="55">
        <f t="shared" si="756"/>
        <v>-0.59741519999996984</v>
      </c>
      <c r="H5422" s="56">
        <f t="shared" si="757"/>
        <v>-26.473251274118411</v>
      </c>
      <c r="I5422" s="56">
        <f t="shared" si="758"/>
        <v>-8.6647726553035626E-2</v>
      </c>
      <c r="J5422" s="56">
        <f t="shared" si="759"/>
        <v>-5.9741519999996988E-2</v>
      </c>
      <c r="K5422" s="56">
        <f t="shared" si="760"/>
        <v>-6.0919383808316924E-3</v>
      </c>
      <c r="L5422" s="56">
        <f t="shared" si="761"/>
        <v>2822.8302584799999</v>
      </c>
      <c r="M5422" s="57"/>
      <c r="N5422" s="87">
        <v>2834</v>
      </c>
      <c r="O5422">
        <f t="shared" si="764"/>
        <v>194.42500000000223</v>
      </c>
      <c r="P5422" s="57">
        <f t="shared" si="762"/>
        <v>-3.0727283014013785E-3</v>
      </c>
    </row>
    <row r="5423" spans="2:16" x14ac:dyDescent="0.25">
      <c r="B5423" s="84">
        <v>44164</v>
      </c>
      <c r="C5423" s="54">
        <f t="shared" si="763"/>
        <v>0.25</v>
      </c>
      <c r="D5423">
        <v>9143.2129999999997</v>
      </c>
      <c r="E5423" s="23">
        <v>17.7</v>
      </c>
      <c r="G5423" s="55">
        <f t="shared" si="756"/>
        <v>-0.34065019999992779</v>
      </c>
      <c r="H5423" s="56">
        <f t="shared" si="757"/>
        <v>-26.214747571625367</v>
      </c>
      <c r="I5423" s="56">
        <f t="shared" si="758"/>
        <v>-4.9407121512529524E-2</v>
      </c>
      <c r="J5423" s="56">
        <f t="shared" si="759"/>
        <v>-3.4065019999992778E-2</v>
      </c>
      <c r="K5423" s="56">
        <f t="shared" si="760"/>
        <v>-3.4736645934312638E-3</v>
      </c>
      <c r="L5423" s="56">
        <f t="shared" si="761"/>
        <v>2822.8559349799998</v>
      </c>
      <c r="M5423" s="57"/>
      <c r="N5423" s="87">
        <v>2834</v>
      </c>
      <c r="O5423">
        <f t="shared" si="764"/>
        <v>194.42500000000223</v>
      </c>
      <c r="P5423" s="57">
        <f t="shared" si="762"/>
        <v>-1.7520905233376566E-3</v>
      </c>
    </row>
    <row r="5424" spans="2:16" x14ac:dyDescent="0.25">
      <c r="B5424" s="84">
        <v>44164.25</v>
      </c>
      <c r="C5424" s="54">
        <f t="shared" si="763"/>
        <v>0.25</v>
      </c>
      <c r="D5424">
        <v>9144.7189999999991</v>
      </c>
      <c r="E5424" s="23">
        <v>17.7</v>
      </c>
      <c r="G5424" s="55">
        <f t="shared" si="756"/>
        <v>-0.51444259999985897</v>
      </c>
      <c r="H5424" s="56">
        <f t="shared" si="757"/>
        <v>-26.389716583516702</v>
      </c>
      <c r="I5424" s="56">
        <f t="shared" si="758"/>
        <v>-7.4613571485999536E-2</v>
      </c>
      <c r="J5424" s="56">
        <f t="shared" si="759"/>
        <v>-5.1444259999985899E-2</v>
      </c>
      <c r="K5424" s="56">
        <f t="shared" si="760"/>
        <v>-5.2458535030145623E-3</v>
      </c>
      <c r="L5424" s="56">
        <f t="shared" si="761"/>
        <v>2822.8385557399997</v>
      </c>
      <c r="M5424" s="57"/>
      <c r="N5424" s="87">
        <v>2834</v>
      </c>
      <c r="O5424">
        <f t="shared" si="764"/>
        <v>194.42500000000223</v>
      </c>
      <c r="P5424" s="57">
        <f t="shared" si="762"/>
        <v>-2.6459693969389385E-3</v>
      </c>
    </row>
    <row r="5425" spans="2:16" x14ac:dyDescent="0.25">
      <c r="B5425" s="84">
        <v>44164.5</v>
      </c>
      <c r="C5425" s="54">
        <f t="shared" si="763"/>
        <v>0.25</v>
      </c>
      <c r="D5425">
        <v>9143.1290000000008</v>
      </c>
      <c r="E5425" s="23">
        <v>17.7</v>
      </c>
      <c r="G5425" s="55">
        <f t="shared" si="756"/>
        <v>-0.33095660000005206</v>
      </c>
      <c r="H5425" s="56">
        <f t="shared" si="757"/>
        <v>-26.204988372946673</v>
      </c>
      <c r="I5425" s="56">
        <f t="shared" si="758"/>
        <v>-4.800118406382755E-2</v>
      </c>
      <c r="J5425" s="56">
        <f t="shared" si="759"/>
        <v>-3.309566000000521E-2</v>
      </c>
      <c r="K5425" s="56">
        <f t="shared" si="760"/>
        <v>-3.374817403256531E-3</v>
      </c>
      <c r="L5425" s="56">
        <f t="shared" si="761"/>
        <v>2822.8569043399998</v>
      </c>
      <c r="M5425" s="57"/>
      <c r="N5425" s="87">
        <v>2834</v>
      </c>
      <c r="O5425">
        <f t="shared" si="764"/>
        <v>194.42500000000223</v>
      </c>
      <c r="P5425" s="57">
        <f t="shared" si="762"/>
        <v>-1.7022327375597185E-3</v>
      </c>
    </row>
    <row r="5426" spans="2:16" x14ac:dyDescent="0.25">
      <c r="B5426" s="84">
        <v>44164.75</v>
      </c>
      <c r="C5426" s="54">
        <f t="shared" si="763"/>
        <v>0.25</v>
      </c>
      <c r="D5426">
        <v>9145.2559999999994</v>
      </c>
      <c r="E5426" s="23">
        <v>17.7</v>
      </c>
      <c r="G5426" s="55">
        <f t="shared" si="756"/>
        <v>-0.57641239999988914</v>
      </c>
      <c r="H5426" s="56">
        <f t="shared" si="757"/>
        <v>-26.452106171215064</v>
      </c>
      <c r="I5426" s="56">
        <f t="shared" si="758"/>
        <v>-8.3601528747463918E-2</v>
      </c>
      <c r="J5426" s="56">
        <f t="shared" si="759"/>
        <v>-5.7641239999988915E-2</v>
      </c>
      <c r="K5426" s="56">
        <f t="shared" si="760"/>
        <v>-5.8777694687828699E-3</v>
      </c>
      <c r="L5426" s="56">
        <f t="shared" si="761"/>
        <v>2822.8323587599998</v>
      </c>
      <c r="M5426" s="57"/>
      <c r="N5426" s="87">
        <v>2834</v>
      </c>
      <c r="O5426">
        <f t="shared" si="764"/>
        <v>194.42500000000223</v>
      </c>
      <c r="P5426" s="57">
        <f t="shared" si="762"/>
        <v>-2.9647030988807126E-3</v>
      </c>
    </row>
    <row r="5427" spans="2:16" x14ac:dyDescent="0.25">
      <c r="B5427" s="84">
        <v>44165</v>
      </c>
      <c r="C5427" s="54">
        <f t="shared" si="763"/>
        <v>0.25</v>
      </c>
      <c r="D5427">
        <v>9142.5619999999999</v>
      </c>
      <c r="E5427" s="23">
        <v>17.7</v>
      </c>
      <c r="G5427" s="55">
        <f t="shared" si="756"/>
        <v>-0.26552479999994627</v>
      </c>
      <c r="H5427" s="56">
        <f t="shared" si="757"/>
        <v>-26.139113862220711</v>
      </c>
      <c r="I5427" s="56">
        <f t="shared" si="758"/>
        <v>-3.8511106284952204E-2</v>
      </c>
      <c r="J5427" s="56">
        <f t="shared" si="759"/>
        <v>-2.6552479999994629E-2</v>
      </c>
      <c r="K5427" s="56">
        <f t="shared" si="760"/>
        <v>-2.7075988695674522E-3</v>
      </c>
      <c r="L5427" s="56">
        <f t="shared" si="761"/>
        <v>2822.8634475199997</v>
      </c>
      <c r="M5427" s="57"/>
      <c r="N5427" s="87">
        <v>2834</v>
      </c>
      <c r="O5427">
        <f t="shared" si="764"/>
        <v>194.42500000000223</v>
      </c>
      <c r="P5427" s="57">
        <f t="shared" si="762"/>
        <v>-1.3656926835537778E-3</v>
      </c>
    </row>
    <row r="5428" spans="2:16" x14ac:dyDescent="0.25">
      <c r="B5428" s="84">
        <v>44165.25</v>
      </c>
      <c r="C5428" s="54">
        <f t="shared" si="763"/>
        <v>0.25</v>
      </c>
      <c r="D5428">
        <v>9142.8279999999995</v>
      </c>
      <c r="E5428" s="23">
        <v>17.7</v>
      </c>
      <c r="G5428" s="55">
        <f t="shared" si="756"/>
        <v>-0.2962211999999026</v>
      </c>
      <c r="H5428" s="56">
        <f t="shared" si="757"/>
        <v>-26.170017936241948</v>
      </c>
      <c r="I5428" s="56">
        <f t="shared" si="758"/>
        <v>-4.2963241539225872E-2</v>
      </c>
      <c r="J5428" s="56">
        <f t="shared" si="759"/>
        <v>-2.962211999999026E-2</v>
      </c>
      <c r="K5428" s="56">
        <f t="shared" si="760"/>
        <v>-3.0206149717910066E-3</v>
      </c>
      <c r="L5428" s="56">
        <f t="shared" si="761"/>
        <v>2822.8603778799998</v>
      </c>
      <c r="M5428" s="57"/>
      <c r="N5428" s="87">
        <v>2834</v>
      </c>
      <c r="O5428">
        <f t="shared" si="764"/>
        <v>194.42500000000223</v>
      </c>
      <c r="P5428" s="57">
        <f t="shared" si="762"/>
        <v>-1.5235756718523811E-3</v>
      </c>
    </row>
    <row r="5429" spans="2:16" x14ac:dyDescent="0.25">
      <c r="B5429" s="84">
        <v>44165.5</v>
      </c>
      <c r="C5429" s="54">
        <f t="shared" si="763"/>
        <v>0.25</v>
      </c>
      <c r="D5429">
        <v>9143.5149999999994</v>
      </c>
      <c r="E5429" s="23">
        <v>17.7</v>
      </c>
      <c r="G5429" s="55">
        <f t="shared" si="756"/>
        <v>-0.37550099999989084</v>
      </c>
      <c r="H5429" s="56">
        <f t="shared" si="757"/>
        <v>-26.249834239872371</v>
      </c>
      <c r="I5429" s="56">
        <f t="shared" si="758"/>
        <v>-5.4461801387684167E-2</v>
      </c>
      <c r="J5429" s="56">
        <f t="shared" si="759"/>
        <v>-3.7550099999989088E-2</v>
      </c>
      <c r="K5429" s="56">
        <f t="shared" si="760"/>
        <v>-3.829043777158887E-3</v>
      </c>
      <c r="L5429" s="56">
        <f t="shared" si="761"/>
        <v>2822.8524499</v>
      </c>
      <c r="M5429" s="57"/>
      <c r="N5429" s="87">
        <v>2834</v>
      </c>
      <c r="O5429">
        <f t="shared" si="764"/>
        <v>194.42500000000223</v>
      </c>
      <c r="P5429" s="57">
        <f t="shared" si="762"/>
        <v>-1.9313411341128277E-3</v>
      </c>
    </row>
    <row r="5430" spans="2:16" x14ac:dyDescent="0.25">
      <c r="B5430" s="84">
        <v>44165.75</v>
      </c>
      <c r="C5430" s="54">
        <f t="shared" si="763"/>
        <v>0.25</v>
      </c>
      <c r="D5430">
        <v>9146.0409999999993</v>
      </c>
      <c r="E5430" s="23">
        <v>17.7</v>
      </c>
      <c r="G5430" s="55">
        <f t="shared" si="756"/>
        <v>-0.6670013999998724</v>
      </c>
      <c r="H5430" s="56">
        <f t="shared" si="757"/>
        <v>-26.543309053270377</v>
      </c>
      <c r="I5430" s="56">
        <f t="shared" si="758"/>
        <v>-9.6740348952761485E-2</v>
      </c>
      <c r="J5430" s="56">
        <f t="shared" si="759"/>
        <v>-6.6700139999987237E-2</v>
      </c>
      <c r="K5430" s="56">
        <f t="shared" si="760"/>
        <v>-6.801519996022699E-3</v>
      </c>
      <c r="L5430" s="56">
        <f t="shared" si="761"/>
        <v>2822.8232998599997</v>
      </c>
      <c r="M5430" s="57"/>
      <c r="N5430" s="87">
        <v>2834</v>
      </c>
      <c r="O5430">
        <f t="shared" si="764"/>
        <v>194.42500000000223</v>
      </c>
      <c r="P5430" s="57">
        <f t="shared" si="762"/>
        <v>-3.4306359778828069E-3</v>
      </c>
    </row>
    <row r="5431" spans="2:16" x14ac:dyDescent="0.25">
      <c r="B5431" s="84">
        <v>44166</v>
      </c>
      <c r="C5431" s="54">
        <f t="shared" si="763"/>
        <v>0.25</v>
      </c>
      <c r="D5431">
        <v>9143.0290000000005</v>
      </c>
      <c r="E5431" s="23">
        <v>17.7</v>
      </c>
      <c r="G5431" s="55">
        <f t="shared" si="756"/>
        <v>-0.3194166000000101</v>
      </c>
      <c r="H5431" s="56">
        <f t="shared" si="757"/>
        <v>-26.193370283286868</v>
      </c>
      <c r="I5431" s="56">
        <f t="shared" si="758"/>
        <v>-4.6327449005821461E-2</v>
      </c>
      <c r="J5431" s="56">
        <f t="shared" si="759"/>
        <v>-3.194166000000101E-2</v>
      </c>
      <c r="K5431" s="56">
        <f t="shared" si="760"/>
        <v>-3.2571421768561029E-3</v>
      </c>
      <c r="L5431" s="56">
        <f t="shared" si="761"/>
        <v>2822.8580583399998</v>
      </c>
      <c r="M5431" s="57"/>
      <c r="N5431" s="87">
        <v>2834</v>
      </c>
      <c r="O5431">
        <f t="shared" si="764"/>
        <v>194.42500000000223</v>
      </c>
      <c r="P5431" s="57">
        <f t="shared" si="762"/>
        <v>-1.642878230680244E-3</v>
      </c>
    </row>
    <row r="5432" spans="2:16" x14ac:dyDescent="0.25">
      <c r="B5432" s="84">
        <v>44166.25</v>
      </c>
      <c r="C5432" s="54">
        <f t="shared" si="763"/>
        <v>0.25</v>
      </c>
      <c r="D5432">
        <v>9143.0949999999993</v>
      </c>
      <c r="E5432" s="23">
        <v>17.7</v>
      </c>
      <c r="G5432" s="55">
        <f t="shared" si="756"/>
        <v>-0.32703299999988245</v>
      </c>
      <c r="H5432" s="56">
        <f t="shared" si="757"/>
        <v>-26.201038221973704</v>
      </c>
      <c r="I5432" s="56">
        <f t="shared" si="758"/>
        <v>-4.7432114144082944E-2</v>
      </c>
      <c r="J5432" s="56">
        <f t="shared" si="759"/>
        <v>-3.2703299999988243E-2</v>
      </c>
      <c r="K5432" s="56">
        <f t="shared" si="760"/>
        <v>-3.3348078262788014E-3</v>
      </c>
      <c r="L5432" s="56">
        <f t="shared" si="761"/>
        <v>2822.8572967</v>
      </c>
      <c r="M5432" s="57"/>
      <c r="N5432" s="87">
        <v>2834</v>
      </c>
      <c r="O5432">
        <f t="shared" si="764"/>
        <v>194.42500000000223</v>
      </c>
      <c r="P5432" s="57">
        <f t="shared" si="762"/>
        <v>-1.6820522052198982E-3</v>
      </c>
    </row>
    <row r="5433" spans="2:16" x14ac:dyDescent="0.25">
      <c r="B5433" s="84">
        <v>44166.5</v>
      </c>
      <c r="C5433" s="54">
        <f t="shared" si="763"/>
        <v>0.25</v>
      </c>
      <c r="D5433">
        <v>9143.9989999999998</v>
      </c>
      <c r="E5433" s="23">
        <v>17.7</v>
      </c>
      <c r="G5433" s="55">
        <f t="shared" si="756"/>
        <v>-0.43135459999993453</v>
      </c>
      <c r="H5433" s="56">
        <f t="shared" si="757"/>
        <v>-26.306065936702453</v>
      </c>
      <c r="I5433" s="56">
        <f t="shared" si="758"/>
        <v>-6.2562679068410496E-2</v>
      </c>
      <c r="J5433" s="56">
        <f t="shared" si="759"/>
        <v>-4.3135459999993457E-2</v>
      </c>
      <c r="K5433" s="56">
        <f t="shared" si="760"/>
        <v>-4.3985918729353328E-3</v>
      </c>
      <c r="L5433" s="56">
        <f t="shared" si="761"/>
        <v>2822.8468645399998</v>
      </c>
      <c r="M5433" s="57"/>
      <c r="N5433" s="87">
        <v>2834</v>
      </c>
      <c r="O5433">
        <f t="shared" si="764"/>
        <v>194.42500000000223</v>
      </c>
      <c r="P5433" s="57">
        <f t="shared" si="762"/>
        <v>-2.2186169474086646E-3</v>
      </c>
    </row>
    <row r="5434" spans="2:16" x14ac:dyDescent="0.25">
      <c r="B5434" s="84">
        <v>44166.75</v>
      </c>
      <c r="C5434" s="54">
        <f t="shared" si="763"/>
        <v>0.25</v>
      </c>
      <c r="D5434">
        <v>9144.9529999999995</v>
      </c>
      <c r="E5434" s="23">
        <v>17.7</v>
      </c>
      <c r="G5434" s="55">
        <f t="shared" si="756"/>
        <v>-0.54144619999990262</v>
      </c>
      <c r="H5434" s="56">
        <f t="shared" si="757"/>
        <v>-26.416903092329903</v>
      </c>
      <c r="I5434" s="56">
        <f t="shared" si="758"/>
        <v>-7.8530111521725871E-2</v>
      </c>
      <c r="J5434" s="56">
        <f t="shared" si="759"/>
        <v>-5.4144619999990262E-2</v>
      </c>
      <c r="K5434" s="56">
        <f t="shared" si="760"/>
        <v>-5.5212135327910071E-3</v>
      </c>
      <c r="L5434" s="56">
        <f t="shared" si="761"/>
        <v>2822.8358553799999</v>
      </c>
      <c r="M5434" s="57"/>
      <c r="N5434" s="87">
        <v>2834</v>
      </c>
      <c r="O5434">
        <f t="shared" si="764"/>
        <v>194.42500000000223</v>
      </c>
      <c r="P5434" s="57">
        <f t="shared" si="762"/>
        <v>-2.7848589430366283E-3</v>
      </c>
    </row>
    <row r="5435" spans="2:16" x14ac:dyDescent="0.25">
      <c r="B5435" s="84">
        <v>44167</v>
      </c>
      <c r="C5435" s="54">
        <f t="shared" si="763"/>
        <v>0.25</v>
      </c>
      <c r="D5435">
        <v>9143.3960000000006</v>
      </c>
      <c r="E5435" s="23">
        <v>17.7</v>
      </c>
      <c r="G5435" s="55">
        <f t="shared" si="756"/>
        <v>-0.36176840000003191</v>
      </c>
      <c r="H5435" s="56">
        <f t="shared" si="757"/>
        <v>-26.236008693670101</v>
      </c>
      <c r="I5435" s="56">
        <f t="shared" si="758"/>
        <v>-5.2470056668684623E-2</v>
      </c>
      <c r="J5435" s="56">
        <f t="shared" si="759"/>
        <v>-3.6176840000003194E-2</v>
      </c>
      <c r="K5435" s="56">
        <f t="shared" si="760"/>
        <v>-3.6890102577443254E-3</v>
      </c>
      <c r="L5435" s="56">
        <f t="shared" si="761"/>
        <v>2822.85382316</v>
      </c>
      <c r="M5435" s="57"/>
      <c r="N5435" s="87">
        <v>2834</v>
      </c>
      <c r="O5435">
        <f t="shared" si="764"/>
        <v>194.42500000000223</v>
      </c>
      <c r="P5435" s="57">
        <f t="shared" si="762"/>
        <v>-1.8607092709272356E-3</v>
      </c>
    </row>
    <row r="5436" spans="2:16" x14ac:dyDescent="0.25">
      <c r="B5436" s="84">
        <v>44167.25</v>
      </c>
      <c r="C5436" s="54">
        <f t="shared" si="763"/>
        <v>0.25</v>
      </c>
      <c r="D5436">
        <v>9144.7860000000001</v>
      </c>
      <c r="E5436" s="23">
        <v>17.7</v>
      </c>
      <c r="G5436" s="55">
        <f t="shared" si="756"/>
        <v>-0.52217439999996473</v>
      </c>
      <c r="H5436" s="56">
        <f t="shared" si="757"/>
        <v>-26.397500752407723</v>
      </c>
      <c r="I5436" s="56">
        <f t="shared" si="758"/>
        <v>-7.5734973974874886E-2</v>
      </c>
      <c r="J5436" s="56">
        <f t="shared" si="759"/>
        <v>-5.2217439999996479E-2</v>
      </c>
      <c r="K5436" s="56">
        <f t="shared" si="760"/>
        <v>-5.3246959047036409E-3</v>
      </c>
      <c r="L5436" s="56">
        <f t="shared" si="761"/>
        <v>2822.8377825600001</v>
      </c>
      <c r="M5436" s="57"/>
      <c r="N5436" s="87">
        <v>2834</v>
      </c>
      <c r="O5436">
        <f t="shared" si="764"/>
        <v>194.42500000000223</v>
      </c>
      <c r="P5436" s="57">
        <f t="shared" si="762"/>
        <v>-2.6857369165485855E-3</v>
      </c>
    </row>
    <row r="5437" spans="2:16" x14ac:dyDescent="0.25">
      <c r="B5437" s="84">
        <v>44167.5</v>
      </c>
      <c r="C5437" s="54">
        <f t="shared" si="763"/>
        <v>0.25</v>
      </c>
      <c r="D5437">
        <v>9143.3610000000008</v>
      </c>
      <c r="E5437" s="23">
        <v>17.7</v>
      </c>
      <c r="G5437" s="55">
        <f t="shared" si="756"/>
        <v>-0.35772940000004871</v>
      </c>
      <c r="H5437" s="56">
        <f t="shared" si="757"/>
        <v>-26.231942357725302</v>
      </c>
      <c r="I5437" s="56">
        <f t="shared" si="758"/>
        <v>-5.188424939838706E-2</v>
      </c>
      <c r="J5437" s="56">
        <f t="shared" si="759"/>
        <v>-3.5772940000004874E-2</v>
      </c>
      <c r="K5437" s="56">
        <f t="shared" si="760"/>
        <v>-3.6478239285044969E-3</v>
      </c>
      <c r="L5437" s="56">
        <f t="shared" si="761"/>
        <v>2822.8542270600001</v>
      </c>
      <c r="M5437" s="57"/>
      <c r="N5437" s="87">
        <v>2834</v>
      </c>
      <c r="O5437">
        <f t="shared" si="764"/>
        <v>194.42500000000223</v>
      </c>
      <c r="P5437" s="57">
        <f t="shared" si="762"/>
        <v>-1.8399351935195814E-3</v>
      </c>
    </row>
    <row r="5438" spans="2:16" x14ac:dyDescent="0.25">
      <c r="B5438" s="84">
        <v>44167.75</v>
      </c>
      <c r="C5438" s="54">
        <f t="shared" si="763"/>
        <v>0.25</v>
      </c>
      <c r="D5438">
        <v>9146.0409999999993</v>
      </c>
      <c r="E5438" s="23">
        <v>17.7</v>
      </c>
      <c r="G5438" s="55">
        <f t="shared" si="756"/>
        <v>-0.6670013999998724</v>
      </c>
      <c r="H5438" s="56">
        <f t="shared" si="757"/>
        <v>-26.543309053270377</v>
      </c>
      <c r="I5438" s="56">
        <f t="shared" si="758"/>
        <v>-9.6740348952761485E-2</v>
      </c>
      <c r="J5438" s="56">
        <f t="shared" si="759"/>
        <v>-6.6700139999987237E-2</v>
      </c>
      <c r="K5438" s="56">
        <f t="shared" si="760"/>
        <v>-6.801519996022699E-3</v>
      </c>
      <c r="L5438" s="56">
        <f t="shared" si="761"/>
        <v>2822.8232998599997</v>
      </c>
      <c r="M5438" s="57"/>
      <c r="N5438" s="87">
        <v>2834</v>
      </c>
      <c r="O5438">
        <f t="shared" si="764"/>
        <v>194.42500000000223</v>
      </c>
      <c r="P5438" s="57">
        <f t="shared" si="762"/>
        <v>-3.4306359778828069E-3</v>
      </c>
    </row>
    <row r="5439" spans="2:16" x14ac:dyDescent="0.25">
      <c r="B5439" s="84">
        <v>44168</v>
      </c>
      <c r="C5439" s="54">
        <f t="shared" si="763"/>
        <v>0.25</v>
      </c>
      <c r="D5439">
        <v>9144.1659999999993</v>
      </c>
      <c r="E5439" s="23">
        <v>17.7</v>
      </c>
      <c r="G5439" s="55">
        <f t="shared" si="756"/>
        <v>-0.45062639999987236</v>
      </c>
      <c r="H5439" s="56">
        <f t="shared" si="757"/>
        <v>-26.325468219400364</v>
      </c>
      <c r="I5439" s="56">
        <f t="shared" si="758"/>
        <v>-6.535781661526148E-2</v>
      </c>
      <c r="J5439" s="56">
        <f t="shared" si="759"/>
        <v>-4.506263999998724E-2</v>
      </c>
      <c r="K5439" s="56">
        <f t="shared" si="760"/>
        <v>-4.5951095010226982E-3</v>
      </c>
      <c r="L5439" s="56">
        <f t="shared" si="761"/>
        <v>2822.8449373599997</v>
      </c>
      <c r="M5439" s="57"/>
      <c r="N5439" s="87">
        <v>2834</v>
      </c>
      <c r="O5439">
        <f t="shared" si="764"/>
        <v>194.42500000000223</v>
      </c>
      <c r="P5439" s="57">
        <f t="shared" si="762"/>
        <v>-2.3177389738967065E-3</v>
      </c>
    </row>
    <row r="5440" spans="2:16" x14ac:dyDescent="0.25">
      <c r="B5440" s="84">
        <v>44168.25</v>
      </c>
      <c r="C5440" s="54">
        <f t="shared" si="763"/>
        <v>0.25</v>
      </c>
      <c r="D5440">
        <v>9145.607</v>
      </c>
      <c r="E5440" s="23">
        <v>17.7</v>
      </c>
      <c r="G5440" s="55">
        <f t="shared" si="756"/>
        <v>-0.61691779999995466</v>
      </c>
      <c r="H5440" s="56">
        <f t="shared" si="757"/>
        <v>-26.492886025442203</v>
      </c>
      <c r="I5440" s="56">
        <f t="shared" si="758"/>
        <v>-8.9476338801053421E-2</v>
      </c>
      <c r="J5440" s="56">
        <f t="shared" si="759"/>
        <v>-6.1691779999995471E-2</v>
      </c>
      <c r="K5440" s="56">
        <f t="shared" si="760"/>
        <v>-6.2908095134475376E-3</v>
      </c>
      <c r="L5440" s="56">
        <f t="shared" si="761"/>
        <v>2822.8283082200001</v>
      </c>
      <c r="M5440" s="57"/>
      <c r="N5440" s="87">
        <v>2834</v>
      </c>
      <c r="O5440">
        <f t="shared" si="764"/>
        <v>194.42500000000223</v>
      </c>
      <c r="P5440" s="57">
        <f t="shared" si="762"/>
        <v>-3.1730374180272474E-3</v>
      </c>
    </row>
    <row r="5441" spans="2:16" x14ac:dyDescent="0.25">
      <c r="B5441" s="84">
        <v>44168.5</v>
      </c>
      <c r="C5441" s="54">
        <f t="shared" si="763"/>
        <v>0.25</v>
      </c>
      <c r="D5441">
        <v>9144.3009999999995</v>
      </c>
      <c r="E5441" s="23">
        <v>17.7</v>
      </c>
      <c r="G5441" s="55">
        <f t="shared" si="756"/>
        <v>-0.46620539999989757</v>
      </c>
      <c r="H5441" s="56">
        <f t="shared" si="757"/>
        <v>-26.341152708301252</v>
      </c>
      <c r="I5441" s="56">
        <f t="shared" si="758"/>
        <v>-6.7617358943565145E-2</v>
      </c>
      <c r="J5441" s="56">
        <f t="shared" si="759"/>
        <v>-4.662053999998976E-2</v>
      </c>
      <c r="K5441" s="56">
        <f t="shared" si="760"/>
        <v>-4.7539710566629556E-3</v>
      </c>
      <c r="L5441" s="56">
        <f t="shared" si="761"/>
        <v>2822.8433794600001</v>
      </c>
      <c r="M5441" s="57"/>
      <c r="N5441" s="87">
        <v>2834</v>
      </c>
      <c r="O5441">
        <f t="shared" si="764"/>
        <v>194.42500000000223</v>
      </c>
      <c r="P5441" s="57">
        <f t="shared" si="762"/>
        <v>-2.3978675581838357E-3</v>
      </c>
    </row>
    <row r="5442" spans="2:16" x14ac:dyDescent="0.25">
      <c r="B5442" s="84">
        <v>44168.75</v>
      </c>
      <c r="C5442" s="54">
        <f t="shared" si="763"/>
        <v>0.25</v>
      </c>
      <c r="D5442">
        <v>9145.9770000000008</v>
      </c>
      <c r="E5442" s="23">
        <v>17.7</v>
      </c>
      <c r="G5442" s="55">
        <f t="shared" si="756"/>
        <v>-0.65961580000004705</v>
      </c>
      <c r="H5442" s="56">
        <f t="shared" si="757"/>
        <v>-26.535873394242117</v>
      </c>
      <c r="I5442" s="56">
        <f t="shared" si="758"/>
        <v>-9.5669158515666819E-2</v>
      </c>
      <c r="J5442" s="56">
        <f t="shared" si="759"/>
        <v>-6.596158000000471E-2</v>
      </c>
      <c r="K5442" s="56">
        <f t="shared" si="760"/>
        <v>-6.7262078511284799E-3</v>
      </c>
      <c r="L5442" s="56">
        <f t="shared" si="761"/>
        <v>2822.8240384199999</v>
      </c>
      <c r="M5442" s="57"/>
      <c r="N5442" s="87">
        <v>2834</v>
      </c>
      <c r="O5442">
        <f t="shared" si="764"/>
        <v>194.42500000000223</v>
      </c>
      <c r="P5442" s="57">
        <f t="shared" si="762"/>
        <v>-3.3926490934809797E-3</v>
      </c>
    </row>
    <row r="5443" spans="2:16" x14ac:dyDescent="0.25">
      <c r="B5443" s="84">
        <v>44169</v>
      </c>
      <c r="C5443" s="54">
        <f t="shared" si="763"/>
        <v>0.25</v>
      </c>
      <c r="D5443">
        <v>9143.5480000000007</v>
      </c>
      <c r="E5443" s="23">
        <v>17.7</v>
      </c>
      <c r="G5443" s="55">
        <f t="shared" si="756"/>
        <v>-0.37930920000003698</v>
      </c>
      <c r="H5443" s="56">
        <f t="shared" si="757"/>
        <v>-26.253668215961852</v>
      </c>
      <c r="I5443" s="56">
        <f t="shared" si="758"/>
        <v>-5.501413395684536E-2</v>
      </c>
      <c r="J5443" s="56">
        <f t="shared" si="759"/>
        <v>-3.7930920000003698E-2</v>
      </c>
      <c r="K5443" s="56">
        <f t="shared" si="760"/>
        <v>-3.8678766018723772E-3</v>
      </c>
      <c r="L5443" s="56">
        <f t="shared" si="761"/>
        <v>2822.8520690800001</v>
      </c>
      <c r="M5443" s="57"/>
      <c r="N5443" s="87">
        <v>2834</v>
      </c>
      <c r="O5443">
        <f t="shared" si="764"/>
        <v>194.42500000000223</v>
      </c>
      <c r="P5443" s="57">
        <f t="shared" si="762"/>
        <v>-1.9509281213837349E-3</v>
      </c>
    </row>
    <row r="5444" spans="2:16" x14ac:dyDescent="0.25">
      <c r="B5444" s="84">
        <v>44169.25</v>
      </c>
      <c r="C5444" s="54">
        <f t="shared" si="763"/>
        <v>0.25</v>
      </c>
      <c r="D5444">
        <v>9143.3809999999994</v>
      </c>
      <c r="E5444" s="23">
        <v>17.7</v>
      </c>
      <c r="G5444" s="55">
        <f t="shared" si="756"/>
        <v>-0.36003739999988921</v>
      </c>
      <c r="H5444" s="56">
        <f t="shared" si="757"/>
        <v>-26.234265978199801</v>
      </c>
      <c r="I5444" s="56">
        <f t="shared" si="758"/>
        <v>-5.2218996409963928E-2</v>
      </c>
      <c r="J5444" s="56">
        <f t="shared" si="759"/>
        <v>-3.6003739999988925E-2</v>
      </c>
      <c r="K5444" s="56">
        <f t="shared" si="760"/>
        <v>-3.6713589737828703E-3</v>
      </c>
      <c r="L5444" s="56">
        <f t="shared" si="761"/>
        <v>2822.8539962599998</v>
      </c>
      <c r="M5444" s="57"/>
      <c r="N5444" s="87">
        <v>2834</v>
      </c>
      <c r="O5444">
        <f t="shared" si="764"/>
        <v>194.42500000000223</v>
      </c>
      <c r="P5444" s="57">
        <f t="shared" si="762"/>
        <v>-1.8518060948946127E-3</v>
      </c>
    </row>
    <row r="5445" spans="2:16" x14ac:dyDescent="0.25">
      <c r="B5445" s="84">
        <v>44169.5</v>
      </c>
      <c r="C5445" s="54">
        <f t="shared" si="763"/>
        <v>0.25</v>
      </c>
      <c r="D5445">
        <v>9143.4449999999997</v>
      </c>
      <c r="E5445" s="23">
        <v>17.7</v>
      </c>
      <c r="G5445" s="55">
        <f t="shared" si="756"/>
        <v>-0.36742299999992445</v>
      </c>
      <c r="H5445" s="56">
        <f t="shared" si="757"/>
        <v>-26.241701564889127</v>
      </c>
      <c r="I5445" s="56">
        <f t="shared" si="758"/>
        <v>-5.3290186847089041E-2</v>
      </c>
      <c r="J5445" s="56">
        <f t="shared" si="759"/>
        <v>-3.6742299999992449E-2</v>
      </c>
      <c r="K5445" s="56">
        <f t="shared" si="760"/>
        <v>-3.7466711186792297E-3</v>
      </c>
      <c r="L5445" s="56">
        <f t="shared" si="761"/>
        <v>2822.8532577000001</v>
      </c>
      <c r="M5445" s="57"/>
      <c r="N5445" s="87">
        <v>2834</v>
      </c>
      <c r="O5445">
        <f t="shared" si="764"/>
        <v>194.42500000000223</v>
      </c>
      <c r="P5445" s="57">
        <f t="shared" si="762"/>
        <v>-1.8897929792975195E-3</v>
      </c>
    </row>
    <row r="5446" spans="2:16" x14ac:dyDescent="0.25">
      <c r="B5446" s="84">
        <v>44169.75</v>
      </c>
      <c r="C5446" s="54">
        <f t="shared" si="763"/>
        <v>0.25</v>
      </c>
      <c r="D5446">
        <v>9145.2710000000006</v>
      </c>
      <c r="E5446" s="23">
        <v>17.7</v>
      </c>
      <c r="G5446" s="55">
        <f t="shared" si="756"/>
        <v>-0.57814340000003195</v>
      </c>
      <c r="H5446" s="56">
        <f t="shared" si="757"/>
        <v>-26.453848898931028</v>
      </c>
      <c r="I5446" s="56">
        <f t="shared" si="758"/>
        <v>-8.3852589006184627E-2</v>
      </c>
      <c r="J5446" s="56">
        <f t="shared" si="759"/>
        <v>-5.7814340000003198E-2</v>
      </c>
      <c r="K5446" s="56">
        <f t="shared" si="760"/>
        <v>-5.8954207527443262E-3</v>
      </c>
      <c r="L5446" s="56">
        <f t="shared" si="761"/>
        <v>2822.8321856600001</v>
      </c>
      <c r="M5446" s="57"/>
      <c r="N5446" s="87">
        <v>2834</v>
      </c>
      <c r="O5446">
        <f t="shared" si="764"/>
        <v>194.42500000000223</v>
      </c>
      <c r="P5446" s="57">
        <f t="shared" si="762"/>
        <v>-2.9736062749133358E-3</v>
      </c>
    </row>
    <row r="5447" spans="2:16" x14ac:dyDescent="0.25">
      <c r="B5447" s="84">
        <v>44170</v>
      </c>
      <c r="C5447" s="54">
        <f t="shared" si="763"/>
        <v>0.25</v>
      </c>
      <c r="D5447">
        <v>9142.4930000000004</v>
      </c>
      <c r="E5447" s="23">
        <v>17.7</v>
      </c>
      <c r="G5447" s="55">
        <f t="shared" si="756"/>
        <v>-0.25756220000000335</v>
      </c>
      <c r="H5447" s="56">
        <f t="shared" si="757"/>
        <v>-26.131097396924361</v>
      </c>
      <c r="I5447" s="56">
        <f t="shared" si="758"/>
        <v>-3.7356229094940484E-2</v>
      </c>
      <c r="J5447" s="56">
        <f t="shared" si="759"/>
        <v>-2.5756220000000336E-2</v>
      </c>
      <c r="K5447" s="56">
        <f t="shared" si="760"/>
        <v>-2.6264029633520343E-3</v>
      </c>
      <c r="L5447" s="56">
        <f t="shared" si="761"/>
        <v>2822.8642437799999</v>
      </c>
      <c r="M5447" s="57"/>
      <c r="N5447" s="87">
        <v>2834</v>
      </c>
      <c r="O5447">
        <f t="shared" si="764"/>
        <v>194.42500000000223</v>
      </c>
      <c r="P5447" s="57">
        <f t="shared" si="762"/>
        <v>-1.3247380738073827E-3</v>
      </c>
    </row>
    <row r="5448" spans="2:16" x14ac:dyDescent="0.25">
      <c r="B5448" s="84">
        <v>44170.25</v>
      </c>
      <c r="C5448" s="54">
        <f t="shared" si="763"/>
        <v>0.25</v>
      </c>
      <c r="D5448">
        <v>9142.4930000000004</v>
      </c>
      <c r="E5448" s="23">
        <v>17.7</v>
      </c>
      <c r="G5448" s="55">
        <f t="shared" si="756"/>
        <v>-0.25756220000000335</v>
      </c>
      <c r="H5448" s="56">
        <f t="shared" si="757"/>
        <v>-26.131097396924361</v>
      </c>
      <c r="I5448" s="56">
        <f t="shared" si="758"/>
        <v>-3.7356229094940484E-2</v>
      </c>
      <c r="J5448" s="56">
        <f t="shared" si="759"/>
        <v>-2.5756220000000336E-2</v>
      </c>
      <c r="K5448" s="56">
        <f t="shared" si="760"/>
        <v>-2.6264029633520343E-3</v>
      </c>
      <c r="L5448" s="56">
        <f t="shared" si="761"/>
        <v>2822.8642437799999</v>
      </c>
      <c r="M5448" s="57"/>
      <c r="N5448" s="87">
        <v>2834</v>
      </c>
      <c r="O5448">
        <f t="shared" si="764"/>
        <v>194.42500000000223</v>
      </c>
      <c r="P5448" s="57">
        <f t="shared" si="762"/>
        <v>-1.3247380738073827E-3</v>
      </c>
    </row>
    <row r="5449" spans="2:16" x14ac:dyDescent="0.25">
      <c r="B5449" s="84">
        <v>44170.5</v>
      </c>
      <c r="C5449" s="54">
        <f t="shared" si="763"/>
        <v>0.25</v>
      </c>
      <c r="D5449">
        <v>9141.89</v>
      </c>
      <c r="E5449" s="23">
        <v>17.7</v>
      </c>
      <c r="G5449" s="55">
        <f t="shared" si="756"/>
        <v>-0.18797599999989084</v>
      </c>
      <c r="H5449" s="56">
        <f t="shared" si="757"/>
        <v>-26.06104054928619</v>
      </c>
      <c r="I5449" s="56">
        <f t="shared" si="758"/>
        <v>-2.7263606695184166E-2</v>
      </c>
      <c r="J5449" s="56">
        <f t="shared" si="759"/>
        <v>-1.8797599999989086E-2</v>
      </c>
      <c r="K5449" s="56">
        <f t="shared" si="760"/>
        <v>-1.9168213481588869E-3</v>
      </c>
      <c r="L5449" s="56">
        <f t="shared" si="761"/>
        <v>2822.8712023999997</v>
      </c>
      <c r="M5449" s="57"/>
      <c r="N5449" s="87">
        <v>2834</v>
      </c>
      <c r="O5449">
        <f t="shared" si="764"/>
        <v>194.42500000000223</v>
      </c>
      <c r="P5449" s="57">
        <f t="shared" si="762"/>
        <v>-9.6683039732487429E-4</v>
      </c>
    </row>
    <row r="5450" spans="2:16" x14ac:dyDescent="0.25">
      <c r="B5450" s="84">
        <v>44170.75</v>
      </c>
      <c r="C5450" s="54">
        <f t="shared" si="763"/>
        <v>0.25</v>
      </c>
      <c r="D5450">
        <v>9143.33</v>
      </c>
      <c r="E5450" s="23">
        <v>17.7</v>
      </c>
      <c r="G5450" s="55">
        <f t="shared" si="756"/>
        <v>-0.35415199999994962</v>
      </c>
      <c r="H5450" s="56">
        <f t="shared" si="757"/>
        <v>-26.228340746333515</v>
      </c>
      <c r="I5450" s="56">
        <f t="shared" si="758"/>
        <v>-5.1365391530392691E-2</v>
      </c>
      <c r="J5450" s="56">
        <f t="shared" si="759"/>
        <v>-3.5415199999994963E-2</v>
      </c>
      <c r="K5450" s="56">
        <f t="shared" si="760"/>
        <v>-3.6113446083194862E-3</v>
      </c>
      <c r="L5450" s="56">
        <f t="shared" si="761"/>
        <v>2822.8545847999999</v>
      </c>
      <c r="M5450" s="57"/>
      <c r="N5450" s="87">
        <v>2834</v>
      </c>
      <c r="O5450">
        <f t="shared" si="764"/>
        <v>194.42500000000223</v>
      </c>
      <c r="P5450" s="57">
        <f t="shared" si="762"/>
        <v>-1.8215352963865015E-3</v>
      </c>
    </row>
    <row r="5451" spans="2:16" x14ac:dyDescent="0.25">
      <c r="B5451" s="84">
        <v>44171</v>
      </c>
      <c r="C5451" s="54">
        <f t="shared" si="763"/>
        <v>0.25</v>
      </c>
      <c r="D5451">
        <v>9142.2420000000002</v>
      </c>
      <c r="E5451" s="23">
        <v>17.7</v>
      </c>
      <c r="G5451" s="55">
        <f t="shared" si="756"/>
        <v>-0.22859679999997984</v>
      </c>
      <c r="H5451" s="56">
        <f t="shared" si="757"/>
        <v>-26.10193606963503</v>
      </c>
      <c r="I5451" s="56">
        <f t="shared" si="758"/>
        <v>-3.3155154099357077E-2</v>
      </c>
      <c r="J5451" s="56">
        <f t="shared" si="759"/>
        <v>-2.2859679999997985E-2</v>
      </c>
      <c r="K5451" s="56">
        <f t="shared" si="760"/>
        <v>-2.3310381450877943E-3</v>
      </c>
      <c r="L5451" s="56">
        <f t="shared" si="761"/>
        <v>2822.8671403200001</v>
      </c>
      <c r="M5451" s="57"/>
      <c r="N5451" s="87">
        <v>2834</v>
      </c>
      <c r="O5451">
        <f t="shared" si="764"/>
        <v>194.42500000000223</v>
      </c>
      <c r="P5451" s="57">
        <f t="shared" si="762"/>
        <v>-1.1757582615403227E-3</v>
      </c>
    </row>
    <row r="5452" spans="2:16" x14ac:dyDescent="0.25">
      <c r="B5452" s="84">
        <v>44171.25</v>
      </c>
      <c r="C5452" s="54">
        <f t="shared" si="763"/>
        <v>0.25</v>
      </c>
      <c r="D5452">
        <v>9143.7990000000009</v>
      </c>
      <c r="E5452" s="23">
        <v>17.7</v>
      </c>
      <c r="G5452" s="55">
        <f t="shared" si="756"/>
        <v>-0.40827460000006049</v>
      </c>
      <c r="H5452" s="56">
        <f t="shared" si="757"/>
        <v>-26.282829685977731</v>
      </c>
      <c r="I5452" s="56">
        <f t="shared" si="758"/>
        <v>-5.9215208952428773E-2</v>
      </c>
      <c r="J5452" s="56">
        <f t="shared" si="759"/>
        <v>-4.0827460000006054E-2</v>
      </c>
      <c r="K5452" s="56">
        <f t="shared" si="760"/>
        <v>-4.1632414201366172E-3</v>
      </c>
      <c r="L5452" s="56">
        <f t="shared" si="761"/>
        <v>2822.8491725399999</v>
      </c>
      <c r="M5452" s="57"/>
      <c r="N5452" s="87">
        <v>2834</v>
      </c>
      <c r="O5452">
        <f t="shared" si="764"/>
        <v>194.42500000000223</v>
      </c>
      <c r="P5452" s="57">
        <f t="shared" si="762"/>
        <v>-2.0999079336507949E-3</v>
      </c>
    </row>
    <row r="5453" spans="2:16" x14ac:dyDescent="0.25">
      <c r="B5453" s="84">
        <v>44171.5</v>
      </c>
      <c r="C5453" s="54">
        <f t="shared" si="763"/>
        <v>0.25</v>
      </c>
      <c r="D5453">
        <v>9143.9670000000006</v>
      </c>
      <c r="E5453" s="23">
        <v>17.7</v>
      </c>
      <c r="G5453" s="55">
        <f t="shared" si="756"/>
        <v>-0.42766180000002185</v>
      </c>
      <c r="H5453" s="56">
        <f t="shared" si="757"/>
        <v>-26.302348135416196</v>
      </c>
      <c r="I5453" s="56">
        <f t="shared" si="758"/>
        <v>-6.2027083849863163E-2</v>
      </c>
      <c r="J5453" s="56">
        <f t="shared" si="759"/>
        <v>-4.2766180000002187E-2</v>
      </c>
      <c r="K5453" s="56">
        <f t="shared" si="760"/>
        <v>-4.3609358004882233E-3</v>
      </c>
      <c r="L5453" s="56">
        <f t="shared" si="761"/>
        <v>2822.8472338199999</v>
      </c>
      <c r="M5453" s="57"/>
      <c r="N5453" s="87">
        <v>2834</v>
      </c>
      <c r="O5453">
        <f t="shared" si="764"/>
        <v>194.42500000000223</v>
      </c>
      <c r="P5453" s="57">
        <f t="shared" si="762"/>
        <v>-2.199623505207751E-3</v>
      </c>
    </row>
    <row r="5454" spans="2:16" x14ac:dyDescent="0.25">
      <c r="B5454" s="84">
        <v>44171.75</v>
      </c>
      <c r="C5454" s="54">
        <f t="shared" si="763"/>
        <v>0.25</v>
      </c>
      <c r="D5454">
        <v>9146.4789999999994</v>
      </c>
      <c r="E5454" s="23">
        <v>17.7</v>
      </c>
      <c r="G5454" s="55">
        <f t="shared" si="756"/>
        <v>-0.71754659999988413</v>
      </c>
      <c r="H5454" s="56">
        <f t="shared" si="757"/>
        <v>-26.594196892612899</v>
      </c>
      <c r="I5454" s="56">
        <f t="shared" si="758"/>
        <v>-0.10407130850680318</v>
      </c>
      <c r="J5454" s="56">
        <f t="shared" si="759"/>
        <v>-7.175465999998841E-2</v>
      </c>
      <c r="K5454" s="56">
        <f t="shared" si="760"/>
        <v>-7.3169374876548184E-3</v>
      </c>
      <c r="L5454" s="56">
        <f t="shared" si="761"/>
        <v>2822.81824534</v>
      </c>
      <c r="M5454" s="57"/>
      <c r="N5454" s="87">
        <v>2834</v>
      </c>
      <c r="O5454">
        <f t="shared" si="764"/>
        <v>194.42500000000223</v>
      </c>
      <c r="P5454" s="57">
        <f t="shared" si="762"/>
        <v>-3.6906087180140204E-3</v>
      </c>
    </row>
    <row r="5455" spans="2:16" x14ac:dyDescent="0.25">
      <c r="B5455" s="84">
        <v>44172</v>
      </c>
      <c r="C5455" s="54">
        <f t="shared" si="763"/>
        <v>0.25</v>
      </c>
      <c r="D5455">
        <v>9143.7309999999998</v>
      </c>
      <c r="E5455" s="23">
        <v>17.7</v>
      </c>
      <c r="G5455" s="55">
        <f t="shared" si="756"/>
        <v>-0.40042739999993116</v>
      </c>
      <c r="H5455" s="56">
        <f t="shared" si="757"/>
        <v>-26.274929364698437</v>
      </c>
      <c r="I5455" s="56">
        <f t="shared" si="758"/>
        <v>-5.807706911297001E-2</v>
      </c>
      <c r="J5455" s="56">
        <f t="shared" si="759"/>
        <v>-4.0042739999993117E-2</v>
      </c>
      <c r="K5455" s="56">
        <f t="shared" si="760"/>
        <v>-4.0832222661832977E-3</v>
      </c>
      <c r="L5455" s="56">
        <f t="shared" si="761"/>
        <v>2822.8499572599999</v>
      </c>
      <c r="M5455" s="57"/>
      <c r="N5455" s="87">
        <v>2834</v>
      </c>
      <c r="O5455">
        <f t="shared" si="764"/>
        <v>194.42500000000223</v>
      </c>
      <c r="P5455" s="57">
        <f t="shared" si="762"/>
        <v>-2.0595468689722338E-3</v>
      </c>
    </row>
    <row r="5456" spans="2:16" x14ac:dyDescent="0.25">
      <c r="B5456" s="84">
        <v>44172.25</v>
      </c>
      <c r="C5456" s="54">
        <f t="shared" si="763"/>
        <v>0.25</v>
      </c>
      <c r="D5456">
        <v>9143.4789999999994</v>
      </c>
      <c r="E5456" s="23">
        <v>17.7</v>
      </c>
      <c r="G5456" s="55">
        <f t="shared" si="756"/>
        <v>-0.37134659999988412</v>
      </c>
      <c r="H5456" s="56">
        <f t="shared" si="757"/>
        <v>-26.245651721043032</v>
      </c>
      <c r="I5456" s="56">
        <f t="shared" si="758"/>
        <v>-5.3859256766803192E-2</v>
      </c>
      <c r="J5456" s="56">
        <f t="shared" si="759"/>
        <v>-3.7134659999988412E-2</v>
      </c>
      <c r="K5456" s="56">
        <f t="shared" si="760"/>
        <v>-3.7866806956548186E-3</v>
      </c>
      <c r="L5456" s="56">
        <f t="shared" si="761"/>
        <v>2822.8528653399999</v>
      </c>
      <c r="M5456" s="57"/>
      <c r="N5456" s="87">
        <v>2834</v>
      </c>
      <c r="O5456">
        <f t="shared" si="764"/>
        <v>194.42500000000223</v>
      </c>
      <c r="P5456" s="57">
        <f t="shared" si="762"/>
        <v>-1.90997351163626E-3</v>
      </c>
    </row>
    <row r="5457" spans="2:16" x14ac:dyDescent="0.25">
      <c r="B5457" s="84">
        <v>44172.5</v>
      </c>
      <c r="C5457" s="54">
        <f t="shared" si="763"/>
        <v>0.25</v>
      </c>
      <c r="D5457">
        <v>9144.2669999999998</v>
      </c>
      <c r="E5457" s="23">
        <v>17.7</v>
      </c>
      <c r="G5457" s="55">
        <f t="shared" si="756"/>
        <v>-0.4622817999999379</v>
      </c>
      <c r="H5457" s="56">
        <f t="shared" si="757"/>
        <v>-26.337202539978762</v>
      </c>
      <c r="I5457" s="56">
        <f t="shared" si="758"/>
        <v>-6.7048289023850988E-2</v>
      </c>
      <c r="J5457" s="56">
        <f t="shared" si="759"/>
        <v>-4.622817999999379E-2</v>
      </c>
      <c r="K5457" s="56">
        <f t="shared" si="760"/>
        <v>-4.7139614796873671E-3</v>
      </c>
      <c r="L5457" s="56">
        <f t="shared" si="761"/>
        <v>2822.8437718199998</v>
      </c>
      <c r="M5457" s="57"/>
      <c r="N5457" s="87">
        <v>2834</v>
      </c>
      <c r="O5457">
        <f t="shared" si="764"/>
        <v>194.42500000000223</v>
      </c>
      <c r="P5457" s="57">
        <f t="shared" si="762"/>
        <v>-2.377687025845095E-3</v>
      </c>
    </row>
    <row r="5458" spans="2:16" x14ac:dyDescent="0.25">
      <c r="B5458" s="84">
        <v>44172.75</v>
      </c>
      <c r="C5458" s="54">
        <f t="shared" si="763"/>
        <v>0.25</v>
      </c>
      <c r="D5458">
        <v>9143.8510000000006</v>
      </c>
      <c r="E5458" s="23">
        <v>17.7</v>
      </c>
      <c r="G5458" s="55">
        <f t="shared" si="756"/>
        <v>-0.4142754000000235</v>
      </c>
      <c r="H5458" s="56">
        <f t="shared" si="757"/>
        <v>-26.288871109490856</v>
      </c>
      <c r="I5458" s="56">
        <f t="shared" si="758"/>
        <v>-6.0085551182583408E-2</v>
      </c>
      <c r="J5458" s="56">
        <f t="shared" si="759"/>
        <v>-4.1427540000002351E-2</v>
      </c>
      <c r="K5458" s="56">
        <f t="shared" si="760"/>
        <v>-4.2244325378642394E-3</v>
      </c>
      <c r="L5458" s="56">
        <f t="shared" si="761"/>
        <v>2822.84857246</v>
      </c>
      <c r="M5458" s="57"/>
      <c r="N5458" s="87">
        <v>2834</v>
      </c>
      <c r="O5458">
        <f t="shared" si="764"/>
        <v>194.42500000000223</v>
      </c>
      <c r="P5458" s="57">
        <f t="shared" si="762"/>
        <v>-2.1307722772278192E-3</v>
      </c>
    </row>
    <row r="5459" spans="2:16" x14ac:dyDescent="0.25">
      <c r="B5459" s="84">
        <v>44173</v>
      </c>
      <c r="C5459" s="54">
        <f t="shared" si="763"/>
        <v>0.25</v>
      </c>
      <c r="D5459">
        <v>9142.643</v>
      </c>
      <c r="E5459" s="23">
        <v>17.7</v>
      </c>
      <c r="G5459" s="55">
        <f t="shared" si="756"/>
        <v>-0.27487219999996138</v>
      </c>
      <c r="H5459" s="56">
        <f t="shared" si="757"/>
        <v>-26.14852449804016</v>
      </c>
      <c r="I5459" s="56">
        <f t="shared" si="758"/>
        <v>-3.9866831681934396E-2</v>
      </c>
      <c r="J5459" s="56">
        <f t="shared" si="759"/>
        <v>-2.7487219999996138E-2</v>
      </c>
      <c r="K5459" s="56">
        <f t="shared" si="760"/>
        <v>-2.8029158029516063E-3</v>
      </c>
      <c r="L5459" s="56">
        <f t="shared" si="761"/>
        <v>2822.8625127800001</v>
      </c>
      <c r="M5459" s="57"/>
      <c r="N5459" s="87">
        <v>2834</v>
      </c>
      <c r="O5459">
        <f t="shared" si="764"/>
        <v>194.42500000000223</v>
      </c>
      <c r="P5459" s="57">
        <f t="shared" si="762"/>
        <v>-1.413769834126055E-3</v>
      </c>
    </row>
    <row r="5460" spans="2:16" x14ac:dyDescent="0.25">
      <c r="B5460" s="84">
        <v>44173.25</v>
      </c>
      <c r="C5460" s="54">
        <f t="shared" si="763"/>
        <v>0.25</v>
      </c>
      <c r="D5460">
        <v>9141.8559999999998</v>
      </c>
      <c r="E5460" s="23">
        <v>17.7</v>
      </c>
      <c r="G5460" s="55">
        <f t="shared" si="756"/>
        <v>-0.18405239999993117</v>
      </c>
      <c r="H5460" s="56">
        <f t="shared" si="757"/>
        <v>-26.057090416655001</v>
      </c>
      <c r="I5460" s="56">
        <f t="shared" si="758"/>
        <v>-2.6694536775470016E-2</v>
      </c>
      <c r="J5460" s="56">
        <f t="shared" si="759"/>
        <v>-1.8405239999993116E-2</v>
      </c>
      <c r="K5460" s="56">
        <f t="shared" si="760"/>
        <v>-1.8768117711832981E-3</v>
      </c>
      <c r="L5460" s="56">
        <f t="shared" si="761"/>
        <v>2822.8715947599999</v>
      </c>
      <c r="M5460" s="57"/>
      <c r="N5460" s="87">
        <v>2834</v>
      </c>
      <c r="O5460">
        <f t="shared" si="764"/>
        <v>194.42500000000223</v>
      </c>
      <c r="P5460" s="57">
        <f t="shared" si="762"/>
        <v>-9.4664986498613375E-4</v>
      </c>
    </row>
    <row r="5461" spans="2:16" x14ac:dyDescent="0.25">
      <c r="B5461" s="84">
        <v>44173.5</v>
      </c>
      <c r="C5461" s="54">
        <f t="shared" si="763"/>
        <v>0.25</v>
      </c>
      <c r="D5461">
        <v>9142.7099999999991</v>
      </c>
      <c r="E5461" s="23">
        <v>17.7</v>
      </c>
      <c r="G5461" s="55">
        <f t="shared" si="756"/>
        <v>-0.28260399999985725</v>
      </c>
      <c r="H5461" s="56">
        <f t="shared" si="757"/>
        <v>-26.15630860637043</v>
      </c>
      <c r="I5461" s="56">
        <f t="shared" si="758"/>
        <v>-4.0988234170779292E-2</v>
      </c>
      <c r="J5461" s="56">
        <f t="shared" si="759"/>
        <v>-2.8260399999985725E-2</v>
      </c>
      <c r="K5461" s="56">
        <f t="shared" si="760"/>
        <v>-2.8817582046385443E-3</v>
      </c>
      <c r="L5461" s="56">
        <f t="shared" si="761"/>
        <v>2822.8617396</v>
      </c>
      <c r="M5461" s="57"/>
      <c r="N5461" s="87">
        <v>2834</v>
      </c>
      <c r="O5461">
        <f t="shared" si="764"/>
        <v>194.42500000000223</v>
      </c>
      <c r="P5461" s="57">
        <f t="shared" si="762"/>
        <v>-1.4535373537346227E-3</v>
      </c>
    </row>
    <row r="5462" spans="2:16" x14ac:dyDescent="0.25">
      <c r="B5462" s="84">
        <v>44173.75</v>
      </c>
      <c r="C5462" s="54">
        <f t="shared" si="763"/>
        <v>0.25</v>
      </c>
      <c r="D5462">
        <v>9143.2639999999992</v>
      </c>
      <c r="E5462" s="23">
        <v>17.7</v>
      </c>
      <c r="G5462" s="55">
        <f t="shared" si="756"/>
        <v>-0.34653559999986733</v>
      </c>
      <c r="H5462" s="56">
        <f t="shared" si="757"/>
        <v>-26.220672800893453</v>
      </c>
      <c r="I5462" s="56">
        <f t="shared" si="758"/>
        <v>-5.0260726392100753E-2</v>
      </c>
      <c r="J5462" s="56">
        <f t="shared" si="759"/>
        <v>-3.4653559999986733E-2</v>
      </c>
      <c r="K5462" s="56">
        <f t="shared" si="760"/>
        <v>-3.533678958894647E-3</v>
      </c>
      <c r="L5462" s="56">
        <f t="shared" si="761"/>
        <v>2822.8553464399997</v>
      </c>
      <c r="M5462" s="57"/>
      <c r="N5462" s="87">
        <v>2834</v>
      </c>
      <c r="O5462">
        <f t="shared" si="764"/>
        <v>194.42500000000223</v>
      </c>
      <c r="P5462" s="57">
        <f t="shared" si="762"/>
        <v>-1.7823613218457676E-3</v>
      </c>
    </row>
    <row r="5463" spans="2:16" x14ac:dyDescent="0.25">
      <c r="B5463" s="84">
        <v>44174</v>
      </c>
      <c r="C5463" s="54">
        <f t="shared" si="763"/>
        <v>0.25</v>
      </c>
      <c r="D5463">
        <v>9141.9069999999992</v>
      </c>
      <c r="E5463" s="23">
        <v>17.7</v>
      </c>
      <c r="G5463" s="55">
        <f t="shared" si="756"/>
        <v>-0.1899377999998707</v>
      </c>
      <c r="H5463" s="56">
        <f t="shared" si="757"/>
        <v>-26.063015615790391</v>
      </c>
      <c r="I5463" s="56">
        <f t="shared" si="758"/>
        <v>-2.7548141655041245E-2</v>
      </c>
      <c r="J5463" s="56">
        <f t="shared" si="759"/>
        <v>-1.8993779999987071E-2</v>
      </c>
      <c r="K5463" s="56">
        <f t="shared" si="760"/>
        <v>-1.9368261366466816E-3</v>
      </c>
      <c r="L5463" s="56">
        <f t="shared" si="761"/>
        <v>2822.8710062199998</v>
      </c>
      <c r="M5463" s="57"/>
      <c r="N5463" s="87">
        <v>2834</v>
      </c>
      <c r="O5463">
        <f t="shared" si="764"/>
        <v>194.42500000000223</v>
      </c>
      <c r="P5463" s="57">
        <f t="shared" si="762"/>
        <v>-9.7692066349424462E-4</v>
      </c>
    </row>
    <row r="5464" spans="2:16" x14ac:dyDescent="0.25">
      <c r="B5464" s="84">
        <v>44174.25</v>
      </c>
      <c r="C5464" s="54">
        <f t="shared" si="763"/>
        <v>0.25</v>
      </c>
      <c r="D5464">
        <v>9142.3580000000002</v>
      </c>
      <c r="E5464" s="23">
        <v>17.7</v>
      </c>
      <c r="G5464" s="55">
        <f t="shared" ref="G5464:G5527" si="765">$N$5*(D5464-J$18)-($N$7*($L$18-E5464))</f>
        <v>-0.24198319999997819</v>
      </c>
      <c r="H5464" s="56">
        <f t="shared" ref="H5464:H5527" si="766">($K$9*(D5464)^2)+($N$9*D5464)+$P$9</f>
        <v>-26.115413014295655</v>
      </c>
      <c r="I5464" s="56">
        <f t="shared" ref="I5464:I5527" si="767">G5464*0.1450377/1</f>
        <v>-3.5096686766636832E-2</v>
      </c>
      <c r="J5464" s="56">
        <f t="shared" ref="J5464:J5527" si="768">G5464*0.1/1</f>
        <v>-2.419831999999782E-2</v>
      </c>
      <c r="K5464" s="56">
        <f t="shared" ref="K5464:K5527" si="769">+G5464*0.01019716/1</f>
        <v>-2.4675414077117777E-3</v>
      </c>
      <c r="L5464" s="56">
        <f t="shared" ref="L5464:L5527" si="770">+J5464+$J$21</f>
        <v>2822.86580168</v>
      </c>
      <c r="M5464" s="57"/>
      <c r="N5464" s="87">
        <v>2834</v>
      </c>
      <c r="O5464">
        <f t="shared" si="764"/>
        <v>194.42500000000223</v>
      </c>
      <c r="P5464" s="57">
        <f t="shared" si="762"/>
        <v>-1.2446094895202542E-3</v>
      </c>
    </row>
    <row r="5465" spans="2:16" x14ac:dyDescent="0.25">
      <c r="B5465" s="84">
        <v>44174.5</v>
      </c>
      <c r="C5465" s="54">
        <f t="shared" si="763"/>
        <v>0.25</v>
      </c>
      <c r="D5465">
        <v>9141.84</v>
      </c>
      <c r="E5465" s="23">
        <v>17.7</v>
      </c>
      <c r="G5465" s="55">
        <f t="shared" si="765"/>
        <v>-0.18220599999997483</v>
      </c>
      <c r="H5465" s="56">
        <f t="shared" si="766"/>
        <v>-26.055231530885067</v>
      </c>
      <c r="I5465" s="56">
        <f t="shared" si="767"/>
        <v>-2.642673916619635E-2</v>
      </c>
      <c r="J5465" s="56">
        <f t="shared" si="768"/>
        <v>-1.8220599999997485E-2</v>
      </c>
      <c r="K5465" s="56">
        <f t="shared" si="769"/>
        <v>-1.8579837349597434E-3</v>
      </c>
      <c r="L5465" s="56">
        <f t="shared" si="770"/>
        <v>2822.8717793999999</v>
      </c>
      <c r="M5465" s="57"/>
      <c r="N5465" s="87">
        <v>2834</v>
      </c>
      <c r="O5465">
        <f t="shared" si="764"/>
        <v>194.42500000000223</v>
      </c>
      <c r="P5465" s="57">
        <f t="shared" si="762"/>
        <v>-9.3715314388567695E-4</v>
      </c>
    </row>
    <row r="5466" spans="2:16" x14ac:dyDescent="0.25">
      <c r="B5466" s="84">
        <v>44174.75</v>
      </c>
      <c r="C5466" s="54">
        <f t="shared" si="763"/>
        <v>0.25</v>
      </c>
      <c r="D5466">
        <v>9145.1720000000005</v>
      </c>
      <c r="E5466" s="23">
        <v>17.7</v>
      </c>
      <c r="G5466" s="55">
        <f t="shared" si="765"/>
        <v>-0.5667188000000134</v>
      </c>
      <c r="H5466" s="56">
        <f t="shared" si="766"/>
        <v>-26.442346897816378</v>
      </c>
      <c r="I5466" s="56">
        <f t="shared" si="767"/>
        <v>-8.2195591298761944E-2</v>
      </c>
      <c r="J5466" s="56">
        <f t="shared" si="768"/>
        <v>-5.667188000000134E-2</v>
      </c>
      <c r="K5466" s="56">
        <f t="shared" si="769"/>
        <v>-5.7789222786081371E-3</v>
      </c>
      <c r="L5466" s="56">
        <f t="shared" si="770"/>
        <v>2822.8333281199998</v>
      </c>
      <c r="M5466" s="57"/>
      <c r="N5466" s="87">
        <v>2834</v>
      </c>
      <c r="O5466">
        <f t="shared" si="764"/>
        <v>194.42500000000223</v>
      </c>
      <c r="P5466" s="57">
        <f t="shared" si="762"/>
        <v>-2.9148453131027743E-3</v>
      </c>
    </row>
    <row r="5467" spans="2:16" x14ac:dyDescent="0.25">
      <c r="B5467" s="84">
        <v>44175</v>
      </c>
      <c r="C5467" s="54">
        <f t="shared" si="763"/>
        <v>0.25</v>
      </c>
      <c r="D5467">
        <v>9142.4069999999992</v>
      </c>
      <c r="E5467" s="23">
        <v>17.7</v>
      </c>
      <c r="G5467" s="55">
        <f t="shared" si="765"/>
        <v>-0.24763779999987068</v>
      </c>
      <c r="H5467" s="56">
        <f t="shared" si="766"/>
        <v>-26.121105863369166</v>
      </c>
      <c r="I5467" s="56">
        <f t="shared" si="767"/>
        <v>-3.5916816945041244E-2</v>
      </c>
      <c r="J5467" s="56">
        <f t="shared" si="768"/>
        <v>-2.4763779999987068E-2</v>
      </c>
      <c r="K5467" s="56">
        <f t="shared" si="769"/>
        <v>-2.5252022686466816E-3</v>
      </c>
      <c r="L5467" s="56">
        <f t="shared" si="770"/>
        <v>2822.86523622</v>
      </c>
      <c r="M5467" s="57"/>
      <c r="N5467" s="87">
        <v>2834</v>
      </c>
      <c r="O5467">
        <f t="shared" si="764"/>
        <v>194.42500000000223</v>
      </c>
      <c r="P5467" s="57">
        <f t="shared" ref="P5467:P5530" si="771">G5467/O5467</f>
        <v>-1.2736931978905379E-3</v>
      </c>
    </row>
    <row r="5468" spans="2:16" x14ac:dyDescent="0.25">
      <c r="B5468" s="84">
        <v>44175.25</v>
      </c>
      <c r="C5468" s="54">
        <f t="shared" ref="C5468:C5531" si="772">B5468-B5467</f>
        <v>0.25</v>
      </c>
      <c r="D5468">
        <v>9143.9470000000001</v>
      </c>
      <c r="E5468" s="23">
        <v>17.7</v>
      </c>
      <c r="G5468" s="55">
        <f t="shared" si="765"/>
        <v>-0.42535379999997147</v>
      </c>
      <c r="H5468" s="56">
        <f t="shared" si="766"/>
        <v>-26.30002450983875</v>
      </c>
      <c r="I5468" s="56">
        <f t="shared" si="767"/>
        <v>-6.1692336838255861E-2</v>
      </c>
      <c r="J5468" s="56">
        <f t="shared" si="768"/>
        <v>-4.2535379999997153E-2</v>
      </c>
      <c r="K5468" s="56">
        <f t="shared" si="769"/>
        <v>-4.3374007552077088E-3</v>
      </c>
      <c r="L5468" s="56">
        <f t="shared" si="770"/>
        <v>2822.8474646199998</v>
      </c>
      <c r="M5468" s="57"/>
      <c r="N5468" s="87">
        <v>2834</v>
      </c>
      <c r="O5468">
        <f t="shared" ref="O5468:O5531" si="773">(N5468-J$21)*O$20</f>
        <v>194.42500000000223</v>
      </c>
      <c r="P5468" s="57">
        <f t="shared" si="771"/>
        <v>-2.1877526038316399E-3</v>
      </c>
    </row>
    <row r="5469" spans="2:16" x14ac:dyDescent="0.25">
      <c r="B5469" s="84">
        <v>44175.5</v>
      </c>
      <c r="C5469" s="54">
        <f t="shared" si="772"/>
        <v>0.25</v>
      </c>
      <c r="D5469">
        <v>9143.9670000000006</v>
      </c>
      <c r="E5469" s="23">
        <v>17.7</v>
      </c>
      <c r="G5469" s="55">
        <f t="shared" si="765"/>
        <v>-0.42766180000002185</v>
      </c>
      <c r="H5469" s="56">
        <f t="shared" si="766"/>
        <v>-26.302348135416196</v>
      </c>
      <c r="I5469" s="56">
        <f t="shared" si="767"/>
        <v>-6.2027083849863163E-2</v>
      </c>
      <c r="J5469" s="56">
        <f t="shared" si="768"/>
        <v>-4.2766180000002187E-2</v>
      </c>
      <c r="K5469" s="56">
        <f t="shared" si="769"/>
        <v>-4.3609358004882233E-3</v>
      </c>
      <c r="L5469" s="56">
        <f t="shared" si="770"/>
        <v>2822.8472338199999</v>
      </c>
      <c r="M5469" s="57"/>
      <c r="N5469" s="87">
        <v>2834</v>
      </c>
      <c r="O5469">
        <f t="shared" si="773"/>
        <v>194.42500000000223</v>
      </c>
      <c r="P5469" s="57">
        <f t="shared" si="771"/>
        <v>-2.199623505207751E-3</v>
      </c>
    </row>
    <row r="5470" spans="2:16" x14ac:dyDescent="0.25">
      <c r="B5470" s="84">
        <v>44175.75</v>
      </c>
      <c r="C5470" s="54">
        <f t="shared" si="772"/>
        <v>0.25</v>
      </c>
      <c r="D5470">
        <v>9146.393</v>
      </c>
      <c r="E5470" s="23">
        <v>17.7</v>
      </c>
      <c r="G5470" s="55">
        <f t="shared" si="765"/>
        <v>-0.70762219999996134</v>
      </c>
      <c r="H5470" s="56">
        <f t="shared" si="766"/>
        <v>-26.584205209804622</v>
      </c>
      <c r="I5470" s="56">
        <f t="shared" si="767"/>
        <v>-0.10263189635693439</v>
      </c>
      <c r="J5470" s="56">
        <f t="shared" si="768"/>
        <v>-7.0762219999996143E-2</v>
      </c>
      <c r="K5470" s="56">
        <f t="shared" si="769"/>
        <v>-7.2157367929516058E-3</v>
      </c>
      <c r="L5470" s="56">
        <f t="shared" si="770"/>
        <v>2822.8192377800001</v>
      </c>
      <c r="M5470" s="57"/>
      <c r="N5470" s="87">
        <v>2834</v>
      </c>
      <c r="O5470">
        <f t="shared" si="773"/>
        <v>194.42500000000223</v>
      </c>
      <c r="P5470" s="57">
        <f t="shared" si="771"/>
        <v>-3.639563842098255E-3</v>
      </c>
    </row>
    <row r="5471" spans="2:16" x14ac:dyDescent="0.25">
      <c r="B5471" s="84">
        <v>44176</v>
      </c>
      <c r="C5471" s="54">
        <f t="shared" si="772"/>
        <v>0.25</v>
      </c>
      <c r="D5471">
        <v>9143.2800000000007</v>
      </c>
      <c r="E5471" s="23">
        <v>17.7</v>
      </c>
      <c r="G5471" s="55">
        <f t="shared" si="765"/>
        <v>-0.34838200000003361</v>
      </c>
      <c r="H5471" s="56">
        <f t="shared" si="766"/>
        <v>-26.222531696583701</v>
      </c>
      <c r="I5471" s="56">
        <f t="shared" si="767"/>
        <v>-5.0528524001404874E-2</v>
      </c>
      <c r="J5471" s="56">
        <f t="shared" si="768"/>
        <v>-3.4838200000003365E-2</v>
      </c>
      <c r="K5471" s="56">
        <f t="shared" si="769"/>
        <v>-3.5525069951203429E-3</v>
      </c>
      <c r="L5471" s="56">
        <f t="shared" si="770"/>
        <v>2822.8551617999997</v>
      </c>
      <c r="M5471" s="57"/>
      <c r="N5471" s="87">
        <v>2834</v>
      </c>
      <c r="O5471">
        <f t="shared" si="773"/>
        <v>194.42500000000223</v>
      </c>
      <c r="P5471" s="57">
        <f t="shared" si="771"/>
        <v>-1.7918580429473043E-3</v>
      </c>
    </row>
    <row r="5472" spans="2:16" x14ac:dyDescent="0.25">
      <c r="B5472" s="84">
        <v>44176.25</v>
      </c>
      <c r="C5472" s="54">
        <f t="shared" si="772"/>
        <v>0.25</v>
      </c>
      <c r="D5472">
        <v>9144.3179999999993</v>
      </c>
      <c r="E5472" s="23">
        <v>17.7</v>
      </c>
      <c r="G5472" s="55">
        <f t="shared" si="765"/>
        <v>-0.46816719999987744</v>
      </c>
      <c r="H5472" s="56">
        <f t="shared" si="766"/>
        <v>-26.34312779265133</v>
      </c>
      <c r="I5472" s="56">
        <f t="shared" si="767"/>
        <v>-6.7901893903422217E-2</v>
      </c>
      <c r="J5472" s="56">
        <f t="shared" si="768"/>
        <v>-4.6816719999987745E-2</v>
      </c>
      <c r="K5472" s="56">
        <f t="shared" si="769"/>
        <v>-4.7739758451507503E-3</v>
      </c>
      <c r="L5472" s="56">
        <f t="shared" si="770"/>
        <v>2822.8431832799997</v>
      </c>
      <c r="M5472" s="57"/>
      <c r="N5472" s="87">
        <v>2834</v>
      </c>
      <c r="O5472">
        <f t="shared" si="773"/>
        <v>194.42500000000223</v>
      </c>
      <c r="P5472" s="57">
        <f t="shared" si="771"/>
        <v>-2.407957824353206E-3</v>
      </c>
    </row>
    <row r="5473" spans="2:16" x14ac:dyDescent="0.25">
      <c r="B5473" s="84">
        <v>44176.5</v>
      </c>
      <c r="C5473" s="54">
        <f t="shared" si="772"/>
        <v>0.25</v>
      </c>
      <c r="D5473">
        <v>9144.3529999999992</v>
      </c>
      <c r="E5473" s="23">
        <v>17.7</v>
      </c>
      <c r="G5473" s="55">
        <f t="shared" si="765"/>
        <v>-0.47220619999986063</v>
      </c>
      <c r="H5473" s="56">
        <f t="shared" si="766"/>
        <v>-26.347194143180104</v>
      </c>
      <c r="I5473" s="56">
        <f t="shared" si="767"/>
        <v>-6.8487701173719787E-2</v>
      </c>
      <c r="J5473" s="56">
        <f t="shared" si="768"/>
        <v>-4.7220619999986065E-2</v>
      </c>
      <c r="K5473" s="56">
        <f t="shared" si="769"/>
        <v>-4.8151621743905788E-3</v>
      </c>
      <c r="L5473" s="56">
        <f t="shared" si="770"/>
        <v>2822.8427793799997</v>
      </c>
      <c r="M5473" s="57"/>
      <c r="N5473" s="87">
        <v>2834</v>
      </c>
      <c r="O5473">
        <f t="shared" si="773"/>
        <v>194.42500000000223</v>
      </c>
      <c r="P5473" s="57">
        <f t="shared" si="771"/>
        <v>-2.4287319017608599E-3</v>
      </c>
    </row>
    <row r="5474" spans="2:16" x14ac:dyDescent="0.25">
      <c r="B5474" s="84">
        <v>44176.75</v>
      </c>
      <c r="C5474" s="54">
        <f t="shared" si="772"/>
        <v>0.25</v>
      </c>
      <c r="D5474">
        <v>9146.3119999999999</v>
      </c>
      <c r="E5474" s="23">
        <v>17.7</v>
      </c>
      <c r="G5474" s="55">
        <f t="shared" si="765"/>
        <v>-0.69827479999994624</v>
      </c>
      <c r="H5474" s="56">
        <f t="shared" si="766"/>
        <v>-26.574794441732593</v>
      </c>
      <c r="I5474" s="56">
        <f t="shared" si="767"/>
        <v>-0.1012761709599522</v>
      </c>
      <c r="J5474" s="56">
        <f t="shared" si="768"/>
        <v>-6.9827479999994627E-2</v>
      </c>
      <c r="K5474" s="56">
        <f t="shared" si="769"/>
        <v>-7.1204198595674522E-3</v>
      </c>
      <c r="L5474" s="56">
        <f t="shared" si="770"/>
        <v>2822.8201725199997</v>
      </c>
      <c r="M5474" s="57"/>
      <c r="N5474" s="87">
        <v>2834</v>
      </c>
      <c r="O5474">
        <f t="shared" si="773"/>
        <v>194.42500000000223</v>
      </c>
      <c r="P5474" s="57">
        <f t="shared" si="771"/>
        <v>-3.5914866915259776E-3</v>
      </c>
    </row>
    <row r="5475" spans="2:16" x14ac:dyDescent="0.25">
      <c r="B5475" s="84">
        <v>44177</v>
      </c>
      <c r="C5475" s="54">
        <f t="shared" si="772"/>
        <v>0.25</v>
      </c>
      <c r="D5475">
        <v>9143.5630000000001</v>
      </c>
      <c r="E5475" s="23">
        <v>17.7</v>
      </c>
      <c r="G5475" s="55">
        <f t="shared" si="765"/>
        <v>-0.3810401999999698</v>
      </c>
      <c r="H5475" s="56">
        <f t="shared" si="766"/>
        <v>-26.255410932522864</v>
      </c>
      <c r="I5475" s="56">
        <f t="shared" si="767"/>
        <v>-5.5265194215535614E-2</v>
      </c>
      <c r="J5475" s="56">
        <f t="shared" si="768"/>
        <v>-3.8104019999996984E-2</v>
      </c>
      <c r="K5475" s="56">
        <f t="shared" si="769"/>
        <v>-3.885527885831692E-3</v>
      </c>
      <c r="L5475" s="56">
        <f t="shared" si="770"/>
        <v>2822.8518959799999</v>
      </c>
      <c r="M5475" s="57"/>
      <c r="N5475" s="87">
        <v>2834</v>
      </c>
      <c r="O5475">
        <f t="shared" si="773"/>
        <v>194.42500000000223</v>
      </c>
      <c r="P5475" s="57">
        <f t="shared" si="771"/>
        <v>-1.9598312974152782E-3</v>
      </c>
    </row>
    <row r="5476" spans="2:16" x14ac:dyDescent="0.25">
      <c r="B5476" s="84">
        <v>44177.25</v>
      </c>
      <c r="C5476" s="54">
        <f t="shared" si="772"/>
        <v>0.25</v>
      </c>
      <c r="D5476">
        <v>9144.5689999999995</v>
      </c>
      <c r="E5476" s="23">
        <v>17.7</v>
      </c>
      <c r="G5476" s="55">
        <f t="shared" si="765"/>
        <v>-0.49713259999990089</v>
      </c>
      <c r="H5476" s="56">
        <f t="shared" si="766"/>
        <v>-26.37228934681707</v>
      </c>
      <c r="I5476" s="56">
        <f t="shared" si="767"/>
        <v>-7.2102968899005623E-2</v>
      </c>
      <c r="J5476" s="56">
        <f t="shared" si="768"/>
        <v>-4.9713259999990093E-2</v>
      </c>
      <c r="K5476" s="56">
        <f t="shared" si="769"/>
        <v>-5.0693406634149899E-3</v>
      </c>
      <c r="L5476" s="56">
        <f t="shared" si="770"/>
        <v>2822.84028674</v>
      </c>
      <c r="M5476" s="57"/>
      <c r="N5476" s="87">
        <v>2834</v>
      </c>
      <c r="O5476">
        <f t="shared" si="773"/>
        <v>194.42500000000223</v>
      </c>
      <c r="P5476" s="57">
        <f t="shared" si="771"/>
        <v>-2.5569376366202661E-3</v>
      </c>
    </row>
    <row r="5477" spans="2:16" x14ac:dyDescent="0.25">
      <c r="B5477" s="84">
        <v>44177.5</v>
      </c>
      <c r="C5477" s="54">
        <f t="shared" si="772"/>
        <v>0.25</v>
      </c>
      <c r="D5477">
        <v>9143.4969999999994</v>
      </c>
      <c r="E5477" s="23">
        <v>17.7</v>
      </c>
      <c r="G5477" s="55">
        <f t="shared" si="765"/>
        <v>-0.37342379999988751</v>
      </c>
      <c r="H5477" s="56">
        <f t="shared" si="766"/>
        <v>-26.247742980387102</v>
      </c>
      <c r="I5477" s="56">
        <f t="shared" si="767"/>
        <v>-5.4160529077243683E-2</v>
      </c>
      <c r="J5477" s="56">
        <f t="shared" si="768"/>
        <v>-3.7342379999988753E-2</v>
      </c>
      <c r="K5477" s="56">
        <f t="shared" si="769"/>
        <v>-3.8078622364068528E-3</v>
      </c>
      <c r="L5477" s="56">
        <f t="shared" si="770"/>
        <v>2822.8526576199997</v>
      </c>
      <c r="M5477" s="57"/>
      <c r="N5477" s="87">
        <v>2834</v>
      </c>
      <c r="O5477">
        <f t="shared" si="773"/>
        <v>194.42500000000223</v>
      </c>
      <c r="P5477" s="57">
        <f t="shared" si="771"/>
        <v>-1.920657322874544E-3</v>
      </c>
    </row>
    <row r="5478" spans="2:16" x14ac:dyDescent="0.25">
      <c r="B5478" s="84">
        <v>44177.75</v>
      </c>
      <c r="C5478" s="54">
        <f t="shared" si="772"/>
        <v>0.25</v>
      </c>
      <c r="D5478">
        <v>9144.9699999999993</v>
      </c>
      <c r="E5478" s="23">
        <v>17.7</v>
      </c>
      <c r="G5478" s="55">
        <f t="shared" si="765"/>
        <v>-0.54340799999988243</v>
      </c>
      <c r="H5478" s="56">
        <f t="shared" si="766"/>
        <v>-26.418878181505761</v>
      </c>
      <c r="I5478" s="56">
        <f t="shared" si="767"/>
        <v>-7.8814646481582942E-2</v>
      </c>
      <c r="J5478" s="56">
        <f t="shared" si="768"/>
        <v>-5.4340799999988247E-2</v>
      </c>
      <c r="K5478" s="56">
        <f t="shared" si="769"/>
        <v>-5.541218321278801E-3</v>
      </c>
      <c r="L5478" s="56">
        <f t="shared" si="770"/>
        <v>2822.8356592</v>
      </c>
      <c r="M5478" s="57"/>
      <c r="N5478" s="87">
        <v>2834</v>
      </c>
      <c r="O5478">
        <f t="shared" si="773"/>
        <v>194.42500000000223</v>
      </c>
      <c r="P5478" s="57">
        <f t="shared" si="771"/>
        <v>-2.7949492092059981E-3</v>
      </c>
    </row>
    <row r="5479" spans="2:16" x14ac:dyDescent="0.25">
      <c r="B5479" s="84">
        <v>44178</v>
      </c>
      <c r="C5479" s="54">
        <f t="shared" si="772"/>
        <v>0.25</v>
      </c>
      <c r="D5479">
        <v>9142.6260000000002</v>
      </c>
      <c r="E5479" s="23">
        <v>17.7</v>
      </c>
      <c r="G5479" s="55">
        <f t="shared" si="765"/>
        <v>-0.27291039999998151</v>
      </c>
      <c r="H5479" s="56">
        <f t="shared" si="766"/>
        <v>-26.146549426088086</v>
      </c>
      <c r="I5479" s="56">
        <f t="shared" si="767"/>
        <v>-3.9582296722077318E-2</v>
      </c>
      <c r="J5479" s="56">
        <f t="shared" si="768"/>
        <v>-2.7291039999998153E-2</v>
      </c>
      <c r="K5479" s="56">
        <f t="shared" si="769"/>
        <v>-2.7829110144638116E-3</v>
      </c>
      <c r="L5479" s="56">
        <f t="shared" si="770"/>
        <v>2822.86270896</v>
      </c>
      <c r="M5479" s="57"/>
      <c r="N5479" s="87">
        <v>2834</v>
      </c>
      <c r="O5479">
        <f t="shared" si="773"/>
        <v>194.42500000000223</v>
      </c>
      <c r="P5479" s="57">
        <f t="shared" si="771"/>
        <v>-1.4036795679566844E-3</v>
      </c>
    </row>
    <row r="5480" spans="2:16" x14ac:dyDescent="0.25">
      <c r="B5480" s="84">
        <v>44178.25</v>
      </c>
      <c r="C5480" s="54">
        <f t="shared" si="772"/>
        <v>0.25</v>
      </c>
      <c r="D5480">
        <v>9143.7150000000001</v>
      </c>
      <c r="E5480" s="23">
        <v>17.7</v>
      </c>
      <c r="G5480" s="55">
        <f t="shared" si="765"/>
        <v>-0.39858099999997482</v>
      </c>
      <c r="H5480" s="56">
        <f t="shared" si="766"/>
        <v>-26.273070465866795</v>
      </c>
      <c r="I5480" s="56">
        <f t="shared" si="767"/>
        <v>-5.7809271503696344E-2</v>
      </c>
      <c r="J5480" s="56">
        <f t="shared" si="768"/>
        <v>-3.9858099999997482E-2</v>
      </c>
      <c r="K5480" s="56">
        <f t="shared" si="769"/>
        <v>-4.0643942299597429E-3</v>
      </c>
      <c r="L5480" s="56">
        <f t="shared" si="770"/>
        <v>2822.8501418999999</v>
      </c>
      <c r="M5480" s="57"/>
      <c r="N5480" s="87">
        <v>2834</v>
      </c>
      <c r="O5480">
        <f t="shared" si="773"/>
        <v>194.42500000000223</v>
      </c>
      <c r="P5480" s="57">
        <f t="shared" si="771"/>
        <v>-2.0500501478717772E-3</v>
      </c>
    </row>
    <row r="5481" spans="2:16" x14ac:dyDescent="0.25">
      <c r="B5481" s="84">
        <v>44178.5</v>
      </c>
      <c r="C5481" s="54">
        <f t="shared" si="772"/>
        <v>0.25</v>
      </c>
      <c r="D5481">
        <v>9143.1290000000008</v>
      </c>
      <c r="E5481" s="23">
        <v>17.7</v>
      </c>
      <c r="G5481" s="55">
        <f t="shared" si="765"/>
        <v>-0.33095660000005206</v>
      </c>
      <c r="H5481" s="56">
        <f t="shared" si="766"/>
        <v>-26.204988372946673</v>
      </c>
      <c r="I5481" s="56">
        <f t="shared" si="767"/>
        <v>-4.800118406382755E-2</v>
      </c>
      <c r="J5481" s="56">
        <f t="shared" si="768"/>
        <v>-3.309566000000521E-2</v>
      </c>
      <c r="K5481" s="56">
        <f t="shared" si="769"/>
        <v>-3.374817403256531E-3</v>
      </c>
      <c r="L5481" s="56">
        <f t="shared" si="770"/>
        <v>2822.8569043399998</v>
      </c>
      <c r="M5481" s="57"/>
      <c r="N5481" s="87">
        <v>2834</v>
      </c>
      <c r="O5481">
        <f t="shared" si="773"/>
        <v>194.42500000000223</v>
      </c>
      <c r="P5481" s="57">
        <f t="shared" si="771"/>
        <v>-1.7022327375597185E-3</v>
      </c>
    </row>
    <row r="5482" spans="2:16" x14ac:dyDescent="0.25">
      <c r="B5482" s="84">
        <v>44178.75</v>
      </c>
      <c r="C5482" s="54">
        <f t="shared" si="772"/>
        <v>0.25</v>
      </c>
      <c r="D5482">
        <v>9144.9040000000005</v>
      </c>
      <c r="E5482" s="23">
        <v>17.7</v>
      </c>
      <c r="G5482" s="55">
        <f t="shared" si="765"/>
        <v>-0.53579160000001014</v>
      </c>
      <c r="H5482" s="56">
        <f t="shared" si="766"/>
        <v>-26.411210188938412</v>
      </c>
      <c r="I5482" s="56">
        <f t="shared" si="767"/>
        <v>-7.7709981343321466E-2</v>
      </c>
      <c r="J5482" s="56">
        <f t="shared" si="768"/>
        <v>-5.3579160000001014E-2</v>
      </c>
      <c r="K5482" s="56">
        <f t="shared" si="769"/>
        <v>-5.4635526718561037E-3</v>
      </c>
      <c r="L5482" s="56">
        <f t="shared" si="770"/>
        <v>2822.8364208399998</v>
      </c>
      <c r="M5482" s="57"/>
      <c r="N5482" s="87">
        <v>2834</v>
      </c>
      <c r="O5482">
        <f t="shared" si="773"/>
        <v>194.42500000000223</v>
      </c>
      <c r="P5482" s="57">
        <f t="shared" si="771"/>
        <v>-2.7557752346663443E-3</v>
      </c>
    </row>
    <row r="5483" spans="2:16" x14ac:dyDescent="0.25">
      <c r="B5483" s="84">
        <v>44179</v>
      </c>
      <c r="C5483" s="54">
        <f t="shared" si="772"/>
        <v>0.25</v>
      </c>
      <c r="D5483">
        <v>9143.0290000000005</v>
      </c>
      <c r="E5483" s="23">
        <v>17.7</v>
      </c>
      <c r="G5483" s="55">
        <f t="shared" si="765"/>
        <v>-0.3194166000000101</v>
      </c>
      <c r="H5483" s="56">
        <f t="shared" si="766"/>
        <v>-26.193370283286868</v>
      </c>
      <c r="I5483" s="56">
        <f t="shared" si="767"/>
        <v>-4.6327449005821461E-2</v>
      </c>
      <c r="J5483" s="56">
        <f t="shared" si="768"/>
        <v>-3.194166000000101E-2</v>
      </c>
      <c r="K5483" s="56">
        <f t="shared" si="769"/>
        <v>-3.2571421768561029E-3</v>
      </c>
      <c r="L5483" s="56">
        <f t="shared" si="770"/>
        <v>2822.8580583399998</v>
      </c>
      <c r="M5483" s="57"/>
      <c r="N5483" s="87">
        <v>2834</v>
      </c>
      <c r="O5483">
        <f t="shared" si="773"/>
        <v>194.42500000000223</v>
      </c>
      <c r="P5483" s="57">
        <f t="shared" si="771"/>
        <v>-1.642878230680244E-3</v>
      </c>
    </row>
    <row r="5484" spans="2:16" x14ac:dyDescent="0.25">
      <c r="B5484" s="84">
        <v>44179.25</v>
      </c>
      <c r="C5484" s="54">
        <f t="shared" si="772"/>
        <v>0.25</v>
      </c>
      <c r="D5484">
        <v>9143.11</v>
      </c>
      <c r="E5484" s="23">
        <v>17.7</v>
      </c>
      <c r="G5484" s="55">
        <f t="shared" si="765"/>
        <v>-0.3287640000000252</v>
      </c>
      <c r="H5484" s="56">
        <f t="shared" si="766"/>
        <v>-26.202780935576357</v>
      </c>
      <c r="I5484" s="56">
        <f t="shared" si="767"/>
        <v>-4.7683174402803653E-2</v>
      </c>
      <c r="J5484" s="56">
        <f t="shared" si="768"/>
        <v>-3.2876400000002519E-2</v>
      </c>
      <c r="K5484" s="56">
        <f t="shared" si="769"/>
        <v>-3.3524591102402569E-3</v>
      </c>
      <c r="L5484" s="56">
        <f t="shared" si="770"/>
        <v>2822.8571235999998</v>
      </c>
      <c r="M5484" s="57"/>
      <c r="N5484" s="87">
        <v>2834</v>
      </c>
      <c r="O5484">
        <f t="shared" si="773"/>
        <v>194.42500000000223</v>
      </c>
      <c r="P5484" s="57">
        <f t="shared" si="771"/>
        <v>-1.6909553812525212E-3</v>
      </c>
    </row>
    <row r="5485" spans="2:16" x14ac:dyDescent="0.25">
      <c r="B5485" s="84">
        <v>44179.5</v>
      </c>
      <c r="C5485" s="54">
        <f t="shared" si="772"/>
        <v>0.25</v>
      </c>
      <c r="D5485">
        <v>9143.9989999999998</v>
      </c>
      <c r="E5485" s="23">
        <v>17.7</v>
      </c>
      <c r="G5485" s="55">
        <f t="shared" si="765"/>
        <v>-0.43135459999993453</v>
      </c>
      <c r="H5485" s="56">
        <f t="shared" si="766"/>
        <v>-26.306065936702453</v>
      </c>
      <c r="I5485" s="56">
        <f t="shared" si="767"/>
        <v>-6.2562679068410496E-2</v>
      </c>
      <c r="J5485" s="56">
        <f t="shared" si="768"/>
        <v>-4.3135459999993457E-2</v>
      </c>
      <c r="K5485" s="56">
        <f t="shared" si="769"/>
        <v>-4.3985918729353328E-3</v>
      </c>
      <c r="L5485" s="56">
        <f t="shared" si="770"/>
        <v>2822.8468645399998</v>
      </c>
      <c r="M5485" s="57"/>
      <c r="N5485" s="87">
        <v>2834</v>
      </c>
      <c r="O5485">
        <f t="shared" si="773"/>
        <v>194.42500000000223</v>
      </c>
      <c r="P5485" s="57">
        <f t="shared" si="771"/>
        <v>-2.2186169474086646E-3</v>
      </c>
    </row>
    <row r="5486" spans="2:16" x14ac:dyDescent="0.25">
      <c r="B5486" s="84">
        <v>44179.75</v>
      </c>
      <c r="C5486" s="54">
        <f t="shared" si="772"/>
        <v>0.25</v>
      </c>
      <c r="D5486">
        <v>9144.9040000000005</v>
      </c>
      <c r="E5486" s="23">
        <v>17.7</v>
      </c>
      <c r="G5486" s="55">
        <f t="shared" si="765"/>
        <v>-0.53579160000001014</v>
      </c>
      <c r="H5486" s="56">
        <f t="shared" si="766"/>
        <v>-26.411210188938412</v>
      </c>
      <c r="I5486" s="56">
        <f t="shared" si="767"/>
        <v>-7.7709981343321466E-2</v>
      </c>
      <c r="J5486" s="56">
        <f t="shared" si="768"/>
        <v>-5.3579160000001014E-2</v>
      </c>
      <c r="K5486" s="56">
        <f t="shared" si="769"/>
        <v>-5.4635526718561037E-3</v>
      </c>
      <c r="L5486" s="56">
        <f t="shared" si="770"/>
        <v>2822.8364208399998</v>
      </c>
      <c r="M5486" s="57"/>
      <c r="N5486" s="87">
        <v>2834</v>
      </c>
      <c r="O5486">
        <f t="shared" si="773"/>
        <v>194.42500000000223</v>
      </c>
      <c r="P5486" s="57">
        <f t="shared" si="771"/>
        <v>-2.7557752346663443E-3</v>
      </c>
    </row>
    <row r="5487" spans="2:16" x14ac:dyDescent="0.25">
      <c r="B5487" s="84">
        <v>44180</v>
      </c>
      <c r="C5487" s="54">
        <f t="shared" si="772"/>
        <v>0.25</v>
      </c>
      <c r="D5487">
        <v>9142.5619999999999</v>
      </c>
      <c r="E5487" s="23">
        <v>17.7</v>
      </c>
      <c r="G5487" s="55">
        <f t="shared" si="765"/>
        <v>-0.26552479999994627</v>
      </c>
      <c r="H5487" s="56">
        <f t="shared" si="766"/>
        <v>-26.139113862220711</v>
      </c>
      <c r="I5487" s="56">
        <f t="shared" si="767"/>
        <v>-3.8511106284952204E-2</v>
      </c>
      <c r="J5487" s="56">
        <f t="shared" si="768"/>
        <v>-2.6552479999994629E-2</v>
      </c>
      <c r="K5487" s="56">
        <f t="shared" si="769"/>
        <v>-2.7075988695674522E-3</v>
      </c>
      <c r="L5487" s="56">
        <f t="shared" si="770"/>
        <v>2822.8634475199997</v>
      </c>
      <c r="M5487" s="57"/>
      <c r="N5487" s="87">
        <v>2834</v>
      </c>
      <c r="O5487">
        <f t="shared" si="773"/>
        <v>194.42500000000223</v>
      </c>
      <c r="P5487" s="57">
        <f t="shared" si="771"/>
        <v>-1.3656926835537778E-3</v>
      </c>
    </row>
    <row r="5488" spans="2:16" x14ac:dyDescent="0.25">
      <c r="B5488" s="84">
        <v>44180.25</v>
      </c>
      <c r="C5488" s="54">
        <f t="shared" si="772"/>
        <v>0.25</v>
      </c>
      <c r="D5488">
        <v>9144.1020000000008</v>
      </c>
      <c r="E5488" s="23">
        <v>17.7</v>
      </c>
      <c r="G5488" s="55">
        <f t="shared" si="765"/>
        <v>-0.44324080000004701</v>
      </c>
      <c r="H5488" s="56">
        <f t="shared" si="766"/>
        <v>-26.3180326126203</v>
      </c>
      <c r="I5488" s="56">
        <f t="shared" si="767"/>
        <v>-6.4286626178166814E-2</v>
      </c>
      <c r="J5488" s="56">
        <f t="shared" si="768"/>
        <v>-4.4324080000004706E-2</v>
      </c>
      <c r="K5488" s="56">
        <f t="shared" si="769"/>
        <v>-4.5197973561284799E-3</v>
      </c>
      <c r="L5488" s="56">
        <f t="shared" si="770"/>
        <v>2822.8456759199998</v>
      </c>
      <c r="M5488" s="57"/>
      <c r="N5488" s="87">
        <v>2834</v>
      </c>
      <c r="O5488">
        <f t="shared" si="773"/>
        <v>194.42500000000223</v>
      </c>
      <c r="P5488" s="57">
        <f t="shared" si="771"/>
        <v>-2.2797520894948793E-3</v>
      </c>
    </row>
    <row r="5489" spans="2:16" x14ac:dyDescent="0.25">
      <c r="B5489" s="84">
        <v>44180.5</v>
      </c>
      <c r="C5489" s="54">
        <f t="shared" si="772"/>
        <v>0.25</v>
      </c>
      <c r="D5489">
        <v>9144.1830000000009</v>
      </c>
      <c r="E5489" s="23">
        <v>17.7</v>
      </c>
      <c r="G5489" s="55">
        <f t="shared" si="765"/>
        <v>-0.45258820000006217</v>
      </c>
      <c r="H5489" s="56">
        <f t="shared" si="766"/>
        <v>-26.327443302751362</v>
      </c>
      <c r="I5489" s="56">
        <f t="shared" si="767"/>
        <v>-6.5642351575149013E-2</v>
      </c>
      <c r="J5489" s="56">
        <f t="shared" si="768"/>
        <v>-4.5258820000006222E-2</v>
      </c>
      <c r="K5489" s="56">
        <f t="shared" si="769"/>
        <v>-4.6151142895126344E-3</v>
      </c>
      <c r="L5489" s="56">
        <f t="shared" si="770"/>
        <v>2822.8447411799998</v>
      </c>
      <c r="M5489" s="57"/>
      <c r="N5489" s="87">
        <v>2834</v>
      </c>
      <c r="O5489">
        <f t="shared" si="773"/>
        <v>194.42500000000223</v>
      </c>
      <c r="P5489" s="57">
        <f t="shared" si="771"/>
        <v>-2.3278292400671567E-3</v>
      </c>
    </row>
    <row r="5490" spans="2:16" x14ac:dyDescent="0.25">
      <c r="B5490" s="84">
        <v>44180.75</v>
      </c>
      <c r="C5490" s="54">
        <f t="shared" si="772"/>
        <v>0.25</v>
      </c>
      <c r="D5490">
        <v>9146.2279999999992</v>
      </c>
      <c r="E5490" s="23">
        <v>17.7</v>
      </c>
      <c r="G5490" s="55">
        <f t="shared" si="765"/>
        <v>-0.68858119999986067</v>
      </c>
      <c r="H5490" s="56">
        <f t="shared" si="766"/>
        <v>-26.565035129711987</v>
      </c>
      <c r="I5490" s="56">
        <f t="shared" si="767"/>
        <v>-9.9870233511219791E-2</v>
      </c>
      <c r="J5490" s="56">
        <f t="shared" si="768"/>
        <v>-6.8858119999986075E-2</v>
      </c>
      <c r="K5490" s="56">
        <f t="shared" si="769"/>
        <v>-7.0215726693905797E-3</v>
      </c>
      <c r="L5490" s="56">
        <f t="shared" si="770"/>
        <v>2822.8211418799997</v>
      </c>
      <c r="M5490" s="57"/>
      <c r="N5490" s="87">
        <v>2834</v>
      </c>
      <c r="O5490">
        <f t="shared" si="773"/>
        <v>194.42500000000223</v>
      </c>
      <c r="P5490" s="57">
        <f t="shared" si="771"/>
        <v>-3.5416289057469603E-3</v>
      </c>
    </row>
    <row r="5491" spans="2:16" x14ac:dyDescent="0.25">
      <c r="B5491" s="84">
        <v>44181</v>
      </c>
      <c r="C5491" s="54">
        <f t="shared" si="772"/>
        <v>0.25</v>
      </c>
      <c r="D5491">
        <v>9144.4169999999995</v>
      </c>
      <c r="E5491" s="23">
        <v>17.7</v>
      </c>
      <c r="G5491" s="55">
        <f t="shared" si="765"/>
        <v>-0.47959179999989587</v>
      </c>
      <c r="H5491" s="56">
        <f t="shared" si="766"/>
        <v>-26.354629756954637</v>
      </c>
      <c r="I5491" s="56">
        <f t="shared" si="767"/>
        <v>-6.95588916108449E-2</v>
      </c>
      <c r="J5491" s="56">
        <f t="shared" si="768"/>
        <v>-4.7959179999989589E-2</v>
      </c>
      <c r="K5491" s="56">
        <f t="shared" si="769"/>
        <v>-4.8904743192869386E-3</v>
      </c>
      <c r="L5491" s="56">
        <f t="shared" si="770"/>
        <v>2822.84204082</v>
      </c>
      <c r="M5491" s="57"/>
      <c r="N5491" s="87">
        <v>2834</v>
      </c>
      <c r="O5491">
        <f t="shared" si="773"/>
        <v>194.42500000000223</v>
      </c>
      <c r="P5491" s="57">
        <f t="shared" si="771"/>
        <v>-2.466718786163767E-3</v>
      </c>
    </row>
    <row r="5492" spans="2:16" x14ac:dyDescent="0.25">
      <c r="B5492" s="84">
        <v>44181.25</v>
      </c>
      <c r="C5492" s="54">
        <f t="shared" si="772"/>
        <v>0.25</v>
      </c>
      <c r="D5492">
        <v>9144.5849999999991</v>
      </c>
      <c r="E5492" s="23">
        <v>17.7</v>
      </c>
      <c r="G5492" s="55">
        <f t="shared" si="765"/>
        <v>-0.49897899999985729</v>
      </c>
      <c r="H5492" s="56">
        <f t="shared" si="766"/>
        <v>-26.374148251598172</v>
      </c>
      <c r="I5492" s="56">
        <f t="shared" si="767"/>
        <v>-7.2370766508279297E-2</v>
      </c>
      <c r="J5492" s="56">
        <f t="shared" si="768"/>
        <v>-4.9897899999985729E-2</v>
      </c>
      <c r="K5492" s="56">
        <f t="shared" si="769"/>
        <v>-5.0881686996385447E-3</v>
      </c>
      <c r="L5492" s="56">
        <f t="shared" si="770"/>
        <v>2822.8401021</v>
      </c>
      <c r="M5492" s="57"/>
      <c r="N5492" s="87">
        <v>2834</v>
      </c>
      <c r="O5492">
        <f t="shared" si="773"/>
        <v>194.42500000000223</v>
      </c>
      <c r="P5492" s="57">
        <f t="shared" si="771"/>
        <v>-2.5664343577207231E-3</v>
      </c>
    </row>
    <row r="5493" spans="2:16" x14ac:dyDescent="0.25">
      <c r="B5493" s="84">
        <v>44181.5</v>
      </c>
      <c r="C5493" s="54">
        <f t="shared" si="772"/>
        <v>0.25</v>
      </c>
      <c r="D5493">
        <v>9144.3009999999995</v>
      </c>
      <c r="E5493" s="23">
        <v>17.7</v>
      </c>
      <c r="G5493" s="55">
        <f t="shared" si="765"/>
        <v>-0.46620539999989757</v>
      </c>
      <c r="H5493" s="56">
        <f t="shared" si="766"/>
        <v>-26.341152708301252</v>
      </c>
      <c r="I5493" s="56">
        <f t="shared" si="767"/>
        <v>-6.7617358943565145E-2</v>
      </c>
      <c r="J5493" s="56">
        <f t="shared" si="768"/>
        <v>-4.662053999998976E-2</v>
      </c>
      <c r="K5493" s="56">
        <f t="shared" si="769"/>
        <v>-4.7539710566629556E-3</v>
      </c>
      <c r="L5493" s="56">
        <f t="shared" si="770"/>
        <v>2822.8433794600001</v>
      </c>
      <c r="M5493" s="57"/>
      <c r="N5493" s="87">
        <v>2834</v>
      </c>
      <c r="O5493">
        <f t="shared" si="773"/>
        <v>194.42500000000223</v>
      </c>
      <c r="P5493" s="57">
        <f t="shared" si="771"/>
        <v>-2.3978675581838357E-3</v>
      </c>
    </row>
    <row r="5494" spans="2:16" x14ac:dyDescent="0.25">
      <c r="B5494" s="84">
        <v>44181.75</v>
      </c>
      <c r="C5494" s="54">
        <f t="shared" si="772"/>
        <v>0.25</v>
      </c>
      <c r="D5494">
        <v>9146.36</v>
      </c>
      <c r="E5494" s="23">
        <v>17.7</v>
      </c>
      <c r="G5494" s="55">
        <f t="shared" si="765"/>
        <v>-0.70381400000002525</v>
      </c>
      <c r="H5494" s="56">
        <f t="shared" si="766"/>
        <v>-26.580371192838129</v>
      </c>
      <c r="I5494" s="56">
        <f t="shared" si="767"/>
        <v>-0.10207956378780365</v>
      </c>
      <c r="J5494" s="56">
        <f t="shared" si="768"/>
        <v>-7.0381400000002522E-2</v>
      </c>
      <c r="K5494" s="56">
        <f t="shared" si="769"/>
        <v>-7.176903968240258E-3</v>
      </c>
      <c r="L5494" s="56">
        <f t="shared" si="770"/>
        <v>2822.8196186</v>
      </c>
      <c r="M5494" s="57"/>
      <c r="N5494" s="87">
        <v>2834</v>
      </c>
      <c r="O5494">
        <f t="shared" si="773"/>
        <v>194.42500000000223</v>
      </c>
      <c r="P5494" s="57">
        <f t="shared" si="771"/>
        <v>-3.6199768548284285E-3</v>
      </c>
    </row>
    <row r="5495" spans="2:16" x14ac:dyDescent="0.25">
      <c r="B5495" s="84">
        <v>44182</v>
      </c>
      <c r="C5495" s="54">
        <f t="shared" si="772"/>
        <v>0.25</v>
      </c>
      <c r="D5495">
        <v>9143.6470000000008</v>
      </c>
      <c r="E5495" s="23">
        <v>17.7</v>
      </c>
      <c r="G5495" s="55">
        <f t="shared" si="765"/>
        <v>-0.39073380000005542</v>
      </c>
      <c r="H5495" s="56">
        <f t="shared" si="766"/>
        <v>-26.265170147074741</v>
      </c>
      <c r="I5495" s="56">
        <f t="shared" si="767"/>
        <v>-5.6671131664268036E-2</v>
      </c>
      <c r="J5495" s="56">
        <f t="shared" si="768"/>
        <v>-3.9073380000005542E-2</v>
      </c>
      <c r="K5495" s="56">
        <f t="shared" si="769"/>
        <v>-3.984375076008565E-3</v>
      </c>
      <c r="L5495" s="56">
        <f t="shared" si="770"/>
        <v>2822.8509266199999</v>
      </c>
      <c r="M5495" s="57"/>
      <c r="N5495" s="87">
        <v>2834</v>
      </c>
      <c r="O5495">
        <f t="shared" si="773"/>
        <v>194.42500000000223</v>
      </c>
      <c r="P5495" s="57">
        <f t="shared" si="771"/>
        <v>-2.0096890831942959E-3</v>
      </c>
    </row>
    <row r="5496" spans="2:16" x14ac:dyDescent="0.25">
      <c r="B5496" s="84">
        <v>44182.25</v>
      </c>
      <c r="C5496" s="54">
        <f t="shared" si="772"/>
        <v>0.25</v>
      </c>
      <c r="D5496">
        <v>9144.7340000000004</v>
      </c>
      <c r="E5496" s="23">
        <v>17.7</v>
      </c>
      <c r="G5496" s="55">
        <f t="shared" si="765"/>
        <v>-0.51617360000000168</v>
      </c>
      <c r="H5496" s="56">
        <f t="shared" si="766"/>
        <v>-26.391459307725654</v>
      </c>
      <c r="I5496" s="56">
        <f t="shared" si="767"/>
        <v>-7.4864631744720245E-2</v>
      </c>
      <c r="J5496" s="56">
        <f t="shared" si="768"/>
        <v>-5.1617360000000168E-2</v>
      </c>
      <c r="K5496" s="56">
        <f t="shared" si="769"/>
        <v>-5.2635047869760169E-3</v>
      </c>
      <c r="L5496" s="56">
        <f t="shared" si="770"/>
        <v>2822.83838264</v>
      </c>
      <c r="M5496" s="57"/>
      <c r="N5496" s="87">
        <v>2834</v>
      </c>
      <c r="O5496">
        <f t="shared" si="773"/>
        <v>194.42500000000223</v>
      </c>
      <c r="P5496" s="57">
        <f t="shared" si="771"/>
        <v>-2.6548725729715612E-3</v>
      </c>
    </row>
    <row r="5497" spans="2:16" x14ac:dyDescent="0.25">
      <c r="B5497" s="84">
        <v>44182.5</v>
      </c>
      <c r="C5497" s="54">
        <f t="shared" si="772"/>
        <v>0.25</v>
      </c>
      <c r="D5497">
        <v>9143.8140000000003</v>
      </c>
      <c r="E5497" s="23">
        <v>17.7</v>
      </c>
      <c r="G5497" s="55">
        <f t="shared" si="765"/>
        <v>-0.41000559999999331</v>
      </c>
      <c r="H5497" s="56">
        <f t="shared" si="766"/>
        <v>-26.284572404178107</v>
      </c>
      <c r="I5497" s="56">
        <f t="shared" si="767"/>
        <v>-5.9466269211119027E-2</v>
      </c>
      <c r="J5497" s="56">
        <f t="shared" si="768"/>
        <v>-4.1000559999999332E-2</v>
      </c>
      <c r="K5497" s="56">
        <f t="shared" si="769"/>
        <v>-4.180892704095932E-3</v>
      </c>
      <c r="L5497" s="56">
        <f t="shared" si="770"/>
        <v>2822.8489994399997</v>
      </c>
      <c r="M5497" s="57"/>
      <c r="N5497" s="87">
        <v>2834</v>
      </c>
      <c r="O5497">
        <f t="shared" si="773"/>
        <v>194.42500000000223</v>
      </c>
      <c r="P5497" s="57">
        <f t="shared" si="771"/>
        <v>-2.1088111096823382E-3</v>
      </c>
    </row>
    <row r="5498" spans="2:16" x14ac:dyDescent="0.25">
      <c r="B5498" s="84">
        <v>44182.75</v>
      </c>
      <c r="C5498" s="54">
        <f t="shared" si="772"/>
        <v>0.25</v>
      </c>
      <c r="D5498">
        <v>9146.7279999999992</v>
      </c>
      <c r="E5498" s="23">
        <v>17.7</v>
      </c>
      <c r="G5498" s="55">
        <f t="shared" si="765"/>
        <v>-0.74628119999986064</v>
      </c>
      <c r="H5498" s="56">
        <f t="shared" si="766"/>
        <v>-26.623126317972719</v>
      </c>
      <c r="I5498" s="56">
        <f t="shared" si="767"/>
        <v>-0.10823890880121978</v>
      </c>
      <c r="J5498" s="56">
        <f t="shared" si="768"/>
        <v>-7.4628119999986073E-2</v>
      </c>
      <c r="K5498" s="56">
        <f t="shared" si="769"/>
        <v>-7.609948801390579E-3</v>
      </c>
      <c r="L5498" s="56">
        <f t="shared" si="770"/>
        <v>2822.8153718799999</v>
      </c>
      <c r="M5498" s="57"/>
      <c r="N5498" s="87">
        <v>2834</v>
      </c>
      <c r="O5498">
        <f t="shared" si="773"/>
        <v>194.42500000000223</v>
      </c>
      <c r="P5498" s="57">
        <f t="shared" si="771"/>
        <v>-3.8384014401432538E-3</v>
      </c>
    </row>
    <row r="5499" spans="2:16" x14ac:dyDescent="0.25">
      <c r="B5499" s="84">
        <v>44183</v>
      </c>
      <c r="C5499" s="54">
        <f t="shared" si="772"/>
        <v>0.25</v>
      </c>
      <c r="D5499">
        <v>9143.43</v>
      </c>
      <c r="E5499" s="23">
        <v>17.7</v>
      </c>
      <c r="G5499" s="55">
        <f t="shared" si="765"/>
        <v>-0.36569199999999163</v>
      </c>
      <c r="H5499" s="56">
        <f t="shared" si="766"/>
        <v>-26.239958849098684</v>
      </c>
      <c r="I5499" s="56">
        <f t="shared" si="767"/>
        <v>-5.3039126588398787E-2</v>
      </c>
      <c r="J5499" s="56">
        <f t="shared" si="768"/>
        <v>-3.6569199999999163E-2</v>
      </c>
      <c r="K5499" s="56">
        <f t="shared" si="769"/>
        <v>-3.7290198347199148E-3</v>
      </c>
      <c r="L5499" s="56">
        <f t="shared" si="770"/>
        <v>2822.8534307999998</v>
      </c>
      <c r="M5499" s="57"/>
      <c r="N5499" s="87">
        <v>2834</v>
      </c>
      <c r="O5499">
        <f t="shared" si="773"/>
        <v>194.42500000000223</v>
      </c>
      <c r="P5499" s="57">
        <f t="shared" si="771"/>
        <v>-1.8808898032659763E-3</v>
      </c>
    </row>
    <row r="5500" spans="2:16" x14ac:dyDescent="0.25">
      <c r="B5500" s="84">
        <v>44183.25</v>
      </c>
      <c r="C5500" s="54">
        <f t="shared" si="772"/>
        <v>0.25</v>
      </c>
      <c r="D5500">
        <v>9143.982</v>
      </c>
      <c r="E5500" s="23">
        <v>17.7</v>
      </c>
      <c r="G5500" s="55">
        <f t="shared" si="765"/>
        <v>-0.42939279999995467</v>
      </c>
      <c r="H5500" s="56">
        <f t="shared" si="766"/>
        <v>-26.30409085471365</v>
      </c>
      <c r="I5500" s="56">
        <f t="shared" si="767"/>
        <v>-6.2278144108553424E-2</v>
      </c>
      <c r="J5500" s="56">
        <f t="shared" si="768"/>
        <v>-4.2939279999995472E-2</v>
      </c>
      <c r="K5500" s="56">
        <f t="shared" si="769"/>
        <v>-4.3785870844475381E-3</v>
      </c>
      <c r="L5500" s="56">
        <f t="shared" si="770"/>
        <v>2822.8470607199997</v>
      </c>
      <c r="M5500" s="57"/>
      <c r="N5500" s="87">
        <v>2834</v>
      </c>
      <c r="O5500">
        <f t="shared" si="773"/>
        <v>194.42500000000223</v>
      </c>
      <c r="P5500" s="57">
        <f t="shared" si="771"/>
        <v>-2.2085266812392939E-3</v>
      </c>
    </row>
    <row r="5501" spans="2:16" x14ac:dyDescent="0.25">
      <c r="B5501" s="84">
        <v>44183.5</v>
      </c>
      <c r="C5501" s="54">
        <f t="shared" si="772"/>
        <v>0.25</v>
      </c>
      <c r="D5501">
        <v>9143.3809999999994</v>
      </c>
      <c r="E5501" s="23">
        <v>17.7</v>
      </c>
      <c r="G5501" s="55">
        <f t="shared" si="765"/>
        <v>-0.36003739999988921</v>
      </c>
      <c r="H5501" s="56">
        <f t="shared" si="766"/>
        <v>-26.234265978199801</v>
      </c>
      <c r="I5501" s="56">
        <f t="shared" si="767"/>
        <v>-5.2218996409963928E-2</v>
      </c>
      <c r="J5501" s="56">
        <f t="shared" si="768"/>
        <v>-3.6003739999988925E-2</v>
      </c>
      <c r="K5501" s="56">
        <f t="shared" si="769"/>
        <v>-3.6713589737828703E-3</v>
      </c>
      <c r="L5501" s="56">
        <f t="shared" si="770"/>
        <v>2822.8539962599998</v>
      </c>
      <c r="M5501" s="57"/>
      <c r="N5501" s="87">
        <v>2834</v>
      </c>
      <c r="O5501">
        <f t="shared" si="773"/>
        <v>194.42500000000223</v>
      </c>
      <c r="P5501" s="57">
        <f t="shared" si="771"/>
        <v>-1.8518060948946127E-3</v>
      </c>
    </row>
    <row r="5502" spans="2:16" x14ac:dyDescent="0.25">
      <c r="B5502" s="84">
        <v>44183.75</v>
      </c>
      <c r="C5502" s="54">
        <f t="shared" si="772"/>
        <v>0.25</v>
      </c>
      <c r="D5502">
        <v>9146.1419999999998</v>
      </c>
      <c r="E5502" s="23">
        <v>17.7</v>
      </c>
      <c r="G5502" s="55">
        <f t="shared" si="765"/>
        <v>-0.67865679999993789</v>
      </c>
      <c r="H5502" s="56">
        <f t="shared" si="766"/>
        <v>-26.555043456302428</v>
      </c>
      <c r="I5502" s="56">
        <f t="shared" si="767"/>
        <v>-9.8430821361350992E-2</v>
      </c>
      <c r="J5502" s="56">
        <f t="shared" si="768"/>
        <v>-6.7865679999993794E-2</v>
      </c>
      <c r="K5502" s="56">
        <f t="shared" si="769"/>
        <v>-6.9203719746873671E-3</v>
      </c>
      <c r="L5502" s="56">
        <f t="shared" si="770"/>
        <v>2822.8221343199998</v>
      </c>
      <c r="M5502" s="57"/>
      <c r="N5502" s="87">
        <v>2834</v>
      </c>
      <c r="O5502">
        <f t="shared" si="773"/>
        <v>194.42500000000223</v>
      </c>
      <c r="P5502" s="57">
        <f t="shared" si="771"/>
        <v>-3.4905840298311949E-3</v>
      </c>
    </row>
    <row r="5503" spans="2:16" x14ac:dyDescent="0.25">
      <c r="B5503" s="84">
        <v>44184</v>
      </c>
      <c r="C5503" s="54">
        <f t="shared" si="772"/>
        <v>0.25</v>
      </c>
      <c r="D5503">
        <v>9143.4639999999999</v>
      </c>
      <c r="E5503" s="23">
        <v>17.7</v>
      </c>
      <c r="G5503" s="55">
        <f t="shared" si="765"/>
        <v>-0.36961559999995131</v>
      </c>
      <c r="H5503" s="56">
        <f t="shared" si="766"/>
        <v>-26.243909005030673</v>
      </c>
      <c r="I5503" s="56">
        <f t="shared" si="767"/>
        <v>-5.3608196508112937E-2</v>
      </c>
      <c r="J5503" s="56">
        <f t="shared" si="768"/>
        <v>-3.6961559999995133E-2</v>
      </c>
      <c r="K5503" s="56">
        <f t="shared" si="769"/>
        <v>-3.7690294116955033E-3</v>
      </c>
      <c r="L5503" s="56">
        <f t="shared" si="770"/>
        <v>2822.8530384400001</v>
      </c>
      <c r="M5503" s="57"/>
      <c r="N5503" s="87">
        <v>2834</v>
      </c>
      <c r="O5503">
        <f t="shared" si="773"/>
        <v>194.42500000000223</v>
      </c>
      <c r="P5503" s="57">
        <f t="shared" si="771"/>
        <v>-1.9010703356047169E-3</v>
      </c>
    </row>
    <row r="5504" spans="2:16" x14ac:dyDescent="0.25">
      <c r="B5504" s="84">
        <v>44184.25</v>
      </c>
      <c r="C5504" s="54">
        <f t="shared" si="772"/>
        <v>0.25</v>
      </c>
      <c r="D5504">
        <v>9143.9320000000007</v>
      </c>
      <c r="E5504" s="23">
        <v>17.7</v>
      </c>
      <c r="G5504" s="55">
        <f t="shared" si="765"/>
        <v>-0.42362280000003866</v>
      </c>
      <c r="H5504" s="56">
        <f t="shared" si="766"/>
        <v>-26.298281790769806</v>
      </c>
      <c r="I5504" s="56">
        <f t="shared" si="767"/>
        <v>-6.14412765795656E-2</v>
      </c>
      <c r="J5504" s="56">
        <f t="shared" si="768"/>
        <v>-4.2362280000003867E-2</v>
      </c>
      <c r="K5504" s="56">
        <f t="shared" si="769"/>
        <v>-4.3197494712483939E-3</v>
      </c>
      <c r="L5504" s="56">
        <f t="shared" si="770"/>
        <v>2822.84763772</v>
      </c>
      <c r="M5504" s="57"/>
      <c r="N5504" s="87">
        <v>2834</v>
      </c>
      <c r="O5504">
        <f t="shared" si="773"/>
        <v>194.42500000000223</v>
      </c>
      <c r="P5504" s="57">
        <f t="shared" si="771"/>
        <v>-2.1788494278000966E-3</v>
      </c>
    </row>
    <row r="5505" spans="2:16" x14ac:dyDescent="0.25">
      <c r="B5505" s="84">
        <v>44184.5</v>
      </c>
      <c r="C5505" s="54">
        <f t="shared" si="772"/>
        <v>0.25</v>
      </c>
      <c r="D5505">
        <v>9144.1170000000002</v>
      </c>
      <c r="E5505" s="23">
        <v>17.7</v>
      </c>
      <c r="G5505" s="55">
        <f t="shared" si="765"/>
        <v>-0.44497179999997988</v>
      </c>
      <c r="H5505" s="56">
        <f t="shared" si="766"/>
        <v>-26.319775332799281</v>
      </c>
      <c r="I5505" s="56">
        <f t="shared" si="767"/>
        <v>-6.4537686436857075E-2</v>
      </c>
      <c r="J5505" s="56">
        <f t="shared" si="768"/>
        <v>-4.4497179999997992E-2</v>
      </c>
      <c r="K5505" s="56">
        <f t="shared" si="769"/>
        <v>-4.5374486400877947E-3</v>
      </c>
      <c r="L5505" s="56">
        <f t="shared" si="770"/>
        <v>2822.8455028200001</v>
      </c>
      <c r="M5505" s="57"/>
      <c r="N5505" s="87">
        <v>2834</v>
      </c>
      <c r="O5505">
        <f t="shared" si="773"/>
        <v>194.42500000000223</v>
      </c>
      <c r="P5505" s="57">
        <f t="shared" si="771"/>
        <v>-2.288655265526423E-3</v>
      </c>
    </row>
    <row r="5506" spans="2:16" x14ac:dyDescent="0.25">
      <c r="B5506" s="84">
        <v>44184.75</v>
      </c>
      <c r="C5506" s="54">
        <f t="shared" si="772"/>
        <v>0.25</v>
      </c>
      <c r="D5506">
        <v>9147.1630000000005</v>
      </c>
      <c r="E5506" s="23">
        <v>17.7</v>
      </c>
      <c r="G5506" s="55">
        <f t="shared" si="765"/>
        <v>-0.79648020000001174</v>
      </c>
      <c r="H5506" s="56">
        <f t="shared" si="766"/>
        <v>-26.673665740303477</v>
      </c>
      <c r="I5506" s="56">
        <f t="shared" si="767"/>
        <v>-0.11551965630354169</v>
      </c>
      <c r="J5506" s="56">
        <f t="shared" si="768"/>
        <v>-7.964802000000118E-2</v>
      </c>
      <c r="K5506" s="56">
        <f t="shared" si="769"/>
        <v>-8.1218360362321201E-3</v>
      </c>
      <c r="L5506" s="56">
        <f t="shared" si="770"/>
        <v>2822.8103519799997</v>
      </c>
      <c r="M5506" s="57"/>
      <c r="N5506" s="87">
        <v>2834</v>
      </c>
      <c r="O5506">
        <f t="shared" si="773"/>
        <v>194.42500000000223</v>
      </c>
      <c r="P5506" s="57">
        <f t="shared" si="771"/>
        <v>-4.096593545068806E-3</v>
      </c>
    </row>
    <row r="5507" spans="2:16" x14ac:dyDescent="0.25">
      <c r="B5507" s="84">
        <v>44185</v>
      </c>
      <c r="C5507" s="54">
        <f t="shared" si="772"/>
        <v>0.25</v>
      </c>
      <c r="D5507">
        <v>9144.8369999999995</v>
      </c>
      <c r="E5507" s="23">
        <v>17.7</v>
      </c>
      <c r="G5507" s="55">
        <f t="shared" si="765"/>
        <v>-0.52805979999990427</v>
      </c>
      <c r="H5507" s="56">
        <f t="shared" si="766"/>
        <v>-26.403426016605181</v>
      </c>
      <c r="I5507" s="56">
        <f t="shared" si="767"/>
        <v>-7.6588578854446115E-2</v>
      </c>
      <c r="J5507" s="56">
        <f t="shared" si="768"/>
        <v>-5.2805979999990427E-2</v>
      </c>
      <c r="K5507" s="56">
        <f t="shared" si="769"/>
        <v>-5.3847102701670242E-3</v>
      </c>
      <c r="L5507" s="56">
        <f t="shared" si="770"/>
        <v>2822.83719402</v>
      </c>
      <c r="M5507" s="57"/>
      <c r="N5507" s="87">
        <v>2834</v>
      </c>
      <c r="O5507">
        <f t="shared" si="773"/>
        <v>194.42500000000223</v>
      </c>
      <c r="P5507" s="57">
        <f t="shared" si="771"/>
        <v>-2.7160077150566965E-3</v>
      </c>
    </row>
    <row r="5508" spans="2:16" x14ac:dyDescent="0.25">
      <c r="B5508" s="84">
        <v>44185.25</v>
      </c>
      <c r="C5508" s="54">
        <f t="shared" si="772"/>
        <v>0.25</v>
      </c>
      <c r="D5508">
        <v>9144.6190000000006</v>
      </c>
      <c r="E5508" s="23">
        <v>17.7</v>
      </c>
      <c r="G5508" s="55">
        <f t="shared" si="765"/>
        <v>-0.50290260000002684</v>
      </c>
      <c r="H5508" s="56">
        <f t="shared" si="766"/>
        <v>-26.378098424628661</v>
      </c>
      <c r="I5508" s="56">
        <f t="shared" si="767"/>
        <v>-7.2939836428023888E-2</v>
      </c>
      <c r="J5508" s="56">
        <f t="shared" si="768"/>
        <v>-5.0290260000002689E-2</v>
      </c>
      <c r="K5508" s="56">
        <f t="shared" si="769"/>
        <v>-5.1281782766162739E-3</v>
      </c>
      <c r="L5508" s="56">
        <f t="shared" si="770"/>
        <v>2822.8397097399998</v>
      </c>
      <c r="M5508" s="57"/>
      <c r="N5508" s="87">
        <v>2834</v>
      </c>
      <c r="O5508">
        <f t="shared" si="773"/>
        <v>194.42500000000223</v>
      </c>
      <c r="P5508" s="57">
        <f t="shared" si="771"/>
        <v>-2.5866148900605432E-3</v>
      </c>
    </row>
    <row r="5509" spans="2:16" x14ac:dyDescent="0.25">
      <c r="B5509" s="84">
        <v>44185.5</v>
      </c>
      <c r="C5509" s="54">
        <f t="shared" si="772"/>
        <v>0.25</v>
      </c>
      <c r="D5509">
        <v>9144.0650000000005</v>
      </c>
      <c r="E5509" s="23">
        <v>17.7</v>
      </c>
      <c r="G5509" s="55">
        <f t="shared" si="765"/>
        <v>-0.43897100000001682</v>
      </c>
      <c r="H5509" s="56">
        <f t="shared" si="766"/>
        <v>-26.313733903263937</v>
      </c>
      <c r="I5509" s="56">
        <f t="shared" si="767"/>
        <v>-6.3667344206702434E-2</v>
      </c>
      <c r="J5509" s="56">
        <f t="shared" si="768"/>
        <v>-4.3897100000001688E-2</v>
      </c>
      <c r="K5509" s="56">
        <f t="shared" si="769"/>
        <v>-4.4762575223601716E-3</v>
      </c>
      <c r="L5509" s="56">
        <f t="shared" si="770"/>
        <v>2822.8461029</v>
      </c>
      <c r="M5509" s="57"/>
      <c r="N5509" s="87">
        <v>2834</v>
      </c>
      <c r="O5509">
        <f t="shared" si="773"/>
        <v>194.42500000000223</v>
      </c>
      <c r="P5509" s="57">
        <f t="shared" si="771"/>
        <v>-2.2577909219493983E-3</v>
      </c>
    </row>
    <row r="5510" spans="2:16" x14ac:dyDescent="0.25">
      <c r="B5510" s="84">
        <v>44185.75</v>
      </c>
      <c r="C5510" s="54">
        <f t="shared" si="772"/>
        <v>0.25</v>
      </c>
      <c r="D5510">
        <v>9146.5779999999995</v>
      </c>
      <c r="E5510" s="23">
        <v>17.7</v>
      </c>
      <c r="G5510" s="55">
        <f t="shared" si="765"/>
        <v>-0.72897119999990267</v>
      </c>
      <c r="H5510" s="56">
        <f t="shared" si="766"/>
        <v>-26.605698950065289</v>
      </c>
      <c r="I5510" s="56">
        <f t="shared" si="767"/>
        <v>-0.10572830621422588</v>
      </c>
      <c r="J5510" s="56">
        <f t="shared" si="768"/>
        <v>-7.2897119999990267E-2</v>
      </c>
      <c r="K5510" s="56">
        <f t="shared" si="769"/>
        <v>-7.4334359617910075E-3</v>
      </c>
      <c r="L5510" s="56">
        <f t="shared" si="770"/>
        <v>2822.8171028799998</v>
      </c>
      <c r="M5510" s="57"/>
      <c r="N5510" s="87">
        <v>2834</v>
      </c>
      <c r="O5510">
        <f t="shared" si="773"/>
        <v>194.42500000000223</v>
      </c>
      <c r="P5510" s="57">
        <f t="shared" si="771"/>
        <v>-3.7493696798245818E-3</v>
      </c>
    </row>
    <row r="5511" spans="2:16" x14ac:dyDescent="0.25">
      <c r="B5511" s="84">
        <v>44186</v>
      </c>
      <c r="C5511" s="54">
        <f t="shared" si="772"/>
        <v>0.25</v>
      </c>
      <c r="D5511">
        <v>9143.7649999999994</v>
      </c>
      <c r="E5511" s="23">
        <v>17.7</v>
      </c>
      <c r="G5511" s="55">
        <f t="shared" si="765"/>
        <v>-0.40435099999989088</v>
      </c>
      <c r="H5511" s="56">
        <f t="shared" si="766"/>
        <v>-26.278879525086495</v>
      </c>
      <c r="I5511" s="56">
        <f t="shared" si="767"/>
        <v>-5.8646139032684168E-2</v>
      </c>
      <c r="J5511" s="56">
        <f t="shared" si="768"/>
        <v>-4.0435099999989094E-2</v>
      </c>
      <c r="K5511" s="56">
        <f t="shared" si="769"/>
        <v>-4.1232318431588871E-3</v>
      </c>
      <c r="L5511" s="56">
        <f t="shared" si="770"/>
        <v>2822.8495648999997</v>
      </c>
      <c r="M5511" s="57"/>
      <c r="N5511" s="87">
        <v>2834</v>
      </c>
      <c r="O5511">
        <f t="shared" si="773"/>
        <v>194.42500000000223</v>
      </c>
      <c r="P5511" s="57">
        <f t="shared" si="771"/>
        <v>-2.0797274013109749E-3</v>
      </c>
    </row>
    <row r="5512" spans="2:16" x14ac:dyDescent="0.25">
      <c r="B5512" s="84">
        <v>44186.25</v>
      </c>
      <c r="C5512" s="54">
        <f t="shared" si="772"/>
        <v>0.25</v>
      </c>
      <c r="D5512">
        <v>9143.9150000000009</v>
      </c>
      <c r="E5512" s="23">
        <v>17.7</v>
      </c>
      <c r="G5512" s="55">
        <f t="shared" si="765"/>
        <v>-0.42166100000005879</v>
      </c>
      <c r="H5512" s="56">
        <f t="shared" si="766"/>
        <v>-26.296306709276905</v>
      </c>
      <c r="I5512" s="56">
        <f t="shared" si="767"/>
        <v>-6.1156741619708521E-2</v>
      </c>
      <c r="J5512" s="56">
        <f t="shared" si="768"/>
        <v>-4.2166100000005882E-2</v>
      </c>
      <c r="K5512" s="56">
        <f t="shared" si="769"/>
        <v>-4.2997446827605992E-3</v>
      </c>
      <c r="L5512" s="56">
        <f t="shared" si="770"/>
        <v>2822.8478338999998</v>
      </c>
      <c r="M5512" s="57"/>
      <c r="N5512" s="87">
        <v>2834</v>
      </c>
      <c r="O5512">
        <f t="shared" si="773"/>
        <v>194.42500000000223</v>
      </c>
      <c r="P5512" s="57">
        <f t="shared" si="771"/>
        <v>-2.1687591616307263E-3</v>
      </c>
    </row>
    <row r="5513" spans="2:16" x14ac:dyDescent="0.25">
      <c r="B5513" s="84">
        <v>44186.5</v>
      </c>
      <c r="C5513" s="54">
        <f t="shared" si="772"/>
        <v>0.25</v>
      </c>
      <c r="D5513">
        <v>9143.5480000000007</v>
      </c>
      <c r="E5513" s="23">
        <v>17.7</v>
      </c>
      <c r="G5513" s="55">
        <f t="shared" si="765"/>
        <v>-0.37930920000003698</v>
      </c>
      <c r="H5513" s="56">
        <f t="shared" si="766"/>
        <v>-26.253668215961852</v>
      </c>
      <c r="I5513" s="56">
        <f t="shared" si="767"/>
        <v>-5.501413395684536E-2</v>
      </c>
      <c r="J5513" s="56">
        <f t="shared" si="768"/>
        <v>-3.7930920000003698E-2</v>
      </c>
      <c r="K5513" s="56">
        <f t="shared" si="769"/>
        <v>-3.8678766018723772E-3</v>
      </c>
      <c r="L5513" s="56">
        <f t="shared" si="770"/>
        <v>2822.8520690800001</v>
      </c>
      <c r="M5513" s="57"/>
      <c r="N5513" s="87">
        <v>2834</v>
      </c>
      <c r="O5513">
        <f t="shared" si="773"/>
        <v>194.42500000000223</v>
      </c>
      <c r="P5513" s="57">
        <f t="shared" si="771"/>
        <v>-1.9509281213837349E-3</v>
      </c>
    </row>
    <row r="5514" spans="2:16" x14ac:dyDescent="0.25">
      <c r="B5514" s="84">
        <v>44186.75</v>
      </c>
      <c r="C5514" s="54">
        <f t="shared" si="772"/>
        <v>0.25</v>
      </c>
      <c r="D5514">
        <v>9145.14</v>
      </c>
      <c r="E5514" s="23">
        <v>17.7</v>
      </c>
      <c r="G5514" s="55">
        <f t="shared" si="765"/>
        <v>-0.56302599999989089</v>
      </c>
      <c r="H5514" s="56">
        <f t="shared" si="766"/>
        <v>-26.438629080186729</v>
      </c>
      <c r="I5514" s="56">
        <f t="shared" si="767"/>
        <v>-8.1659996080184177E-2</v>
      </c>
      <c r="J5514" s="56">
        <f t="shared" si="768"/>
        <v>-5.6302599999989093E-2</v>
      </c>
      <c r="K5514" s="56">
        <f t="shared" si="769"/>
        <v>-5.7412662061588878E-3</v>
      </c>
      <c r="L5514" s="56">
        <f t="shared" si="770"/>
        <v>2822.8336973999999</v>
      </c>
      <c r="M5514" s="57"/>
      <c r="N5514" s="87">
        <v>2834</v>
      </c>
      <c r="O5514">
        <f t="shared" si="773"/>
        <v>194.42500000000223</v>
      </c>
      <c r="P5514" s="57">
        <f t="shared" si="771"/>
        <v>-2.8958518709007817E-3</v>
      </c>
    </row>
    <row r="5515" spans="2:16" x14ac:dyDescent="0.25">
      <c r="B5515" s="84">
        <v>44187</v>
      </c>
      <c r="C5515" s="54">
        <f t="shared" si="772"/>
        <v>0.25</v>
      </c>
      <c r="D5515">
        <v>9142.7440000000006</v>
      </c>
      <c r="E5515" s="23">
        <v>17.7</v>
      </c>
      <c r="G5515" s="55">
        <f t="shared" si="765"/>
        <v>-0.28652760000002686</v>
      </c>
      <c r="H5515" s="56">
        <f t="shared" si="766"/>
        <v>-26.160258751644051</v>
      </c>
      <c r="I5515" s="56">
        <f t="shared" si="767"/>
        <v>-4.155730409052389E-2</v>
      </c>
      <c r="J5515" s="56">
        <f t="shared" si="768"/>
        <v>-2.8652760000002688E-2</v>
      </c>
      <c r="K5515" s="56">
        <f t="shared" si="769"/>
        <v>-2.9217677816162739E-3</v>
      </c>
      <c r="L5515" s="56">
        <f t="shared" si="770"/>
        <v>2822.8613472399998</v>
      </c>
      <c r="M5515" s="57"/>
      <c r="N5515" s="87">
        <v>2834</v>
      </c>
      <c r="O5515">
        <f t="shared" si="773"/>
        <v>194.42500000000223</v>
      </c>
      <c r="P5515" s="57">
        <f t="shared" si="771"/>
        <v>-1.473717886074443E-3</v>
      </c>
    </row>
    <row r="5516" spans="2:16" x14ac:dyDescent="0.25">
      <c r="B5516" s="84">
        <v>44187.25</v>
      </c>
      <c r="C5516" s="54">
        <f t="shared" si="772"/>
        <v>0.25</v>
      </c>
      <c r="D5516">
        <v>9143.7990000000009</v>
      </c>
      <c r="E5516" s="23">
        <v>17.7</v>
      </c>
      <c r="G5516" s="55">
        <f t="shared" si="765"/>
        <v>-0.40827460000006049</v>
      </c>
      <c r="H5516" s="56">
        <f t="shared" si="766"/>
        <v>-26.282829685977731</v>
      </c>
      <c r="I5516" s="56">
        <f t="shared" si="767"/>
        <v>-5.9215208952428773E-2</v>
      </c>
      <c r="J5516" s="56">
        <f t="shared" si="768"/>
        <v>-4.0827460000006054E-2</v>
      </c>
      <c r="K5516" s="56">
        <f t="shared" si="769"/>
        <v>-4.1632414201366172E-3</v>
      </c>
      <c r="L5516" s="56">
        <f t="shared" si="770"/>
        <v>2822.8491725399999</v>
      </c>
      <c r="M5516" s="57"/>
      <c r="N5516" s="87">
        <v>2834</v>
      </c>
      <c r="O5516">
        <f t="shared" si="773"/>
        <v>194.42500000000223</v>
      </c>
      <c r="P5516" s="57">
        <f t="shared" si="771"/>
        <v>-2.0999079336507949E-3</v>
      </c>
    </row>
    <row r="5517" spans="2:16" x14ac:dyDescent="0.25">
      <c r="B5517" s="84">
        <v>44187.5</v>
      </c>
      <c r="C5517" s="54">
        <f t="shared" si="772"/>
        <v>0.25</v>
      </c>
      <c r="D5517">
        <v>9144.1170000000002</v>
      </c>
      <c r="E5517" s="23">
        <v>17.7</v>
      </c>
      <c r="G5517" s="55">
        <f t="shared" si="765"/>
        <v>-0.44497179999997988</v>
      </c>
      <c r="H5517" s="56">
        <f t="shared" si="766"/>
        <v>-26.319775332799281</v>
      </c>
      <c r="I5517" s="56">
        <f t="shared" si="767"/>
        <v>-6.4537686436857075E-2</v>
      </c>
      <c r="J5517" s="56">
        <f t="shared" si="768"/>
        <v>-4.4497179999997992E-2</v>
      </c>
      <c r="K5517" s="56">
        <f t="shared" si="769"/>
        <v>-4.5374486400877947E-3</v>
      </c>
      <c r="L5517" s="56">
        <f t="shared" si="770"/>
        <v>2822.8455028200001</v>
      </c>
      <c r="M5517" s="57"/>
      <c r="N5517" s="87">
        <v>2834</v>
      </c>
      <c r="O5517">
        <f t="shared" si="773"/>
        <v>194.42500000000223</v>
      </c>
      <c r="P5517" s="57">
        <f t="shared" si="771"/>
        <v>-2.288655265526423E-3</v>
      </c>
    </row>
    <row r="5518" spans="2:16" x14ac:dyDescent="0.25">
      <c r="B5518" s="84">
        <v>44187.75</v>
      </c>
      <c r="C5518" s="54">
        <f t="shared" si="772"/>
        <v>0.25</v>
      </c>
      <c r="D5518">
        <v>9145.6890000000003</v>
      </c>
      <c r="E5518" s="23">
        <v>17.7</v>
      </c>
      <c r="G5518" s="55">
        <f t="shared" si="765"/>
        <v>-0.62638059999999329</v>
      </c>
      <c r="H5518" s="56">
        <f t="shared" si="766"/>
        <v>-26.50241295068372</v>
      </c>
      <c r="I5518" s="56">
        <f t="shared" si="767"/>
        <v>-9.0848801548619018E-2</v>
      </c>
      <c r="J5518" s="56">
        <f t="shared" si="768"/>
        <v>-6.2638059999999329E-2</v>
      </c>
      <c r="K5518" s="56">
        <f t="shared" si="769"/>
        <v>-6.387303199095932E-3</v>
      </c>
      <c r="L5518" s="56">
        <f t="shared" si="770"/>
        <v>2822.8273619399997</v>
      </c>
      <c r="M5518" s="57"/>
      <c r="N5518" s="87">
        <v>2834</v>
      </c>
      <c r="O5518">
        <f t="shared" si="773"/>
        <v>194.42500000000223</v>
      </c>
      <c r="P5518" s="57">
        <f t="shared" si="771"/>
        <v>-3.2217081136684382E-3</v>
      </c>
    </row>
    <row r="5519" spans="2:16" x14ac:dyDescent="0.25">
      <c r="B5519" s="84">
        <v>44188</v>
      </c>
      <c r="C5519" s="54">
        <f t="shared" si="772"/>
        <v>0.25</v>
      </c>
      <c r="D5519">
        <v>9142.5409999999993</v>
      </c>
      <c r="E5519" s="23">
        <v>17.7</v>
      </c>
      <c r="G5519" s="55">
        <f t="shared" si="765"/>
        <v>-0.26310139999987237</v>
      </c>
      <c r="H5519" s="56">
        <f t="shared" si="766"/>
        <v>-26.13667406821537</v>
      </c>
      <c r="I5519" s="56">
        <f t="shared" si="767"/>
        <v>-3.8159621922761483E-2</v>
      </c>
      <c r="J5519" s="56">
        <f t="shared" si="768"/>
        <v>-2.6310139999987239E-2</v>
      </c>
      <c r="K5519" s="56">
        <f t="shared" si="769"/>
        <v>-2.6828870720226987E-3</v>
      </c>
      <c r="L5519" s="56">
        <f t="shared" si="770"/>
        <v>2822.8636898599998</v>
      </c>
      <c r="M5519" s="57"/>
      <c r="N5519" s="87">
        <v>2834</v>
      </c>
      <c r="O5519">
        <f t="shared" si="773"/>
        <v>194.42500000000223</v>
      </c>
      <c r="P5519" s="57">
        <f t="shared" si="771"/>
        <v>-1.3532282371087531E-3</v>
      </c>
    </row>
    <row r="5520" spans="2:16" x14ac:dyDescent="0.25">
      <c r="B5520" s="84">
        <v>44188.25</v>
      </c>
      <c r="C5520" s="54">
        <f t="shared" si="772"/>
        <v>0.25</v>
      </c>
      <c r="D5520">
        <v>9143.5310000000009</v>
      </c>
      <c r="E5520" s="23">
        <v>17.7</v>
      </c>
      <c r="G5520" s="55">
        <f t="shared" si="765"/>
        <v>-0.37734740000005712</v>
      </c>
      <c r="H5520" s="56">
        <f t="shared" si="766"/>
        <v>-26.251693137311122</v>
      </c>
      <c r="I5520" s="56">
        <f t="shared" si="767"/>
        <v>-5.4729598996988281E-2</v>
      </c>
      <c r="J5520" s="56">
        <f t="shared" si="768"/>
        <v>-3.7734740000005713E-2</v>
      </c>
      <c r="K5520" s="56">
        <f t="shared" si="769"/>
        <v>-3.8478718133845824E-3</v>
      </c>
      <c r="L5520" s="56">
        <f t="shared" si="770"/>
        <v>2822.85226526</v>
      </c>
      <c r="M5520" s="57"/>
      <c r="N5520" s="87">
        <v>2834</v>
      </c>
      <c r="O5520">
        <f t="shared" si="773"/>
        <v>194.42500000000223</v>
      </c>
      <c r="P5520" s="57">
        <f t="shared" si="771"/>
        <v>-1.9408378552143643E-3</v>
      </c>
    </row>
    <row r="5521" spans="2:16" x14ac:dyDescent="0.25">
      <c r="B5521" s="84">
        <v>44188.5</v>
      </c>
      <c r="C5521" s="54">
        <f t="shared" si="772"/>
        <v>0.25</v>
      </c>
      <c r="D5521">
        <v>9141.9069999999992</v>
      </c>
      <c r="E5521" s="23">
        <v>17.7</v>
      </c>
      <c r="G5521" s="55">
        <f t="shared" si="765"/>
        <v>-0.1899377999998707</v>
      </c>
      <c r="H5521" s="56">
        <f t="shared" si="766"/>
        <v>-26.063015615790391</v>
      </c>
      <c r="I5521" s="56">
        <f t="shared" si="767"/>
        <v>-2.7548141655041245E-2</v>
      </c>
      <c r="J5521" s="56">
        <f t="shared" si="768"/>
        <v>-1.8993779999987071E-2</v>
      </c>
      <c r="K5521" s="56">
        <f t="shared" si="769"/>
        <v>-1.9368261366466816E-3</v>
      </c>
      <c r="L5521" s="56">
        <f t="shared" si="770"/>
        <v>2822.8710062199998</v>
      </c>
      <c r="M5521" s="57"/>
      <c r="N5521" s="87">
        <v>2834</v>
      </c>
      <c r="O5521">
        <f t="shared" si="773"/>
        <v>194.42500000000223</v>
      </c>
      <c r="P5521" s="57">
        <f t="shared" si="771"/>
        <v>-9.7692066349424462E-4</v>
      </c>
    </row>
    <row r="5522" spans="2:16" x14ac:dyDescent="0.25">
      <c r="B5522" s="84">
        <v>44188.75</v>
      </c>
      <c r="C5522" s="54">
        <f t="shared" si="772"/>
        <v>0.25</v>
      </c>
      <c r="D5522">
        <v>9145.1550000000007</v>
      </c>
      <c r="E5522" s="23">
        <v>17.7</v>
      </c>
      <c r="G5522" s="55">
        <f t="shared" si="765"/>
        <v>-0.56475700000003359</v>
      </c>
      <c r="H5522" s="56">
        <f t="shared" si="766"/>
        <v>-26.440371807145311</v>
      </c>
      <c r="I5522" s="56">
        <f t="shared" si="767"/>
        <v>-8.1911056338904872E-2</v>
      </c>
      <c r="J5522" s="56">
        <f t="shared" si="768"/>
        <v>-5.6475700000003362E-2</v>
      </c>
      <c r="K5522" s="56">
        <f t="shared" si="769"/>
        <v>-5.7589174901203424E-3</v>
      </c>
      <c r="L5522" s="56">
        <f t="shared" si="770"/>
        <v>2822.8335242999997</v>
      </c>
      <c r="M5522" s="57"/>
      <c r="N5522" s="87">
        <v>2834</v>
      </c>
      <c r="O5522">
        <f t="shared" si="773"/>
        <v>194.42500000000223</v>
      </c>
      <c r="P5522" s="57">
        <f t="shared" si="771"/>
        <v>-2.9047550469334044E-3</v>
      </c>
    </row>
    <row r="5523" spans="2:16" x14ac:dyDescent="0.25">
      <c r="B5523" s="84">
        <v>44189</v>
      </c>
      <c r="C5523" s="54">
        <f t="shared" si="772"/>
        <v>0.25</v>
      </c>
      <c r="D5523">
        <v>9142.6090000000004</v>
      </c>
      <c r="E5523" s="23">
        <v>17.7</v>
      </c>
      <c r="G5523" s="55">
        <f t="shared" si="765"/>
        <v>-0.2709486000000017</v>
      </c>
      <c r="H5523" s="56">
        <f t="shared" si="766"/>
        <v>-26.144574354261977</v>
      </c>
      <c r="I5523" s="56">
        <f t="shared" si="767"/>
        <v>-3.9297761762220246E-2</v>
      </c>
      <c r="J5523" s="56">
        <f t="shared" si="768"/>
        <v>-2.7094860000000172E-2</v>
      </c>
      <c r="K5523" s="56">
        <f t="shared" si="769"/>
        <v>-2.7629062259760173E-3</v>
      </c>
      <c r="L5523" s="56">
        <f t="shared" si="770"/>
        <v>2822.8629051399998</v>
      </c>
      <c r="M5523" s="57"/>
      <c r="N5523" s="87">
        <v>2834</v>
      </c>
      <c r="O5523">
        <f t="shared" si="773"/>
        <v>194.42500000000223</v>
      </c>
      <c r="P5523" s="57">
        <f t="shared" si="771"/>
        <v>-1.3935893017873143E-3</v>
      </c>
    </row>
    <row r="5524" spans="2:16" x14ac:dyDescent="0.25">
      <c r="B5524" s="84">
        <v>44189.25</v>
      </c>
      <c r="C5524" s="54">
        <f t="shared" si="772"/>
        <v>0.25</v>
      </c>
      <c r="D5524">
        <v>9143.7990000000009</v>
      </c>
      <c r="E5524" s="23">
        <v>17.7</v>
      </c>
      <c r="G5524" s="55">
        <f t="shared" si="765"/>
        <v>-0.40827460000006049</v>
      </c>
      <c r="H5524" s="56">
        <f t="shared" si="766"/>
        <v>-26.282829685977731</v>
      </c>
      <c r="I5524" s="56">
        <f t="shared" si="767"/>
        <v>-5.9215208952428773E-2</v>
      </c>
      <c r="J5524" s="56">
        <f t="shared" si="768"/>
        <v>-4.0827460000006054E-2</v>
      </c>
      <c r="K5524" s="56">
        <f t="shared" si="769"/>
        <v>-4.1632414201366172E-3</v>
      </c>
      <c r="L5524" s="56">
        <f t="shared" si="770"/>
        <v>2822.8491725399999</v>
      </c>
      <c r="M5524" s="57"/>
      <c r="N5524" s="87">
        <v>2834</v>
      </c>
      <c r="O5524">
        <f t="shared" si="773"/>
        <v>194.42500000000223</v>
      </c>
      <c r="P5524" s="57">
        <f t="shared" si="771"/>
        <v>-2.0999079336507949E-3</v>
      </c>
    </row>
    <row r="5525" spans="2:16" x14ac:dyDescent="0.25">
      <c r="B5525" s="84">
        <v>44189.5</v>
      </c>
      <c r="C5525" s="54">
        <f t="shared" si="772"/>
        <v>0.25</v>
      </c>
      <c r="D5525">
        <v>9143.7649999999994</v>
      </c>
      <c r="E5525" s="23">
        <v>17.7</v>
      </c>
      <c r="G5525" s="55">
        <f t="shared" si="765"/>
        <v>-0.40435099999989088</v>
      </c>
      <c r="H5525" s="56">
        <f t="shared" si="766"/>
        <v>-26.278879525086495</v>
      </c>
      <c r="I5525" s="56">
        <f t="shared" si="767"/>
        <v>-5.8646139032684168E-2</v>
      </c>
      <c r="J5525" s="56">
        <f t="shared" si="768"/>
        <v>-4.0435099999989094E-2</v>
      </c>
      <c r="K5525" s="56">
        <f t="shared" si="769"/>
        <v>-4.1232318431588871E-3</v>
      </c>
      <c r="L5525" s="56">
        <f t="shared" si="770"/>
        <v>2822.8495648999997</v>
      </c>
      <c r="M5525" s="57"/>
      <c r="N5525" s="87">
        <v>2834</v>
      </c>
      <c r="O5525">
        <f t="shared" si="773"/>
        <v>194.42500000000223</v>
      </c>
      <c r="P5525" s="57">
        <f t="shared" si="771"/>
        <v>-2.0797274013109749E-3</v>
      </c>
    </row>
    <row r="5526" spans="2:16" x14ac:dyDescent="0.25">
      <c r="B5526" s="84">
        <v>44189.75</v>
      </c>
      <c r="C5526" s="54">
        <f t="shared" si="772"/>
        <v>0.25</v>
      </c>
      <c r="D5526">
        <v>9146.527</v>
      </c>
      <c r="E5526" s="23">
        <v>17.7</v>
      </c>
      <c r="G5526" s="55">
        <f t="shared" si="765"/>
        <v>-0.72308579999996303</v>
      </c>
      <c r="H5526" s="56">
        <f t="shared" si="766"/>
        <v>-26.599773647208622</v>
      </c>
      <c r="I5526" s="56">
        <f t="shared" si="767"/>
        <v>-0.10487470133465464</v>
      </c>
      <c r="J5526" s="56">
        <f t="shared" si="768"/>
        <v>-7.2308579999996306E-2</v>
      </c>
      <c r="K5526" s="56">
        <f t="shared" si="769"/>
        <v>-7.3734215963276234E-3</v>
      </c>
      <c r="L5526" s="56">
        <f t="shared" si="770"/>
        <v>2822.8176914199998</v>
      </c>
      <c r="M5526" s="57"/>
      <c r="N5526" s="87">
        <v>2834</v>
      </c>
      <c r="O5526">
        <f t="shared" si="773"/>
        <v>194.42500000000223</v>
      </c>
      <c r="P5526" s="57">
        <f t="shared" si="771"/>
        <v>-3.7190988813164704E-3</v>
      </c>
    </row>
    <row r="5527" spans="2:16" x14ac:dyDescent="0.25">
      <c r="B5527" s="84">
        <v>44190</v>
      </c>
      <c r="C5527" s="54">
        <f t="shared" si="772"/>
        <v>0.25</v>
      </c>
      <c r="D5527">
        <v>9143.5149999999994</v>
      </c>
      <c r="E5527" s="23">
        <v>17.7</v>
      </c>
      <c r="G5527" s="55">
        <f t="shared" si="765"/>
        <v>-0.37550099999989084</v>
      </c>
      <c r="H5527" s="56">
        <f t="shared" si="766"/>
        <v>-26.249834239872371</v>
      </c>
      <c r="I5527" s="56">
        <f t="shared" si="767"/>
        <v>-5.4461801387684167E-2</v>
      </c>
      <c r="J5527" s="56">
        <f t="shared" si="768"/>
        <v>-3.7550099999989088E-2</v>
      </c>
      <c r="K5527" s="56">
        <f t="shared" si="769"/>
        <v>-3.829043777158887E-3</v>
      </c>
      <c r="L5527" s="56">
        <f t="shared" si="770"/>
        <v>2822.8524499</v>
      </c>
      <c r="M5527" s="57"/>
      <c r="N5527" s="87">
        <v>2834</v>
      </c>
      <c r="O5527">
        <f t="shared" si="773"/>
        <v>194.42500000000223</v>
      </c>
      <c r="P5527" s="57">
        <f t="shared" si="771"/>
        <v>-1.9313411341128277E-3</v>
      </c>
    </row>
    <row r="5528" spans="2:16" x14ac:dyDescent="0.25">
      <c r="B5528" s="84">
        <v>44190.25</v>
      </c>
      <c r="C5528" s="54">
        <f t="shared" si="772"/>
        <v>0.25</v>
      </c>
      <c r="D5528">
        <v>9144.1659999999993</v>
      </c>
      <c r="E5528" s="23">
        <v>17.7</v>
      </c>
      <c r="G5528" s="55">
        <f t="shared" ref="G5528:G5591" si="774">$N$5*(D5528-J$18)-($N$7*($L$18-E5528))</f>
        <v>-0.45062639999987236</v>
      </c>
      <c r="H5528" s="56">
        <f t="shared" ref="H5528:H5591" si="775">($K$9*(D5528)^2)+($N$9*D5528)+$P$9</f>
        <v>-26.325468219400364</v>
      </c>
      <c r="I5528" s="56">
        <f t="shared" ref="I5528:I5591" si="776">G5528*0.1450377/1</f>
        <v>-6.535781661526148E-2</v>
      </c>
      <c r="J5528" s="56">
        <f t="shared" ref="J5528:J5591" si="777">G5528*0.1/1</f>
        <v>-4.506263999998724E-2</v>
      </c>
      <c r="K5528" s="56">
        <f t="shared" ref="K5528:K5591" si="778">+G5528*0.01019716/1</f>
        <v>-4.5951095010226982E-3</v>
      </c>
      <c r="L5528" s="56">
        <f t="shared" ref="L5528:L5591" si="779">+J5528+$J$21</f>
        <v>2822.8449373599997</v>
      </c>
      <c r="M5528" s="57"/>
      <c r="N5528" s="87">
        <v>2834</v>
      </c>
      <c r="O5528">
        <f t="shared" si="773"/>
        <v>194.42500000000223</v>
      </c>
      <c r="P5528" s="57">
        <f t="shared" si="771"/>
        <v>-2.3177389738967065E-3</v>
      </c>
    </row>
    <row r="5529" spans="2:16" x14ac:dyDescent="0.25">
      <c r="B5529" s="84">
        <v>44190.5</v>
      </c>
      <c r="C5529" s="54">
        <f t="shared" si="772"/>
        <v>0.25</v>
      </c>
      <c r="D5529">
        <v>9143.8510000000006</v>
      </c>
      <c r="E5529" s="23">
        <v>17.7</v>
      </c>
      <c r="G5529" s="55">
        <f t="shared" si="774"/>
        <v>-0.4142754000000235</v>
      </c>
      <c r="H5529" s="56">
        <f t="shared" si="775"/>
        <v>-26.288871109490856</v>
      </c>
      <c r="I5529" s="56">
        <f t="shared" si="776"/>
        <v>-6.0085551182583408E-2</v>
      </c>
      <c r="J5529" s="56">
        <f t="shared" si="777"/>
        <v>-4.1427540000002351E-2</v>
      </c>
      <c r="K5529" s="56">
        <f t="shared" si="778"/>
        <v>-4.2244325378642394E-3</v>
      </c>
      <c r="L5529" s="56">
        <f t="shared" si="779"/>
        <v>2822.84857246</v>
      </c>
      <c r="M5529" s="57"/>
      <c r="N5529" s="87">
        <v>2834</v>
      </c>
      <c r="O5529">
        <f t="shared" si="773"/>
        <v>194.42500000000223</v>
      </c>
      <c r="P5529" s="57">
        <f t="shared" si="771"/>
        <v>-2.1307722772278192E-3</v>
      </c>
    </row>
    <row r="5530" spans="2:16" x14ac:dyDescent="0.25">
      <c r="B5530" s="84">
        <v>44190.75</v>
      </c>
      <c r="C5530" s="54">
        <f t="shared" si="772"/>
        <v>0.25</v>
      </c>
      <c r="D5530">
        <v>9145.4230000000007</v>
      </c>
      <c r="E5530" s="23">
        <v>17.7</v>
      </c>
      <c r="G5530" s="55">
        <f t="shared" si="774"/>
        <v>-0.59568420000003697</v>
      </c>
      <c r="H5530" s="56">
        <f t="shared" si="775"/>
        <v>-26.471508545311963</v>
      </c>
      <c r="I5530" s="56">
        <f t="shared" si="776"/>
        <v>-8.6396666294345351E-2</v>
      </c>
      <c r="J5530" s="56">
        <f t="shared" si="777"/>
        <v>-5.9568420000003702E-2</v>
      </c>
      <c r="K5530" s="56">
        <f t="shared" si="778"/>
        <v>-6.0742870968723767E-3</v>
      </c>
      <c r="L5530" s="56">
        <f t="shared" si="779"/>
        <v>2822.8304315800001</v>
      </c>
      <c r="M5530" s="57"/>
      <c r="N5530" s="87">
        <v>2834</v>
      </c>
      <c r="O5530">
        <f t="shared" si="773"/>
        <v>194.42500000000223</v>
      </c>
      <c r="P5530" s="57">
        <f t="shared" si="771"/>
        <v>-3.0638251253698348E-3</v>
      </c>
    </row>
    <row r="5531" spans="2:16" x14ac:dyDescent="0.25">
      <c r="B5531" s="84">
        <v>44191</v>
      </c>
      <c r="C5531" s="54">
        <f t="shared" si="772"/>
        <v>0.25</v>
      </c>
      <c r="D5531">
        <v>9143.3610000000008</v>
      </c>
      <c r="E5531" s="23">
        <v>17.7</v>
      </c>
      <c r="G5531" s="55">
        <f t="shared" si="774"/>
        <v>-0.35772940000004871</v>
      </c>
      <c r="H5531" s="56">
        <f t="shared" si="775"/>
        <v>-26.231942357725302</v>
      </c>
      <c r="I5531" s="56">
        <f t="shared" si="776"/>
        <v>-5.188424939838706E-2</v>
      </c>
      <c r="J5531" s="56">
        <f t="shared" si="777"/>
        <v>-3.5772940000004874E-2</v>
      </c>
      <c r="K5531" s="56">
        <f t="shared" si="778"/>
        <v>-3.6478239285044969E-3</v>
      </c>
      <c r="L5531" s="56">
        <f t="shared" si="779"/>
        <v>2822.8542270600001</v>
      </c>
      <c r="M5531" s="57"/>
      <c r="N5531" s="87">
        <v>2834</v>
      </c>
      <c r="O5531">
        <f t="shared" si="773"/>
        <v>194.42500000000223</v>
      </c>
      <c r="P5531" s="57">
        <f t="shared" ref="P5531:P5594" si="780">G5531/O5531</f>
        <v>-1.8399351935195814E-3</v>
      </c>
    </row>
    <row r="5532" spans="2:16" x14ac:dyDescent="0.25">
      <c r="B5532" s="84">
        <v>44191.25</v>
      </c>
      <c r="C5532" s="54">
        <f t="shared" ref="C5532:C5595" si="781">B5532-B5531</f>
        <v>0.25</v>
      </c>
      <c r="D5532">
        <v>9144.8870000000006</v>
      </c>
      <c r="E5532" s="23">
        <v>17.7</v>
      </c>
      <c r="G5532" s="55">
        <f t="shared" si="774"/>
        <v>-0.53382980000003022</v>
      </c>
      <c r="H5532" s="56">
        <f t="shared" si="775"/>
        <v>-26.409235100250953</v>
      </c>
      <c r="I5532" s="56">
        <f t="shared" si="776"/>
        <v>-7.742544638346438E-2</v>
      </c>
      <c r="J5532" s="56">
        <f t="shared" si="777"/>
        <v>-5.3382980000003022E-2</v>
      </c>
      <c r="K5532" s="56">
        <f t="shared" si="778"/>
        <v>-5.4435478833683082E-3</v>
      </c>
      <c r="L5532" s="56">
        <f t="shared" si="779"/>
        <v>2822.8366170199997</v>
      </c>
      <c r="M5532" s="57"/>
      <c r="N5532" s="87">
        <v>2834</v>
      </c>
      <c r="O5532">
        <f t="shared" ref="O5532:O5595" si="782">(N5532-J$21)*O$20</f>
        <v>194.42500000000223</v>
      </c>
      <c r="P5532" s="57">
        <f t="shared" si="780"/>
        <v>-2.7456849684969736E-3</v>
      </c>
    </row>
    <row r="5533" spans="2:16" x14ac:dyDescent="0.25">
      <c r="B5533" s="84">
        <v>44191.5</v>
      </c>
      <c r="C5533" s="54">
        <f t="shared" si="781"/>
        <v>0.25</v>
      </c>
      <c r="D5533">
        <v>9145.6229999999996</v>
      </c>
      <c r="E5533" s="23">
        <v>17.7</v>
      </c>
      <c r="G5533" s="55">
        <f t="shared" si="774"/>
        <v>-0.61876419999991106</v>
      </c>
      <c r="H5533" s="56">
        <f t="shared" si="775"/>
        <v>-26.494744937454698</v>
      </c>
      <c r="I5533" s="56">
        <f t="shared" si="776"/>
        <v>-8.9744136410327094E-2</v>
      </c>
      <c r="J5533" s="56">
        <f t="shared" si="777"/>
        <v>-6.1876419999991106E-2</v>
      </c>
      <c r="K5533" s="56">
        <f t="shared" si="778"/>
        <v>-6.3096375496710932E-3</v>
      </c>
      <c r="L5533" s="56">
        <f t="shared" si="779"/>
        <v>2822.82812358</v>
      </c>
      <c r="M5533" s="57"/>
      <c r="N5533" s="87">
        <v>2834</v>
      </c>
      <c r="O5533">
        <f t="shared" si="782"/>
        <v>194.42500000000223</v>
      </c>
      <c r="P5533" s="57">
        <f t="shared" si="780"/>
        <v>-3.1825341391277045E-3</v>
      </c>
    </row>
    <row r="5534" spans="2:16" x14ac:dyDescent="0.25">
      <c r="B5534" s="84">
        <v>44191.75</v>
      </c>
      <c r="C5534" s="54">
        <f t="shared" si="781"/>
        <v>0.25</v>
      </c>
      <c r="D5534">
        <v>9146.7790000000005</v>
      </c>
      <c r="E5534" s="23">
        <v>17.7</v>
      </c>
      <c r="G5534" s="55">
        <f t="shared" si="774"/>
        <v>-0.75216660000001012</v>
      </c>
      <c r="H5534" s="56">
        <f t="shared" si="775"/>
        <v>-26.629051625292959</v>
      </c>
      <c r="I5534" s="56">
        <f t="shared" si="776"/>
        <v>-0.10909251368082146</v>
      </c>
      <c r="J5534" s="56">
        <f t="shared" si="777"/>
        <v>-7.5216660000001018E-2</v>
      </c>
      <c r="K5534" s="56">
        <f t="shared" si="778"/>
        <v>-7.6699631668561037E-3</v>
      </c>
      <c r="L5534" s="56">
        <f t="shared" si="779"/>
        <v>2822.8147833399998</v>
      </c>
      <c r="M5534" s="57"/>
      <c r="N5534" s="87">
        <v>2834</v>
      </c>
      <c r="O5534">
        <f t="shared" si="782"/>
        <v>194.42500000000223</v>
      </c>
      <c r="P5534" s="57">
        <f t="shared" si="780"/>
        <v>-3.8686722386524442E-3</v>
      </c>
    </row>
    <row r="5535" spans="2:16" x14ac:dyDescent="0.25">
      <c r="B5535" s="84">
        <v>44192</v>
      </c>
      <c r="C5535" s="54">
        <f t="shared" si="781"/>
        <v>0.25</v>
      </c>
      <c r="D5535">
        <v>9144.4349999999995</v>
      </c>
      <c r="E5535" s="23">
        <v>17.7</v>
      </c>
      <c r="G5535" s="55">
        <f t="shared" si="774"/>
        <v>-0.48166899999989921</v>
      </c>
      <c r="H5535" s="56">
        <f t="shared" si="775"/>
        <v>-26.356721023650152</v>
      </c>
      <c r="I5535" s="56">
        <f t="shared" si="776"/>
        <v>-6.986016392128537E-2</v>
      </c>
      <c r="J5535" s="56">
        <f t="shared" si="777"/>
        <v>-4.8166899999989923E-2</v>
      </c>
      <c r="K5535" s="56">
        <f t="shared" si="778"/>
        <v>-4.9116558600389723E-3</v>
      </c>
      <c r="L5535" s="56">
        <f t="shared" si="779"/>
        <v>2822.8418330999998</v>
      </c>
      <c r="M5535" s="57"/>
      <c r="N5535" s="87">
        <v>2834</v>
      </c>
      <c r="O5535">
        <f t="shared" si="782"/>
        <v>194.42500000000223</v>
      </c>
      <c r="P5535" s="57">
        <f t="shared" si="780"/>
        <v>-2.4774025974020506E-3</v>
      </c>
    </row>
    <row r="5536" spans="2:16" x14ac:dyDescent="0.25">
      <c r="B5536" s="84">
        <v>44192.25</v>
      </c>
      <c r="C5536" s="54">
        <f t="shared" si="781"/>
        <v>0.25</v>
      </c>
      <c r="D5536">
        <v>9144.8700000000008</v>
      </c>
      <c r="E5536" s="23">
        <v>17.7</v>
      </c>
      <c r="G5536" s="55">
        <f t="shared" si="774"/>
        <v>-0.53186800000005041</v>
      </c>
      <c r="H5536" s="56">
        <f t="shared" si="775"/>
        <v>-26.407260011689232</v>
      </c>
      <c r="I5536" s="56">
        <f t="shared" si="776"/>
        <v>-7.7140911423607308E-2</v>
      </c>
      <c r="J5536" s="56">
        <f t="shared" si="777"/>
        <v>-5.3186800000005044E-2</v>
      </c>
      <c r="K5536" s="56">
        <f t="shared" si="778"/>
        <v>-5.4235430948805143E-3</v>
      </c>
      <c r="L5536" s="56">
        <f t="shared" si="779"/>
        <v>2822.8368132000001</v>
      </c>
      <c r="M5536" s="57"/>
      <c r="N5536" s="87">
        <v>2834</v>
      </c>
      <c r="O5536">
        <f t="shared" si="782"/>
        <v>194.42500000000223</v>
      </c>
      <c r="P5536" s="57">
        <f t="shared" si="780"/>
        <v>-2.7355947023276037E-3</v>
      </c>
    </row>
    <row r="5537" spans="2:16" x14ac:dyDescent="0.25">
      <c r="B5537" s="84">
        <v>44192.5</v>
      </c>
      <c r="C5537" s="54">
        <f t="shared" si="781"/>
        <v>0.25</v>
      </c>
      <c r="D5537">
        <v>9144.3179999999993</v>
      </c>
      <c r="E5537" s="23">
        <v>17.7</v>
      </c>
      <c r="G5537" s="55">
        <f t="shared" si="774"/>
        <v>-0.46816719999987744</v>
      </c>
      <c r="H5537" s="56">
        <f t="shared" si="775"/>
        <v>-26.34312779265133</v>
      </c>
      <c r="I5537" s="56">
        <f t="shared" si="776"/>
        <v>-6.7901893903422217E-2</v>
      </c>
      <c r="J5537" s="56">
        <f t="shared" si="777"/>
        <v>-4.6816719999987745E-2</v>
      </c>
      <c r="K5537" s="56">
        <f t="shared" si="778"/>
        <v>-4.7739758451507503E-3</v>
      </c>
      <c r="L5537" s="56">
        <f t="shared" si="779"/>
        <v>2822.8431832799997</v>
      </c>
      <c r="M5537" s="57"/>
      <c r="N5537" s="87">
        <v>2834</v>
      </c>
      <c r="O5537">
        <f t="shared" si="782"/>
        <v>194.42500000000223</v>
      </c>
      <c r="P5537" s="57">
        <f t="shared" si="780"/>
        <v>-2.407957824353206E-3</v>
      </c>
    </row>
    <row r="5538" spans="2:16" x14ac:dyDescent="0.25">
      <c r="B5538" s="84">
        <v>44192.75</v>
      </c>
      <c r="C5538" s="54">
        <f t="shared" si="781"/>
        <v>0.25</v>
      </c>
      <c r="D5538">
        <v>9145.2710000000006</v>
      </c>
      <c r="E5538" s="23">
        <v>17.7</v>
      </c>
      <c r="G5538" s="55">
        <f t="shared" si="774"/>
        <v>-0.57814340000003195</v>
      </c>
      <c r="H5538" s="56">
        <f t="shared" si="775"/>
        <v>-26.453848898931028</v>
      </c>
      <c r="I5538" s="56">
        <f t="shared" si="776"/>
        <v>-8.3852589006184627E-2</v>
      </c>
      <c r="J5538" s="56">
        <f t="shared" si="777"/>
        <v>-5.7814340000003198E-2</v>
      </c>
      <c r="K5538" s="56">
        <f t="shared" si="778"/>
        <v>-5.8954207527443262E-3</v>
      </c>
      <c r="L5538" s="56">
        <f t="shared" si="779"/>
        <v>2822.8321856600001</v>
      </c>
      <c r="M5538" s="57"/>
      <c r="N5538" s="87">
        <v>2834</v>
      </c>
      <c r="O5538">
        <f t="shared" si="782"/>
        <v>194.42500000000223</v>
      </c>
      <c r="P5538" s="57">
        <f t="shared" si="780"/>
        <v>-2.9736062749133358E-3</v>
      </c>
    </row>
    <row r="5539" spans="2:16" x14ac:dyDescent="0.25">
      <c r="B5539" s="84">
        <v>44193</v>
      </c>
      <c r="C5539" s="54">
        <f t="shared" si="781"/>
        <v>0.25</v>
      </c>
      <c r="D5539">
        <v>9144.1479999999992</v>
      </c>
      <c r="E5539" s="23">
        <v>17.7</v>
      </c>
      <c r="G5539" s="55">
        <f t="shared" si="774"/>
        <v>-0.44854919999986903</v>
      </c>
      <c r="H5539" s="56">
        <f t="shared" si="775"/>
        <v>-26.323376954813057</v>
      </c>
      <c r="I5539" s="56">
        <f t="shared" si="776"/>
        <v>-6.5056544304820996E-2</v>
      </c>
      <c r="J5539" s="56">
        <f t="shared" si="777"/>
        <v>-4.4854919999986906E-2</v>
      </c>
      <c r="K5539" s="56">
        <f t="shared" si="778"/>
        <v>-4.5739279602706644E-3</v>
      </c>
      <c r="L5539" s="56">
        <f t="shared" si="779"/>
        <v>2822.8451450799998</v>
      </c>
      <c r="M5539" s="57"/>
      <c r="N5539" s="87">
        <v>2834</v>
      </c>
      <c r="O5539">
        <f t="shared" si="782"/>
        <v>194.42500000000223</v>
      </c>
      <c r="P5539" s="57">
        <f t="shared" si="780"/>
        <v>-2.3070551626584229E-3</v>
      </c>
    </row>
    <row r="5540" spans="2:16" x14ac:dyDescent="0.25">
      <c r="B5540" s="84">
        <v>44193.25</v>
      </c>
      <c r="C5540" s="54">
        <f t="shared" si="781"/>
        <v>0.25</v>
      </c>
      <c r="D5540">
        <v>9144.518</v>
      </c>
      <c r="E5540" s="23">
        <v>17.7</v>
      </c>
      <c r="G5540" s="55">
        <f t="shared" si="774"/>
        <v>-0.49124719999996136</v>
      </c>
      <c r="H5540" s="56">
        <f t="shared" si="775"/>
        <v>-26.36636408857089</v>
      </c>
      <c r="I5540" s="56">
        <f t="shared" si="776"/>
        <v>-7.1249364019434394E-2</v>
      </c>
      <c r="J5540" s="56">
        <f t="shared" si="777"/>
        <v>-4.9124719999996139E-2</v>
      </c>
      <c r="K5540" s="56">
        <f t="shared" si="778"/>
        <v>-5.0093262979516058E-3</v>
      </c>
      <c r="L5540" s="56">
        <f t="shared" si="779"/>
        <v>2822.8408752800001</v>
      </c>
      <c r="M5540" s="57"/>
      <c r="N5540" s="87">
        <v>2834</v>
      </c>
      <c r="O5540">
        <f t="shared" si="782"/>
        <v>194.42500000000223</v>
      </c>
      <c r="P5540" s="57">
        <f t="shared" si="780"/>
        <v>-2.5266668381121551E-3</v>
      </c>
    </row>
    <row r="5541" spans="2:16" x14ac:dyDescent="0.25">
      <c r="B5541" s="84">
        <v>44193.5</v>
      </c>
      <c r="C5541" s="54">
        <f t="shared" si="781"/>
        <v>0.25</v>
      </c>
      <c r="D5541">
        <v>9143.7990000000009</v>
      </c>
      <c r="E5541" s="23">
        <v>17.7</v>
      </c>
      <c r="G5541" s="55">
        <f t="shared" si="774"/>
        <v>-0.40827460000006049</v>
      </c>
      <c r="H5541" s="56">
        <f t="shared" si="775"/>
        <v>-26.282829685977731</v>
      </c>
      <c r="I5541" s="56">
        <f t="shared" si="776"/>
        <v>-5.9215208952428773E-2</v>
      </c>
      <c r="J5541" s="56">
        <f t="shared" si="777"/>
        <v>-4.0827460000006054E-2</v>
      </c>
      <c r="K5541" s="56">
        <f t="shared" si="778"/>
        <v>-4.1632414201366172E-3</v>
      </c>
      <c r="L5541" s="56">
        <f t="shared" si="779"/>
        <v>2822.8491725399999</v>
      </c>
      <c r="M5541" s="57"/>
      <c r="N5541" s="87">
        <v>2834</v>
      </c>
      <c r="O5541">
        <f t="shared" si="782"/>
        <v>194.42500000000223</v>
      </c>
      <c r="P5541" s="57">
        <f t="shared" si="780"/>
        <v>-2.0999079336507949E-3</v>
      </c>
    </row>
    <row r="5542" spans="2:16" x14ac:dyDescent="0.25">
      <c r="B5542" s="84">
        <v>44193.75</v>
      </c>
      <c r="C5542" s="54">
        <f t="shared" si="781"/>
        <v>0.25</v>
      </c>
      <c r="D5542">
        <v>9144.7690000000002</v>
      </c>
      <c r="E5542" s="23">
        <v>17.7</v>
      </c>
      <c r="G5542" s="55">
        <f t="shared" si="774"/>
        <v>-0.52021259999998493</v>
      </c>
      <c r="H5542" s="56">
        <f t="shared" si="775"/>
        <v>-26.395525664593833</v>
      </c>
      <c r="I5542" s="56">
        <f t="shared" si="776"/>
        <v>-7.5450439015017814E-2</v>
      </c>
      <c r="J5542" s="56">
        <f t="shared" si="777"/>
        <v>-5.2021259999998494E-2</v>
      </c>
      <c r="K5542" s="56">
        <f t="shared" si="778"/>
        <v>-5.3046911162158462E-3</v>
      </c>
      <c r="L5542" s="56">
        <f t="shared" si="779"/>
        <v>2822.8379787399999</v>
      </c>
      <c r="M5542" s="57"/>
      <c r="N5542" s="87">
        <v>2834</v>
      </c>
      <c r="O5542">
        <f t="shared" si="782"/>
        <v>194.42500000000223</v>
      </c>
      <c r="P5542" s="57">
        <f t="shared" si="780"/>
        <v>-2.6756466503792156E-3</v>
      </c>
    </row>
    <row r="5543" spans="2:16" x14ac:dyDescent="0.25">
      <c r="B5543" s="84">
        <v>44194</v>
      </c>
      <c r="C5543" s="54">
        <f t="shared" si="781"/>
        <v>0.25</v>
      </c>
      <c r="D5543">
        <v>9142.1749999999993</v>
      </c>
      <c r="E5543" s="23">
        <v>17.7</v>
      </c>
      <c r="G5543" s="55">
        <f t="shared" si="774"/>
        <v>-0.22086499999987402</v>
      </c>
      <c r="H5543" s="56">
        <f t="shared" si="775"/>
        <v>-26.094151974957185</v>
      </c>
      <c r="I5543" s="56">
        <f t="shared" si="776"/>
        <v>-3.2033751610481727E-2</v>
      </c>
      <c r="J5543" s="56">
        <f t="shared" si="777"/>
        <v>-2.2086499999987404E-2</v>
      </c>
      <c r="K5543" s="56">
        <f t="shared" si="778"/>
        <v>-2.2521957433987157E-3</v>
      </c>
      <c r="L5543" s="56">
        <f t="shared" si="779"/>
        <v>2822.8679134999998</v>
      </c>
      <c r="M5543" s="57"/>
      <c r="N5543" s="87">
        <v>2834</v>
      </c>
      <c r="O5543">
        <f t="shared" si="782"/>
        <v>194.42500000000223</v>
      </c>
      <c r="P5543" s="57">
        <f t="shared" si="780"/>
        <v>-1.135990741930675E-3</v>
      </c>
    </row>
    <row r="5544" spans="2:16" x14ac:dyDescent="0.25">
      <c r="B5544" s="84">
        <v>44194.25</v>
      </c>
      <c r="C5544" s="54">
        <f t="shared" si="781"/>
        <v>0.25</v>
      </c>
      <c r="D5544">
        <v>9143.1290000000008</v>
      </c>
      <c r="E5544" s="23">
        <v>17.7</v>
      </c>
      <c r="G5544" s="55">
        <f t="shared" si="774"/>
        <v>-0.33095660000005206</v>
      </c>
      <c r="H5544" s="56">
        <f t="shared" si="775"/>
        <v>-26.204988372946673</v>
      </c>
      <c r="I5544" s="56">
        <f t="shared" si="776"/>
        <v>-4.800118406382755E-2</v>
      </c>
      <c r="J5544" s="56">
        <f t="shared" si="777"/>
        <v>-3.309566000000521E-2</v>
      </c>
      <c r="K5544" s="56">
        <f t="shared" si="778"/>
        <v>-3.374817403256531E-3</v>
      </c>
      <c r="L5544" s="56">
        <f t="shared" si="779"/>
        <v>2822.8569043399998</v>
      </c>
      <c r="M5544" s="57"/>
      <c r="N5544" s="87">
        <v>2834</v>
      </c>
      <c r="O5544">
        <f t="shared" si="782"/>
        <v>194.42500000000223</v>
      </c>
      <c r="P5544" s="57">
        <f t="shared" si="780"/>
        <v>-1.7022327375597185E-3</v>
      </c>
    </row>
    <row r="5545" spans="2:16" x14ac:dyDescent="0.25">
      <c r="B5545" s="84">
        <v>44194.5</v>
      </c>
      <c r="C5545" s="54">
        <f t="shared" si="781"/>
        <v>0.25</v>
      </c>
      <c r="D5545">
        <v>9144.4349999999995</v>
      </c>
      <c r="E5545" s="23">
        <v>17.7</v>
      </c>
      <c r="G5545" s="55">
        <f t="shared" si="774"/>
        <v>-0.48166899999989921</v>
      </c>
      <c r="H5545" s="56">
        <f t="shared" si="775"/>
        <v>-26.356721023650152</v>
      </c>
      <c r="I5545" s="56">
        <f t="shared" si="776"/>
        <v>-6.986016392128537E-2</v>
      </c>
      <c r="J5545" s="56">
        <f t="shared" si="777"/>
        <v>-4.8166899999989923E-2</v>
      </c>
      <c r="K5545" s="56">
        <f t="shared" si="778"/>
        <v>-4.9116558600389723E-3</v>
      </c>
      <c r="L5545" s="56">
        <f t="shared" si="779"/>
        <v>2822.8418330999998</v>
      </c>
      <c r="M5545" s="57"/>
      <c r="N5545" s="87">
        <v>2834</v>
      </c>
      <c r="O5545">
        <f t="shared" si="782"/>
        <v>194.42500000000223</v>
      </c>
      <c r="P5545" s="57">
        <f t="shared" si="780"/>
        <v>-2.4774025974020506E-3</v>
      </c>
    </row>
    <row r="5546" spans="2:16" x14ac:dyDescent="0.25">
      <c r="B5546" s="84">
        <v>44194.75</v>
      </c>
      <c r="C5546" s="54">
        <f t="shared" si="781"/>
        <v>0.25</v>
      </c>
      <c r="D5546">
        <v>9146.4290000000001</v>
      </c>
      <c r="E5546" s="23">
        <v>17.7</v>
      </c>
      <c r="G5546" s="55">
        <f t="shared" si="774"/>
        <v>-0.71177659999996812</v>
      </c>
      <c r="H5546" s="56">
        <f t="shared" si="775"/>
        <v>-26.58838777430924</v>
      </c>
      <c r="I5546" s="56">
        <f t="shared" si="776"/>
        <v>-0.10323444097781537</v>
      </c>
      <c r="J5546" s="56">
        <f t="shared" si="777"/>
        <v>-7.1177659999996812E-2</v>
      </c>
      <c r="K5546" s="56">
        <f t="shared" si="778"/>
        <v>-7.258099874455675E-3</v>
      </c>
      <c r="L5546" s="56">
        <f t="shared" si="779"/>
        <v>2822.8188223399998</v>
      </c>
      <c r="M5546" s="57"/>
      <c r="N5546" s="87">
        <v>2834</v>
      </c>
      <c r="O5546">
        <f t="shared" si="782"/>
        <v>194.42500000000223</v>
      </c>
      <c r="P5546" s="57">
        <f t="shared" si="780"/>
        <v>-3.6609314645748231E-3</v>
      </c>
    </row>
    <row r="5547" spans="2:16" x14ac:dyDescent="0.25">
      <c r="B5547" s="84">
        <v>44195</v>
      </c>
      <c r="C5547" s="54">
        <f t="shared" si="781"/>
        <v>0.25</v>
      </c>
      <c r="D5547">
        <v>9143.6309999999994</v>
      </c>
      <c r="E5547" s="23">
        <v>17.7</v>
      </c>
      <c r="G5547" s="55">
        <f t="shared" si="774"/>
        <v>-0.38888739999988919</v>
      </c>
      <c r="H5547" s="56">
        <f t="shared" si="775"/>
        <v>-26.263311248827677</v>
      </c>
      <c r="I5547" s="56">
        <f t="shared" si="776"/>
        <v>-5.6403334054963929E-2</v>
      </c>
      <c r="J5547" s="56">
        <f t="shared" si="777"/>
        <v>-3.8888739999988924E-2</v>
      </c>
      <c r="K5547" s="56">
        <f t="shared" si="778"/>
        <v>-3.9655470397828704E-3</v>
      </c>
      <c r="L5547" s="56">
        <f t="shared" si="779"/>
        <v>2822.8511112599999</v>
      </c>
      <c r="M5547" s="57"/>
      <c r="N5547" s="87">
        <v>2834</v>
      </c>
      <c r="O5547">
        <f t="shared" si="782"/>
        <v>194.42500000000223</v>
      </c>
      <c r="P5547" s="57">
        <f t="shared" si="780"/>
        <v>-2.0001923620927595E-3</v>
      </c>
    </row>
    <row r="5548" spans="2:16" x14ac:dyDescent="0.25">
      <c r="B5548" s="84">
        <v>44195.25</v>
      </c>
      <c r="C5548" s="54">
        <f t="shared" si="781"/>
        <v>0.25</v>
      </c>
      <c r="D5548">
        <v>9144.3989999999994</v>
      </c>
      <c r="E5548" s="23">
        <v>17.7</v>
      </c>
      <c r="G5548" s="55">
        <f t="shared" si="774"/>
        <v>-0.47751459999989254</v>
      </c>
      <c r="H5548" s="56">
        <f t="shared" si="775"/>
        <v>-26.352538490400548</v>
      </c>
      <c r="I5548" s="56">
        <f t="shared" si="776"/>
        <v>-6.9257619300404416E-2</v>
      </c>
      <c r="J5548" s="56">
        <f t="shared" si="777"/>
        <v>-4.7751459999989254E-2</v>
      </c>
      <c r="K5548" s="56">
        <f t="shared" si="778"/>
        <v>-4.869292778534904E-3</v>
      </c>
      <c r="L5548" s="56">
        <f t="shared" si="779"/>
        <v>2822.8422485399997</v>
      </c>
      <c r="M5548" s="57"/>
      <c r="N5548" s="87">
        <v>2834</v>
      </c>
      <c r="O5548">
        <f t="shared" si="782"/>
        <v>194.42500000000223</v>
      </c>
      <c r="P5548" s="57">
        <f t="shared" si="780"/>
        <v>-2.4560349749254834E-3</v>
      </c>
    </row>
    <row r="5549" spans="2:16" x14ac:dyDescent="0.25">
      <c r="B5549" s="84">
        <v>44195.5</v>
      </c>
      <c r="C5549" s="54">
        <f t="shared" si="781"/>
        <v>0.25</v>
      </c>
      <c r="D5549">
        <v>9144.6509999999998</v>
      </c>
      <c r="E5549" s="23">
        <v>17.7</v>
      </c>
      <c r="G5549" s="55">
        <f t="shared" si="774"/>
        <v>-0.50659539999993952</v>
      </c>
      <c r="H5549" s="56">
        <f t="shared" si="775"/>
        <v>-26.381816234998951</v>
      </c>
      <c r="I5549" s="56">
        <f t="shared" si="776"/>
        <v>-7.3475431646571221E-2</v>
      </c>
      <c r="J5549" s="56">
        <f t="shared" si="777"/>
        <v>-5.0659539999993952E-2</v>
      </c>
      <c r="K5549" s="56">
        <f t="shared" si="778"/>
        <v>-5.1658343490633835E-3</v>
      </c>
      <c r="L5549" s="56">
        <f t="shared" si="779"/>
        <v>2822.8393404599997</v>
      </c>
      <c r="M5549" s="57"/>
      <c r="N5549" s="87">
        <v>2834</v>
      </c>
      <c r="O5549">
        <f t="shared" si="782"/>
        <v>194.42500000000223</v>
      </c>
      <c r="P5549" s="57">
        <f t="shared" si="780"/>
        <v>-2.6056083322614568E-3</v>
      </c>
    </row>
    <row r="5550" spans="2:16" x14ac:dyDescent="0.25">
      <c r="B5550" s="84">
        <v>44195.75</v>
      </c>
      <c r="C5550" s="54">
        <f t="shared" si="781"/>
        <v>0.25</v>
      </c>
      <c r="D5550">
        <v>9147.0470000000005</v>
      </c>
      <c r="E5550" s="23">
        <v>17.7</v>
      </c>
      <c r="G5550" s="55">
        <f t="shared" si="774"/>
        <v>-0.7830938000000135</v>
      </c>
      <c r="H5550" s="56">
        <f t="shared" si="775"/>
        <v>-26.660188552959653</v>
      </c>
      <c r="I5550" s="56">
        <f t="shared" si="776"/>
        <v>-0.11357812363626195</v>
      </c>
      <c r="J5550" s="56">
        <f t="shared" si="777"/>
        <v>-7.8309380000001358E-2</v>
      </c>
      <c r="K5550" s="56">
        <f t="shared" si="778"/>
        <v>-7.9853327736081371E-3</v>
      </c>
      <c r="L5550" s="56">
        <f t="shared" si="779"/>
        <v>2822.8116906199998</v>
      </c>
      <c r="M5550" s="57"/>
      <c r="N5550" s="87">
        <v>2834</v>
      </c>
      <c r="O5550">
        <f t="shared" si="782"/>
        <v>194.42500000000223</v>
      </c>
      <c r="P5550" s="57">
        <f t="shared" si="780"/>
        <v>-4.0277423170888751E-3</v>
      </c>
    </row>
    <row r="5551" spans="2:16" x14ac:dyDescent="0.25">
      <c r="B5551" s="84">
        <v>44196</v>
      </c>
      <c r="C5551" s="54">
        <f t="shared" si="781"/>
        <v>0.25</v>
      </c>
      <c r="D5551">
        <v>9144.6020000000008</v>
      </c>
      <c r="E5551" s="23">
        <v>17.7</v>
      </c>
      <c r="G5551" s="55">
        <f t="shared" si="774"/>
        <v>-0.50094080000004704</v>
      </c>
      <c r="H5551" s="56">
        <f t="shared" si="775"/>
        <v>-26.376123338050547</v>
      </c>
      <c r="I5551" s="56">
        <f t="shared" si="776"/>
        <v>-7.2655301468166816E-2</v>
      </c>
      <c r="J5551" s="56">
        <f t="shared" si="777"/>
        <v>-5.0094080000004704E-2</v>
      </c>
      <c r="K5551" s="56">
        <f t="shared" si="778"/>
        <v>-5.1081734881284801E-3</v>
      </c>
      <c r="L5551" s="56">
        <f t="shared" si="779"/>
        <v>2822.8399059200001</v>
      </c>
      <c r="M5551" s="57"/>
      <c r="N5551" s="87">
        <v>2834</v>
      </c>
      <c r="O5551">
        <f t="shared" si="782"/>
        <v>194.42500000000223</v>
      </c>
      <c r="P5551" s="57">
        <f t="shared" si="780"/>
        <v>-2.5765246238911728E-3</v>
      </c>
    </row>
    <row r="5552" spans="2:16" x14ac:dyDescent="0.25">
      <c r="B5552" s="84">
        <v>44196.25</v>
      </c>
      <c r="C5552" s="54">
        <f t="shared" si="781"/>
        <v>0.25</v>
      </c>
      <c r="D5552">
        <v>9144.3179999999993</v>
      </c>
      <c r="E5552" s="23">
        <v>17.7</v>
      </c>
      <c r="G5552" s="55">
        <f t="shared" si="774"/>
        <v>-0.46816719999987744</v>
      </c>
      <c r="H5552" s="56">
        <f t="shared" si="775"/>
        <v>-26.34312779265133</v>
      </c>
      <c r="I5552" s="56">
        <f t="shared" si="776"/>
        <v>-6.7901893903422217E-2</v>
      </c>
      <c r="J5552" s="56">
        <f t="shared" si="777"/>
        <v>-4.6816719999987745E-2</v>
      </c>
      <c r="K5552" s="56">
        <f t="shared" si="778"/>
        <v>-4.7739758451507503E-3</v>
      </c>
      <c r="L5552" s="56">
        <f t="shared" si="779"/>
        <v>2822.8431832799997</v>
      </c>
      <c r="M5552" s="57"/>
      <c r="N5552" s="87">
        <v>2834</v>
      </c>
      <c r="O5552">
        <f t="shared" si="782"/>
        <v>194.42500000000223</v>
      </c>
      <c r="P5552" s="57">
        <f t="shared" si="780"/>
        <v>-2.407957824353206E-3</v>
      </c>
    </row>
    <row r="5553" spans="2:16" x14ac:dyDescent="0.25">
      <c r="B5553" s="84">
        <v>44196.5</v>
      </c>
      <c r="C5553" s="54">
        <f t="shared" si="781"/>
        <v>0.25</v>
      </c>
      <c r="D5553">
        <v>9143.9670000000006</v>
      </c>
      <c r="E5553" s="23">
        <v>17.7</v>
      </c>
      <c r="G5553" s="55">
        <f t="shared" si="774"/>
        <v>-0.42766180000002185</v>
      </c>
      <c r="H5553" s="56">
        <f t="shared" si="775"/>
        <v>-26.302348135416196</v>
      </c>
      <c r="I5553" s="56">
        <f t="shared" si="776"/>
        <v>-6.2027083849863163E-2</v>
      </c>
      <c r="J5553" s="56">
        <f t="shared" si="777"/>
        <v>-4.2766180000002187E-2</v>
      </c>
      <c r="K5553" s="56">
        <f t="shared" si="778"/>
        <v>-4.3609358004882233E-3</v>
      </c>
      <c r="L5553" s="56">
        <f t="shared" si="779"/>
        <v>2822.8472338199999</v>
      </c>
      <c r="M5553" s="57"/>
      <c r="N5553" s="87">
        <v>2834</v>
      </c>
      <c r="O5553">
        <f t="shared" si="782"/>
        <v>194.42500000000223</v>
      </c>
      <c r="P5553" s="57">
        <f t="shared" si="780"/>
        <v>-2.199623505207751E-3</v>
      </c>
    </row>
    <row r="5554" spans="2:16" x14ac:dyDescent="0.25">
      <c r="B5554" s="84">
        <v>44196.75</v>
      </c>
      <c r="C5554" s="54">
        <f t="shared" si="781"/>
        <v>0.25</v>
      </c>
      <c r="D5554">
        <v>9146.6610000000001</v>
      </c>
      <c r="E5554" s="23">
        <v>17.7</v>
      </c>
      <c r="G5554" s="55">
        <f t="shared" si="774"/>
        <v>-0.73854939999996472</v>
      </c>
      <c r="H5554" s="56">
        <f t="shared" si="775"/>
        <v>-26.615342092430183</v>
      </c>
      <c r="I5554" s="56">
        <f t="shared" si="776"/>
        <v>-0.10711750631237488</v>
      </c>
      <c r="J5554" s="56">
        <f t="shared" si="777"/>
        <v>-7.3854939999996469E-2</v>
      </c>
      <c r="K5554" s="56">
        <f t="shared" si="778"/>
        <v>-7.5311063997036401E-3</v>
      </c>
      <c r="L5554" s="56">
        <f t="shared" si="779"/>
        <v>2822.8161450600001</v>
      </c>
      <c r="M5554" s="57"/>
      <c r="N5554" s="87">
        <v>2834</v>
      </c>
      <c r="O5554">
        <f t="shared" si="782"/>
        <v>194.42500000000223</v>
      </c>
      <c r="P5554" s="57">
        <f t="shared" si="780"/>
        <v>-3.7986339205346854E-3</v>
      </c>
    </row>
    <row r="5555" spans="2:16" x14ac:dyDescent="0.25">
      <c r="B5555" s="84">
        <v>44197</v>
      </c>
      <c r="C5555" s="54">
        <f t="shared" si="781"/>
        <v>0.25</v>
      </c>
      <c r="D5555">
        <v>9144.0329999999994</v>
      </c>
      <c r="E5555" s="23">
        <v>17.7</v>
      </c>
      <c r="G5555" s="55">
        <f t="shared" si="774"/>
        <v>-0.4352781999998942</v>
      </c>
      <c r="H5555" s="56">
        <f t="shared" si="775"/>
        <v>-26.310016101057954</v>
      </c>
      <c r="I5555" s="56">
        <f t="shared" si="776"/>
        <v>-6.3131748988124653E-2</v>
      </c>
      <c r="J5555" s="56">
        <f t="shared" si="777"/>
        <v>-4.352781999998942E-2</v>
      </c>
      <c r="K5555" s="56">
        <f t="shared" si="778"/>
        <v>-4.4386014499109214E-3</v>
      </c>
      <c r="L5555" s="56">
        <f t="shared" si="779"/>
        <v>2822.8464721800001</v>
      </c>
      <c r="M5555" s="57"/>
      <c r="N5555" s="87">
        <v>2834</v>
      </c>
      <c r="O5555">
        <f t="shared" si="782"/>
        <v>194.42500000000223</v>
      </c>
      <c r="P5555" s="57">
        <f t="shared" si="780"/>
        <v>-2.2387974797474048E-3</v>
      </c>
    </row>
    <row r="5556" spans="2:16" x14ac:dyDescent="0.25">
      <c r="B5556" s="84">
        <v>44197.25</v>
      </c>
      <c r="C5556" s="54">
        <f t="shared" si="781"/>
        <v>0.25</v>
      </c>
      <c r="D5556">
        <v>9143.7990000000009</v>
      </c>
      <c r="E5556" s="23">
        <v>17.7</v>
      </c>
      <c r="G5556" s="55">
        <f t="shared" si="774"/>
        <v>-0.40827460000006049</v>
      </c>
      <c r="H5556" s="56">
        <f t="shared" si="775"/>
        <v>-26.282829685977731</v>
      </c>
      <c r="I5556" s="56">
        <f t="shared" si="776"/>
        <v>-5.9215208952428773E-2</v>
      </c>
      <c r="J5556" s="56">
        <f t="shared" si="777"/>
        <v>-4.0827460000006054E-2</v>
      </c>
      <c r="K5556" s="56">
        <f t="shared" si="778"/>
        <v>-4.1632414201366172E-3</v>
      </c>
      <c r="L5556" s="56">
        <f t="shared" si="779"/>
        <v>2822.8491725399999</v>
      </c>
      <c r="M5556" s="57"/>
      <c r="N5556" s="87">
        <v>2834</v>
      </c>
      <c r="O5556">
        <f t="shared" si="782"/>
        <v>194.42500000000223</v>
      </c>
      <c r="P5556" s="57">
        <f t="shared" si="780"/>
        <v>-2.0999079336507949E-3</v>
      </c>
    </row>
    <row r="5557" spans="2:16" x14ac:dyDescent="0.25">
      <c r="B5557" s="84">
        <v>44197.5</v>
      </c>
      <c r="C5557" s="54">
        <f t="shared" si="781"/>
        <v>0.25</v>
      </c>
      <c r="D5557">
        <v>9143.4639999999999</v>
      </c>
      <c r="E5557" s="23">
        <v>17.7</v>
      </c>
      <c r="G5557" s="55">
        <f t="shared" si="774"/>
        <v>-0.36961559999995131</v>
      </c>
      <c r="H5557" s="56">
        <f t="shared" si="775"/>
        <v>-26.243909005030673</v>
      </c>
      <c r="I5557" s="56">
        <f t="shared" si="776"/>
        <v>-5.3608196508112937E-2</v>
      </c>
      <c r="J5557" s="56">
        <f t="shared" si="777"/>
        <v>-3.6961559999995133E-2</v>
      </c>
      <c r="K5557" s="56">
        <f t="shared" si="778"/>
        <v>-3.7690294116955033E-3</v>
      </c>
      <c r="L5557" s="56">
        <f t="shared" si="779"/>
        <v>2822.8530384400001</v>
      </c>
      <c r="M5557" s="57"/>
      <c r="N5557" s="87">
        <v>2834</v>
      </c>
      <c r="O5557">
        <f t="shared" si="782"/>
        <v>194.42500000000223</v>
      </c>
      <c r="P5557" s="57">
        <f t="shared" si="780"/>
        <v>-1.9010703356047169E-3</v>
      </c>
    </row>
    <row r="5558" spans="2:16" x14ac:dyDescent="0.25">
      <c r="B5558" s="84">
        <v>44197.75</v>
      </c>
      <c r="C5558" s="54">
        <f t="shared" si="781"/>
        <v>0.25</v>
      </c>
      <c r="D5558">
        <v>9145.4060000000009</v>
      </c>
      <c r="E5558" s="23">
        <v>17.7</v>
      </c>
      <c r="G5558" s="55">
        <f t="shared" si="774"/>
        <v>-0.59372240000005716</v>
      </c>
      <c r="H5558" s="56">
        <f t="shared" si="775"/>
        <v>-26.469533452782798</v>
      </c>
      <c r="I5558" s="56">
        <f t="shared" si="776"/>
        <v>-8.6112131334488279E-2</v>
      </c>
      <c r="J5558" s="56">
        <f t="shared" si="777"/>
        <v>-5.9372240000005717E-2</v>
      </c>
      <c r="K5558" s="56">
        <f t="shared" si="778"/>
        <v>-6.0542823083845829E-3</v>
      </c>
      <c r="L5558" s="56">
        <f t="shared" si="779"/>
        <v>2822.83062776</v>
      </c>
      <c r="M5558" s="57"/>
      <c r="N5558" s="87">
        <v>2834</v>
      </c>
      <c r="O5558">
        <f t="shared" si="782"/>
        <v>194.42500000000223</v>
      </c>
      <c r="P5558" s="57">
        <f t="shared" si="780"/>
        <v>-3.0537348592004649E-3</v>
      </c>
    </row>
    <row r="5559" spans="2:16" x14ac:dyDescent="0.25">
      <c r="B5559" s="84">
        <v>44198</v>
      </c>
      <c r="C5559" s="54">
        <f t="shared" si="781"/>
        <v>0.25</v>
      </c>
      <c r="D5559">
        <v>9142.51</v>
      </c>
      <c r="E5559" s="23">
        <v>17.7</v>
      </c>
      <c r="G5559" s="55">
        <f t="shared" si="774"/>
        <v>-0.25952399999998321</v>
      </c>
      <c r="H5559" s="56">
        <f t="shared" si="775"/>
        <v>-26.133072467891907</v>
      </c>
      <c r="I5559" s="56">
        <f t="shared" si="776"/>
        <v>-3.7640764054797562E-2</v>
      </c>
      <c r="J5559" s="56">
        <f t="shared" si="777"/>
        <v>-2.5952399999998321E-2</v>
      </c>
      <c r="K5559" s="56">
        <f t="shared" si="778"/>
        <v>-2.646407751839829E-3</v>
      </c>
      <c r="L5559" s="56">
        <f t="shared" si="779"/>
        <v>2822.8640476</v>
      </c>
      <c r="M5559" s="57"/>
      <c r="N5559" s="87">
        <v>2834</v>
      </c>
      <c r="O5559">
        <f t="shared" si="782"/>
        <v>194.42500000000223</v>
      </c>
      <c r="P5559" s="57">
        <f t="shared" si="780"/>
        <v>-1.3348283399767533E-3</v>
      </c>
    </row>
    <row r="5560" spans="2:16" x14ac:dyDescent="0.25">
      <c r="B5560" s="84">
        <v>44198.25</v>
      </c>
      <c r="C5560" s="54">
        <f t="shared" si="781"/>
        <v>0.25</v>
      </c>
      <c r="D5560">
        <v>9143.4130000000005</v>
      </c>
      <c r="E5560" s="23">
        <v>17.7</v>
      </c>
      <c r="G5560" s="55">
        <f t="shared" si="774"/>
        <v>-0.36373020000001177</v>
      </c>
      <c r="H5560" s="56">
        <f t="shared" si="775"/>
        <v>-26.237983771321524</v>
      </c>
      <c r="I5560" s="56">
        <f t="shared" si="776"/>
        <v>-5.2754591628541701E-2</v>
      </c>
      <c r="J5560" s="56">
        <f t="shared" si="777"/>
        <v>-3.6373020000001179E-2</v>
      </c>
      <c r="K5560" s="56">
        <f t="shared" si="778"/>
        <v>-3.7090150462321201E-3</v>
      </c>
      <c r="L5560" s="56">
        <f t="shared" si="779"/>
        <v>2822.8536269799997</v>
      </c>
      <c r="M5560" s="57"/>
      <c r="N5560" s="87">
        <v>2834</v>
      </c>
      <c r="O5560">
        <f t="shared" si="782"/>
        <v>194.42500000000223</v>
      </c>
      <c r="P5560" s="57">
        <f t="shared" si="780"/>
        <v>-1.8707995370966059E-3</v>
      </c>
    </row>
    <row r="5561" spans="2:16" x14ac:dyDescent="0.25">
      <c r="B5561" s="84">
        <v>44198.5</v>
      </c>
      <c r="C5561" s="54">
        <f t="shared" si="781"/>
        <v>0.25</v>
      </c>
      <c r="D5561">
        <v>9143.2289999999994</v>
      </c>
      <c r="E5561" s="23">
        <v>17.7</v>
      </c>
      <c r="G5561" s="55">
        <f t="shared" si="774"/>
        <v>-0.34249659999988413</v>
      </c>
      <c r="H5561" s="56">
        <f t="shared" si="775"/>
        <v>-26.216606466960229</v>
      </c>
      <c r="I5561" s="56">
        <f t="shared" si="776"/>
        <v>-4.967491912180319E-2</v>
      </c>
      <c r="J5561" s="56">
        <f t="shared" si="777"/>
        <v>-3.4249659999988413E-2</v>
      </c>
      <c r="K5561" s="56">
        <f t="shared" si="778"/>
        <v>-3.4924926296548186E-3</v>
      </c>
      <c r="L5561" s="56">
        <f t="shared" si="779"/>
        <v>2822.8557503399998</v>
      </c>
      <c r="M5561" s="57"/>
      <c r="N5561" s="87">
        <v>2834</v>
      </c>
      <c r="O5561">
        <f t="shared" si="782"/>
        <v>194.42500000000223</v>
      </c>
      <c r="P5561" s="57">
        <f t="shared" si="780"/>
        <v>-1.7615872444381134E-3</v>
      </c>
    </row>
    <row r="5562" spans="2:16" x14ac:dyDescent="0.25">
      <c r="B5562" s="84">
        <v>44198.75</v>
      </c>
      <c r="C5562" s="54">
        <f t="shared" si="781"/>
        <v>0.25</v>
      </c>
      <c r="D5562">
        <v>9145.5390000000007</v>
      </c>
      <c r="E5562" s="23">
        <v>17.7</v>
      </c>
      <c r="G5562" s="55">
        <f t="shared" si="774"/>
        <v>-0.60907060000003532</v>
      </c>
      <c r="H5562" s="56">
        <f t="shared" si="775"/>
        <v>-26.484985650633462</v>
      </c>
      <c r="I5562" s="56">
        <f t="shared" si="776"/>
        <v>-8.833819896162512E-2</v>
      </c>
      <c r="J5562" s="56">
        <f t="shared" si="777"/>
        <v>-6.0907060000003538E-2</v>
      </c>
      <c r="K5562" s="56">
        <f t="shared" si="778"/>
        <v>-6.2107903594963605E-3</v>
      </c>
      <c r="L5562" s="56">
        <f t="shared" si="779"/>
        <v>2822.82909294</v>
      </c>
      <c r="M5562" s="57"/>
      <c r="N5562" s="87">
        <v>2834</v>
      </c>
      <c r="O5562">
        <f t="shared" si="782"/>
        <v>194.42500000000223</v>
      </c>
      <c r="P5562" s="57">
        <f t="shared" si="780"/>
        <v>-3.1326763533497666E-3</v>
      </c>
    </row>
    <row r="5563" spans="2:16" x14ac:dyDescent="0.25">
      <c r="B5563" s="84">
        <v>44199</v>
      </c>
      <c r="C5563" s="54">
        <f t="shared" si="781"/>
        <v>0.25</v>
      </c>
      <c r="D5563">
        <v>9143.982</v>
      </c>
      <c r="E5563" s="23">
        <v>17.7</v>
      </c>
      <c r="G5563" s="55">
        <f t="shared" si="774"/>
        <v>-0.42939279999995467</v>
      </c>
      <c r="H5563" s="56">
        <f t="shared" si="775"/>
        <v>-26.30409085471365</v>
      </c>
      <c r="I5563" s="56">
        <f t="shared" si="776"/>
        <v>-6.2278144108553424E-2</v>
      </c>
      <c r="J5563" s="56">
        <f t="shared" si="777"/>
        <v>-4.2939279999995472E-2</v>
      </c>
      <c r="K5563" s="56">
        <f t="shared" si="778"/>
        <v>-4.3785870844475381E-3</v>
      </c>
      <c r="L5563" s="56">
        <f t="shared" si="779"/>
        <v>2822.8470607199997</v>
      </c>
      <c r="M5563" s="57"/>
      <c r="N5563" s="87">
        <v>2834</v>
      </c>
      <c r="O5563">
        <f t="shared" si="782"/>
        <v>194.42500000000223</v>
      </c>
      <c r="P5563" s="57">
        <f t="shared" si="780"/>
        <v>-2.2085266812392939E-3</v>
      </c>
    </row>
    <row r="5564" spans="2:16" x14ac:dyDescent="0.25">
      <c r="B5564" s="84">
        <v>44199.25</v>
      </c>
      <c r="C5564" s="54">
        <f t="shared" si="781"/>
        <v>0.25</v>
      </c>
      <c r="D5564">
        <v>9143.7479999999996</v>
      </c>
      <c r="E5564" s="23">
        <v>17.7</v>
      </c>
      <c r="G5564" s="55">
        <f t="shared" si="774"/>
        <v>-0.40238919999991102</v>
      </c>
      <c r="H5564" s="56">
        <f t="shared" si="775"/>
        <v>-26.276904444829597</v>
      </c>
      <c r="I5564" s="56">
        <f t="shared" si="776"/>
        <v>-5.8361604072827089E-2</v>
      </c>
      <c r="J5564" s="56">
        <f t="shared" si="777"/>
        <v>-4.0238919999991102E-2</v>
      </c>
      <c r="K5564" s="56">
        <f t="shared" si="778"/>
        <v>-4.1032270546710924E-3</v>
      </c>
      <c r="L5564" s="56">
        <f t="shared" si="779"/>
        <v>2822.84976108</v>
      </c>
      <c r="M5564" s="57"/>
      <c r="N5564" s="87">
        <v>2834</v>
      </c>
      <c r="O5564">
        <f t="shared" si="782"/>
        <v>194.42500000000223</v>
      </c>
      <c r="P5564" s="57">
        <f t="shared" si="780"/>
        <v>-2.0696371351416041E-3</v>
      </c>
    </row>
    <row r="5565" spans="2:16" x14ac:dyDescent="0.25">
      <c r="B5565" s="84">
        <v>44199.5</v>
      </c>
      <c r="C5565" s="54">
        <f t="shared" si="781"/>
        <v>0.25</v>
      </c>
      <c r="D5565">
        <v>9143.8819999999996</v>
      </c>
      <c r="E5565" s="23">
        <v>17.7</v>
      </c>
      <c r="G5565" s="55">
        <f t="shared" si="774"/>
        <v>-0.41785279999991271</v>
      </c>
      <c r="H5565" s="56">
        <f t="shared" si="775"/>
        <v>-26.292472727914401</v>
      </c>
      <c r="I5565" s="56">
        <f t="shared" si="776"/>
        <v>-6.0604409050547335E-2</v>
      </c>
      <c r="J5565" s="56">
        <f t="shared" si="777"/>
        <v>-4.1785279999991272E-2</v>
      </c>
      <c r="K5565" s="56">
        <f t="shared" si="778"/>
        <v>-4.26091185804711E-3</v>
      </c>
      <c r="L5565" s="56">
        <f t="shared" si="779"/>
        <v>2822.8482147199998</v>
      </c>
      <c r="M5565" s="57"/>
      <c r="N5565" s="87">
        <v>2834</v>
      </c>
      <c r="O5565">
        <f t="shared" si="782"/>
        <v>194.42500000000223</v>
      </c>
      <c r="P5565" s="57">
        <f t="shared" si="780"/>
        <v>-2.1491721743598195E-3</v>
      </c>
    </row>
    <row r="5566" spans="2:16" x14ac:dyDescent="0.25">
      <c r="B5566" s="84">
        <v>44199.75</v>
      </c>
      <c r="C5566" s="54">
        <f t="shared" si="781"/>
        <v>0.25</v>
      </c>
      <c r="D5566">
        <v>9146.6110000000008</v>
      </c>
      <c r="E5566" s="23">
        <v>17.7</v>
      </c>
      <c r="G5566" s="55">
        <f t="shared" si="774"/>
        <v>-0.73277940000004871</v>
      </c>
      <c r="H5566" s="56">
        <f t="shared" si="775"/>
        <v>-26.609532970164537</v>
      </c>
      <c r="I5566" s="56">
        <f t="shared" si="776"/>
        <v>-0.10628063878338706</v>
      </c>
      <c r="J5566" s="56">
        <f t="shared" si="777"/>
        <v>-7.3277940000004871E-2</v>
      </c>
      <c r="K5566" s="56">
        <f t="shared" si="778"/>
        <v>-7.4722687865044967E-3</v>
      </c>
      <c r="L5566" s="56">
        <f t="shared" si="779"/>
        <v>2822.8167220599998</v>
      </c>
      <c r="M5566" s="57"/>
      <c r="N5566" s="87">
        <v>2834</v>
      </c>
      <c r="O5566">
        <f t="shared" si="782"/>
        <v>194.42500000000223</v>
      </c>
      <c r="P5566" s="57">
        <f t="shared" si="780"/>
        <v>-3.7689566670954882E-3</v>
      </c>
    </row>
    <row r="5567" spans="2:16" x14ac:dyDescent="0.25">
      <c r="B5567" s="84">
        <v>44200</v>
      </c>
      <c r="C5567" s="54">
        <f t="shared" si="781"/>
        <v>0.25</v>
      </c>
      <c r="D5567">
        <v>9145.0709999999999</v>
      </c>
      <c r="E5567" s="23">
        <v>17.7</v>
      </c>
      <c r="G5567" s="55">
        <f t="shared" si="774"/>
        <v>-0.55506339999994792</v>
      </c>
      <c r="H5567" s="56">
        <f t="shared" si="775"/>
        <v>-26.430612537440538</v>
      </c>
      <c r="I5567" s="56">
        <f t="shared" si="776"/>
        <v>-8.0505118890172436E-2</v>
      </c>
      <c r="J5567" s="56">
        <f t="shared" si="777"/>
        <v>-5.5506339999994797E-2</v>
      </c>
      <c r="K5567" s="56">
        <f t="shared" si="778"/>
        <v>-5.6600702999434691E-3</v>
      </c>
      <c r="L5567" s="56">
        <f t="shared" si="779"/>
        <v>2822.8344936599997</v>
      </c>
      <c r="M5567" s="57"/>
      <c r="N5567" s="87">
        <v>2834</v>
      </c>
      <c r="O5567">
        <f t="shared" si="782"/>
        <v>194.42500000000223</v>
      </c>
      <c r="P5567" s="57">
        <f t="shared" si="780"/>
        <v>-2.8548972611543862E-3</v>
      </c>
    </row>
    <row r="5568" spans="2:16" x14ac:dyDescent="0.25">
      <c r="B5568" s="84">
        <v>44200.25</v>
      </c>
      <c r="C5568" s="54">
        <f t="shared" si="781"/>
        <v>0.25</v>
      </c>
      <c r="D5568">
        <v>9144.6190000000006</v>
      </c>
      <c r="E5568" s="23">
        <v>17.7</v>
      </c>
      <c r="G5568" s="55">
        <f t="shared" si="774"/>
        <v>-0.50290260000002684</v>
      </c>
      <c r="H5568" s="56">
        <f t="shared" si="775"/>
        <v>-26.378098424628661</v>
      </c>
      <c r="I5568" s="56">
        <f t="shared" si="776"/>
        <v>-7.2939836428023888E-2</v>
      </c>
      <c r="J5568" s="56">
        <f t="shared" si="777"/>
        <v>-5.0290260000002689E-2</v>
      </c>
      <c r="K5568" s="56">
        <f t="shared" si="778"/>
        <v>-5.1281782766162739E-3</v>
      </c>
      <c r="L5568" s="56">
        <f t="shared" si="779"/>
        <v>2822.8397097399998</v>
      </c>
      <c r="M5568" s="57"/>
      <c r="N5568" s="87">
        <v>2834</v>
      </c>
      <c r="O5568">
        <f t="shared" si="782"/>
        <v>194.42500000000223</v>
      </c>
      <c r="P5568" s="57">
        <f t="shared" si="780"/>
        <v>-2.5866148900605432E-3</v>
      </c>
    </row>
    <row r="5569" spans="2:16" x14ac:dyDescent="0.25">
      <c r="B5569" s="84">
        <v>44200.5</v>
      </c>
      <c r="C5569" s="54">
        <f t="shared" si="781"/>
        <v>0.25</v>
      </c>
      <c r="D5569">
        <v>9144.82</v>
      </c>
      <c r="E5569" s="23">
        <v>17.7</v>
      </c>
      <c r="G5569" s="55">
        <f t="shared" si="774"/>
        <v>-0.52609799999992446</v>
      </c>
      <c r="H5569" s="56">
        <f t="shared" si="775"/>
        <v>-26.401450928413624</v>
      </c>
      <c r="I5569" s="56">
        <f t="shared" si="776"/>
        <v>-7.6304043894589044E-2</v>
      </c>
      <c r="J5569" s="56">
        <f t="shared" si="777"/>
        <v>-5.2609799999992449E-2</v>
      </c>
      <c r="K5569" s="56">
        <f t="shared" si="778"/>
        <v>-5.3647054816792295E-3</v>
      </c>
      <c r="L5569" s="56">
        <f t="shared" si="779"/>
        <v>2822.8373901999998</v>
      </c>
      <c r="M5569" s="57"/>
      <c r="N5569" s="87">
        <v>2834</v>
      </c>
      <c r="O5569">
        <f t="shared" si="782"/>
        <v>194.42500000000223</v>
      </c>
      <c r="P5569" s="57">
        <f t="shared" si="780"/>
        <v>-2.7059174488873266E-3</v>
      </c>
    </row>
    <row r="5570" spans="2:16" x14ac:dyDescent="0.25">
      <c r="B5570" s="84">
        <v>44200.75</v>
      </c>
      <c r="C5570" s="54">
        <f t="shared" si="781"/>
        <v>0.25</v>
      </c>
      <c r="D5570">
        <v>9146.2279999999992</v>
      </c>
      <c r="E5570" s="23">
        <v>17.7</v>
      </c>
      <c r="G5570" s="55">
        <f t="shared" si="774"/>
        <v>-0.68858119999986067</v>
      </c>
      <c r="H5570" s="56">
        <f t="shared" si="775"/>
        <v>-26.565035129711987</v>
      </c>
      <c r="I5570" s="56">
        <f t="shared" si="776"/>
        <v>-9.9870233511219791E-2</v>
      </c>
      <c r="J5570" s="56">
        <f t="shared" si="777"/>
        <v>-6.8858119999986075E-2</v>
      </c>
      <c r="K5570" s="56">
        <f t="shared" si="778"/>
        <v>-7.0215726693905797E-3</v>
      </c>
      <c r="L5570" s="56">
        <f t="shared" si="779"/>
        <v>2822.8211418799997</v>
      </c>
      <c r="M5570" s="57"/>
      <c r="N5570" s="87">
        <v>2834</v>
      </c>
      <c r="O5570">
        <f t="shared" si="782"/>
        <v>194.42500000000223</v>
      </c>
      <c r="P5570" s="57">
        <f t="shared" si="780"/>
        <v>-3.5416289057469603E-3</v>
      </c>
    </row>
    <row r="5571" spans="2:16" x14ac:dyDescent="0.25">
      <c r="B5571" s="84">
        <v>44201</v>
      </c>
      <c r="C5571" s="54">
        <f t="shared" si="781"/>
        <v>0.25</v>
      </c>
      <c r="D5571">
        <v>9144.4169999999995</v>
      </c>
      <c r="E5571" s="23">
        <v>17.7</v>
      </c>
      <c r="G5571" s="55">
        <f t="shared" si="774"/>
        <v>-0.47959179999989587</v>
      </c>
      <c r="H5571" s="56">
        <f t="shared" si="775"/>
        <v>-26.354629756954637</v>
      </c>
      <c r="I5571" s="56">
        <f t="shared" si="776"/>
        <v>-6.95588916108449E-2</v>
      </c>
      <c r="J5571" s="56">
        <f t="shared" si="777"/>
        <v>-4.7959179999989589E-2</v>
      </c>
      <c r="K5571" s="56">
        <f t="shared" si="778"/>
        <v>-4.8904743192869386E-3</v>
      </c>
      <c r="L5571" s="56">
        <f t="shared" si="779"/>
        <v>2822.84204082</v>
      </c>
      <c r="M5571" s="57"/>
      <c r="N5571" s="87">
        <v>2834</v>
      </c>
      <c r="O5571">
        <f t="shared" si="782"/>
        <v>194.42500000000223</v>
      </c>
      <c r="P5571" s="57">
        <f t="shared" si="780"/>
        <v>-2.466718786163767E-3</v>
      </c>
    </row>
    <row r="5572" spans="2:16" x14ac:dyDescent="0.25">
      <c r="B5572" s="84">
        <v>44201.25</v>
      </c>
      <c r="C5572" s="54">
        <f t="shared" si="781"/>
        <v>0.25</v>
      </c>
      <c r="D5572">
        <v>9145.0540000000001</v>
      </c>
      <c r="E5572" s="23">
        <v>17.7</v>
      </c>
      <c r="G5572" s="55">
        <f t="shared" si="774"/>
        <v>-0.55310159999996811</v>
      </c>
      <c r="H5572" s="56">
        <f t="shared" si="775"/>
        <v>-26.428637447516621</v>
      </c>
      <c r="I5572" s="56">
        <f t="shared" si="776"/>
        <v>-8.0220583930315364E-2</v>
      </c>
      <c r="J5572" s="56">
        <f t="shared" si="777"/>
        <v>-5.5310159999996812E-2</v>
      </c>
      <c r="K5572" s="56">
        <f t="shared" si="778"/>
        <v>-5.6400655114556752E-3</v>
      </c>
      <c r="L5572" s="56">
        <f t="shared" si="779"/>
        <v>2822.83468984</v>
      </c>
      <c r="M5572" s="57"/>
      <c r="N5572" s="87">
        <v>2834</v>
      </c>
      <c r="O5572">
        <f t="shared" si="782"/>
        <v>194.42500000000223</v>
      </c>
      <c r="P5572" s="57">
        <f t="shared" si="780"/>
        <v>-2.8448069949850163E-3</v>
      </c>
    </row>
    <row r="5573" spans="2:16" x14ac:dyDescent="0.25">
      <c r="B5573" s="84">
        <v>44201.5</v>
      </c>
      <c r="C5573" s="54">
        <f t="shared" si="781"/>
        <v>0.25</v>
      </c>
      <c r="D5573">
        <v>9145.5390000000007</v>
      </c>
      <c r="E5573" s="23">
        <v>17.7</v>
      </c>
      <c r="G5573" s="55">
        <f t="shared" si="774"/>
        <v>-0.60907060000003532</v>
      </c>
      <c r="H5573" s="56">
        <f t="shared" si="775"/>
        <v>-26.484985650633462</v>
      </c>
      <c r="I5573" s="56">
        <f t="shared" si="776"/>
        <v>-8.833819896162512E-2</v>
      </c>
      <c r="J5573" s="56">
        <f t="shared" si="777"/>
        <v>-6.0907060000003538E-2</v>
      </c>
      <c r="K5573" s="56">
        <f t="shared" si="778"/>
        <v>-6.2107903594963605E-3</v>
      </c>
      <c r="L5573" s="56">
        <f t="shared" si="779"/>
        <v>2822.82909294</v>
      </c>
      <c r="M5573" s="57"/>
      <c r="N5573" s="87">
        <v>2834</v>
      </c>
      <c r="O5573">
        <f t="shared" si="782"/>
        <v>194.42500000000223</v>
      </c>
      <c r="P5573" s="57">
        <f t="shared" si="780"/>
        <v>-3.1326763533497666E-3</v>
      </c>
    </row>
    <row r="5574" spans="2:16" x14ac:dyDescent="0.25">
      <c r="B5574" s="84">
        <v>44201.75</v>
      </c>
      <c r="C5574" s="54">
        <f t="shared" si="781"/>
        <v>0.25</v>
      </c>
      <c r="D5574">
        <v>9145.59</v>
      </c>
      <c r="E5574" s="23">
        <v>17.7</v>
      </c>
      <c r="G5574" s="55">
        <f t="shared" si="774"/>
        <v>-0.61495599999997486</v>
      </c>
      <c r="H5574" s="56">
        <f t="shared" si="775"/>
        <v>-26.490910931551298</v>
      </c>
      <c r="I5574" s="56">
        <f t="shared" si="776"/>
        <v>-8.9191803841196349E-2</v>
      </c>
      <c r="J5574" s="56">
        <f t="shared" si="777"/>
        <v>-6.1495599999997486E-2</v>
      </c>
      <c r="K5574" s="56">
        <f t="shared" si="778"/>
        <v>-6.2708047249597438E-3</v>
      </c>
      <c r="L5574" s="56">
        <f t="shared" si="779"/>
        <v>2822.8285043999999</v>
      </c>
      <c r="M5574" s="57"/>
      <c r="N5574" s="87">
        <v>2834</v>
      </c>
      <c r="O5574">
        <f t="shared" si="782"/>
        <v>194.42500000000223</v>
      </c>
      <c r="P5574" s="57">
        <f t="shared" si="780"/>
        <v>-3.1629471518578776E-3</v>
      </c>
    </row>
    <row r="5575" spans="2:16" x14ac:dyDescent="0.25">
      <c r="B5575" s="84">
        <v>44202</v>
      </c>
      <c r="C5575" s="54">
        <f t="shared" si="781"/>
        <v>0.25</v>
      </c>
      <c r="D5575">
        <v>9143.8979999999992</v>
      </c>
      <c r="E5575" s="23">
        <v>17.7</v>
      </c>
      <c r="G5575" s="55">
        <f t="shared" si="774"/>
        <v>-0.41969919999986904</v>
      </c>
      <c r="H5575" s="56">
        <f t="shared" si="775"/>
        <v>-26.294331627909742</v>
      </c>
      <c r="I5575" s="56">
        <f t="shared" si="776"/>
        <v>-6.0872206659821002E-2</v>
      </c>
      <c r="J5575" s="56">
        <f t="shared" si="777"/>
        <v>-4.1969919999986907E-2</v>
      </c>
      <c r="K5575" s="56">
        <f t="shared" si="778"/>
        <v>-4.2797398942706648E-3</v>
      </c>
      <c r="L5575" s="56">
        <f t="shared" si="779"/>
        <v>2822.8480300799997</v>
      </c>
      <c r="M5575" s="57"/>
      <c r="N5575" s="87">
        <v>2834</v>
      </c>
      <c r="O5575">
        <f t="shared" si="782"/>
        <v>194.42500000000223</v>
      </c>
      <c r="P5575" s="57">
        <f t="shared" si="780"/>
        <v>-2.1586688954602765E-3</v>
      </c>
    </row>
    <row r="5576" spans="2:16" x14ac:dyDescent="0.25">
      <c r="B5576" s="84">
        <v>44202.25</v>
      </c>
      <c r="C5576" s="54">
        <f t="shared" si="781"/>
        <v>0.25</v>
      </c>
      <c r="D5576">
        <v>9144.5329999999994</v>
      </c>
      <c r="E5576" s="23">
        <v>17.7</v>
      </c>
      <c r="G5576" s="55">
        <f t="shared" si="774"/>
        <v>-0.49297819999989423</v>
      </c>
      <c r="H5576" s="56">
        <f t="shared" si="775"/>
        <v>-26.368106811466987</v>
      </c>
      <c r="I5576" s="56">
        <f t="shared" si="776"/>
        <v>-7.1500424278124655E-2</v>
      </c>
      <c r="J5576" s="56">
        <f t="shared" si="777"/>
        <v>-4.9297819999989424E-2</v>
      </c>
      <c r="K5576" s="56">
        <f t="shared" si="778"/>
        <v>-5.0269775819109215E-3</v>
      </c>
      <c r="L5576" s="56">
        <f t="shared" si="779"/>
        <v>2822.8407021799999</v>
      </c>
      <c r="M5576" s="57"/>
      <c r="N5576" s="87">
        <v>2834</v>
      </c>
      <c r="O5576">
        <f t="shared" si="782"/>
        <v>194.42500000000223</v>
      </c>
      <c r="P5576" s="57">
        <f t="shared" si="780"/>
        <v>-2.5355700141436984E-3</v>
      </c>
    </row>
    <row r="5577" spans="2:16" x14ac:dyDescent="0.25">
      <c r="B5577" s="84">
        <v>44202.5</v>
      </c>
      <c r="C5577" s="54">
        <f t="shared" si="781"/>
        <v>0.25</v>
      </c>
      <c r="D5577">
        <v>9144.0830000000005</v>
      </c>
      <c r="E5577" s="23">
        <v>17.7</v>
      </c>
      <c r="G5577" s="55">
        <f t="shared" si="774"/>
        <v>-0.44104820000002015</v>
      </c>
      <c r="H5577" s="56">
        <f t="shared" si="775"/>
        <v>-26.315825167200728</v>
      </c>
      <c r="I5577" s="56">
        <f t="shared" si="776"/>
        <v>-6.3968616517142918E-2</v>
      </c>
      <c r="J5577" s="56">
        <f t="shared" si="777"/>
        <v>-4.4104820000002015E-2</v>
      </c>
      <c r="K5577" s="56">
        <f t="shared" si="778"/>
        <v>-4.4974390631122053E-3</v>
      </c>
      <c r="L5577" s="56">
        <f t="shared" si="779"/>
        <v>2822.8458951799998</v>
      </c>
      <c r="M5577" s="57"/>
      <c r="N5577" s="87">
        <v>2834</v>
      </c>
      <c r="O5577">
        <f t="shared" si="782"/>
        <v>194.42500000000223</v>
      </c>
      <c r="P5577" s="57">
        <f t="shared" si="780"/>
        <v>-2.2684747331876819E-3</v>
      </c>
    </row>
    <row r="5578" spans="2:16" x14ac:dyDescent="0.25">
      <c r="B5578" s="84">
        <v>44202.75</v>
      </c>
      <c r="C5578" s="54">
        <f t="shared" si="781"/>
        <v>0.25</v>
      </c>
      <c r="D5578">
        <v>9144.9699999999993</v>
      </c>
      <c r="E5578" s="23">
        <v>17.7</v>
      </c>
      <c r="G5578" s="55">
        <f t="shared" si="774"/>
        <v>-0.54340799999988243</v>
      </c>
      <c r="H5578" s="56">
        <f t="shared" si="775"/>
        <v>-26.418878181505761</v>
      </c>
      <c r="I5578" s="56">
        <f t="shared" si="776"/>
        <v>-7.8814646481582942E-2</v>
      </c>
      <c r="J5578" s="56">
        <f t="shared" si="777"/>
        <v>-5.4340799999988247E-2</v>
      </c>
      <c r="K5578" s="56">
        <f t="shared" si="778"/>
        <v>-5.541218321278801E-3</v>
      </c>
      <c r="L5578" s="56">
        <f t="shared" si="779"/>
        <v>2822.8356592</v>
      </c>
      <c r="M5578" s="57"/>
      <c r="N5578" s="87">
        <v>2834</v>
      </c>
      <c r="O5578">
        <f t="shared" si="782"/>
        <v>194.42500000000223</v>
      </c>
      <c r="P5578" s="57">
        <f t="shared" si="780"/>
        <v>-2.7949492092059981E-3</v>
      </c>
    </row>
    <row r="5579" spans="2:16" x14ac:dyDescent="0.25">
      <c r="B5579" s="84">
        <v>44203</v>
      </c>
      <c r="C5579" s="54">
        <f t="shared" si="781"/>
        <v>0.25</v>
      </c>
      <c r="D5579">
        <v>9143.7479999999996</v>
      </c>
      <c r="E5579" s="23">
        <v>17.7</v>
      </c>
      <c r="G5579" s="55">
        <f t="shared" si="774"/>
        <v>-0.40238919999991102</v>
      </c>
      <c r="H5579" s="56">
        <f t="shared" si="775"/>
        <v>-26.276904444829597</v>
      </c>
      <c r="I5579" s="56">
        <f t="shared" si="776"/>
        <v>-5.8361604072827089E-2</v>
      </c>
      <c r="J5579" s="56">
        <f t="shared" si="777"/>
        <v>-4.0238919999991102E-2</v>
      </c>
      <c r="K5579" s="56">
        <f t="shared" si="778"/>
        <v>-4.1032270546710924E-3</v>
      </c>
      <c r="L5579" s="56">
        <f t="shared" si="779"/>
        <v>2822.84976108</v>
      </c>
      <c r="M5579" s="57"/>
      <c r="N5579" s="87">
        <v>2834</v>
      </c>
      <c r="O5579">
        <f t="shared" si="782"/>
        <v>194.42500000000223</v>
      </c>
      <c r="P5579" s="57">
        <f t="shared" si="780"/>
        <v>-2.0696371351416041E-3</v>
      </c>
    </row>
    <row r="5580" spans="2:16" x14ac:dyDescent="0.25">
      <c r="B5580" s="84">
        <v>44203.25</v>
      </c>
      <c r="C5580" s="54">
        <f t="shared" si="781"/>
        <v>0.25</v>
      </c>
      <c r="D5580">
        <v>9143.8140000000003</v>
      </c>
      <c r="E5580" s="23">
        <v>17.7</v>
      </c>
      <c r="G5580" s="55">
        <f t="shared" si="774"/>
        <v>-0.41000559999999331</v>
      </c>
      <c r="H5580" s="56">
        <f t="shared" si="775"/>
        <v>-26.284572404178107</v>
      </c>
      <c r="I5580" s="56">
        <f t="shared" si="776"/>
        <v>-5.9466269211119027E-2</v>
      </c>
      <c r="J5580" s="56">
        <f t="shared" si="777"/>
        <v>-4.1000559999999332E-2</v>
      </c>
      <c r="K5580" s="56">
        <f t="shared" si="778"/>
        <v>-4.180892704095932E-3</v>
      </c>
      <c r="L5580" s="56">
        <f t="shared" si="779"/>
        <v>2822.8489994399997</v>
      </c>
      <c r="M5580" s="57"/>
      <c r="N5580" s="87">
        <v>2834</v>
      </c>
      <c r="O5580">
        <f t="shared" si="782"/>
        <v>194.42500000000223</v>
      </c>
      <c r="P5580" s="57">
        <f t="shared" si="780"/>
        <v>-2.1088111096823382E-3</v>
      </c>
    </row>
    <row r="5581" spans="2:16" x14ac:dyDescent="0.25">
      <c r="B5581" s="84">
        <v>44203.5</v>
      </c>
      <c r="C5581" s="54">
        <f t="shared" si="781"/>
        <v>0.25</v>
      </c>
      <c r="D5581">
        <v>9142.7099999999991</v>
      </c>
      <c r="E5581" s="23">
        <v>17.7</v>
      </c>
      <c r="G5581" s="55">
        <f t="shared" si="774"/>
        <v>-0.28260399999985725</v>
      </c>
      <c r="H5581" s="56">
        <f t="shared" si="775"/>
        <v>-26.15630860637043</v>
      </c>
      <c r="I5581" s="56">
        <f t="shared" si="776"/>
        <v>-4.0988234170779292E-2</v>
      </c>
      <c r="J5581" s="56">
        <f t="shared" si="777"/>
        <v>-2.8260399999985725E-2</v>
      </c>
      <c r="K5581" s="56">
        <f t="shared" si="778"/>
        <v>-2.8817582046385443E-3</v>
      </c>
      <c r="L5581" s="56">
        <f t="shared" si="779"/>
        <v>2822.8617396</v>
      </c>
      <c r="M5581" s="57"/>
      <c r="N5581" s="87">
        <v>2834</v>
      </c>
      <c r="O5581">
        <f t="shared" si="782"/>
        <v>194.42500000000223</v>
      </c>
      <c r="P5581" s="57">
        <f t="shared" si="780"/>
        <v>-1.4535373537346227E-3</v>
      </c>
    </row>
    <row r="5582" spans="2:16" x14ac:dyDescent="0.25">
      <c r="B5582" s="84">
        <v>44203.75</v>
      </c>
      <c r="C5582" s="54">
        <f t="shared" si="781"/>
        <v>0.25</v>
      </c>
      <c r="D5582">
        <v>9144.9040000000005</v>
      </c>
      <c r="E5582" s="23">
        <v>17.7</v>
      </c>
      <c r="G5582" s="55">
        <f t="shared" si="774"/>
        <v>-0.53579160000001014</v>
      </c>
      <c r="H5582" s="56">
        <f t="shared" si="775"/>
        <v>-26.411210188938412</v>
      </c>
      <c r="I5582" s="56">
        <f t="shared" si="776"/>
        <v>-7.7709981343321466E-2</v>
      </c>
      <c r="J5582" s="56">
        <f t="shared" si="777"/>
        <v>-5.3579160000001014E-2</v>
      </c>
      <c r="K5582" s="56">
        <f t="shared" si="778"/>
        <v>-5.4635526718561037E-3</v>
      </c>
      <c r="L5582" s="56">
        <f t="shared" si="779"/>
        <v>2822.8364208399998</v>
      </c>
      <c r="M5582" s="57"/>
      <c r="N5582" s="87">
        <v>2834</v>
      </c>
      <c r="O5582">
        <f t="shared" si="782"/>
        <v>194.42500000000223</v>
      </c>
      <c r="P5582" s="57">
        <f t="shared" si="780"/>
        <v>-2.7557752346663443E-3</v>
      </c>
    </row>
    <row r="5583" spans="2:16" x14ac:dyDescent="0.25">
      <c r="B5583" s="84">
        <v>44204</v>
      </c>
      <c r="C5583" s="54">
        <f t="shared" si="781"/>
        <v>0.25</v>
      </c>
      <c r="D5583">
        <v>9142.7099999999991</v>
      </c>
      <c r="E5583" s="23">
        <v>17.7</v>
      </c>
      <c r="G5583" s="55">
        <f t="shared" si="774"/>
        <v>-0.28260399999985725</v>
      </c>
      <c r="H5583" s="56">
        <f t="shared" si="775"/>
        <v>-26.15630860637043</v>
      </c>
      <c r="I5583" s="56">
        <f t="shared" si="776"/>
        <v>-4.0988234170779292E-2</v>
      </c>
      <c r="J5583" s="56">
        <f t="shared" si="777"/>
        <v>-2.8260399999985725E-2</v>
      </c>
      <c r="K5583" s="56">
        <f t="shared" si="778"/>
        <v>-2.8817582046385443E-3</v>
      </c>
      <c r="L5583" s="56">
        <f t="shared" si="779"/>
        <v>2822.8617396</v>
      </c>
      <c r="M5583" s="57"/>
      <c r="N5583" s="87">
        <v>2834</v>
      </c>
      <c r="O5583">
        <f t="shared" si="782"/>
        <v>194.42500000000223</v>
      </c>
      <c r="P5583" s="57">
        <f t="shared" si="780"/>
        <v>-1.4535373537346227E-3</v>
      </c>
    </row>
    <row r="5584" spans="2:16" x14ac:dyDescent="0.25">
      <c r="B5584" s="84">
        <v>44204.25</v>
      </c>
      <c r="C5584" s="54">
        <f t="shared" si="781"/>
        <v>0.25</v>
      </c>
      <c r="D5584">
        <v>9142.9779999999992</v>
      </c>
      <c r="E5584" s="23">
        <v>17.7</v>
      </c>
      <c r="G5584" s="55">
        <f t="shared" si="774"/>
        <v>-0.31353119999986062</v>
      </c>
      <c r="H5584" s="56">
        <f t="shared" si="775"/>
        <v>-26.187445059237007</v>
      </c>
      <c r="I5584" s="56">
        <f t="shared" si="776"/>
        <v>-4.5473844126219784E-2</v>
      </c>
      <c r="J5584" s="56">
        <f t="shared" si="777"/>
        <v>-3.1353119999986065E-2</v>
      </c>
      <c r="K5584" s="56">
        <f t="shared" si="778"/>
        <v>-3.197127811390579E-3</v>
      </c>
      <c r="L5584" s="56">
        <f t="shared" si="779"/>
        <v>2822.8586468799999</v>
      </c>
      <c r="M5584" s="57"/>
      <c r="N5584" s="87">
        <v>2834</v>
      </c>
      <c r="O5584">
        <f t="shared" si="782"/>
        <v>194.42500000000223</v>
      </c>
      <c r="P5584" s="57">
        <f t="shared" si="780"/>
        <v>-1.6126074321710533E-3</v>
      </c>
    </row>
    <row r="5585" spans="2:16" x14ac:dyDescent="0.25">
      <c r="B5585" s="84">
        <v>44204.5</v>
      </c>
      <c r="C5585" s="54">
        <f t="shared" si="781"/>
        <v>0.25</v>
      </c>
      <c r="D5585">
        <v>9142.4590000000007</v>
      </c>
      <c r="E5585" s="23">
        <v>17.7</v>
      </c>
      <c r="G5585" s="55">
        <f t="shared" si="774"/>
        <v>-0.25363860000004368</v>
      </c>
      <c r="H5585" s="56">
        <f t="shared" si="775"/>
        <v>-26.127147255366481</v>
      </c>
      <c r="I5585" s="56">
        <f t="shared" si="776"/>
        <v>-3.6787159175226333E-2</v>
      </c>
      <c r="J5585" s="56">
        <f t="shared" si="777"/>
        <v>-2.536386000000437E-2</v>
      </c>
      <c r="K5585" s="56">
        <f t="shared" si="778"/>
        <v>-2.5863933863764454E-3</v>
      </c>
      <c r="L5585" s="56">
        <f t="shared" si="779"/>
        <v>2822.8646361399997</v>
      </c>
      <c r="M5585" s="57"/>
      <c r="N5585" s="87">
        <v>2834</v>
      </c>
      <c r="O5585">
        <f t="shared" si="782"/>
        <v>194.42500000000223</v>
      </c>
      <c r="P5585" s="57">
        <f t="shared" si="780"/>
        <v>-1.3045575414686423E-3</v>
      </c>
    </row>
    <row r="5586" spans="2:16" x14ac:dyDescent="0.25">
      <c r="B5586" s="84">
        <v>44204.75</v>
      </c>
      <c r="C5586" s="54">
        <f t="shared" si="781"/>
        <v>0.25</v>
      </c>
      <c r="D5586">
        <v>9145.3050000000003</v>
      </c>
      <c r="E5586" s="23">
        <v>17.7</v>
      </c>
      <c r="G5586" s="55">
        <f t="shared" si="774"/>
        <v>-0.58206699999999167</v>
      </c>
      <c r="H5586" s="56">
        <f t="shared" si="775"/>
        <v>-26.457799082116708</v>
      </c>
      <c r="I5586" s="56">
        <f t="shared" si="776"/>
        <v>-8.4421658925898785E-2</v>
      </c>
      <c r="J5586" s="56">
        <f t="shared" si="777"/>
        <v>-5.8206699999999167E-2</v>
      </c>
      <c r="K5586" s="56">
        <f t="shared" si="778"/>
        <v>-5.9354303297199157E-3</v>
      </c>
      <c r="L5586" s="56">
        <f t="shared" si="779"/>
        <v>2822.8317932999998</v>
      </c>
      <c r="M5586" s="57"/>
      <c r="N5586" s="87">
        <v>2834</v>
      </c>
      <c r="O5586">
        <f t="shared" si="782"/>
        <v>194.42500000000223</v>
      </c>
      <c r="P5586" s="57">
        <f t="shared" si="780"/>
        <v>-2.9937868072520768E-3</v>
      </c>
    </row>
    <row r="5587" spans="2:16" x14ac:dyDescent="0.25">
      <c r="B5587" s="84">
        <v>44205</v>
      </c>
      <c r="C5587" s="54">
        <f t="shared" si="781"/>
        <v>0.25</v>
      </c>
      <c r="D5587">
        <v>9142.51</v>
      </c>
      <c r="E5587" s="23">
        <v>17.7</v>
      </c>
      <c r="G5587" s="55">
        <f t="shared" si="774"/>
        <v>-0.25952399999998321</v>
      </c>
      <c r="H5587" s="56">
        <f t="shared" si="775"/>
        <v>-26.133072467891907</v>
      </c>
      <c r="I5587" s="56">
        <f t="shared" si="776"/>
        <v>-3.7640764054797562E-2</v>
      </c>
      <c r="J5587" s="56">
        <f t="shared" si="777"/>
        <v>-2.5952399999998321E-2</v>
      </c>
      <c r="K5587" s="56">
        <f t="shared" si="778"/>
        <v>-2.646407751839829E-3</v>
      </c>
      <c r="L5587" s="56">
        <f t="shared" si="779"/>
        <v>2822.8640476</v>
      </c>
      <c r="M5587" s="57"/>
      <c r="N5587" s="87">
        <v>2834</v>
      </c>
      <c r="O5587">
        <f t="shared" si="782"/>
        <v>194.42500000000223</v>
      </c>
      <c r="P5587" s="57">
        <f t="shared" si="780"/>
        <v>-1.3348283399767533E-3</v>
      </c>
    </row>
    <row r="5588" spans="2:16" x14ac:dyDescent="0.25">
      <c r="B5588" s="84">
        <v>44205.25</v>
      </c>
      <c r="C5588" s="54">
        <f t="shared" si="781"/>
        <v>0.25</v>
      </c>
      <c r="D5588">
        <v>9143.598</v>
      </c>
      <c r="E5588" s="23">
        <v>17.7</v>
      </c>
      <c r="G5588" s="55">
        <f t="shared" si="774"/>
        <v>-0.38507919999995299</v>
      </c>
      <c r="H5588" s="56">
        <f t="shared" si="775"/>
        <v>-26.259477271546075</v>
      </c>
      <c r="I5588" s="56">
        <f t="shared" si="776"/>
        <v>-5.5851001485833177E-2</v>
      </c>
      <c r="J5588" s="56">
        <f t="shared" si="777"/>
        <v>-3.8507919999995303E-2</v>
      </c>
      <c r="K5588" s="56">
        <f t="shared" si="778"/>
        <v>-3.9267142150715209E-3</v>
      </c>
      <c r="L5588" s="56">
        <f t="shared" si="779"/>
        <v>2822.8514920799998</v>
      </c>
      <c r="M5588" s="57"/>
      <c r="N5588" s="87">
        <v>2834</v>
      </c>
      <c r="O5588">
        <f t="shared" si="782"/>
        <v>194.42500000000223</v>
      </c>
      <c r="P5588" s="57">
        <f t="shared" si="780"/>
        <v>-1.9806053748229321E-3</v>
      </c>
    </row>
    <row r="5589" spans="2:16" x14ac:dyDescent="0.25">
      <c r="B5589" s="84">
        <v>44205.5</v>
      </c>
      <c r="C5589" s="54">
        <f t="shared" si="781"/>
        <v>0.25</v>
      </c>
      <c r="D5589">
        <v>9143.7819999999992</v>
      </c>
      <c r="E5589" s="23">
        <v>17.7</v>
      </c>
      <c r="G5589" s="55">
        <f t="shared" si="774"/>
        <v>-0.40631279999987069</v>
      </c>
      <c r="H5589" s="56">
        <f t="shared" si="775"/>
        <v>-26.280854605469131</v>
      </c>
      <c r="I5589" s="56">
        <f t="shared" si="776"/>
        <v>-5.893067399254124E-2</v>
      </c>
      <c r="J5589" s="56">
        <f t="shared" si="777"/>
        <v>-4.0631279999987072E-2</v>
      </c>
      <c r="K5589" s="56">
        <f t="shared" si="778"/>
        <v>-4.1432366316466818E-3</v>
      </c>
      <c r="L5589" s="56">
        <f t="shared" si="779"/>
        <v>2822.8493687199998</v>
      </c>
      <c r="M5589" s="57"/>
      <c r="N5589" s="87">
        <v>2834</v>
      </c>
      <c r="O5589">
        <f t="shared" si="782"/>
        <v>194.42500000000223</v>
      </c>
      <c r="P5589" s="57">
        <f t="shared" si="780"/>
        <v>-2.0898176674803448E-3</v>
      </c>
    </row>
    <row r="5590" spans="2:16" x14ac:dyDescent="0.25">
      <c r="B5590" s="84">
        <v>44205.75</v>
      </c>
      <c r="C5590" s="54">
        <f t="shared" si="781"/>
        <v>0.25</v>
      </c>
      <c r="D5590">
        <v>9146.4439999999995</v>
      </c>
      <c r="E5590" s="23">
        <v>17.7</v>
      </c>
      <c r="G5590" s="55">
        <f t="shared" si="774"/>
        <v>-0.71350759999990099</v>
      </c>
      <c r="H5590" s="56">
        <f t="shared" si="775"/>
        <v>-26.590130509686105</v>
      </c>
      <c r="I5590" s="56">
        <f t="shared" si="776"/>
        <v>-0.10348550123650563</v>
      </c>
      <c r="J5590" s="56">
        <f t="shared" si="777"/>
        <v>-7.1350759999990104E-2</v>
      </c>
      <c r="K5590" s="56">
        <f t="shared" si="778"/>
        <v>-7.2757511584149908E-3</v>
      </c>
      <c r="L5590" s="56">
        <f t="shared" si="779"/>
        <v>2822.81864924</v>
      </c>
      <c r="M5590" s="57"/>
      <c r="N5590" s="87">
        <v>2834</v>
      </c>
      <c r="O5590">
        <f t="shared" si="782"/>
        <v>194.42500000000223</v>
      </c>
      <c r="P5590" s="57">
        <f t="shared" si="780"/>
        <v>-3.6698346406063664E-3</v>
      </c>
    </row>
    <row r="5591" spans="2:16" x14ac:dyDescent="0.25">
      <c r="B5591" s="84">
        <v>44206</v>
      </c>
      <c r="C5591" s="54">
        <f t="shared" si="781"/>
        <v>0.25</v>
      </c>
      <c r="D5591">
        <v>9143.0120000000006</v>
      </c>
      <c r="E5591" s="23">
        <v>17.7</v>
      </c>
      <c r="G5591" s="55">
        <f t="shared" si="774"/>
        <v>-0.31745480000003024</v>
      </c>
      <c r="H5591" s="56">
        <f t="shared" si="775"/>
        <v>-26.191395208477843</v>
      </c>
      <c r="I5591" s="56">
        <f t="shared" si="776"/>
        <v>-4.6042914045964382E-2</v>
      </c>
      <c r="J5591" s="56">
        <f t="shared" si="777"/>
        <v>-3.1745480000003025E-2</v>
      </c>
      <c r="K5591" s="56">
        <f t="shared" si="778"/>
        <v>-3.2371373883683086E-3</v>
      </c>
      <c r="L5591" s="56">
        <f t="shared" si="779"/>
        <v>2822.8582545199997</v>
      </c>
      <c r="M5591" s="57"/>
      <c r="N5591" s="87">
        <v>2834</v>
      </c>
      <c r="O5591">
        <f t="shared" si="782"/>
        <v>194.42500000000223</v>
      </c>
      <c r="P5591" s="57">
        <f t="shared" si="780"/>
        <v>-1.6327879645108736E-3</v>
      </c>
    </row>
    <row r="5592" spans="2:16" x14ac:dyDescent="0.25">
      <c r="B5592" s="84">
        <v>44206.25</v>
      </c>
      <c r="C5592" s="54">
        <f t="shared" si="781"/>
        <v>0.25</v>
      </c>
      <c r="D5592">
        <v>9143.7819999999992</v>
      </c>
      <c r="E5592" s="23">
        <v>17.7</v>
      </c>
      <c r="G5592" s="55">
        <f t="shared" ref="G5592:G5655" si="783">$N$5*(D5592-J$18)-($N$7*($L$18-E5592))</f>
        <v>-0.40631279999987069</v>
      </c>
      <c r="H5592" s="56">
        <f t="shared" ref="H5592:H5655" si="784">($K$9*(D5592)^2)+($N$9*D5592)+$P$9</f>
        <v>-26.280854605469131</v>
      </c>
      <c r="I5592" s="56">
        <f t="shared" ref="I5592:I5655" si="785">G5592*0.1450377/1</f>
        <v>-5.893067399254124E-2</v>
      </c>
      <c r="J5592" s="56">
        <f t="shared" ref="J5592:J5655" si="786">G5592*0.1/1</f>
        <v>-4.0631279999987072E-2</v>
      </c>
      <c r="K5592" s="56">
        <f t="shared" ref="K5592:K5655" si="787">+G5592*0.01019716/1</f>
        <v>-4.1432366316466818E-3</v>
      </c>
      <c r="L5592" s="56">
        <f t="shared" ref="L5592:L5655" si="788">+J5592+$J$21</f>
        <v>2822.8493687199998</v>
      </c>
      <c r="M5592" s="57"/>
      <c r="N5592" s="87">
        <v>2834</v>
      </c>
      <c r="O5592">
        <f t="shared" si="782"/>
        <v>194.42500000000223</v>
      </c>
      <c r="P5592" s="57">
        <f t="shared" si="780"/>
        <v>-2.0898176674803448E-3</v>
      </c>
    </row>
    <row r="5593" spans="2:16" x14ac:dyDescent="0.25">
      <c r="B5593" s="84">
        <v>44206.5</v>
      </c>
      <c r="C5593" s="54">
        <f t="shared" si="781"/>
        <v>0.25</v>
      </c>
      <c r="D5593">
        <v>9143.2970000000005</v>
      </c>
      <c r="E5593" s="23">
        <v>17.7</v>
      </c>
      <c r="G5593" s="55">
        <f t="shared" si="783"/>
        <v>-0.35034380000001347</v>
      </c>
      <c r="H5593" s="56">
        <f t="shared" si="784"/>
        <v>-26.224506773376561</v>
      </c>
      <c r="I5593" s="56">
        <f t="shared" si="785"/>
        <v>-5.0813058961261953E-2</v>
      </c>
      <c r="J5593" s="56">
        <f t="shared" si="786"/>
        <v>-3.503438000000135E-2</v>
      </c>
      <c r="K5593" s="56">
        <f t="shared" si="787"/>
        <v>-3.5725117836081376E-3</v>
      </c>
      <c r="L5593" s="56">
        <f t="shared" si="788"/>
        <v>2822.8549656199998</v>
      </c>
      <c r="M5593" s="57"/>
      <c r="N5593" s="87">
        <v>2834</v>
      </c>
      <c r="O5593">
        <f t="shared" si="782"/>
        <v>194.42500000000223</v>
      </c>
      <c r="P5593" s="57">
        <f t="shared" si="780"/>
        <v>-1.8019483091166746E-3</v>
      </c>
    </row>
    <row r="5594" spans="2:16" x14ac:dyDescent="0.25">
      <c r="B5594" s="84">
        <v>44206.75</v>
      </c>
      <c r="C5594" s="54">
        <f t="shared" si="781"/>
        <v>0.25</v>
      </c>
      <c r="D5594">
        <v>9146.125</v>
      </c>
      <c r="E5594" s="23">
        <v>17.7</v>
      </c>
      <c r="G5594" s="55">
        <f t="shared" si="783"/>
        <v>-0.67669499999995808</v>
      </c>
      <c r="H5594" s="56">
        <f t="shared" si="784"/>
        <v>-26.553068358451583</v>
      </c>
      <c r="I5594" s="56">
        <f t="shared" si="785"/>
        <v>-9.8146286401493921E-2</v>
      </c>
      <c r="J5594" s="56">
        <f t="shared" si="786"/>
        <v>-6.7669499999995816E-2</v>
      </c>
      <c r="K5594" s="56">
        <f t="shared" si="787"/>
        <v>-6.9003671861995724E-3</v>
      </c>
      <c r="L5594" s="56">
        <f t="shared" si="788"/>
        <v>2822.8223304999997</v>
      </c>
      <c r="M5594" s="57"/>
      <c r="N5594" s="87">
        <v>2834</v>
      </c>
      <c r="O5594">
        <f t="shared" si="782"/>
        <v>194.42500000000223</v>
      </c>
      <c r="P5594" s="57">
        <f t="shared" si="780"/>
        <v>-3.4804937636618251E-3</v>
      </c>
    </row>
    <row r="5595" spans="2:16" x14ac:dyDescent="0.25">
      <c r="B5595" s="84">
        <v>44207</v>
      </c>
      <c r="C5595" s="54">
        <f t="shared" si="781"/>
        <v>0.25</v>
      </c>
      <c r="D5595">
        <v>9144.1020000000008</v>
      </c>
      <c r="E5595" s="23">
        <v>17.7</v>
      </c>
      <c r="G5595" s="55">
        <f t="shared" si="783"/>
        <v>-0.44324080000004701</v>
      </c>
      <c r="H5595" s="56">
        <f t="shared" si="784"/>
        <v>-26.3180326126203</v>
      </c>
      <c r="I5595" s="56">
        <f t="shared" si="785"/>
        <v>-6.4286626178166814E-2</v>
      </c>
      <c r="J5595" s="56">
        <f t="shared" si="786"/>
        <v>-4.4324080000004706E-2</v>
      </c>
      <c r="K5595" s="56">
        <f t="shared" si="787"/>
        <v>-4.5197973561284799E-3</v>
      </c>
      <c r="L5595" s="56">
        <f t="shared" si="788"/>
        <v>2822.8456759199998</v>
      </c>
      <c r="M5595" s="57"/>
      <c r="N5595" s="87">
        <v>2834</v>
      </c>
      <c r="O5595">
        <f t="shared" si="782"/>
        <v>194.42500000000223</v>
      </c>
      <c r="P5595" s="57">
        <f t="shared" ref="P5595:P5658" si="789">G5595/O5595</f>
        <v>-2.2797520894948793E-3</v>
      </c>
    </row>
    <row r="5596" spans="2:16" x14ac:dyDescent="0.25">
      <c r="B5596" s="84">
        <v>44207.25</v>
      </c>
      <c r="C5596" s="54">
        <f t="shared" ref="C5596:C5659" si="790">B5596-B5595</f>
        <v>0.25</v>
      </c>
      <c r="D5596">
        <v>9143.9989999999998</v>
      </c>
      <c r="E5596" s="23">
        <v>17.7</v>
      </c>
      <c r="G5596" s="55">
        <f t="shared" si="783"/>
        <v>-0.43135459999993453</v>
      </c>
      <c r="H5596" s="56">
        <f t="shared" si="784"/>
        <v>-26.306065936702453</v>
      </c>
      <c r="I5596" s="56">
        <f t="shared" si="785"/>
        <v>-6.2562679068410496E-2</v>
      </c>
      <c r="J5596" s="56">
        <f t="shared" si="786"/>
        <v>-4.3135459999993457E-2</v>
      </c>
      <c r="K5596" s="56">
        <f t="shared" si="787"/>
        <v>-4.3985918729353328E-3</v>
      </c>
      <c r="L5596" s="56">
        <f t="shared" si="788"/>
        <v>2822.8468645399998</v>
      </c>
      <c r="M5596" s="57"/>
      <c r="N5596" s="87">
        <v>2834</v>
      </c>
      <c r="O5596">
        <f t="shared" ref="O5596:O5659" si="791">(N5596-J$21)*O$20</f>
        <v>194.42500000000223</v>
      </c>
      <c r="P5596" s="57">
        <f t="shared" si="789"/>
        <v>-2.2186169474086646E-3</v>
      </c>
    </row>
    <row r="5597" spans="2:16" x14ac:dyDescent="0.25">
      <c r="B5597" s="84">
        <v>44207.5</v>
      </c>
      <c r="C5597" s="54">
        <f t="shared" si="790"/>
        <v>0.25</v>
      </c>
      <c r="D5597">
        <v>9142.3080000000009</v>
      </c>
      <c r="E5597" s="23">
        <v>17.7</v>
      </c>
      <c r="G5597" s="55">
        <f t="shared" si="783"/>
        <v>-0.23621320000006213</v>
      </c>
      <c r="H5597" s="56">
        <f t="shared" si="784"/>
        <v>-26.109603985706372</v>
      </c>
      <c r="I5597" s="56">
        <f t="shared" si="785"/>
        <v>-3.4259819237649008E-2</v>
      </c>
      <c r="J5597" s="56">
        <f t="shared" si="786"/>
        <v>-2.3621320000006215E-2</v>
      </c>
      <c r="K5597" s="56">
        <f t="shared" si="787"/>
        <v>-2.4087037945126335E-3</v>
      </c>
      <c r="L5597" s="56">
        <f t="shared" si="788"/>
        <v>2822.8663786799998</v>
      </c>
      <c r="M5597" s="57"/>
      <c r="N5597" s="87">
        <v>2834</v>
      </c>
      <c r="O5597">
        <f t="shared" si="791"/>
        <v>194.42500000000223</v>
      </c>
      <c r="P5597" s="57">
        <f t="shared" si="789"/>
        <v>-1.2149322360810566E-3</v>
      </c>
    </row>
    <row r="5598" spans="2:16" x14ac:dyDescent="0.25">
      <c r="B5598" s="84">
        <v>44207.75</v>
      </c>
      <c r="C5598" s="54">
        <f t="shared" si="790"/>
        <v>0.25</v>
      </c>
      <c r="D5598">
        <v>9145.8070000000007</v>
      </c>
      <c r="E5598" s="23">
        <v>17.7</v>
      </c>
      <c r="G5598" s="55">
        <f t="shared" si="783"/>
        <v>-0.6399978000000387</v>
      </c>
      <c r="H5598" s="56">
        <f t="shared" si="784"/>
        <v>-26.516122433607961</v>
      </c>
      <c r="I5598" s="56">
        <f t="shared" si="785"/>
        <v>-9.2823808917065612E-2</v>
      </c>
      <c r="J5598" s="56">
        <f t="shared" si="786"/>
        <v>-6.3999780000003878E-2</v>
      </c>
      <c r="K5598" s="56">
        <f t="shared" si="787"/>
        <v>-6.5261599662483948E-3</v>
      </c>
      <c r="L5598" s="56">
        <f t="shared" si="788"/>
        <v>2822.82600022</v>
      </c>
      <c r="M5598" s="57"/>
      <c r="N5598" s="87">
        <v>2834</v>
      </c>
      <c r="O5598">
        <f t="shared" si="791"/>
        <v>194.42500000000223</v>
      </c>
      <c r="P5598" s="57">
        <f t="shared" si="789"/>
        <v>-3.291746431786197E-3</v>
      </c>
    </row>
    <row r="5599" spans="2:16" x14ac:dyDescent="0.25">
      <c r="B5599" s="84">
        <v>44208</v>
      </c>
      <c r="C5599" s="54">
        <f t="shared" si="790"/>
        <v>0.25</v>
      </c>
      <c r="D5599">
        <v>9143.3809999999994</v>
      </c>
      <c r="E5599" s="23">
        <v>17.7</v>
      </c>
      <c r="G5599" s="55">
        <f t="shared" si="783"/>
        <v>-0.36003739999988921</v>
      </c>
      <c r="H5599" s="56">
        <f t="shared" si="784"/>
        <v>-26.234265978199801</v>
      </c>
      <c r="I5599" s="56">
        <f t="shared" si="785"/>
        <v>-5.2218996409963928E-2</v>
      </c>
      <c r="J5599" s="56">
        <f t="shared" si="786"/>
        <v>-3.6003739999988925E-2</v>
      </c>
      <c r="K5599" s="56">
        <f t="shared" si="787"/>
        <v>-3.6713589737828703E-3</v>
      </c>
      <c r="L5599" s="56">
        <f t="shared" si="788"/>
        <v>2822.8539962599998</v>
      </c>
      <c r="M5599" s="57"/>
      <c r="N5599" s="87">
        <v>2834</v>
      </c>
      <c r="O5599">
        <f t="shared" si="791"/>
        <v>194.42500000000223</v>
      </c>
      <c r="P5599" s="57">
        <f t="shared" si="789"/>
        <v>-1.8518060948946127E-3</v>
      </c>
    </row>
    <row r="5600" spans="2:16" x14ac:dyDescent="0.25">
      <c r="B5600" s="84">
        <v>44208.25</v>
      </c>
      <c r="C5600" s="54">
        <f t="shared" si="790"/>
        <v>0.25</v>
      </c>
      <c r="D5600">
        <v>9143.6470000000008</v>
      </c>
      <c r="E5600" s="23">
        <v>17.7</v>
      </c>
      <c r="G5600" s="55">
        <f t="shared" si="783"/>
        <v>-0.39073380000005542</v>
      </c>
      <c r="H5600" s="56">
        <f t="shared" si="784"/>
        <v>-26.265170147074741</v>
      </c>
      <c r="I5600" s="56">
        <f t="shared" si="785"/>
        <v>-5.6671131664268036E-2</v>
      </c>
      <c r="J5600" s="56">
        <f t="shared" si="786"/>
        <v>-3.9073380000005542E-2</v>
      </c>
      <c r="K5600" s="56">
        <f t="shared" si="787"/>
        <v>-3.984375076008565E-3</v>
      </c>
      <c r="L5600" s="56">
        <f t="shared" si="788"/>
        <v>2822.8509266199999</v>
      </c>
      <c r="M5600" s="57"/>
      <c r="N5600" s="87">
        <v>2834</v>
      </c>
      <c r="O5600">
        <f t="shared" si="791"/>
        <v>194.42500000000223</v>
      </c>
      <c r="P5600" s="57">
        <f t="shared" si="789"/>
        <v>-2.0096890831942959E-3</v>
      </c>
    </row>
    <row r="5601" spans="2:16" x14ac:dyDescent="0.25">
      <c r="B5601" s="84">
        <v>44208.5</v>
      </c>
      <c r="C5601" s="54">
        <f t="shared" si="790"/>
        <v>0.25</v>
      </c>
      <c r="D5601">
        <v>9144.1659999999993</v>
      </c>
      <c r="E5601" s="23">
        <v>17.7</v>
      </c>
      <c r="G5601" s="55">
        <f t="shared" si="783"/>
        <v>-0.45062639999987236</v>
      </c>
      <c r="H5601" s="56">
        <f t="shared" si="784"/>
        <v>-26.325468219400364</v>
      </c>
      <c r="I5601" s="56">
        <f t="shared" si="785"/>
        <v>-6.535781661526148E-2</v>
      </c>
      <c r="J5601" s="56">
        <f t="shared" si="786"/>
        <v>-4.506263999998724E-2</v>
      </c>
      <c r="K5601" s="56">
        <f t="shared" si="787"/>
        <v>-4.5951095010226982E-3</v>
      </c>
      <c r="L5601" s="56">
        <f t="shared" si="788"/>
        <v>2822.8449373599997</v>
      </c>
      <c r="M5601" s="57"/>
      <c r="N5601" s="87">
        <v>2834</v>
      </c>
      <c r="O5601">
        <f t="shared" si="791"/>
        <v>194.42500000000223</v>
      </c>
      <c r="P5601" s="57">
        <f t="shared" si="789"/>
        <v>-2.3177389738967065E-3</v>
      </c>
    </row>
    <row r="5602" spans="2:16" x14ac:dyDescent="0.25">
      <c r="B5602" s="84">
        <v>44208.75</v>
      </c>
      <c r="C5602" s="54">
        <f t="shared" si="790"/>
        <v>0.25</v>
      </c>
      <c r="D5602">
        <v>9146.3760000000002</v>
      </c>
      <c r="E5602" s="23">
        <v>17.7</v>
      </c>
      <c r="G5602" s="55">
        <f t="shared" si="783"/>
        <v>-0.70566039999998154</v>
      </c>
      <c r="H5602" s="56">
        <f t="shared" si="784"/>
        <v>-26.582230110095907</v>
      </c>
      <c r="I5602" s="56">
        <f t="shared" si="785"/>
        <v>-0.10234736139707731</v>
      </c>
      <c r="J5602" s="56">
        <f t="shared" si="786"/>
        <v>-7.0566039999998151E-2</v>
      </c>
      <c r="K5602" s="56">
        <f t="shared" si="787"/>
        <v>-7.195732004463812E-3</v>
      </c>
      <c r="L5602" s="56">
        <f t="shared" si="788"/>
        <v>2822.81943396</v>
      </c>
      <c r="M5602" s="57"/>
      <c r="N5602" s="87">
        <v>2834</v>
      </c>
      <c r="O5602">
        <f t="shared" si="791"/>
        <v>194.42500000000223</v>
      </c>
      <c r="P5602" s="57">
        <f t="shared" si="789"/>
        <v>-3.6294735759288847E-3</v>
      </c>
    </row>
    <row r="5603" spans="2:16" x14ac:dyDescent="0.25">
      <c r="B5603" s="84">
        <v>44209</v>
      </c>
      <c r="C5603" s="54">
        <f t="shared" si="790"/>
        <v>0.25</v>
      </c>
      <c r="D5603">
        <v>9144.1479999999992</v>
      </c>
      <c r="E5603" s="23">
        <v>17.7</v>
      </c>
      <c r="G5603" s="55">
        <f t="shared" si="783"/>
        <v>-0.44854919999986903</v>
      </c>
      <c r="H5603" s="56">
        <f t="shared" si="784"/>
        <v>-26.323376954813057</v>
      </c>
      <c r="I5603" s="56">
        <f t="shared" si="785"/>
        <v>-6.5056544304820996E-2</v>
      </c>
      <c r="J5603" s="56">
        <f t="shared" si="786"/>
        <v>-4.4854919999986906E-2</v>
      </c>
      <c r="K5603" s="56">
        <f t="shared" si="787"/>
        <v>-4.5739279602706644E-3</v>
      </c>
      <c r="L5603" s="56">
        <f t="shared" si="788"/>
        <v>2822.8451450799998</v>
      </c>
      <c r="M5603" s="57"/>
      <c r="N5603" s="87">
        <v>2834</v>
      </c>
      <c r="O5603">
        <f t="shared" si="791"/>
        <v>194.42500000000223</v>
      </c>
      <c r="P5603" s="57">
        <f t="shared" si="789"/>
        <v>-2.3070551626584229E-3</v>
      </c>
    </row>
    <row r="5604" spans="2:16" x14ac:dyDescent="0.25">
      <c r="B5604" s="84">
        <v>44209.25</v>
      </c>
      <c r="C5604" s="54">
        <f t="shared" si="790"/>
        <v>0.25</v>
      </c>
      <c r="D5604">
        <v>9144.7520000000004</v>
      </c>
      <c r="E5604" s="23">
        <v>17.7</v>
      </c>
      <c r="G5604" s="55">
        <f t="shared" si="783"/>
        <v>-0.51825080000000501</v>
      </c>
      <c r="H5604" s="56">
        <f t="shared" si="784"/>
        <v>-26.393550576905454</v>
      </c>
      <c r="I5604" s="56">
        <f t="shared" si="785"/>
        <v>-7.5165904055160729E-2</v>
      </c>
      <c r="J5604" s="56">
        <f t="shared" si="786"/>
        <v>-5.1825080000000502E-2</v>
      </c>
      <c r="K5604" s="56">
        <f t="shared" si="787"/>
        <v>-5.2846863277280515E-3</v>
      </c>
      <c r="L5604" s="56">
        <f t="shared" si="788"/>
        <v>2822.8381749199998</v>
      </c>
      <c r="M5604" s="57"/>
      <c r="N5604" s="87">
        <v>2834</v>
      </c>
      <c r="O5604">
        <f t="shared" si="791"/>
        <v>194.42500000000223</v>
      </c>
      <c r="P5604" s="57">
        <f t="shared" si="789"/>
        <v>-2.6655563842098448E-3</v>
      </c>
    </row>
    <row r="5605" spans="2:16" x14ac:dyDescent="0.25">
      <c r="B5605" s="84">
        <v>44209.5</v>
      </c>
      <c r="C5605" s="54">
        <f t="shared" si="790"/>
        <v>0.25</v>
      </c>
      <c r="D5605">
        <v>9144.7520000000004</v>
      </c>
      <c r="E5605" s="23">
        <v>17.7</v>
      </c>
      <c r="G5605" s="55">
        <f t="shared" si="783"/>
        <v>-0.51825080000000501</v>
      </c>
      <c r="H5605" s="56">
        <f t="shared" si="784"/>
        <v>-26.393550576905454</v>
      </c>
      <c r="I5605" s="56">
        <f t="shared" si="785"/>
        <v>-7.5165904055160729E-2</v>
      </c>
      <c r="J5605" s="56">
        <f t="shared" si="786"/>
        <v>-5.1825080000000502E-2</v>
      </c>
      <c r="K5605" s="56">
        <f t="shared" si="787"/>
        <v>-5.2846863277280515E-3</v>
      </c>
      <c r="L5605" s="56">
        <f t="shared" si="788"/>
        <v>2822.8381749199998</v>
      </c>
      <c r="M5605" s="57"/>
      <c r="N5605" s="87">
        <v>2834</v>
      </c>
      <c r="O5605">
        <f t="shared" si="791"/>
        <v>194.42500000000223</v>
      </c>
      <c r="P5605" s="57">
        <f t="shared" si="789"/>
        <v>-2.6655563842098448E-3</v>
      </c>
    </row>
    <row r="5606" spans="2:16" x14ac:dyDescent="0.25">
      <c r="B5606" s="84">
        <v>44209.75</v>
      </c>
      <c r="C5606" s="54">
        <f t="shared" si="790"/>
        <v>0.25</v>
      </c>
      <c r="D5606">
        <v>9146.6610000000001</v>
      </c>
      <c r="E5606" s="23">
        <v>17.7</v>
      </c>
      <c r="G5606" s="55">
        <f t="shared" si="783"/>
        <v>-0.73854939999996472</v>
      </c>
      <c r="H5606" s="56">
        <f t="shared" si="784"/>
        <v>-26.615342092430183</v>
      </c>
      <c r="I5606" s="56">
        <f t="shared" si="785"/>
        <v>-0.10711750631237488</v>
      </c>
      <c r="J5606" s="56">
        <f t="shared" si="786"/>
        <v>-7.3854939999996469E-2</v>
      </c>
      <c r="K5606" s="56">
        <f t="shared" si="787"/>
        <v>-7.5311063997036401E-3</v>
      </c>
      <c r="L5606" s="56">
        <f t="shared" si="788"/>
        <v>2822.8161450600001</v>
      </c>
      <c r="M5606" s="57"/>
      <c r="N5606" s="87">
        <v>2834</v>
      </c>
      <c r="O5606">
        <f t="shared" si="791"/>
        <v>194.42500000000223</v>
      </c>
      <c r="P5606" s="57">
        <f t="shared" si="789"/>
        <v>-3.7986339205346854E-3</v>
      </c>
    </row>
    <row r="5607" spans="2:16" x14ac:dyDescent="0.25">
      <c r="B5607" s="84">
        <v>44210</v>
      </c>
      <c r="C5607" s="54">
        <f t="shared" si="790"/>
        <v>0.25</v>
      </c>
      <c r="D5607">
        <v>9144.2819999999992</v>
      </c>
      <c r="E5607" s="23">
        <v>17.7</v>
      </c>
      <c r="G5607" s="55">
        <f t="shared" si="783"/>
        <v>-0.46401279999987072</v>
      </c>
      <c r="H5607" s="56">
        <f t="shared" si="784"/>
        <v>-26.338945261235494</v>
      </c>
      <c r="I5607" s="56">
        <f t="shared" si="785"/>
        <v>-6.7299349282541249E-2</v>
      </c>
      <c r="J5607" s="56">
        <f t="shared" si="786"/>
        <v>-4.6401279999987076E-2</v>
      </c>
      <c r="K5607" s="56">
        <f t="shared" si="787"/>
        <v>-4.731612763646682E-3</v>
      </c>
      <c r="L5607" s="56">
        <f t="shared" si="788"/>
        <v>2822.84359872</v>
      </c>
      <c r="M5607" s="57"/>
      <c r="N5607" s="87">
        <v>2834</v>
      </c>
      <c r="O5607">
        <f t="shared" si="791"/>
        <v>194.42500000000223</v>
      </c>
      <c r="P5607" s="57">
        <f t="shared" si="789"/>
        <v>-2.3865902018766383E-3</v>
      </c>
    </row>
    <row r="5608" spans="2:16" x14ac:dyDescent="0.25">
      <c r="B5608" s="84">
        <v>44210.25</v>
      </c>
      <c r="C5608" s="54">
        <f t="shared" si="790"/>
        <v>0.25</v>
      </c>
      <c r="D5608">
        <v>9144.3989999999994</v>
      </c>
      <c r="E5608" s="23">
        <v>17.7</v>
      </c>
      <c r="G5608" s="55">
        <f t="shared" si="783"/>
        <v>-0.47751459999989254</v>
      </c>
      <c r="H5608" s="56">
        <f t="shared" si="784"/>
        <v>-26.352538490400548</v>
      </c>
      <c r="I5608" s="56">
        <f t="shared" si="785"/>
        <v>-6.9257619300404416E-2</v>
      </c>
      <c r="J5608" s="56">
        <f t="shared" si="786"/>
        <v>-4.7751459999989254E-2</v>
      </c>
      <c r="K5608" s="56">
        <f t="shared" si="787"/>
        <v>-4.869292778534904E-3</v>
      </c>
      <c r="L5608" s="56">
        <f t="shared" si="788"/>
        <v>2822.8422485399997</v>
      </c>
      <c r="M5608" s="57"/>
      <c r="N5608" s="87">
        <v>2834</v>
      </c>
      <c r="O5608">
        <f t="shared" si="791"/>
        <v>194.42500000000223</v>
      </c>
      <c r="P5608" s="57">
        <f t="shared" si="789"/>
        <v>-2.4560349749254834E-3</v>
      </c>
    </row>
    <row r="5609" spans="2:16" x14ac:dyDescent="0.25">
      <c r="B5609" s="84">
        <v>44210.5</v>
      </c>
      <c r="C5609" s="54">
        <f t="shared" si="790"/>
        <v>0.25</v>
      </c>
      <c r="D5609">
        <v>9144.2330000000002</v>
      </c>
      <c r="E5609" s="23">
        <v>17.7</v>
      </c>
      <c r="G5609" s="55">
        <f t="shared" si="783"/>
        <v>-0.45835819999997818</v>
      </c>
      <c r="H5609" s="56">
        <f t="shared" si="784"/>
        <v>-26.33325237215945</v>
      </c>
      <c r="I5609" s="56">
        <f t="shared" si="785"/>
        <v>-6.647921910413683E-2</v>
      </c>
      <c r="J5609" s="56">
        <f t="shared" si="786"/>
        <v>-4.5835819999997821E-2</v>
      </c>
      <c r="K5609" s="56">
        <f t="shared" si="787"/>
        <v>-4.6739519027117777E-3</v>
      </c>
      <c r="L5609" s="56">
        <f t="shared" si="788"/>
        <v>2822.84416418</v>
      </c>
      <c r="M5609" s="57"/>
      <c r="N5609" s="87">
        <v>2834</v>
      </c>
      <c r="O5609">
        <f t="shared" si="791"/>
        <v>194.42500000000223</v>
      </c>
      <c r="P5609" s="57">
        <f t="shared" si="789"/>
        <v>-2.3575064935063544E-3</v>
      </c>
    </row>
    <row r="5610" spans="2:16" x14ac:dyDescent="0.25">
      <c r="B5610" s="84">
        <v>44210.75</v>
      </c>
      <c r="C5610" s="54">
        <f t="shared" si="790"/>
        <v>0.25</v>
      </c>
      <c r="D5610">
        <v>9146.1759999999995</v>
      </c>
      <c r="E5610" s="23">
        <v>17.7</v>
      </c>
      <c r="G5610" s="55">
        <f t="shared" si="783"/>
        <v>-0.68258039999989761</v>
      </c>
      <c r="H5610" s="56">
        <f t="shared" si="784"/>
        <v>-26.558993652381787</v>
      </c>
      <c r="I5610" s="56">
        <f t="shared" si="785"/>
        <v>-9.899989128106515E-2</v>
      </c>
      <c r="J5610" s="56">
        <f t="shared" si="786"/>
        <v>-6.8258039999989764E-2</v>
      </c>
      <c r="K5610" s="56">
        <f t="shared" si="787"/>
        <v>-6.9603815516629565E-3</v>
      </c>
      <c r="L5610" s="56">
        <f t="shared" si="788"/>
        <v>2822.8217419600001</v>
      </c>
      <c r="M5610" s="57"/>
      <c r="N5610" s="87">
        <v>2834</v>
      </c>
      <c r="O5610">
        <f t="shared" si="791"/>
        <v>194.42500000000223</v>
      </c>
      <c r="P5610" s="57">
        <f t="shared" si="789"/>
        <v>-3.510764562169936E-3</v>
      </c>
    </row>
    <row r="5611" spans="2:16" x14ac:dyDescent="0.25">
      <c r="B5611" s="84">
        <v>44211</v>
      </c>
      <c r="C5611" s="54">
        <f t="shared" si="790"/>
        <v>0.25</v>
      </c>
      <c r="D5611">
        <v>9144.7019999999993</v>
      </c>
      <c r="E5611" s="23">
        <v>17.7</v>
      </c>
      <c r="G5611" s="55">
        <f t="shared" si="783"/>
        <v>-0.51248079999987906</v>
      </c>
      <c r="H5611" s="56">
        <f t="shared" si="784"/>
        <v>-26.387741496198487</v>
      </c>
      <c r="I5611" s="56">
        <f t="shared" si="785"/>
        <v>-7.432903652614245E-2</v>
      </c>
      <c r="J5611" s="56">
        <f t="shared" si="786"/>
        <v>-5.1248079999987907E-2</v>
      </c>
      <c r="K5611" s="56">
        <f t="shared" si="787"/>
        <v>-5.2258487145267667E-3</v>
      </c>
      <c r="L5611" s="56">
        <f t="shared" si="788"/>
        <v>2822.83875192</v>
      </c>
      <c r="M5611" s="57"/>
      <c r="N5611" s="87">
        <v>2834</v>
      </c>
      <c r="O5611">
        <f t="shared" si="791"/>
        <v>194.42500000000223</v>
      </c>
      <c r="P5611" s="57">
        <f t="shared" si="789"/>
        <v>-2.6358791307695677E-3</v>
      </c>
    </row>
    <row r="5612" spans="2:16" x14ac:dyDescent="0.25">
      <c r="B5612" s="84">
        <v>44211.25</v>
      </c>
      <c r="C5612" s="54">
        <f t="shared" si="790"/>
        <v>0.25</v>
      </c>
      <c r="D5612">
        <v>9145.1190000000006</v>
      </c>
      <c r="E5612" s="23">
        <v>17.7</v>
      </c>
      <c r="G5612" s="55">
        <f t="shared" si="783"/>
        <v>-0.56060260000002693</v>
      </c>
      <c r="H5612" s="56">
        <f t="shared" si="784"/>
        <v>-26.436189262609787</v>
      </c>
      <c r="I5612" s="56">
        <f t="shared" si="785"/>
        <v>-8.1308511718023904E-2</v>
      </c>
      <c r="J5612" s="56">
        <f t="shared" si="786"/>
        <v>-5.6060260000002693E-2</v>
      </c>
      <c r="K5612" s="56">
        <f t="shared" si="787"/>
        <v>-5.7165544086162749E-3</v>
      </c>
      <c r="L5612" s="56">
        <f t="shared" si="788"/>
        <v>2822.83393974</v>
      </c>
      <c r="M5612" s="57"/>
      <c r="N5612" s="87">
        <v>2834</v>
      </c>
      <c r="O5612">
        <f t="shared" si="791"/>
        <v>194.42500000000223</v>
      </c>
      <c r="P5612" s="57">
        <f t="shared" si="789"/>
        <v>-2.8833874244568367E-3</v>
      </c>
    </row>
    <row r="5613" spans="2:16" x14ac:dyDescent="0.25">
      <c r="B5613" s="84">
        <v>44211.5</v>
      </c>
      <c r="C5613" s="54">
        <f t="shared" si="790"/>
        <v>0.25</v>
      </c>
      <c r="D5613">
        <v>9144.5689999999995</v>
      </c>
      <c r="E5613" s="23">
        <v>17.7</v>
      </c>
      <c r="G5613" s="55">
        <f t="shared" si="783"/>
        <v>-0.49713259999990089</v>
      </c>
      <c r="H5613" s="56">
        <f t="shared" si="784"/>
        <v>-26.37228934681707</v>
      </c>
      <c r="I5613" s="56">
        <f t="shared" si="785"/>
        <v>-7.2102968899005623E-2</v>
      </c>
      <c r="J5613" s="56">
        <f t="shared" si="786"/>
        <v>-4.9713259999990093E-2</v>
      </c>
      <c r="K5613" s="56">
        <f t="shared" si="787"/>
        <v>-5.0693406634149899E-3</v>
      </c>
      <c r="L5613" s="56">
        <f t="shared" si="788"/>
        <v>2822.84028674</v>
      </c>
      <c r="M5613" s="57"/>
      <c r="N5613" s="87">
        <v>2834</v>
      </c>
      <c r="O5613">
        <f t="shared" si="791"/>
        <v>194.42500000000223</v>
      </c>
      <c r="P5613" s="57">
        <f t="shared" si="789"/>
        <v>-2.5569376366202661E-3</v>
      </c>
    </row>
    <row r="5614" spans="2:16" x14ac:dyDescent="0.25">
      <c r="B5614" s="84">
        <v>44211.75</v>
      </c>
      <c r="C5614" s="54">
        <f t="shared" si="790"/>
        <v>0.25</v>
      </c>
      <c r="D5614">
        <v>9146.68</v>
      </c>
      <c r="E5614" s="23">
        <v>17.7</v>
      </c>
      <c r="G5614" s="55">
        <f t="shared" si="783"/>
        <v>-0.74074199999999157</v>
      </c>
      <c r="H5614" s="56">
        <f t="shared" si="784"/>
        <v>-26.617549559176496</v>
      </c>
      <c r="I5614" s="56">
        <f t="shared" si="785"/>
        <v>-0.10743551597339877</v>
      </c>
      <c r="J5614" s="56">
        <f t="shared" si="786"/>
        <v>-7.407419999999916E-2</v>
      </c>
      <c r="K5614" s="56">
        <f t="shared" si="787"/>
        <v>-7.5534646927199146E-3</v>
      </c>
      <c r="L5614" s="56">
        <f t="shared" si="788"/>
        <v>2822.8159258000001</v>
      </c>
      <c r="M5614" s="57"/>
      <c r="N5614" s="87">
        <v>2834</v>
      </c>
      <c r="O5614">
        <f t="shared" si="791"/>
        <v>194.42500000000223</v>
      </c>
      <c r="P5614" s="57">
        <f t="shared" si="789"/>
        <v>-3.8099112768418828E-3</v>
      </c>
    </row>
    <row r="5615" spans="2:16" x14ac:dyDescent="0.25">
      <c r="B5615" s="84">
        <v>44212</v>
      </c>
      <c r="C5615" s="54">
        <f t="shared" si="790"/>
        <v>0.25</v>
      </c>
      <c r="D5615">
        <v>9144.82</v>
      </c>
      <c r="E5615" s="23">
        <v>17.7</v>
      </c>
      <c r="G5615" s="55">
        <f t="shared" si="783"/>
        <v>-0.52609799999992446</v>
      </c>
      <c r="H5615" s="56">
        <f t="shared" si="784"/>
        <v>-26.401450928413624</v>
      </c>
      <c r="I5615" s="56">
        <f t="shared" si="785"/>
        <v>-7.6304043894589044E-2</v>
      </c>
      <c r="J5615" s="56">
        <f t="shared" si="786"/>
        <v>-5.2609799999992449E-2</v>
      </c>
      <c r="K5615" s="56">
        <f t="shared" si="787"/>
        <v>-5.3647054816792295E-3</v>
      </c>
      <c r="L5615" s="56">
        <f t="shared" si="788"/>
        <v>2822.8373901999998</v>
      </c>
      <c r="M5615" s="57"/>
      <c r="N5615" s="87">
        <v>2834</v>
      </c>
      <c r="O5615">
        <f t="shared" si="791"/>
        <v>194.42500000000223</v>
      </c>
      <c r="P5615" s="57">
        <f t="shared" si="789"/>
        <v>-2.7059174488873266E-3</v>
      </c>
    </row>
    <row r="5616" spans="2:16" x14ac:dyDescent="0.25">
      <c r="B5616" s="84">
        <v>44212.25</v>
      </c>
      <c r="C5616" s="54">
        <f t="shared" si="790"/>
        <v>0.25</v>
      </c>
      <c r="D5616">
        <v>9144.6020000000008</v>
      </c>
      <c r="E5616" s="23">
        <v>17.7</v>
      </c>
      <c r="G5616" s="55">
        <f t="shared" si="783"/>
        <v>-0.50094080000004704</v>
      </c>
      <c r="H5616" s="56">
        <f t="shared" si="784"/>
        <v>-26.376123338050547</v>
      </c>
      <c r="I5616" s="56">
        <f t="shared" si="785"/>
        <v>-7.2655301468166816E-2</v>
      </c>
      <c r="J5616" s="56">
        <f t="shared" si="786"/>
        <v>-5.0094080000004704E-2</v>
      </c>
      <c r="K5616" s="56">
        <f t="shared" si="787"/>
        <v>-5.1081734881284801E-3</v>
      </c>
      <c r="L5616" s="56">
        <f t="shared" si="788"/>
        <v>2822.8399059200001</v>
      </c>
      <c r="M5616" s="57"/>
      <c r="N5616" s="87">
        <v>2834</v>
      </c>
      <c r="O5616">
        <f t="shared" si="791"/>
        <v>194.42500000000223</v>
      </c>
      <c r="P5616" s="57">
        <f t="shared" si="789"/>
        <v>-2.5765246238911728E-3</v>
      </c>
    </row>
    <row r="5617" spans="2:16" x14ac:dyDescent="0.25">
      <c r="B5617" s="84">
        <v>44212.5</v>
      </c>
      <c r="C5617" s="54">
        <f t="shared" si="790"/>
        <v>0.25</v>
      </c>
      <c r="D5617">
        <v>9142.6260000000002</v>
      </c>
      <c r="E5617" s="23">
        <v>17.7</v>
      </c>
      <c r="G5617" s="55">
        <f t="shared" si="783"/>
        <v>-0.27291039999998151</v>
      </c>
      <c r="H5617" s="56">
        <f t="shared" si="784"/>
        <v>-26.146549426088086</v>
      </c>
      <c r="I5617" s="56">
        <f t="shared" si="785"/>
        <v>-3.9582296722077318E-2</v>
      </c>
      <c r="J5617" s="56">
        <f t="shared" si="786"/>
        <v>-2.7291039999998153E-2</v>
      </c>
      <c r="K5617" s="56">
        <f t="shared" si="787"/>
        <v>-2.7829110144638116E-3</v>
      </c>
      <c r="L5617" s="56">
        <f t="shared" si="788"/>
        <v>2822.86270896</v>
      </c>
      <c r="M5617" s="57"/>
      <c r="N5617" s="87">
        <v>2834</v>
      </c>
      <c r="O5617">
        <f t="shared" si="791"/>
        <v>194.42500000000223</v>
      </c>
      <c r="P5617" s="57">
        <f t="shared" si="789"/>
        <v>-1.4036795679566844E-3</v>
      </c>
    </row>
    <row r="5618" spans="2:16" x14ac:dyDescent="0.25">
      <c r="B5618" s="84">
        <v>44212.75</v>
      </c>
      <c r="C5618" s="54">
        <f t="shared" si="790"/>
        <v>0.25</v>
      </c>
      <c r="D5618">
        <v>9145.14</v>
      </c>
      <c r="E5618" s="23">
        <v>17.7</v>
      </c>
      <c r="G5618" s="55">
        <f t="shared" si="783"/>
        <v>-0.56302599999989089</v>
      </c>
      <c r="H5618" s="56">
        <f t="shared" si="784"/>
        <v>-26.438629080186729</v>
      </c>
      <c r="I5618" s="56">
        <f t="shared" si="785"/>
        <v>-8.1659996080184177E-2</v>
      </c>
      <c r="J5618" s="56">
        <f t="shared" si="786"/>
        <v>-5.6302599999989093E-2</v>
      </c>
      <c r="K5618" s="56">
        <f t="shared" si="787"/>
        <v>-5.7412662061588878E-3</v>
      </c>
      <c r="L5618" s="56">
        <f t="shared" si="788"/>
        <v>2822.8336973999999</v>
      </c>
      <c r="M5618" s="57"/>
      <c r="N5618" s="87">
        <v>2834</v>
      </c>
      <c r="O5618">
        <f t="shared" si="791"/>
        <v>194.42500000000223</v>
      </c>
      <c r="P5618" s="57">
        <f t="shared" si="789"/>
        <v>-2.8958518709007817E-3</v>
      </c>
    </row>
    <row r="5619" spans="2:16" x14ac:dyDescent="0.25">
      <c r="B5619" s="84">
        <v>44213</v>
      </c>
      <c r="C5619" s="54">
        <f t="shared" si="790"/>
        <v>0.25</v>
      </c>
      <c r="D5619">
        <v>9144.2669999999998</v>
      </c>
      <c r="E5619" s="23">
        <v>17.7</v>
      </c>
      <c r="G5619" s="55">
        <f t="shared" si="783"/>
        <v>-0.4622817999999379</v>
      </c>
      <c r="H5619" s="56">
        <f t="shared" si="784"/>
        <v>-26.337202539978762</v>
      </c>
      <c r="I5619" s="56">
        <f t="shared" si="785"/>
        <v>-6.7048289023850988E-2</v>
      </c>
      <c r="J5619" s="56">
        <f t="shared" si="786"/>
        <v>-4.622817999999379E-2</v>
      </c>
      <c r="K5619" s="56">
        <f t="shared" si="787"/>
        <v>-4.7139614796873671E-3</v>
      </c>
      <c r="L5619" s="56">
        <f t="shared" si="788"/>
        <v>2822.8437718199998</v>
      </c>
      <c r="M5619" s="57"/>
      <c r="N5619" s="87">
        <v>2834</v>
      </c>
      <c r="O5619">
        <f t="shared" si="791"/>
        <v>194.42500000000223</v>
      </c>
      <c r="P5619" s="57">
        <f t="shared" si="789"/>
        <v>-2.377687025845095E-3</v>
      </c>
    </row>
    <row r="5620" spans="2:16" x14ac:dyDescent="0.25">
      <c r="B5620" s="84">
        <v>44213.25</v>
      </c>
      <c r="C5620" s="54">
        <f t="shared" si="790"/>
        <v>0.25</v>
      </c>
      <c r="D5620">
        <v>9145.0540000000001</v>
      </c>
      <c r="E5620" s="23">
        <v>17.7</v>
      </c>
      <c r="G5620" s="55">
        <f t="shared" si="783"/>
        <v>-0.55310159999996811</v>
      </c>
      <c r="H5620" s="56">
        <f t="shared" si="784"/>
        <v>-26.428637447516621</v>
      </c>
      <c r="I5620" s="56">
        <f t="shared" si="785"/>
        <v>-8.0220583930315364E-2</v>
      </c>
      <c r="J5620" s="56">
        <f t="shared" si="786"/>
        <v>-5.5310159999996812E-2</v>
      </c>
      <c r="K5620" s="56">
        <f t="shared" si="787"/>
        <v>-5.6400655114556752E-3</v>
      </c>
      <c r="L5620" s="56">
        <f t="shared" si="788"/>
        <v>2822.83468984</v>
      </c>
      <c r="M5620" s="57"/>
      <c r="N5620" s="87">
        <v>2834</v>
      </c>
      <c r="O5620">
        <f t="shared" si="791"/>
        <v>194.42500000000223</v>
      </c>
      <c r="P5620" s="57">
        <f t="shared" si="789"/>
        <v>-2.8448069949850163E-3</v>
      </c>
    </row>
    <row r="5621" spans="2:16" x14ac:dyDescent="0.25">
      <c r="B5621" s="84">
        <v>44213.5</v>
      </c>
      <c r="C5621" s="54">
        <f t="shared" si="790"/>
        <v>0.25</v>
      </c>
      <c r="D5621">
        <v>9144.9850000000006</v>
      </c>
      <c r="E5621" s="23">
        <v>17.7</v>
      </c>
      <c r="G5621" s="55">
        <f t="shared" si="783"/>
        <v>-0.54513900000002524</v>
      </c>
      <c r="H5621" s="56">
        <f t="shared" si="784"/>
        <v>-26.420620907354078</v>
      </c>
      <c r="I5621" s="56">
        <f t="shared" si="785"/>
        <v>-7.9065706740303651E-2</v>
      </c>
      <c r="J5621" s="56">
        <f t="shared" si="786"/>
        <v>-5.451390000000253E-2</v>
      </c>
      <c r="K5621" s="56">
        <f t="shared" si="787"/>
        <v>-5.5588696052402574E-3</v>
      </c>
      <c r="L5621" s="56">
        <f t="shared" si="788"/>
        <v>2822.8354860999998</v>
      </c>
      <c r="M5621" s="57"/>
      <c r="N5621" s="87">
        <v>2834</v>
      </c>
      <c r="O5621">
        <f t="shared" si="791"/>
        <v>194.42500000000223</v>
      </c>
      <c r="P5621" s="57">
        <f t="shared" si="789"/>
        <v>-2.8038523852386217E-3</v>
      </c>
    </row>
    <row r="5622" spans="2:16" x14ac:dyDescent="0.25">
      <c r="B5622" s="84">
        <v>44213.75</v>
      </c>
      <c r="C5622" s="54">
        <f t="shared" si="790"/>
        <v>0.25</v>
      </c>
      <c r="D5622">
        <v>9146.7279999999992</v>
      </c>
      <c r="E5622" s="23">
        <v>17.7</v>
      </c>
      <c r="G5622" s="55">
        <f t="shared" si="783"/>
        <v>-0.74628119999986064</v>
      </c>
      <c r="H5622" s="56">
        <f t="shared" si="784"/>
        <v>-26.623126317972719</v>
      </c>
      <c r="I5622" s="56">
        <f t="shared" si="785"/>
        <v>-0.10823890880121978</v>
      </c>
      <c r="J5622" s="56">
        <f t="shared" si="786"/>
        <v>-7.4628119999986073E-2</v>
      </c>
      <c r="K5622" s="56">
        <f t="shared" si="787"/>
        <v>-7.609948801390579E-3</v>
      </c>
      <c r="L5622" s="56">
        <f t="shared" si="788"/>
        <v>2822.8153718799999</v>
      </c>
      <c r="M5622" s="57"/>
      <c r="N5622" s="87">
        <v>2834</v>
      </c>
      <c r="O5622">
        <f t="shared" si="791"/>
        <v>194.42500000000223</v>
      </c>
      <c r="P5622" s="57">
        <f t="shared" si="789"/>
        <v>-3.8384014401432538E-3</v>
      </c>
    </row>
    <row r="5623" spans="2:16" x14ac:dyDescent="0.25">
      <c r="B5623" s="84">
        <v>44214</v>
      </c>
      <c r="C5623" s="54">
        <f t="shared" si="790"/>
        <v>0.25</v>
      </c>
      <c r="D5623">
        <v>9144.82</v>
      </c>
      <c r="E5623" s="23">
        <v>17.7</v>
      </c>
      <c r="G5623" s="55">
        <f t="shared" si="783"/>
        <v>-0.52609799999992446</v>
      </c>
      <c r="H5623" s="56">
        <f t="shared" si="784"/>
        <v>-26.401450928413624</v>
      </c>
      <c r="I5623" s="56">
        <f t="shared" si="785"/>
        <v>-7.6304043894589044E-2</v>
      </c>
      <c r="J5623" s="56">
        <f t="shared" si="786"/>
        <v>-5.2609799999992449E-2</v>
      </c>
      <c r="K5623" s="56">
        <f t="shared" si="787"/>
        <v>-5.3647054816792295E-3</v>
      </c>
      <c r="L5623" s="56">
        <f t="shared" si="788"/>
        <v>2822.8373901999998</v>
      </c>
      <c r="M5623" s="57"/>
      <c r="N5623" s="87">
        <v>2834</v>
      </c>
      <c r="O5623">
        <f t="shared" si="791"/>
        <v>194.42500000000223</v>
      </c>
      <c r="P5623" s="57">
        <f t="shared" si="789"/>
        <v>-2.7059174488873266E-3</v>
      </c>
    </row>
    <row r="5624" spans="2:16" x14ac:dyDescent="0.25">
      <c r="B5624" s="84">
        <v>44214.25</v>
      </c>
      <c r="C5624" s="54">
        <f t="shared" si="790"/>
        <v>0.25</v>
      </c>
      <c r="D5624">
        <v>9144.6720000000005</v>
      </c>
      <c r="E5624" s="23">
        <v>17.7</v>
      </c>
      <c r="G5624" s="55">
        <f t="shared" si="783"/>
        <v>-0.50901880000001343</v>
      </c>
      <c r="H5624" s="56">
        <f t="shared" si="784"/>
        <v>-26.384256048296947</v>
      </c>
      <c r="I5624" s="56">
        <f t="shared" si="785"/>
        <v>-7.3826916008761942E-2</v>
      </c>
      <c r="J5624" s="56">
        <f t="shared" si="786"/>
        <v>-5.0901880000001343E-2</v>
      </c>
      <c r="K5624" s="56">
        <f t="shared" si="787"/>
        <v>-5.190546146608137E-3</v>
      </c>
      <c r="L5624" s="56">
        <f t="shared" si="788"/>
        <v>2822.83909812</v>
      </c>
      <c r="M5624" s="57"/>
      <c r="N5624" s="87">
        <v>2834</v>
      </c>
      <c r="O5624">
        <f t="shared" si="791"/>
        <v>194.42500000000223</v>
      </c>
      <c r="P5624" s="57">
        <f t="shared" si="789"/>
        <v>-2.6180727787064812E-3</v>
      </c>
    </row>
    <row r="5625" spans="2:16" x14ac:dyDescent="0.25">
      <c r="B5625" s="84">
        <v>44214.5</v>
      </c>
      <c r="C5625" s="54">
        <f t="shared" si="790"/>
        <v>0.25</v>
      </c>
      <c r="D5625">
        <v>9145.3389999999999</v>
      </c>
      <c r="E5625" s="23">
        <v>17.7</v>
      </c>
      <c r="G5625" s="55">
        <f t="shared" si="783"/>
        <v>-0.58599059999995129</v>
      </c>
      <c r="H5625" s="56">
        <f t="shared" si="784"/>
        <v>-26.461749265805338</v>
      </c>
      <c r="I5625" s="56">
        <f t="shared" si="785"/>
        <v>-8.4990728845612928E-2</v>
      </c>
      <c r="J5625" s="56">
        <f t="shared" si="786"/>
        <v>-5.859905999999513E-2</v>
      </c>
      <c r="K5625" s="56">
        <f t="shared" si="787"/>
        <v>-5.9754399066955033E-3</v>
      </c>
      <c r="L5625" s="56">
        <f t="shared" si="788"/>
        <v>2822.8314009400001</v>
      </c>
      <c r="M5625" s="57"/>
      <c r="N5625" s="87">
        <v>2834</v>
      </c>
      <c r="O5625">
        <f t="shared" si="791"/>
        <v>194.42500000000223</v>
      </c>
      <c r="P5625" s="57">
        <f t="shared" si="789"/>
        <v>-3.013967339590817E-3</v>
      </c>
    </row>
    <row r="5626" spans="2:16" x14ac:dyDescent="0.25">
      <c r="B5626" s="84">
        <v>44214.75</v>
      </c>
      <c r="C5626" s="54">
        <f t="shared" si="790"/>
        <v>0.25</v>
      </c>
      <c r="D5626">
        <v>9146.5470000000005</v>
      </c>
      <c r="E5626" s="23">
        <v>17.7</v>
      </c>
      <c r="G5626" s="55">
        <f t="shared" si="783"/>
        <v>-0.72539380000001341</v>
      </c>
      <c r="H5626" s="56">
        <f t="shared" si="784"/>
        <v>-26.602097295252634</v>
      </c>
      <c r="I5626" s="56">
        <f t="shared" si="785"/>
        <v>-0.10520944834626193</v>
      </c>
      <c r="J5626" s="56">
        <f t="shared" si="786"/>
        <v>-7.2539380000001347E-2</v>
      </c>
      <c r="K5626" s="56">
        <f t="shared" si="787"/>
        <v>-7.3969566416081369E-3</v>
      </c>
      <c r="L5626" s="56">
        <f t="shared" si="788"/>
        <v>2822.81746062</v>
      </c>
      <c r="M5626" s="57"/>
      <c r="N5626" s="87">
        <v>2834</v>
      </c>
      <c r="O5626">
        <f t="shared" si="791"/>
        <v>194.42500000000223</v>
      </c>
      <c r="P5626" s="57">
        <f t="shared" si="789"/>
        <v>-3.7309697826925811E-3</v>
      </c>
    </row>
    <row r="5627" spans="2:16" x14ac:dyDescent="0.25">
      <c r="B5627" s="84">
        <v>44215</v>
      </c>
      <c r="C5627" s="54">
        <f t="shared" si="790"/>
        <v>0.25</v>
      </c>
      <c r="D5627">
        <v>9143.7479999999996</v>
      </c>
      <c r="E5627" s="23">
        <v>17.7</v>
      </c>
      <c r="G5627" s="55">
        <f t="shared" si="783"/>
        <v>-0.40238919999991102</v>
      </c>
      <c r="H5627" s="56">
        <f t="shared" si="784"/>
        <v>-26.276904444829597</v>
      </c>
      <c r="I5627" s="56">
        <f t="shared" si="785"/>
        <v>-5.8361604072827089E-2</v>
      </c>
      <c r="J5627" s="56">
        <f t="shared" si="786"/>
        <v>-4.0238919999991102E-2</v>
      </c>
      <c r="K5627" s="56">
        <f t="shared" si="787"/>
        <v>-4.1032270546710924E-3</v>
      </c>
      <c r="L5627" s="56">
        <f t="shared" si="788"/>
        <v>2822.84976108</v>
      </c>
      <c r="M5627" s="57"/>
      <c r="N5627" s="87">
        <v>2834</v>
      </c>
      <c r="O5627">
        <f t="shared" si="791"/>
        <v>194.42500000000223</v>
      </c>
      <c r="P5627" s="57">
        <f t="shared" si="789"/>
        <v>-2.0696371351416041E-3</v>
      </c>
    </row>
    <row r="5628" spans="2:16" x14ac:dyDescent="0.25">
      <c r="B5628" s="84">
        <v>44215.25</v>
      </c>
      <c r="C5628" s="54">
        <f t="shared" si="790"/>
        <v>0.25</v>
      </c>
      <c r="D5628">
        <v>9145.3389999999999</v>
      </c>
      <c r="E5628" s="23">
        <v>17.7</v>
      </c>
      <c r="G5628" s="55">
        <f t="shared" si="783"/>
        <v>-0.58599059999995129</v>
      </c>
      <c r="H5628" s="56">
        <f t="shared" si="784"/>
        <v>-26.461749265805338</v>
      </c>
      <c r="I5628" s="56">
        <f t="shared" si="785"/>
        <v>-8.4990728845612928E-2</v>
      </c>
      <c r="J5628" s="56">
        <f t="shared" si="786"/>
        <v>-5.859905999999513E-2</v>
      </c>
      <c r="K5628" s="56">
        <f t="shared" si="787"/>
        <v>-5.9754399066955033E-3</v>
      </c>
      <c r="L5628" s="56">
        <f t="shared" si="788"/>
        <v>2822.8314009400001</v>
      </c>
      <c r="M5628" s="57"/>
      <c r="N5628" s="87">
        <v>2834</v>
      </c>
      <c r="O5628">
        <f t="shared" si="791"/>
        <v>194.42500000000223</v>
      </c>
      <c r="P5628" s="57">
        <f t="shared" si="789"/>
        <v>-3.013967339590817E-3</v>
      </c>
    </row>
    <row r="5629" spans="2:16" x14ac:dyDescent="0.25">
      <c r="B5629" s="84">
        <v>44215.5</v>
      </c>
      <c r="C5629" s="54">
        <f t="shared" si="790"/>
        <v>0.25</v>
      </c>
      <c r="D5629">
        <v>9144.9529999999995</v>
      </c>
      <c r="E5629" s="23">
        <v>17.7</v>
      </c>
      <c r="G5629" s="55">
        <f t="shared" si="783"/>
        <v>-0.54144619999990262</v>
      </c>
      <c r="H5629" s="56">
        <f t="shared" si="784"/>
        <v>-26.416903092329903</v>
      </c>
      <c r="I5629" s="56">
        <f t="shared" si="785"/>
        <v>-7.8530111521725871E-2</v>
      </c>
      <c r="J5629" s="56">
        <f t="shared" si="786"/>
        <v>-5.4144619999990262E-2</v>
      </c>
      <c r="K5629" s="56">
        <f t="shared" si="787"/>
        <v>-5.5212135327910071E-3</v>
      </c>
      <c r="L5629" s="56">
        <f t="shared" si="788"/>
        <v>2822.8358553799999</v>
      </c>
      <c r="M5629" s="57"/>
      <c r="N5629" s="87">
        <v>2834</v>
      </c>
      <c r="O5629">
        <f t="shared" si="791"/>
        <v>194.42500000000223</v>
      </c>
      <c r="P5629" s="57">
        <f t="shared" si="789"/>
        <v>-2.7848589430366283E-3</v>
      </c>
    </row>
    <row r="5630" spans="2:16" x14ac:dyDescent="0.25">
      <c r="B5630" s="84">
        <v>44215.75</v>
      </c>
      <c r="C5630" s="54">
        <f t="shared" si="790"/>
        <v>0.25</v>
      </c>
      <c r="D5630">
        <v>9146.5110000000004</v>
      </c>
      <c r="E5630" s="23">
        <v>17.7</v>
      </c>
      <c r="G5630" s="55">
        <f t="shared" si="783"/>
        <v>-0.72123940000000675</v>
      </c>
      <c r="H5630" s="56">
        <f t="shared" si="784"/>
        <v>-26.597914728898559</v>
      </c>
      <c r="I5630" s="56">
        <f t="shared" si="785"/>
        <v>-0.10460690372538098</v>
      </c>
      <c r="J5630" s="56">
        <f t="shared" si="786"/>
        <v>-7.2123940000000678E-2</v>
      </c>
      <c r="K5630" s="56">
        <f t="shared" si="787"/>
        <v>-7.3545935601040686E-3</v>
      </c>
      <c r="L5630" s="56">
        <f t="shared" si="788"/>
        <v>2822.8178760599999</v>
      </c>
      <c r="M5630" s="57"/>
      <c r="N5630" s="87">
        <v>2834</v>
      </c>
      <c r="O5630">
        <f t="shared" si="791"/>
        <v>194.42500000000223</v>
      </c>
      <c r="P5630" s="57">
        <f t="shared" si="789"/>
        <v>-3.7096021602160138E-3</v>
      </c>
    </row>
    <row r="5631" spans="2:16" x14ac:dyDescent="0.25">
      <c r="B5631" s="84">
        <v>44216</v>
      </c>
      <c r="C5631" s="54">
        <f t="shared" si="790"/>
        <v>0.25</v>
      </c>
      <c r="D5631">
        <v>9143.982</v>
      </c>
      <c r="E5631" s="23">
        <v>17.7</v>
      </c>
      <c r="G5631" s="55">
        <f t="shared" si="783"/>
        <v>-0.42939279999995467</v>
      </c>
      <c r="H5631" s="56">
        <f t="shared" si="784"/>
        <v>-26.30409085471365</v>
      </c>
      <c r="I5631" s="56">
        <f t="shared" si="785"/>
        <v>-6.2278144108553424E-2</v>
      </c>
      <c r="J5631" s="56">
        <f t="shared" si="786"/>
        <v>-4.2939279999995472E-2</v>
      </c>
      <c r="K5631" s="56">
        <f t="shared" si="787"/>
        <v>-4.3785870844475381E-3</v>
      </c>
      <c r="L5631" s="56">
        <f t="shared" si="788"/>
        <v>2822.8470607199997</v>
      </c>
      <c r="M5631" s="57"/>
      <c r="N5631" s="87">
        <v>2834</v>
      </c>
      <c r="O5631">
        <f t="shared" si="791"/>
        <v>194.42500000000223</v>
      </c>
      <c r="P5631" s="57">
        <f t="shared" si="789"/>
        <v>-2.2085266812392939E-3</v>
      </c>
    </row>
    <row r="5632" spans="2:16" x14ac:dyDescent="0.25">
      <c r="B5632" s="84">
        <v>44216.25</v>
      </c>
      <c r="C5632" s="54">
        <f t="shared" si="790"/>
        <v>0.25</v>
      </c>
      <c r="D5632">
        <v>9144.25</v>
      </c>
      <c r="E5632" s="23">
        <v>17.7</v>
      </c>
      <c r="G5632" s="55">
        <f t="shared" si="783"/>
        <v>-0.46031999999995804</v>
      </c>
      <c r="H5632" s="56">
        <f t="shared" si="784"/>
        <v>-26.335227456006351</v>
      </c>
      <c r="I5632" s="56">
        <f t="shared" si="785"/>
        <v>-6.6763754063993916E-2</v>
      </c>
      <c r="J5632" s="56">
        <f t="shared" si="786"/>
        <v>-4.6031999999995805E-2</v>
      </c>
      <c r="K5632" s="56">
        <f t="shared" si="787"/>
        <v>-4.6939566911995724E-3</v>
      </c>
      <c r="L5632" s="56">
        <f t="shared" si="788"/>
        <v>2822.8439679999997</v>
      </c>
      <c r="M5632" s="57"/>
      <c r="N5632" s="87">
        <v>2834</v>
      </c>
      <c r="O5632">
        <f t="shared" si="791"/>
        <v>194.42500000000223</v>
      </c>
      <c r="P5632" s="57">
        <f t="shared" si="789"/>
        <v>-2.3675967596757247E-3</v>
      </c>
    </row>
    <row r="5633" spans="2:16" x14ac:dyDescent="0.25">
      <c r="B5633" s="84">
        <v>44216.5</v>
      </c>
      <c r="C5633" s="54">
        <f t="shared" si="790"/>
        <v>0.25</v>
      </c>
      <c r="D5633">
        <v>9144.3009999999995</v>
      </c>
      <c r="E5633" s="23">
        <v>17.7</v>
      </c>
      <c r="G5633" s="55">
        <f t="shared" si="783"/>
        <v>-0.46620539999989757</v>
      </c>
      <c r="H5633" s="56">
        <f t="shared" si="784"/>
        <v>-26.341152708301252</v>
      </c>
      <c r="I5633" s="56">
        <f t="shared" si="785"/>
        <v>-6.7617358943565145E-2</v>
      </c>
      <c r="J5633" s="56">
        <f t="shared" si="786"/>
        <v>-4.662053999998976E-2</v>
      </c>
      <c r="K5633" s="56">
        <f t="shared" si="787"/>
        <v>-4.7539710566629556E-3</v>
      </c>
      <c r="L5633" s="56">
        <f t="shared" si="788"/>
        <v>2822.8433794600001</v>
      </c>
      <c r="M5633" s="57"/>
      <c r="N5633" s="87">
        <v>2834</v>
      </c>
      <c r="O5633">
        <f t="shared" si="791"/>
        <v>194.42500000000223</v>
      </c>
      <c r="P5633" s="57">
        <f t="shared" si="789"/>
        <v>-2.3978675581838357E-3</v>
      </c>
    </row>
    <row r="5634" spans="2:16" x14ac:dyDescent="0.25">
      <c r="B5634" s="84">
        <v>44216.75</v>
      </c>
      <c r="C5634" s="54">
        <f t="shared" si="790"/>
        <v>0.25</v>
      </c>
      <c r="D5634">
        <v>9147.23</v>
      </c>
      <c r="E5634" s="23">
        <v>17.7</v>
      </c>
      <c r="G5634" s="55">
        <f t="shared" si="783"/>
        <v>-0.80421199999990767</v>
      </c>
      <c r="H5634" s="56">
        <f t="shared" si="784"/>
        <v>-26.681449980490243</v>
      </c>
      <c r="I5634" s="56">
        <f t="shared" si="785"/>
        <v>-0.11664105879238661</v>
      </c>
      <c r="J5634" s="56">
        <f t="shared" si="786"/>
        <v>-8.042119999999077E-2</v>
      </c>
      <c r="K5634" s="56">
        <f t="shared" si="787"/>
        <v>-8.2006784379190581E-3</v>
      </c>
      <c r="L5634" s="56">
        <f t="shared" si="788"/>
        <v>2822.8095788000001</v>
      </c>
      <c r="M5634" s="57"/>
      <c r="N5634" s="87">
        <v>2834</v>
      </c>
      <c r="O5634">
        <f t="shared" si="791"/>
        <v>194.42500000000223</v>
      </c>
      <c r="P5634" s="57">
        <f t="shared" si="789"/>
        <v>-4.1363610646773744E-3</v>
      </c>
    </row>
    <row r="5635" spans="2:16" x14ac:dyDescent="0.25">
      <c r="B5635" s="84">
        <v>44217</v>
      </c>
      <c r="C5635" s="54">
        <f t="shared" si="790"/>
        <v>0.25</v>
      </c>
      <c r="D5635">
        <v>9144.0499999999993</v>
      </c>
      <c r="E5635" s="23">
        <v>17.7</v>
      </c>
      <c r="G5635" s="55">
        <f t="shared" si="783"/>
        <v>-0.43723999999987406</v>
      </c>
      <c r="H5635" s="56">
        <f t="shared" si="784"/>
        <v>-26.311991183424198</v>
      </c>
      <c r="I5635" s="56">
        <f t="shared" si="785"/>
        <v>-6.3416283947981725E-2</v>
      </c>
      <c r="J5635" s="56">
        <f t="shared" si="786"/>
        <v>-4.3723999999987412E-2</v>
      </c>
      <c r="K5635" s="56">
        <f t="shared" si="787"/>
        <v>-4.4586062383987161E-3</v>
      </c>
      <c r="L5635" s="56">
        <f t="shared" si="788"/>
        <v>2822.8462759999998</v>
      </c>
      <c r="M5635" s="57"/>
      <c r="N5635" s="87">
        <v>2834</v>
      </c>
      <c r="O5635">
        <f t="shared" si="791"/>
        <v>194.42500000000223</v>
      </c>
      <c r="P5635" s="57">
        <f t="shared" si="789"/>
        <v>-2.2488877459167752E-3</v>
      </c>
    </row>
    <row r="5636" spans="2:16" x14ac:dyDescent="0.25">
      <c r="B5636" s="84">
        <v>44217.25</v>
      </c>
      <c r="C5636" s="54">
        <f t="shared" si="790"/>
        <v>0.25</v>
      </c>
      <c r="D5636">
        <v>9144.6509999999998</v>
      </c>
      <c r="E5636" s="23">
        <v>17.7</v>
      </c>
      <c r="G5636" s="55">
        <f t="shared" si="783"/>
        <v>-0.50659539999993952</v>
      </c>
      <c r="H5636" s="56">
        <f t="shared" si="784"/>
        <v>-26.381816234998951</v>
      </c>
      <c r="I5636" s="56">
        <f t="shared" si="785"/>
        <v>-7.3475431646571221E-2</v>
      </c>
      <c r="J5636" s="56">
        <f t="shared" si="786"/>
        <v>-5.0659539999993952E-2</v>
      </c>
      <c r="K5636" s="56">
        <f t="shared" si="787"/>
        <v>-5.1658343490633835E-3</v>
      </c>
      <c r="L5636" s="56">
        <f t="shared" si="788"/>
        <v>2822.8393404599997</v>
      </c>
      <c r="M5636" s="57"/>
      <c r="N5636" s="87">
        <v>2834</v>
      </c>
      <c r="O5636">
        <f t="shared" si="791"/>
        <v>194.42500000000223</v>
      </c>
      <c r="P5636" s="57">
        <f t="shared" si="789"/>
        <v>-2.6056083322614568E-3</v>
      </c>
    </row>
    <row r="5637" spans="2:16" x14ac:dyDescent="0.25">
      <c r="B5637" s="84">
        <v>44217.5</v>
      </c>
      <c r="C5637" s="54">
        <f t="shared" si="790"/>
        <v>0.25</v>
      </c>
      <c r="D5637">
        <v>9143.8979999999992</v>
      </c>
      <c r="E5637" s="23">
        <v>17.7</v>
      </c>
      <c r="G5637" s="55">
        <f t="shared" si="783"/>
        <v>-0.41969919999986904</v>
      </c>
      <c r="H5637" s="56">
        <f t="shared" si="784"/>
        <v>-26.294331627909742</v>
      </c>
      <c r="I5637" s="56">
        <f t="shared" si="785"/>
        <v>-6.0872206659821002E-2</v>
      </c>
      <c r="J5637" s="56">
        <f t="shared" si="786"/>
        <v>-4.1969919999986907E-2</v>
      </c>
      <c r="K5637" s="56">
        <f t="shared" si="787"/>
        <v>-4.2797398942706648E-3</v>
      </c>
      <c r="L5637" s="56">
        <f t="shared" si="788"/>
        <v>2822.8480300799997</v>
      </c>
      <c r="M5637" s="57"/>
      <c r="N5637" s="87">
        <v>2834</v>
      </c>
      <c r="O5637">
        <f t="shared" si="791"/>
        <v>194.42500000000223</v>
      </c>
      <c r="P5637" s="57">
        <f t="shared" si="789"/>
        <v>-2.1586688954602765E-3</v>
      </c>
    </row>
    <row r="5638" spans="2:16" x14ac:dyDescent="0.25">
      <c r="B5638" s="84">
        <v>44217.75</v>
      </c>
      <c r="C5638" s="54">
        <f t="shared" si="790"/>
        <v>0.25</v>
      </c>
      <c r="D5638">
        <v>9146.4439999999995</v>
      </c>
      <c r="E5638" s="23">
        <v>17.7</v>
      </c>
      <c r="G5638" s="55">
        <f t="shared" si="783"/>
        <v>-0.71350759999990099</v>
      </c>
      <c r="H5638" s="56">
        <f t="shared" si="784"/>
        <v>-26.590130509686105</v>
      </c>
      <c r="I5638" s="56">
        <f t="shared" si="785"/>
        <v>-0.10348550123650563</v>
      </c>
      <c r="J5638" s="56">
        <f t="shared" si="786"/>
        <v>-7.1350759999990104E-2</v>
      </c>
      <c r="K5638" s="56">
        <f t="shared" si="787"/>
        <v>-7.2757511584149908E-3</v>
      </c>
      <c r="L5638" s="56">
        <f t="shared" si="788"/>
        <v>2822.81864924</v>
      </c>
      <c r="M5638" s="57"/>
      <c r="N5638" s="87">
        <v>2834</v>
      </c>
      <c r="O5638">
        <f t="shared" si="791"/>
        <v>194.42500000000223</v>
      </c>
      <c r="P5638" s="57">
        <f t="shared" si="789"/>
        <v>-3.6698346406063664E-3</v>
      </c>
    </row>
    <row r="5639" spans="2:16" x14ac:dyDescent="0.25">
      <c r="B5639" s="84">
        <v>44218</v>
      </c>
      <c r="C5639" s="54">
        <f t="shared" si="790"/>
        <v>0.25</v>
      </c>
      <c r="D5639">
        <v>9144.1020000000008</v>
      </c>
      <c r="E5639" s="23">
        <v>17.7</v>
      </c>
      <c r="G5639" s="55">
        <f t="shared" si="783"/>
        <v>-0.44324080000004701</v>
      </c>
      <c r="H5639" s="56">
        <f t="shared" si="784"/>
        <v>-26.3180326126203</v>
      </c>
      <c r="I5639" s="56">
        <f t="shared" si="785"/>
        <v>-6.4286626178166814E-2</v>
      </c>
      <c r="J5639" s="56">
        <f t="shared" si="786"/>
        <v>-4.4324080000004706E-2</v>
      </c>
      <c r="K5639" s="56">
        <f t="shared" si="787"/>
        <v>-4.5197973561284799E-3</v>
      </c>
      <c r="L5639" s="56">
        <f t="shared" si="788"/>
        <v>2822.8456759199998</v>
      </c>
      <c r="M5639" s="57"/>
      <c r="N5639" s="87">
        <v>2834</v>
      </c>
      <c r="O5639">
        <f t="shared" si="791"/>
        <v>194.42500000000223</v>
      </c>
      <c r="P5639" s="57">
        <f t="shared" si="789"/>
        <v>-2.2797520894948793E-3</v>
      </c>
    </row>
    <row r="5640" spans="2:16" x14ac:dyDescent="0.25">
      <c r="B5640" s="84">
        <v>44218.25</v>
      </c>
      <c r="C5640" s="54">
        <f t="shared" si="790"/>
        <v>0.25</v>
      </c>
      <c r="D5640">
        <v>9144.1479999999992</v>
      </c>
      <c r="E5640" s="23">
        <v>17.7</v>
      </c>
      <c r="G5640" s="55">
        <f t="shared" si="783"/>
        <v>-0.44854919999986903</v>
      </c>
      <c r="H5640" s="56">
        <f t="shared" si="784"/>
        <v>-26.323376954813057</v>
      </c>
      <c r="I5640" s="56">
        <f t="shared" si="785"/>
        <v>-6.5056544304820996E-2</v>
      </c>
      <c r="J5640" s="56">
        <f t="shared" si="786"/>
        <v>-4.4854919999986906E-2</v>
      </c>
      <c r="K5640" s="56">
        <f t="shared" si="787"/>
        <v>-4.5739279602706644E-3</v>
      </c>
      <c r="L5640" s="56">
        <f t="shared" si="788"/>
        <v>2822.8451450799998</v>
      </c>
      <c r="M5640" s="57"/>
      <c r="N5640" s="87">
        <v>2834</v>
      </c>
      <c r="O5640">
        <f t="shared" si="791"/>
        <v>194.42500000000223</v>
      </c>
      <c r="P5640" s="57">
        <f t="shared" si="789"/>
        <v>-2.3070551626584229E-3</v>
      </c>
    </row>
    <row r="5641" spans="2:16" x14ac:dyDescent="0.25">
      <c r="B5641" s="84">
        <v>44218.5</v>
      </c>
      <c r="C5641" s="54">
        <f t="shared" si="790"/>
        <v>0.25</v>
      </c>
      <c r="D5641">
        <v>9144.134</v>
      </c>
      <c r="E5641" s="23">
        <v>17.7</v>
      </c>
      <c r="G5641" s="55">
        <f t="shared" si="783"/>
        <v>-0.44693359999995969</v>
      </c>
      <c r="H5641" s="56">
        <f t="shared" si="784"/>
        <v>-26.321750415787392</v>
      </c>
      <c r="I5641" s="56">
        <f t="shared" si="785"/>
        <v>-6.4822221396714147E-2</v>
      </c>
      <c r="J5641" s="56">
        <f t="shared" si="786"/>
        <v>-4.469335999999597E-2</v>
      </c>
      <c r="K5641" s="56">
        <f t="shared" si="787"/>
        <v>-4.5574534285755886E-3</v>
      </c>
      <c r="L5641" s="56">
        <f t="shared" si="788"/>
        <v>2822.8453066399998</v>
      </c>
      <c r="M5641" s="57"/>
      <c r="N5641" s="87">
        <v>2834</v>
      </c>
      <c r="O5641">
        <f t="shared" si="791"/>
        <v>194.42500000000223</v>
      </c>
      <c r="P5641" s="57">
        <f t="shared" si="789"/>
        <v>-2.2987455316957929E-3</v>
      </c>
    </row>
    <row r="5642" spans="2:16" x14ac:dyDescent="0.25">
      <c r="B5642" s="84">
        <v>44218.75</v>
      </c>
      <c r="C5642" s="54">
        <f t="shared" si="790"/>
        <v>0.25</v>
      </c>
      <c r="D5642">
        <v>9147.0149999999994</v>
      </c>
      <c r="E5642" s="23">
        <v>17.7</v>
      </c>
      <c r="G5642" s="55">
        <f t="shared" si="783"/>
        <v>-0.77940099999989088</v>
      </c>
      <c r="H5642" s="56">
        <f t="shared" si="784"/>
        <v>-26.656470709205905</v>
      </c>
      <c r="I5642" s="56">
        <f t="shared" si="785"/>
        <v>-0.11304252841768417</v>
      </c>
      <c r="J5642" s="56">
        <f t="shared" si="786"/>
        <v>-7.794009999998909E-2</v>
      </c>
      <c r="K5642" s="56">
        <f t="shared" si="787"/>
        <v>-7.9476767011588869E-3</v>
      </c>
      <c r="L5642" s="56">
        <f t="shared" si="788"/>
        <v>2822.8120598999999</v>
      </c>
      <c r="M5642" s="57"/>
      <c r="N5642" s="87">
        <v>2834</v>
      </c>
      <c r="O5642">
        <f t="shared" si="791"/>
        <v>194.42500000000223</v>
      </c>
      <c r="P5642" s="57">
        <f t="shared" si="789"/>
        <v>-4.0087488748868812E-3</v>
      </c>
    </row>
    <row r="5643" spans="2:16" x14ac:dyDescent="0.25">
      <c r="B5643" s="84">
        <v>44219</v>
      </c>
      <c r="C5643" s="54">
        <f t="shared" si="790"/>
        <v>0.25</v>
      </c>
      <c r="D5643">
        <v>9144.3529999999992</v>
      </c>
      <c r="E5643" s="23">
        <v>17.7</v>
      </c>
      <c r="G5643" s="55">
        <f t="shared" si="783"/>
        <v>-0.47220619999986063</v>
      </c>
      <c r="H5643" s="56">
        <f t="shared" si="784"/>
        <v>-26.347194143180104</v>
      </c>
      <c r="I5643" s="56">
        <f t="shared" si="785"/>
        <v>-6.8487701173719787E-2</v>
      </c>
      <c r="J5643" s="56">
        <f t="shared" si="786"/>
        <v>-4.7220619999986065E-2</v>
      </c>
      <c r="K5643" s="56">
        <f t="shared" si="787"/>
        <v>-4.8151621743905788E-3</v>
      </c>
      <c r="L5643" s="56">
        <f t="shared" si="788"/>
        <v>2822.8427793799997</v>
      </c>
      <c r="M5643" s="57"/>
      <c r="N5643" s="87">
        <v>2834</v>
      </c>
      <c r="O5643">
        <f t="shared" si="791"/>
        <v>194.42500000000223</v>
      </c>
      <c r="P5643" s="57">
        <f t="shared" si="789"/>
        <v>-2.4287319017608599E-3</v>
      </c>
    </row>
    <row r="5644" spans="2:16" x14ac:dyDescent="0.25">
      <c r="B5644" s="84">
        <v>44219.25</v>
      </c>
      <c r="C5644" s="54">
        <f t="shared" si="790"/>
        <v>0.25</v>
      </c>
      <c r="D5644">
        <v>9144.5329999999994</v>
      </c>
      <c r="E5644" s="23">
        <v>17.7</v>
      </c>
      <c r="G5644" s="55">
        <f t="shared" si="783"/>
        <v>-0.49297819999989423</v>
      </c>
      <c r="H5644" s="56">
        <f t="shared" si="784"/>
        <v>-26.368106811466987</v>
      </c>
      <c r="I5644" s="56">
        <f t="shared" si="785"/>
        <v>-7.1500424278124655E-2</v>
      </c>
      <c r="J5644" s="56">
        <f t="shared" si="786"/>
        <v>-4.9297819999989424E-2</v>
      </c>
      <c r="K5644" s="56">
        <f t="shared" si="787"/>
        <v>-5.0269775819109215E-3</v>
      </c>
      <c r="L5644" s="56">
        <f t="shared" si="788"/>
        <v>2822.8407021799999</v>
      </c>
      <c r="M5644" s="57"/>
      <c r="N5644" s="87">
        <v>2834</v>
      </c>
      <c r="O5644">
        <f t="shared" si="791"/>
        <v>194.42500000000223</v>
      </c>
      <c r="P5644" s="57">
        <f t="shared" si="789"/>
        <v>-2.5355700141436984E-3</v>
      </c>
    </row>
    <row r="5645" spans="2:16" x14ac:dyDescent="0.25">
      <c r="B5645" s="84">
        <v>44219.5</v>
      </c>
      <c r="C5645" s="54">
        <f t="shared" si="790"/>
        <v>0.25</v>
      </c>
      <c r="D5645">
        <v>9144.1659999999993</v>
      </c>
      <c r="E5645" s="23">
        <v>17.7</v>
      </c>
      <c r="G5645" s="55">
        <f t="shared" si="783"/>
        <v>-0.45062639999987236</v>
      </c>
      <c r="H5645" s="56">
        <f t="shared" si="784"/>
        <v>-26.325468219400364</v>
      </c>
      <c r="I5645" s="56">
        <f t="shared" si="785"/>
        <v>-6.535781661526148E-2</v>
      </c>
      <c r="J5645" s="56">
        <f t="shared" si="786"/>
        <v>-4.506263999998724E-2</v>
      </c>
      <c r="K5645" s="56">
        <f t="shared" si="787"/>
        <v>-4.5951095010226982E-3</v>
      </c>
      <c r="L5645" s="56">
        <f t="shared" si="788"/>
        <v>2822.8449373599997</v>
      </c>
      <c r="M5645" s="57"/>
      <c r="N5645" s="87">
        <v>2834</v>
      </c>
      <c r="O5645">
        <f t="shared" si="791"/>
        <v>194.42500000000223</v>
      </c>
      <c r="P5645" s="57">
        <f t="shared" si="789"/>
        <v>-2.3177389738967065E-3</v>
      </c>
    </row>
    <row r="5646" spans="2:16" x14ac:dyDescent="0.25">
      <c r="B5646" s="84">
        <v>44219.75</v>
      </c>
      <c r="C5646" s="54">
        <f t="shared" si="790"/>
        <v>0.25</v>
      </c>
      <c r="D5646">
        <v>9145.6229999999996</v>
      </c>
      <c r="E5646" s="23">
        <v>17.7</v>
      </c>
      <c r="G5646" s="55">
        <f t="shared" si="783"/>
        <v>-0.61876419999991106</v>
      </c>
      <c r="H5646" s="56">
        <f t="shared" si="784"/>
        <v>-26.494744937454698</v>
      </c>
      <c r="I5646" s="56">
        <f t="shared" si="785"/>
        <v>-8.9744136410327094E-2</v>
      </c>
      <c r="J5646" s="56">
        <f t="shared" si="786"/>
        <v>-6.1876419999991106E-2</v>
      </c>
      <c r="K5646" s="56">
        <f t="shared" si="787"/>
        <v>-6.3096375496710932E-3</v>
      </c>
      <c r="L5646" s="56">
        <f t="shared" si="788"/>
        <v>2822.82812358</v>
      </c>
      <c r="M5646" s="57"/>
      <c r="N5646" s="87">
        <v>2834</v>
      </c>
      <c r="O5646">
        <f t="shared" si="791"/>
        <v>194.42500000000223</v>
      </c>
      <c r="P5646" s="57">
        <f t="shared" si="789"/>
        <v>-3.1825341391277045E-3</v>
      </c>
    </row>
    <row r="5647" spans="2:16" x14ac:dyDescent="0.25">
      <c r="B5647" s="84">
        <v>44220</v>
      </c>
      <c r="C5647" s="54">
        <f t="shared" si="790"/>
        <v>0.25</v>
      </c>
      <c r="D5647">
        <v>9144.0159999999996</v>
      </c>
      <c r="E5647" s="23">
        <v>17.7</v>
      </c>
      <c r="G5647" s="55">
        <f t="shared" si="783"/>
        <v>-0.43331639999991439</v>
      </c>
      <c r="H5647" s="56">
        <f t="shared" si="784"/>
        <v>-26.308041018817448</v>
      </c>
      <c r="I5647" s="56">
        <f t="shared" si="785"/>
        <v>-6.2847214028267581E-2</v>
      </c>
      <c r="J5647" s="56">
        <f t="shared" si="786"/>
        <v>-4.3331639999991442E-2</v>
      </c>
      <c r="K5647" s="56">
        <f t="shared" si="787"/>
        <v>-4.4185966614231275E-3</v>
      </c>
      <c r="L5647" s="56">
        <f t="shared" si="788"/>
        <v>2822.84666836</v>
      </c>
      <c r="M5647" s="57"/>
      <c r="N5647" s="87">
        <v>2834</v>
      </c>
      <c r="O5647">
        <f t="shared" si="791"/>
        <v>194.42500000000223</v>
      </c>
      <c r="P5647" s="57">
        <f t="shared" si="789"/>
        <v>-2.2287072135780349E-3</v>
      </c>
    </row>
    <row r="5648" spans="2:16" x14ac:dyDescent="0.25">
      <c r="B5648" s="84">
        <v>44220.25</v>
      </c>
      <c r="C5648" s="54">
        <f t="shared" si="790"/>
        <v>0.25</v>
      </c>
      <c r="D5648">
        <v>9144.4349999999995</v>
      </c>
      <c r="E5648" s="23">
        <v>17.7</v>
      </c>
      <c r="G5648" s="55">
        <f t="shared" si="783"/>
        <v>-0.48166899999989921</v>
      </c>
      <c r="H5648" s="56">
        <f t="shared" si="784"/>
        <v>-26.356721023650152</v>
      </c>
      <c r="I5648" s="56">
        <f t="shared" si="785"/>
        <v>-6.986016392128537E-2</v>
      </c>
      <c r="J5648" s="56">
        <f t="shared" si="786"/>
        <v>-4.8166899999989923E-2</v>
      </c>
      <c r="K5648" s="56">
        <f t="shared" si="787"/>
        <v>-4.9116558600389723E-3</v>
      </c>
      <c r="L5648" s="56">
        <f t="shared" si="788"/>
        <v>2822.8418330999998</v>
      </c>
      <c r="M5648" s="57"/>
      <c r="N5648" s="87">
        <v>2834</v>
      </c>
      <c r="O5648">
        <f t="shared" si="791"/>
        <v>194.42500000000223</v>
      </c>
      <c r="P5648" s="57">
        <f t="shared" si="789"/>
        <v>-2.4774025974020506E-3</v>
      </c>
    </row>
    <row r="5649" spans="2:16" x14ac:dyDescent="0.25">
      <c r="B5649" s="84">
        <v>44220.5</v>
      </c>
      <c r="C5649" s="54">
        <f t="shared" si="790"/>
        <v>0.25</v>
      </c>
      <c r="D5649">
        <v>9143.43</v>
      </c>
      <c r="E5649" s="23">
        <v>17.7</v>
      </c>
      <c r="G5649" s="55">
        <f t="shared" si="783"/>
        <v>-0.36569199999999163</v>
      </c>
      <c r="H5649" s="56">
        <f t="shared" si="784"/>
        <v>-26.239958849098684</v>
      </c>
      <c r="I5649" s="56">
        <f t="shared" si="785"/>
        <v>-5.3039126588398787E-2</v>
      </c>
      <c r="J5649" s="56">
        <f t="shared" si="786"/>
        <v>-3.6569199999999163E-2</v>
      </c>
      <c r="K5649" s="56">
        <f t="shared" si="787"/>
        <v>-3.7290198347199148E-3</v>
      </c>
      <c r="L5649" s="56">
        <f t="shared" si="788"/>
        <v>2822.8534307999998</v>
      </c>
      <c r="M5649" s="57"/>
      <c r="N5649" s="87">
        <v>2834</v>
      </c>
      <c r="O5649">
        <f t="shared" si="791"/>
        <v>194.42500000000223</v>
      </c>
      <c r="P5649" s="57">
        <f t="shared" si="789"/>
        <v>-1.8808898032659763E-3</v>
      </c>
    </row>
    <row r="5650" spans="2:16" x14ac:dyDescent="0.25">
      <c r="B5650" s="84">
        <v>44220.75</v>
      </c>
      <c r="C5650" s="54">
        <f t="shared" si="790"/>
        <v>0.25</v>
      </c>
      <c r="D5650">
        <v>9145.9770000000008</v>
      </c>
      <c r="E5650" s="23">
        <v>17.7</v>
      </c>
      <c r="G5650" s="55">
        <f t="shared" si="783"/>
        <v>-0.65961580000004705</v>
      </c>
      <c r="H5650" s="56">
        <f t="shared" si="784"/>
        <v>-26.535873394242117</v>
      </c>
      <c r="I5650" s="56">
        <f t="shared" si="785"/>
        <v>-9.5669158515666819E-2</v>
      </c>
      <c r="J5650" s="56">
        <f t="shared" si="786"/>
        <v>-6.596158000000471E-2</v>
      </c>
      <c r="K5650" s="56">
        <f t="shared" si="787"/>
        <v>-6.7262078511284799E-3</v>
      </c>
      <c r="L5650" s="56">
        <f t="shared" si="788"/>
        <v>2822.8240384199999</v>
      </c>
      <c r="M5650" s="57"/>
      <c r="N5650" s="87">
        <v>2834</v>
      </c>
      <c r="O5650">
        <f t="shared" si="791"/>
        <v>194.42500000000223</v>
      </c>
      <c r="P5650" s="57">
        <f t="shared" si="789"/>
        <v>-3.3926490934809797E-3</v>
      </c>
    </row>
    <row r="5651" spans="2:16" x14ac:dyDescent="0.25">
      <c r="B5651" s="84">
        <v>44221</v>
      </c>
      <c r="C5651" s="54">
        <f t="shared" si="790"/>
        <v>0.25</v>
      </c>
      <c r="D5651">
        <v>9144.7189999999991</v>
      </c>
      <c r="E5651" s="23">
        <v>17.7</v>
      </c>
      <c r="G5651" s="55">
        <f t="shared" si="783"/>
        <v>-0.51444259999985897</v>
      </c>
      <c r="H5651" s="56">
        <f t="shared" si="784"/>
        <v>-26.389716583516702</v>
      </c>
      <c r="I5651" s="56">
        <f t="shared" si="785"/>
        <v>-7.4613571485999536E-2</v>
      </c>
      <c r="J5651" s="56">
        <f t="shared" si="786"/>
        <v>-5.1444259999985899E-2</v>
      </c>
      <c r="K5651" s="56">
        <f t="shared" si="787"/>
        <v>-5.2458535030145623E-3</v>
      </c>
      <c r="L5651" s="56">
        <f t="shared" si="788"/>
        <v>2822.8385557399997</v>
      </c>
      <c r="M5651" s="57"/>
      <c r="N5651" s="87">
        <v>2834</v>
      </c>
      <c r="O5651">
        <f t="shared" si="791"/>
        <v>194.42500000000223</v>
      </c>
      <c r="P5651" s="57">
        <f t="shared" si="789"/>
        <v>-2.6459693969389385E-3</v>
      </c>
    </row>
    <row r="5652" spans="2:16" x14ac:dyDescent="0.25">
      <c r="B5652" s="84">
        <v>44221.25</v>
      </c>
      <c r="C5652" s="54">
        <f t="shared" si="790"/>
        <v>0.25</v>
      </c>
      <c r="D5652">
        <v>9145.3719999999994</v>
      </c>
      <c r="E5652" s="23">
        <v>17.7</v>
      </c>
      <c r="G5652" s="55">
        <f t="shared" si="783"/>
        <v>-0.58979879999988749</v>
      </c>
      <c r="H5652" s="56">
        <f t="shared" si="784"/>
        <v>-26.465583268102137</v>
      </c>
      <c r="I5652" s="56">
        <f t="shared" si="785"/>
        <v>-8.5543061414743674E-2</v>
      </c>
      <c r="J5652" s="56">
        <f t="shared" si="786"/>
        <v>-5.897987999998875E-2</v>
      </c>
      <c r="K5652" s="56">
        <f t="shared" si="787"/>
        <v>-6.0142727314068528E-3</v>
      </c>
      <c r="L5652" s="56">
        <f t="shared" si="788"/>
        <v>2822.8310201199997</v>
      </c>
      <c r="M5652" s="57"/>
      <c r="N5652" s="87">
        <v>2834</v>
      </c>
      <c r="O5652">
        <f t="shared" si="791"/>
        <v>194.42500000000223</v>
      </c>
      <c r="P5652" s="57">
        <f t="shared" si="789"/>
        <v>-3.033554326860644E-3</v>
      </c>
    </row>
    <row r="5653" spans="2:16" x14ac:dyDescent="0.25">
      <c r="B5653" s="84">
        <v>44221.5</v>
      </c>
      <c r="C5653" s="54">
        <f t="shared" si="790"/>
        <v>0.25</v>
      </c>
      <c r="D5653">
        <v>9144.9380000000001</v>
      </c>
      <c r="E5653" s="23">
        <v>17.7</v>
      </c>
      <c r="G5653" s="55">
        <f t="shared" si="783"/>
        <v>-0.53971519999996975</v>
      </c>
      <c r="H5653" s="56">
        <f t="shared" si="784"/>
        <v>-26.41516036669077</v>
      </c>
      <c r="I5653" s="56">
        <f t="shared" si="785"/>
        <v>-7.8279051263035609E-2</v>
      </c>
      <c r="J5653" s="56">
        <f t="shared" si="786"/>
        <v>-5.3971519999996977E-2</v>
      </c>
      <c r="K5653" s="56">
        <f t="shared" si="787"/>
        <v>-5.5035622488316914E-3</v>
      </c>
      <c r="L5653" s="56">
        <f t="shared" si="788"/>
        <v>2822.8360284800001</v>
      </c>
      <c r="M5653" s="57"/>
      <c r="N5653" s="87">
        <v>2834</v>
      </c>
      <c r="O5653">
        <f t="shared" si="791"/>
        <v>194.42500000000223</v>
      </c>
      <c r="P5653" s="57">
        <f t="shared" si="789"/>
        <v>-2.7759557670050845E-3</v>
      </c>
    </row>
    <row r="5654" spans="2:16" x14ac:dyDescent="0.25">
      <c r="B5654" s="84">
        <v>44221.75</v>
      </c>
      <c r="C5654" s="54">
        <f t="shared" si="790"/>
        <v>0.25</v>
      </c>
      <c r="D5654">
        <v>9147.0300000000007</v>
      </c>
      <c r="E5654" s="23">
        <v>17.7</v>
      </c>
      <c r="G5654" s="55">
        <f t="shared" si="783"/>
        <v>-0.78113200000003358</v>
      </c>
      <c r="H5654" s="56">
        <f t="shared" si="784"/>
        <v>-26.658213448409924</v>
      </c>
      <c r="I5654" s="56">
        <f t="shared" si="785"/>
        <v>-0.11329358867640486</v>
      </c>
      <c r="J5654" s="56">
        <f t="shared" si="786"/>
        <v>-7.8113200000003366E-2</v>
      </c>
      <c r="K5654" s="56">
        <f t="shared" si="787"/>
        <v>-7.9653279851203424E-3</v>
      </c>
      <c r="L5654" s="56">
        <f t="shared" si="788"/>
        <v>2822.8118867999997</v>
      </c>
      <c r="M5654" s="57"/>
      <c r="N5654" s="87">
        <v>2834</v>
      </c>
      <c r="O5654">
        <f t="shared" si="791"/>
        <v>194.42500000000223</v>
      </c>
      <c r="P5654" s="57">
        <f t="shared" si="789"/>
        <v>-4.0176520509195039E-3</v>
      </c>
    </row>
    <row r="5655" spans="2:16" x14ac:dyDescent="0.25">
      <c r="B5655" s="84">
        <v>44222</v>
      </c>
      <c r="C5655" s="54">
        <f t="shared" si="790"/>
        <v>0.25</v>
      </c>
      <c r="D5655">
        <v>9145.0370000000003</v>
      </c>
      <c r="E5655" s="23">
        <v>17.7</v>
      </c>
      <c r="G5655" s="55">
        <f t="shared" si="783"/>
        <v>-0.5511397999999883</v>
      </c>
      <c r="H5655" s="56">
        <f t="shared" si="784"/>
        <v>-26.426662357718897</v>
      </c>
      <c r="I5655" s="56">
        <f t="shared" si="785"/>
        <v>-7.9936048970458293E-2</v>
      </c>
      <c r="J5655" s="56">
        <f t="shared" si="786"/>
        <v>-5.5113979999998834E-2</v>
      </c>
      <c r="K5655" s="56">
        <f t="shared" si="787"/>
        <v>-5.6200607229678805E-3</v>
      </c>
      <c r="L5655" s="56">
        <f t="shared" si="788"/>
        <v>2822.8348860199999</v>
      </c>
      <c r="M5655" s="57"/>
      <c r="N5655" s="87">
        <v>2834</v>
      </c>
      <c r="O5655">
        <f t="shared" si="791"/>
        <v>194.42500000000223</v>
      </c>
      <c r="P5655" s="57">
        <f t="shared" si="789"/>
        <v>-2.834716728815646E-3</v>
      </c>
    </row>
    <row r="5656" spans="2:16" x14ac:dyDescent="0.25">
      <c r="B5656" s="84">
        <v>44222.25</v>
      </c>
      <c r="C5656" s="54">
        <f t="shared" si="790"/>
        <v>0.25</v>
      </c>
      <c r="D5656">
        <v>9145.7739999999994</v>
      </c>
      <c r="E5656" s="23">
        <v>17.7</v>
      </c>
      <c r="G5656" s="55">
        <f t="shared" ref="G5656:G5719" si="792">$N$5*(D5656-J$18)-($N$7*($L$18-E5656))</f>
        <v>-0.63618959999989255</v>
      </c>
      <c r="H5656" s="56">
        <f t="shared" ref="H5656:H5719" si="793">($K$9*(D5656)^2)+($N$9*D5656)+$P$9</f>
        <v>-26.51228842506066</v>
      </c>
      <c r="I5656" s="56">
        <f t="shared" ref="I5656:I5719" si="794">G5656*0.1450377/1</f>
        <v>-9.2271476347904405E-2</v>
      </c>
      <c r="J5656" s="56">
        <f t="shared" ref="J5656:J5719" si="795">G5656*0.1/1</f>
        <v>-6.3618959999989261E-2</v>
      </c>
      <c r="K5656" s="56">
        <f t="shared" ref="K5656:K5719" si="796">+G5656*0.01019716/1</f>
        <v>-6.4873271415349047E-3</v>
      </c>
      <c r="L5656" s="56">
        <f t="shared" ref="L5656:L5719" si="797">+J5656+$J$21</f>
        <v>2822.8263810399999</v>
      </c>
      <c r="M5656" s="57"/>
      <c r="N5656" s="87">
        <v>2834</v>
      </c>
      <c r="O5656">
        <f t="shared" si="791"/>
        <v>194.42500000000223</v>
      </c>
      <c r="P5656" s="57">
        <f t="shared" si="789"/>
        <v>-3.2721594445152902E-3</v>
      </c>
    </row>
    <row r="5657" spans="2:16" x14ac:dyDescent="0.25">
      <c r="B5657" s="84">
        <v>44222.5</v>
      </c>
      <c r="C5657" s="54">
        <f t="shared" si="790"/>
        <v>0.25</v>
      </c>
      <c r="D5657">
        <v>9144.7690000000002</v>
      </c>
      <c r="E5657" s="23">
        <v>17.7</v>
      </c>
      <c r="G5657" s="55">
        <f t="shared" si="792"/>
        <v>-0.52021259999998493</v>
      </c>
      <c r="H5657" s="56">
        <f t="shared" si="793"/>
        <v>-26.395525664593833</v>
      </c>
      <c r="I5657" s="56">
        <f t="shared" si="794"/>
        <v>-7.5450439015017814E-2</v>
      </c>
      <c r="J5657" s="56">
        <f t="shared" si="795"/>
        <v>-5.2021259999998494E-2</v>
      </c>
      <c r="K5657" s="56">
        <f t="shared" si="796"/>
        <v>-5.3046911162158462E-3</v>
      </c>
      <c r="L5657" s="56">
        <f t="shared" si="797"/>
        <v>2822.8379787399999</v>
      </c>
      <c r="M5657" s="57"/>
      <c r="N5657" s="87">
        <v>2834</v>
      </c>
      <c r="O5657">
        <f t="shared" si="791"/>
        <v>194.42500000000223</v>
      </c>
      <c r="P5657" s="57">
        <f t="shared" si="789"/>
        <v>-2.6756466503792156E-3</v>
      </c>
    </row>
    <row r="5658" spans="2:16" x14ac:dyDescent="0.25">
      <c r="B5658" s="84">
        <v>44222.75</v>
      </c>
      <c r="C5658" s="54">
        <f t="shared" si="790"/>
        <v>0.25</v>
      </c>
      <c r="D5658">
        <v>9145.9920000000002</v>
      </c>
      <c r="E5658" s="23">
        <v>17.7</v>
      </c>
      <c r="G5658" s="55">
        <f t="shared" si="792"/>
        <v>-0.66134679999997992</v>
      </c>
      <c r="H5658" s="56">
        <f t="shared" si="793"/>
        <v>-26.537616126666762</v>
      </c>
      <c r="I5658" s="56">
        <f t="shared" si="794"/>
        <v>-9.592021877435708E-2</v>
      </c>
      <c r="J5658" s="56">
        <f t="shared" si="795"/>
        <v>-6.6134679999997989E-2</v>
      </c>
      <c r="K5658" s="56">
        <f t="shared" si="796"/>
        <v>-6.7438591350877956E-3</v>
      </c>
      <c r="L5658" s="56">
        <f t="shared" si="797"/>
        <v>2822.8238653200001</v>
      </c>
      <c r="M5658" s="57"/>
      <c r="N5658" s="87">
        <v>2834</v>
      </c>
      <c r="O5658">
        <f t="shared" si="791"/>
        <v>194.42500000000223</v>
      </c>
      <c r="P5658" s="57">
        <f t="shared" si="789"/>
        <v>-3.4015522695125234E-3</v>
      </c>
    </row>
    <row r="5659" spans="2:16" x14ac:dyDescent="0.25">
      <c r="B5659" s="84">
        <v>44223</v>
      </c>
      <c r="C5659" s="54">
        <f t="shared" si="790"/>
        <v>0.25</v>
      </c>
      <c r="D5659">
        <v>9144.3680000000004</v>
      </c>
      <c r="E5659" s="23">
        <v>17.7</v>
      </c>
      <c r="G5659" s="55">
        <f t="shared" si="792"/>
        <v>-0.47393720000000339</v>
      </c>
      <c r="H5659" s="56">
        <f t="shared" si="793"/>
        <v>-26.348936864998677</v>
      </c>
      <c r="I5659" s="56">
        <f t="shared" si="794"/>
        <v>-6.8738761432440482E-2</v>
      </c>
      <c r="J5659" s="56">
        <f t="shared" si="795"/>
        <v>-4.739372000000034E-2</v>
      </c>
      <c r="K5659" s="56">
        <f t="shared" si="796"/>
        <v>-4.8328134583520343E-3</v>
      </c>
      <c r="L5659" s="56">
        <f t="shared" si="797"/>
        <v>2822.8426062799999</v>
      </c>
      <c r="M5659" s="57"/>
      <c r="N5659" s="87">
        <v>2834</v>
      </c>
      <c r="O5659">
        <f t="shared" si="791"/>
        <v>194.42500000000223</v>
      </c>
      <c r="P5659" s="57">
        <f t="shared" ref="P5659:P5722" si="798">G5659/O5659</f>
        <v>-2.4376350777934831E-3</v>
      </c>
    </row>
    <row r="5660" spans="2:16" x14ac:dyDescent="0.25">
      <c r="B5660" s="84">
        <v>44223.25</v>
      </c>
      <c r="C5660" s="54">
        <f t="shared" ref="C5660:C5723" si="799">B5660-B5659</f>
        <v>0.25</v>
      </c>
      <c r="D5660">
        <v>9144.6880000000001</v>
      </c>
      <c r="E5660" s="23">
        <v>17.7</v>
      </c>
      <c r="G5660" s="55">
        <f t="shared" si="792"/>
        <v>-0.51086519999996982</v>
      </c>
      <c r="H5660" s="56">
        <f t="shared" si="793"/>
        <v>-26.386114953795868</v>
      </c>
      <c r="I5660" s="56">
        <f t="shared" si="794"/>
        <v>-7.4094713618035615E-2</v>
      </c>
      <c r="J5660" s="56">
        <f t="shared" si="795"/>
        <v>-5.1086519999996985E-2</v>
      </c>
      <c r="K5660" s="56">
        <f t="shared" si="796"/>
        <v>-5.2093741828316926E-3</v>
      </c>
      <c r="L5660" s="56">
        <f t="shared" si="797"/>
        <v>2822.83891348</v>
      </c>
      <c r="M5660" s="57"/>
      <c r="N5660" s="87">
        <v>2834</v>
      </c>
      <c r="O5660">
        <f t="shared" ref="O5660:O5723" si="800">(N5660-J$21)*O$20</f>
        <v>194.42500000000223</v>
      </c>
      <c r="P5660" s="57">
        <f t="shared" si="798"/>
        <v>-2.6275694998069382E-3</v>
      </c>
    </row>
    <row r="5661" spans="2:16" x14ac:dyDescent="0.25">
      <c r="B5661" s="84">
        <v>44223.5</v>
      </c>
      <c r="C5661" s="54">
        <f t="shared" si="799"/>
        <v>0.25</v>
      </c>
      <c r="D5661">
        <v>9144.3850000000002</v>
      </c>
      <c r="E5661" s="23">
        <v>17.7</v>
      </c>
      <c r="G5661" s="55">
        <f t="shared" si="792"/>
        <v>-0.4758989999999832</v>
      </c>
      <c r="H5661" s="56">
        <f t="shared" si="793"/>
        <v>-26.350911949844431</v>
      </c>
      <c r="I5661" s="56">
        <f t="shared" si="794"/>
        <v>-6.9023296392297553E-2</v>
      </c>
      <c r="J5661" s="56">
        <f t="shared" si="795"/>
        <v>-4.7589899999998325E-2</v>
      </c>
      <c r="K5661" s="56">
        <f t="shared" si="796"/>
        <v>-4.852818246839829E-3</v>
      </c>
      <c r="L5661" s="56">
        <f t="shared" si="797"/>
        <v>2822.8424101000001</v>
      </c>
      <c r="M5661" s="57"/>
      <c r="N5661" s="87">
        <v>2834</v>
      </c>
      <c r="O5661">
        <f t="shared" si="800"/>
        <v>194.42500000000223</v>
      </c>
      <c r="P5661" s="57">
        <f t="shared" si="798"/>
        <v>-2.4477253439628534E-3</v>
      </c>
    </row>
    <row r="5662" spans="2:16" x14ac:dyDescent="0.25">
      <c r="B5662" s="84">
        <v>44223.75</v>
      </c>
      <c r="C5662" s="54">
        <f t="shared" si="799"/>
        <v>0.25</v>
      </c>
      <c r="D5662">
        <v>9146.2759999999998</v>
      </c>
      <c r="E5662" s="23">
        <v>17.7</v>
      </c>
      <c r="G5662" s="55">
        <f t="shared" si="792"/>
        <v>-0.69412039999993957</v>
      </c>
      <c r="H5662" s="56">
        <f t="shared" si="793"/>
        <v>-26.570611879061744</v>
      </c>
      <c r="I5662" s="56">
        <f t="shared" si="794"/>
        <v>-0.10067362633907123</v>
      </c>
      <c r="J5662" s="56">
        <f t="shared" si="795"/>
        <v>-6.9412039999993957E-2</v>
      </c>
      <c r="K5662" s="56">
        <f t="shared" si="796"/>
        <v>-7.0780567780633838E-3</v>
      </c>
      <c r="L5662" s="56">
        <f t="shared" si="797"/>
        <v>2822.82058796</v>
      </c>
      <c r="M5662" s="57"/>
      <c r="N5662" s="87">
        <v>2834</v>
      </c>
      <c r="O5662">
        <f t="shared" si="800"/>
        <v>194.42500000000223</v>
      </c>
      <c r="P5662" s="57">
        <f t="shared" si="798"/>
        <v>-3.5701190690494104E-3</v>
      </c>
    </row>
    <row r="5663" spans="2:16" x14ac:dyDescent="0.25">
      <c r="B5663" s="84">
        <v>44224</v>
      </c>
      <c r="C5663" s="54">
        <f t="shared" si="799"/>
        <v>0.25</v>
      </c>
      <c r="D5663">
        <v>9143.8819999999996</v>
      </c>
      <c r="E5663" s="23">
        <v>17.7</v>
      </c>
      <c r="G5663" s="55">
        <f t="shared" si="792"/>
        <v>-0.41785279999991271</v>
      </c>
      <c r="H5663" s="56">
        <f t="shared" si="793"/>
        <v>-26.292472727914401</v>
      </c>
      <c r="I5663" s="56">
        <f t="shared" si="794"/>
        <v>-6.0604409050547335E-2</v>
      </c>
      <c r="J5663" s="56">
        <f t="shared" si="795"/>
        <v>-4.1785279999991272E-2</v>
      </c>
      <c r="K5663" s="56">
        <f t="shared" si="796"/>
        <v>-4.26091185804711E-3</v>
      </c>
      <c r="L5663" s="56">
        <f t="shared" si="797"/>
        <v>2822.8482147199998</v>
      </c>
      <c r="M5663" s="57"/>
      <c r="N5663" s="87">
        <v>2834</v>
      </c>
      <c r="O5663">
        <f t="shared" si="800"/>
        <v>194.42500000000223</v>
      </c>
      <c r="P5663" s="57">
        <f t="shared" si="798"/>
        <v>-2.1491721743598195E-3</v>
      </c>
    </row>
    <row r="5664" spans="2:16" x14ac:dyDescent="0.25">
      <c r="B5664" s="84">
        <v>44224.25</v>
      </c>
      <c r="C5664" s="54">
        <f t="shared" si="799"/>
        <v>0.25</v>
      </c>
      <c r="D5664">
        <v>9145.2360000000008</v>
      </c>
      <c r="E5664" s="23">
        <v>17.7</v>
      </c>
      <c r="G5664" s="55">
        <f t="shared" si="792"/>
        <v>-0.5741044000000487</v>
      </c>
      <c r="H5664" s="56">
        <f t="shared" si="793"/>
        <v>-26.449782534413089</v>
      </c>
      <c r="I5664" s="56">
        <f t="shared" si="794"/>
        <v>-8.3266781735887058E-2</v>
      </c>
      <c r="J5664" s="56">
        <f t="shared" si="795"/>
        <v>-5.7410440000004871E-2</v>
      </c>
      <c r="K5664" s="56">
        <f t="shared" si="796"/>
        <v>-5.8542344235044969E-3</v>
      </c>
      <c r="L5664" s="56">
        <f t="shared" si="797"/>
        <v>2822.8325895600001</v>
      </c>
      <c r="M5664" s="57"/>
      <c r="N5664" s="87">
        <v>2834</v>
      </c>
      <c r="O5664">
        <f t="shared" si="800"/>
        <v>194.42500000000223</v>
      </c>
      <c r="P5664" s="57">
        <f t="shared" si="798"/>
        <v>-2.9528321975056814E-3</v>
      </c>
    </row>
    <row r="5665" spans="2:16" x14ac:dyDescent="0.25">
      <c r="B5665" s="84">
        <v>44224.5</v>
      </c>
      <c r="C5665" s="54">
        <f t="shared" si="799"/>
        <v>0.25</v>
      </c>
      <c r="D5665">
        <v>9144.1659999999993</v>
      </c>
      <c r="E5665" s="23">
        <v>17.7</v>
      </c>
      <c r="G5665" s="55">
        <f t="shared" si="792"/>
        <v>-0.45062639999987236</v>
      </c>
      <c r="H5665" s="56">
        <f t="shared" si="793"/>
        <v>-26.325468219400364</v>
      </c>
      <c r="I5665" s="56">
        <f t="shared" si="794"/>
        <v>-6.535781661526148E-2</v>
      </c>
      <c r="J5665" s="56">
        <f t="shared" si="795"/>
        <v>-4.506263999998724E-2</v>
      </c>
      <c r="K5665" s="56">
        <f t="shared" si="796"/>
        <v>-4.5951095010226982E-3</v>
      </c>
      <c r="L5665" s="56">
        <f t="shared" si="797"/>
        <v>2822.8449373599997</v>
      </c>
      <c r="M5665" s="57"/>
      <c r="N5665" s="87">
        <v>2834</v>
      </c>
      <c r="O5665">
        <f t="shared" si="800"/>
        <v>194.42500000000223</v>
      </c>
      <c r="P5665" s="57">
        <f t="shared" si="798"/>
        <v>-2.3177389738967065E-3</v>
      </c>
    </row>
    <row r="5666" spans="2:16" x14ac:dyDescent="0.25">
      <c r="B5666" s="84">
        <v>44224.75</v>
      </c>
      <c r="C5666" s="54">
        <f t="shared" si="799"/>
        <v>0.25</v>
      </c>
      <c r="D5666">
        <v>9146.5939999999991</v>
      </c>
      <c r="E5666" s="23">
        <v>17.7</v>
      </c>
      <c r="G5666" s="55">
        <f t="shared" si="792"/>
        <v>-0.73081759999985896</v>
      </c>
      <c r="H5666" s="56">
        <f t="shared" si="793"/>
        <v>-26.607557868841923</v>
      </c>
      <c r="I5666" s="56">
        <f t="shared" si="794"/>
        <v>-0.10599610382349954</v>
      </c>
      <c r="J5666" s="56">
        <f t="shared" si="795"/>
        <v>-7.3081759999985896E-2</v>
      </c>
      <c r="K5666" s="56">
        <f t="shared" si="796"/>
        <v>-7.4522639980145623E-3</v>
      </c>
      <c r="L5666" s="56">
        <f t="shared" si="797"/>
        <v>2822.8169182399997</v>
      </c>
      <c r="M5666" s="57"/>
      <c r="N5666" s="87">
        <v>2834</v>
      </c>
      <c r="O5666">
        <f t="shared" si="800"/>
        <v>194.42500000000223</v>
      </c>
      <c r="P5666" s="57">
        <f t="shared" si="798"/>
        <v>-3.7588664009250384E-3</v>
      </c>
    </row>
    <row r="5667" spans="2:16" x14ac:dyDescent="0.25">
      <c r="B5667" s="84">
        <v>44225</v>
      </c>
      <c r="C5667" s="54">
        <f t="shared" si="799"/>
        <v>0.25</v>
      </c>
      <c r="D5667">
        <v>9143.83</v>
      </c>
      <c r="E5667" s="23">
        <v>17.7</v>
      </c>
      <c r="G5667" s="55">
        <f t="shared" si="792"/>
        <v>-0.41185199999994965</v>
      </c>
      <c r="H5667" s="56">
        <f t="shared" si="793"/>
        <v>-26.286431303699374</v>
      </c>
      <c r="I5667" s="56">
        <f t="shared" si="794"/>
        <v>-5.9734066820392694E-2</v>
      </c>
      <c r="J5667" s="56">
        <f t="shared" si="795"/>
        <v>-4.1185199999994968E-2</v>
      </c>
      <c r="K5667" s="56">
        <f t="shared" si="796"/>
        <v>-4.1997207403194868E-3</v>
      </c>
      <c r="L5667" s="56">
        <f t="shared" si="797"/>
        <v>2822.8488147999997</v>
      </c>
      <c r="M5667" s="57"/>
      <c r="N5667" s="87">
        <v>2834</v>
      </c>
      <c r="O5667">
        <f t="shared" si="800"/>
        <v>194.42500000000223</v>
      </c>
      <c r="P5667" s="57">
        <f t="shared" si="798"/>
        <v>-2.1183078307827953E-3</v>
      </c>
    </row>
    <row r="5668" spans="2:16" x14ac:dyDescent="0.25">
      <c r="B5668" s="84">
        <v>44225.25</v>
      </c>
      <c r="C5668" s="54">
        <f t="shared" si="799"/>
        <v>0.25</v>
      </c>
      <c r="D5668">
        <v>9144.6509999999998</v>
      </c>
      <c r="E5668" s="23">
        <v>17.7</v>
      </c>
      <c r="G5668" s="55">
        <f t="shared" si="792"/>
        <v>-0.50659539999993952</v>
      </c>
      <c r="H5668" s="56">
        <f t="shared" si="793"/>
        <v>-26.381816234998951</v>
      </c>
      <c r="I5668" s="56">
        <f t="shared" si="794"/>
        <v>-7.3475431646571221E-2</v>
      </c>
      <c r="J5668" s="56">
        <f t="shared" si="795"/>
        <v>-5.0659539999993952E-2</v>
      </c>
      <c r="K5668" s="56">
        <f t="shared" si="796"/>
        <v>-5.1658343490633835E-3</v>
      </c>
      <c r="L5668" s="56">
        <f t="shared" si="797"/>
        <v>2822.8393404599997</v>
      </c>
      <c r="M5668" s="57"/>
      <c r="N5668" s="87">
        <v>2834</v>
      </c>
      <c r="O5668">
        <f t="shared" si="800"/>
        <v>194.42500000000223</v>
      </c>
      <c r="P5668" s="57">
        <f t="shared" si="798"/>
        <v>-2.6056083322614568E-3</v>
      </c>
    </row>
    <row r="5669" spans="2:16" x14ac:dyDescent="0.25">
      <c r="B5669" s="84">
        <v>44225.5</v>
      </c>
      <c r="C5669" s="54">
        <f t="shared" si="799"/>
        <v>0.25</v>
      </c>
      <c r="D5669">
        <v>9144.7189999999991</v>
      </c>
      <c r="E5669" s="23">
        <v>17.7</v>
      </c>
      <c r="G5669" s="55">
        <f t="shared" si="792"/>
        <v>-0.51444259999985897</v>
      </c>
      <c r="H5669" s="56">
        <f t="shared" si="793"/>
        <v>-26.389716583516702</v>
      </c>
      <c r="I5669" s="56">
        <f t="shared" si="794"/>
        <v>-7.4613571485999536E-2</v>
      </c>
      <c r="J5669" s="56">
        <f t="shared" si="795"/>
        <v>-5.1444259999985899E-2</v>
      </c>
      <c r="K5669" s="56">
        <f t="shared" si="796"/>
        <v>-5.2458535030145623E-3</v>
      </c>
      <c r="L5669" s="56">
        <f t="shared" si="797"/>
        <v>2822.8385557399997</v>
      </c>
      <c r="M5669" s="57"/>
      <c r="N5669" s="87">
        <v>2834</v>
      </c>
      <c r="O5669">
        <f t="shared" si="800"/>
        <v>194.42500000000223</v>
      </c>
      <c r="P5669" s="57">
        <f t="shared" si="798"/>
        <v>-2.6459693969389385E-3</v>
      </c>
    </row>
    <row r="5670" spans="2:16" x14ac:dyDescent="0.25">
      <c r="B5670" s="84">
        <v>44225.75</v>
      </c>
      <c r="C5670" s="54">
        <f t="shared" si="799"/>
        <v>0.25</v>
      </c>
      <c r="D5670">
        <v>9146.393</v>
      </c>
      <c r="E5670" s="23">
        <v>17.7</v>
      </c>
      <c r="G5670" s="55">
        <f t="shared" si="792"/>
        <v>-0.70762219999996134</v>
      </c>
      <c r="H5670" s="56">
        <f t="shared" si="793"/>
        <v>-26.584205209804622</v>
      </c>
      <c r="I5670" s="56">
        <f t="shared" si="794"/>
        <v>-0.10263189635693439</v>
      </c>
      <c r="J5670" s="56">
        <f t="shared" si="795"/>
        <v>-7.0762219999996143E-2</v>
      </c>
      <c r="K5670" s="56">
        <f t="shared" si="796"/>
        <v>-7.2157367929516058E-3</v>
      </c>
      <c r="L5670" s="56">
        <f t="shared" si="797"/>
        <v>2822.8192377800001</v>
      </c>
      <c r="M5670" s="57"/>
      <c r="N5670" s="87">
        <v>2834</v>
      </c>
      <c r="O5670">
        <f t="shared" si="800"/>
        <v>194.42500000000223</v>
      </c>
      <c r="P5670" s="57">
        <f t="shared" si="798"/>
        <v>-3.639563842098255E-3</v>
      </c>
    </row>
    <row r="5671" spans="2:16" x14ac:dyDescent="0.25">
      <c r="B5671" s="84">
        <v>44226</v>
      </c>
      <c r="C5671" s="54">
        <f t="shared" si="799"/>
        <v>0.25</v>
      </c>
      <c r="D5671">
        <v>9144.5010000000002</v>
      </c>
      <c r="E5671" s="23">
        <v>17.7</v>
      </c>
      <c r="G5671" s="55">
        <f t="shared" si="792"/>
        <v>-0.48928539999998155</v>
      </c>
      <c r="H5671" s="56">
        <f t="shared" si="793"/>
        <v>-26.364389002740609</v>
      </c>
      <c r="I5671" s="56">
        <f t="shared" si="794"/>
        <v>-7.0964829059577322E-2</v>
      </c>
      <c r="J5671" s="56">
        <f t="shared" si="795"/>
        <v>-4.8928539999998161E-2</v>
      </c>
      <c r="K5671" s="56">
        <f t="shared" si="796"/>
        <v>-4.989321509463812E-3</v>
      </c>
      <c r="L5671" s="56">
        <f t="shared" si="797"/>
        <v>2822.84107146</v>
      </c>
      <c r="M5671" s="57"/>
      <c r="N5671" s="87">
        <v>2834</v>
      </c>
      <c r="O5671">
        <f t="shared" si="800"/>
        <v>194.42500000000223</v>
      </c>
      <c r="P5671" s="57">
        <f t="shared" si="798"/>
        <v>-2.5165765719427848E-3</v>
      </c>
    </row>
    <row r="5672" spans="2:16" x14ac:dyDescent="0.25">
      <c r="B5672" s="84">
        <v>44226.25</v>
      </c>
      <c r="C5672" s="54">
        <f t="shared" si="799"/>
        <v>0.25</v>
      </c>
      <c r="D5672">
        <v>9144.8369999999995</v>
      </c>
      <c r="E5672" s="23">
        <v>17.7</v>
      </c>
      <c r="G5672" s="55">
        <f t="shared" si="792"/>
        <v>-0.52805979999990427</v>
      </c>
      <c r="H5672" s="56">
        <f t="shared" si="793"/>
        <v>-26.403426016605181</v>
      </c>
      <c r="I5672" s="56">
        <f t="shared" si="794"/>
        <v>-7.6588578854446115E-2</v>
      </c>
      <c r="J5672" s="56">
        <f t="shared" si="795"/>
        <v>-5.2805979999990427E-2</v>
      </c>
      <c r="K5672" s="56">
        <f t="shared" si="796"/>
        <v>-5.3847102701670242E-3</v>
      </c>
      <c r="L5672" s="56">
        <f t="shared" si="797"/>
        <v>2822.83719402</v>
      </c>
      <c r="M5672" s="57"/>
      <c r="N5672" s="87">
        <v>2834</v>
      </c>
      <c r="O5672">
        <f t="shared" si="800"/>
        <v>194.42500000000223</v>
      </c>
      <c r="P5672" s="57">
        <f t="shared" si="798"/>
        <v>-2.7160077150566965E-3</v>
      </c>
    </row>
    <row r="5673" spans="2:16" x14ac:dyDescent="0.25">
      <c r="B5673" s="84">
        <v>44226.5</v>
      </c>
      <c r="C5673" s="54">
        <f t="shared" si="799"/>
        <v>0.25</v>
      </c>
      <c r="D5673">
        <v>9145.0210000000006</v>
      </c>
      <c r="E5673" s="23">
        <v>17.7</v>
      </c>
      <c r="G5673" s="55">
        <f t="shared" si="792"/>
        <v>-0.54929340000003191</v>
      </c>
      <c r="H5673" s="56">
        <f t="shared" si="793"/>
        <v>-26.424803449789124</v>
      </c>
      <c r="I5673" s="56">
        <f t="shared" si="794"/>
        <v>-7.9668251361184619E-2</v>
      </c>
      <c r="J5673" s="56">
        <f t="shared" si="795"/>
        <v>-5.4929340000003192E-2</v>
      </c>
      <c r="K5673" s="56">
        <f t="shared" si="796"/>
        <v>-5.6012326867443257E-3</v>
      </c>
      <c r="L5673" s="56">
        <f t="shared" si="797"/>
        <v>2822.8350706599999</v>
      </c>
      <c r="M5673" s="57"/>
      <c r="N5673" s="87">
        <v>2834</v>
      </c>
      <c r="O5673">
        <f t="shared" si="800"/>
        <v>194.42500000000223</v>
      </c>
      <c r="P5673" s="57">
        <f t="shared" si="798"/>
        <v>-2.825220007715189E-3</v>
      </c>
    </row>
    <row r="5674" spans="2:16" x14ac:dyDescent="0.25">
      <c r="B5674" s="84">
        <v>44226.75</v>
      </c>
      <c r="C5674" s="54">
        <f t="shared" si="799"/>
        <v>0.25</v>
      </c>
      <c r="D5674">
        <v>9146.9459999999999</v>
      </c>
      <c r="E5674" s="23">
        <v>17.7</v>
      </c>
      <c r="G5674" s="55">
        <f t="shared" si="792"/>
        <v>-0.77143839999994801</v>
      </c>
      <c r="H5674" s="56">
        <f t="shared" si="793"/>
        <v>-26.648454110129478</v>
      </c>
      <c r="I5674" s="56">
        <f t="shared" si="794"/>
        <v>-0.11188765122767245</v>
      </c>
      <c r="J5674" s="56">
        <f t="shared" si="795"/>
        <v>-7.7143839999994801E-2</v>
      </c>
      <c r="K5674" s="56">
        <f t="shared" si="796"/>
        <v>-7.8664807949434708E-3</v>
      </c>
      <c r="L5674" s="56">
        <f t="shared" si="797"/>
        <v>2822.8128561599997</v>
      </c>
      <c r="M5674" s="57"/>
      <c r="N5674" s="87">
        <v>2834</v>
      </c>
      <c r="O5674">
        <f t="shared" si="800"/>
        <v>194.42500000000223</v>
      </c>
      <c r="P5674" s="57">
        <f t="shared" si="798"/>
        <v>-3.967794265140487E-3</v>
      </c>
    </row>
    <row r="5675" spans="2:16" x14ac:dyDescent="0.25">
      <c r="B5675" s="84">
        <v>44227</v>
      </c>
      <c r="C5675" s="54">
        <f t="shared" si="799"/>
        <v>0.25</v>
      </c>
      <c r="D5675">
        <v>9144.0499999999993</v>
      </c>
      <c r="E5675" s="23">
        <v>17.7</v>
      </c>
      <c r="G5675" s="55">
        <f t="shared" si="792"/>
        <v>-0.43723999999987406</v>
      </c>
      <c r="H5675" s="56">
        <f t="shared" si="793"/>
        <v>-26.311991183424198</v>
      </c>
      <c r="I5675" s="56">
        <f t="shared" si="794"/>
        <v>-6.3416283947981725E-2</v>
      </c>
      <c r="J5675" s="56">
        <f t="shared" si="795"/>
        <v>-4.3723999999987412E-2</v>
      </c>
      <c r="K5675" s="56">
        <f t="shared" si="796"/>
        <v>-4.4586062383987161E-3</v>
      </c>
      <c r="L5675" s="56">
        <f t="shared" si="797"/>
        <v>2822.8462759999998</v>
      </c>
      <c r="M5675" s="57"/>
      <c r="N5675" s="87">
        <v>2834</v>
      </c>
      <c r="O5675">
        <f t="shared" si="800"/>
        <v>194.42500000000223</v>
      </c>
      <c r="P5675" s="57">
        <f t="shared" si="798"/>
        <v>-2.2488877459167752E-3</v>
      </c>
    </row>
    <row r="5676" spans="2:16" x14ac:dyDescent="0.25">
      <c r="B5676" s="84">
        <v>44227.25</v>
      </c>
      <c r="C5676" s="54">
        <f t="shared" si="799"/>
        <v>0.25</v>
      </c>
      <c r="D5676">
        <v>9144.0329999999994</v>
      </c>
      <c r="E5676" s="23">
        <v>17.7</v>
      </c>
      <c r="G5676" s="55">
        <f t="shared" si="792"/>
        <v>-0.4352781999998942</v>
      </c>
      <c r="H5676" s="56">
        <f t="shared" si="793"/>
        <v>-26.310016101057954</v>
      </c>
      <c r="I5676" s="56">
        <f t="shared" si="794"/>
        <v>-6.3131748988124653E-2</v>
      </c>
      <c r="J5676" s="56">
        <f t="shared" si="795"/>
        <v>-4.352781999998942E-2</v>
      </c>
      <c r="K5676" s="56">
        <f t="shared" si="796"/>
        <v>-4.4386014499109214E-3</v>
      </c>
      <c r="L5676" s="56">
        <f t="shared" si="797"/>
        <v>2822.8464721800001</v>
      </c>
      <c r="M5676" s="57"/>
      <c r="N5676" s="87">
        <v>2834</v>
      </c>
      <c r="O5676">
        <f t="shared" si="800"/>
        <v>194.42500000000223</v>
      </c>
      <c r="P5676" s="57">
        <f t="shared" si="798"/>
        <v>-2.2387974797474048E-3</v>
      </c>
    </row>
    <row r="5677" spans="2:16" x14ac:dyDescent="0.25">
      <c r="B5677" s="84">
        <v>44227.5</v>
      </c>
      <c r="C5677" s="54">
        <f t="shared" si="799"/>
        <v>0.25</v>
      </c>
      <c r="D5677">
        <v>9144.2330000000002</v>
      </c>
      <c r="E5677" s="23">
        <v>17.7</v>
      </c>
      <c r="G5677" s="55">
        <f t="shared" si="792"/>
        <v>-0.45835819999997818</v>
      </c>
      <c r="H5677" s="56">
        <f t="shared" si="793"/>
        <v>-26.33325237215945</v>
      </c>
      <c r="I5677" s="56">
        <f t="shared" si="794"/>
        <v>-6.647921910413683E-2</v>
      </c>
      <c r="J5677" s="56">
        <f t="shared" si="795"/>
        <v>-4.5835819999997821E-2</v>
      </c>
      <c r="K5677" s="56">
        <f t="shared" si="796"/>
        <v>-4.6739519027117777E-3</v>
      </c>
      <c r="L5677" s="56">
        <f t="shared" si="797"/>
        <v>2822.84416418</v>
      </c>
      <c r="M5677" s="57"/>
      <c r="N5677" s="87">
        <v>2834</v>
      </c>
      <c r="O5677">
        <f t="shared" si="800"/>
        <v>194.42500000000223</v>
      </c>
      <c r="P5677" s="57">
        <f t="shared" si="798"/>
        <v>-2.3575064935063544E-3</v>
      </c>
    </row>
    <row r="5678" spans="2:16" x14ac:dyDescent="0.25">
      <c r="B5678" s="84">
        <v>44227.75</v>
      </c>
      <c r="C5678" s="54">
        <f t="shared" si="799"/>
        <v>0.25</v>
      </c>
      <c r="D5678">
        <v>9146.2090000000007</v>
      </c>
      <c r="E5678" s="23">
        <v>17.7</v>
      </c>
      <c r="G5678" s="55">
        <f t="shared" si="792"/>
        <v>-0.68638860000004365</v>
      </c>
      <c r="H5678" s="56">
        <f t="shared" si="793"/>
        <v>-26.562827666705061</v>
      </c>
      <c r="I5678" s="56">
        <f t="shared" si="794"/>
        <v>-9.9552223850226329E-2</v>
      </c>
      <c r="J5678" s="56">
        <f t="shared" si="795"/>
        <v>-6.8638860000004367E-2</v>
      </c>
      <c r="K5678" s="56">
        <f t="shared" si="796"/>
        <v>-6.9992143763764449E-3</v>
      </c>
      <c r="L5678" s="56">
        <f t="shared" si="797"/>
        <v>2822.8213611399997</v>
      </c>
      <c r="M5678" s="57"/>
      <c r="N5678" s="87">
        <v>2834</v>
      </c>
      <c r="O5678">
        <f t="shared" si="800"/>
        <v>194.42500000000223</v>
      </c>
      <c r="P5678" s="57">
        <f t="shared" si="798"/>
        <v>-3.5303515494408424E-3</v>
      </c>
    </row>
    <row r="5679" spans="2:16" x14ac:dyDescent="0.25">
      <c r="B5679" s="84">
        <v>44228</v>
      </c>
      <c r="C5679" s="54">
        <f t="shared" si="799"/>
        <v>0.25</v>
      </c>
      <c r="D5679">
        <v>9144.3340000000007</v>
      </c>
      <c r="E5679" s="23">
        <v>17.7</v>
      </c>
      <c r="G5679" s="55">
        <f t="shared" si="792"/>
        <v>-0.47001360000004366</v>
      </c>
      <c r="H5679" s="56">
        <f t="shared" si="793"/>
        <v>-26.344986695684383</v>
      </c>
      <c r="I5679" s="56">
        <f t="shared" si="794"/>
        <v>-6.8169691512726324E-2</v>
      </c>
      <c r="J5679" s="56">
        <f t="shared" si="795"/>
        <v>-4.700136000000437E-2</v>
      </c>
      <c r="K5679" s="56">
        <f t="shared" si="796"/>
        <v>-4.7928038813764458E-3</v>
      </c>
      <c r="L5679" s="56">
        <f t="shared" si="797"/>
        <v>2822.8429986399997</v>
      </c>
      <c r="M5679" s="57"/>
      <c r="N5679" s="87">
        <v>2834</v>
      </c>
      <c r="O5679">
        <f t="shared" si="800"/>
        <v>194.42500000000223</v>
      </c>
      <c r="P5679" s="57">
        <f t="shared" si="798"/>
        <v>-2.4174545454547424E-3</v>
      </c>
    </row>
    <row r="5680" spans="2:16" x14ac:dyDescent="0.25">
      <c r="B5680" s="84">
        <v>44228.25</v>
      </c>
      <c r="C5680" s="54">
        <f t="shared" si="799"/>
        <v>0.25</v>
      </c>
      <c r="D5680">
        <v>9143.9320000000007</v>
      </c>
      <c r="E5680" s="23">
        <v>17.7</v>
      </c>
      <c r="G5680" s="55">
        <f t="shared" si="792"/>
        <v>-0.42362280000003866</v>
      </c>
      <c r="H5680" s="56">
        <f t="shared" si="793"/>
        <v>-26.298281790769806</v>
      </c>
      <c r="I5680" s="56">
        <f t="shared" si="794"/>
        <v>-6.14412765795656E-2</v>
      </c>
      <c r="J5680" s="56">
        <f t="shared" si="795"/>
        <v>-4.2362280000003867E-2</v>
      </c>
      <c r="K5680" s="56">
        <f t="shared" si="796"/>
        <v>-4.3197494712483939E-3</v>
      </c>
      <c r="L5680" s="56">
        <f t="shared" si="797"/>
        <v>2822.84763772</v>
      </c>
      <c r="M5680" s="57"/>
      <c r="N5680" s="87">
        <v>2834</v>
      </c>
      <c r="O5680">
        <f t="shared" si="800"/>
        <v>194.42500000000223</v>
      </c>
      <c r="P5680" s="57">
        <f t="shared" si="798"/>
        <v>-2.1788494278000966E-3</v>
      </c>
    </row>
    <row r="5681" spans="2:16" x14ac:dyDescent="0.25">
      <c r="B5681" s="84">
        <v>44228.5</v>
      </c>
      <c r="C5681" s="54">
        <f t="shared" si="799"/>
        <v>0.25</v>
      </c>
      <c r="D5681">
        <v>9144.3989999999994</v>
      </c>
      <c r="E5681" s="23">
        <v>17.7</v>
      </c>
      <c r="G5681" s="55">
        <f t="shared" si="792"/>
        <v>-0.47751459999989254</v>
      </c>
      <c r="H5681" s="56">
        <f t="shared" si="793"/>
        <v>-26.352538490400548</v>
      </c>
      <c r="I5681" s="56">
        <f t="shared" si="794"/>
        <v>-6.9257619300404416E-2</v>
      </c>
      <c r="J5681" s="56">
        <f t="shared" si="795"/>
        <v>-4.7751459999989254E-2</v>
      </c>
      <c r="K5681" s="56">
        <f t="shared" si="796"/>
        <v>-4.869292778534904E-3</v>
      </c>
      <c r="L5681" s="56">
        <f t="shared" si="797"/>
        <v>2822.8422485399997</v>
      </c>
      <c r="M5681" s="57"/>
      <c r="N5681" s="87">
        <v>2834</v>
      </c>
      <c r="O5681">
        <f t="shared" si="800"/>
        <v>194.42500000000223</v>
      </c>
      <c r="P5681" s="57">
        <f t="shared" si="798"/>
        <v>-2.4560349749254834E-3</v>
      </c>
    </row>
    <row r="5682" spans="2:16" x14ac:dyDescent="0.25">
      <c r="B5682" s="84">
        <v>44228.75</v>
      </c>
      <c r="C5682" s="54">
        <f t="shared" si="799"/>
        <v>0.25</v>
      </c>
      <c r="D5682">
        <v>9146.0580000000009</v>
      </c>
      <c r="E5682" s="23">
        <v>17.7</v>
      </c>
      <c r="G5682" s="55">
        <f t="shared" si="792"/>
        <v>-0.66896320000006215</v>
      </c>
      <c r="H5682" s="56">
        <f t="shared" si="793"/>
        <v>-26.545284150499583</v>
      </c>
      <c r="I5682" s="56">
        <f t="shared" si="794"/>
        <v>-9.7024883912649004E-2</v>
      </c>
      <c r="J5682" s="56">
        <f t="shared" si="795"/>
        <v>-6.6896320000006212E-2</v>
      </c>
      <c r="K5682" s="56">
        <f t="shared" si="796"/>
        <v>-6.8215247845126344E-3</v>
      </c>
      <c r="L5682" s="56">
        <f t="shared" si="797"/>
        <v>2822.8231036799998</v>
      </c>
      <c r="M5682" s="57"/>
      <c r="N5682" s="87">
        <v>2834</v>
      </c>
      <c r="O5682">
        <f t="shared" si="800"/>
        <v>194.42500000000223</v>
      </c>
      <c r="P5682" s="57">
        <f t="shared" si="798"/>
        <v>-3.4407262440532571E-3</v>
      </c>
    </row>
    <row r="5683" spans="2:16" x14ac:dyDescent="0.25">
      <c r="B5683" s="84">
        <v>44229</v>
      </c>
      <c r="C5683" s="54">
        <f t="shared" si="799"/>
        <v>0.25</v>
      </c>
      <c r="D5683">
        <v>9144.6190000000006</v>
      </c>
      <c r="E5683" s="23">
        <v>17.7</v>
      </c>
      <c r="G5683" s="55">
        <f t="shared" si="792"/>
        <v>-0.50290260000002684</v>
      </c>
      <c r="H5683" s="56">
        <f t="shared" si="793"/>
        <v>-26.378098424628661</v>
      </c>
      <c r="I5683" s="56">
        <f t="shared" si="794"/>
        <v>-7.2939836428023888E-2</v>
      </c>
      <c r="J5683" s="56">
        <f t="shared" si="795"/>
        <v>-5.0290260000002689E-2</v>
      </c>
      <c r="K5683" s="56">
        <f t="shared" si="796"/>
        <v>-5.1281782766162739E-3</v>
      </c>
      <c r="L5683" s="56">
        <f t="shared" si="797"/>
        <v>2822.8397097399998</v>
      </c>
      <c r="M5683" s="57"/>
      <c r="N5683" s="87">
        <v>2834</v>
      </c>
      <c r="O5683">
        <f t="shared" si="800"/>
        <v>194.42500000000223</v>
      </c>
      <c r="P5683" s="57">
        <f t="shared" si="798"/>
        <v>-2.5866148900605432E-3</v>
      </c>
    </row>
    <row r="5684" spans="2:16" x14ac:dyDescent="0.25">
      <c r="B5684" s="84">
        <v>44229.25</v>
      </c>
      <c r="C5684" s="54">
        <f t="shared" si="799"/>
        <v>0.25</v>
      </c>
      <c r="D5684">
        <v>9145.3719999999994</v>
      </c>
      <c r="E5684" s="23">
        <v>17.7</v>
      </c>
      <c r="G5684" s="55">
        <f t="shared" si="792"/>
        <v>-0.58979879999988749</v>
      </c>
      <c r="H5684" s="56">
        <f t="shared" si="793"/>
        <v>-26.465583268102137</v>
      </c>
      <c r="I5684" s="56">
        <f t="shared" si="794"/>
        <v>-8.5543061414743674E-2</v>
      </c>
      <c r="J5684" s="56">
        <f t="shared" si="795"/>
        <v>-5.897987999998875E-2</v>
      </c>
      <c r="K5684" s="56">
        <f t="shared" si="796"/>
        <v>-6.0142727314068528E-3</v>
      </c>
      <c r="L5684" s="56">
        <f t="shared" si="797"/>
        <v>2822.8310201199997</v>
      </c>
      <c r="M5684" s="57"/>
      <c r="N5684" s="87">
        <v>2834</v>
      </c>
      <c r="O5684">
        <f t="shared" si="800"/>
        <v>194.42500000000223</v>
      </c>
      <c r="P5684" s="57">
        <f t="shared" si="798"/>
        <v>-3.033554326860644E-3</v>
      </c>
    </row>
    <row r="5685" spans="2:16" x14ac:dyDescent="0.25">
      <c r="B5685" s="84">
        <v>44229.5</v>
      </c>
      <c r="C5685" s="54">
        <f t="shared" si="799"/>
        <v>0.25</v>
      </c>
      <c r="D5685">
        <v>9144.2170000000006</v>
      </c>
      <c r="E5685" s="23">
        <v>17.7</v>
      </c>
      <c r="G5685" s="55">
        <f t="shared" si="792"/>
        <v>-0.45651180000002184</v>
      </c>
      <c r="H5685" s="56">
        <f t="shared" si="793"/>
        <v>-26.331393469830573</v>
      </c>
      <c r="I5685" s="56">
        <f t="shared" si="794"/>
        <v>-6.6211421494863157E-2</v>
      </c>
      <c r="J5685" s="56">
        <f t="shared" si="795"/>
        <v>-4.5651180000002185E-2</v>
      </c>
      <c r="K5685" s="56">
        <f t="shared" si="796"/>
        <v>-4.6551238664882229E-3</v>
      </c>
      <c r="L5685" s="56">
        <f t="shared" si="797"/>
        <v>2822.8443488200001</v>
      </c>
      <c r="M5685" s="57"/>
      <c r="N5685" s="87">
        <v>2834</v>
      </c>
      <c r="O5685">
        <f t="shared" si="800"/>
        <v>194.42500000000223</v>
      </c>
      <c r="P5685" s="57">
        <f t="shared" si="798"/>
        <v>-2.3480097724058973E-3</v>
      </c>
    </row>
    <row r="5686" spans="2:16" x14ac:dyDescent="0.25">
      <c r="B5686" s="84">
        <v>44229.75</v>
      </c>
      <c r="C5686" s="54">
        <f t="shared" si="799"/>
        <v>0.25</v>
      </c>
      <c r="D5686">
        <v>9146.7960000000003</v>
      </c>
      <c r="E5686" s="23">
        <v>17.7</v>
      </c>
      <c r="G5686" s="55">
        <f t="shared" si="792"/>
        <v>-0.75412839999998993</v>
      </c>
      <c r="H5686" s="56">
        <f t="shared" si="793"/>
        <v>-26.63102672798459</v>
      </c>
      <c r="I5686" s="56">
        <f t="shared" si="794"/>
        <v>-0.10937704864067853</v>
      </c>
      <c r="J5686" s="56">
        <f t="shared" si="795"/>
        <v>-7.5412839999998996E-2</v>
      </c>
      <c r="K5686" s="56">
        <f t="shared" si="796"/>
        <v>-7.6899679553438976E-3</v>
      </c>
      <c r="L5686" s="56">
        <f t="shared" si="797"/>
        <v>2822.81458716</v>
      </c>
      <c r="M5686" s="57"/>
      <c r="N5686" s="87">
        <v>2834</v>
      </c>
      <c r="O5686">
        <f t="shared" si="800"/>
        <v>194.42500000000223</v>
      </c>
      <c r="P5686" s="57">
        <f t="shared" si="798"/>
        <v>-3.8787625048218146E-3</v>
      </c>
    </row>
    <row r="5687" spans="2:16" x14ac:dyDescent="0.25">
      <c r="B5687" s="84">
        <v>44230</v>
      </c>
      <c r="C5687" s="54">
        <f t="shared" si="799"/>
        <v>0.25</v>
      </c>
      <c r="D5687">
        <v>9143.9150000000009</v>
      </c>
      <c r="E5687" s="23">
        <v>17.7</v>
      </c>
      <c r="G5687" s="55">
        <f t="shared" si="792"/>
        <v>-0.42166100000005879</v>
      </c>
      <c r="H5687" s="56">
        <f t="shared" si="793"/>
        <v>-26.296306709276905</v>
      </c>
      <c r="I5687" s="56">
        <f t="shared" si="794"/>
        <v>-6.1156741619708521E-2</v>
      </c>
      <c r="J5687" s="56">
        <f t="shared" si="795"/>
        <v>-4.2166100000005882E-2</v>
      </c>
      <c r="K5687" s="56">
        <f t="shared" si="796"/>
        <v>-4.2997446827605992E-3</v>
      </c>
      <c r="L5687" s="56">
        <f t="shared" si="797"/>
        <v>2822.8478338999998</v>
      </c>
      <c r="M5687" s="57"/>
      <c r="N5687" s="87">
        <v>2834</v>
      </c>
      <c r="O5687">
        <f t="shared" si="800"/>
        <v>194.42500000000223</v>
      </c>
      <c r="P5687" s="57">
        <f t="shared" si="798"/>
        <v>-2.1687591616307263E-3</v>
      </c>
    </row>
    <row r="5688" spans="2:16" x14ac:dyDescent="0.25">
      <c r="B5688" s="84">
        <v>44230.25</v>
      </c>
      <c r="C5688" s="54">
        <f t="shared" si="799"/>
        <v>0.25</v>
      </c>
      <c r="D5688">
        <v>9144.9850000000006</v>
      </c>
      <c r="E5688" s="23">
        <v>17.7</v>
      </c>
      <c r="G5688" s="55">
        <f t="shared" si="792"/>
        <v>-0.54513900000002524</v>
      </c>
      <c r="H5688" s="56">
        <f t="shared" si="793"/>
        <v>-26.420620907354078</v>
      </c>
      <c r="I5688" s="56">
        <f t="shared" si="794"/>
        <v>-7.9065706740303651E-2</v>
      </c>
      <c r="J5688" s="56">
        <f t="shared" si="795"/>
        <v>-5.451390000000253E-2</v>
      </c>
      <c r="K5688" s="56">
        <f t="shared" si="796"/>
        <v>-5.5588696052402574E-3</v>
      </c>
      <c r="L5688" s="56">
        <f t="shared" si="797"/>
        <v>2822.8354860999998</v>
      </c>
      <c r="M5688" s="57"/>
      <c r="N5688" s="87">
        <v>2834</v>
      </c>
      <c r="O5688">
        <f t="shared" si="800"/>
        <v>194.42500000000223</v>
      </c>
      <c r="P5688" s="57">
        <f t="shared" si="798"/>
        <v>-2.8038523852386217E-3</v>
      </c>
    </row>
    <row r="5689" spans="2:16" x14ac:dyDescent="0.25">
      <c r="B5689" s="84">
        <v>44230.5</v>
      </c>
      <c r="C5689" s="54">
        <f t="shared" si="799"/>
        <v>0.25</v>
      </c>
      <c r="D5689">
        <v>9143.2970000000005</v>
      </c>
      <c r="E5689" s="23">
        <v>17.7</v>
      </c>
      <c r="G5689" s="55">
        <f t="shared" si="792"/>
        <v>-0.35034380000001347</v>
      </c>
      <c r="H5689" s="56">
        <f t="shared" si="793"/>
        <v>-26.224506773376561</v>
      </c>
      <c r="I5689" s="56">
        <f t="shared" si="794"/>
        <v>-5.0813058961261953E-2</v>
      </c>
      <c r="J5689" s="56">
        <f t="shared" si="795"/>
        <v>-3.503438000000135E-2</v>
      </c>
      <c r="K5689" s="56">
        <f t="shared" si="796"/>
        <v>-3.5725117836081376E-3</v>
      </c>
      <c r="L5689" s="56">
        <f t="shared" si="797"/>
        <v>2822.8549656199998</v>
      </c>
      <c r="M5689" s="57"/>
      <c r="N5689" s="87">
        <v>2834</v>
      </c>
      <c r="O5689">
        <f t="shared" si="800"/>
        <v>194.42500000000223</v>
      </c>
      <c r="P5689" s="57">
        <f t="shared" si="798"/>
        <v>-1.8019483091166746E-3</v>
      </c>
    </row>
    <row r="5690" spans="2:16" x14ac:dyDescent="0.25">
      <c r="B5690" s="84">
        <v>44230.75</v>
      </c>
      <c r="C5690" s="54">
        <f t="shared" si="799"/>
        <v>0.25</v>
      </c>
      <c r="D5690">
        <v>9146.0409999999993</v>
      </c>
      <c r="E5690" s="23">
        <v>17.7</v>
      </c>
      <c r="G5690" s="55">
        <f t="shared" si="792"/>
        <v>-0.6670013999998724</v>
      </c>
      <c r="H5690" s="56">
        <f t="shared" si="793"/>
        <v>-26.543309053270377</v>
      </c>
      <c r="I5690" s="56">
        <f t="shared" si="794"/>
        <v>-9.6740348952761485E-2</v>
      </c>
      <c r="J5690" s="56">
        <f t="shared" si="795"/>
        <v>-6.6700139999987237E-2</v>
      </c>
      <c r="K5690" s="56">
        <f t="shared" si="796"/>
        <v>-6.801519996022699E-3</v>
      </c>
      <c r="L5690" s="56">
        <f t="shared" si="797"/>
        <v>2822.8232998599997</v>
      </c>
      <c r="M5690" s="57"/>
      <c r="N5690" s="87">
        <v>2834</v>
      </c>
      <c r="O5690">
        <f t="shared" si="800"/>
        <v>194.42500000000223</v>
      </c>
      <c r="P5690" s="57">
        <f t="shared" si="798"/>
        <v>-3.4306359778828069E-3</v>
      </c>
    </row>
    <row r="5691" spans="2:16" x14ac:dyDescent="0.25">
      <c r="B5691" s="84">
        <v>44231</v>
      </c>
      <c r="C5691" s="54">
        <f t="shared" si="799"/>
        <v>0.25</v>
      </c>
      <c r="D5691">
        <v>9144.2669999999998</v>
      </c>
      <c r="E5691" s="23">
        <v>17.7</v>
      </c>
      <c r="G5691" s="55">
        <f t="shared" si="792"/>
        <v>-0.4622817999999379</v>
      </c>
      <c r="H5691" s="56">
        <f t="shared" si="793"/>
        <v>-26.337202539978762</v>
      </c>
      <c r="I5691" s="56">
        <f t="shared" si="794"/>
        <v>-6.7048289023850988E-2</v>
      </c>
      <c r="J5691" s="56">
        <f t="shared" si="795"/>
        <v>-4.622817999999379E-2</v>
      </c>
      <c r="K5691" s="56">
        <f t="shared" si="796"/>
        <v>-4.7139614796873671E-3</v>
      </c>
      <c r="L5691" s="56">
        <f t="shared" si="797"/>
        <v>2822.8437718199998</v>
      </c>
      <c r="M5691" s="57"/>
      <c r="N5691" s="87">
        <v>2834</v>
      </c>
      <c r="O5691">
        <f t="shared" si="800"/>
        <v>194.42500000000223</v>
      </c>
      <c r="P5691" s="57">
        <f t="shared" si="798"/>
        <v>-2.377687025845095E-3</v>
      </c>
    </row>
    <row r="5692" spans="2:16" x14ac:dyDescent="0.25">
      <c r="B5692" s="84">
        <v>44231.25</v>
      </c>
      <c r="C5692" s="54">
        <f t="shared" si="799"/>
        <v>0.25</v>
      </c>
      <c r="D5692">
        <v>9144.2330000000002</v>
      </c>
      <c r="E5692" s="23">
        <v>17.7</v>
      </c>
      <c r="G5692" s="55">
        <f t="shared" si="792"/>
        <v>-0.45835819999997818</v>
      </c>
      <c r="H5692" s="56">
        <f t="shared" si="793"/>
        <v>-26.33325237215945</v>
      </c>
      <c r="I5692" s="56">
        <f t="shared" si="794"/>
        <v>-6.647921910413683E-2</v>
      </c>
      <c r="J5692" s="56">
        <f t="shared" si="795"/>
        <v>-4.5835819999997821E-2</v>
      </c>
      <c r="K5692" s="56">
        <f t="shared" si="796"/>
        <v>-4.6739519027117777E-3</v>
      </c>
      <c r="L5692" s="56">
        <f t="shared" si="797"/>
        <v>2822.84416418</v>
      </c>
      <c r="M5692" s="57"/>
      <c r="N5692" s="87">
        <v>2834</v>
      </c>
      <c r="O5692">
        <f t="shared" si="800"/>
        <v>194.42500000000223</v>
      </c>
      <c r="P5692" s="57">
        <f t="shared" si="798"/>
        <v>-2.3575064935063544E-3</v>
      </c>
    </row>
    <row r="5693" spans="2:16" x14ac:dyDescent="0.25">
      <c r="B5693" s="84">
        <v>44231.5</v>
      </c>
      <c r="C5693" s="54">
        <f t="shared" si="799"/>
        <v>0.25</v>
      </c>
      <c r="D5693">
        <v>9142.3580000000002</v>
      </c>
      <c r="E5693" s="23">
        <v>17.7</v>
      </c>
      <c r="G5693" s="55">
        <f t="shared" si="792"/>
        <v>-0.24198319999997819</v>
      </c>
      <c r="H5693" s="56">
        <f t="shared" si="793"/>
        <v>-26.115413014295655</v>
      </c>
      <c r="I5693" s="56">
        <f t="shared" si="794"/>
        <v>-3.5096686766636832E-2</v>
      </c>
      <c r="J5693" s="56">
        <f t="shared" si="795"/>
        <v>-2.419831999999782E-2</v>
      </c>
      <c r="K5693" s="56">
        <f t="shared" si="796"/>
        <v>-2.4675414077117777E-3</v>
      </c>
      <c r="L5693" s="56">
        <f t="shared" si="797"/>
        <v>2822.86580168</v>
      </c>
      <c r="M5693" s="57"/>
      <c r="N5693" s="87">
        <v>2834</v>
      </c>
      <c r="O5693">
        <f t="shared" si="800"/>
        <v>194.42500000000223</v>
      </c>
      <c r="P5693" s="57">
        <f t="shared" si="798"/>
        <v>-1.2446094895202542E-3</v>
      </c>
    </row>
    <row r="5694" spans="2:16" x14ac:dyDescent="0.25">
      <c r="B5694" s="84">
        <v>44231.75</v>
      </c>
      <c r="C5694" s="54">
        <f t="shared" si="799"/>
        <v>0.25</v>
      </c>
      <c r="D5694">
        <v>9143.866</v>
      </c>
      <c r="E5694" s="23">
        <v>17.7</v>
      </c>
      <c r="G5694" s="55">
        <f t="shared" si="792"/>
        <v>-0.41600639999995637</v>
      </c>
      <c r="H5694" s="56">
        <f t="shared" si="793"/>
        <v>-26.2906138280307</v>
      </c>
      <c r="I5694" s="56">
        <f t="shared" si="794"/>
        <v>-6.0336611441273669E-2</v>
      </c>
      <c r="J5694" s="56">
        <f t="shared" si="795"/>
        <v>-4.1600639999995637E-2</v>
      </c>
      <c r="K5694" s="56">
        <f t="shared" si="796"/>
        <v>-4.2420838218235552E-3</v>
      </c>
      <c r="L5694" s="56">
        <f t="shared" si="797"/>
        <v>2822.8483993599998</v>
      </c>
      <c r="M5694" s="57"/>
      <c r="N5694" s="87">
        <v>2834</v>
      </c>
      <c r="O5694">
        <f t="shared" si="800"/>
        <v>194.42500000000223</v>
      </c>
      <c r="P5694" s="57">
        <f t="shared" si="798"/>
        <v>-2.1396754532593629E-3</v>
      </c>
    </row>
    <row r="5695" spans="2:16" x14ac:dyDescent="0.25">
      <c r="B5695" s="84">
        <v>44232</v>
      </c>
      <c r="C5695" s="54">
        <f t="shared" si="799"/>
        <v>0.25</v>
      </c>
      <c r="D5695">
        <v>9141.3379999999997</v>
      </c>
      <c r="E5695" s="23">
        <v>17.7</v>
      </c>
      <c r="G5695" s="55">
        <f t="shared" si="792"/>
        <v>-0.1242751999999278</v>
      </c>
      <c r="H5695" s="56">
        <f t="shared" si="793"/>
        <v>-25.996909046464225</v>
      </c>
      <c r="I5695" s="56">
        <f t="shared" si="794"/>
        <v>-1.8024589175029526E-2</v>
      </c>
      <c r="J5695" s="56">
        <f t="shared" si="795"/>
        <v>-1.2427519999992781E-2</v>
      </c>
      <c r="K5695" s="56">
        <f t="shared" si="796"/>
        <v>-1.2672540984312638E-3</v>
      </c>
      <c r="L5695" s="56">
        <f t="shared" si="797"/>
        <v>2822.8775724799998</v>
      </c>
      <c r="M5695" s="57"/>
      <c r="N5695" s="87">
        <v>2834</v>
      </c>
      <c r="O5695">
        <f t="shared" si="800"/>
        <v>194.42500000000223</v>
      </c>
      <c r="P5695" s="57">
        <f t="shared" si="798"/>
        <v>-6.3919351935155647E-4</v>
      </c>
    </row>
    <row r="5696" spans="2:16" x14ac:dyDescent="0.25">
      <c r="B5696" s="84">
        <v>44232.25</v>
      </c>
      <c r="C5696" s="54">
        <f t="shared" si="799"/>
        <v>0.25</v>
      </c>
      <c r="D5696">
        <v>9143.598</v>
      </c>
      <c r="E5696" s="23">
        <v>17.7</v>
      </c>
      <c r="G5696" s="55">
        <f t="shared" si="792"/>
        <v>-0.38507919999995299</v>
      </c>
      <c r="H5696" s="56">
        <f t="shared" si="793"/>
        <v>-26.259477271546075</v>
      </c>
      <c r="I5696" s="56">
        <f t="shared" si="794"/>
        <v>-5.5851001485833177E-2</v>
      </c>
      <c r="J5696" s="56">
        <f t="shared" si="795"/>
        <v>-3.8507919999995303E-2</v>
      </c>
      <c r="K5696" s="56">
        <f t="shared" si="796"/>
        <v>-3.9267142150715209E-3</v>
      </c>
      <c r="L5696" s="56">
        <f t="shared" si="797"/>
        <v>2822.8514920799998</v>
      </c>
      <c r="M5696" s="57"/>
      <c r="N5696" s="87">
        <v>2834</v>
      </c>
      <c r="O5696">
        <f t="shared" si="800"/>
        <v>194.42500000000223</v>
      </c>
      <c r="P5696" s="57">
        <f t="shared" si="798"/>
        <v>-1.9806053748229321E-3</v>
      </c>
    </row>
    <row r="5697" spans="2:16" x14ac:dyDescent="0.25">
      <c r="B5697" s="84">
        <v>44232.5</v>
      </c>
      <c r="C5697" s="54">
        <f t="shared" si="799"/>
        <v>0.25</v>
      </c>
      <c r="D5697">
        <v>9142.5769999999993</v>
      </c>
      <c r="E5697" s="23">
        <v>17.7</v>
      </c>
      <c r="G5697" s="55">
        <f t="shared" si="792"/>
        <v>-0.26725579999987908</v>
      </c>
      <c r="H5697" s="56">
        <f t="shared" si="793"/>
        <v>-26.140856572342273</v>
      </c>
      <c r="I5697" s="56">
        <f t="shared" si="794"/>
        <v>-3.8762166543642458E-2</v>
      </c>
      <c r="J5697" s="56">
        <f t="shared" si="795"/>
        <v>-2.6725579999987911E-2</v>
      </c>
      <c r="K5697" s="56">
        <f t="shared" si="796"/>
        <v>-2.7252501535267671E-3</v>
      </c>
      <c r="L5697" s="56">
        <f t="shared" si="797"/>
        <v>2822.8632744199999</v>
      </c>
      <c r="M5697" s="57"/>
      <c r="N5697" s="87">
        <v>2834</v>
      </c>
      <c r="O5697">
        <f t="shared" si="800"/>
        <v>194.42500000000223</v>
      </c>
      <c r="P5697" s="57">
        <f t="shared" si="798"/>
        <v>-1.3745958595853208E-3</v>
      </c>
    </row>
    <row r="5698" spans="2:16" x14ac:dyDescent="0.25">
      <c r="B5698" s="84">
        <v>44232.75</v>
      </c>
      <c r="C5698" s="54">
        <f t="shared" si="799"/>
        <v>0.25</v>
      </c>
      <c r="D5698">
        <v>9146.4940000000006</v>
      </c>
      <c r="E5698" s="23">
        <v>17.7</v>
      </c>
      <c r="G5698" s="55">
        <f t="shared" si="792"/>
        <v>-0.71927760000002694</v>
      </c>
      <c r="H5698" s="56">
        <f t="shared" si="793"/>
        <v>-26.595939628316273</v>
      </c>
      <c r="I5698" s="56">
        <f t="shared" si="794"/>
        <v>-0.10432236876552391</v>
      </c>
      <c r="J5698" s="56">
        <f t="shared" si="795"/>
        <v>-7.19277600000027E-2</v>
      </c>
      <c r="K5698" s="56">
        <f t="shared" si="796"/>
        <v>-7.3345887716162747E-3</v>
      </c>
      <c r="L5698" s="56">
        <f t="shared" si="797"/>
        <v>2822.8180722399998</v>
      </c>
      <c r="M5698" s="57"/>
      <c r="N5698" s="87">
        <v>2834</v>
      </c>
      <c r="O5698">
        <f t="shared" si="800"/>
        <v>194.42500000000223</v>
      </c>
      <c r="P5698" s="57">
        <f t="shared" si="798"/>
        <v>-3.6995118940466435E-3</v>
      </c>
    </row>
    <row r="5699" spans="2:16" x14ac:dyDescent="0.25">
      <c r="B5699" s="84">
        <v>44233</v>
      </c>
      <c r="C5699" s="54">
        <f t="shared" si="799"/>
        <v>0.25</v>
      </c>
      <c r="D5699">
        <v>9142.6929999999993</v>
      </c>
      <c r="E5699" s="23">
        <v>17.7</v>
      </c>
      <c r="G5699" s="55">
        <f t="shared" si="792"/>
        <v>-0.28064219999987744</v>
      </c>
      <c r="H5699" s="56">
        <f t="shared" si="793"/>
        <v>-26.154333533922454</v>
      </c>
      <c r="I5699" s="56">
        <f t="shared" si="794"/>
        <v>-4.070369921092222E-2</v>
      </c>
      <c r="J5699" s="56">
        <f t="shared" si="795"/>
        <v>-2.8064219999987747E-2</v>
      </c>
      <c r="K5699" s="56">
        <f t="shared" si="796"/>
        <v>-2.8617534161507504E-3</v>
      </c>
      <c r="L5699" s="56">
        <f t="shared" si="797"/>
        <v>2822.8619357799998</v>
      </c>
      <c r="M5699" s="57"/>
      <c r="N5699" s="87">
        <v>2834</v>
      </c>
      <c r="O5699">
        <f t="shared" si="800"/>
        <v>194.42500000000223</v>
      </c>
      <c r="P5699" s="57">
        <f t="shared" si="798"/>
        <v>-1.4434470875652526E-3</v>
      </c>
    </row>
    <row r="5700" spans="2:16" x14ac:dyDescent="0.25">
      <c r="B5700" s="84">
        <v>44233.25</v>
      </c>
      <c r="C5700" s="54">
        <f t="shared" si="799"/>
        <v>0.25</v>
      </c>
      <c r="D5700">
        <v>9144.0830000000005</v>
      </c>
      <c r="E5700" s="23">
        <v>17.7</v>
      </c>
      <c r="G5700" s="55">
        <f t="shared" si="792"/>
        <v>-0.44104820000002015</v>
      </c>
      <c r="H5700" s="56">
        <f t="shared" si="793"/>
        <v>-26.315825167200728</v>
      </c>
      <c r="I5700" s="56">
        <f t="shared" si="794"/>
        <v>-6.3968616517142918E-2</v>
      </c>
      <c r="J5700" s="56">
        <f t="shared" si="795"/>
        <v>-4.4104820000002015E-2</v>
      </c>
      <c r="K5700" s="56">
        <f t="shared" si="796"/>
        <v>-4.4974390631122053E-3</v>
      </c>
      <c r="L5700" s="56">
        <f t="shared" si="797"/>
        <v>2822.8458951799998</v>
      </c>
      <c r="M5700" s="57"/>
      <c r="N5700" s="87">
        <v>2834</v>
      </c>
      <c r="O5700">
        <f t="shared" si="800"/>
        <v>194.42500000000223</v>
      </c>
      <c r="P5700" s="57">
        <f t="shared" si="798"/>
        <v>-2.2684747331876819E-3</v>
      </c>
    </row>
    <row r="5701" spans="2:16" x14ac:dyDescent="0.25">
      <c r="B5701" s="84">
        <v>44233.5</v>
      </c>
      <c r="C5701" s="54">
        <f t="shared" si="799"/>
        <v>0.25</v>
      </c>
      <c r="D5701">
        <v>9142.1749999999993</v>
      </c>
      <c r="E5701" s="23">
        <v>17.7</v>
      </c>
      <c r="G5701" s="55">
        <f t="shared" si="792"/>
        <v>-0.22086499999987402</v>
      </c>
      <c r="H5701" s="56">
        <f t="shared" si="793"/>
        <v>-26.094151974957185</v>
      </c>
      <c r="I5701" s="56">
        <f t="shared" si="794"/>
        <v>-3.2033751610481727E-2</v>
      </c>
      <c r="J5701" s="56">
        <f t="shared" si="795"/>
        <v>-2.2086499999987404E-2</v>
      </c>
      <c r="K5701" s="56">
        <f t="shared" si="796"/>
        <v>-2.2521957433987157E-3</v>
      </c>
      <c r="L5701" s="56">
        <f t="shared" si="797"/>
        <v>2822.8679134999998</v>
      </c>
      <c r="M5701" s="57"/>
      <c r="N5701" s="87">
        <v>2834</v>
      </c>
      <c r="O5701">
        <f t="shared" si="800"/>
        <v>194.42500000000223</v>
      </c>
      <c r="P5701" s="57">
        <f t="shared" si="798"/>
        <v>-1.135990741930675E-3</v>
      </c>
    </row>
    <row r="5702" spans="2:16" x14ac:dyDescent="0.25">
      <c r="B5702" s="84">
        <v>44233.75</v>
      </c>
      <c r="C5702" s="54">
        <f t="shared" si="799"/>
        <v>0.25</v>
      </c>
      <c r="D5702">
        <v>9146.0409999999993</v>
      </c>
      <c r="E5702" s="23">
        <v>17.7</v>
      </c>
      <c r="G5702" s="55">
        <f t="shared" si="792"/>
        <v>-0.6670013999998724</v>
      </c>
      <c r="H5702" s="56">
        <f t="shared" si="793"/>
        <v>-26.543309053270377</v>
      </c>
      <c r="I5702" s="56">
        <f t="shared" si="794"/>
        <v>-9.6740348952761485E-2</v>
      </c>
      <c r="J5702" s="56">
        <f t="shared" si="795"/>
        <v>-6.6700139999987237E-2</v>
      </c>
      <c r="K5702" s="56">
        <f t="shared" si="796"/>
        <v>-6.801519996022699E-3</v>
      </c>
      <c r="L5702" s="56">
        <f t="shared" si="797"/>
        <v>2822.8232998599997</v>
      </c>
      <c r="M5702" s="57"/>
      <c r="N5702" s="87">
        <v>2834</v>
      </c>
      <c r="O5702">
        <f t="shared" si="800"/>
        <v>194.42500000000223</v>
      </c>
      <c r="P5702" s="57">
        <f t="shared" si="798"/>
        <v>-3.4306359778828069E-3</v>
      </c>
    </row>
    <row r="5703" spans="2:16" x14ac:dyDescent="0.25">
      <c r="B5703" s="84">
        <v>44234</v>
      </c>
      <c r="C5703" s="54">
        <f t="shared" si="799"/>
        <v>0.25</v>
      </c>
      <c r="D5703">
        <v>9144.0159999999996</v>
      </c>
      <c r="E5703" s="23">
        <v>17.7</v>
      </c>
      <c r="G5703" s="55">
        <f t="shared" si="792"/>
        <v>-0.43331639999991439</v>
      </c>
      <c r="H5703" s="56">
        <f t="shared" si="793"/>
        <v>-26.308041018817448</v>
      </c>
      <c r="I5703" s="56">
        <f t="shared" si="794"/>
        <v>-6.2847214028267581E-2</v>
      </c>
      <c r="J5703" s="56">
        <f t="shared" si="795"/>
        <v>-4.3331639999991442E-2</v>
      </c>
      <c r="K5703" s="56">
        <f t="shared" si="796"/>
        <v>-4.4185966614231275E-3</v>
      </c>
      <c r="L5703" s="56">
        <f t="shared" si="797"/>
        <v>2822.84666836</v>
      </c>
      <c r="M5703" s="57"/>
      <c r="N5703" s="87">
        <v>2834</v>
      </c>
      <c r="O5703">
        <f t="shared" si="800"/>
        <v>194.42500000000223</v>
      </c>
      <c r="P5703" s="57">
        <f t="shared" si="798"/>
        <v>-2.2287072135780349E-3</v>
      </c>
    </row>
    <row r="5704" spans="2:16" x14ac:dyDescent="0.25">
      <c r="B5704" s="84">
        <v>44234.25</v>
      </c>
      <c r="C5704" s="54">
        <f t="shared" si="799"/>
        <v>0.25</v>
      </c>
      <c r="D5704">
        <v>9143.6309999999994</v>
      </c>
      <c r="E5704" s="23">
        <v>17.7</v>
      </c>
      <c r="G5704" s="55">
        <f t="shared" si="792"/>
        <v>-0.38888739999988919</v>
      </c>
      <c r="H5704" s="56">
        <f t="shared" si="793"/>
        <v>-26.263311248827677</v>
      </c>
      <c r="I5704" s="56">
        <f t="shared" si="794"/>
        <v>-5.6403334054963929E-2</v>
      </c>
      <c r="J5704" s="56">
        <f t="shared" si="795"/>
        <v>-3.8888739999988924E-2</v>
      </c>
      <c r="K5704" s="56">
        <f t="shared" si="796"/>
        <v>-3.9655470397828704E-3</v>
      </c>
      <c r="L5704" s="56">
        <f t="shared" si="797"/>
        <v>2822.8511112599999</v>
      </c>
      <c r="M5704" s="57"/>
      <c r="N5704" s="87">
        <v>2834</v>
      </c>
      <c r="O5704">
        <f t="shared" si="800"/>
        <v>194.42500000000223</v>
      </c>
      <c r="P5704" s="57">
        <f t="shared" si="798"/>
        <v>-2.0001923620927595E-3</v>
      </c>
    </row>
    <row r="5705" spans="2:16" x14ac:dyDescent="0.25">
      <c r="B5705" s="84">
        <v>44234.5</v>
      </c>
      <c r="C5705" s="54">
        <f t="shared" si="799"/>
        <v>0.25</v>
      </c>
      <c r="D5705">
        <v>9143.5149999999994</v>
      </c>
      <c r="E5705" s="23">
        <v>17.7</v>
      </c>
      <c r="G5705" s="55">
        <f t="shared" si="792"/>
        <v>-0.37550099999989084</v>
      </c>
      <c r="H5705" s="56">
        <f t="shared" si="793"/>
        <v>-26.249834239872371</v>
      </c>
      <c r="I5705" s="56">
        <f t="shared" si="794"/>
        <v>-5.4461801387684167E-2</v>
      </c>
      <c r="J5705" s="56">
        <f t="shared" si="795"/>
        <v>-3.7550099999989088E-2</v>
      </c>
      <c r="K5705" s="56">
        <f t="shared" si="796"/>
        <v>-3.829043777158887E-3</v>
      </c>
      <c r="L5705" s="56">
        <f t="shared" si="797"/>
        <v>2822.8524499</v>
      </c>
      <c r="M5705" s="57"/>
      <c r="N5705" s="87">
        <v>2834</v>
      </c>
      <c r="O5705">
        <f t="shared" si="800"/>
        <v>194.42500000000223</v>
      </c>
      <c r="P5705" s="57">
        <f t="shared" si="798"/>
        <v>-1.9313411341128277E-3</v>
      </c>
    </row>
    <row r="5706" spans="2:16" x14ac:dyDescent="0.25">
      <c r="B5706" s="84">
        <v>44234.75</v>
      </c>
      <c r="C5706" s="54">
        <f t="shared" si="799"/>
        <v>0.25</v>
      </c>
      <c r="D5706">
        <v>9146.1929999999993</v>
      </c>
      <c r="E5706" s="23">
        <v>17.7</v>
      </c>
      <c r="G5706" s="55">
        <f t="shared" si="792"/>
        <v>-0.68454219999987742</v>
      </c>
      <c r="H5706" s="56">
        <f t="shared" si="793"/>
        <v>-26.5609687506103</v>
      </c>
      <c r="I5706" s="56">
        <f t="shared" si="794"/>
        <v>-9.9284426240922222E-2</v>
      </c>
      <c r="J5706" s="56">
        <f t="shared" si="795"/>
        <v>-6.8454219999987742E-2</v>
      </c>
      <c r="K5706" s="56">
        <f t="shared" si="796"/>
        <v>-6.9803863401507503E-3</v>
      </c>
      <c r="L5706" s="56">
        <f t="shared" si="797"/>
        <v>2822.8215457799997</v>
      </c>
      <c r="M5706" s="57"/>
      <c r="N5706" s="87">
        <v>2834</v>
      </c>
      <c r="O5706">
        <f t="shared" si="800"/>
        <v>194.42500000000223</v>
      </c>
      <c r="P5706" s="57">
        <f t="shared" si="798"/>
        <v>-3.5208548283393059E-3</v>
      </c>
    </row>
    <row r="5707" spans="2:16" x14ac:dyDescent="0.25">
      <c r="B5707" s="84">
        <v>44235</v>
      </c>
      <c r="C5707" s="54">
        <f t="shared" si="799"/>
        <v>0.25</v>
      </c>
      <c r="D5707">
        <v>9143.6149999999998</v>
      </c>
      <c r="E5707" s="23">
        <v>17.7</v>
      </c>
      <c r="G5707" s="55">
        <f t="shared" si="792"/>
        <v>-0.38704099999993286</v>
      </c>
      <c r="H5707" s="56">
        <f t="shared" si="793"/>
        <v>-26.261452350692707</v>
      </c>
      <c r="I5707" s="56">
        <f t="shared" si="794"/>
        <v>-5.6135536445690255E-2</v>
      </c>
      <c r="J5707" s="56">
        <f t="shared" si="795"/>
        <v>-3.8704099999993288E-2</v>
      </c>
      <c r="K5707" s="56">
        <f t="shared" si="796"/>
        <v>-3.9467190035593156E-3</v>
      </c>
      <c r="L5707" s="56">
        <f t="shared" si="797"/>
        <v>2822.8512959</v>
      </c>
      <c r="M5707" s="57"/>
      <c r="N5707" s="87">
        <v>2834</v>
      </c>
      <c r="O5707">
        <f t="shared" si="800"/>
        <v>194.42500000000223</v>
      </c>
      <c r="P5707" s="57">
        <f t="shared" si="798"/>
        <v>-1.9906956409923024E-3</v>
      </c>
    </row>
    <row r="5708" spans="2:16" x14ac:dyDescent="0.25">
      <c r="B5708" s="84">
        <v>44235.25</v>
      </c>
      <c r="C5708" s="54">
        <f t="shared" si="799"/>
        <v>0.25</v>
      </c>
      <c r="D5708">
        <v>9143.9470000000001</v>
      </c>
      <c r="E5708" s="23">
        <v>17.7</v>
      </c>
      <c r="G5708" s="55">
        <f t="shared" si="792"/>
        <v>-0.42535379999997147</v>
      </c>
      <c r="H5708" s="56">
        <f t="shared" si="793"/>
        <v>-26.30002450983875</v>
      </c>
      <c r="I5708" s="56">
        <f t="shared" si="794"/>
        <v>-6.1692336838255861E-2</v>
      </c>
      <c r="J5708" s="56">
        <f t="shared" si="795"/>
        <v>-4.2535379999997153E-2</v>
      </c>
      <c r="K5708" s="56">
        <f t="shared" si="796"/>
        <v>-4.3374007552077088E-3</v>
      </c>
      <c r="L5708" s="56">
        <f t="shared" si="797"/>
        <v>2822.8474646199998</v>
      </c>
      <c r="M5708" s="57"/>
      <c r="N5708" s="87">
        <v>2834</v>
      </c>
      <c r="O5708">
        <f t="shared" si="800"/>
        <v>194.42500000000223</v>
      </c>
      <c r="P5708" s="57">
        <f t="shared" si="798"/>
        <v>-2.1877526038316399E-3</v>
      </c>
    </row>
    <row r="5709" spans="2:16" x14ac:dyDescent="0.25">
      <c r="B5709" s="84">
        <v>44235.5</v>
      </c>
      <c r="C5709" s="54">
        <f t="shared" si="799"/>
        <v>0.25</v>
      </c>
      <c r="D5709">
        <v>9143.1290000000008</v>
      </c>
      <c r="E5709" s="23">
        <v>17.7</v>
      </c>
      <c r="G5709" s="55">
        <f t="shared" si="792"/>
        <v>-0.33095660000005206</v>
      </c>
      <c r="H5709" s="56">
        <f t="shared" si="793"/>
        <v>-26.204988372946673</v>
      </c>
      <c r="I5709" s="56">
        <f t="shared" si="794"/>
        <v>-4.800118406382755E-2</v>
      </c>
      <c r="J5709" s="56">
        <f t="shared" si="795"/>
        <v>-3.309566000000521E-2</v>
      </c>
      <c r="K5709" s="56">
        <f t="shared" si="796"/>
        <v>-3.374817403256531E-3</v>
      </c>
      <c r="L5709" s="56">
        <f t="shared" si="797"/>
        <v>2822.8569043399998</v>
      </c>
      <c r="M5709" s="57"/>
      <c r="N5709" s="87">
        <v>2834</v>
      </c>
      <c r="O5709">
        <f t="shared" si="800"/>
        <v>194.42500000000223</v>
      </c>
      <c r="P5709" s="57">
        <f t="shared" si="798"/>
        <v>-1.7022327375597185E-3</v>
      </c>
    </row>
    <row r="5710" spans="2:16" x14ac:dyDescent="0.25">
      <c r="B5710" s="84">
        <v>44235.75</v>
      </c>
      <c r="C5710" s="54">
        <f t="shared" si="799"/>
        <v>0.25</v>
      </c>
      <c r="D5710">
        <v>9145.7569999999996</v>
      </c>
      <c r="E5710" s="23">
        <v>17.7</v>
      </c>
      <c r="G5710" s="55">
        <f t="shared" si="792"/>
        <v>-0.63422779999991274</v>
      </c>
      <c r="H5710" s="56">
        <f t="shared" si="793"/>
        <v>-26.510313329933751</v>
      </c>
      <c r="I5710" s="56">
        <f t="shared" si="794"/>
        <v>-9.1986941388047333E-2</v>
      </c>
      <c r="J5710" s="56">
        <f t="shared" si="795"/>
        <v>-6.3422779999991283E-2</v>
      </c>
      <c r="K5710" s="56">
        <f t="shared" si="796"/>
        <v>-6.4673223530471108E-3</v>
      </c>
      <c r="L5710" s="56">
        <f t="shared" si="797"/>
        <v>2822.8265772199998</v>
      </c>
      <c r="M5710" s="57"/>
      <c r="N5710" s="87">
        <v>2834</v>
      </c>
      <c r="O5710">
        <f t="shared" si="800"/>
        <v>194.42500000000223</v>
      </c>
      <c r="P5710" s="57">
        <f t="shared" si="798"/>
        <v>-3.2620691783459199E-3</v>
      </c>
    </row>
    <row r="5711" spans="2:16" x14ac:dyDescent="0.25">
      <c r="B5711" s="84">
        <v>44236</v>
      </c>
      <c r="C5711" s="54">
        <f t="shared" si="799"/>
        <v>0.25</v>
      </c>
      <c r="D5711">
        <v>9143.1620000000003</v>
      </c>
      <c r="E5711" s="23">
        <v>17.7</v>
      </c>
      <c r="G5711" s="55">
        <f t="shared" si="792"/>
        <v>-0.33476479999998826</v>
      </c>
      <c r="H5711" s="56">
        <f t="shared" si="793"/>
        <v>-26.208822343489828</v>
      </c>
      <c r="I5711" s="56">
        <f t="shared" si="794"/>
        <v>-4.8553516632958295E-2</v>
      </c>
      <c r="J5711" s="56">
        <f t="shared" si="795"/>
        <v>-3.347647999999883E-2</v>
      </c>
      <c r="K5711" s="56">
        <f t="shared" si="796"/>
        <v>-3.4136502279678805E-3</v>
      </c>
      <c r="L5711" s="56">
        <f t="shared" si="797"/>
        <v>2822.8565235199999</v>
      </c>
      <c r="M5711" s="57"/>
      <c r="N5711" s="87">
        <v>2834</v>
      </c>
      <c r="O5711">
        <f t="shared" si="800"/>
        <v>194.42500000000223</v>
      </c>
      <c r="P5711" s="57">
        <f t="shared" si="798"/>
        <v>-1.7218197248295456E-3</v>
      </c>
    </row>
    <row r="5712" spans="2:16" x14ac:dyDescent="0.25">
      <c r="B5712" s="84">
        <v>44236.25</v>
      </c>
      <c r="C5712" s="54">
        <f t="shared" si="799"/>
        <v>0.25</v>
      </c>
      <c r="D5712">
        <v>9143.6810000000005</v>
      </c>
      <c r="E5712" s="23">
        <v>17.7</v>
      </c>
      <c r="G5712" s="55">
        <f t="shared" si="792"/>
        <v>-0.39465740000001515</v>
      </c>
      <c r="H5712" s="56">
        <f t="shared" si="793"/>
        <v>-26.269120306219065</v>
      </c>
      <c r="I5712" s="56">
        <f t="shared" si="794"/>
        <v>-5.7240201583982193E-2</v>
      </c>
      <c r="J5712" s="56">
        <f t="shared" si="795"/>
        <v>-3.9465740000001519E-2</v>
      </c>
      <c r="K5712" s="56">
        <f t="shared" si="796"/>
        <v>-4.0243846529841544E-3</v>
      </c>
      <c r="L5712" s="56">
        <f t="shared" si="797"/>
        <v>2822.8505342599997</v>
      </c>
      <c r="M5712" s="57"/>
      <c r="N5712" s="87">
        <v>2834</v>
      </c>
      <c r="O5712">
        <f t="shared" si="800"/>
        <v>194.42500000000223</v>
      </c>
      <c r="P5712" s="57">
        <f t="shared" si="798"/>
        <v>-2.0298696155330366E-3</v>
      </c>
    </row>
    <row r="5713" spans="2:16" x14ac:dyDescent="0.25">
      <c r="B5713" s="84">
        <v>44236.5</v>
      </c>
      <c r="C5713" s="54">
        <f t="shared" si="799"/>
        <v>0.25</v>
      </c>
      <c r="D5713">
        <v>9144.6509999999998</v>
      </c>
      <c r="E5713" s="23">
        <v>17.7</v>
      </c>
      <c r="G5713" s="55">
        <f t="shared" si="792"/>
        <v>-0.50659539999993952</v>
      </c>
      <c r="H5713" s="56">
        <f t="shared" si="793"/>
        <v>-26.381816234998951</v>
      </c>
      <c r="I5713" s="56">
        <f t="shared" si="794"/>
        <v>-7.3475431646571221E-2</v>
      </c>
      <c r="J5713" s="56">
        <f t="shared" si="795"/>
        <v>-5.0659539999993952E-2</v>
      </c>
      <c r="K5713" s="56">
        <f t="shared" si="796"/>
        <v>-5.1658343490633835E-3</v>
      </c>
      <c r="L5713" s="56">
        <f t="shared" si="797"/>
        <v>2822.8393404599997</v>
      </c>
      <c r="M5713" s="57"/>
      <c r="N5713" s="87">
        <v>2834</v>
      </c>
      <c r="O5713">
        <f t="shared" si="800"/>
        <v>194.42500000000223</v>
      </c>
      <c r="P5713" s="57">
        <f t="shared" si="798"/>
        <v>-2.6056083322614568E-3</v>
      </c>
    </row>
    <row r="5714" spans="2:16" x14ac:dyDescent="0.25">
      <c r="B5714" s="84">
        <v>44236.75</v>
      </c>
      <c r="C5714" s="54">
        <f t="shared" si="799"/>
        <v>0.25</v>
      </c>
      <c r="D5714">
        <v>9147.482</v>
      </c>
      <c r="E5714" s="23">
        <v>17.7</v>
      </c>
      <c r="G5714" s="55">
        <f t="shared" si="792"/>
        <v>-0.83329279999995465</v>
      </c>
      <c r="H5714" s="56">
        <f t="shared" si="793"/>
        <v>-26.710728035708598</v>
      </c>
      <c r="I5714" s="56">
        <f t="shared" si="794"/>
        <v>-0.12085887113855341</v>
      </c>
      <c r="J5714" s="56">
        <f t="shared" si="795"/>
        <v>-8.3329279999995468E-2</v>
      </c>
      <c r="K5714" s="56">
        <f t="shared" si="796"/>
        <v>-8.4972200084475376E-3</v>
      </c>
      <c r="L5714" s="56">
        <f t="shared" si="797"/>
        <v>2822.8066707200001</v>
      </c>
      <c r="M5714" s="57"/>
      <c r="N5714" s="87">
        <v>2834</v>
      </c>
      <c r="O5714">
        <f t="shared" si="800"/>
        <v>194.42500000000223</v>
      </c>
      <c r="P5714" s="57">
        <f t="shared" si="798"/>
        <v>-4.2859344220133478E-3</v>
      </c>
    </row>
    <row r="5715" spans="2:16" x14ac:dyDescent="0.25">
      <c r="B5715" s="84">
        <v>44237</v>
      </c>
      <c r="C5715" s="54">
        <f t="shared" si="799"/>
        <v>0.25</v>
      </c>
      <c r="D5715">
        <v>9144.3340000000007</v>
      </c>
      <c r="E5715" s="23">
        <v>17.7</v>
      </c>
      <c r="G5715" s="55">
        <f t="shared" si="792"/>
        <v>-0.47001360000004366</v>
      </c>
      <c r="H5715" s="56">
        <f t="shared" si="793"/>
        <v>-26.344986695684383</v>
      </c>
      <c r="I5715" s="56">
        <f t="shared" si="794"/>
        <v>-6.8169691512726324E-2</v>
      </c>
      <c r="J5715" s="56">
        <f t="shared" si="795"/>
        <v>-4.700136000000437E-2</v>
      </c>
      <c r="K5715" s="56">
        <f t="shared" si="796"/>
        <v>-4.7928038813764458E-3</v>
      </c>
      <c r="L5715" s="56">
        <f t="shared" si="797"/>
        <v>2822.8429986399997</v>
      </c>
      <c r="M5715" s="57"/>
      <c r="N5715" s="87">
        <v>2834</v>
      </c>
      <c r="O5715">
        <f t="shared" si="800"/>
        <v>194.42500000000223</v>
      </c>
      <c r="P5715" s="57">
        <f t="shared" si="798"/>
        <v>-2.4174545454547424E-3</v>
      </c>
    </row>
    <row r="5716" spans="2:16" x14ac:dyDescent="0.25">
      <c r="B5716" s="84">
        <v>44237.25</v>
      </c>
      <c r="C5716" s="54">
        <f t="shared" si="799"/>
        <v>0.25</v>
      </c>
      <c r="D5716">
        <v>9145.5059999999994</v>
      </c>
      <c r="E5716" s="23">
        <v>17.7</v>
      </c>
      <c r="G5716" s="55">
        <f t="shared" si="792"/>
        <v>-0.60526239999988918</v>
      </c>
      <c r="H5716" s="56">
        <f t="shared" si="793"/>
        <v>-26.481151645936961</v>
      </c>
      <c r="I5716" s="56">
        <f t="shared" si="794"/>
        <v>-8.7785866392463927E-2</v>
      </c>
      <c r="J5716" s="56">
        <f t="shared" si="795"/>
        <v>-6.0526239999988921E-2</v>
      </c>
      <c r="K5716" s="56">
        <f t="shared" si="796"/>
        <v>-6.1719575347828704E-3</v>
      </c>
      <c r="L5716" s="56">
        <f t="shared" si="797"/>
        <v>2822.8294737599999</v>
      </c>
      <c r="M5716" s="57"/>
      <c r="N5716" s="87">
        <v>2834</v>
      </c>
      <c r="O5716">
        <f t="shared" si="800"/>
        <v>194.42500000000223</v>
      </c>
      <c r="P5716" s="57">
        <f t="shared" si="798"/>
        <v>-3.1130893660788594E-3</v>
      </c>
    </row>
    <row r="5717" spans="2:16" x14ac:dyDescent="0.25">
      <c r="B5717" s="84">
        <v>44237.5</v>
      </c>
      <c r="C5717" s="54">
        <f t="shared" si="799"/>
        <v>0.25</v>
      </c>
      <c r="D5717">
        <v>9143.7309999999998</v>
      </c>
      <c r="E5717" s="23">
        <v>17.7</v>
      </c>
      <c r="G5717" s="55">
        <f t="shared" si="792"/>
        <v>-0.40042739999993116</v>
      </c>
      <c r="H5717" s="56">
        <f t="shared" si="793"/>
        <v>-26.274929364698437</v>
      </c>
      <c r="I5717" s="56">
        <f t="shared" si="794"/>
        <v>-5.807706911297001E-2</v>
      </c>
      <c r="J5717" s="56">
        <f t="shared" si="795"/>
        <v>-4.0042739999993117E-2</v>
      </c>
      <c r="K5717" s="56">
        <f t="shared" si="796"/>
        <v>-4.0832222661832977E-3</v>
      </c>
      <c r="L5717" s="56">
        <f t="shared" si="797"/>
        <v>2822.8499572599999</v>
      </c>
      <c r="M5717" s="57"/>
      <c r="N5717" s="87">
        <v>2834</v>
      </c>
      <c r="O5717">
        <f t="shared" si="800"/>
        <v>194.42500000000223</v>
      </c>
      <c r="P5717" s="57">
        <f t="shared" si="798"/>
        <v>-2.0595468689722338E-3</v>
      </c>
    </row>
    <row r="5718" spans="2:16" x14ac:dyDescent="0.25">
      <c r="B5718" s="84">
        <v>44237.75</v>
      </c>
      <c r="C5718" s="54">
        <f t="shared" si="799"/>
        <v>0.25</v>
      </c>
      <c r="D5718">
        <v>9146.36</v>
      </c>
      <c r="E5718" s="23">
        <v>17.7</v>
      </c>
      <c r="G5718" s="55">
        <f t="shared" si="792"/>
        <v>-0.70381400000002525</v>
      </c>
      <c r="H5718" s="56">
        <f t="shared" si="793"/>
        <v>-26.580371192838129</v>
      </c>
      <c r="I5718" s="56">
        <f t="shared" si="794"/>
        <v>-0.10207956378780365</v>
      </c>
      <c r="J5718" s="56">
        <f t="shared" si="795"/>
        <v>-7.0381400000002522E-2</v>
      </c>
      <c r="K5718" s="56">
        <f t="shared" si="796"/>
        <v>-7.176903968240258E-3</v>
      </c>
      <c r="L5718" s="56">
        <f t="shared" si="797"/>
        <v>2822.8196186</v>
      </c>
      <c r="M5718" s="57"/>
      <c r="N5718" s="87">
        <v>2834</v>
      </c>
      <c r="O5718">
        <f t="shared" si="800"/>
        <v>194.42500000000223</v>
      </c>
      <c r="P5718" s="57">
        <f t="shared" si="798"/>
        <v>-3.6199768548284285E-3</v>
      </c>
    </row>
    <row r="5719" spans="2:16" x14ac:dyDescent="0.25">
      <c r="B5719" s="84">
        <v>44238</v>
      </c>
      <c r="C5719" s="54">
        <f t="shared" si="799"/>
        <v>0.25</v>
      </c>
      <c r="D5719">
        <v>9144.0329999999994</v>
      </c>
      <c r="E5719" s="23">
        <v>17.7</v>
      </c>
      <c r="G5719" s="55">
        <f t="shared" si="792"/>
        <v>-0.4352781999998942</v>
      </c>
      <c r="H5719" s="56">
        <f t="shared" si="793"/>
        <v>-26.310016101057954</v>
      </c>
      <c r="I5719" s="56">
        <f t="shared" si="794"/>
        <v>-6.3131748988124653E-2</v>
      </c>
      <c r="J5719" s="56">
        <f t="shared" si="795"/>
        <v>-4.352781999998942E-2</v>
      </c>
      <c r="K5719" s="56">
        <f t="shared" si="796"/>
        <v>-4.4386014499109214E-3</v>
      </c>
      <c r="L5719" s="56">
        <f t="shared" si="797"/>
        <v>2822.8464721800001</v>
      </c>
      <c r="M5719" s="57"/>
      <c r="N5719" s="87">
        <v>2834</v>
      </c>
      <c r="O5719">
        <f t="shared" si="800"/>
        <v>194.42500000000223</v>
      </c>
      <c r="P5719" s="57">
        <f t="shared" si="798"/>
        <v>-2.2387974797474048E-3</v>
      </c>
    </row>
    <row r="5720" spans="2:16" x14ac:dyDescent="0.25">
      <c r="B5720" s="84">
        <v>44238.25</v>
      </c>
      <c r="C5720" s="54">
        <f t="shared" si="799"/>
        <v>0.25</v>
      </c>
      <c r="D5720">
        <v>9145.8070000000007</v>
      </c>
      <c r="E5720" s="23">
        <v>17.7</v>
      </c>
      <c r="G5720" s="55">
        <f t="shared" ref="G5720:G5783" si="801">$N$5*(D5720-J$18)-($N$7*($L$18-E5720))</f>
        <v>-0.6399978000000387</v>
      </c>
      <c r="H5720" s="56">
        <f t="shared" ref="H5720:H5783" si="802">($K$9*(D5720)^2)+($N$9*D5720)+$P$9</f>
        <v>-26.516122433607961</v>
      </c>
      <c r="I5720" s="56">
        <f t="shared" ref="I5720:I5783" si="803">G5720*0.1450377/1</f>
        <v>-9.2823808917065612E-2</v>
      </c>
      <c r="J5720" s="56">
        <f t="shared" ref="J5720:J5783" si="804">G5720*0.1/1</f>
        <v>-6.3999780000003878E-2</v>
      </c>
      <c r="K5720" s="56">
        <f t="shared" ref="K5720:K5783" si="805">+G5720*0.01019716/1</f>
        <v>-6.5261599662483948E-3</v>
      </c>
      <c r="L5720" s="56">
        <f t="shared" ref="L5720:L5783" si="806">+J5720+$J$21</f>
        <v>2822.82600022</v>
      </c>
      <c r="M5720" s="57"/>
      <c r="N5720" s="87">
        <v>2834</v>
      </c>
      <c r="O5720">
        <f t="shared" si="800"/>
        <v>194.42500000000223</v>
      </c>
      <c r="P5720" s="57">
        <f t="shared" si="798"/>
        <v>-3.291746431786197E-3</v>
      </c>
    </row>
    <row r="5721" spans="2:16" x14ac:dyDescent="0.25">
      <c r="B5721" s="84">
        <v>44238.5</v>
      </c>
      <c r="C5721" s="54">
        <f t="shared" si="799"/>
        <v>0.25</v>
      </c>
      <c r="D5721">
        <v>9145.2209999999995</v>
      </c>
      <c r="E5721" s="23">
        <v>17.7</v>
      </c>
      <c r="G5721" s="55">
        <f t="shared" si="801"/>
        <v>-0.572373399999906</v>
      </c>
      <c r="H5721" s="56">
        <f t="shared" si="802"/>
        <v>-26.448039806925635</v>
      </c>
      <c r="I5721" s="56">
        <f t="shared" si="803"/>
        <v>-8.3015721477166363E-2</v>
      </c>
      <c r="J5721" s="56">
        <f t="shared" si="804"/>
        <v>-5.7237339999990602E-2</v>
      </c>
      <c r="K5721" s="56">
        <f t="shared" si="805"/>
        <v>-5.8365831395430414E-3</v>
      </c>
      <c r="L5721" s="56">
        <f t="shared" si="806"/>
        <v>2822.8327626599998</v>
      </c>
      <c r="M5721" s="57"/>
      <c r="N5721" s="87">
        <v>2834</v>
      </c>
      <c r="O5721">
        <f t="shared" si="800"/>
        <v>194.42500000000223</v>
      </c>
      <c r="P5721" s="57">
        <f t="shared" si="798"/>
        <v>-2.9439290214730587E-3</v>
      </c>
    </row>
    <row r="5722" spans="2:16" x14ac:dyDescent="0.25">
      <c r="B5722" s="84">
        <v>44238.75</v>
      </c>
      <c r="C5722" s="54">
        <f t="shared" si="799"/>
        <v>0.25</v>
      </c>
      <c r="D5722">
        <v>9147.4650000000001</v>
      </c>
      <c r="E5722" s="23">
        <v>17.7</v>
      </c>
      <c r="G5722" s="55">
        <f t="shared" si="801"/>
        <v>-0.83133099999997484</v>
      </c>
      <c r="H5722" s="56">
        <f t="shared" si="802"/>
        <v>-26.708752927939258</v>
      </c>
      <c r="I5722" s="56">
        <f t="shared" si="803"/>
        <v>-0.12057433617869634</v>
      </c>
      <c r="J5722" s="56">
        <f t="shared" si="804"/>
        <v>-8.313309999999749E-2</v>
      </c>
      <c r="K5722" s="56">
        <f t="shared" si="805"/>
        <v>-8.4772152199597429E-3</v>
      </c>
      <c r="L5722" s="56">
        <f t="shared" si="806"/>
        <v>2822.8068668999999</v>
      </c>
      <c r="M5722" s="57"/>
      <c r="N5722" s="87">
        <v>2834</v>
      </c>
      <c r="O5722">
        <f t="shared" si="800"/>
        <v>194.42500000000223</v>
      </c>
      <c r="P5722" s="57">
        <f t="shared" si="798"/>
        <v>-4.2758441558439775E-3</v>
      </c>
    </row>
    <row r="5723" spans="2:16" x14ac:dyDescent="0.25">
      <c r="B5723" s="84">
        <v>44239</v>
      </c>
      <c r="C5723" s="54">
        <f t="shared" si="799"/>
        <v>0.25</v>
      </c>
      <c r="D5723">
        <v>9144.8870000000006</v>
      </c>
      <c r="E5723" s="23">
        <v>17.7</v>
      </c>
      <c r="G5723" s="55">
        <f t="shared" si="801"/>
        <v>-0.53382980000003022</v>
      </c>
      <c r="H5723" s="56">
        <f t="shared" si="802"/>
        <v>-26.409235100250953</v>
      </c>
      <c r="I5723" s="56">
        <f t="shared" si="803"/>
        <v>-7.742544638346438E-2</v>
      </c>
      <c r="J5723" s="56">
        <f t="shared" si="804"/>
        <v>-5.3382980000003022E-2</v>
      </c>
      <c r="K5723" s="56">
        <f t="shared" si="805"/>
        <v>-5.4435478833683082E-3</v>
      </c>
      <c r="L5723" s="56">
        <f t="shared" si="806"/>
        <v>2822.8366170199997</v>
      </c>
      <c r="M5723" s="57"/>
      <c r="N5723" s="87">
        <v>2834</v>
      </c>
      <c r="O5723">
        <f t="shared" si="800"/>
        <v>194.42500000000223</v>
      </c>
      <c r="P5723" s="57">
        <f t="shared" ref="P5723:P5786" si="807">G5723/O5723</f>
        <v>-2.7456849684969736E-3</v>
      </c>
    </row>
    <row r="5724" spans="2:16" x14ac:dyDescent="0.25">
      <c r="B5724" s="84">
        <v>44239.25</v>
      </c>
      <c r="C5724" s="54">
        <f t="shared" ref="C5724:C5787" si="808">B5724-B5723</f>
        <v>0.25</v>
      </c>
      <c r="D5724">
        <v>9145.2559999999994</v>
      </c>
      <c r="E5724" s="23">
        <v>17.7</v>
      </c>
      <c r="G5724" s="55">
        <f t="shared" si="801"/>
        <v>-0.57641239999988914</v>
      </c>
      <c r="H5724" s="56">
        <f t="shared" si="802"/>
        <v>-26.452106171215064</v>
      </c>
      <c r="I5724" s="56">
        <f t="shared" si="803"/>
        <v>-8.3601528747463918E-2</v>
      </c>
      <c r="J5724" s="56">
        <f t="shared" si="804"/>
        <v>-5.7641239999988915E-2</v>
      </c>
      <c r="K5724" s="56">
        <f t="shared" si="805"/>
        <v>-5.8777694687828699E-3</v>
      </c>
      <c r="L5724" s="56">
        <f t="shared" si="806"/>
        <v>2822.8323587599998</v>
      </c>
      <c r="M5724" s="57"/>
      <c r="N5724" s="87">
        <v>2834</v>
      </c>
      <c r="O5724">
        <f t="shared" ref="O5724:O5787" si="809">(N5724-J$21)*O$20</f>
        <v>194.42500000000223</v>
      </c>
      <c r="P5724" s="57">
        <f t="shared" si="807"/>
        <v>-2.9647030988807126E-3</v>
      </c>
    </row>
    <row r="5725" spans="2:16" x14ac:dyDescent="0.25">
      <c r="B5725" s="84">
        <v>44239.5</v>
      </c>
      <c r="C5725" s="54">
        <f t="shared" si="808"/>
        <v>0.25</v>
      </c>
      <c r="D5725">
        <v>9144.518</v>
      </c>
      <c r="E5725" s="23">
        <v>17.7</v>
      </c>
      <c r="G5725" s="55">
        <f t="shared" si="801"/>
        <v>-0.49124719999996136</v>
      </c>
      <c r="H5725" s="56">
        <f t="shared" si="802"/>
        <v>-26.36636408857089</v>
      </c>
      <c r="I5725" s="56">
        <f t="shared" si="803"/>
        <v>-7.1249364019434394E-2</v>
      </c>
      <c r="J5725" s="56">
        <f t="shared" si="804"/>
        <v>-4.9124719999996139E-2</v>
      </c>
      <c r="K5725" s="56">
        <f t="shared" si="805"/>
        <v>-5.0093262979516058E-3</v>
      </c>
      <c r="L5725" s="56">
        <f t="shared" si="806"/>
        <v>2822.8408752800001</v>
      </c>
      <c r="M5725" s="57"/>
      <c r="N5725" s="87">
        <v>2834</v>
      </c>
      <c r="O5725">
        <f t="shared" si="809"/>
        <v>194.42500000000223</v>
      </c>
      <c r="P5725" s="57">
        <f t="shared" si="807"/>
        <v>-2.5266668381121551E-3</v>
      </c>
    </row>
    <row r="5726" spans="2:16" x14ac:dyDescent="0.25">
      <c r="B5726" s="84">
        <v>44239.75</v>
      </c>
      <c r="C5726" s="54">
        <f t="shared" si="808"/>
        <v>0.25</v>
      </c>
      <c r="D5726">
        <v>9147.23</v>
      </c>
      <c r="E5726" s="23">
        <v>17.7</v>
      </c>
      <c r="G5726" s="55">
        <f t="shared" si="801"/>
        <v>-0.80421199999990767</v>
      </c>
      <c r="H5726" s="56">
        <f t="shared" si="802"/>
        <v>-26.681449980490243</v>
      </c>
      <c r="I5726" s="56">
        <f t="shared" si="803"/>
        <v>-0.11664105879238661</v>
      </c>
      <c r="J5726" s="56">
        <f t="shared" si="804"/>
        <v>-8.042119999999077E-2</v>
      </c>
      <c r="K5726" s="56">
        <f t="shared" si="805"/>
        <v>-8.2006784379190581E-3</v>
      </c>
      <c r="L5726" s="56">
        <f t="shared" si="806"/>
        <v>2822.8095788000001</v>
      </c>
      <c r="M5726" s="57"/>
      <c r="N5726" s="87">
        <v>2834</v>
      </c>
      <c r="O5726">
        <f t="shared" si="809"/>
        <v>194.42500000000223</v>
      </c>
      <c r="P5726" s="57">
        <f t="shared" si="807"/>
        <v>-4.1363610646773744E-3</v>
      </c>
    </row>
    <row r="5727" spans="2:16" x14ac:dyDescent="0.25">
      <c r="B5727" s="84">
        <v>44240</v>
      </c>
      <c r="C5727" s="54">
        <f t="shared" si="808"/>
        <v>0.25</v>
      </c>
      <c r="D5727">
        <v>9144.3009999999995</v>
      </c>
      <c r="E5727" s="23">
        <v>17.7</v>
      </c>
      <c r="G5727" s="55">
        <f t="shared" si="801"/>
        <v>-0.46620539999989757</v>
      </c>
      <c r="H5727" s="56">
        <f t="shared" si="802"/>
        <v>-26.341152708301252</v>
      </c>
      <c r="I5727" s="56">
        <f t="shared" si="803"/>
        <v>-6.7617358943565145E-2</v>
      </c>
      <c r="J5727" s="56">
        <f t="shared" si="804"/>
        <v>-4.662053999998976E-2</v>
      </c>
      <c r="K5727" s="56">
        <f t="shared" si="805"/>
        <v>-4.7539710566629556E-3</v>
      </c>
      <c r="L5727" s="56">
        <f t="shared" si="806"/>
        <v>2822.8433794600001</v>
      </c>
      <c r="M5727" s="57"/>
      <c r="N5727" s="87">
        <v>2834</v>
      </c>
      <c r="O5727">
        <f t="shared" si="809"/>
        <v>194.42500000000223</v>
      </c>
      <c r="P5727" s="57">
        <f t="shared" si="807"/>
        <v>-2.3978675581838357E-3</v>
      </c>
    </row>
    <row r="5728" spans="2:16" x14ac:dyDescent="0.25">
      <c r="B5728" s="84">
        <v>44240.25</v>
      </c>
      <c r="C5728" s="54">
        <f t="shared" si="808"/>
        <v>0.25</v>
      </c>
      <c r="D5728">
        <v>9145.607</v>
      </c>
      <c r="E5728" s="23">
        <v>17.7</v>
      </c>
      <c r="G5728" s="55">
        <f t="shared" si="801"/>
        <v>-0.61691779999995466</v>
      </c>
      <c r="H5728" s="56">
        <f t="shared" si="802"/>
        <v>-26.492886025442203</v>
      </c>
      <c r="I5728" s="56">
        <f t="shared" si="803"/>
        <v>-8.9476338801053421E-2</v>
      </c>
      <c r="J5728" s="56">
        <f t="shared" si="804"/>
        <v>-6.1691779999995471E-2</v>
      </c>
      <c r="K5728" s="56">
        <f t="shared" si="805"/>
        <v>-6.2908095134475376E-3</v>
      </c>
      <c r="L5728" s="56">
        <f t="shared" si="806"/>
        <v>2822.8283082200001</v>
      </c>
      <c r="M5728" s="57"/>
      <c r="N5728" s="87">
        <v>2834</v>
      </c>
      <c r="O5728">
        <f t="shared" si="809"/>
        <v>194.42500000000223</v>
      </c>
      <c r="P5728" s="57">
        <f t="shared" si="807"/>
        <v>-3.1730374180272474E-3</v>
      </c>
    </row>
    <row r="5729" spans="2:16" x14ac:dyDescent="0.25">
      <c r="B5729" s="84">
        <v>44240.5</v>
      </c>
      <c r="C5729" s="54">
        <f t="shared" si="808"/>
        <v>0.25</v>
      </c>
      <c r="D5729">
        <v>9144.6720000000005</v>
      </c>
      <c r="E5729" s="23">
        <v>17.7</v>
      </c>
      <c r="G5729" s="55">
        <f t="shared" si="801"/>
        <v>-0.50901880000001343</v>
      </c>
      <c r="H5729" s="56">
        <f t="shared" si="802"/>
        <v>-26.384256048296947</v>
      </c>
      <c r="I5729" s="56">
        <f t="shared" si="803"/>
        <v>-7.3826916008761942E-2</v>
      </c>
      <c r="J5729" s="56">
        <f t="shared" si="804"/>
        <v>-5.0901880000001343E-2</v>
      </c>
      <c r="K5729" s="56">
        <f t="shared" si="805"/>
        <v>-5.190546146608137E-3</v>
      </c>
      <c r="L5729" s="56">
        <f t="shared" si="806"/>
        <v>2822.83909812</v>
      </c>
      <c r="M5729" s="57"/>
      <c r="N5729" s="87">
        <v>2834</v>
      </c>
      <c r="O5729">
        <f t="shared" si="809"/>
        <v>194.42500000000223</v>
      </c>
      <c r="P5729" s="57">
        <f t="shared" si="807"/>
        <v>-2.6180727787064812E-3</v>
      </c>
    </row>
    <row r="5730" spans="2:16" x14ac:dyDescent="0.25">
      <c r="B5730" s="84">
        <v>44240.75</v>
      </c>
      <c r="C5730" s="54">
        <f t="shared" si="808"/>
        <v>0.25</v>
      </c>
      <c r="D5730">
        <v>9146.9950000000008</v>
      </c>
      <c r="E5730" s="23">
        <v>17.7</v>
      </c>
      <c r="G5730" s="55">
        <f t="shared" si="801"/>
        <v>-0.77709300000005044</v>
      </c>
      <c r="H5730" s="56">
        <f t="shared" si="802"/>
        <v>-26.654147057086448</v>
      </c>
      <c r="I5730" s="56">
        <f t="shared" si="803"/>
        <v>-0.11270778140610731</v>
      </c>
      <c r="J5730" s="56">
        <f t="shared" si="804"/>
        <v>-7.7709300000005047E-2</v>
      </c>
      <c r="K5730" s="56">
        <f t="shared" si="805"/>
        <v>-7.924141655880514E-3</v>
      </c>
      <c r="L5730" s="56">
        <f t="shared" si="806"/>
        <v>2822.8122906999997</v>
      </c>
      <c r="M5730" s="57"/>
      <c r="N5730" s="87">
        <v>2834</v>
      </c>
      <c r="O5730">
        <f t="shared" si="809"/>
        <v>194.42500000000223</v>
      </c>
      <c r="P5730" s="57">
        <f t="shared" si="807"/>
        <v>-3.9968779735118504E-3</v>
      </c>
    </row>
    <row r="5731" spans="2:16" x14ac:dyDescent="0.25">
      <c r="B5731" s="84">
        <v>44241</v>
      </c>
      <c r="C5731" s="54">
        <f t="shared" si="808"/>
        <v>0.25</v>
      </c>
      <c r="D5731">
        <v>9144.1020000000008</v>
      </c>
      <c r="E5731" s="23">
        <v>17.7</v>
      </c>
      <c r="G5731" s="55">
        <f t="shared" si="801"/>
        <v>-0.44324080000004701</v>
      </c>
      <c r="H5731" s="56">
        <f t="shared" si="802"/>
        <v>-26.3180326126203</v>
      </c>
      <c r="I5731" s="56">
        <f t="shared" si="803"/>
        <v>-6.4286626178166814E-2</v>
      </c>
      <c r="J5731" s="56">
        <f t="shared" si="804"/>
        <v>-4.4324080000004706E-2</v>
      </c>
      <c r="K5731" s="56">
        <f t="shared" si="805"/>
        <v>-4.5197973561284799E-3</v>
      </c>
      <c r="L5731" s="56">
        <f t="shared" si="806"/>
        <v>2822.8456759199998</v>
      </c>
      <c r="M5731" s="57"/>
      <c r="N5731" s="87">
        <v>2834</v>
      </c>
      <c r="O5731">
        <f t="shared" si="809"/>
        <v>194.42500000000223</v>
      </c>
      <c r="P5731" s="57">
        <f t="shared" si="807"/>
        <v>-2.2797520894948793E-3</v>
      </c>
    </row>
    <row r="5732" spans="2:16" x14ac:dyDescent="0.25">
      <c r="B5732" s="84">
        <v>44241.25</v>
      </c>
      <c r="C5732" s="54">
        <f t="shared" si="808"/>
        <v>0.25</v>
      </c>
      <c r="D5732">
        <v>9145.2880000000005</v>
      </c>
      <c r="E5732" s="23">
        <v>17.7</v>
      </c>
      <c r="G5732" s="55">
        <f t="shared" si="801"/>
        <v>-0.58010520000001176</v>
      </c>
      <c r="H5732" s="56">
        <f t="shared" si="802"/>
        <v>-26.455823990460885</v>
      </c>
      <c r="I5732" s="56">
        <f t="shared" si="803"/>
        <v>-8.4137123966041699E-2</v>
      </c>
      <c r="J5732" s="56">
        <f t="shared" si="804"/>
        <v>-5.8010520000001176E-2</v>
      </c>
      <c r="K5732" s="56">
        <f t="shared" si="805"/>
        <v>-5.9154255412321201E-3</v>
      </c>
      <c r="L5732" s="56">
        <f t="shared" si="806"/>
        <v>2822.8319894799997</v>
      </c>
      <c r="M5732" s="57"/>
      <c r="N5732" s="87">
        <v>2834</v>
      </c>
      <c r="O5732">
        <f t="shared" si="809"/>
        <v>194.42500000000223</v>
      </c>
      <c r="P5732" s="57">
        <f t="shared" si="807"/>
        <v>-2.9836965410827061E-3</v>
      </c>
    </row>
    <row r="5733" spans="2:16" x14ac:dyDescent="0.25">
      <c r="B5733" s="84">
        <v>44241.5</v>
      </c>
      <c r="C5733" s="54">
        <f t="shared" si="808"/>
        <v>0.25</v>
      </c>
      <c r="D5733">
        <v>9144.2330000000002</v>
      </c>
      <c r="E5733" s="23">
        <v>17.7</v>
      </c>
      <c r="G5733" s="55">
        <f t="shared" si="801"/>
        <v>-0.45835819999997818</v>
      </c>
      <c r="H5733" s="56">
        <f t="shared" si="802"/>
        <v>-26.33325237215945</v>
      </c>
      <c r="I5733" s="56">
        <f t="shared" si="803"/>
        <v>-6.647921910413683E-2</v>
      </c>
      <c r="J5733" s="56">
        <f t="shared" si="804"/>
        <v>-4.5835819999997821E-2</v>
      </c>
      <c r="K5733" s="56">
        <f t="shared" si="805"/>
        <v>-4.6739519027117777E-3</v>
      </c>
      <c r="L5733" s="56">
        <f t="shared" si="806"/>
        <v>2822.84416418</v>
      </c>
      <c r="M5733" s="57"/>
      <c r="N5733" s="87">
        <v>2834</v>
      </c>
      <c r="O5733">
        <f t="shared" si="809"/>
        <v>194.42500000000223</v>
      </c>
      <c r="P5733" s="57">
        <f t="shared" si="807"/>
        <v>-2.3575064935063544E-3</v>
      </c>
    </row>
    <row r="5734" spans="2:16" x14ac:dyDescent="0.25">
      <c r="B5734" s="84">
        <v>44241.75</v>
      </c>
      <c r="C5734" s="54">
        <f t="shared" si="808"/>
        <v>0.25</v>
      </c>
      <c r="D5734">
        <v>9146.125</v>
      </c>
      <c r="E5734" s="23">
        <v>17.7</v>
      </c>
      <c r="G5734" s="55">
        <f t="shared" si="801"/>
        <v>-0.67669499999995808</v>
      </c>
      <c r="H5734" s="56">
        <f t="shared" si="802"/>
        <v>-26.553068358451583</v>
      </c>
      <c r="I5734" s="56">
        <f t="shared" si="803"/>
        <v>-9.8146286401493921E-2</v>
      </c>
      <c r="J5734" s="56">
        <f t="shared" si="804"/>
        <v>-6.7669499999995816E-2</v>
      </c>
      <c r="K5734" s="56">
        <f t="shared" si="805"/>
        <v>-6.9003671861995724E-3</v>
      </c>
      <c r="L5734" s="56">
        <f t="shared" si="806"/>
        <v>2822.8223304999997</v>
      </c>
      <c r="M5734" s="57"/>
      <c r="N5734" s="87">
        <v>2834</v>
      </c>
      <c r="O5734">
        <f t="shared" si="809"/>
        <v>194.42500000000223</v>
      </c>
      <c r="P5734" s="57">
        <f t="shared" si="807"/>
        <v>-3.4804937636618251E-3</v>
      </c>
    </row>
    <row r="5735" spans="2:16" x14ac:dyDescent="0.25">
      <c r="B5735" s="84">
        <v>44242</v>
      </c>
      <c r="C5735" s="54">
        <f t="shared" si="808"/>
        <v>0.25</v>
      </c>
      <c r="D5735">
        <v>9142.7950000000001</v>
      </c>
      <c r="E5735" s="23">
        <v>17.7</v>
      </c>
      <c r="G5735" s="55">
        <f t="shared" si="801"/>
        <v>-0.29241299999996645</v>
      </c>
      <c r="H5735" s="56">
        <f t="shared" si="802"/>
        <v>-26.166183970497741</v>
      </c>
      <c r="I5735" s="56">
        <f t="shared" si="803"/>
        <v>-4.2410908970095133E-2</v>
      </c>
      <c r="J5735" s="56">
        <f t="shared" si="804"/>
        <v>-2.9241299999996646E-2</v>
      </c>
      <c r="K5735" s="56">
        <f t="shared" si="805"/>
        <v>-2.981782147079658E-3</v>
      </c>
      <c r="L5735" s="56">
        <f t="shared" si="806"/>
        <v>2822.8607586999997</v>
      </c>
      <c r="M5735" s="57"/>
      <c r="N5735" s="87">
        <v>2834</v>
      </c>
      <c r="O5735">
        <f t="shared" si="809"/>
        <v>194.42500000000223</v>
      </c>
      <c r="P5735" s="57">
        <f t="shared" si="807"/>
        <v>-1.5039886845825542E-3</v>
      </c>
    </row>
    <row r="5736" spans="2:16" x14ac:dyDescent="0.25">
      <c r="B5736" s="84">
        <v>44242.25</v>
      </c>
      <c r="C5736" s="54">
        <f t="shared" si="808"/>
        <v>0.25</v>
      </c>
      <c r="D5736">
        <v>9144.0830000000005</v>
      </c>
      <c r="E5736" s="23">
        <v>17.7</v>
      </c>
      <c r="G5736" s="55">
        <f t="shared" si="801"/>
        <v>-0.44104820000002015</v>
      </c>
      <c r="H5736" s="56">
        <f t="shared" si="802"/>
        <v>-26.315825167200728</v>
      </c>
      <c r="I5736" s="56">
        <f t="shared" si="803"/>
        <v>-6.3968616517142918E-2</v>
      </c>
      <c r="J5736" s="56">
        <f t="shared" si="804"/>
        <v>-4.4104820000002015E-2</v>
      </c>
      <c r="K5736" s="56">
        <f t="shared" si="805"/>
        <v>-4.4974390631122053E-3</v>
      </c>
      <c r="L5736" s="56">
        <f t="shared" si="806"/>
        <v>2822.8458951799998</v>
      </c>
      <c r="M5736" s="57"/>
      <c r="N5736" s="87">
        <v>2834</v>
      </c>
      <c r="O5736">
        <f t="shared" si="809"/>
        <v>194.42500000000223</v>
      </c>
      <c r="P5736" s="57">
        <f t="shared" si="807"/>
        <v>-2.2684747331876819E-3</v>
      </c>
    </row>
    <row r="5737" spans="2:16" x14ac:dyDescent="0.25">
      <c r="B5737" s="84">
        <v>44242.5</v>
      </c>
      <c r="C5737" s="54">
        <f t="shared" si="808"/>
        <v>0.25</v>
      </c>
      <c r="D5737">
        <v>9143.4969999999994</v>
      </c>
      <c r="E5737" s="23">
        <v>17.7</v>
      </c>
      <c r="G5737" s="55">
        <f t="shared" si="801"/>
        <v>-0.37342379999988751</v>
      </c>
      <c r="H5737" s="56">
        <f t="shared" si="802"/>
        <v>-26.247742980387102</v>
      </c>
      <c r="I5737" s="56">
        <f t="shared" si="803"/>
        <v>-5.4160529077243683E-2</v>
      </c>
      <c r="J5737" s="56">
        <f t="shared" si="804"/>
        <v>-3.7342379999988753E-2</v>
      </c>
      <c r="K5737" s="56">
        <f t="shared" si="805"/>
        <v>-3.8078622364068528E-3</v>
      </c>
      <c r="L5737" s="56">
        <f t="shared" si="806"/>
        <v>2822.8526576199997</v>
      </c>
      <c r="M5737" s="57"/>
      <c r="N5737" s="87">
        <v>2834</v>
      </c>
      <c r="O5737">
        <f t="shared" si="809"/>
        <v>194.42500000000223</v>
      </c>
      <c r="P5737" s="57">
        <f t="shared" si="807"/>
        <v>-1.920657322874544E-3</v>
      </c>
    </row>
    <row r="5738" spans="2:16" x14ac:dyDescent="0.25">
      <c r="B5738" s="84">
        <v>44242.75</v>
      </c>
      <c r="C5738" s="54">
        <f t="shared" si="808"/>
        <v>0.25</v>
      </c>
      <c r="D5738">
        <v>9145.8909999999996</v>
      </c>
      <c r="E5738" s="23">
        <v>17.7</v>
      </c>
      <c r="G5738" s="55">
        <f t="shared" si="801"/>
        <v>-0.64969139999991432</v>
      </c>
      <c r="H5738" s="56">
        <f t="shared" si="802"/>
        <v>-26.525881730230822</v>
      </c>
      <c r="I5738" s="56">
        <f t="shared" si="803"/>
        <v>-9.4229746365767572E-2</v>
      </c>
      <c r="J5738" s="56">
        <f t="shared" si="804"/>
        <v>-6.4969139999991432E-2</v>
      </c>
      <c r="K5738" s="56">
        <f t="shared" si="805"/>
        <v>-6.6250071564231267E-3</v>
      </c>
      <c r="L5738" s="56">
        <f t="shared" si="806"/>
        <v>2822.82503086</v>
      </c>
      <c r="M5738" s="57"/>
      <c r="N5738" s="87">
        <v>2834</v>
      </c>
      <c r="O5738">
        <f t="shared" si="809"/>
        <v>194.42500000000223</v>
      </c>
      <c r="P5738" s="57">
        <f t="shared" si="807"/>
        <v>-3.3416042175641344E-3</v>
      </c>
    </row>
    <row r="5739" spans="2:16" x14ac:dyDescent="0.25">
      <c r="B5739" s="84">
        <v>44243</v>
      </c>
      <c r="C5739" s="54">
        <f t="shared" si="808"/>
        <v>0.25</v>
      </c>
      <c r="D5739">
        <v>9142.0229999999992</v>
      </c>
      <c r="E5739" s="23">
        <v>17.7</v>
      </c>
      <c r="G5739" s="55">
        <f t="shared" si="801"/>
        <v>-0.203324199999869</v>
      </c>
      <c r="H5739" s="56">
        <f t="shared" si="802"/>
        <v>-26.076492543531685</v>
      </c>
      <c r="I5739" s="56">
        <f t="shared" si="803"/>
        <v>-2.9489674322321E-2</v>
      </c>
      <c r="J5739" s="56">
        <f t="shared" si="804"/>
        <v>-2.0332419999986903E-2</v>
      </c>
      <c r="K5739" s="56">
        <f t="shared" si="805"/>
        <v>-2.0733293992706643E-3</v>
      </c>
      <c r="L5739" s="56">
        <f t="shared" si="806"/>
        <v>2822.8696675799997</v>
      </c>
      <c r="M5739" s="57"/>
      <c r="N5739" s="87">
        <v>2834</v>
      </c>
      <c r="O5739">
        <f t="shared" si="809"/>
        <v>194.42500000000223</v>
      </c>
      <c r="P5739" s="57">
        <f t="shared" si="807"/>
        <v>-1.045771891474176E-3</v>
      </c>
    </row>
    <row r="5740" spans="2:16" x14ac:dyDescent="0.25">
      <c r="B5740" s="84">
        <v>44243.25</v>
      </c>
      <c r="C5740" s="54">
        <f t="shared" si="808"/>
        <v>0.25</v>
      </c>
      <c r="D5740">
        <v>9143.7479999999996</v>
      </c>
      <c r="E5740" s="23">
        <v>17.7</v>
      </c>
      <c r="G5740" s="55">
        <f t="shared" si="801"/>
        <v>-0.40238919999991102</v>
      </c>
      <c r="H5740" s="56">
        <f t="shared" si="802"/>
        <v>-26.276904444829597</v>
      </c>
      <c r="I5740" s="56">
        <f t="shared" si="803"/>
        <v>-5.8361604072827089E-2</v>
      </c>
      <c r="J5740" s="56">
        <f t="shared" si="804"/>
        <v>-4.0238919999991102E-2</v>
      </c>
      <c r="K5740" s="56">
        <f t="shared" si="805"/>
        <v>-4.1032270546710924E-3</v>
      </c>
      <c r="L5740" s="56">
        <f t="shared" si="806"/>
        <v>2822.84976108</v>
      </c>
      <c r="M5740" s="57"/>
      <c r="N5740" s="87">
        <v>2834</v>
      </c>
      <c r="O5740">
        <f t="shared" si="809"/>
        <v>194.42500000000223</v>
      </c>
      <c r="P5740" s="57">
        <f t="shared" si="807"/>
        <v>-2.0696371351416041E-3</v>
      </c>
    </row>
    <row r="5741" spans="2:16" x14ac:dyDescent="0.25">
      <c r="B5741" s="84">
        <v>44243.5</v>
      </c>
      <c r="C5741" s="54">
        <f t="shared" si="808"/>
        <v>0.25</v>
      </c>
      <c r="D5741">
        <v>9143.0290000000005</v>
      </c>
      <c r="E5741" s="23">
        <v>17.7</v>
      </c>
      <c r="G5741" s="55">
        <f t="shared" si="801"/>
        <v>-0.3194166000000101</v>
      </c>
      <c r="H5741" s="56">
        <f t="shared" si="802"/>
        <v>-26.193370283286868</v>
      </c>
      <c r="I5741" s="56">
        <f t="shared" si="803"/>
        <v>-4.6327449005821461E-2</v>
      </c>
      <c r="J5741" s="56">
        <f t="shared" si="804"/>
        <v>-3.194166000000101E-2</v>
      </c>
      <c r="K5741" s="56">
        <f t="shared" si="805"/>
        <v>-3.2571421768561029E-3</v>
      </c>
      <c r="L5741" s="56">
        <f t="shared" si="806"/>
        <v>2822.8580583399998</v>
      </c>
      <c r="M5741" s="57"/>
      <c r="N5741" s="87">
        <v>2834</v>
      </c>
      <c r="O5741">
        <f t="shared" si="809"/>
        <v>194.42500000000223</v>
      </c>
      <c r="P5741" s="57">
        <f t="shared" si="807"/>
        <v>-1.642878230680244E-3</v>
      </c>
    </row>
    <row r="5742" spans="2:16" x14ac:dyDescent="0.25">
      <c r="B5742" s="84">
        <v>44243.75</v>
      </c>
      <c r="C5742" s="54">
        <f t="shared" si="808"/>
        <v>0.25</v>
      </c>
      <c r="D5742">
        <v>9145.3909999999996</v>
      </c>
      <c r="E5742" s="23">
        <v>17.7</v>
      </c>
      <c r="G5742" s="55">
        <f t="shared" si="801"/>
        <v>-0.59199139999991435</v>
      </c>
      <c r="H5742" s="56">
        <f t="shared" si="802"/>
        <v>-26.467790724185079</v>
      </c>
      <c r="I5742" s="56">
        <f t="shared" si="803"/>
        <v>-8.586107107576757E-2</v>
      </c>
      <c r="J5742" s="56">
        <f t="shared" si="804"/>
        <v>-5.9199139999991435E-2</v>
      </c>
      <c r="K5742" s="56">
        <f t="shared" si="805"/>
        <v>-6.0366310244231265E-3</v>
      </c>
      <c r="L5742" s="56">
        <f t="shared" si="806"/>
        <v>2822.8308008599997</v>
      </c>
      <c r="M5742" s="57"/>
      <c r="N5742" s="87">
        <v>2834</v>
      </c>
      <c r="O5742">
        <f t="shared" si="809"/>
        <v>194.42500000000223</v>
      </c>
      <c r="P5742" s="57">
        <f t="shared" si="807"/>
        <v>-3.0448316831678413E-3</v>
      </c>
    </row>
    <row r="5743" spans="2:16" x14ac:dyDescent="0.25">
      <c r="B5743" s="84">
        <v>44244</v>
      </c>
      <c r="C5743" s="54">
        <f t="shared" si="808"/>
        <v>0.25</v>
      </c>
      <c r="D5743">
        <v>9142.6779999999999</v>
      </c>
      <c r="E5743" s="23">
        <v>17.7</v>
      </c>
      <c r="G5743" s="55">
        <f t="shared" si="801"/>
        <v>-0.27891119999994457</v>
      </c>
      <c r="H5743" s="56">
        <f t="shared" si="802"/>
        <v>-26.152590823043511</v>
      </c>
      <c r="I5743" s="56">
        <f t="shared" si="803"/>
        <v>-4.0452638952231959E-2</v>
      </c>
      <c r="J5743" s="56">
        <f t="shared" si="804"/>
        <v>-2.7891119999994458E-2</v>
      </c>
      <c r="K5743" s="56">
        <f t="shared" si="805"/>
        <v>-2.8441021321914347E-3</v>
      </c>
      <c r="L5743" s="56">
        <f t="shared" si="806"/>
        <v>2822.8621088800001</v>
      </c>
      <c r="M5743" s="57"/>
      <c r="N5743" s="87">
        <v>2834</v>
      </c>
      <c r="O5743">
        <f t="shared" si="809"/>
        <v>194.42500000000223</v>
      </c>
      <c r="P5743" s="57">
        <f t="shared" si="807"/>
        <v>-1.4345439115337089E-3</v>
      </c>
    </row>
    <row r="5744" spans="2:16" x14ac:dyDescent="0.25">
      <c r="B5744" s="84">
        <v>44244.25</v>
      </c>
      <c r="C5744" s="54">
        <f t="shared" si="808"/>
        <v>0.25</v>
      </c>
      <c r="D5744">
        <v>9143.3130000000001</v>
      </c>
      <c r="E5744" s="23">
        <v>17.7</v>
      </c>
      <c r="G5744" s="55">
        <f t="shared" si="801"/>
        <v>-0.35219019999996981</v>
      </c>
      <c r="H5744" s="56">
        <f t="shared" si="802"/>
        <v>-26.226365669296456</v>
      </c>
      <c r="I5744" s="56">
        <f t="shared" si="803"/>
        <v>-5.108085657053562E-2</v>
      </c>
      <c r="J5744" s="56">
        <f t="shared" si="804"/>
        <v>-3.5219019999996985E-2</v>
      </c>
      <c r="K5744" s="56">
        <f t="shared" si="805"/>
        <v>-3.5913398198316924E-3</v>
      </c>
      <c r="L5744" s="56">
        <f t="shared" si="806"/>
        <v>2822.8547809799998</v>
      </c>
      <c r="M5744" s="57"/>
      <c r="N5744" s="87">
        <v>2834</v>
      </c>
      <c r="O5744">
        <f t="shared" si="809"/>
        <v>194.42500000000223</v>
      </c>
      <c r="P5744" s="57">
        <f t="shared" si="807"/>
        <v>-1.8114450302171314E-3</v>
      </c>
    </row>
    <row r="5745" spans="2:16" x14ac:dyDescent="0.25">
      <c r="B5745" s="84">
        <v>44244.5</v>
      </c>
      <c r="C5745" s="54">
        <f t="shared" si="808"/>
        <v>0.25</v>
      </c>
      <c r="D5745">
        <v>9143.7479999999996</v>
      </c>
      <c r="E5745" s="23">
        <v>17.7</v>
      </c>
      <c r="G5745" s="55">
        <f t="shared" si="801"/>
        <v>-0.40238919999991102</v>
      </c>
      <c r="H5745" s="56">
        <f t="shared" si="802"/>
        <v>-26.276904444829597</v>
      </c>
      <c r="I5745" s="56">
        <f t="shared" si="803"/>
        <v>-5.8361604072827089E-2</v>
      </c>
      <c r="J5745" s="56">
        <f t="shared" si="804"/>
        <v>-4.0238919999991102E-2</v>
      </c>
      <c r="K5745" s="56">
        <f t="shared" si="805"/>
        <v>-4.1032270546710924E-3</v>
      </c>
      <c r="L5745" s="56">
        <f t="shared" si="806"/>
        <v>2822.84976108</v>
      </c>
      <c r="M5745" s="57"/>
      <c r="N5745" s="87">
        <v>2834</v>
      </c>
      <c r="O5745">
        <f t="shared" si="809"/>
        <v>194.42500000000223</v>
      </c>
      <c r="P5745" s="57">
        <f t="shared" si="807"/>
        <v>-2.0696371351416041E-3</v>
      </c>
    </row>
    <row r="5746" spans="2:16" x14ac:dyDescent="0.25">
      <c r="B5746" s="84">
        <v>44244.75</v>
      </c>
      <c r="C5746" s="54">
        <f t="shared" si="808"/>
        <v>0.25</v>
      </c>
      <c r="D5746">
        <v>9145.1550000000007</v>
      </c>
      <c r="E5746" s="23">
        <v>17.7</v>
      </c>
      <c r="G5746" s="55">
        <f t="shared" si="801"/>
        <v>-0.56475700000003359</v>
      </c>
      <c r="H5746" s="56">
        <f t="shared" si="802"/>
        <v>-26.440371807145311</v>
      </c>
      <c r="I5746" s="56">
        <f t="shared" si="803"/>
        <v>-8.1911056338904872E-2</v>
      </c>
      <c r="J5746" s="56">
        <f t="shared" si="804"/>
        <v>-5.6475700000003362E-2</v>
      </c>
      <c r="K5746" s="56">
        <f t="shared" si="805"/>
        <v>-5.7589174901203424E-3</v>
      </c>
      <c r="L5746" s="56">
        <f t="shared" si="806"/>
        <v>2822.8335242999997</v>
      </c>
      <c r="M5746" s="57"/>
      <c r="N5746" s="87">
        <v>2834</v>
      </c>
      <c r="O5746">
        <f t="shared" si="809"/>
        <v>194.42500000000223</v>
      </c>
      <c r="P5746" s="57">
        <f t="shared" si="807"/>
        <v>-2.9047550469334044E-3</v>
      </c>
    </row>
    <row r="5747" spans="2:16" x14ac:dyDescent="0.25">
      <c r="B5747" s="84">
        <v>44245</v>
      </c>
      <c r="C5747" s="54">
        <f t="shared" si="808"/>
        <v>0.25</v>
      </c>
      <c r="D5747">
        <v>9143.3960000000006</v>
      </c>
      <c r="E5747" s="23">
        <v>17.7</v>
      </c>
      <c r="G5747" s="55">
        <f t="shared" si="801"/>
        <v>-0.36176840000003191</v>
      </c>
      <c r="H5747" s="56">
        <f t="shared" si="802"/>
        <v>-26.236008693670101</v>
      </c>
      <c r="I5747" s="56">
        <f t="shared" si="803"/>
        <v>-5.2470056668684623E-2</v>
      </c>
      <c r="J5747" s="56">
        <f t="shared" si="804"/>
        <v>-3.6176840000003194E-2</v>
      </c>
      <c r="K5747" s="56">
        <f t="shared" si="805"/>
        <v>-3.6890102577443254E-3</v>
      </c>
      <c r="L5747" s="56">
        <f t="shared" si="806"/>
        <v>2822.85382316</v>
      </c>
      <c r="M5747" s="57"/>
      <c r="N5747" s="87">
        <v>2834</v>
      </c>
      <c r="O5747">
        <f t="shared" si="809"/>
        <v>194.42500000000223</v>
      </c>
      <c r="P5747" s="57">
        <f t="shared" si="807"/>
        <v>-1.8607092709272356E-3</v>
      </c>
    </row>
    <row r="5748" spans="2:16" x14ac:dyDescent="0.25">
      <c r="B5748" s="84">
        <v>44245.25</v>
      </c>
      <c r="C5748" s="54">
        <f t="shared" si="808"/>
        <v>0.25</v>
      </c>
      <c r="D5748">
        <v>9143.4130000000005</v>
      </c>
      <c r="E5748" s="23">
        <v>17.7</v>
      </c>
      <c r="G5748" s="55">
        <f t="shared" si="801"/>
        <v>-0.36373020000001177</v>
      </c>
      <c r="H5748" s="56">
        <f t="shared" si="802"/>
        <v>-26.237983771321524</v>
      </c>
      <c r="I5748" s="56">
        <f t="shared" si="803"/>
        <v>-5.2754591628541701E-2</v>
      </c>
      <c r="J5748" s="56">
        <f t="shared" si="804"/>
        <v>-3.6373020000001179E-2</v>
      </c>
      <c r="K5748" s="56">
        <f t="shared" si="805"/>
        <v>-3.7090150462321201E-3</v>
      </c>
      <c r="L5748" s="56">
        <f t="shared" si="806"/>
        <v>2822.8536269799997</v>
      </c>
      <c r="M5748" s="57"/>
      <c r="N5748" s="87">
        <v>2834</v>
      </c>
      <c r="O5748">
        <f t="shared" si="809"/>
        <v>194.42500000000223</v>
      </c>
      <c r="P5748" s="57">
        <f t="shared" si="807"/>
        <v>-1.8707995370966059E-3</v>
      </c>
    </row>
    <row r="5749" spans="2:16" x14ac:dyDescent="0.25">
      <c r="B5749" s="84">
        <v>44245.5</v>
      </c>
      <c r="C5749" s="54">
        <f t="shared" si="808"/>
        <v>0.25</v>
      </c>
      <c r="D5749">
        <v>9143.43</v>
      </c>
      <c r="E5749" s="23">
        <v>17.7</v>
      </c>
      <c r="G5749" s="55">
        <f t="shared" si="801"/>
        <v>-0.36569199999999163</v>
      </c>
      <c r="H5749" s="56">
        <f t="shared" si="802"/>
        <v>-26.239958849098684</v>
      </c>
      <c r="I5749" s="56">
        <f t="shared" si="803"/>
        <v>-5.3039126588398787E-2</v>
      </c>
      <c r="J5749" s="56">
        <f t="shared" si="804"/>
        <v>-3.6569199999999163E-2</v>
      </c>
      <c r="K5749" s="56">
        <f t="shared" si="805"/>
        <v>-3.7290198347199148E-3</v>
      </c>
      <c r="L5749" s="56">
        <f t="shared" si="806"/>
        <v>2822.8534307999998</v>
      </c>
      <c r="M5749" s="57"/>
      <c r="N5749" s="87">
        <v>2834</v>
      </c>
      <c r="O5749">
        <f t="shared" si="809"/>
        <v>194.42500000000223</v>
      </c>
      <c r="P5749" s="57">
        <f t="shared" si="807"/>
        <v>-1.8808898032659763E-3</v>
      </c>
    </row>
    <row r="5750" spans="2:16" x14ac:dyDescent="0.25">
      <c r="B5750" s="84">
        <v>44245.75</v>
      </c>
      <c r="C5750" s="54">
        <f t="shared" si="808"/>
        <v>0.25</v>
      </c>
      <c r="D5750">
        <v>9145.0370000000003</v>
      </c>
      <c r="E5750" s="23">
        <v>17.7</v>
      </c>
      <c r="G5750" s="55">
        <f t="shared" si="801"/>
        <v>-0.5511397999999883</v>
      </c>
      <c r="H5750" s="56">
        <f t="shared" si="802"/>
        <v>-26.426662357718897</v>
      </c>
      <c r="I5750" s="56">
        <f t="shared" si="803"/>
        <v>-7.9936048970458293E-2</v>
      </c>
      <c r="J5750" s="56">
        <f t="shared" si="804"/>
        <v>-5.5113979999998834E-2</v>
      </c>
      <c r="K5750" s="56">
        <f t="shared" si="805"/>
        <v>-5.6200607229678805E-3</v>
      </c>
      <c r="L5750" s="56">
        <f t="shared" si="806"/>
        <v>2822.8348860199999</v>
      </c>
      <c r="M5750" s="57"/>
      <c r="N5750" s="87">
        <v>2834</v>
      </c>
      <c r="O5750">
        <f t="shared" si="809"/>
        <v>194.42500000000223</v>
      </c>
      <c r="P5750" s="57">
        <f t="shared" si="807"/>
        <v>-2.834716728815646E-3</v>
      </c>
    </row>
    <row r="5751" spans="2:16" x14ac:dyDescent="0.25">
      <c r="B5751" s="84">
        <v>44246</v>
      </c>
      <c r="C5751" s="54">
        <f t="shared" si="808"/>
        <v>0.25</v>
      </c>
      <c r="D5751">
        <v>9142.6090000000004</v>
      </c>
      <c r="E5751" s="23">
        <v>17.7</v>
      </c>
      <c r="G5751" s="55">
        <f t="shared" si="801"/>
        <v>-0.2709486000000017</v>
      </c>
      <c r="H5751" s="56">
        <f t="shared" si="802"/>
        <v>-26.144574354261977</v>
      </c>
      <c r="I5751" s="56">
        <f t="shared" si="803"/>
        <v>-3.9297761762220246E-2</v>
      </c>
      <c r="J5751" s="56">
        <f t="shared" si="804"/>
        <v>-2.7094860000000172E-2</v>
      </c>
      <c r="K5751" s="56">
        <f t="shared" si="805"/>
        <v>-2.7629062259760173E-3</v>
      </c>
      <c r="L5751" s="56">
        <f t="shared" si="806"/>
        <v>2822.8629051399998</v>
      </c>
      <c r="M5751" s="57"/>
      <c r="N5751" s="87">
        <v>2834</v>
      </c>
      <c r="O5751">
        <f t="shared" si="809"/>
        <v>194.42500000000223</v>
      </c>
      <c r="P5751" s="57">
        <f t="shared" si="807"/>
        <v>-1.3935893017873143E-3</v>
      </c>
    </row>
    <row r="5752" spans="2:16" x14ac:dyDescent="0.25">
      <c r="B5752" s="84">
        <v>44246.25</v>
      </c>
      <c r="C5752" s="54">
        <f t="shared" si="808"/>
        <v>0.25</v>
      </c>
      <c r="D5752">
        <v>9143.6149999999998</v>
      </c>
      <c r="E5752" s="23">
        <v>17.7</v>
      </c>
      <c r="G5752" s="55">
        <f t="shared" si="801"/>
        <v>-0.38704099999993286</v>
      </c>
      <c r="H5752" s="56">
        <f t="shared" si="802"/>
        <v>-26.261452350692707</v>
      </c>
      <c r="I5752" s="56">
        <f t="shared" si="803"/>
        <v>-5.6135536445690255E-2</v>
      </c>
      <c r="J5752" s="56">
        <f t="shared" si="804"/>
        <v>-3.8704099999993288E-2</v>
      </c>
      <c r="K5752" s="56">
        <f t="shared" si="805"/>
        <v>-3.9467190035593156E-3</v>
      </c>
      <c r="L5752" s="56">
        <f t="shared" si="806"/>
        <v>2822.8512959</v>
      </c>
      <c r="M5752" s="57"/>
      <c r="N5752" s="87">
        <v>2834</v>
      </c>
      <c r="O5752">
        <f t="shared" si="809"/>
        <v>194.42500000000223</v>
      </c>
      <c r="P5752" s="57">
        <f t="shared" si="807"/>
        <v>-1.9906956409923024E-3</v>
      </c>
    </row>
    <row r="5753" spans="2:16" x14ac:dyDescent="0.25">
      <c r="B5753" s="84">
        <v>44246.5</v>
      </c>
      <c r="C5753" s="54">
        <f t="shared" si="808"/>
        <v>0.25</v>
      </c>
      <c r="D5753">
        <v>9143.7649999999994</v>
      </c>
      <c r="E5753" s="23">
        <v>17.7</v>
      </c>
      <c r="G5753" s="55">
        <f t="shared" si="801"/>
        <v>-0.40435099999989088</v>
      </c>
      <c r="H5753" s="56">
        <f t="shared" si="802"/>
        <v>-26.278879525086495</v>
      </c>
      <c r="I5753" s="56">
        <f t="shared" si="803"/>
        <v>-5.8646139032684168E-2</v>
      </c>
      <c r="J5753" s="56">
        <f t="shared" si="804"/>
        <v>-4.0435099999989094E-2</v>
      </c>
      <c r="K5753" s="56">
        <f t="shared" si="805"/>
        <v>-4.1232318431588871E-3</v>
      </c>
      <c r="L5753" s="56">
        <f t="shared" si="806"/>
        <v>2822.8495648999997</v>
      </c>
      <c r="M5753" s="57"/>
      <c r="N5753" s="87">
        <v>2834</v>
      </c>
      <c r="O5753">
        <f t="shared" si="809"/>
        <v>194.42500000000223</v>
      </c>
      <c r="P5753" s="57">
        <f t="shared" si="807"/>
        <v>-2.0797274013109749E-3</v>
      </c>
    </row>
    <row r="5754" spans="2:16" x14ac:dyDescent="0.25">
      <c r="B5754" s="84">
        <v>44246.75</v>
      </c>
      <c r="C5754" s="54">
        <f t="shared" si="808"/>
        <v>0.25</v>
      </c>
      <c r="D5754">
        <v>9146.4599999999991</v>
      </c>
      <c r="E5754" s="23">
        <v>17.7</v>
      </c>
      <c r="G5754" s="55">
        <f t="shared" si="801"/>
        <v>-0.71535399999985727</v>
      </c>
      <c r="H5754" s="56">
        <f t="shared" si="802"/>
        <v>-26.591989427529143</v>
      </c>
      <c r="I5754" s="56">
        <f t="shared" si="803"/>
        <v>-0.10375329884577929</v>
      </c>
      <c r="J5754" s="56">
        <f t="shared" si="804"/>
        <v>-7.1535399999985733E-2</v>
      </c>
      <c r="K5754" s="56">
        <f t="shared" si="805"/>
        <v>-7.2945791946385447E-3</v>
      </c>
      <c r="L5754" s="56">
        <f t="shared" si="806"/>
        <v>2822.8184646</v>
      </c>
      <c r="M5754" s="57"/>
      <c r="N5754" s="87">
        <v>2834</v>
      </c>
      <c r="O5754">
        <f t="shared" si="809"/>
        <v>194.42500000000223</v>
      </c>
      <c r="P5754" s="57">
        <f t="shared" si="807"/>
        <v>-3.679331361706823E-3</v>
      </c>
    </row>
    <row r="5755" spans="2:16" x14ac:dyDescent="0.25">
      <c r="B5755" s="84">
        <v>44247</v>
      </c>
      <c r="C5755" s="54">
        <f t="shared" si="808"/>
        <v>0.25</v>
      </c>
      <c r="D5755">
        <v>9142.5619999999999</v>
      </c>
      <c r="E5755" s="23">
        <v>17.7</v>
      </c>
      <c r="G5755" s="55">
        <f t="shared" si="801"/>
        <v>-0.26552479999994627</v>
      </c>
      <c r="H5755" s="56">
        <f t="shared" si="802"/>
        <v>-26.139113862220711</v>
      </c>
      <c r="I5755" s="56">
        <f t="shared" si="803"/>
        <v>-3.8511106284952204E-2</v>
      </c>
      <c r="J5755" s="56">
        <f t="shared" si="804"/>
        <v>-2.6552479999994629E-2</v>
      </c>
      <c r="K5755" s="56">
        <f t="shared" si="805"/>
        <v>-2.7075988695674522E-3</v>
      </c>
      <c r="L5755" s="56">
        <f t="shared" si="806"/>
        <v>2822.8634475199997</v>
      </c>
      <c r="M5755" s="57"/>
      <c r="N5755" s="87">
        <v>2834</v>
      </c>
      <c r="O5755">
        <f t="shared" si="809"/>
        <v>194.42500000000223</v>
      </c>
      <c r="P5755" s="57">
        <f t="shared" si="807"/>
        <v>-1.3656926835537778E-3</v>
      </c>
    </row>
    <row r="5756" spans="2:16" x14ac:dyDescent="0.25">
      <c r="B5756" s="84">
        <v>44247.25</v>
      </c>
      <c r="C5756" s="54">
        <f t="shared" si="808"/>
        <v>0.25</v>
      </c>
      <c r="D5756">
        <v>9143.1790000000001</v>
      </c>
      <c r="E5756" s="23">
        <v>17.7</v>
      </c>
      <c r="G5756" s="55">
        <f t="shared" si="801"/>
        <v>-0.33672659999996812</v>
      </c>
      <c r="H5756" s="56">
        <f t="shared" si="802"/>
        <v>-26.210797419409118</v>
      </c>
      <c r="I5756" s="56">
        <f t="shared" si="803"/>
        <v>-4.8838051592815374E-2</v>
      </c>
      <c r="J5756" s="56">
        <f t="shared" si="804"/>
        <v>-3.3672659999996815E-2</v>
      </c>
      <c r="K5756" s="56">
        <f t="shared" si="805"/>
        <v>-3.4336550164556752E-3</v>
      </c>
      <c r="L5756" s="56">
        <f t="shared" si="806"/>
        <v>2822.85632734</v>
      </c>
      <c r="M5756" s="57"/>
      <c r="N5756" s="87">
        <v>2834</v>
      </c>
      <c r="O5756">
        <f t="shared" si="809"/>
        <v>194.42500000000223</v>
      </c>
      <c r="P5756" s="57">
        <f t="shared" si="807"/>
        <v>-1.7319099909989162E-3</v>
      </c>
    </row>
    <row r="5757" spans="2:16" x14ac:dyDescent="0.25">
      <c r="B5757" s="84">
        <v>44247.5</v>
      </c>
      <c r="C5757" s="54">
        <f t="shared" si="808"/>
        <v>0.25</v>
      </c>
      <c r="D5757">
        <v>9144.1170000000002</v>
      </c>
      <c r="E5757" s="23">
        <v>17.7</v>
      </c>
      <c r="G5757" s="55">
        <f t="shared" si="801"/>
        <v>-0.44497179999997988</v>
      </c>
      <c r="H5757" s="56">
        <f t="shared" si="802"/>
        <v>-26.319775332799281</v>
      </c>
      <c r="I5757" s="56">
        <f t="shared" si="803"/>
        <v>-6.4537686436857075E-2</v>
      </c>
      <c r="J5757" s="56">
        <f t="shared" si="804"/>
        <v>-4.4497179999997992E-2</v>
      </c>
      <c r="K5757" s="56">
        <f t="shared" si="805"/>
        <v>-4.5374486400877947E-3</v>
      </c>
      <c r="L5757" s="56">
        <f t="shared" si="806"/>
        <v>2822.8455028200001</v>
      </c>
      <c r="M5757" s="57"/>
      <c r="N5757" s="87">
        <v>2834</v>
      </c>
      <c r="O5757">
        <f t="shared" si="809"/>
        <v>194.42500000000223</v>
      </c>
      <c r="P5757" s="57">
        <f t="shared" si="807"/>
        <v>-2.288655265526423E-3</v>
      </c>
    </row>
    <row r="5758" spans="2:16" x14ac:dyDescent="0.25">
      <c r="B5758" s="84">
        <v>44247.75</v>
      </c>
      <c r="C5758" s="54">
        <f t="shared" si="808"/>
        <v>0.25</v>
      </c>
      <c r="D5758">
        <v>9146.8960000000006</v>
      </c>
      <c r="E5758" s="23">
        <v>17.7</v>
      </c>
      <c r="G5758" s="55">
        <f t="shared" si="801"/>
        <v>-0.76566840000003189</v>
      </c>
      <c r="H5758" s="56">
        <f t="shared" si="802"/>
        <v>-26.642644981659487</v>
      </c>
      <c r="I5758" s="56">
        <f t="shared" si="803"/>
        <v>-0.11105078369868462</v>
      </c>
      <c r="J5758" s="56">
        <f t="shared" si="804"/>
        <v>-7.6566840000003189E-2</v>
      </c>
      <c r="K5758" s="56">
        <f t="shared" si="805"/>
        <v>-7.8076431817443257E-3</v>
      </c>
      <c r="L5758" s="56">
        <f t="shared" si="806"/>
        <v>2822.8134331599999</v>
      </c>
      <c r="M5758" s="57"/>
      <c r="N5758" s="87">
        <v>2834</v>
      </c>
      <c r="O5758">
        <f t="shared" si="809"/>
        <v>194.42500000000223</v>
      </c>
      <c r="P5758" s="57">
        <f t="shared" si="807"/>
        <v>-3.9381170117012889E-3</v>
      </c>
    </row>
    <row r="5759" spans="2:16" x14ac:dyDescent="0.25">
      <c r="B5759" s="84">
        <v>44248</v>
      </c>
      <c r="C5759" s="54">
        <f t="shared" si="808"/>
        <v>0.25</v>
      </c>
      <c r="D5759">
        <v>9144.0159999999996</v>
      </c>
      <c r="E5759" s="23">
        <v>17.7</v>
      </c>
      <c r="G5759" s="55">
        <f t="shared" si="801"/>
        <v>-0.43331639999991439</v>
      </c>
      <c r="H5759" s="56">
        <f t="shared" si="802"/>
        <v>-26.308041018817448</v>
      </c>
      <c r="I5759" s="56">
        <f t="shared" si="803"/>
        <v>-6.2847214028267581E-2</v>
      </c>
      <c r="J5759" s="56">
        <f t="shared" si="804"/>
        <v>-4.3331639999991442E-2</v>
      </c>
      <c r="K5759" s="56">
        <f t="shared" si="805"/>
        <v>-4.4185966614231275E-3</v>
      </c>
      <c r="L5759" s="56">
        <f t="shared" si="806"/>
        <v>2822.84666836</v>
      </c>
      <c r="M5759" s="57"/>
      <c r="N5759" s="87">
        <v>2834</v>
      </c>
      <c r="O5759">
        <f t="shared" si="809"/>
        <v>194.42500000000223</v>
      </c>
      <c r="P5759" s="57">
        <f t="shared" si="807"/>
        <v>-2.2287072135780349E-3</v>
      </c>
    </row>
    <row r="5760" spans="2:16" x14ac:dyDescent="0.25">
      <c r="B5760" s="84">
        <v>44248.25</v>
      </c>
      <c r="C5760" s="54">
        <f t="shared" si="808"/>
        <v>0.25</v>
      </c>
      <c r="D5760">
        <v>9143.7150000000001</v>
      </c>
      <c r="E5760" s="23">
        <v>17.7</v>
      </c>
      <c r="G5760" s="55">
        <f t="shared" si="801"/>
        <v>-0.39858099999997482</v>
      </c>
      <c r="H5760" s="56">
        <f t="shared" si="802"/>
        <v>-26.273070465866795</v>
      </c>
      <c r="I5760" s="56">
        <f t="shared" si="803"/>
        <v>-5.7809271503696344E-2</v>
      </c>
      <c r="J5760" s="56">
        <f t="shared" si="804"/>
        <v>-3.9858099999997482E-2</v>
      </c>
      <c r="K5760" s="56">
        <f t="shared" si="805"/>
        <v>-4.0643942299597429E-3</v>
      </c>
      <c r="L5760" s="56">
        <f t="shared" si="806"/>
        <v>2822.8501418999999</v>
      </c>
      <c r="M5760" s="57"/>
      <c r="N5760" s="87">
        <v>2834</v>
      </c>
      <c r="O5760">
        <f t="shared" si="809"/>
        <v>194.42500000000223</v>
      </c>
      <c r="P5760" s="57">
        <f t="shared" si="807"/>
        <v>-2.0500501478717772E-3</v>
      </c>
    </row>
    <row r="5761" spans="2:16" x14ac:dyDescent="0.25">
      <c r="B5761" s="84">
        <v>44248.5</v>
      </c>
      <c r="C5761" s="54">
        <f t="shared" si="808"/>
        <v>0.25</v>
      </c>
      <c r="D5761">
        <v>9143.6640000000007</v>
      </c>
      <c r="E5761" s="23">
        <v>17.7</v>
      </c>
      <c r="G5761" s="55">
        <f t="shared" si="801"/>
        <v>-0.39269560000003528</v>
      </c>
      <c r="H5761" s="56">
        <f t="shared" si="802"/>
        <v>-26.267145226584034</v>
      </c>
      <c r="I5761" s="56">
        <f t="shared" si="803"/>
        <v>-5.6955666624125115E-2</v>
      </c>
      <c r="J5761" s="56">
        <f t="shared" si="804"/>
        <v>-3.9269560000003534E-2</v>
      </c>
      <c r="K5761" s="56">
        <f t="shared" si="805"/>
        <v>-4.0043798644963597E-3</v>
      </c>
      <c r="L5761" s="56">
        <f t="shared" si="806"/>
        <v>2822.85073044</v>
      </c>
      <c r="M5761" s="57"/>
      <c r="N5761" s="87">
        <v>2834</v>
      </c>
      <c r="O5761">
        <f t="shared" si="809"/>
        <v>194.42500000000223</v>
      </c>
      <c r="P5761" s="57">
        <f t="shared" si="807"/>
        <v>-2.0197793493636662E-3</v>
      </c>
    </row>
    <row r="5762" spans="2:16" x14ac:dyDescent="0.25">
      <c r="B5762" s="84">
        <v>44248.75</v>
      </c>
      <c r="C5762" s="54">
        <f t="shared" si="808"/>
        <v>0.25</v>
      </c>
      <c r="D5762">
        <v>9146.3430000000008</v>
      </c>
      <c r="E5762" s="23">
        <v>17.7</v>
      </c>
      <c r="G5762" s="55">
        <f t="shared" si="801"/>
        <v>-0.70185220000004533</v>
      </c>
      <c r="H5762" s="56">
        <f t="shared" si="802"/>
        <v>-26.578396093373385</v>
      </c>
      <c r="I5762" s="56">
        <f t="shared" si="803"/>
        <v>-0.10179502882794657</v>
      </c>
      <c r="J5762" s="56">
        <f t="shared" si="804"/>
        <v>-7.0185220000004531E-2</v>
      </c>
      <c r="K5762" s="56">
        <f t="shared" si="805"/>
        <v>-7.1568991797524625E-3</v>
      </c>
      <c r="L5762" s="56">
        <f t="shared" si="806"/>
        <v>2822.8198147799999</v>
      </c>
      <c r="M5762" s="57"/>
      <c r="N5762" s="87">
        <v>2834</v>
      </c>
      <c r="O5762">
        <f t="shared" si="809"/>
        <v>194.42500000000223</v>
      </c>
      <c r="P5762" s="57">
        <f t="shared" si="807"/>
        <v>-3.6098865886590578E-3</v>
      </c>
    </row>
    <row r="5763" spans="2:16" x14ac:dyDescent="0.25">
      <c r="B5763" s="84">
        <v>44249</v>
      </c>
      <c r="C5763" s="54">
        <f t="shared" si="808"/>
        <v>0.25</v>
      </c>
      <c r="D5763">
        <v>9144.4680000000008</v>
      </c>
      <c r="E5763" s="23">
        <v>17.7</v>
      </c>
      <c r="G5763" s="55">
        <f t="shared" si="801"/>
        <v>-0.48547720000004535</v>
      </c>
      <c r="H5763" s="56">
        <f t="shared" si="802"/>
        <v>-26.360555012958457</v>
      </c>
      <c r="I5763" s="56">
        <f t="shared" si="803"/>
        <v>-7.0412496490446577E-2</v>
      </c>
      <c r="J5763" s="56">
        <f t="shared" si="804"/>
        <v>-4.8547720000004541E-2</v>
      </c>
      <c r="K5763" s="56">
        <f t="shared" si="805"/>
        <v>-4.9504886847524625E-3</v>
      </c>
      <c r="L5763" s="56">
        <f t="shared" si="806"/>
        <v>2822.8414522799999</v>
      </c>
      <c r="M5763" s="57"/>
      <c r="N5763" s="87">
        <v>2834</v>
      </c>
      <c r="O5763">
        <f t="shared" si="809"/>
        <v>194.42500000000223</v>
      </c>
      <c r="P5763" s="57">
        <f t="shared" si="807"/>
        <v>-2.4969895846729574E-3</v>
      </c>
    </row>
    <row r="5764" spans="2:16" x14ac:dyDescent="0.25">
      <c r="B5764" s="84">
        <v>44249.25</v>
      </c>
      <c r="C5764" s="54">
        <f t="shared" si="808"/>
        <v>0.25</v>
      </c>
      <c r="D5764">
        <v>9145.7060000000001</v>
      </c>
      <c r="E5764" s="23">
        <v>17.7</v>
      </c>
      <c r="G5764" s="55">
        <f t="shared" si="801"/>
        <v>-0.6283423999999731</v>
      </c>
      <c r="H5764" s="56">
        <f t="shared" si="802"/>
        <v>-26.504388045307451</v>
      </c>
      <c r="I5764" s="56">
        <f t="shared" si="803"/>
        <v>-9.113333650847609E-2</v>
      </c>
      <c r="J5764" s="56">
        <f t="shared" si="804"/>
        <v>-6.2834239999997307E-2</v>
      </c>
      <c r="K5764" s="56">
        <f t="shared" si="805"/>
        <v>-6.4073079875837258E-3</v>
      </c>
      <c r="L5764" s="56">
        <f t="shared" si="806"/>
        <v>2822.8271657599998</v>
      </c>
      <c r="M5764" s="57"/>
      <c r="N5764" s="87">
        <v>2834</v>
      </c>
      <c r="O5764">
        <f t="shared" si="809"/>
        <v>194.42500000000223</v>
      </c>
      <c r="P5764" s="57">
        <f t="shared" si="807"/>
        <v>-3.2317983798378085E-3</v>
      </c>
    </row>
    <row r="5765" spans="2:16" x14ac:dyDescent="0.25">
      <c r="B5765" s="84">
        <v>44249.5</v>
      </c>
      <c r="C5765" s="54">
        <f t="shared" si="808"/>
        <v>0.25</v>
      </c>
      <c r="D5765">
        <v>9142.2420000000002</v>
      </c>
      <c r="E5765" s="23">
        <v>17.7</v>
      </c>
      <c r="G5765" s="55">
        <f t="shared" si="801"/>
        <v>-0.22859679999997984</v>
      </c>
      <c r="H5765" s="56">
        <f t="shared" si="802"/>
        <v>-26.10193606963503</v>
      </c>
      <c r="I5765" s="56">
        <f t="shared" si="803"/>
        <v>-3.3155154099357077E-2</v>
      </c>
      <c r="J5765" s="56">
        <f t="shared" si="804"/>
        <v>-2.2859679999997985E-2</v>
      </c>
      <c r="K5765" s="56">
        <f t="shared" si="805"/>
        <v>-2.3310381450877943E-3</v>
      </c>
      <c r="L5765" s="56">
        <f t="shared" si="806"/>
        <v>2822.8671403200001</v>
      </c>
      <c r="M5765" s="57"/>
      <c r="N5765" s="87">
        <v>2834</v>
      </c>
      <c r="O5765">
        <f t="shared" si="809"/>
        <v>194.42500000000223</v>
      </c>
      <c r="P5765" s="57">
        <f t="shared" si="807"/>
        <v>-1.1757582615403227E-3</v>
      </c>
    </row>
    <row r="5766" spans="2:16" x14ac:dyDescent="0.25">
      <c r="B5766" s="84">
        <v>44249.75</v>
      </c>
      <c r="C5766" s="54">
        <f t="shared" si="808"/>
        <v>0.25</v>
      </c>
      <c r="D5766">
        <v>9145.2559999999994</v>
      </c>
      <c r="E5766" s="23">
        <v>17.7</v>
      </c>
      <c r="G5766" s="55">
        <f t="shared" si="801"/>
        <v>-0.57641239999988914</v>
      </c>
      <c r="H5766" s="56">
        <f t="shared" si="802"/>
        <v>-26.452106171215064</v>
      </c>
      <c r="I5766" s="56">
        <f t="shared" si="803"/>
        <v>-8.3601528747463918E-2</v>
      </c>
      <c r="J5766" s="56">
        <f t="shared" si="804"/>
        <v>-5.7641239999988915E-2</v>
      </c>
      <c r="K5766" s="56">
        <f t="shared" si="805"/>
        <v>-5.8777694687828699E-3</v>
      </c>
      <c r="L5766" s="56">
        <f t="shared" si="806"/>
        <v>2822.8323587599998</v>
      </c>
      <c r="M5766" s="57"/>
      <c r="N5766" s="87">
        <v>2834</v>
      </c>
      <c r="O5766">
        <f t="shared" si="809"/>
        <v>194.42500000000223</v>
      </c>
      <c r="P5766" s="57">
        <f t="shared" si="807"/>
        <v>-2.9647030988807126E-3</v>
      </c>
    </row>
    <row r="5767" spans="2:16" x14ac:dyDescent="0.25">
      <c r="B5767" s="84">
        <v>44250</v>
      </c>
      <c r="C5767" s="54">
        <f t="shared" si="808"/>
        <v>0.25</v>
      </c>
      <c r="D5767">
        <v>9143.0120000000006</v>
      </c>
      <c r="E5767" s="23">
        <v>17.7</v>
      </c>
      <c r="G5767" s="55">
        <f t="shared" si="801"/>
        <v>-0.31745480000003024</v>
      </c>
      <c r="H5767" s="56">
        <f t="shared" si="802"/>
        <v>-26.191395208477843</v>
      </c>
      <c r="I5767" s="56">
        <f t="shared" si="803"/>
        <v>-4.6042914045964382E-2</v>
      </c>
      <c r="J5767" s="56">
        <f t="shared" si="804"/>
        <v>-3.1745480000003025E-2</v>
      </c>
      <c r="K5767" s="56">
        <f t="shared" si="805"/>
        <v>-3.2371373883683086E-3</v>
      </c>
      <c r="L5767" s="56">
        <f t="shared" si="806"/>
        <v>2822.8582545199997</v>
      </c>
      <c r="M5767" s="57"/>
      <c r="N5767" s="87">
        <v>2834</v>
      </c>
      <c r="O5767">
        <f t="shared" si="809"/>
        <v>194.42500000000223</v>
      </c>
      <c r="P5767" s="57">
        <f t="shared" si="807"/>
        <v>-1.6327879645108736E-3</v>
      </c>
    </row>
    <row r="5768" spans="2:16" x14ac:dyDescent="0.25">
      <c r="B5768" s="84">
        <v>44250.25</v>
      </c>
      <c r="C5768" s="54">
        <f t="shared" si="808"/>
        <v>0.25</v>
      </c>
      <c r="D5768">
        <v>9144.1479999999992</v>
      </c>
      <c r="E5768" s="23">
        <v>17.7</v>
      </c>
      <c r="G5768" s="55">
        <f t="shared" si="801"/>
        <v>-0.44854919999986903</v>
      </c>
      <c r="H5768" s="56">
        <f t="shared" si="802"/>
        <v>-26.323376954813057</v>
      </c>
      <c r="I5768" s="56">
        <f t="shared" si="803"/>
        <v>-6.5056544304820996E-2</v>
      </c>
      <c r="J5768" s="56">
        <f t="shared" si="804"/>
        <v>-4.4854919999986906E-2</v>
      </c>
      <c r="K5768" s="56">
        <f t="shared" si="805"/>
        <v>-4.5739279602706644E-3</v>
      </c>
      <c r="L5768" s="56">
        <f t="shared" si="806"/>
        <v>2822.8451450799998</v>
      </c>
      <c r="M5768" s="57"/>
      <c r="N5768" s="87">
        <v>2834</v>
      </c>
      <c r="O5768">
        <f t="shared" si="809"/>
        <v>194.42500000000223</v>
      </c>
      <c r="P5768" s="57">
        <f t="shared" si="807"/>
        <v>-2.3070551626584229E-3</v>
      </c>
    </row>
    <row r="5769" spans="2:16" x14ac:dyDescent="0.25">
      <c r="B5769" s="84">
        <v>44250.5</v>
      </c>
      <c r="C5769" s="54">
        <f t="shared" si="808"/>
        <v>0.25</v>
      </c>
      <c r="D5769">
        <v>9140.1990000000005</v>
      </c>
      <c r="E5769" s="23">
        <v>17.7</v>
      </c>
      <c r="G5769" s="55">
        <f t="shared" si="801"/>
        <v>7.1653999999815362E-3</v>
      </c>
      <c r="H5769" s="56">
        <f t="shared" si="802"/>
        <v>-25.864580151065184</v>
      </c>
      <c r="I5769" s="56">
        <f t="shared" si="803"/>
        <v>1.0392531355773219E-3</v>
      </c>
      <c r="J5769" s="56">
        <f t="shared" si="804"/>
        <v>7.1653999999815371E-4</v>
      </c>
      <c r="K5769" s="56">
        <f t="shared" si="805"/>
        <v>7.3066730263811723E-5</v>
      </c>
      <c r="L5769" s="56">
        <f t="shared" si="806"/>
        <v>2822.8907165400001</v>
      </c>
      <c r="M5769" s="57"/>
      <c r="N5769" s="87">
        <v>2834</v>
      </c>
      <c r="O5769">
        <f t="shared" si="809"/>
        <v>194.42500000000223</v>
      </c>
      <c r="P5769" s="57">
        <f t="shared" si="807"/>
        <v>3.6854314002733466E-5</v>
      </c>
    </row>
    <row r="5770" spans="2:16" x14ac:dyDescent="0.25">
      <c r="B5770" s="84">
        <v>44250.75</v>
      </c>
      <c r="C5770" s="54">
        <f t="shared" si="808"/>
        <v>0.25</v>
      </c>
      <c r="D5770">
        <v>9146.8469999999998</v>
      </c>
      <c r="E5770" s="23">
        <v>17.7</v>
      </c>
      <c r="G5770" s="55">
        <f t="shared" si="801"/>
        <v>-0.76001379999992946</v>
      </c>
      <c r="H5770" s="56">
        <f t="shared" si="802"/>
        <v>-26.636952036814591</v>
      </c>
      <c r="I5770" s="56">
        <f t="shared" si="803"/>
        <v>-0.11023065352024976</v>
      </c>
      <c r="J5770" s="56">
        <f t="shared" si="804"/>
        <v>-7.6001379999992957E-2</v>
      </c>
      <c r="K5770" s="56">
        <f t="shared" si="805"/>
        <v>-7.7499823208072808E-3</v>
      </c>
      <c r="L5770" s="56">
        <f t="shared" si="806"/>
        <v>2822.8139986199999</v>
      </c>
      <c r="M5770" s="57"/>
      <c r="N5770" s="87">
        <v>2834</v>
      </c>
      <c r="O5770">
        <f t="shared" si="809"/>
        <v>194.42500000000223</v>
      </c>
      <c r="P5770" s="57">
        <f t="shared" si="807"/>
        <v>-3.9090333033299255E-3</v>
      </c>
    </row>
    <row r="5771" spans="2:16" x14ac:dyDescent="0.25">
      <c r="B5771" s="84">
        <v>44251</v>
      </c>
      <c r="C5771" s="54">
        <f t="shared" si="808"/>
        <v>0.25</v>
      </c>
      <c r="D5771">
        <v>9143.9989999999998</v>
      </c>
      <c r="E5771" s="23">
        <v>17.7</v>
      </c>
      <c r="G5771" s="55">
        <f t="shared" si="801"/>
        <v>-0.43135459999993453</v>
      </c>
      <c r="H5771" s="56">
        <f t="shared" si="802"/>
        <v>-26.306065936702453</v>
      </c>
      <c r="I5771" s="56">
        <f t="shared" si="803"/>
        <v>-6.2562679068410496E-2</v>
      </c>
      <c r="J5771" s="56">
        <f t="shared" si="804"/>
        <v>-4.3135459999993457E-2</v>
      </c>
      <c r="K5771" s="56">
        <f t="shared" si="805"/>
        <v>-4.3985918729353328E-3</v>
      </c>
      <c r="L5771" s="56">
        <f t="shared" si="806"/>
        <v>2822.8468645399998</v>
      </c>
      <c r="M5771" s="57"/>
      <c r="N5771" s="87">
        <v>2834</v>
      </c>
      <c r="O5771">
        <f t="shared" si="809"/>
        <v>194.42500000000223</v>
      </c>
      <c r="P5771" s="57">
        <f t="shared" si="807"/>
        <v>-2.2186169474086646E-3</v>
      </c>
    </row>
    <row r="5772" spans="2:16" x14ac:dyDescent="0.25">
      <c r="B5772" s="84">
        <v>44251.25</v>
      </c>
      <c r="C5772" s="54">
        <f t="shared" si="808"/>
        <v>0.25</v>
      </c>
      <c r="D5772">
        <v>9145.2360000000008</v>
      </c>
      <c r="E5772" s="23">
        <v>17.7</v>
      </c>
      <c r="G5772" s="55">
        <f t="shared" si="801"/>
        <v>-0.5741044000000487</v>
      </c>
      <c r="H5772" s="56">
        <f t="shared" si="802"/>
        <v>-26.449782534413089</v>
      </c>
      <c r="I5772" s="56">
        <f t="shared" si="803"/>
        <v>-8.3266781735887058E-2</v>
      </c>
      <c r="J5772" s="56">
        <f t="shared" si="804"/>
        <v>-5.7410440000004871E-2</v>
      </c>
      <c r="K5772" s="56">
        <f t="shared" si="805"/>
        <v>-5.8542344235044969E-3</v>
      </c>
      <c r="L5772" s="56">
        <f t="shared" si="806"/>
        <v>2822.8325895600001</v>
      </c>
      <c r="M5772" s="57"/>
      <c r="N5772" s="87">
        <v>2834</v>
      </c>
      <c r="O5772">
        <f t="shared" si="809"/>
        <v>194.42500000000223</v>
      </c>
      <c r="P5772" s="57">
        <f t="shared" si="807"/>
        <v>-2.9528321975056814E-3</v>
      </c>
    </row>
    <row r="5773" spans="2:16" x14ac:dyDescent="0.25">
      <c r="B5773" s="84">
        <v>44251.5</v>
      </c>
      <c r="C5773" s="54">
        <f t="shared" si="808"/>
        <v>0.25</v>
      </c>
      <c r="D5773">
        <v>9144.1479999999992</v>
      </c>
      <c r="E5773" s="23">
        <v>17.7</v>
      </c>
      <c r="G5773" s="55">
        <f t="shared" si="801"/>
        <v>-0.44854919999986903</v>
      </c>
      <c r="H5773" s="56">
        <f t="shared" si="802"/>
        <v>-26.323376954813057</v>
      </c>
      <c r="I5773" s="56">
        <f t="shared" si="803"/>
        <v>-6.5056544304820996E-2</v>
      </c>
      <c r="J5773" s="56">
        <f t="shared" si="804"/>
        <v>-4.4854919999986906E-2</v>
      </c>
      <c r="K5773" s="56">
        <f t="shared" si="805"/>
        <v>-4.5739279602706644E-3</v>
      </c>
      <c r="L5773" s="56">
        <f t="shared" si="806"/>
        <v>2822.8451450799998</v>
      </c>
      <c r="M5773" s="57"/>
      <c r="N5773" s="87">
        <v>2834</v>
      </c>
      <c r="O5773">
        <f t="shared" si="809"/>
        <v>194.42500000000223</v>
      </c>
      <c r="P5773" s="57">
        <f t="shared" si="807"/>
        <v>-2.3070551626584229E-3</v>
      </c>
    </row>
    <row r="5774" spans="2:16" x14ac:dyDescent="0.25">
      <c r="B5774" s="84">
        <v>44251.75</v>
      </c>
      <c r="C5774" s="54">
        <f t="shared" si="808"/>
        <v>0.25</v>
      </c>
      <c r="D5774">
        <v>9146.5110000000004</v>
      </c>
      <c r="E5774" s="23">
        <v>17.7</v>
      </c>
      <c r="G5774" s="55">
        <f t="shared" si="801"/>
        <v>-0.72123940000000675</v>
      </c>
      <c r="H5774" s="56">
        <f t="shared" si="802"/>
        <v>-26.597914728898559</v>
      </c>
      <c r="I5774" s="56">
        <f t="shared" si="803"/>
        <v>-0.10460690372538098</v>
      </c>
      <c r="J5774" s="56">
        <f t="shared" si="804"/>
        <v>-7.2123940000000678E-2</v>
      </c>
      <c r="K5774" s="56">
        <f t="shared" si="805"/>
        <v>-7.3545935601040686E-3</v>
      </c>
      <c r="L5774" s="56">
        <f t="shared" si="806"/>
        <v>2822.8178760599999</v>
      </c>
      <c r="M5774" s="57"/>
      <c r="N5774" s="87">
        <v>2834</v>
      </c>
      <c r="O5774">
        <f t="shared" si="809"/>
        <v>194.42500000000223</v>
      </c>
      <c r="P5774" s="57">
        <f t="shared" si="807"/>
        <v>-3.7096021602160138E-3</v>
      </c>
    </row>
    <row r="5775" spans="2:16" x14ac:dyDescent="0.25">
      <c r="B5775" s="84">
        <v>44252</v>
      </c>
      <c r="C5775" s="54">
        <f t="shared" si="808"/>
        <v>0.25</v>
      </c>
      <c r="D5775">
        <v>9144.1479999999992</v>
      </c>
      <c r="E5775" s="23">
        <v>17.7</v>
      </c>
      <c r="G5775" s="55">
        <f t="shared" si="801"/>
        <v>-0.44854919999986903</v>
      </c>
      <c r="H5775" s="56">
        <f t="shared" si="802"/>
        <v>-26.323376954813057</v>
      </c>
      <c r="I5775" s="56">
        <f t="shared" si="803"/>
        <v>-6.5056544304820996E-2</v>
      </c>
      <c r="J5775" s="56">
        <f t="shared" si="804"/>
        <v>-4.4854919999986906E-2</v>
      </c>
      <c r="K5775" s="56">
        <f t="shared" si="805"/>
        <v>-4.5739279602706644E-3</v>
      </c>
      <c r="L5775" s="56">
        <f t="shared" si="806"/>
        <v>2822.8451450799998</v>
      </c>
      <c r="M5775" s="57"/>
      <c r="N5775" s="87">
        <v>2834</v>
      </c>
      <c r="O5775">
        <f t="shared" si="809"/>
        <v>194.42500000000223</v>
      </c>
      <c r="P5775" s="57">
        <f t="shared" si="807"/>
        <v>-2.3070551626584229E-3</v>
      </c>
    </row>
    <row r="5776" spans="2:16" x14ac:dyDescent="0.25">
      <c r="B5776" s="84">
        <v>44252.25</v>
      </c>
      <c r="C5776" s="54">
        <f t="shared" si="808"/>
        <v>0.25</v>
      </c>
      <c r="D5776">
        <v>9145.49</v>
      </c>
      <c r="E5776" s="23">
        <v>17.7</v>
      </c>
      <c r="G5776" s="55">
        <f t="shared" si="801"/>
        <v>-0.60341599999993289</v>
      </c>
      <c r="H5776" s="56">
        <f t="shared" si="802"/>
        <v>-26.479292734739602</v>
      </c>
      <c r="I5776" s="56">
        <f t="shared" si="803"/>
        <v>-8.7518068783190267E-2</v>
      </c>
      <c r="J5776" s="56">
        <f t="shared" si="804"/>
        <v>-6.0341599999993292E-2</v>
      </c>
      <c r="K5776" s="56">
        <f t="shared" si="805"/>
        <v>-6.1531294985593156E-3</v>
      </c>
      <c r="L5776" s="56">
        <f t="shared" si="806"/>
        <v>2822.8296584</v>
      </c>
      <c r="M5776" s="57"/>
      <c r="N5776" s="87">
        <v>2834</v>
      </c>
      <c r="O5776">
        <f t="shared" si="809"/>
        <v>194.42500000000223</v>
      </c>
      <c r="P5776" s="57">
        <f t="shared" si="807"/>
        <v>-3.1035926449784028E-3</v>
      </c>
    </row>
    <row r="5777" spans="2:16" x14ac:dyDescent="0.25">
      <c r="B5777" s="84">
        <v>44252.5</v>
      </c>
      <c r="C5777" s="54">
        <f t="shared" si="808"/>
        <v>0.25</v>
      </c>
      <c r="D5777">
        <v>9144.134</v>
      </c>
      <c r="E5777" s="23">
        <v>17.7</v>
      </c>
      <c r="G5777" s="55">
        <f t="shared" si="801"/>
        <v>-0.44693359999995969</v>
      </c>
      <c r="H5777" s="56">
        <f t="shared" si="802"/>
        <v>-26.321750415787392</v>
      </c>
      <c r="I5777" s="56">
        <f t="shared" si="803"/>
        <v>-6.4822221396714147E-2</v>
      </c>
      <c r="J5777" s="56">
        <f t="shared" si="804"/>
        <v>-4.469335999999597E-2</v>
      </c>
      <c r="K5777" s="56">
        <f t="shared" si="805"/>
        <v>-4.5574534285755886E-3</v>
      </c>
      <c r="L5777" s="56">
        <f t="shared" si="806"/>
        <v>2822.8453066399998</v>
      </c>
      <c r="M5777" s="57"/>
      <c r="N5777" s="87">
        <v>2834</v>
      </c>
      <c r="O5777">
        <f t="shared" si="809"/>
        <v>194.42500000000223</v>
      </c>
      <c r="P5777" s="57">
        <f t="shared" si="807"/>
        <v>-2.2987455316957929E-3</v>
      </c>
    </row>
    <row r="5778" spans="2:16" x14ac:dyDescent="0.25">
      <c r="B5778" s="84">
        <v>44252.75</v>
      </c>
      <c r="C5778" s="54">
        <f t="shared" si="808"/>
        <v>0.25</v>
      </c>
      <c r="D5778">
        <v>9146.0930000000008</v>
      </c>
      <c r="E5778" s="23">
        <v>17.7</v>
      </c>
      <c r="G5778" s="55">
        <f t="shared" si="801"/>
        <v>-0.6730022000000454</v>
      </c>
      <c r="H5778" s="56">
        <f t="shared" si="802"/>
        <v>-26.54935052754422</v>
      </c>
      <c r="I5778" s="56">
        <f t="shared" si="803"/>
        <v>-9.7610691182946574E-2</v>
      </c>
      <c r="J5778" s="56">
        <f t="shared" si="804"/>
        <v>-6.7300220000004546E-2</v>
      </c>
      <c r="K5778" s="56">
        <f t="shared" si="805"/>
        <v>-6.8627111137524628E-3</v>
      </c>
      <c r="L5778" s="56">
        <f t="shared" si="806"/>
        <v>2822.8226997799998</v>
      </c>
      <c r="M5778" s="57"/>
      <c r="N5778" s="87">
        <v>2834</v>
      </c>
      <c r="O5778">
        <f t="shared" si="809"/>
        <v>194.42500000000223</v>
      </c>
      <c r="P5778" s="57">
        <f t="shared" si="807"/>
        <v>-3.4615003214609114E-3</v>
      </c>
    </row>
    <row r="5779" spans="2:16" x14ac:dyDescent="0.25">
      <c r="B5779" s="84">
        <v>44253</v>
      </c>
      <c r="C5779" s="54">
        <f t="shared" si="808"/>
        <v>0.25</v>
      </c>
      <c r="D5779">
        <v>9143.9989999999998</v>
      </c>
      <c r="E5779" s="23">
        <v>17.7</v>
      </c>
      <c r="G5779" s="55">
        <f t="shared" si="801"/>
        <v>-0.43135459999993453</v>
      </c>
      <c r="H5779" s="56">
        <f t="shared" si="802"/>
        <v>-26.306065936702453</v>
      </c>
      <c r="I5779" s="56">
        <f t="shared" si="803"/>
        <v>-6.2562679068410496E-2</v>
      </c>
      <c r="J5779" s="56">
        <f t="shared" si="804"/>
        <v>-4.3135459999993457E-2</v>
      </c>
      <c r="K5779" s="56">
        <f t="shared" si="805"/>
        <v>-4.3985918729353328E-3</v>
      </c>
      <c r="L5779" s="56">
        <f t="shared" si="806"/>
        <v>2822.8468645399998</v>
      </c>
      <c r="M5779" s="57"/>
      <c r="N5779" s="87">
        <v>2834</v>
      </c>
      <c r="O5779">
        <f t="shared" si="809"/>
        <v>194.42500000000223</v>
      </c>
      <c r="P5779" s="57">
        <f t="shared" si="807"/>
        <v>-2.2186169474086646E-3</v>
      </c>
    </row>
    <row r="5780" spans="2:16" x14ac:dyDescent="0.25">
      <c r="B5780" s="84">
        <v>44253.25</v>
      </c>
      <c r="C5780" s="54">
        <f t="shared" si="808"/>
        <v>0.25</v>
      </c>
      <c r="D5780">
        <v>9145.7260000000006</v>
      </c>
      <c r="E5780" s="23">
        <v>17.7</v>
      </c>
      <c r="G5780" s="55">
        <f t="shared" si="801"/>
        <v>-0.63065040000002348</v>
      </c>
      <c r="H5780" s="56">
        <f t="shared" si="802"/>
        <v>-26.506711686202607</v>
      </c>
      <c r="I5780" s="56">
        <f t="shared" si="803"/>
        <v>-9.1468083520083399E-2</v>
      </c>
      <c r="J5780" s="56">
        <f t="shared" si="804"/>
        <v>-6.3065040000002348E-2</v>
      </c>
      <c r="K5780" s="56">
        <f t="shared" si="805"/>
        <v>-6.4308430328642394E-3</v>
      </c>
      <c r="L5780" s="56">
        <f t="shared" si="806"/>
        <v>2822.82693496</v>
      </c>
      <c r="M5780" s="57"/>
      <c r="N5780" s="87">
        <v>2834</v>
      </c>
      <c r="O5780">
        <f t="shared" si="809"/>
        <v>194.42500000000223</v>
      </c>
      <c r="P5780" s="57">
        <f t="shared" si="807"/>
        <v>-3.2436692812139191E-3</v>
      </c>
    </row>
    <row r="5781" spans="2:16" x14ac:dyDescent="0.25">
      <c r="B5781" s="84">
        <v>44253.5</v>
      </c>
      <c r="C5781" s="54">
        <f t="shared" si="808"/>
        <v>0.25</v>
      </c>
      <c r="D5781">
        <v>9144.6880000000001</v>
      </c>
      <c r="E5781" s="23">
        <v>17.7</v>
      </c>
      <c r="G5781" s="55">
        <f t="shared" si="801"/>
        <v>-0.51086519999996982</v>
      </c>
      <c r="H5781" s="56">
        <f t="shared" si="802"/>
        <v>-26.386114953795868</v>
      </c>
      <c r="I5781" s="56">
        <f t="shared" si="803"/>
        <v>-7.4094713618035615E-2</v>
      </c>
      <c r="J5781" s="56">
        <f t="shared" si="804"/>
        <v>-5.1086519999996985E-2</v>
      </c>
      <c r="K5781" s="56">
        <f t="shared" si="805"/>
        <v>-5.2093741828316926E-3</v>
      </c>
      <c r="L5781" s="56">
        <f t="shared" si="806"/>
        <v>2822.83891348</v>
      </c>
      <c r="M5781" s="57"/>
      <c r="N5781" s="87">
        <v>2834</v>
      </c>
      <c r="O5781">
        <f t="shared" si="809"/>
        <v>194.42500000000223</v>
      </c>
      <c r="P5781" s="57">
        <f t="shared" si="807"/>
        <v>-2.6275694998069382E-3</v>
      </c>
    </row>
    <row r="5782" spans="2:16" x14ac:dyDescent="0.25">
      <c r="B5782" s="84">
        <v>44253.75</v>
      </c>
      <c r="C5782" s="54">
        <f t="shared" si="808"/>
        <v>0.25</v>
      </c>
      <c r="D5782">
        <v>9147.5499999999993</v>
      </c>
      <c r="E5782" s="23">
        <v>17.7</v>
      </c>
      <c r="G5782" s="55">
        <f t="shared" si="801"/>
        <v>-0.8411399999998741</v>
      </c>
      <c r="H5782" s="56">
        <f t="shared" si="802"/>
        <v>-26.718628468044244</v>
      </c>
      <c r="I5782" s="56">
        <f t="shared" si="803"/>
        <v>-0.12199701097798173</v>
      </c>
      <c r="J5782" s="56">
        <f t="shared" si="804"/>
        <v>-8.4113999999987421E-2</v>
      </c>
      <c r="K5782" s="56">
        <f t="shared" si="805"/>
        <v>-8.5772391623987164E-3</v>
      </c>
      <c r="L5782" s="56">
        <f t="shared" si="806"/>
        <v>2822.8058860000001</v>
      </c>
      <c r="M5782" s="57"/>
      <c r="N5782" s="87">
        <v>2834</v>
      </c>
      <c r="O5782">
        <f t="shared" si="809"/>
        <v>194.42500000000223</v>
      </c>
      <c r="P5782" s="57">
        <f t="shared" si="807"/>
        <v>-4.3262954866908291E-3</v>
      </c>
    </row>
    <row r="5783" spans="2:16" x14ac:dyDescent="0.25">
      <c r="B5783" s="84">
        <v>44254</v>
      </c>
      <c r="C5783" s="54">
        <f t="shared" si="808"/>
        <v>0.25</v>
      </c>
      <c r="D5783">
        <v>9144.9040000000005</v>
      </c>
      <c r="E5783" s="23">
        <v>17.7</v>
      </c>
      <c r="G5783" s="55">
        <f t="shared" si="801"/>
        <v>-0.53579160000001014</v>
      </c>
      <c r="H5783" s="56">
        <f t="shared" si="802"/>
        <v>-26.411210188938412</v>
      </c>
      <c r="I5783" s="56">
        <f t="shared" si="803"/>
        <v>-7.7709981343321466E-2</v>
      </c>
      <c r="J5783" s="56">
        <f t="shared" si="804"/>
        <v>-5.3579160000001014E-2</v>
      </c>
      <c r="K5783" s="56">
        <f t="shared" si="805"/>
        <v>-5.4635526718561037E-3</v>
      </c>
      <c r="L5783" s="56">
        <f t="shared" si="806"/>
        <v>2822.8364208399998</v>
      </c>
      <c r="M5783" s="57"/>
      <c r="N5783" s="87">
        <v>2834</v>
      </c>
      <c r="O5783">
        <f t="shared" si="809"/>
        <v>194.42500000000223</v>
      </c>
      <c r="P5783" s="57">
        <f t="shared" si="807"/>
        <v>-2.7557752346663443E-3</v>
      </c>
    </row>
    <row r="5784" spans="2:16" x14ac:dyDescent="0.25">
      <c r="B5784" s="84">
        <v>44254.25</v>
      </c>
      <c r="C5784" s="54">
        <f t="shared" si="808"/>
        <v>0.25</v>
      </c>
      <c r="D5784">
        <v>9146.1419999999998</v>
      </c>
      <c r="E5784" s="23">
        <v>17.7</v>
      </c>
      <c r="G5784" s="55">
        <f t="shared" ref="G5784:G5847" si="810">$N$5*(D5784-J$18)-($N$7*($L$18-E5784))</f>
        <v>-0.67865679999993789</v>
      </c>
      <c r="H5784" s="56">
        <f t="shared" ref="H5784:H5847" si="811">($K$9*(D5784)^2)+($N$9*D5784)+$P$9</f>
        <v>-26.555043456302428</v>
      </c>
      <c r="I5784" s="56">
        <f t="shared" ref="I5784:I5847" si="812">G5784*0.1450377/1</f>
        <v>-9.8430821361350992E-2</v>
      </c>
      <c r="J5784" s="56">
        <f t="shared" ref="J5784:J5847" si="813">G5784*0.1/1</f>
        <v>-6.7865679999993794E-2</v>
      </c>
      <c r="K5784" s="56">
        <f t="shared" ref="K5784:K5847" si="814">+G5784*0.01019716/1</f>
        <v>-6.9203719746873671E-3</v>
      </c>
      <c r="L5784" s="56">
        <f t="shared" ref="L5784:L5847" si="815">+J5784+$J$21</f>
        <v>2822.8221343199998</v>
      </c>
      <c r="M5784" s="57"/>
      <c r="N5784" s="87">
        <v>2834</v>
      </c>
      <c r="O5784">
        <f t="shared" si="809"/>
        <v>194.42500000000223</v>
      </c>
      <c r="P5784" s="57">
        <f t="shared" si="807"/>
        <v>-3.4905840298311949E-3</v>
      </c>
    </row>
    <row r="5785" spans="2:16" x14ac:dyDescent="0.25">
      <c r="B5785" s="84">
        <v>44254.5</v>
      </c>
      <c r="C5785" s="54">
        <f t="shared" si="808"/>
        <v>0.25</v>
      </c>
      <c r="D5785">
        <v>9144.9850000000006</v>
      </c>
      <c r="E5785" s="23">
        <v>17.7</v>
      </c>
      <c r="G5785" s="55">
        <f t="shared" si="810"/>
        <v>-0.54513900000002524</v>
      </c>
      <c r="H5785" s="56">
        <f t="shared" si="811"/>
        <v>-26.420620907354078</v>
      </c>
      <c r="I5785" s="56">
        <f t="shared" si="812"/>
        <v>-7.9065706740303651E-2</v>
      </c>
      <c r="J5785" s="56">
        <f t="shared" si="813"/>
        <v>-5.451390000000253E-2</v>
      </c>
      <c r="K5785" s="56">
        <f t="shared" si="814"/>
        <v>-5.5588696052402574E-3</v>
      </c>
      <c r="L5785" s="56">
        <f t="shared" si="815"/>
        <v>2822.8354860999998</v>
      </c>
      <c r="M5785" s="57"/>
      <c r="N5785" s="87">
        <v>2834</v>
      </c>
      <c r="O5785">
        <f t="shared" si="809"/>
        <v>194.42500000000223</v>
      </c>
      <c r="P5785" s="57">
        <f t="shared" si="807"/>
        <v>-2.8038523852386217E-3</v>
      </c>
    </row>
    <row r="5786" spans="2:16" x14ac:dyDescent="0.25">
      <c r="B5786" s="84">
        <v>44254.75</v>
      </c>
      <c r="C5786" s="54">
        <f t="shared" si="808"/>
        <v>0.25</v>
      </c>
      <c r="D5786">
        <v>9148.3700000000008</v>
      </c>
      <c r="E5786" s="23">
        <v>17.7</v>
      </c>
      <c r="G5786" s="55">
        <f t="shared" si="810"/>
        <v>-0.93576800000005045</v>
      </c>
      <c r="H5786" s="56">
        <f t="shared" si="811"/>
        <v>-26.81389854590725</v>
      </c>
      <c r="I5786" s="56">
        <f t="shared" si="812"/>
        <v>-0.1357216384536073</v>
      </c>
      <c r="J5786" s="56">
        <f t="shared" si="813"/>
        <v>-9.3576800000005053E-2</v>
      </c>
      <c r="K5786" s="56">
        <f t="shared" si="814"/>
        <v>-9.5421760188805146E-3</v>
      </c>
      <c r="L5786" s="56">
        <f t="shared" si="815"/>
        <v>2822.7964231999999</v>
      </c>
      <c r="M5786" s="57"/>
      <c r="N5786" s="87">
        <v>2834</v>
      </c>
      <c r="O5786">
        <f t="shared" si="809"/>
        <v>194.42500000000223</v>
      </c>
      <c r="P5786" s="57">
        <f t="shared" si="807"/>
        <v>-4.8130024431016572E-3</v>
      </c>
    </row>
    <row r="5787" spans="2:16" x14ac:dyDescent="0.25">
      <c r="B5787" s="84">
        <v>44255</v>
      </c>
      <c r="C5787" s="54">
        <f t="shared" si="808"/>
        <v>0.25</v>
      </c>
      <c r="D5787">
        <v>9144.8529999999992</v>
      </c>
      <c r="E5787" s="23">
        <v>17.7</v>
      </c>
      <c r="G5787" s="55">
        <f t="shared" si="810"/>
        <v>-0.52990619999986066</v>
      </c>
      <c r="H5787" s="56">
        <f t="shared" si="811"/>
        <v>-26.405284923253021</v>
      </c>
      <c r="I5787" s="56">
        <f t="shared" si="812"/>
        <v>-7.6856376463719789E-2</v>
      </c>
      <c r="J5787" s="56">
        <f t="shared" si="813"/>
        <v>-5.2990619999986069E-2</v>
      </c>
      <c r="K5787" s="56">
        <f t="shared" si="814"/>
        <v>-5.403538306390579E-3</v>
      </c>
      <c r="L5787" s="56">
        <f t="shared" si="815"/>
        <v>2822.8370093799999</v>
      </c>
      <c r="M5787" s="57"/>
      <c r="N5787" s="87">
        <v>2834</v>
      </c>
      <c r="O5787">
        <f t="shared" si="809"/>
        <v>194.42500000000223</v>
      </c>
      <c r="P5787" s="57">
        <f t="shared" ref="P5787:P5850" si="816">G5787/O5787</f>
        <v>-2.7255044361571535E-3</v>
      </c>
    </row>
    <row r="5788" spans="2:16" x14ac:dyDescent="0.25">
      <c r="B5788" s="84">
        <v>44255.25</v>
      </c>
      <c r="C5788" s="54">
        <f t="shared" ref="C5788:C5851" si="817">B5788-B5787</f>
        <v>0.25</v>
      </c>
      <c r="D5788">
        <v>9146.3430000000008</v>
      </c>
      <c r="E5788" s="23">
        <v>17.7</v>
      </c>
      <c r="G5788" s="55">
        <f t="shared" si="810"/>
        <v>-0.70185220000004533</v>
      </c>
      <c r="H5788" s="56">
        <f t="shared" si="811"/>
        <v>-26.578396093373385</v>
      </c>
      <c r="I5788" s="56">
        <f t="shared" si="812"/>
        <v>-0.10179502882794657</v>
      </c>
      <c r="J5788" s="56">
        <f t="shared" si="813"/>
        <v>-7.0185220000004531E-2</v>
      </c>
      <c r="K5788" s="56">
        <f t="shared" si="814"/>
        <v>-7.1568991797524625E-3</v>
      </c>
      <c r="L5788" s="56">
        <f t="shared" si="815"/>
        <v>2822.8198147799999</v>
      </c>
      <c r="M5788" s="57"/>
      <c r="N5788" s="87">
        <v>2834</v>
      </c>
      <c r="O5788">
        <f t="shared" ref="O5788:O5851" si="818">(N5788-J$21)*O$20</f>
        <v>194.42500000000223</v>
      </c>
      <c r="P5788" s="57">
        <f t="shared" si="816"/>
        <v>-3.6098865886590578E-3</v>
      </c>
    </row>
    <row r="5789" spans="2:16" x14ac:dyDescent="0.25">
      <c r="B5789" s="84">
        <v>44255.5</v>
      </c>
      <c r="C5789" s="54">
        <f t="shared" si="817"/>
        <v>0.25</v>
      </c>
      <c r="D5789">
        <v>9145.2880000000005</v>
      </c>
      <c r="E5789" s="23">
        <v>17.7</v>
      </c>
      <c r="G5789" s="55">
        <f t="shared" si="810"/>
        <v>-0.58010520000001176</v>
      </c>
      <c r="H5789" s="56">
        <f t="shared" si="811"/>
        <v>-26.455823990460885</v>
      </c>
      <c r="I5789" s="56">
        <f t="shared" si="812"/>
        <v>-8.4137123966041699E-2</v>
      </c>
      <c r="J5789" s="56">
        <f t="shared" si="813"/>
        <v>-5.8010520000001176E-2</v>
      </c>
      <c r="K5789" s="56">
        <f t="shared" si="814"/>
        <v>-5.9154255412321201E-3</v>
      </c>
      <c r="L5789" s="56">
        <f t="shared" si="815"/>
        <v>2822.8319894799997</v>
      </c>
      <c r="M5789" s="57"/>
      <c r="N5789" s="87">
        <v>2834</v>
      </c>
      <c r="O5789">
        <f t="shared" si="818"/>
        <v>194.42500000000223</v>
      </c>
      <c r="P5789" s="57">
        <f t="shared" si="816"/>
        <v>-2.9836965410827061E-3</v>
      </c>
    </row>
    <row r="5790" spans="2:16" x14ac:dyDescent="0.25">
      <c r="B5790" s="84">
        <v>44255.75</v>
      </c>
      <c r="C5790" s="54">
        <f t="shared" si="817"/>
        <v>0.25</v>
      </c>
      <c r="D5790">
        <v>9146.36</v>
      </c>
      <c r="E5790" s="23">
        <v>17.7</v>
      </c>
      <c r="G5790" s="55">
        <f t="shared" si="810"/>
        <v>-0.70381400000002525</v>
      </c>
      <c r="H5790" s="56">
        <f t="shared" si="811"/>
        <v>-26.580371192838129</v>
      </c>
      <c r="I5790" s="56">
        <f t="shared" si="812"/>
        <v>-0.10207956378780365</v>
      </c>
      <c r="J5790" s="56">
        <f t="shared" si="813"/>
        <v>-7.0381400000002522E-2</v>
      </c>
      <c r="K5790" s="56">
        <f t="shared" si="814"/>
        <v>-7.176903968240258E-3</v>
      </c>
      <c r="L5790" s="56">
        <f t="shared" si="815"/>
        <v>2822.8196186</v>
      </c>
      <c r="M5790" s="57"/>
      <c r="N5790" s="87">
        <v>2834</v>
      </c>
      <c r="O5790">
        <f t="shared" si="818"/>
        <v>194.42500000000223</v>
      </c>
      <c r="P5790" s="57">
        <f t="shared" si="816"/>
        <v>-3.6199768548284285E-3</v>
      </c>
    </row>
    <row r="5791" spans="2:16" x14ac:dyDescent="0.25">
      <c r="B5791" s="84">
        <v>44256</v>
      </c>
      <c r="C5791" s="54">
        <f t="shared" si="817"/>
        <v>0.25</v>
      </c>
      <c r="D5791">
        <v>9145.3050000000003</v>
      </c>
      <c r="E5791" s="23">
        <v>17.7</v>
      </c>
      <c r="G5791" s="55">
        <f t="shared" si="810"/>
        <v>-0.58206699999999167</v>
      </c>
      <c r="H5791" s="56">
        <f t="shared" si="811"/>
        <v>-26.457799082116708</v>
      </c>
      <c r="I5791" s="56">
        <f t="shared" si="812"/>
        <v>-8.4421658925898785E-2</v>
      </c>
      <c r="J5791" s="56">
        <f t="shared" si="813"/>
        <v>-5.8206699999999167E-2</v>
      </c>
      <c r="K5791" s="56">
        <f t="shared" si="814"/>
        <v>-5.9354303297199157E-3</v>
      </c>
      <c r="L5791" s="56">
        <f t="shared" si="815"/>
        <v>2822.8317932999998</v>
      </c>
      <c r="M5791" s="57"/>
      <c r="N5791" s="87">
        <v>2834</v>
      </c>
      <c r="O5791">
        <f t="shared" si="818"/>
        <v>194.42500000000223</v>
      </c>
      <c r="P5791" s="57">
        <f t="shared" si="816"/>
        <v>-2.9937868072520768E-3</v>
      </c>
    </row>
    <row r="5792" spans="2:16" x14ac:dyDescent="0.25">
      <c r="B5792" s="84">
        <v>44256.25</v>
      </c>
      <c r="C5792" s="54">
        <f t="shared" si="817"/>
        <v>0.25</v>
      </c>
      <c r="D5792">
        <v>9145.607</v>
      </c>
      <c r="E5792" s="23">
        <v>17.7</v>
      </c>
      <c r="G5792" s="55">
        <f t="shared" si="810"/>
        <v>-0.61691779999995466</v>
      </c>
      <c r="H5792" s="56">
        <f t="shared" si="811"/>
        <v>-26.492886025442203</v>
      </c>
      <c r="I5792" s="56">
        <f t="shared" si="812"/>
        <v>-8.9476338801053421E-2</v>
      </c>
      <c r="J5792" s="56">
        <f t="shared" si="813"/>
        <v>-6.1691779999995471E-2</v>
      </c>
      <c r="K5792" s="56">
        <f t="shared" si="814"/>
        <v>-6.2908095134475376E-3</v>
      </c>
      <c r="L5792" s="56">
        <f t="shared" si="815"/>
        <v>2822.8283082200001</v>
      </c>
      <c r="M5792" s="57"/>
      <c r="N5792" s="87">
        <v>2834</v>
      </c>
      <c r="O5792">
        <f t="shared" si="818"/>
        <v>194.42500000000223</v>
      </c>
      <c r="P5792" s="57">
        <f t="shared" si="816"/>
        <v>-3.1730374180272474E-3</v>
      </c>
    </row>
    <row r="5793" spans="2:16" x14ac:dyDescent="0.25">
      <c r="B5793" s="84">
        <v>44256.5</v>
      </c>
      <c r="C5793" s="54">
        <f t="shared" si="817"/>
        <v>0.25</v>
      </c>
      <c r="D5793">
        <v>9145.3719999999994</v>
      </c>
      <c r="E5793" s="23">
        <v>17.7</v>
      </c>
      <c r="G5793" s="55">
        <f t="shared" si="810"/>
        <v>-0.58979879999988749</v>
      </c>
      <c r="H5793" s="56">
        <f t="shared" si="811"/>
        <v>-26.465583268102137</v>
      </c>
      <c r="I5793" s="56">
        <f t="shared" si="812"/>
        <v>-8.5543061414743674E-2</v>
      </c>
      <c r="J5793" s="56">
        <f t="shared" si="813"/>
        <v>-5.897987999998875E-2</v>
      </c>
      <c r="K5793" s="56">
        <f t="shared" si="814"/>
        <v>-6.0142727314068528E-3</v>
      </c>
      <c r="L5793" s="56">
        <f t="shared" si="815"/>
        <v>2822.8310201199997</v>
      </c>
      <c r="M5793" s="57"/>
      <c r="N5793" s="87">
        <v>2834</v>
      </c>
      <c r="O5793">
        <f t="shared" si="818"/>
        <v>194.42500000000223</v>
      </c>
      <c r="P5793" s="57">
        <f t="shared" si="816"/>
        <v>-3.033554326860644E-3</v>
      </c>
    </row>
    <row r="5794" spans="2:16" x14ac:dyDescent="0.25">
      <c r="B5794" s="84">
        <v>44256.75</v>
      </c>
      <c r="C5794" s="54">
        <f t="shared" si="817"/>
        <v>0.25</v>
      </c>
      <c r="D5794">
        <v>9147.1479999999992</v>
      </c>
      <c r="E5794" s="23">
        <v>17.7</v>
      </c>
      <c r="G5794" s="55">
        <f t="shared" si="810"/>
        <v>-0.79474919999986904</v>
      </c>
      <c r="H5794" s="56">
        <f t="shared" si="811"/>
        <v>-26.67192300023089</v>
      </c>
      <c r="I5794" s="56">
        <f t="shared" si="812"/>
        <v>-0.115268596044821</v>
      </c>
      <c r="J5794" s="56">
        <f t="shared" si="813"/>
        <v>-7.9474919999986904E-2</v>
      </c>
      <c r="K5794" s="56">
        <f t="shared" si="814"/>
        <v>-8.1041847522706646E-3</v>
      </c>
      <c r="L5794" s="56">
        <f t="shared" si="815"/>
        <v>2822.8105250799999</v>
      </c>
      <c r="M5794" s="57"/>
      <c r="N5794" s="87">
        <v>2834</v>
      </c>
      <c r="O5794">
        <f t="shared" si="818"/>
        <v>194.42500000000223</v>
      </c>
      <c r="P5794" s="57">
        <f t="shared" si="816"/>
        <v>-4.0876903690361833E-3</v>
      </c>
    </row>
    <row r="5795" spans="2:16" x14ac:dyDescent="0.25">
      <c r="B5795" s="84">
        <v>44257</v>
      </c>
      <c r="C5795" s="54">
        <f t="shared" si="817"/>
        <v>0.25</v>
      </c>
      <c r="D5795">
        <v>9145.3050000000003</v>
      </c>
      <c r="E5795" s="23">
        <v>17.7</v>
      </c>
      <c r="G5795" s="55">
        <f t="shared" si="810"/>
        <v>-0.58206699999999167</v>
      </c>
      <c r="H5795" s="56">
        <f t="shared" si="811"/>
        <v>-26.457799082116708</v>
      </c>
      <c r="I5795" s="56">
        <f t="shared" si="812"/>
        <v>-8.4421658925898785E-2</v>
      </c>
      <c r="J5795" s="56">
        <f t="shared" si="813"/>
        <v>-5.8206699999999167E-2</v>
      </c>
      <c r="K5795" s="56">
        <f t="shared" si="814"/>
        <v>-5.9354303297199157E-3</v>
      </c>
      <c r="L5795" s="56">
        <f t="shared" si="815"/>
        <v>2822.8317932999998</v>
      </c>
      <c r="M5795" s="57"/>
      <c r="N5795" s="87">
        <v>2834</v>
      </c>
      <c r="O5795">
        <f t="shared" si="818"/>
        <v>194.42500000000223</v>
      </c>
      <c r="P5795" s="57">
        <f t="shared" si="816"/>
        <v>-2.9937868072520768E-3</v>
      </c>
    </row>
    <row r="5796" spans="2:16" x14ac:dyDescent="0.25">
      <c r="B5796" s="84">
        <v>44257.25</v>
      </c>
      <c r="C5796" s="54">
        <f t="shared" si="817"/>
        <v>0.25</v>
      </c>
      <c r="D5796">
        <v>9145.473</v>
      </c>
      <c r="E5796" s="23">
        <v>17.7</v>
      </c>
      <c r="G5796" s="55">
        <f t="shared" si="810"/>
        <v>-0.60145419999995298</v>
      </c>
      <c r="H5796" s="56">
        <f t="shared" si="811"/>
        <v>-26.477317641714762</v>
      </c>
      <c r="I5796" s="56">
        <f t="shared" si="812"/>
        <v>-8.7233533823333181E-2</v>
      </c>
      <c r="J5796" s="56">
        <f t="shared" si="813"/>
        <v>-6.01454199999953E-2</v>
      </c>
      <c r="K5796" s="56">
        <f t="shared" si="814"/>
        <v>-6.1331247100715209E-3</v>
      </c>
      <c r="L5796" s="56">
        <f t="shared" si="815"/>
        <v>2822.8298545799998</v>
      </c>
      <c r="M5796" s="57"/>
      <c r="N5796" s="87">
        <v>2834</v>
      </c>
      <c r="O5796">
        <f t="shared" si="818"/>
        <v>194.42500000000223</v>
      </c>
      <c r="P5796" s="57">
        <f t="shared" si="816"/>
        <v>-3.093502378809032E-3</v>
      </c>
    </row>
    <row r="5797" spans="2:16" x14ac:dyDescent="0.25">
      <c r="B5797" s="84">
        <v>44257.5</v>
      </c>
      <c r="C5797" s="54">
        <f t="shared" si="817"/>
        <v>0.25</v>
      </c>
      <c r="D5797">
        <v>9144.8040000000001</v>
      </c>
      <c r="E5797" s="23">
        <v>17.7</v>
      </c>
      <c r="G5797" s="55">
        <f t="shared" si="810"/>
        <v>-0.52425159999996807</v>
      </c>
      <c r="H5797" s="56">
        <f t="shared" si="811"/>
        <v>-26.399592021995204</v>
      </c>
      <c r="I5797" s="56">
        <f t="shared" si="812"/>
        <v>-7.603624628531537E-2</v>
      </c>
      <c r="J5797" s="56">
        <f t="shared" si="813"/>
        <v>-5.2425159999996807E-2</v>
      </c>
      <c r="K5797" s="56">
        <f t="shared" si="814"/>
        <v>-5.3458774454556747E-3</v>
      </c>
      <c r="L5797" s="56">
        <f t="shared" si="815"/>
        <v>2822.8375748399999</v>
      </c>
      <c r="M5797" s="57"/>
      <c r="N5797" s="87">
        <v>2834</v>
      </c>
      <c r="O5797">
        <f t="shared" si="818"/>
        <v>194.42500000000223</v>
      </c>
      <c r="P5797" s="57">
        <f t="shared" si="816"/>
        <v>-2.6964207277868691E-3</v>
      </c>
    </row>
    <row r="5798" spans="2:16" x14ac:dyDescent="0.25">
      <c r="B5798" s="84">
        <v>44257.75</v>
      </c>
      <c r="C5798" s="54">
        <f t="shared" si="817"/>
        <v>0.25</v>
      </c>
      <c r="D5798">
        <v>9146.4089999999997</v>
      </c>
      <c r="E5798" s="23">
        <v>17.7</v>
      </c>
      <c r="G5798" s="55">
        <f t="shared" si="810"/>
        <v>-0.70946859999991774</v>
      </c>
      <c r="H5798" s="56">
        <f t="shared" si="811"/>
        <v>-26.58606412729273</v>
      </c>
      <c r="I5798" s="56">
        <f t="shared" si="812"/>
        <v>-0.10289969396620806</v>
      </c>
      <c r="J5798" s="56">
        <f t="shared" si="813"/>
        <v>-7.0946859999991771E-2</v>
      </c>
      <c r="K5798" s="56">
        <f t="shared" si="814"/>
        <v>-7.2345648291751614E-3</v>
      </c>
      <c r="L5798" s="56">
        <f t="shared" si="815"/>
        <v>2822.8190531400001</v>
      </c>
      <c r="M5798" s="57"/>
      <c r="N5798" s="87">
        <v>2834</v>
      </c>
      <c r="O5798">
        <f t="shared" si="818"/>
        <v>194.42500000000223</v>
      </c>
      <c r="P5798" s="57">
        <f t="shared" si="816"/>
        <v>-3.649060563198712E-3</v>
      </c>
    </row>
    <row r="5799" spans="2:16" x14ac:dyDescent="0.25">
      <c r="B5799" s="84">
        <v>44258</v>
      </c>
      <c r="C5799" s="54">
        <f t="shared" si="817"/>
        <v>0.25</v>
      </c>
      <c r="D5799">
        <v>9143.1949999999997</v>
      </c>
      <c r="E5799" s="23">
        <v>17.7</v>
      </c>
      <c r="G5799" s="55">
        <f t="shared" si="810"/>
        <v>-0.33857299999992446</v>
      </c>
      <c r="H5799" s="56">
        <f t="shared" si="811"/>
        <v>-26.212656314507058</v>
      </c>
      <c r="I5799" s="56">
        <f t="shared" si="812"/>
        <v>-4.910584920208904E-2</v>
      </c>
      <c r="J5799" s="56">
        <f t="shared" si="813"/>
        <v>-3.385729999999245E-2</v>
      </c>
      <c r="K5799" s="56">
        <f t="shared" si="814"/>
        <v>-3.45248305267923E-3</v>
      </c>
      <c r="L5799" s="56">
        <f t="shared" si="815"/>
        <v>2822.8561427</v>
      </c>
      <c r="M5799" s="57"/>
      <c r="N5799" s="87">
        <v>2834</v>
      </c>
      <c r="O5799">
        <f t="shared" si="818"/>
        <v>194.42500000000223</v>
      </c>
      <c r="P5799" s="57">
        <f t="shared" si="816"/>
        <v>-1.741406712099373E-3</v>
      </c>
    </row>
    <row r="5800" spans="2:16" x14ac:dyDescent="0.25">
      <c r="B5800" s="84">
        <v>44258.25</v>
      </c>
      <c r="C5800" s="54">
        <f t="shared" si="817"/>
        <v>0.25</v>
      </c>
      <c r="D5800">
        <v>9143.9320000000007</v>
      </c>
      <c r="E5800" s="23">
        <v>17.7</v>
      </c>
      <c r="G5800" s="55">
        <f t="shared" si="810"/>
        <v>-0.42362280000003866</v>
      </c>
      <c r="H5800" s="56">
        <f t="shared" si="811"/>
        <v>-26.298281790769806</v>
      </c>
      <c r="I5800" s="56">
        <f t="shared" si="812"/>
        <v>-6.14412765795656E-2</v>
      </c>
      <c r="J5800" s="56">
        <f t="shared" si="813"/>
        <v>-4.2362280000003867E-2</v>
      </c>
      <c r="K5800" s="56">
        <f t="shared" si="814"/>
        <v>-4.3197494712483939E-3</v>
      </c>
      <c r="L5800" s="56">
        <f t="shared" si="815"/>
        <v>2822.84763772</v>
      </c>
      <c r="M5800" s="57"/>
      <c r="N5800" s="87">
        <v>2834</v>
      </c>
      <c r="O5800">
        <f t="shared" si="818"/>
        <v>194.42500000000223</v>
      </c>
      <c r="P5800" s="57">
        <f t="shared" si="816"/>
        <v>-2.1788494278000966E-3</v>
      </c>
    </row>
    <row r="5801" spans="2:16" x14ac:dyDescent="0.25">
      <c r="B5801" s="84">
        <v>44258.5</v>
      </c>
      <c r="C5801" s="54">
        <f t="shared" si="817"/>
        <v>0.25</v>
      </c>
      <c r="D5801">
        <v>9144.1479999999992</v>
      </c>
      <c r="E5801" s="23">
        <v>17.7</v>
      </c>
      <c r="G5801" s="55">
        <f t="shared" si="810"/>
        <v>-0.44854919999986903</v>
      </c>
      <c r="H5801" s="56">
        <f t="shared" si="811"/>
        <v>-26.323376954813057</v>
      </c>
      <c r="I5801" s="56">
        <f t="shared" si="812"/>
        <v>-6.5056544304820996E-2</v>
      </c>
      <c r="J5801" s="56">
        <f t="shared" si="813"/>
        <v>-4.4854919999986906E-2</v>
      </c>
      <c r="K5801" s="56">
        <f t="shared" si="814"/>
        <v>-4.5739279602706644E-3</v>
      </c>
      <c r="L5801" s="56">
        <f t="shared" si="815"/>
        <v>2822.8451450799998</v>
      </c>
      <c r="M5801" s="57"/>
      <c r="N5801" s="87">
        <v>2834</v>
      </c>
      <c r="O5801">
        <f t="shared" si="818"/>
        <v>194.42500000000223</v>
      </c>
      <c r="P5801" s="57">
        <f t="shared" si="816"/>
        <v>-2.3070551626584229E-3</v>
      </c>
    </row>
    <row r="5802" spans="2:16" x14ac:dyDescent="0.25">
      <c r="B5802" s="84">
        <v>44258.75</v>
      </c>
      <c r="C5802" s="54">
        <f t="shared" si="817"/>
        <v>0.25</v>
      </c>
      <c r="D5802">
        <v>9146.5939999999991</v>
      </c>
      <c r="E5802" s="23">
        <v>17.7</v>
      </c>
      <c r="G5802" s="55">
        <f t="shared" si="810"/>
        <v>-0.73081759999985896</v>
      </c>
      <c r="H5802" s="56">
        <f t="shared" si="811"/>
        <v>-26.607557868841923</v>
      </c>
      <c r="I5802" s="56">
        <f t="shared" si="812"/>
        <v>-0.10599610382349954</v>
      </c>
      <c r="J5802" s="56">
        <f t="shared" si="813"/>
        <v>-7.3081759999985896E-2</v>
      </c>
      <c r="K5802" s="56">
        <f t="shared" si="814"/>
        <v>-7.4522639980145623E-3</v>
      </c>
      <c r="L5802" s="56">
        <f t="shared" si="815"/>
        <v>2822.8169182399997</v>
      </c>
      <c r="M5802" s="57"/>
      <c r="N5802" s="87">
        <v>2834</v>
      </c>
      <c r="O5802">
        <f t="shared" si="818"/>
        <v>194.42500000000223</v>
      </c>
      <c r="P5802" s="57">
        <f t="shared" si="816"/>
        <v>-3.7588664009250384E-3</v>
      </c>
    </row>
    <row r="5803" spans="2:16" x14ac:dyDescent="0.25">
      <c r="B5803" s="84">
        <v>44259</v>
      </c>
      <c r="C5803" s="54">
        <f t="shared" si="817"/>
        <v>0.25</v>
      </c>
      <c r="D5803">
        <v>9142.6929999999993</v>
      </c>
      <c r="E5803" s="23">
        <v>17.7</v>
      </c>
      <c r="G5803" s="55">
        <f t="shared" si="810"/>
        <v>-0.28064219999987744</v>
      </c>
      <c r="H5803" s="56">
        <f t="shared" si="811"/>
        <v>-26.154333533922454</v>
      </c>
      <c r="I5803" s="56">
        <f t="shared" si="812"/>
        <v>-4.070369921092222E-2</v>
      </c>
      <c r="J5803" s="56">
        <f t="shared" si="813"/>
        <v>-2.8064219999987747E-2</v>
      </c>
      <c r="K5803" s="56">
        <f t="shared" si="814"/>
        <v>-2.8617534161507504E-3</v>
      </c>
      <c r="L5803" s="56">
        <f t="shared" si="815"/>
        <v>2822.8619357799998</v>
      </c>
      <c r="M5803" s="57"/>
      <c r="N5803" s="87">
        <v>2834</v>
      </c>
      <c r="O5803">
        <f t="shared" si="818"/>
        <v>194.42500000000223</v>
      </c>
      <c r="P5803" s="57">
        <f t="shared" si="816"/>
        <v>-1.4434470875652526E-3</v>
      </c>
    </row>
    <row r="5804" spans="2:16" x14ac:dyDescent="0.25">
      <c r="B5804" s="84">
        <v>44259.25</v>
      </c>
      <c r="C5804" s="54">
        <f t="shared" si="817"/>
        <v>0.25</v>
      </c>
      <c r="D5804">
        <v>9143.8510000000006</v>
      </c>
      <c r="E5804" s="23">
        <v>17.7</v>
      </c>
      <c r="G5804" s="55">
        <f t="shared" si="810"/>
        <v>-0.4142754000000235</v>
      </c>
      <c r="H5804" s="56">
        <f t="shared" si="811"/>
        <v>-26.288871109490856</v>
      </c>
      <c r="I5804" s="56">
        <f t="shared" si="812"/>
        <v>-6.0085551182583408E-2</v>
      </c>
      <c r="J5804" s="56">
        <f t="shared" si="813"/>
        <v>-4.1427540000002351E-2</v>
      </c>
      <c r="K5804" s="56">
        <f t="shared" si="814"/>
        <v>-4.2244325378642394E-3</v>
      </c>
      <c r="L5804" s="56">
        <f t="shared" si="815"/>
        <v>2822.84857246</v>
      </c>
      <c r="M5804" s="57"/>
      <c r="N5804" s="87">
        <v>2834</v>
      </c>
      <c r="O5804">
        <f t="shared" si="818"/>
        <v>194.42500000000223</v>
      </c>
      <c r="P5804" s="57">
        <f t="shared" si="816"/>
        <v>-2.1307722772278192E-3</v>
      </c>
    </row>
    <row r="5805" spans="2:16" x14ac:dyDescent="0.25">
      <c r="B5805" s="84">
        <v>44259.5</v>
      </c>
      <c r="C5805" s="54">
        <f t="shared" si="817"/>
        <v>0.25</v>
      </c>
      <c r="D5805">
        <v>9143.7479999999996</v>
      </c>
      <c r="E5805" s="23">
        <v>17.7</v>
      </c>
      <c r="G5805" s="55">
        <f t="shared" si="810"/>
        <v>-0.40238919999991102</v>
      </c>
      <c r="H5805" s="56">
        <f t="shared" si="811"/>
        <v>-26.276904444829597</v>
      </c>
      <c r="I5805" s="56">
        <f t="shared" si="812"/>
        <v>-5.8361604072827089E-2</v>
      </c>
      <c r="J5805" s="56">
        <f t="shared" si="813"/>
        <v>-4.0238919999991102E-2</v>
      </c>
      <c r="K5805" s="56">
        <f t="shared" si="814"/>
        <v>-4.1032270546710924E-3</v>
      </c>
      <c r="L5805" s="56">
        <f t="shared" si="815"/>
        <v>2822.84976108</v>
      </c>
      <c r="M5805" s="57"/>
      <c r="N5805" s="87">
        <v>2834</v>
      </c>
      <c r="O5805">
        <f t="shared" si="818"/>
        <v>194.42500000000223</v>
      </c>
      <c r="P5805" s="57">
        <f t="shared" si="816"/>
        <v>-2.0696371351416041E-3</v>
      </c>
    </row>
    <row r="5806" spans="2:16" x14ac:dyDescent="0.25">
      <c r="B5806" s="84">
        <v>44259.75</v>
      </c>
      <c r="C5806" s="54">
        <f t="shared" si="817"/>
        <v>0.25</v>
      </c>
      <c r="D5806">
        <v>9146.3430000000008</v>
      </c>
      <c r="E5806" s="23">
        <v>17.7</v>
      </c>
      <c r="G5806" s="55">
        <f t="shared" si="810"/>
        <v>-0.70185220000004533</v>
      </c>
      <c r="H5806" s="56">
        <f t="shared" si="811"/>
        <v>-26.578396093373385</v>
      </c>
      <c r="I5806" s="56">
        <f t="shared" si="812"/>
        <v>-0.10179502882794657</v>
      </c>
      <c r="J5806" s="56">
        <f t="shared" si="813"/>
        <v>-7.0185220000004531E-2</v>
      </c>
      <c r="K5806" s="56">
        <f t="shared" si="814"/>
        <v>-7.1568991797524625E-3</v>
      </c>
      <c r="L5806" s="56">
        <f t="shared" si="815"/>
        <v>2822.8198147799999</v>
      </c>
      <c r="M5806" s="57"/>
      <c r="N5806" s="87">
        <v>2834</v>
      </c>
      <c r="O5806">
        <f t="shared" si="818"/>
        <v>194.42500000000223</v>
      </c>
      <c r="P5806" s="57">
        <f t="shared" si="816"/>
        <v>-3.6098865886590578E-3</v>
      </c>
    </row>
    <row r="5807" spans="2:16" x14ac:dyDescent="0.25">
      <c r="B5807" s="84">
        <v>44260</v>
      </c>
      <c r="C5807" s="54">
        <f t="shared" si="817"/>
        <v>0.25</v>
      </c>
      <c r="D5807">
        <v>9144.3340000000007</v>
      </c>
      <c r="E5807" s="23">
        <v>17.7</v>
      </c>
      <c r="G5807" s="55">
        <f t="shared" si="810"/>
        <v>-0.47001360000004366</v>
      </c>
      <c r="H5807" s="56">
        <f t="shared" si="811"/>
        <v>-26.344986695684383</v>
      </c>
      <c r="I5807" s="56">
        <f t="shared" si="812"/>
        <v>-6.8169691512726324E-2</v>
      </c>
      <c r="J5807" s="56">
        <f t="shared" si="813"/>
        <v>-4.700136000000437E-2</v>
      </c>
      <c r="K5807" s="56">
        <f t="shared" si="814"/>
        <v>-4.7928038813764458E-3</v>
      </c>
      <c r="L5807" s="56">
        <f t="shared" si="815"/>
        <v>2822.8429986399997</v>
      </c>
      <c r="M5807" s="57"/>
      <c r="N5807" s="87">
        <v>2834</v>
      </c>
      <c r="O5807">
        <f t="shared" si="818"/>
        <v>194.42500000000223</v>
      </c>
      <c r="P5807" s="57">
        <f t="shared" si="816"/>
        <v>-2.4174545454547424E-3</v>
      </c>
    </row>
    <row r="5808" spans="2:16" x14ac:dyDescent="0.25">
      <c r="B5808" s="84">
        <v>44260.25</v>
      </c>
      <c r="C5808" s="54">
        <f t="shared" si="817"/>
        <v>0.25</v>
      </c>
      <c r="D5808">
        <v>9144.0329999999994</v>
      </c>
      <c r="E5808" s="23">
        <v>17.7</v>
      </c>
      <c r="G5808" s="55">
        <f t="shared" si="810"/>
        <v>-0.4352781999998942</v>
      </c>
      <c r="H5808" s="56">
        <f t="shared" si="811"/>
        <v>-26.310016101057954</v>
      </c>
      <c r="I5808" s="56">
        <f t="shared" si="812"/>
        <v>-6.3131748988124653E-2</v>
      </c>
      <c r="J5808" s="56">
        <f t="shared" si="813"/>
        <v>-4.352781999998942E-2</v>
      </c>
      <c r="K5808" s="56">
        <f t="shared" si="814"/>
        <v>-4.4386014499109214E-3</v>
      </c>
      <c r="L5808" s="56">
        <f t="shared" si="815"/>
        <v>2822.8464721800001</v>
      </c>
      <c r="M5808" s="57"/>
      <c r="N5808" s="87">
        <v>2834</v>
      </c>
      <c r="O5808">
        <f t="shared" si="818"/>
        <v>194.42500000000223</v>
      </c>
      <c r="P5808" s="57">
        <f t="shared" si="816"/>
        <v>-2.2387974797474048E-3</v>
      </c>
    </row>
    <row r="5809" spans="2:16" x14ac:dyDescent="0.25">
      <c r="B5809" s="84">
        <v>44260.5</v>
      </c>
      <c r="C5809" s="54">
        <f t="shared" si="817"/>
        <v>0.25</v>
      </c>
      <c r="D5809">
        <v>9143.8979999999992</v>
      </c>
      <c r="E5809" s="23">
        <v>17.7</v>
      </c>
      <c r="G5809" s="55">
        <f t="shared" si="810"/>
        <v>-0.41969919999986904</v>
      </c>
      <c r="H5809" s="56">
        <f t="shared" si="811"/>
        <v>-26.294331627909742</v>
      </c>
      <c r="I5809" s="56">
        <f t="shared" si="812"/>
        <v>-6.0872206659821002E-2</v>
      </c>
      <c r="J5809" s="56">
        <f t="shared" si="813"/>
        <v>-4.1969919999986907E-2</v>
      </c>
      <c r="K5809" s="56">
        <f t="shared" si="814"/>
        <v>-4.2797398942706648E-3</v>
      </c>
      <c r="L5809" s="56">
        <f t="shared" si="815"/>
        <v>2822.8480300799997</v>
      </c>
      <c r="M5809" s="57"/>
      <c r="N5809" s="87">
        <v>2834</v>
      </c>
      <c r="O5809">
        <f t="shared" si="818"/>
        <v>194.42500000000223</v>
      </c>
      <c r="P5809" s="57">
        <f t="shared" si="816"/>
        <v>-2.1586688954602765E-3</v>
      </c>
    </row>
    <row r="5810" spans="2:16" x14ac:dyDescent="0.25">
      <c r="B5810" s="84">
        <v>44260.75</v>
      </c>
      <c r="C5810" s="54">
        <f t="shared" si="817"/>
        <v>0.25</v>
      </c>
      <c r="D5810">
        <v>9146.8790000000008</v>
      </c>
      <c r="E5810" s="23">
        <v>17.7</v>
      </c>
      <c r="G5810" s="55">
        <f t="shared" si="810"/>
        <v>-0.76370660000005208</v>
      </c>
      <c r="H5810" s="56">
        <f t="shared" si="811"/>
        <v>-26.640669878227527</v>
      </c>
      <c r="I5810" s="56">
        <f t="shared" si="812"/>
        <v>-0.11076624873882755</v>
      </c>
      <c r="J5810" s="56">
        <f t="shared" si="813"/>
        <v>-7.6370660000005211E-2</v>
      </c>
      <c r="K5810" s="56">
        <f t="shared" si="814"/>
        <v>-7.787638393256531E-3</v>
      </c>
      <c r="L5810" s="56">
        <f t="shared" si="815"/>
        <v>2822.8136293399998</v>
      </c>
      <c r="M5810" s="57"/>
      <c r="N5810" s="87">
        <v>2834</v>
      </c>
      <c r="O5810">
        <f t="shared" si="818"/>
        <v>194.42500000000223</v>
      </c>
      <c r="P5810" s="57">
        <f t="shared" si="816"/>
        <v>-3.9280267455319186E-3</v>
      </c>
    </row>
    <row r="5811" spans="2:16" x14ac:dyDescent="0.25">
      <c r="B5811" s="84">
        <v>44261</v>
      </c>
      <c r="C5811" s="54">
        <f t="shared" si="817"/>
        <v>0.25</v>
      </c>
      <c r="D5811">
        <v>9143.7150000000001</v>
      </c>
      <c r="E5811" s="23">
        <v>17.7</v>
      </c>
      <c r="G5811" s="55">
        <f t="shared" si="810"/>
        <v>-0.39858099999997482</v>
      </c>
      <c r="H5811" s="56">
        <f t="shared" si="811"/>
        <v>-26.273070465866795</v>
      </c>
      <c r="I5811" s="56">
        <f t="shared" si="812"/>
        <v>-5.7809271503696344E-2</v>
      </c>
      <c r="J5811" s="56">
        <f t="shared" si="813"/>
        <v>-3.9858099999997482E-2</v>
      </c>
      <c r="K5811" s="56">
        <f t="shared" si="814"/>
        <v>-4.0643942299597429E-3</v>
      </c>
      <c r="L5811" s="56">
        <f t="shared" si="815"/>
        <v>2822.8501418999999</v>
      </c>
      <c r="M5811" s="57"/>
      <c r="N5811" s="87">
        <v>2834</v>
      </c>
      <c r="O5811">
        <f t="shared" si="818"/>
        <v>194.42500000000223</v>
      </c>
      <c r="P5811" s="57">
        <f t="shared" si="816"/>
        <v>-2.0500501478717772E-3</v>
      </c>
    </row>
    <row r="5812" spans="2:16" x14ac:dyDescent="0.25">
      <c r="B5812" s="84">
        <v>44261.25</v>
      </c>
      <c r="C5812" s="54">
        <f t="shared" si="817"/>
        <v>0.25</v>
      </c>
      <c r="D5812">
        <v>9144.9529999999995</v>
      </c>
      <c r="E5812" s="23">
        <v>17.7</v>
      </c>
      <c r="G5812" s="55">
        <f t="shared" si="810"/>
        <v>-0.54144619999990262</v>
      </c>
      <c r="H5812" s="56">
        <f t="shared" si="811"/>
        <v>-26.416903092329903</v>
      </c>
      <c r="I5812" s="56">
        <f t="shared" si="812"/>
        <v>-7.8530111521725871E-2</v>
      </c>
      <c r="J5812" s="56">
        <f t="shared" si="813"/>
        <v>-5.4144619999990262E-2</v>
      </c>
      <c r="K5812" s="56">
        <f t="shared" si="814"/>
        <v>-5.5212135327910071E-3</v>
      </c>
      <c r="L5812" s="56">
        <f t="shared" si="815"/>
        <v>2822.8358553799999</v>
      </c>
      <c r="M5812" s="57"/>
      <c r="N5812" s="87">
        <v>2834</v>
      </c>
      <c r="O5812">
        <f t="shared" si="818"/>
        <v>194.42500000000223</v>
      </c>
      <c r="P5812" s="57">
        <f t="shared" si="816"/>
        <v>-2.7848589430366283E-3</v>
      </c>
    </row>
    <row r="5813" spans="2:16" x14ac:dyDescent="0.25">
      <c r="B5813" s="84">
        <v>44261.5</v>
      </c>
      <c r="C5813" s="54">
        <f t="shared" si="817"/>
        <v>0.25</v>
      </c>
      <c r="D5813">
        <v>9143.8510000000006</v>
      </c>
      <c r="E5813" s="23">
        <v>17.7</v>
      </c>
      <c r="G5813" s="55">
        <f t="shared" si="810"/>
        <v>-0.4142754000000235</v>
      </c>
      <c r="H5813" s="56">
        <f t="shared" si="811"/>
        <v>-26.288871109490856</v>
      </c>
      <c r="I5813" s="56">
        <f t="shared" si="812"/>
        <v>-6.0085551182583408E-2</v>
      </c>
      <c r="J5813" s="56">
        <f t="shared" si="813"/>
        <v>-4.1427540000002351E-2</v>
      </c>
      <c r="K5813" s="56">
        <f t="shared" si="814"/>
        <v>-4.2244325378642394E-3</v>
      </c>
      <c r="L5813" s="56">
        <f t="shared" si="815"/>
        <v>2822.84857246</v>
      </c>
      <c r="M5813" s="57"/>
      <c r="N5813" s="87">
        <v>2834</v>
      </c>
      <c r="O5813">
        <f t="shared" si="818"/>
        <v>194.42500000000223</v>
      </c>
      <c r="P5813" s="57">
        <f t="shared" si="816"/>
        <v>-2.1307722772278192E-3</v>
      </c>
    </row>
    <row r="5814" spans="2:16" x14ac:dyDescent="0.25">
      <c r="B5814" s="84">
        <v>44261.75</v>
      </c>
      <c r="C5814" s="54">
        <f t="shared" si="817"/>
        <v>0.25</v>
      </c>
      <c r="D5814">
        <v>9145.8909999999996</v>
      </c>
      <c r="E5814" s="23">
        <v>17.7</v>
      </c>
      <c r="G5814" s="55">
        <f t="shared" si="810"/>
        <v>-0.64969139999991432</v>
      </c>
      <c r="H5814" s="56">
        <f t="shared" si="811"/>
        <v>-26.525881730230822</v>
      </c>
      <c r="I5814" s="56">
        <f t="shared" si="812"/>
        <v>-9.4229746365767572E-2</v>
      </c>
      <c r="J5814" s="56">
        <f t="shared" si="813"/>
        <v>-6.4969139999991432E-2</v>
      </c>
      <c r="K5814" s="56">
        <f t="shared" si="814"/>
        <v>-6.6250071564231267E-3</v>
      </c>
      <c r="L5814" s="56">
        <f t="shared" si="815"/>
        <v>2822.82503086</v>
      </c>
      <c r="M5814" s="57"/>
      <c r="N5814" s="87">
        <v>2834</v>
      </c>
      <c r="O5814">
        <f t="shared" si="818"/>
        <v>194.42500000000223</v>
      </c>
      <c r="P5814" s="57">
        <f t="shared" si="816"/>
        <v>-3.3416042175641344E-3</v>
      </c>
    </row>
    <row r="5815" spans="2:16" x14ac:dyDescent="0.25">
      <c r="B5815" s="84">
        <v>44262</v>
      </c>
      <c r="C5815" s="54">
        <f t="shared" si="817"/>
        <v>0.25</v>
      </c>
      <c r="D5815">
        <v>9143.7309999999998</v>
      </c>
      <c r="E5815" s="23">
        <v>17.7</v>
      </c>
      <c r="G5815" s="55">
        <f t="shared" si="810"/>
        <v>-0.40042739999993116</v>
      </c>
      <c r="H5815" s="56">
        <f t="shared" si="811"/>
        <v>-26.274929364698437</v>
      </c>
      <c r="I5815" s="56">
        <f t="shared" si="812"/>
        <v>-5.807706911297001E-2</v>
      </c>
      <c r="J5815" s="56">
        <f t="shared" si="813"/>
        <v>-4.0042739999993117E-2</v>
      </c>
      <c r="K5815" s="56">
        <f t="shared" si="814"/>
        <v>-4.0832222661832977E-3</v>
      </c>
      <c r="L5815" s="56">
        <f t="shared" si="815"/>
        <v>2822.8499572599999</v>
      </c>
      <c r="M5815" s="57"/>
      <c r="N5815" s="87">
        <v>2834</v>
      </c>
      <c r="O5815">
        <f t="shared" si="818"/>
        <v>194.42500000000223</v>
      </c>
      <c r="P5815" s="57">
        <f t="shared" si="816"/>
        <v>-2.0595468689722338E-3</v>
      </c>
    </row>
    <row r="5816" spans="2:16" x14ac:dyDescent="0.25">
      <c r="B5816" s="84">
        <v>44262.25</v>
      </c>
      <c r="C5816" s="54">
        <f t="shared" si="817"/>
        <v>0.25</v>
      </c>
      <c r="D5816">
        <v>9144.3179999999993</v>
      </c>
      <c r="E5816" s="23">
        <v>17.7</v>
      </c>
      <c r="G5816" s="55">
        <f t="shared" si="810"/>
        <v>-0.46816719999987744</v>
      </c>
      <c r="H5816" s="56">
        <f t="shared" si="811"/>
        <v>-26.34312779265133</v>
      </c>
      <c r="I5816" s="56">
        <f t="shared" si="812"/>
        <v>-6.7901893903422217E-2</v>
      </c>
      <c r="J5816" s="56">
        <f t="shared" si="813"/>
        <v>-4.6816719999987745E-2</v>
      </c>
      <c r="K5816" s="56">
        <f t="shared" si="814"/>
        <v>-4.7739758451507503E-3</v>
      </c>
      <c r="L5816" s="56">
        <f t="shared" si="815"/>
        <v>2822.8431832799997</v>
      </c>
      <c r="M5816" s="57"/>
      <c r="N5816" s="87">
        <v>2834</v>
      </c>
      <c r="O5816">
        <f t="shared" si="818"/>
        <v>194.42500000000223</v>
      </c>
      <c r="P5816" s="57">
        <f t="shared" si="816"/>
        <v>-2.407957824353206E-3</v>
      </c>
    </row>
    <row r="5817" spans="2:16" x14ac:dyDescent="0.25">
      <c r="B5817" s="84">
        <v>44262.5</v>
      </c>
      <c r="C5817" s="54">
        <f t="shared" si="817"/>
        <v>0.25</v>
      </c>
      <c r="D5817">
        <v>9143.1290000000008</v>
      </c>
      <c r="E5817" s="23">
        <v>17.7</v>
      </c>
      <c r="G5817" s="55">
        <f t="shared" si="810"/>
        <v>-0.33095660000005206</v>
      </c>
      <c r="H5817" s="56">
        <f t="shared" si="811"/>
        <v>-26.204988372946673</v>
      </c>
      <c r="I5817" s="56">
        <f t="shared" si="812"/>
        <v>-4.800118406382755E-2</v>
      </c>
      <c r="J5817" s="56">
        <f t="shared" si="813"/>
        <v>-3.309566000000521E-2</v>
      </c>
      <c r="K5817" s="56">
        <f t="shared" si="814"/>
        <v>-3.374817403256531E-3</v>
      </c>
      <c r="L5817" s="56">
        <f t="shared" si="815"/>
        <v>2822.8569043399998</v>
      </c>
      <c r="M5817" s="57"/>
      <c r="N5817" s="87">
        <v>2834</v>
      </c>
      <c r="O5817">
        <f t="shared" si="818"/>
        <v>194.42500000000223</v>
      </c>
      <c r="P5817" s="57">
        <f t="shared" si="816"/>
        <v>-1.7022327375597185E-3</v>
      </c>
    </row>
    <row r="5818" spans="2:16" x14ac:dyDescent="0.25">
      <c r="B5818" s="84">
        <v>44262.75</v>
      </c>
      <c r="C5818" s="54">
        <f t="shared" si="817"/>
        <v>0.25</v>
      </c>
      <c r="D5818">
        <v>9144.9850000000006</v>
      </c>
      <c r="E5818" s="23">
        <v>17.7</v>
      </c>
      <c r="G5818" s="55">
        <f t="shared" si="810"/>
        <v>-0.54513900000002524</v>
      </c>
      <c r="H5818" s="56">
        <f t="shared" si="811"/>
        <v>-26.420620907354078</v>
      </c>
      <c r="I5818" s="56">
        <f t="shared" si="812"/>
        <v>-7.9065706740303651E-2</v>
      </c>
      <c r="J5818" s="56">
        <f t="shared" si="813"/>
        <v>-5.451390000000253E-2</v>
      </c>
      <c r="K5818" s="56">
        <f t="shared" si="814"/>
        <v>-5.5588696052402574E-3</v>
      </c>
      <c r="L5818" s="56">
        <f t="shared" si="815"/>
        <v>2822.8354860999998</v>
      </c>
      <c r="M5818" s="57"/>
      <c r="N5818" s="87">
        <v>2834</v>
      </c>
      <c r="O5818">
        <f t="shared" si="818"/>
        <v>194.42500000000223</v>
      </c>
      <c r="P5818" s="57">
        <f t="shared" si="816"/>
        <v>-2.8038523852386217E-3</v>
      </c>
    </row>
    <row r="5819" spans="2:16" x14ac:dyDescent="0.25">
      <c r="B5819" s="84">
        <v>44263</v>
      </c>
      <c r="C5819" s="54">
        <f t="shared" si="817"/>
        <v>0.25</v>
      </c>
      <c r="D5819">
        <v>9142.7759999999998</v>
      </c>
      <c r="E5819" s="23">
        <v>17.7</v>
      </c>
      <c r="G5819" s="55">
        <f t="shared" si="810"/>
        <v>-0.29022039999993954</v>
      </c>
      <c r="H5819" s="56">
        <f t="shared" si="811"/>
        <v>-26.16397653589047</v>
      </c>
      <c r="I5819" s="56">
        <f t="shared" si="812"/>
        <v>-4.209289930907123E-2</v>
      </c>
      <c r="J5819" s="56">
        <f t="shared" si="813"/>
        <v>-2.9022039999993955E-2</v>
      </c>
      <c r="K5819" s="56">
        <f t="shared" si="814"/>
        <v>-2.9594238540633835E-3</v>
      </c>
      <c r="L5819" s="56">
        <f t="shared" si="815"/>
        <v>2822.8609779599997</v>
      </c>
      <c r="M5819" s="57"/>
      <c r="N5819" s="87">
        <v>2834</v>
      </c>
      <c r="O5819">
        <f t="shared" si="818"/>
        <v>194.42500000000223</v>
      </c>
      <c r="P5819" s="57">
        <f t="shared" si="816"/>
        <v>-1.4927113282753566E-3</v>
      </c>
    </row>
    <row r="5820" spans="2:16" x14ac:dyDescent="0.25">
      <c r="B5820" s="84">
        <v>44263.25</v>
      </c>
      <c r="C5820" s="54">
        <f t="shared" si="817"/>
        <v>0.25</v>
      </c>
      <c r="D5820">
        <v>9142.7099999999991</v>
      </c>
      <c r="E5820" s="23">
        <v>17.7</v>
      </c>
      <c r="G5820" s="55">
        <f t="shared" si="810"/>
        <v>-0.28260399999985725</v>
      </c>
      <c r="H5820" s="56">
        <f t="shared" si="811"/>
        <v>-26.15630860637043</v>
      </c>
      <c r="I5820" s="56">
        <f t="shared" si="812"/>
        <v>-4.0988234170779292E-2</v>
      </c>
      <c r="J5820" s="56">
        <f t="shared" si="813"/>
        <v>-2.8260399999985725E-2</v>
      </c>
      <c r="K5820" s="56">
        <f t="shared" si="814"/>
        <v>-2.8817582046385443E-3</v>
      </c>
      <c r="L5820" s="56">
        <f t="shared" si="815"/>
        <v>2822.8617396</v>
      </c>
      <c r="M5820" s="57"/>
      <c r="N5820" s="87">
        <v>2834</v>
      </c>
      <c r="O5820">
        <f t="shared" si="818"/>
        <v>194.42500000000223</v>
      </c>
      <c r="P5820" s="57">
        <f t="shared" si="816"/>
        <v>-1.4535373537346227E-3</v>
      </c>
    </row>
    <row r="5821" spans="2:16" x14ac:dyDescent="0.25">
      <c r="B5821" s="84">
        <v>44263.5</v>
      </c>
      <c r="C5821" s="54">
        <f t="shared" si="817"/>
        <v>0.25</v>
      </c>
      <c r="D5821">
        <v>9143.0460000000003</v>
      </c>
      <c r="E5821" s="23">
        <v>17.7</v>
      </c>
      <c r="G5821" s="55">
        <f t="shared" si="810"/>
        <v>-0.32137839999998996</v>
      </c>
      <c r="H5821" s="56">
        <f t="shared" si="811"/>
        <v>-26.195345358221857</v>
      </c>
      <c r="I5821" s="56">
        <f t="shared" si="812"/>
        <v>-4.661198396567854E-2</v>
      </c>
      <c r="J5821" s="56">
        <f t="shared" si="813"/>
        <v>-3.2137839999998995E-2</v>
      </c>
      <c r="K5821" s="56">
        <f t="shared" si="814"/>
        <v>-3.2771469653438976E-3</v>
      </c>
      <c r="L5821" s="56">
        <f t="shared" si="815"/>
        <v>2822.85786216</v>
      </c>
      <c r="M5821" s="57"/>
      <c r="N5821" s="87">
        <v>2834</v>
      </c>
      <c r="O5821">
        <f t="shared" si="818"/>
        <v>194.42500000000223</v>
      </c>
      <c r="P5821" s="57">
        <f t="shared" si="816"/>
        <v>-1.6529684968496143E-3</v>
      </c>
    </row>
    <row r="5822" spans="2:16" x14ac:dyDescent="0.25">
      <c r="B5822" s="84">
        <v>44263.75</v>
      </c>
      <c r="C5822" s="54">
        <f t="shared" si="817"/>
        <v>0.25</v>
      </c>
      <c r="D5822">
        <v>9144.7019999999993</v>
      </c>
      <c r="E5822" s="23">
        <v>17.7</v>
      </c>
      <c r="G5822" s="55">
        <f t="shared" si="810"/>
        <v>-0.51248079999987906</v>
      </c>
      <c r="H5822" s="56">
        <f t="shared" si="811"/>
        <v>-26.387741496198487</v>
      </c>
      <c r="I5822" s="56">
        <f t="shared" si="812"/>
        <v>-7.432903652614245E-2</v>
      </c>
      <c r="J5822" s="56">
        <f t="shared" si="813"/>
        <v>-5.1248079999987907E-2</v>
      </c>
      <c r="K5822" s="56">
        <f t="shared" si="814"/>
        <v>-5.2258487145267667E-3</v>
      </c>
      <c r="L5822" s="56">
        <f t="shared" si="815"/>
        <v>2822.83875192</v>
      </c>
      <c r="M5822" s="57"/>
      <c r="N5822" s="87">
        <v>2834</v>
      </c>
      <c r="O5822">
        <f t="shared" si="818"/>
        <v>194.42500000000223</v>
      </c>
      <c r="P5822" s="57">
        <f t="shared" si="816"/>
        <v>-2.6358791307695677E-3</v>
      </c>
    </row>
    <row r="5823" spans="2:16" x14ac:dyDescent="0.25">
      <c r="B5823" s="84">
        <v>44264</v>
      </c>
      <c r="C5823" s="54">
        <f t="shared" si="817"/>
        <v>0.25</v>
      </c>
      <c r="D5823">
        <v>9143.1460000000006</v>
      </c>
      <c r="E5823" s="23">
        <v>17.7</v>
      </c>
      <c r="G5823" s="55">
        <f t="shared" si="810"/>
        <v>-0.33291840000003192</v>
      </c>
      <c r="H5823" s="56">
        <f t="shared" si="811"/>
        <v>-26.206963448621764</v>
      </c>
      <c r="I5823" s="56">
        <f t="shared" si="812"/>
        <v>-4.8285719023684628E-2</v>
      </c>
      <c r="J5823" s="56">
        <f t="shared" si="813"/>
        <v>-3.3291840000003195E-2</v>
      </c>
      <c r="K5823" s="56">
        <f t="shared" si="814"/>
        <v>-3.3948221917443257E-3</v>
      </c>
      <c r="L5823" s="56">
        <f t="shared" si="815"/>
        <v>2822.8567081599999</v>
      </c>
      <c r="M5823" s="57"/>
      <c r="N5823" s="87">
        <v>2834</v>
      </c>
      <c r="O5823">
        <f t="shared" si="818"/>
        <v>194.42500000000223</v>
      </c>
      <c r="P5823" s="57">
        <f t="shared" si="816"/>
        <v>-1.7123230037290888E-3</v>
      </c>
    </row>
    <row r="5824" spans="2:16" x14ac:dyDescent="0.25">
      <c r="B5824" s="84">
        <v>44264.25</v>
      </c>
      <c r="C5824" s="54">
        <f t="shared" si="817"/>
        <v>0.25</v>
      </c>
      <c r="D5824">
        <v>9144.3850000000002</v>
      </c>
      <c r="E5824" s="23">
        <v>17.7</v>
      </c>
      <c r="G5824" s="55">
        <f t="shared" si="810"/>
        <v>-0.4758989999999832</v>
      </c>
      <c r="H5824" s="56">
        <f t="shared" si="811"/>
        <v>-26.350911949844431</v>
      </c>
      <c r="I5824" s="56">
        <f t="shared" si="812"/>
        <v>-6.9023296392297553E-2</v>
      </c>
      <c r="J5824" s="56">
        <f t="shared" si="813"/>
        <v>-4.7589899999998325E-2</v>
      </c>
      <c r="K5824" s="56">
        <f t="shared" si="814"/>
        <v>-4.852818246839829E-3</v>
      </c>
      <c r="L5824" s="56">
        <f t="shared" si="815"/>
        <v>2822.8424101000001</v>
      </c>
      <c r="M5824" s="57"/>
      <c r="N5824" s="87">
        <v>2834</v>
      </c>
      <c r="O5824">
        <f t="shared" si="818"/>
        <v>194.42500000000223</v>
      </c>
      <c r="P5824" s="57">
        <f t="shared" si="816"/>
        <v>-2.4477253439628534E-3</v>
      </c>
    </row>
    <row r="5825" spans="2:16" x14ac:dyDescent="0.25">
      <c r="B5825" s="84">
        <v>44264.5</v>
      </c>
      <c r="C5825" s="54">
        <f t="shared" si="817"/>
        <v>0.25</v>
      </c>
      <c r="D5825">
        <v>9143.33</v>
      </c>
      <c r="E5825" s="23">
        <v>17.7</v>
      </c>
      <c r="G5825" s="55">
        <f t="shared" si="810"/>
        <v>-0.35415199999994962</v>
      </c>
      <c r="H5825" s="56">
        <f t="shared" si="811"/>
        <v>-26.228340746333515</v>
      </c>
      <c r="I5825" s="56">
        <f t="shared" si="812"/>
        <v>-5.1365391530392691E-2</v>
      </c>
      <c r="J5825" s="56">
        <f t="shared" si="813"/>
        <v>-3.5415199999994963E-2</v>
      </c>
      <c r="K5825" s="56">
        <f t="shared" si="814"/>
        <v>-3.6113446083194862E-3</v>
      </c>
      <c r="L5825" s="56">
        <f t="shared" si="815"/>
        <v>2822.8545847999999</v>
      </c>
      <c r="M5825" s="57"/>
      <c r="N5825" s="87">
        <v>2834</v>
      </c>
      <c r="O5825">
        <f t="shared" si="818"/>
        <v>194.42500000000223</v>
      </c>
      <c r="P5825" s="57">
        <f t="shared" si="816"/>
        <v>-1.8215352963865015E-3</v>
      </c>
    </row>
    <row r="5826" spans="2:16" x14ac:dyDescent="0.25">
      <c r="B5826" s="84">
        <v>44264.75</v>
      </c>
      <c r="C5826" s="54">
        <f t="shared" si="817"/>
        <v>0.25</v>
      </c>
      <c r="D5826">
        <v>9145.4560000000001</v>
      </c>
      <c r="E5826" s="23">
        <v>17.7</v>
      </c>
      <c r="G5826" s="55">
        <f t="shared" si="810"/>
        <v>-0.59949239999997317</v>
      </c>
      <c r="H5826" s="56">
        <f t="shared" si="811"/>
        <v>-26.475342548815661</v>
      </c>
      <c r="I5826" s="56">
        <f t="shared" si="812"/>
        <v>-8.694899886347611E-2</v>
      </c>
      <c r="J5826" s="56">
        <f t="shared" si="813"/>
        <v>-5.9949239999997322E-2</v>
      </c>
      <c r="K5826" s="56">
        <f t="shared" si="814"/>
        <v>-6.1131199215837262E-3</v>
      </c>
      <c r="L5826" s="56">
        <f t="shared" si="815"/>
        <v>2822.8300507599997</v>
      </c>
      <c r="M5826" s="57"/>
      <c r="N5826" s="87">
        <v>2834</v>
      </c>
      <c r="O5826">
        <f t="shared" si="818"/>
        <v>194.42500000000223</v>
      </c>
      <c r="P5826" s="57">
        <f t="shared" si="816"/>
        <v>-3.0834121126396621E-3</v>
      </c>
    </row>
    <row r="5827" spans="2:16" x14ac:dyDescent="0.25">
      <c r="B5827" s="84">
        <v>44265</v>
      </c>
      <c r="C5827" s="54">
        <f t="shared" si="817"/>
        <v>0.25</v>
      </c>
      <c r="D5827">
        <v>9142.3080000000009</v>
      </c>
      <c r="E5827" s="23">
        <v>17.7</v>
      </c>
      <c r="G5827" s="55">
        <f t="shared" si="810"/>
        <v>-0.23621320000006213</v>
      </c>
      <c r="H5827" s="56">
        <f t="shared" si="811"/>
        <v>-26.109603985706372</v>
      </c>
      <c r="I5827" s="56">
        <f t="shared" si="812"/>
        <v>-3.4259819237649008E-2</v>
      </c>
      <c r="J5827" s="56">
        <f t="shared" si="813"/>
        <v>-2.3621320000006215E-2</v>
      </c>
      <c r="K5827" s="56">
        <f t="shared" si="814"/>
        <v>-2.4087037945126335E-3</v>
      </c>
      <c r="L5827" s="56">
        <f t="shared" si="815"/>
        <v>2822.8663786799998</v>
      </c>
      <c r="M5827" s="57"/>
      <c r="N5827" s="87">
        <v>2834</v>
      </c>
      <c r="O5827">
        <f t="shared" si="818"/>
        <v>194.42500000000223</v>
      </c>
      <c r="P5827" s="57">
        <f t="shared" si="816"/>
        <v>-1.2149322360810566E-3</v>
      </c>
    </row>
    <row r="5828" spans="2:16" x14ac:dyDescent="0.25">
      <c r="B5828" s="84">
        <v>44265.25</v>
      </c>
      <c r="C5828" s="54">
        <f t="shared" si="817"/>
        <v>0.25</v>
      </c>
      <c r="D5828">
        <v>9142.8770000000004</v>
      </c>
      <c r="E5828" s="23">
        <v>17.7</v>
      </c>
      <c r="G5828" s="55">
        <f t="shared" si="810"/>
        <v>-0.30187580000000502</v>
      </c>
      <c r="H5828" s="56">
        <f t="shared" si="811"/>
        <v>-26.175710795342866</v>
      </c>
      <c r="I5828" s="56">
        <f t="shared" si="812"/>
        <v>-4.3783371717660724E-2</v>
      </c>
      <c r="J5828" s="56">
        <f t="shared" si="813"/>
        <v>-3.0187580000000505E-2</v>
      </c>
      <c r="K5828" s="56">
        <f t="shared" si="814"/>
        <v>-3.0782758327280511E-3</v>
      </c>
      <c r="L5828" s="56">
        <f t="shared" si="815"/>
        <v>2822.8598124199998</v>
      </c>
      <c r="M5828" s="57"/>
      <c r="N5828" s="87">
        <v>2834</v>
      </c>
      <c r="O5828">
        <f t="shared" si="818"/>
        <v>194.42500000000223</v>
      </c>
      <c r="P5828" s="57">
        <f t="shared" si="816"/>
        <v>-1.5526593802237447E-3</v>
      </c>
    </row>
    <row r="5829" spans="2:16" x14ac:dyDescent="0.25">
      <c r="B5829" s="84">
        <v>44265.5</v>
      </c>
      <c r="C5829" s="54">
        <f t="shared" si="817"/>
        <v>0.25</v>
      </c>
      <c r="D5829">
        <v>9142.4930000000004</v>
      </c>
      <c r="E5829" s="23">
        <v>17.7</v>
      </c>
      <c r="G5829" s="55">
        <f t="shared" si="810"/>
        <v>-0.25756220000000335</v>
      </c>
      <c r="H5829" s="56">
        <f t="shared" si="811"/>
        <v>-26.131097396924361</v>
      </c>
      <c r="I5829" s="56">
        <f t="shared" si="812"/>
        <v>-3.7356229094940484E-2</v>
      </c>
      <c r="J5829" s="56">
        <f t="shared" si="813"/>
        <v>-2.5756220000000336E-2</v>
      </c>
      <c r="K5829" s="56">
        <f t="shared" si="814"/>
        <v>-2.6264029633520343E-3</v>
      </c>
      <c r="L5829" s="56">
        <f t="shared" si="815"/>
        <v>2822.8642437799999</v>
      </c>
      <c r="M5829" s="57"/>
      <c r="N5829" s="87">
        <v>2834</v>
      </c>
      <c r="O5829">
        <f t="shared" si="818"/>
        <v>194.42500000000223</v>
      </c>
      <c r="P5829" s="57">
        <f t="shared" si="816"/>
        <v>-1.3247380738073827E-3</v>
      </c>
    </row>
    <row r="5830" spans="2:16" x14ac:dyDescent="0.25">
      <c r="B5830" s="84">
        <v>44265.75</v>
      </c>
      <c r="C5830" s="54">
        <f t="shared" si="817"/>
        <v>0.25</v>
      </c>
      <c r="D5830">
        <v>9145.0709999999999</v>
      </c>
      <c r="E5830" s="23">
        <v>17.7</v>
      </c>
      <c r="G5830" s="55">
        <f t="shared" si="810"/>
        <v>-0.55506339999994792</v>
      </c>
      <c r="H5830" s="56">
        <f t="shared" si="811"/>
        <v>-26.430612537440538</v>
      </c>
      <c r="I5830" s="56">
        <f t="shared" si="812"/>
        <v>-8.0505118890172436E-2</v>
      </c>
      <c r="J5830" s="56">
        <f t="shared" si="813"/>
        <v>-5.5506339999994797E-2</v>
      </c>
      <c r="K5830" s="56">
        <f t="shared" si="814"/>
        <v>-5.6600702999434691E-3</v>
      </c>
      <c r="L5830" s="56">
        <f t="shared" si="815"/>
        <v>2822.8344936599997</v>
      </c>
      <c r="M5830" s="57"/>
      <c r="N5830" s="87">
        <v>2834</v>
      </c>
      <c r="O5830">
        <f t="shared" si="818"/>
        <v>194.42500000000223</v>
      </c>
      <c r="P5830" s="57">
        <f t="shared" si="816"/>
        <v>-2.8548972611543862E-3</v>
      </c>
    </row>
    <row r="5831" spans="2:16" x14ac:dyDescent="0.25">
      <c r="B5831" s="84">
        <v>44266</v>
      </c>
      <c r="C5831" s="54">
        <f t="shared" si="817"/>
        <v>0.25</v>
      </c>
      <c r="D5831">
        <v>9143.43</v>
      </c>
      <c r="E5831" s="23">
        <v>17.7</v>
      </c>
      <c r="G5831" s="55">
        <f t="shared" si="810"/>
        <v>-0.36569199999999163</v>
      </c>
      <c r="H5831" s="56">
        <f t="shared" si="811"/>
        <v>-26.239958849098684</v>
      </c>
      <c r="I5831" s="56">
        <f t="shared" si="812"/>
        <v>-5.3039126588398787E-2</v>
      </c>
      <c r="J5831" s="56">
        <f t="shared" si="813"/>
        <v>-3.6569199999999163E-2</v>
      </c>
      <c r="K5831" s="56">
        <f t="shared" si="814"/>
        <v>-3.7290198347199148E-3</v>
      </c>
      <c r="L5831" s="56">
        <f t="shared" si="815"/>
        <v>2822.8534307999998</v>
      </c>
      <c r="M5831" s="57"/>
      <c r="N5831" s="87">
        <v>2834</v>
      </c>
      <c r="O5831">
        <f t="shared" si="818"/>
        <v>194.42500000000223</v>
      </c>
      <c r="P5831" s="57">
        <f t="shared" si="816"/>
        <v>-1.8808898032659763E-3</v>
      </c>
    </row>
    <row r="5832" spans="2:16" x14ac:dyDescent="0.25">
      <c r="B5832" s="84">
        <v>44266.25</v>
      </c>
      <c r="C5832" s="54">
        <f t="shared" si="817"/>
        <v>0.25</v>
      </c>
      <c r="D5832">
        <v>9143.4789999999994</v>
      </c>
      <c r="E5832" s="23">
        <v>17.7</v>
      </c>
      <c r="G5832" s="55">
        <f t="shared" si="810"/>
        <v>-0.37134659999988412</v>
      </c>
      <c r="H5832" s="56">
        <f t="shared" si="811"/>
        <v>-26.245651721043032</v>
      </c>
      <c r="I5832" s="56">
        <f t="shared" si="812"/>
        <v>-5.3859256766803192E-2</v>
      </c>
      <c r="J5832" s="56">
        <f t="shared" si="813"/>
        <v>-3.7134659999988412E-2</v>
      </c>
      <c r="K5832" s="56">
        <f t="shared" si="814"/>
        <v>-3.7866806956548186E-3</v>
      </c>
      <c r="L5832" s="56">
        <f t="shared" si="815"/>
        <v>2822.8528653399999</v>
      </c>
      <c r="M5832" s="57"/>
      <c r="N5832" s="87">
        <v>2834</v>
      </c>
      <c r="O5832">
        <f t="shared" si="818"/>
        <v>194.42500000000223</v>
      </c>
      <c r="P5832" s="57">
        <f t="shared" si="816"/>
        <v>-1.90997351163626E-3</v>
      </c>
    </row>
    <row r="5833" spans="2:16" x14ac:dyDescent="0.25">
      <c r="B5833" s="84">
        <v>44266.5</v>
      </c>
      <c r="C5833" s="54">
        <f t="shared" si="817"/>
        <v>0.25</v>
      </c>
      <c r="D5833">
        <v>9143.6309999999994</v>
      </c>
      <c r="E5833" s="23">
        <v>17.7</v>
      </c>
      <c r="G5833" s="55">
        <f t="shared" si="810"/>
        <v>-0.38888739999988919</v>
      </c>
      <c r="H5833" s="56">
        <f t="shared" si="811"/>
        <v>-26.263311248827677</v>
      </c>
      <c r="I5833" s="56">
        <f t="shared" si="812"/>
        <v>-5.6403334054963929E-2</v>
      </c>
      <c r="J5833" s="56">
        <f t="shared" si="813"/>
        <v>-3.8888739999988924E-2</v>
      </c>
      <c r="K5833" s="56">
        <f t="shared" si="814"/>
        <v>-3.9655470397828704E-3</v>
      </c>
      <c r="L5833" s="56">
        <f t="shared" si="815"/>
        <v>2822.8511112599999</v>
      </c>
      <c r="M5833" s="57"/>
      <c r="N5833" s="87">
        <v>2834</v>
      </c>
      <c r="O5833">
        <f t="shared" si="818"/>
        <v>194.42500000000223</v>
      </c>
      <c r="P5833" s="57">
        <f t="shared" si="816"/>
        <v>-2.0001923620927595E-3</v>
      </c>
    </row>
    <row r="5834" spans="2:16" x14ac:dyDescent="0.25">
      <c r="B5834" s="84">
        <v>44266.75</v>
      </c>
      <c r="C5834" s="54">
        <f t="shared" si="817"/>
        <v>0.25</v>
      </c>
      <c r="D5834">
        <v>9145.14</v>
      </c>
      <c r="E5834" s="23">
        <v>17.7</v>
      </c>
      <c r="G5834" s="55">
        <f t="shared" si="810"/>
        <v>-0.56302599999989089</v>
      </c>
      <c r="H5834" s="56">
        <f t="shared" si="811"/>
        <v>-26.438629080186729</v>
      </c>
      <c r="I5834" s="56">
        <f t="shared" si="812"/>
        <v>-8.1659996080184177E-2</v>
      </c>
      <c r="J5834" s="56">
        <f t="shared" si="813"/>
        <v>-5.6302599999989093E-2</v>
      </c>
      <c r="K5834" s="56">
        <f t="shared" si="814"/>
        <v>-5.7412662061588878E-3</v>
      </c>
      <c r="L5834" s="56">
        <f t="shared" si="815"/>
        <v>2822.8336973999999</v>
      </c>
      <c r="M5834" s="57"/>
      <c r="N5834" s="87">
        <v>2834</v>
      </c>
      <c r="O5834">
        <f t="shared" si="818"/>
        <v>194.42500000000223</v>
      </c>
      <c r="P5834" s="57">
        <f t="shared" si="816"/>
        <v>-2.8958518709007817E-3</v>
      </c>
    </row>
    <row r="5835" spans="2:16" x14ac:dyDescent="0.25">
      <c r="B5835" s="84">
        <v>44267</v>
      </c>
      <c r="C5835" s="54">
        <f t="shared" si="817"/>
        <v>0.25</v>
      </c>
      <c r="D5835">
        <v>9143.6149999999998</v>
      </c>
      <c r="E5835" s="23">
        <v>17.7</v>
      </c>
      <c r="G5835" s="55">
        <f t="shared" si="810"/>
        <v>-0.38704099999993286</v>
      </c>
      <c r="H5835" s="56">
        <f t="shared" si="811"/>
        <v>-26.261452350692707</v>
      </c>
      <c r="I5835" s="56">
        <f t="shared" si="812"/>
        <v>-5.6135536445690255E-2</v>
      </c>
      <c r="J5835" s="56">
        <f t="shared" si="813"/>
        <v>-3.8704099999993288E-2</v>
      </c>
      <c r="K5835" s="56">
        <f t="shared" si="814"/>
        <v>-3.9467190035593156E-3</v>
      </c>
      <c r="L5835" s="56">
        <f t="shared" si="815"/>
        <v>2822.8512959</v>
      </c>
      <c r="M5835" s="57"/>
      <c r="N5835" s="87">
        <v>2834</v>
      </c>
      <c r="O5835">
        <f t="shared" si="818"/>
        <v>194.42500000000223</v>
      </c>
      <c r="P5835" s="57">
        <f t="shared" si="816"/>
        <v>-1.9906956409923024E-3</v>
      </c>
    </row>
    <row r="5836" spans="2:16" x14ac:dyDescent="0.25">
      <c r="B5836" s="84">
        <v>44267.25</v>
      </c>
      <c r="C5836" s="54">
        <f t="shared" si="817"/>
        <v>0.25</v>
      </c>
      <c r="D5836">
        <v>9143.1620000000003</v>
      </c>
      <c r="E5836" s="23">
        <v>17.7</v>
      </c>
      <c r="G5836" s="55">
        <f t="shared" si="810"/>
        <v>-0.33476479999998826</v>
      </c>
      <c r="H5836" s="56">
        <f t="shared" si="811"/>
        <v>-26.208822343489828</v>
      </c>
      <c r="I5836" s="56">
        <f t="shared" si="812"/>
        <v>-4.8553516632958295E-2</v>
      </c>
      <c r="J5836" s="56">
        <f t="shared" si="813"/>
        <v>-3.347647999999883E-2</v>
      </c>
      <c r="K5836" s="56">
        <f t="shared" si="814"/>
        <v>-3.4136502279678805E-3</v>
      </c>
      <c r="L5836" s="56">
        <f t="shared" si="815"/>
        <v>2822.8565235199999</v>
      </c>
      <c r="M5836" s="57"/>
      <c r="N5836" s="87">
        <v>2834</v>
      </c>
      <c r="O5836">
        <f t="shared" si="818"/>
        <v>194.42500000000223</v>
      </c>
      <c r="P5836" s="57">
        <f t="shared" si="816"/>
        <v>-1.7218197248295456E-3</v>
      </c>
    </row>
    <row r="5837" spans="2:16" x14ac:dyDescent="0.25">
      <c r="B5837" s="84">
        <v>44267.5</v>
      </c>
      <c r="C5837" s="54">
        <f t="shared" si="817"/>
        <v>0.25</v>
      </c>
      <c r="D5837">
        <v>9142.3580000000002</v>
      </c>
      <c r="E5837" s="23">
        <v>17.7</v>
      </c>
      <c r="G5837" s="55">
        <f t="shared" si="810"/>
        <v>-0.24198319999997819</v>
      </c>
      <c r="H5837" s="56">
        <f t="shared" si="811"/>
        <v>-26.115413014295655</v>
      </c>
      <c r="I5837" s="56">
        <f t="shared" si="812"/>
        <v>-3.5096686766636832E-2</v>
      </c>
      <c r="J5837" s="56">
        <f t="shared" si="813"/>
        <v>-2.419831999999782E-2</v>
      </c>
      <c r="K5837" s="56">
        <f t="shared" si="814"/>
        <v>-2.4675414077117777E-3</v>
      </c>
      <c r="L5837" s="56">
        <f t="shared" si="815"/>
        <v>2822.86580168</v>
      </c>
      <c r="M5837" s="57"/>
      <c r="N5837" s="87">
        <v>2834</v>
      </c>
      <c r="O5837">
        <f t="shared" si="818"/>
        <v>194.42500000000223</v>
      </c>
      <c r="P5837" s="57">
        <f t="shared" si="816"/>
        <v>-1.2446094895202542E-3</v>
      </c>
    </row>
    <row r="5838" spans="2:16" x14ac:dyDescent="0.25">
      <c r="B5838" s="84">
        <v>44267.75</v>
      </c>
      <c r="C5838" s="54">
        <f t="shared" si="817"/>
        <v>0.25</v>
      </c>
      <c r="D5838">
        <v>9145.2559999999994</v>
      </c>
      <c r="E5838" s="23">
        <v>17.7</v>
      </c>
      <c r="G5838" s="55">
        <f t="shared" si="810"/>
        <v>-0.57641239999988914</v>
      </c>
      <c r="H5838" s="56">
        <f t="shared" si="811"/>
        <v>-26.452106171215064</v>
      </c>
      <c r="I5838" s="56">
        <f t="shared" si="812"/>
        <v>-8.3601528747463918E-2</v>
      </c>
      <c r="J5838" s="56">
        <f t="shared" si="813"/>
        <v>-5.7641239999988915E-2</v>
      </c>
      <c r="K5838" s="56">
        <f t="shared" si="814"/>
        <v>-5.8777694687828699E-3</v>
      </c>
      <c r="L5838" s="56">
        <f t="shared" si="815"/>
        <v>2822.8323587599998</v>
      </c>
      <c r="M5838" s="57"/>
      <c r="N5838" s="87">
        <v>2834</v>
      </c>
      <c r="O5838">
        <f t="shared" si="818"/>
        <v>194.42500000000223</v>
      </c>
      <c r="P5838" s="57">
        <f t="shared" si="816"/>
        <v>-2.9647030988807126E-3</v>
      </c>
    </row>
    <row r="5839" spans="2:16" x14ac:dyDescent="0.25">
      <c r="B5839" s="84">
        <v>44268</v>
      </c>
      <c r="C5839" s="54">
        <f t="shared" si="817"/>
        <v>0.25</v>
      </c>
      <c r="D5839">
        <v>9143.0290000000005</v>
      </c>
      <c r="E5839" s="23">
        <v>17.7</v>
      </c>
      <c r="G5839" s="55">
        <f t="shared" si="810"/>
        <v>-0.3194166000000101</v>
      </c>
      <c r="H5839" s="56">
        <f t="shared" si="811"/>
        <v>-26.193370283286868</v>
      </c>
      <c r="I5839" s="56">
        <f t="shared" si="812"/>
        <v>-4.6327449005821461E-2</v>
      </c>
      <c r="J5839" s="56">
        <f t="shared" si="813"/>
        <v>-3.194166000000101E-2</v>
      </c>
      <c r="K5839" s="56">
        <f t="shared" si="814"/>
        <v>-3.2571421768561029E-3</v>
      </c>
      <c r="L5839" s="56">
        <f t="shared" si="815"/>
        <v>2822.8580583399998</v>
      </c>
      <c r="M5839" s="57"/>
      <c r="N5839" s="87">
        <v>2834</v>
      </c>
      <c r="O5839">
        <f t="shared" si="818"/>
        <v>194.42500000000223</v>
      </c>
      <c r="P5839" s="57">
        <f t="shared" si="816"/>
        <v>-1.642878230680244E-3</v>
      </c>
    </row>
    <row r="5840" spans="2:16" x14ac:dyDescent="0.25">
      <c r="B5840" s="84">
        <v>44268.25</v>
      </c>
      <c r="C5840" s="54">
        <f t="shared" si="817"/>
        <v>0.25</v>
      </c>
      <c r="D5840">
        <v>9143.3809999999994</v>
      </c>
      <c r="E5840" s="23">
        <v>17.7</v>
      </c>
      <c r="G5840" s="55">
        <f t="shared" si="810"/>
        <v>-0.36003739999988921</v>
      </c>
      <c r="H5840" s="56">
        <f t="shared" si="811"/>
        <v>-26.234265978199801</v>
      </c>
      <c r="I5840" s="56">
        <f t="shared" si="812"/>
        <v>-5.2218996409963928E-2</v>
      </c>
      <c r="J5840" s="56">
        <f t="shared" si="813"/>
        <v>-3.6003739999988925E-2</v>
      </c>
      <c r="K5840" s="56">
        <f t="shared" si="814"/>
        <v>-3.6713589737828703E-3</v>
      </c>
      <c r="L5840" s="56">
        <f t="shared" si="815"/>
        <v>2822.8539962599998</v>
      </c>
      <c r="M5840" s="57"/>
      <c r="N5840" s="87">
        <v>2834</v>
      </c>
      <c r="O5840">
        <f t="shared" si="818"/>
        <v>194.42500000000223</v>
      </c>
      <c r="P5840" s="57">
        <f t="shared" si="816"/>
        <v>-1.8518060948946127E-3</v>
      </c>
    </row>
    <row r="5841" spans="2:16" x14ac:dyDescent="0.25">
      <c r="B5841" s="84">
        <v>44268.5</v>
      </c>
      <c r="C5841" s="54">
        <f t="shared" si="817"/>
        <v>0.25</v>
      </c>
      <c r="D5841">
        <v>9142.8590000000004</v>
      </c>
      <c r="E5841" s="23">
        <v>17.7</v>
      </c>
      <c r="G5841" s="55">
        <f t="shared" si="810"/>
        <v>-0.29979860000000169</v>
      </c>
      <c r="H5841" s="56">
        <f t="shared" si="811"/>
        <v>-26.173619540857771</v>
      </c>
      <c r="I5841" s="56">
        <f t="shared" si="812"/>
        <v>-4.348209940722024E-2</v>
      </c>
      <c r="J5841" s="56">
        <f t="shared" si="813"/>
        <v>-2.9979860000000171E-2</v>
      </c>
      <c r="K5841" s="56">
        <f t="shared" si="814"/>
        <v>-3.0570942919760174E-3</v>
      </c>
      <c r="L5841" s="56">
        <f t="shared" si="815"/>
        <v>2822.86002014</v>
      </c>
      <c r="M5841" s="57"/>
      <c r="N5841" s="87">
        <v>2834</v>
      </c>
      <c r="O5841">
        <f t="shared" si="818"/>
        <v>194.42500000000223</v>
      </c>
      <c r="P5841" s="57">
        <f t="shared" si="816"/>
        <v>-1.5419755689854611E-3</v>
      </c>
    </row>
    <row r="5842" spans="2:16" x14ac:dyDescent="0.25">
      <c r="B5842" s="84">
        <v>44268.75</v>
      </c>
      <c r="C5842" s="54">
        <f t="shared" si="817"/>
        <v>0.25</v>
      </c>
      <c r="D5842">
        <v>9146.6440000000002</v>
      </c>
      <c r="E5842" s="23">
        <v>17.7</v>
      </c>
      <c r="G5842" s="55">
        <f t="shared" si="810"/>
        <v>-0.73658759999998491</v>
      </c>
      <c r="H5842" s="56">
        <f t="shared" si="811"/>
        <v>-26.613366990737632</v>
      </c>
      <c r="I5842" s="56">
        <f t="shared" si="812"/>
        <v>-0.10683297135251781</v>
      </c>
      <c r="J5842" s="56">
        <f t="shared" si="813"/>
        <v>-7.3658759999998491E-2</v>
      </c>
      <c r="K5842" s="56">
        <f t="shared" si="814"/>
        <v>-7.5111016112158462E-3</v>
      </c>
      <c r="L5842" s="56">
        <f t="shared" si="815"/>
        <v>2822.8163412399999</v>
      </c>
      <c r="M5842" s="57"/>
      <c r="N5842" s="87">
        <v>2834</v>
      </c>
      <c r="O5842">
        <f t="shared" si="818"/>
        <v>194.42500000000223</v>
      </c>
      <c r="P5842" s="57">
        <f t="shared" si="816"/>
        <v>-3.7885436543653155E-3</v>
      </c>
    </row>
    <row r="5843" spans="2:16" x14ac:dyDescent="0.25">
      <c r="B5843" s="84">
        <v>44269</v>
      </c>
      <c r="C5843" s="54">
        <f t="shared" si="817"/>
        <v>0.25</v>
      </c>
      <c r="D5843">
        <v>9143.83</v>
      </c>
      <c r="E5843" s="23">
        <v>17.7</v>
      </c>
      <c r="G5843" s="55">
        <f t="shared" si="810"/>
        <v>-0.41185199999994965</v>
      </c>
      <c r="H5843" s="56">
        <f t="shared" si="811"/>
        <v>-26.286431303699374</v>
      </c>
      <c r="I5843" s="56">
        <f t="shared" si="812"/>
        <v>-5.9734066820392694E-2</v>
      </c>
      <c r="J5843" s="56">
        <f t="shared" si="813"/>
        <v>-4.1185199999994968E-2</v>
      </c>
      <c r="K5843" s="56">
        <f t="shared" si="814"/>
        <v>-4.1997207403194868E-3</v>
      </c>
      <c r="L5843" s="56">
        <f t="shared" si="815"/>
        <v>2822.8488147999997</v>
      </c>
      <c r="M5843" s="57"/>
      <c r="N5843" s="87">
        <v>2834</v>
      </c>
      <c r="O5843">
        <f t="shared" si="818"/>
        <v>194.42500000000223</v>
      </c>
      <c r="P5843" s="57">
        <f t="shared" si="816"/>
        <v>-2.1183078307827953E-3</v>
      </c>
    </row>
    <row r="5844" spans="2:16" x14ac:dyDescent="0.25">
      <c r="B5844" s="84">
        <v>44269.25</v>
      </c>
      <c r="C5844" s="54">
        <f t="shared" si="817"/>
        <v>0.25</v>
      </c>
      <c r="D5844">
        <v>9144.3340000000007</v>
      </c>
      <c r="E5844" s="23">
        <v>17.7</v>
      </c>
      <c r="G5844" s="55">
        <f t="shared" si="810"/>
        <v>-0.47001360000004366</v>
      </c>
      <c r="H5844" s="56">
        <f t="shared" si="811"/>
        <v>-26.344986695684383</v>
      </c>
      <c r="I5844" s="56">
        <f t="shared" si="812"/>
        <v>-6.8169691512726324E-2</v>
      </c>
      <c r="J5844" s="56">
        <f t="shared" si="813"/>
        <v>-4.700136000000437E-2</v>
      </c>
      <c r="K5844" s="56">
        <f t="shared" si="814"/>
        <v>-4.7928038813764458E-3</v>
      </c>
      <c r="L5844" s="56">
        <f t="shared" si="815"/>
        <v>2822.8429986399997</v>
      </c>
      <c r="M5844" s="57"/>
      <c r="N5844" s="87">
        <v>2834</v>
      </c>
      <c r="O5844">
        <f t="shared" si="818"/>
        <v>194.42500000000223</v>
      </c>
      <c r="P5844" s="57">
        <f t="shared" si="816"/>
        <v>-2.4174545454547424E-3</v>
      </c>
    </row>
    <row r="5845" spans="2:16" x14ac:dyDescent="0.25">
      <c r="B5845" s="84">
        <v>44269.5</v>
      </c>
      <c r="C5845" s="54">
        <f t="shared" si="817"/>
        <v>0.25</v>
      </c>
      <c r="D5845">
        <v>9144.25</v>
      </c>
      <c r="E5845" s="23">
        <v>17.7</v>
      </c>
      <c r="G5845" s="55">
        <f t="shared" si="810"/>
        <v>-0.46031999999995804</v>
      </c>
      <c r="H5845" s="56">
        <f t="shared" si="811"/>
        <v>-26.335227456006351</v>
      </c>
      <c r="I5845" s="56">
        <f t="shared" si="812"/>
        <v>-6.6763754063993916E-2</v>
      </c>
      <c r="J5845" s="56">
        <f t="shared" si="813"/>
        <v>-4.6031999999995805E-2</v>
      </c>
      <c r="K5845" s="56">
        <f t="shared" si="814"/>
        <v>-4.6939566911995724E-3</v>
      </c>
      <c r="L5845" s="56">
        <f t="shared" si="815"/>
        <v>2822.8439679999997</v>
      </c>
      <c r="M5845" s="57"/>
      <c r="N5845" s="87">
        <v>2834</v>
      </c>
      <c r="O5845">
        <f t="shared" si="818"/>
        <v>194.42500000000223</v>
      </c>
      <c r="P5845" s="57">
        <f t="shared" si="816"/>
        <v>-2.3675967596757247E-3</v>
      </c>
    </row>
    <row r="5846" spans="2:16" x14ac:dyDescent="0.25">
      <c r="B5846" s="84">
        <v>44269.75</v>
      </c>
      <c r="C5846" s="54">
        <f t="shared" si="817"/>
        <v>0.25</v>
      </c>
      <c r="D5846">
        <v>9146.1759999999995</v>
      </c>
      <c r="E5846" s="23">
        <v>17.7</v>
      </c>
      <c r="G5846" s="55">
        <f t="shared" si="810"/>
        <v>-0.68258039999989761</v>
      </c>
      <c r="H5846" s="56">
        <f t="shared" si="811"/>
        <v>-26.558993652381787</v>
      </c>
      <c r="I5846" s="56">
        <f t="shared" si="812"/>
        <v>-9.899989128106515E-2</v>
      </c>
      <c r="J5846" s="56">
        <f t="shared" si="813"/>
        <v>-6.8258039999989764E-2</v>
      </c>
      <c r="K5846" s="56">
        <f t="shared" si="814"/>
        <v>-6.9603815516629565E-3</v>
      </c>
      <c r="L5846" s="56">
        <f t="shared" si="815"/>
        <v>2822.8217419600001</v>
      </c>
      <c r="M5846" s="57"/>
      <c r="N5846" s="87">
        <v>2834</v>
      </c>
      <c r="O5846">
        <f t="shared" si="818"/>
        <v>194.42500000000223</v>
      </c>
      <c r="P5846" s="57">
        <f t="shared" si="816"/>
        <v>-3.510764562169936E-3</v>
      </c>
    </row>
    <row r="5847" spans="2:16" x14ac:dyDescent="0.25">
      <c r="B5847" s="84">
        <v>44270</v>
      </c>
      <c r="C5847" s="54">
        <f t="shared" si="817"/>
        <v>0.25</v>
      </c>
      <c r="D5847">
        <v>9143.0949999999993</v>
      </c>
      <c r="E5847" s="23">
        <v>17.7</v>
      </c>
      <c r="G5847" s="55">
        <f t="shared" si="810"/>
        <v>-0.32703299999988245</v>
      </c>
      <c r="H5847" s="56">
        <f t="shared" si="811"/>
        <v>-26.201038221973704</v>
      </c>
      <c r="I5847" s="56">
        <f t="shared" si="812"/>
        <v>-4.7432114144082944E-2</v>
      </c>
      <c r="J5847" s="56">
        <f t="shared" si="813"/>
        <v>-3.2703299999988243E-2</v>
      </c>
      <c r="K5847" s="56">
        <f t="shared" si="814"/>
        <v>-3.3348078262788014E-3</v>
      </c>
      <c r="L5847" s="56">
        <f t="shared" si="815"/>
        <v>2822.8572967</v>
      </c>
      <c r="M5847" s="57"/>
      <c r="N5847" s="87">
        <v>2834</v>
      </c>
      <c r="O5847">
        <f t="shared" si="818"/>
        <v>194.42500000000223</v>
      </c>
      <c r="P5847" s="57">
        <f t="shared" si="816"/>
        <v>-1.6820522052198982E-3</v>
      </c>
    </row>
    <row r="5848" spans="2:16" x14ac:dyDescent="0.25">
      <c r="B5848" s="84">
        <v>44270.25</v>
      </c>
      <c r="C5848" s="54">
        <f t="shared" si="817"/>
        <v>0.25</v>
      </c>
      <c r="D5848">
        <v>9144.4500000000007</v>
      </c>
      <c r="E5848" s="23">
        <v>17.7</v>
      </c>
      <c r="G5848" s="55">
        <f t="shared" ref="G5848:G5911" si="819">$N$5*(D5848-J$18)-($N$7*($L$18-E5848))</f>
        <v>-0.48340000000004202</v>
      </c>
      <c r="H5848" s="56">
        <f t="shared" ref="H5848:H5911" si="820">($K$9*(D5848)^2)+($N$9*D5848)+$P$9</f>
        <v>-26.358463746004418</v>
      </c>
      <c r="I5848" s="56">
        <f t="shared" ref="I5848:I5911" si="821">G5848*0.1450377/1</f>
        <v>-7.0111224180006093E-2</v>
      </c>
      <c r="J5848" s="56">
        <f t="shared" ref="J5848:J5911" si="822">G5848*0.1/1</f>
        <v>-4.8340000000004206E-2</v>
      </c>
      <c r="K5848" s="56">
        <f t="shared" ref="K5848:K5911" si="823">+G5848*0.01019716/1</f>
        <v>-4.9293071440004287E-3</v>
      </c>
      <c r="L5848" s="56">
        <f t="shared" ref="L5848:L5911" si="824">+J5848+$J$21</f>
        <v>2822.84166</v>
      </c>
      <c r="M5848" s="57"/>
      <c r="N5848" s="87">
        <v>2834</v>
      </c>
      <c r="O5848">
        <f t="shared" si="818"/>
        <v>194.42500000000223</v>
      </c>
      <c r="P5848" s="57">
        <f t="shared" si="816"/>
        <v>-2.4863057734346738E-3</v>
      </c>
    </row>
    <row r="5849" spans="2:16" x14ac:dyDescent="0.25">
      <c r="B5849" s="84">
        <v>44270.5</v>
      </c>
      <c r="C5849" s="54">
        <f t="shared" si="817"/>
        <v>0.25</v>
      </c>
      <c r="D5849">
        <v>9143.33</v>
      </c>
      <c r="E5849" s="23">
        <v>17.7</v>
      </c>
      <c r="G5849" s="55">
        <f t="shared" si="819"/>
        <v>-0.35415199999994962</v>
      </c>
      <c r="H5849" s="56">
        <f t="shared" si="820"/>
        <v>-26.228340746333515</v>
      </c>
      <c r="I5849" s="56">
        <f t="shared" si="821"/>
        <v>-5.1365391530392691E-2</v>
      </c>
      <c r="J5849" s="56">
        <f t="shared" si="822"/>
        <v>-3.5415199999994963E-2</v>
      </c>
      <c r="K5849" s="56">
        <f t="shared" si="823"/>
        <v>-3.6113446083194862E-3</v>
      </c>
      <c r="L5849" s="56">
        <f t="shared" si="824"/>
        <v>2822.8545847999999</v>
      </c>
      <c r="M5849" s="57"/>
      <c r="N5849" s="87">
        <v>2834</v>
      </c>
      <c r="O5849">
        <f t="shared" si="818"/>
        <v>194.42500000000223</v>
      </c>
      <c r="P5849" s="57">
        <f t="shared" si="816"/>
        <v>-1.8215352963865015E-3</v>
      </c>
    </row>
    <row r="5850" spans="2:16" x14ac:dyDescent="0.25">
      <c r="B5850" s="84">
        <v>44270.75</v>
      </c>
      <c r="C5850" s="54">
        <f t="shared" si="817"/>
        <v>0.25</v>
      </c>
      <c r="D5850">
        <v>9147.2489999999998</v>
      </c>
      <c r="E5850" s="23">
        <v>17.7</v>
      </c>
      <c r="G5850" s="55">
        <f t="shared" si="819"/>
        <v>-0.80640459999993452</v>
      </c>
      <c r="H5850" s="56">
        <f t="shared" si="820"/>
        <v>-26.683657451943873</v>
      </c>
      <c r="I5850" s="56">
        <f t="shared" si="821"/>
        <v>-0.1169590684534105</v>
      </c>
      <c r="J5850" s="56">
        <f t="shared" si="822"/>
        <v>-8.0640459999993461E-2</v>
      </c>
      <c r="K5850" s="56">
        <f t="shared" si="823"/>
        <v>-8.2230367309353326E-3</v>
      </c>
      <c r="L5850" s="56">
        <f t="shared" si="824"/>
        <v>2822.8093595400001</v>
      </c>
      <c r="M5850" s="57"/>
      <c r="N5850" s="87">
        <v>2834</v>
      </c>
      <c r="O5850">
        <f t="shared" si="818"/>
        <v>194.42500000000223</v>
      </c>
      <c r="P5850" s="57">
        <f t="shared" si="816"/>
        <v>-4.1476384209845714E-3</v>
      </c>
    </row>
    <row r="5851" spans="2:16" x14ac:dyDescent="0.25">
      <c r="B5851" s="84">
        <v>44271</v>
      </c>
      <c r="C5851" s="54">
        <f t="shared" si="817"/>
        <v>0.25</v>
      </c>
      <c r="D5851">
        <v>9142.9619999999995</v>
      </c>
      <c r="E5851" s="23">
        <v>17.7</v>
      </c>
      <c r="G5851" s="55">
        <f t="shared" si="819"/>
        <v>-0.31168479999990428</v>
      </c>
      <c r="H5851" s="56">
        <f t="shared" si="820"/>
        <v>-26.185586165650648</v>
      </c>
      <c r="I5851" s="56">
        <f t="shared" si="821"/>
        <v>-4.5206046516946118E-2</v>
      </c>
      <c r="J5851" s="56">
        <f t="shared" si="822"/>
        <v>-3.116847999999043E-2</v>
      </c>
      <c r="K5851" s="56">
        <f t="shared" si="823"/>
        <v>-3.1782997751670242E-3</v>
      </c>
      <c r="L5851" s="56">
        <f t="shared" si="824"/>
        <v>2822.85883152</v>
      </c>
      <c r="M5851" s="57"/>
      <c r="N5851" s="87">
        <v>2834</v>
      </c>
      <c r="O5851">
        <f t="shared" si="818"/>
        <v>194.42500000000223</v>
      </c>
      <c r="P5851" s="57">
        <f t="shared" ref="P5851:P5914" si="825">G5851/O5851</f>
        <v>-1.6031107110705963E-3</v>
      </c>
    </row>
    <row r="5852" spans="2:16" x14ac:dyDescent="0.25">
      <c r="B5852" s="84">
        <v>44271.25</v>
      </c>
      <c r="C5852" s="54">
        <f t="shared" ref="C5852:C5915" si="826">B5852-B5851</f>
        <v>0.25</v>
      </c>
      <c r="D5852">
        <v>9143.8819999999996</v>
      </c>
      <c r="E5852" s="23">
        <v>17.7</v>
      </c>
      <c r="G5852" s="55">
        <f t="shared" si="819"/>
        <v>-0.41785279999991271</v>
      </c>
      <c r="H5852" s="56">
        <f t="shared" si="820"/>
        <v>-26.292472727914401</v>
      </c>
      <c r="I5852" s="56">
        <f t="shared" si="821"/>
        <v>-6.0604409050547335E-2</v>
      </c>
      <c r="J5852" s="56">
        <f t="shared" si="822"/>
        <v>-4.1785279999991272E-2</v>
      </c>
      <c r="K5852" s="56">
        <f t="shared" si="823"/>
        <v>-4.26091185804711E-3</v>
      </c>
      <c r="L5852" s="56">
        <f t="shared" si="824"/>
        <v>2822.8482147199998</v>
      </c>
      <c r="M5852" s="57"/>
      <c r="N5852" s="87">
        <v>2834</v>
      </c>
      <c r="O5852">
        <f t="shared" ref="O5852:O5915" si="827">(N5852-J$21)*O$20</f>
        <v>194.42500000000223</v>
      </c>
      <c r="P5852" s="57">
        <f t="shared" si="825"/>
        <v>-2.1491721743598195E-3</v>
      </c>
    </row>
    <row r="5853" spans="2:16" x14ac:dyDescent="0.25">
      <c r="B5853" s="84">
        <v>44271.5</v>
      </c>
      <c r="C5853" s="54">
        <f t="shared" si="826"/>
        <v>0.25</v>
      </c>
      <c r="D5853">
        <v>9143.1790000000001</v>
      </c>
      <c r="E5853" s="23">
        <v>17.7</v>
      </c>
      <c r="G5853" s="55">
        <f t="shared" si="819"/>
        <v>-0.33672659999996812</v>
      </c>
      <c r="H5853" s="56">
        <f t="shared" si="820"/>
        <v>-26.210797419409118</v>
      </c>
      <c r="I5853" s="56">
        <f t="shared" si="821"/>
        <v>-4.8838051592815374E-2</v>
      </c>
      <c r="J5853" s="56">
        <f t="shared" si="822"/>
        <v>-3.3672659999996815E-2</v>
      </c>
      <c r="K5853" s="56">
        <f t="shared" si="823"/>
        <v>-3.4336550164556752E-3</v>
      </c>
      <c r="L5853" s="56">
        <f t="shared" si="824"/>
        <v>2822.85632734</v>
      </c>
      <c r="M5853" s="57"/>
      <c r="N5853" s="87">
        <v>2834</v>
      </c>
      <c r="O5853">
        <f t="shared" si="827"/>
        <v>194.42500000000223</v>
      </c>
      <c r="P5853" s="57">
        <f t="shared" si="825"/>
        <v>-1.7319099909989162E-3</v>
      </c>
    </row>
    <row r="5854" spans="2:16" x14ac:dyDescent="0.25">
      <c r="B5854" s="84">
        <v>44271.75</v>
      </c>
      <c r="C5854" s="54">
        <f t="shared" si="826"/>
        <v>0.25</v>
      </c>
      <c r="D5854">
        <v>9144.7520000000004</v>
      </c>
      <c r="E5854" s="23">
        <v>17.7</v>
      </c>
      <c r="G5854" s="55">
        <f t="shared" si="819"/>
        <v>-0.51825080000000501</v>
      </c>
      <c r="H5854" s="56">
        <f t="shared" si="820"/>
        <v>-26.393550576905454</v>
      </c>
      <c r="I5854" s="56">
        <f t="shared" si="821"/>
        <v>-7.5165904055160729E-2</v>
      </c>
      <c r="J5854" s="56">
        <f t="shared" si="822"/>
        <v>-5.1825080000000502E-2</v>
      </c>
      <c r="K5854" s="56">
        <f t="shared" si="823"/>
        <v>-5.2846863277280515E-3</v>
      </c>
      <c r="L5854" s="56">
        <f t="shared" si="824"/>
        <v>2822.8381749199998</v>
      </c>
      <c r="M5854" s="57"/>
      <c r="N5854" s="87">
        <v>2834</v>
      </c>
      <c r="O5854">
        <f t="shared" si="827"/>
        <v>194.42500000000223</v>
      </c>
      <c r="P5854" s="57">
        <f t="shared" si="825"/>
        <v>-2.6655563842098448E-3</v>
      </c>
    </row>
    <row r="5855" spans="2:16" x14ac:dyDescent="0.25">
      <c r="B5855" s="84">
        <v>44272</v>
      </c>
      <c r="C5855" s="54">
        <f t="shared" si="826"/>
        <v>0.25</v>
      </c>
      <c r="D5855">
        <v>9142.7610000000004</v>
      </c>
      <c r="E5855" s="23">
        <v>17.7</v>
      </c>
      <c r="G5855" s="55">
        <f t="shared" si="819"/>
        <v>-0.28848940000000672</v>
      </c>
      <c r="H5855" s="56">
        <f t="shared" si="820"/>
        <v>-26.162233824469467</v>
      </c>
      <c r="I5855" s="56">
        <f t="shared" si="821"/>
        <v>-4.1841839050380976E-2</v>
      </c>
      <c r="J5855" s="56">
        <f t="shared" si="822"/>
        <v>-2.8848940000000673E-2</v>
      </c>
      <c r="K5855" s="56">
        <f t="shared" si="823"/>
        <v>-2.9417725701040686E-3</v>
      </c>
      <c r="L5855" s="56">
        <f t="shared" si="824"/>
        <v>2822.8611510599999</v>
      </c>
      <c r="M5855" s="57"/>
      <c r="N5855" s="87">
        <v>2834</v>
      </c>
      <c r="O5855">
        <f t="shared" si="827"/>
        <v>194.42500000000223</v>
      </c>
      <c r="P5855" s="57">
        <f t="shared" si="825"/>
        <v>-1.4838081522438133E-3</v>
      </c>
    </row>
    <row r="5856" spans="2:16" x14ac:dyDescent="0.25">
      <c r="B5856" s="84">
        <v>44272.25</v>
      </c>
      <c r="C5856" s="54">
        <f t="shared" si="826"/>
        <v>0.25</v>
      </c>
      <c r="D5856">
        <v>9143.4639999999999</v>
      </c>
      <c r="E5856" s="23">
        <v>17.7</v>
      </c>
      <c r="G5856" s="55">
        <f t="shared" si="819"/>
        <v>-0.36961559999995131</v>
      </c>
      <c r="H5856" s="56">
        <f t="shared" si="820"/>
        <v>-26.243909005030673</v>
      </c>
      <c r="I5856" s="56">
        <f t="shared" si="821"/>
        <v>-5.3608196508112937E-2</v>
      </c>
      <c r="J5856" s="56">
        <f t="shared" si="822"/>
        <v>-3.6961559999995133E-2</v>
      </c>
      <c r="K5856" s="56">
        <f t="shared" si="823"/>
        <v>-3.7690294116955033E-3</v>
      </c>
      <c r="L5856" s="56">
        <f t="shared" si="824"/>
        <v>2822.8530384400001</v>
      </c>
      <c r="M5856" s="57"/>
      <c r="N5856" s="87">
        <v>2834</v>
      </c>
      <c r="O5856">
        <f t="shared" si="827"/>
        <v>194.42500000000223</v>
      </c>
      <c r="P5856" s="57">
        <f t="shared" si="825"/>
        <v>-1.9010703356047169E-3</v>
      </c>
    </row>
    <row r="5857" spans="2:16" x14ac:dyDescent="0.25">
      <c r="B5857" s="84">
        <v>44272.5</v>
      </c>
      <c r="C5857" s="54">
        <f t="shared" si="826"/>
        <v>0.25</v>
      </c>
      <c r="D5857">
        <v>9144.9210000000003</v>
      </c>
      <c r="E5857" s="23">
        <v>17.7</v>
      </c>
      <c r="G5857" s="55">
        <f t="shared" si="819"/>
        <v>-0.53775339999998995</v>
      </c>
      <c r="H5857" s="56">
        <f t="shared" si="820"/>
        <v>-26.413185277751609</v>
      </c>
      <c r="I5857" s="56">
        <f t="shared" si="821"/>
        <v>-7.7994516303178538E-2</v>
      </c>
      <c r="J5857" s="56">
        <f t="shared" si="822"/>
        <v>-5.3775339999998999E-2</v>
      </c>
      <c r="K5857" s="56">
        <f t="shared" si="823"/>
        <v>-5.4835574603438976E-3</v>
      </c>
      <c r="L5857" s="56">
        <f t="shared" si="824"/>
        <v>2822.83622466</v>
      </c>
      <c r="M5857" s="57"/>
      <c r="N5857" s="87">
        <v>2834</v>
      </c>
      <c r="O5857">
        <f t="shared" si="827"/>
        <v>194.42500000000223</v>
      </c>
      <c r="P5857" s="57">
        <f t="shared" si="825"/>
        <v>-2.7658655008357146E-3</v>
      </c>
    </row>
    <row r="5858" spans="2:16" x14ac:dyDescent="0.25">
      <c r="B5858" s="84">
        <v>44272.75</v>
      </c>
      <c r="C5858" s="54">
        <f t="shared" si="826"/>
        <v>0.25</v>
      </c>
      <c r="D5858">
        <v>9144.4349999999995</v>
      </c>
      <c r="E5858" s="23">
        <v>17.7</v>
      </c>
      <c r="G5858" s="55">
        <f t="shared" si="819"/>
        <v>-0.48166899999989921</v>
      </c>
      <c r="H5858" s="56">
        <f t="shared" si="820"/>
        <v>-26.356721023650152</v>
      </c>
      <c r="I5858" s="56">
        <f t="shared" si="821"/>
        <v>-6.986016392128537E-2</v>
      </c>
      <c r="J5858" s="56">
        <f t="shared" si="822"/>
        <v>-4.8166899999989923E-2</v>
      </c>
      <c r="K5858" s="56">
        <f t="shared" si="823"/>
        <v>-4.9116558600389723E-3</v>
      </c>
      <c r="L5858" s="56">
        <f t="shared" si="824"/>
        <v>2822.8418330999998</v>
      </c>
      <c r="M5858" s="57"/>
      <c r="N5858" s="87">
        <v>2834</v>
      </c>
      <c r="O5858">
        <f t="shared" si="827"/>
        <v>194.42500000000223</v>
      </c>
      <c r="P5858" s="57">
        <f t="shared" si="825"/>
        <v>-2.4774025974020506E-3</v>
      </c>
    </row>
    <row r="5859" spans="2:16" x14ac:dyDescent="0.25">
      <c r="B5859" s="84">
        <v>44273</v>
      </c>
      <c r="C5859" s="54">
        <f t="shared" si="826"/>
        <v>0.25</v>
      </c>
      <c r="D5859">
        <v>9143.4789999999994</v>
      </c>
      <c r="E5859" s="23">
        <v>17.7</v>
      </c>
      <c r="G5859" s="55">
        <f t="shared" si="819"/>
        <v>-0.37134659999988412</v>
      </c>
      <c r="H5859" s="56">
        <f t="shared" si="820"/>
        <v>-26.245651721043032</v>
      </c>
      <c r="I5859" s="56">
        <f t="shared" si="821"/>
        <v>-5.3859256766803192E-2</v>
      </c>
      <c r="J5859" s="56">
        <f t="shared" si="822"/>
        <v>-3.7134659999988412E-2</v>
      </c>
      <c r="K5859" s="56">
        <f t="shared" si="823"/>
        <v>-3.7866806956548186E-3</v>
      </c>
      <c r="L5859" s="56">
        <f t="shared" si="824"/>
        <v>2822.8528653399999</v>
      </c>
      <c r="M5859" s="57"/>
      <c r="N5859" s="87">
        <v>2834</v>
      </c>
      <c r="O5859">
        <f t="shared" si="827"/>
        <v>194.42500000000223</v>
      </c>
      <c r="P5859" s="57">
        <f t="shared" si="825"/>
        <v>-1.90997351163626E-3</v>
      </c>
    </row>
    <row r="5860" spans="2:16" x14ac:dyDescent="0.25">
      <c r="B5860" s="84">
        <v>44273.25</v>
      </c>
      <c r="C5860" s="54">
        <f t="shared" si="826"/>
        <v>0.25</v>
      </c>
      <c r="D5860">
        <v>9144.0499999999993</v>
      </c>
      <c r="E5860" s="23">
        <v>17.7</v>
      </c>
      <c r="G5860" s="55">
        <f t="shared" si="819"/>
        <v>-0.43723999999987406</v>
      </c>
      <c r="H5860" s="56">
        <f t="shared" si="820"/>
        <v>-26.311991183424198</v>
      </c>
      <c r="I5860" s="56">
        <f t="shared" si="821"/>
        <v>-6.3416283947981725E-2</v>
      </c>
      <c r="J5860" s="56">
        <f t="shared" si="822"/>
        <v>-4.3723999999987412E-2</v>
      </c>
      <c r="K5860" s="56">
        <f t="shared" si="823"/>
        <v>-4.4586062383987161E-3</v>
      </c>
      <c r="L5860" s="56">
        <f t="shared" si="824"/>
        <v>2822.8462759999998</v>
      </c>
      <c r="M5860" s="57"/>
      <c r="N5860" s="87">
        <v>2834</v>
      </c>
      <c r="O5860">
        <f t="shared" si="827"/>
        <v>194.42500000000223</v>
      </c>
      <c r="P5860" s="57">
        <f t="shared" si="825"/>
        <v>-2.2488877459167752E-3</v>
      </c>
    </row>
    <row r="5861" spans="2:16" x14ac:dyDescent="0.25">
      <c r="B5861" s="84">
        <v>44273.5</v>
      </c>
      <c r="C5861" s="54">
        <f t="shared" si="826"/>
        <v>0.25</v>
      </c>
      <c r="D5861">
        <v>9143.6309999999994</v>
      </c>
      <c r="E5861" s="23">
        <v>17.7</v>
      </c>
      <c r="G5861" s="55">
        <f t="shared" si="819"/>
        <v>-0.38888739999988919</v>
      </c>
      <c r="H5861" s="56">
        <f t="shared" si="820"/>
        <v>-26.263311248827677</v>
      </c>
      <c r="I5861" s="56">
        <f t="shared" si="821"/>
        <v>-5.6403334054963929E-2</v>
      </c>
      <c r="J5861" s="56">
        <f t="shared" si="822"/>
        <v>-3.8888739999988924E-2</v>
      </c>
      <c r="K5861" s="56">
        <f t="shared" si="823"/>
        <v>-3.9655470397828704E-3</v>
      </c>
      <c r="L5861" s="56">
        <f t="shared" si="824"/>
        <v>2822.8511112599999</v>
      </c>
      <c r="M5861" s="57"/>
      <c r="N5861" s="87">
        <v>2834</v>
      </c>
      <c r="O5861">
        <f t="shared" si="827"/>
        <v>194.42500000000223</v>
      </c>
      <c r="P5861" s="57">
        <f t="shared" si="825"/>
        <v>-2.0001923620927595E-3</v>
      </c>
    </row>
    <row r="5862" spans="2:16" x14ac:dyDescent="0.25">
      <c r="B5862" s="84">
        <v>44273.75</v>
      </c>
      <c r="C5862" s="54">
        <f t="shared" si="826"/>
        <v>0.25</v>
      </c>
      <c r="D5862">
        <v>9146.36</v>
      </c>
      <c r="E5862" s="23">
        <v>17.7</v>
      </c>
      <c r="G5862" s="55">
        <f t="shared" si="819"/>
        <v>-0.70381400000002525</v>
      </c>
      <c r="H5862" s="56">
        <f t="shared" si="820"/>
        <v>-26.580371192838129</v>
      </c>
      <c r="I5862" s="56">
        <f t="shared" si="821"/>
        <v>-0.10207956378780365</v>
      </c>
      <c r="J5862" s="56">
        <f t="shared" si="822"/>
        <v>-7.0381400000002522E-2</v>
      </c>
      <c r="K5862" s="56">
        <f t="shared" si="823"/>
        <v>-7.176903968240258E-3</v>
      </c>
      <c r="L5862" s="56">
        <f t="shared" si="824"/>
        <v>2822.8196186</v>
      </c>
      <c r="M5862" s="57"/>
      <c r="N5862" s="87">
        <v>2834</v>
      </c>
      <c r="O5862">
        <f t="shared" si="827"/>
        <v>194.42500000000223</v>
      </c>
      <c r="P5862" s="57">
        <f t="shared" si="825"/>
        <v>-3.6199768548284285E-3</v>
      </c>
    </row>
    <row r="5863" spans="2:16" x14ac:dyDescent="0.25">
      <c r="B5863" s="84">
        <v>44274</v>
      </c>
      <c r="C5863" s="54">
        <f t="shared" si="826"/>
        <v>0.25</v>
      </c>
      <c r="D5863">
        <v>9143.9150000000009</v>
      </c>
      <c r="E5863" s="23">
        <v>17.7</v>
      </c>
      <c r="G5863" s="55">
        <f t="shared" si="819"/>
        <v>-0.42166100000005879</v>
      </c>
      <c r="H5863" s="56">
        <f t="shared" si="820"/>
        <v>-26.296306709276905</v>
      </c>
      <c r="I5863" s="56">
        <f t="shared" si="821"/>
        <v>-6.1156741619708521E-2</v>
      </c>
      <c r="J5863" s="56">
        <f t="shared" si="822"/>
        <v>-4.2166100000005882E-2</v>
      </c>
      <c r="K5863" s="56">
        <f t="shared" si="823"/>
        <v>-4.2997446827605992E-3</v>
      </c>
      <c r="L5863" s="56">
        <f t="shared" si="824"/>
        <v>2822.8478338999998</v>
      </c>
      <c r="M5863" s="57"/>
      <c r="N5863" s="87">
        <v>2834</v>
      </c>
      <c r="O5863">
        <f t="shared" si="827"/>
        <v>194.42500000000223</v>
      </c>
      <c r="P5863" s="57">
        <f t="shared" si="825"/>
        <v>-2.1687591616307263E-3</v>
      </c>
    </row>
    <row r="5864" spans="2:16" x14ac:dyDescent="0.25">
      <c r="B5864" s="84">
        <v>44274.25</v>
      </c>
      <c r="C5864" s="54">
        <f t="shared" si="826"/>
        <v>0.25</v>
      </c>
      <c r="D5864">
        <v>9144.8700000000008</v>
      </c>
      <c r="E5864" s="23">
        <v>17.7</v>
      </c>
      <c r="G5864" s="55">
        <f t="shared" si="819"/>
        <v>-0.53186800000005041</v>
      </c>
      <c r="H5864" s="56">
        <f t="shared" si="820"/>
        <v>-26.407260011689232</v>
      </c>
      <c r="I5864" s="56">
        <f t="shared" si="821"/>
        <v>-7.7140911423607308E-2</v>
      </c>
      <c r="J5864" s="56">
        <f t="shared" si="822"/>
        <v>-5.3186800000005044E-2</v>
      </c>
      <c r="K5864" s="56">
        <f t="shared" si="823"/>
        <v>-5.4235430948805143E-3</v>
      </c>
      <c r="L5864" s="56">
        <f t="shared" si="824"/>
        <v>2822.8368132000001</v>
      </c>
      <c r="M5864" s="57"/>
      <c r="N5864" s="87">
        <v>2834</v>
      </c>
      <c r="O5864">
        <f t="shared" si="827"/>
        <v>194.42500000000223</v>
      </c>
      <c r="P5864" s="57">
        <f t="shared" si="825"/>
        <v>-2.7355947023276037E-3</v>
      </c>
    </row>
    <row r="5865" spans="2:16" x14ac:dyDescent="0.25">
      <c r="B5865" s="84">
        <v>44274.5</v>
      </c>
      <c r="C5865" s="54">
        <f t="shared" si="826"/>
        <v>0.25</v>
      </c>
      <c r="D5865">
        <v>9143.5810000000001</v>
      </c>
      <c r="E5865" s="23">
        <v>17.7</v>
      </c>
      <c r="G5865" s="55">
        <f t="shared" si="819"/>
        <v>-0.38311739999997313</v>
      </c>
      <c r="H5865" s="56">
        <f t="shared" si="820"/>
        <v>-26.25750219252518</v>
      </c>
      <c r="I5865" s="56">
        <f t="shared" si="821"/>
        <v>-5.5566466525976098E-2</v>
      </c>
      <c r="J5865" s="56">
        <f t="shared" si="822"/>
        <v>-3.8311739999997318E-2</v>
      </c>
      <c r="K5865" s="56">
        <f t="shared" si="823"/>
        <v>-3.9067094265837262E-3</v>
      </c>
      <c r="L5865" s="56">
        <f t="shared" si="824"/>
        <v>2822.8516882599997</v>
      </c>
      <c r="M5865" s="57"/>
      <c r="N5865" s="87">
        <v>2834</v>
      </c>
      <c r="O5865">
        <f t="shared" si="827"/>
        <v>194.42500000000223</v>
      </c>
      <c r="P5865" s="57">
        <f t="shared" si="825"/>
        <v>-1.9705151086535618E-3</v>
      </c>
    </row>
    <row r="5866" spans="2:16" x14ac:dyDescent="0.25">
      <c r="B5866" s="84">
        <v>44274.75</v>
      </c>
      <c r="C5866" s="54">
        <f t="shared" si="826"/>
        <v>0.25</v>
      </c>
      <c r="D5866">
        <v>9145.3050000000003</v>
      </c>
      <c r="E5866" s="23">
        <v>17.7</v>
      </c>
      <c r="G5866" s="55">
        <f t="shared" si="819"/>
        <v>-0.58206699999999167</v>
      </c>
      <c r="H5866" s="56">
        <f t="shared" si="820"/>
        <v>-26.457799082116708</v>
      </c>
      <c r="I5866" s="56">
        <f t="shared" si="821"/>
        <v>-8.4421658925898785E-2</v>
      </c>
      <c r="J5866" s="56">
        <f t="shared" si="822"/>
        <v>-5.8206699999999167E-2</v>
      </c>
      <c r="K5866" s="56">
        <f t="shared" si="823"/>
        <v>-5.9354303297199157E-3</v>
      </c>
      <c r="L5866" s="56">
        <f t="shared" si="824"/>
        <v>2822.8317932999998</v>
      </c>
      <c r="M5866" s="57"/>
      <c r="N5866" s="87">
        <v>2834</v>
      </c>
      <c r="O5866">
        <f t="shared" si="827"/>
        <v>194.42500000000223</v>
      </c>
      <c r="P5866" s="57">
        <f t="shared" si="825"/>
        <v>-2.9937868072520768E-3</v>
      </c>
    </row>
    <row r="5867" spans="2:16" x14ac:dyDescent="0.25">
      <c r="B5867" s="84">
        <v>44275</v>
      </c>
      <c r="C5867" s="54">
        <f t="shared" si="826"/>
        <v>0.25</v>
      </c>
      <c r="D5867">
        <v>9143.7649999999994</v>
      </c>
      <c r="E5867" s="23">
        <v>17.7</v>
      </c>
      <c r="G5867" s="55">
        <f t="shared" si="819"/>
        <v>-0.40435099999989088</v>
      </c>
      <c r="H5867" s="56">
        <f t="shared" si="820"/>
        <v>-26.278879525086495</v>
      </c>
      <c r="I5867" s="56">
        <f t="shared" si="821"/>
        <v>-5.8646139032684168E-2</v>
      </c>
      <c r="J5867" s="56">
        <f t="shared" si="822"/>
        <v>-4.0435099999989094E-2</v>
      </c>
      <c r="K5867" s="56">
        <f t="shared" si="823"/>
        <v>-4.1232318431588871E-3</v>
      </c>
      <c r="L5867" s="56">
        <f t="shared" si="824"/>
        <v>2822.8495648999997</v>
      </c>
      <c r="M5867" s="57"/>
      <c r="N5867" s="87">
        <v>2834</v>
      </c>
      <c r="O5867">
        <f t="shared" si="827"/>
        <v>194.42500000000223</v>
      </c>
      <c r="P5867" s="57">
        <f t="shared" si="825"/>
        <v>-2.0797274013109749E-3</v>
      </c>
    </row>
    <row r="5868" spans="2:16" x14ac:dyDescent="0.25">
      <c r="B5868" s="84">
        <v>44275.25</v>
      </c>
      <c r="C5868" s="54">
        <f t="shared" si="826"/>
        <v>0.25</v>
      </c>
      <c r="D5868">
        <v>9145.2880000000005</v>
      </c>
      <c r="E5868" s="23">
        <v>17.7</v>
      </c>
      <c r="G5868" s="55">
        <f t="shared" si="819"/>
        <v>-0.58010520000001176</v>
      </c>
      <c r="H5868" s="56">
        <f t="shared" si="820"/>
        <v>-26.455823990460885</v>
      </c>
      <c r="I5868" s="56">
        <f t="shared" si="821"/>
        <v>-8.4137123966041699E-2</v>
      </c>
      <c r="J5868" s="56">
        <f t="shared" si="822"/>
        <v>-5.8010520000001176E-2</v>
      </c>
      <c r="K5868" s="56">
        <f t="shared" si="823"/>
        <v>-5.9154255412321201E-3</v>
      </c>
      <c r="L5868" s="56">
        <f t="shared" si="824"/>
        <v>2822.8319894799997</v>
      </c>
      <c r="M5868" s="57"/>
      <c r="N5868" s="87">
        <v>2834</v>
      </c>
      <c r="O5868">
        <f t="shared" si="827"/>
        <v>194.42500000000223</v>
      </c>
      <c r="P5868" s="57">
        <f t="shared" si="825"/>
        <v>-2.9836965410827061E-3</v>
      </c>
    </row>
    <row r="5869" spans="2:16" x14ac:dyDescent="0.25">
      <c r="B5869" s="84">
        <v>44275.5</v>
      </c>
      <c r="C5869" s="54">
        <f t="shared" si="826"/>
        <v>0.25</v>
      </c>
      <c r="D5869">
        <v>9144.134</v>
      </c>
      <c r="E5869" s="23">
        <v>17.7</v>
      </c>
      <c r="G5869" s="55">
        <f t="shared" si="819"/>
        <v>-0.44693359999995969</v>
      </c>
      <c r="H5869" s="56">
        <f t="shared" si="820"/>
        <v>-26.321750415787392</v>
      </c>
      <c r="I5869" s="56">
        <f t="shared" si="821"/>
        <v>-6.4822221396714147E-2</v>
      </c>
      <c r="J5869" s="56">
        <f t="shared" si="822"/>
        <v>-4.469335999999597E-2</v>
      </c>
      <c r="K5869" s="56">
        <f t="shared" si="823"/>
        <v>-4.5574534285755886E-3</v>
      </c>
      <c r="L5869" s="56">
        <f t="shared" si="824"/>
        <v>2822.8453066399998</v>
      </c>
      <c r="M5869" s="57"/>
      <c r="N5869" s="87">
        <v>2834</v>
      </c>
      <c r="O5869">
        <f t="shared" si="827"/>
        <v>194.42500000000223</v>
      </c>
      <c r="P5869" s="57">
        <f t="shared" si="825"/>
        <v>-2.2987455316957929E-3</v>
      </c>
    </row>
    <row r="5870" spans="2:16" x14ac:dyDescent="0.25">
      <c r="B5870" s="84">
        <v>44275.75</v>
      </c>
      <c r="C5870" s="54">
        <f t="shared" si="826"/>
        <v>0.25</v>
      </c>
      <c r="D5870">
        <v>9146.7620000000006</v>
      </c>
      <c r="E5870" s="23">
        <v>17.7</v>
      </c>
      <c r="G5870" s="55">
        <f t="shared" si="819"/>
        <v>-0.7502048000000302</v>
      </c>
      <c r="H5870" s="56">
        <f t="shared" si="820"/>
        <v>-26.627076522727066</v>
      </c>
      <c r="I5870" s="56">
        <f t="shared" si="821"/>
        <v>-0.10880797872096437</v>
      </c>
      <c r="J5870" s="56">
        <f t="shared" si="822"/>
        <v>-7.5020480000003026E-2</v>
      </c>
      <c r="K5870" s="56">
        <f t="shared" si="823"/>
        <v>-7.6499583783683081E-3</v>
      </c>
      <c r="L5870" s="56">
        <f t="shared" si="824"/>
        <v>2822.8149795199997</v>
      </c>
      <c r="M5870" s="57"/>
      <c r="N5870" s="87">
        <v>2834</v>
      </c>
      <c r="O5870">
        <f t="shared" si="827"/>
        <v>194.42500000000223</v>
      </c>
      <c r="P5870" s="57">
        <f t="shared" si="825"/>
        <v>-3.8585819724830739E-3</v>
      </c>
    </row>
    <row r="5871" spans="2:16" x14ac:dyDescent="0.25">
      <c r="B5871" s="84">
        <v>44276</v>
      </c>
      <c r="C5871" s="54">
        <f t="shared" si="826"/>
        <v>0.25</v>
      </c>
      <c r="D5871">
        <v>9144.7520000000004</v>
      </c>
      <c r="E5871" s="23">
        <v>17.7</v>
      </c>
      <c r="G5871" s="55">
        <f t="shared" si="819"/>
        <v>-0.51825080000000501</v>
      </c>
      <c r="H5871" s="56">
        <f t="shared" si="820"/>
        <v>-26.393550576905454</v>
      </c>
      <c r="I5871" s="56">
        <f t="shared" si="821"/>
        <v>-7.5165904055160729E-2</v>
      </c>
      <c r="J5871" s="56">
        <f t="shared" si="822"/>
        <v>-5.1825080000000502E-2</v>
      </c>
      <c r="K5871" s="56">
        <f t="shared" si="823"/>
        <v>-5.2846863277280515E-3</v>
      </c>
      <c r="L5871" s="56">
        <f t="shared" si="824"/>
        <v>2822.8381749199998</v>
      </c>
      <c r="M5871" s="57"/>
      <c r="N5871" s="87">
        <v>2834</v>
      </c>
      <c r="O5871">
        <f t="shared" si="827"/>
        <v>194.42500000000223</v>
      </c>
      <c r="P5871" s="57">
        <f t="shared" si="825"/>
        <v>-2.6655563842098448E-3</v>
      </c>
    </row>
    <row r="5872" spans="2:16" x14ac:dyDescent="0.25">
      <c r="B5872" s="84">
        <v>44276.25</v>
      </c>
      <c r="C5872" s="54">
        <f t="shared" si="826"/>
        <v>0.25</v>
      </c>
      <c r="D5872">
        <v>9145.2049999999999</v>
      </c>
      <c r="E5872" s="23">
        <v>17.7</v>
      </c>
      <c r="G5872" s="55">
        <f t="shared" si="819"/>
        <v>-0.5705269999999496</v>
      </c>
      <c r="H5872" s="56">
        <f t="shared" si="820"/>
        <v>-26.44618089771393</v>
      </c>
      <c r="I5872" s="56">
        <f t="shared" si="821"/>
        <v>-8.2747923867892689E-2</v>
      </c>
      <c r="J5872" s="56">
        <f t="shared" si="822"/>
        <v>-5.705269999999496E-2</v>
      </c>
      <c r="K5872" s="56">
        <f t="shared" si="823"/>
        <v>-5.8177551033194866E-3</v>
      </c>
      <c r="L5872" s="56">
        <f t="shared" si="824"/>
        <v>2822.8329472999999</v>
      </c>
      <c r="M5872" s="57"/>
      <c r="N5872" s="87">
        <v>2834</v>
      </c>
      <c r="O5872">
        <f t="shared" si="827"/>
        <v>194.42500000000223</v>
      </c>
      <c r="P5872" s="57">
        <f t="shared" si="825"/>
        <v>-2.9344323003726016E-3</v>
      </c>
    </row>
    <row r="5873" spans="2:16" x14ac:dyDescent="0.25">
      <c r="B5873" s="84">
        <v>44276.75</v>
      </c>
      <c r="C5873" s="54">
        <f t="shared" si="826"/>
        <v>0.5</v>
      </c>
      <c r="D5873">
        <v>9144.4500000000007</v>
      </c>
      <c r="E5873" s="23">
        <v>17.7</v>
      </c>
      <c r="G5873" s="55">
        <f t="shared" si="819"/>
        <v>-0.48340000000004202</v>
      </c>
      <c r="H5873" s="56">
        <f t="shared" si="820"/>
        <v>-26.358463746004418</v>
      </c>
      <c r="I5873" s="56">
        <f t="shared" si="821"/>
        <v>-7.0111224180006093E-2</v>
      </c>
      <c r="J5873" s="56">
        <f t="shared" si="822"/>
        <v>-4.8340000000004206E-2</v>
      </c>
      <c r="K5873" s="56">
        <f t="shared" si="823"/>
        <v>-4.9293071440004287E-3</v>
      </c>
      <c r="L5873" s="56">
        <f t="shared" si="824"/>
        <v>2822.84166</v>
      </c>
      <c r="M5873" s="57"/>
      <c r="N5873" s="87">
        <v>2834</v>
      </c>
      <c r="O5873">
        <f t="shared" si="827"/>
        <v>194.42500000000223</v>
      </c>
      <c r="P5873" s="57">
        <f t="shared" si="825"/>
        <v>-2.4863057734346738E-3</v>
      </c>
    </row>
    <row r="5874" spans="2:16" x14ac:dyDescent="0.25">
      <c r="B5874" s="84">
        <v>44277</v>
      </c>
      <c r="C5874" s="54">
        <f t="shared" si="826"/>
        <v>0.25</v>
      </c>
      <c r="D5874">
        <v>9142.8279999999995</v>
      </c>
      <c r="E5874" s="23">
        <v>17.7</v>
      </c>
      <c r="G5874" s="55">
        <f t="shared" si="819"/>
        <v>-0.2962211999999026</v>
      </c>
      <c r="H5874" s="56">
        <f t="shared" si="820"/>
        <v>-26.170017936241948</v>
      </c>
      <c r="I5874" s="56">
        <f t="shared" si="821"/>
        <v>-4.2963241539225872E-2</v>
      </c>
      <c r="J5874" s="56">
        <f t="shared" si="822"/>
        <v>-2.962211999999026E-2</v>
      </c>
      <c r="K5874" s="56">
        <f t="shared" si="823"/>
        <v>-3.0206149717910066E-3</v>
      </c>
      <c r="L5874" s="56">
        <f t="shared" si="824"/>
        <v>2822.8603778799998</v>
      </c>
      <c r="M5874" s="57"/>
      <c r="N5874" s="87">
        <v>2834</v>
      </c>
      <c r="O5874">
        <f t="shared" si="827"/>
        <v>194.42500000000223</v>
      </c>
      <c r="P5874" s="57">
        <f t="shared" si="825"/>
        <v>-1.5235756718523811E-3</v>
      </c>
    </row>
    <row r="5875" spans="2:16" x14ac:dyDescent="0.25">
      <c r="B5875" s="84">
        <v>44277.25</v>
      </c>
      <c r="C5875" s="54">
        <f t="shared" si="826"/>
        <v>0.25</v>
      </c>
      <c r="D5875">
        <v>9144.134</v>
      </c>
      <c r="E5875" s="23">
        <v>17.7</v>
      </c>
      <c r="G5875" s="55">
        <f t="shared" si="819"/>
        <v>-0.44693359999995969</v>
      </c>
      <c r="H5875" s="56">
        <f t="shared" si="820"/>
        <v>-26.321750415787392</v>
      </c>
      <c r="I5875" s="56">
        <f t="shared" si="821"/>
        <v>-6.4822221396714147E-2</v>
      </c>
      <c r="J5875" s="56">
        <f t="shared" si="822"/>
        <v>-4.469335999999597E-2</v>
      </c>
      <c r="K5875" s="56">
        <f t="shared" si="823"/>
        <v>-4.5574534285755886E-3</v>
      </c>
      <c r="L5875" s="56">
        <f t="shared" si="824"/>
        <v>2822.8453066399998</v>
      </c>
      <c r="M5875" s="57"/>
      <c r="N5875" s="87">
        <v>2834</v>
      </c>
      <c r="O5875">
        <f t="shared" si="827"/>
        <v>194.42500000000223</v>
      </c>
      <c r="P5875" s="57">
        <f t="shared" si="825"/>
        <v>-2.2987455316957929E-3</v>
      </c>
    </row>
    <row r="5876" spans="2:16" x14ac:dyDescent="0.25">
      <c r="B5876" s="84">
        <v>44277.5</v>
      </c>
      <c r="C5876" s="54">
        <f t="shared" si="826"/>
        <v>0.25</v>
      </c>
      <c r="D5876">
        <v>9143.0789999999997</v>
      </c>
      <c r="E5876" s="23">
        <v>17.7</v>
      </c>
      <c r="G5876" s="55">
        <f t="shared" si="819"/>
        <v>-0.32518659999992611</v>
      </c>
      <c r="H5876" s="56">
        <f t="shared" si="820"/>
        <v>-26.199179327572438</v>
      </c>
      <c r="I5876" s="56">
        <f t="shared" si="821"/>
        <v>-4.7164316534809278E-2</v>
      </c>
      <c r="J5876" s="56">
        <f t="shared" si="822"/>
        <v>-3.2518659999992615E-2</v>
      </c>
      <c r="K5876" s="56">
        <f t="shared" si="823"/>
        <v>-3.3159797900552466E-3</v>
      </c>
      <c r="L5876" s="56">
        <f t="shared" si="824"/>
        <v>2822.85748134</v>
      </c>
      <c r="M5876" s="57"/>
      <c r="N5876" s="87">
        <v>2834</v>
      </c>
      <c r="O5876">
        <f t="shared" si="827"/>
        <v>194.42500000000223</v>
      </c>
      <c r="P5876" s="57">
        <f t="shared" si="825"/>
        <v>-1.6725554841194414E-3</v>
      </c>
    </row>
    <row r="5877" spans="2:16" x14ac:dyDescent="0.25">
      <c r="B5877" s="84">
        <v>44277.75</v>
      </c>
      <c r="C5877" s="54">
        <f t="shared" si="826"/>
        <v>0.25</v>
      </c>
      <c r="D5877">
        <v>9146.6110000000008</v>
      </c>
      <c r="E5877" s="23">
        <v>17.7</v>
      </c>
      <c r="G5877" s="55">
        <f t="shared" si="819"/>
        <v>-0.73277940000004871</v>
      </c>
      <c r="H5877" s="56">
        <f t="shared" si="820"/>
        <v>-26.609532970164537</v>
      </c>
      <c r="I5877" s="56">
        <f t="shared" si="821"/>
        <v>-0.10628063878338706</v>
      </c>
      <c r="J5877" s="56">
        <f t="shared" si="822"/>
        <v>-7.3277940000004871E-2</v>
      </c>
      <c r="K5877" s="56">
        <f t="shared" si="823"/>
        <v>-7.4722687865044967E-3</v>
      </c>
      <c r="L5877" s="56">
        <f t="shared" si="824"/>
        <v>2822.8167220599998</v>
      </c>
      <c r="M5877" s="57"/>
      <c r="N5877" s="87">
        <v>2834</v>
      </c>
      <c r="O5877">
        <f t="shared" si="827"/>
        <v>194.42500000000223</v>
      </c>
      <c r="P5877" s="57">
        <f t="shared" si="825"/>
        <v>-3.7689566670954882E-3</v>
      </c>
    </row>
    <row r="5878" spans="2:16" x14ac:dyDescent="0.25">
      <c r="B5878" s="84">
        <v>44278</v>
      </c>
      <c r="C5878" s="54">
        <f t="shared" si="826"/>
        <v>0.25</v>
      </c>
      <c r="D5878">
        <v>9143.2970000000005</v>
      </c>
      <c r="E5878" s="23">
        <v>17.7</v>
      </c>
      <c r="G5878" s="55">
        <f t="shared" si="819"/>
        <v>-0.35034380000001347</v>
      </c>
      <c r="H5878" s="56">
        <f t="shared" si="820"/>
        <v>-26.224506773376561</v>
      </c>
      <c r="I5878" s="56">
        <f t="shared" si="821"/>
        <v>-5.0813058961261953E-2</v>
      </c>
      <c r="J5878" s="56">
        <f t="shared" si="822"/>
        <v>-3.503438000000135E-2</v>
      </c>
      <c r="K5878" s="56">
        <f t="shared" si="823"/>
        <v>-3.5725117836081376E-3</v>
      </c>
      <c r="L5878" s="56">
        <f t="shared" si="824"/>
        <v>2822.8549656199998</v>
      </c>
      <c r="M5878" s="57"/>
      <c r="N5878" s="87">
        <v>2834</v>
      </c>
      <c r="O5878">
        <f t="shared" si="827"/>
        <v>194.42500000000223</v>
      </c>
      <c r="P5878" s="57">
        <f t="shared" si="825"/>
        <v>-1.8019483091166746E-3</v>
      </c>
    </row>
    <row r="5879" spans="2:16" x14ac:dyDescent="0.25">
      <c r="B5879" s="84">
        <v>44278.25</v>
      </c>
      <c r="C5879" s="54">
        <f t="shared" si="826"/>
        <v>0.25</v>
      </c>
      <c r="D5879">
        <v>9143.8979999999992</v>
      </c>
      <c r="E5879" s="23">
        <v>17.7</v>
      </c>
      <c r="G5879" s="55">
        <f t="shared" si="819"/>
        <v>-0.41969919999986904</v>
      </c>
      <c r="H5879" s="56">
        <f t="shared" si="820"/>
        <v>-26.294331627909742</v>
      </c>
      <c r="I5879" s="56">
        <f t="shared" si="821"/>
        <v>-6.0872206659821002E-2</v>
      </c>
      <c r="J5879" s="56">
        <f t="shared" si="822"/>
        <v>-4.1969919999986907E-2</v>
      </c>
      <c r="K5879" s="56">
        <f t="shared" si="823"/>
        <v>-4.2797398942706648E-3</v>
      </c>
      <c r="L5879" s="56">
        <f t="shared" si="824"/>
        <v>2822.8480300799997</v>
      </c>
      <c r="M5879" s="57"/>
      <c r="N5879" s="87">
        <v>2834</v>
      </c>
      <c r="O5879">
        <f t="shared" si="827"/>
        <v>194.42500000000223</v>
      </c>
      <c r="P5879" s="57">
        <f t="shared" si="825"/>
        <v>-2.1586688954602765E-3</v>
      </c>
    </row>
    <row r="5880" spans="2:16" x14ac:dyDescent="0.25">
      <c r="B5880" s="84">
        <v>44278.5</v>
      </c>
      <c r="C5880" s="54">
        <f t="shared" si="826"/>
        <v>0.25</v>
      </c>
      <c r="D5880">
        <v>9142.8279999999995</v>
      </c>
      <c r="E5880" s="23">
        <v>17.7</v>
      </c>
      <c r="G5880" s="55">
        <f t="shared" si="819"/>
        <v>-0.2962211999999026</v>
      </c>
      <c r="H5880" s="56">
        <f t="shared" si="820"/>
        <v>-26.170017936241948</v>
      </c>
      <c r="I5880" s="56">
        <f t="shared" si="821"/>
        <v>-4.2963241539225872E-2</v>
      </c>
      <c r="J5880" s="56">
        <f t="shared" si="822"/>
        <v>-2.962211999999026E-2</v>
      </c>
      <c r="K5880" s="56">
        <f t="shared" si="823"/>
        <v>-3.0206149717910066E-3</v>
      </c>
      <c r="L5880" s="56">
        <f t="shared" si="824"/>
        <v>2822.8603778799998</v>
      </c>
      <c r="M5880" s="57"/>
      <c r="N5880" s="87">
        <v>2834</v>
      </c>
      <c r="O5880">
        <f t="shared" si="827"/>
        <v>194.42500000000223</v>
      </c>
      <c r="P5880" s="57">
        <f t="shared" si="825"/>
        <v>-1.5235756718523811E-3</v>
      </c>
    </row>
    <row r="5881" spans="2:16" x14ac:dyDescent="0.25">
      <c r="B5881" s="84">
        <v>44278.75</v>
      </c>
      <c r="C5881" s="54">
        <f t="shared" si="826"/>
        <v>0.25</v>
      </c>
      <c r="D5881">
        <v>9145.7260000000006</v>
      </c>
      <c r="E5881" s="23">
        <v>17.7</v>
      </c>
      <c r="G5881" s="55">
        <f t="shared" si="819"/>
        <v>-0.63065040000002348</v>
      </c>
      <c r="H5881" s="56">
        <f t="shared" si="820"/>
        <v>-26.506711686202607</v>
      </c>
      <c r="I5881" s="56">
        <f t="shared" si="821"/>
        <v>-9.1468083520083399E-2</v>
      </c>
      <c r="J5881" s="56">
        <f t="shared" si="822"/>
        <v>-6.3065040000002348E-2</v>
      </c>
      <c r="K5881" s="56">
        <f t="shared" si="823"/>
        <v>-6.4308430328642394E-3</v>
      </c>
      <c r="L5881" s="56">
        <f t="shared" si="824"/>
        <v>2822.82693496</v>
      </c>
      <c r="M5881" s="57"/>
      <c r="N5881" s="87">
        <v>2834</v>
      </c>
      <c r="O5881">
        <f t="shared" si="827"/>
        <v>194.42500000000223</v>
      </c>
      <c r="P5881" s="57">
        <f t="shared" si="825"/>
        <v>-3.2436692812139191E-3</v>
      </c>
    </row>
    <row r="5882" spans="2:16" x14ac:dyDescent="0.25">
      <c r="B5882" s="84">
        <v>44279</v>
      </c>
      <c r="C5882" s="54">
        <f t="shared" si="826"/>
        <v>0.25</v>
      </c>
      <c r="D5882">
        <v>9142.6090000000004</v>
      </c>
      <c r="E5882" s="23">
        <v>17.7</v>
      </c>
      <c r="G5882" s="55">
        <f t="shared" si="819"/>
        <v>-0.2709486000000017</v>
      </c>
      <c r="H5882" s="56">
        <f t="shared" si="820"/>
        <v>-26.144574354261977</v>
      </c>
      <c r="I5882" s="56">
        <f t="shared" si="821"/>
        <v>-3.9297761762220246E-2</v>
      </c>
      <c r="J5882" s="56">
        <f t="shared" si="822"/>
        <v>-2.7094860000000172E-2</v>
      </c>
      <c r="K5882" s="56">
        <f t="shared" si="823"/>
        <v>-2.7629062259760173E-3</v>
      </c>
      <c r="L5882" s="56">
        <f t="shared" si="824"/>
        <v>2822.8629051399998</v>
      </c>
      <c r="M5882" s="57"/>
      <c r="N5882" s="87">
        <v>2834</v>
      </c>
      <c r="O5882">
        <f t="shared" si="827"/>
        <v>194.42500000000223</v>
      </c>
      <c r="P5882" s="57">
        <f t="shared" si="825"/>
        <v>-1.3935893017873143E-3</v>
      </c>
    </row>
    <row r="5883" spans="2:16" x14ac:dyDescent="0.25">
      <c r="B5883" s="84">
        <v>44279.25</v>
      </c>
      <c r="C5883" s="54">
        <f t="shared" si="826"/>
        <v>0.25</v>
      </c>
      <c r="D5883">
        <v>9144.3529999999992</v>
      </c>
      <c r="E5883" s="23">
        <v>17.7</v>
      </c>
      <c r="G5883" s="55">
        <f t="shared" si="819"/>
        <v>-0.47220619999986063</v>
      </c>
      <c r="H5883" s="56">
        <f t="shared" si="820"/>
        <v>-26.347194143180104</v>
      </c>
      <c r="I5883" s="56">
        <f t="shared" si="821"/>
        <v>-6.8487701173719787E-2</v>
      </c>
      <c r="J5883" s="56">
        <f t="shared" si="822"/>
        <v>-4.7220619999986065E-2</v>
      </c>
      <c r="K5883" s="56">
        <f t="shared" si="823"/>
        <v>-4.8151621743905788E-3</v>
      </c>
      <c r="L5883" s="56">
        <f t="shared" si="824"/>
        <v>2822.8427793799997</v>
      </c>
      <c r="M5883" s="57"/>
      <c r="N5883" s="87">
        <v>2834</v>
      </c>
      <c r="O5883">
        <f t="shared" si="827"/>
        <v>194.42500000000223</v>
      </c>
      <c r="P5883" s="57">
        <f t="shared" si="825"/>
        <v>-2.4287319017608599E-3</v>
      </c>
    </row>
    <row r="5884" spans="2:16" x14ac:dyDescent="0.25">
      <c r="B5884" s="84">
        <v>44279.5</v>
      </c>
      <c r="C5884" s="54">
        <f t="shared" si="826"/>
        <v>0.25</v>
      </c>
      <c r="D5884">
        <v>9142.107</v>
      </c>
      <c r="E5884" s="23">
        <v>17.7</v>
      </c>
      <c r="G5884" s="55">
        <f t="shared" si="819"/>
        <v>-0.21301779999995468</v>
      </c>
      <c r="H5884" s="56">
        <f t="shared" si="820"/>
        <v>-26.086251701760148</v>
      </c>
      <c r="I5884" s="56">
        <f t="shared" si="821"/>
        <v>-3.0895611771053426E-2</v>
      </c>
      <c r="J5884" s="56">
        <f t="shared" si="822"/>
        <v>-2.1301779999995468E-2</v>
      </c>
      <c r="K5884" s="56">
        <f t="shared" si="823"/>
        <v>-2.1721765894475381E-3</v>
      </c>
      <c r="L5884" s="56">
        <f t="shared" si="824"/>
        <v>2822.8686982199997</v>
      </c>
      <c r="M5884" s="57"/>
      <c r="N5884" s="87">
        <v>2834</v>
      </c>
      <c r="O5884">
        <f t="shared" si="827"/>
        <v>194.42500000000223</v>
      </c>
      <c r="P5884" s="57">
        <f t="shared" si="825"/>
        <v>-1.0956296772531939E-3</v>
      </c>
    </row>
    <row r="5885" spans="2:16" x14ac:dyDescent="0.25">
      <c r="B5885" s="84">
        <v>44279.75</v>
      </c>
      <c r="C5885" s="54">
        <f t="shared" si="826"/>
        <v>0.25</v>
      </c>
      <c r="D5885">
        <v>9144.9210000000003</v>
      </c>
      <c r="E5885" s="23">
        <v>17.7</v>
      </c>
      <c r="G5885" s="55">
        <f t="shared" si="819"/>
        <v>-0.53775339999998995</v>
      </c>
      <c r="H5885" s="56">
        <f t="shared" si="820"/>
        <v>-26.413185277751609</v>
      </c>
      <c r="I5885" s="56">
        <f t="shared" si="821"/>
        <v>-7.7994516303178538E-2</v>
      </c>
      <c r="J5885" s="56">
        <f t="shared" si="822"/>
        <v>-5.3775339999998999E-2</v>
      </c>
      <c r="K5885" s="56">
        <f t="shared" si="823"/>
        <v>-5.4835574603438976E-3</v>
      </c>
      <c r="L5885" s="56">
        <f t="shared" si="824"/>
        <v>2822.83622466</v>
      </c>
      <c r="M5885" s="57"/>
      <c r="N5885" s="87">
        <v>2834</v>
      </c>
      <c r="O5885">
        <f t="shared" si="827"/>
        <v>194.42500000000223</v>
      </c>
      <c r="P5885" s="57">
        <f t="shared" si="825"/>
        <v>-2.7658655008357146E-3</v>
      </c>
    </row>
    <row r="5886" spans="2:16" x14ac:dyDescent="0.25">
      <c r="B5886" s="84">
        <v>44280</v>
      </c>
      <c r="C5886" s="54">
        <f t="shared" si="826"/>
        <v>0.25</v>
      </c>
      <c r="D5886">
        <v>9143.0630000000001</v>
      </c>
      <c r="E5886" s="23">
        <v>17.7</v>
      </c>
      <c r="G5886" s="55">
        <f t="shared" si="819"/>
        <v>-0.32334019999996977</v>
      </c>
      <c r="H5886" s="56">
        <f t="shared" si="820"/>
        <v>-26.197320433282812</v>
      </c>
      <c r="I5886" s="56">
        <f t="shared" si="821"/>
        <v>-4.6896518925535612E-2</v>
      </c>
      <c r="J5886" s="56">
        <f t="shared" si="822"/>
        <v>-3.233401999999698E-2</v>
      </c>
      <c r="K5886" s="56">
        <f t="shared" si="823"/>
        <v>-3.2971517538316918E-3</v>
      </c>
      <c r="L5886" s="56">
        <f t="shared" si="824"/>
        <v>2822.8576659800001</v>
      </c>
      <c r="M5886" s="57"/>
      <c r="N5886" s="87">
        <v>2834</v>
      </c>
      <c r="O5886">
        <f t="shared" si="827"/>
        <v>194.42500000000223</v>
      </c>
      <c r="P5886" s="57">
        <f t="shared" si="825"/>
        <v>-1.6630587630189846E-3</v>
      </c>
    </row>
    <row r="5887" spans="2:16" x14ac:dyDescent="0.25">
      <c r="B5887" s="84">
        <v>44280.25</v>
      </c>
      <c r="C5887" s="54">
        <f t="shared" si="826"/>
        <v>0.25</v>
      </c>
      <c r="D5887">
        <v>9144.1830000000009</v>
      </c>
      <c r="E5887" s="23">
        <v>17.7</v>
      </c>
      <c r="G5887" s="55">
        <f t="shared" si="819"/>
        <v>-0.45258820000006217</v>
      </c>
      <c r="H5887" s="56">
        <f t="shared" si="820"/>
        <v>-26.327443302751362</v>
      </c>
      <c r="I5887" s="56">
        <f t="shared" si="821"/>
        <v>-6.5642351575149013E-2</v>
      </c>
      <c r="J5887" s="56">
        <f t="shared" si="822"/>
        <v>-4.5258820000006222E-2</v>
      </c>
      <c r="K5887" s="56">
        <f t="shared" si="823"/>
        <v>-4.6151142895126344E-3</v>
      </c>
      <c r="L5887" s="56">
        <f t="shared" si="824"/>
        <v>2822.8447411799998</v>
      </c>
      <c r="M5887" s="57"/>
      <c r="N5887" s="87">
        <v>2834</v>
      </c>
      <c r="O5887">
        <f t="shared" si="827"/>
        <v>194.42500000000223</v>
      </c>
      <c r="P5887" s="57">
        <f t="shared" si="825"/>
        <v>-2.3278292400671567E-3</v>
      </c>
    </row>
    <row r="5888" spans="2:16" x14ac:dyDescent="0.25">
      <c r="B5888" s="84">
        <v>44280.5</v>
      </c>
      <c r="C5888" s="54">
        <f t="shared" si="826"/>
        <v>0.25</v>
      </c>
      <c r="D5888">
        <v>9142.3580000000002</v>
      </c>
      <c r="E5888" s="23">
        <v>17.7</v>
      </c>
      <c r="G5888" s="55">
        <f t="shared" si="819"/>
        <v>-0.24198319999997819</v>
      </c>
      <c r="H5888" s="56">
        <f t="shared" si="820"/>
        <v>-26.115413014295655</v>
      </c>
      <c r="I5888" s="56">
        <f t="shared" si="821"/>
        <v>-3.5096686766636832E-2</v>
      </c>
      <c r="J5888" s="56">
        <f t="shared" si="822"/>
        <v>-2.419831999999782E-2</v>
      </c>
      <c r="K5888" s="56">
        <f t="shared" si="823"/>
        <v>-2.4675414077117777E-3</v>
      </c>
      <c r="L5888" s="56">
        <f t="shared" si="824"/>
        <v>2822.86580168</v>
      </c>
      <c r="M5888" s="57"/>
      <c r="N5888" s="87">
        <v>2834</v>
      </c>
      <c r="O5888">
        <f t="shared" si="827"/>
        <v>194.42500000000223</v>
      </c>
      <c r="P5888" s="57">
        <f t="shared" si="825"/>
        <v>-1.2446094895202542E-3</v>
      </c>
    </row>
    <row r="5889" spans="2:16" x14ac:dyDescent="0.25">
      <c r="B5889" s="84">
        <v>44280.75</v>
      </c>
      <c r="C5889" s="54">
        <f t="shared" si="826"/>
        <v>0.25</v>
      </c>
      <c r="D5889">
        <v>9145.0210000000006</v>
      </c>
      <c r="E5889" s="23">
        <v>17.7</v>
      </c>
      <c r="G5889" s="55">
        <f t="shared" si="819"/>
        <v>-0.54929340000003191</v>
      </c>
      <c r="H5889" s="56">
        <f t="shared" si="820"/>
        <v>-26.424803449789124</v>
      </c>
      <c r="I5889" s="56">
        <f t="shared" si="821"/>
        <v>-7.9668251361184619E-2</v>
      </c>
      <c r="J5889" s="56">
        <f t="shared" si="822"/>
        <v>-5.4929340000003192E-2</v>
      </c>
      <c r="K5889" s="56">
        <f t="shared" si="823"/>
        <v>-5.6012326867443257E-3</v>
      </c>
      <c r="L5889" s="56">
        <f t="shared" si="824"/>
        <v>2822.8350706599999</v>
      </c>
      <c r="M5889" s="57"/>
      <c r="N5889" s="87">
        <v>2834</v>
      </c>
      <c r="O5889">
        <f t="shared" si="827"/>
        <v>194.42500000000223</v>
      </c>
      <c r="P5889" s="57">
        <f t="shared" si="825"/>
        <v>-2.825220007715189E-3</v>
      </c>
    </row>
    <row r="5890" spans="2:16" x14ac:dyDescent="0.25">
      <c r="B5890" s="84">
        <v>44281</v>
      </c>
      <c r="C5890" s="54">
        <f t="shared" si="826"/>
        <v>0.25</v>
      </c>
      <c r="D5890">
        <v>9143.5630000000001</v>
      </c>
      <c r="E5890" s="23">
        <v>17.7</v>
      </c>
      <c r="G5890" s="55">
        <f t="shared" si="819"/>
        <v>-0.3810401999999698</v>
      </c>
      <c r="H5890" s="56">
        <f t="shared" si="820"/>
        <v>-26.255410932522864</v>
      </c>
      <c r="I5890" s="56">
        <f t="shared" si="821"/>
        <v>-5.5265194215535614E-2</v>
      </c>
      <c r="J5890" s="56">
        <f t="shared" si="822"/>
        <v>-3.8104019999996984E-2</v>
      </c>
      <c r="K5890" s="56">
        <f t="shared" si="823"/>
        <v>-3.885527885831692E-3</v>
      </c>
      <c r="L5890" s="56">
        <f t="shared" si="824"/>
        <v>2822.8518959799999</v>
      </c>
      <c r="M5890" s="57"/>
      <c r="N5890" s="87">
        <v>2834</v>
      </c>
      <c r="O5890">
        <f t="shared" si="827"/>
        <v>194.42500000000223</v>
      </c>
      <c r="P5890" s="57">
        <f t="shared" si="825"/>
        <v>-1.9598312974152782E-3</v>
      </c>
    </row>
    <row r="5891" spans="2:16" x14ac:dyDescent="0.25">
      <c r="B5891" s="84">
        <v>44281.25</v>
      </c>
      <c r="C5891" s="54">
        <f t="shared" si="826"/>
        <v>0.25</v>
      </c>
      <c r="D5891">
        <v>9144.3340000000007</v>
      </c>
      <c r="E5891" s="23">
        <v>17.7</v>
      </c>
      <c r="G5891" s="55">
        <f t="shared" si="819"/>
        <v>-0.47001360000004366</v>
      </c>
      <c r="H5891" s="56">
        <f t="shared" si="820"/>
        <v>-26.344986695684383</v>
      </c>
      <c r="I5891" s="56">
        <f t="shared" si="821"/>
        <v>-6.8169691512726324E-2</v>
      </c>
      <c r="J5891" s="56">
        <f t="shared" si="822"/>
        <v>-4.700136000000437E-2</v>
      </c>
      <c r="K5891" s="56">
        <f t="shared" si="823"/>
        <v>-4.7928038813764458E-3</v>
      </c>
      <c r="L5891" s="56">
        <f t="shared" si="824"/>
        <v>2822.8429986399997</v>
      </c>
      <c r="M5891" s="57"/>
      <c r="N5891" s="87">
        <v>2834</v>
      </c>
      <c r="O5891">
        <f t="shared" si="827"/>
        <v>194.42500000000223</v>
      </c>
      <c r="P5891" s="57">
        <f t="shared" si="825"/>
        <v>-2.4174545454547424E-3</v>
      </c>
    </row>
    <row r="5892" spans="2:16" x14ac:dyDescent="0.25">
      <c r="B5892" s="84">
        <v>44281.5</v>
      </c>
      <c r="C5892" s="54">
        <f t="shared" si="826"/>
        <v>0.25</v>
      </c>
      <c r="D5892">
        <v>9143.7990000000009</v>
      </c>
      <c r="E5892" s="23">
        <v>17.7</v>
      </c>
      <c r="G5892" s="55">
        <f t="shared" si="819"/>
        <v>-0.40827460000006049</v>
      </c>
      <c r="H5892" s="56">
        <f t="shared" si="820"/>
        <v>-26.282829685977731</v>
      </c>
      <c r="I5892" s="56">
        <f t="shared" si="821"/>
        <v>-5.9215208952428773E-2</v>
      </c>
      <c r="J5892" s="56">
        <f t="shared" si="822"/>
        <v>-4.0827460000006054E-2</v>
      </c>
      <c r="K5892" s="56">
        <f t="shared" si="823"/>
        <v>-4.1632414201366172E-3</v>
      </c>
      <c r="L5892" s="56">
        <f t="shared" si="824"/>
        <v>2822.8491725399999</v>
      </c>
      <c r="M5892" s="57"/>
      <c r="N5892" s="87">
        <v>2834</v>
      </c>
      <c r="O5892">
        <f t="shared" si="827"/>
        <v>194.42500000000223</v>
      </c>
      <c r="P5892" s="57">
        <f t="shared" si="825"/>
        <v>-2.0999079336507949E-3</v>
      </c>
    </row>
    <row r="5893" spans="2:16" x14ac:dyDescent="0.25">
      <c r="B5893" s="84">
        <v>44281.75</v>
      </c>
      <c r="C5893" s="54">
        <f t="shared" si="826"/>
        <v>0.25</v>
      </c>
      <c r="D5893">
        <v>9145.1720000000005</v>
      </c>
      <c r="E5893" s="23">
        <v>17.7</v>
      </c>
      <c r="G5893" s="55">
        <f t="shared" si="819"/>
        <v>-0.5667188000000134</v>
      </c>
      <c r="H5893" s="56">
        <f t="shared" si="820"/>
        <v>-26.442346897816378</v>
      </c>
      <c r="I5893" s="56">
        <f t="shared" si="821"/>
        <v>-8.2195591298761944E-2</v>
      </c>
      <c r="J5893" s="56">
        <f t="shared" si="822"/>
        <v>-5.667188000000134E-2</v>
      </c>
      <c r="K5893" s="56">
        <f t="shared" si="823"/>
        <v>-5.7789222786081371E-3</v>
      </c>
      <c r="L5893" s="56">
        <f t="shared" si="824"/>
        <v>2822.8333281199998</v>
      </c>
      <c r="M5893" s="57"/>
      <c r="N5893" s="87">
        <v>2834</v>
      </c>
      <c r="O5893">
        <f t="shared" si="827"/>
        <v>194.42500000000223</v>
      </c>
      <c r="P5893" s="57">
        <f t="shared" si="825"/>
        <v>-2.9148453131027743E-3</v>
      </c>
    </row>
    <row r="5894" spans="2:16" x14ac:dyDescent="0.25">
      <c r="B5894" s="84">
        <v>44282</v>
      </c>
      <c r="C5894" s="54">
        <f t="shared" si="826"/>
        <v>0.25</v>
      </c>
      <c r="D5894">
        <v>9144.5010000000002</v>
      </c>
      <c r="E5894" s="23">
        <v>17.7</v>
      </c>
      <c r="G5894" s="55">
        <f t="shared" si="819"/>
        <v>-0.48928539999998155</v>
      </c>
      <c r="H5894" s="56">
        <f t="shared" si="820"/>
        <v>-26.364389002740609</v>
      </c>
      <c r="I5894" s="56">
        <f t="shared" si="821"/>
        <v>-7.0964829059577322E-2</v>
      </c>
      <c r="J5894" s="56">
        <f t="shared" si="822"/>
        <v>-4.8928539999998161E-2</v>
      </c>
      <c r="K5894" s="56">
        <f t="shared" si="823"/>
        <v>-4.989321509463812E-3</v>
      </c>
      <c r="L5894" s="56">
        <f t="shared" si="824"/>
        <v>2822.84107146</v>
      </c>
      <c r="M5894" s="57"/>
      <c r="N5894" s="87">
        <v>2834</v>
      </c>
      <c r="O5894">
        <f t="shared" si="827"/>
        <v>194.42500000000223</v>
      </c>
      <c r="P5894" s="57">
        <f t="shared" si="825"/>
        <v>-2.5165765719427848E-3</v>
      </c>
    </row>
    <row r="5895" spans="2:16" x14ac:dyDescent="0.25">
      <c r="B5895" s="84">
        <v>44282.25</v>
      </c>
      <c r="C5895" s="54">
        <f t="shared" si="826"/>
        <v>0.25</v>
      </c>
      <c r="D5895">
        <v>9145.0540000000001</v>
      </c>
      <c r="E5895" s="23">
        <v>17.7</v>
      </c>
      <c r="G5895" s="55">
        <f t="shared" si="819"/>
        <v>-0.55310159999996811</v>
      </c>
      <c r="H5895" s="56">
        <f t="shared" si="820"/>
        <v>-26.428637447516621</v>
      </c>
      <c r="I5895" s="56">
        <f t="shared" si="821"/>
        <v>-8.0220583930315364E-2</v>
      </c>
      <c r="J5895" s="56">
        <f t="shared" si="822"/>
        <v>-5.5310159999996812E-2</v>
      </c>
      <c r="K5895" s="56">
        <f t="shared" si="823"/>
        <v>-5.6400655114556752E-3</v>
      </c>
      <c r="L5895" s="56">
        <f t="shared" si="824"/>
        <v>2822.83468984</v>
      </c>
      <c r="M5895" s="57"/>
      <c r="N5895" s="87">
        <v>2834</v>
      </c>
      <c r="O5895">
        <f t="shared" si="827"/>
        <v>194.42500000000223</v>
      </c>
      <c r="P5895" s="57">
        <f t="shared" si="825"/>
        <v>-2.8448069949850163E-3</v>
      </c>
    </row>
    <row r="5896" spans="2:16" x14ac:dyDescent="0.25">
      <c r="B5896" s="84">
        <v>44282.5</v>
      </c>
      <c r="C5896" s="54">
        <f t="shared" si="826"/>
        <v>0.25</v>
      </c>
      <c r="D5896">
        <v>9144.4169999999995</v>
      </c>
      <c r="E5896" s="23">
        <v>17.7</v>
      </c>
      <c r="G5896" s="55">
        <f t="shared" si="819"/>
        <v>-0.47959179999989587</v>
      </c>
      <c r="H5896" s="56">
        <f t="shared" si="820"/>
        <v>-26.354629756954637</v>
      </c>
      <c r="I5896" s="56">
        <f t="shared" si="821"/>
        <v>-6.95588916108449E-2</v>
      </c>
      <c r="J5896" s="56">
        <f t="shared" si="822"/>
        <v>-4.7959179999989589E-2</v>
      </c>
      <c r="K5896" s="56">
        <f t="shared" si="823"/>
        <v>-4.8904743192869386E-3</v>
      </c>
      <c r="L5896" s="56">
        <f t="shared" si="824"/>
        <v>2822.84204082</v>
      </c>
      <c r="M5896" s="57"/>
      <c r="N5896" s="87">
        <v>2834</v>
      </c>
      <c r="O5896">
        <f t="shared" si="827"/>
        <v>194.42500000000223</v>
      </c>
      <c r="P5896" s="57">
        <f t="shared" si="825"/>
        <v>-2.466718786163767E-3</v>
      </c>
    </row>
    <row r="5897" spans="2:16" x14ac:dyDescent="0.25">
      <c r="B5897" s="84">
        <v>44282.75</v>
      </c>
      <c r="C5897" s="54">
        <f t="shared" si="826"/>
        <v>0.25</v>
      </c>
      <c r="D5897">
        <v>9147.0300000000007</v>
      </c>
      <c r="E5897" s="23">
        <v>17.7</v>
      </c>
      <c r="G5897" s="55">
        <f t="shared" si="819"/>
        <v>-0.78113200000003358</v>
      </c>
      <c r="H5897" s="56">
        <f t="shared" si="820"/>
        <v>-26.658213448409924</v>
      </c>
      <c r="I5897" s="56">
        <f t="shared" si="821"/>
        <v>-0.11329358867640486</v>
      </c>
      <c r="J5897" s="56">
        <f t="shared" si="822"/>
        <v>-7.8113200000003366E-2</v>
      </c>
      <c r="K5897" s="56">
        <f t="shared" si="823"/>
        <v>-7.9653279851203424E-3</v>
      </c>
      <c r="L5897" s="56">
        <f t="shared" si="824"/>
        <v>2822.8118867999997</v>
      </c>
      <c r="M5897" s="57"/>
      <c r="N5897" s="87">
        <v>2834</v>
      </c>
      <c r="O5897">
        <f t="shared" si="827"/>
        <v>194.42500000000223</v>
      </c>
      <c r="P5897" s="57">
        <f t="shared" si="825"/>
        <v>-4.0176520509195039E-3</v>
      </c>
    </row>
    <row r="5898" spans="2:16" x14ac:dyDescent="0.25">
      <c r="B5898" s="84">
        <v>44283</v>
      </c>
      <c r="C5898" s="54">
        <f t="shared" si="826"/>
        <v>0.25</v>
      </c>
      <c r="D5898">
        <v>9145.473</v>
      </c>
      <c r="E5898" s="23">
        <v>17.7</v>
      </c>
      <c r="G5898" s="55">
        <f t="shared" si="819"/>
        <v>-0.60145419999995298</v>
      </c>
      <c r="H5898" s="56">
        <f t="shared" si="820"/>
        <v>-26.477317641714762</v>
      </c>
      <c r="I5898" s="56">
        <f t="shared" si="821"/>
        <v>-8.7233533823333181E-2</v>
      </c>
      <c r="J5898" s="56">
        <f t="shared" si="822"/>
        <v>-6.01454199999953E-2</v>
      </c>
      <c r="K5898" s="56">
        <f t="shared" si="823"/>
        <v>-6.1331247100715209E-3</v>
      </c>
      <c r="L5898" s="56">
        <f t="shared" si="824"/>
        <v>2822.8298545799998</v>
      </c>
      <c r="M5898" s="57"/>
      <c r="N5898" s="87">
        <v>2834</v>
      </c>
      <c r="O5898">
        <f t="shared" si="827"/>
        <v>194.42500000000223</v>
      </c>
      <c r="P5898" s="57">
        <f t="shared" si="825"/>
        <v>-3.093502378809032E-3</v>
      </c>
    </row>
    <row r="5899" spans="2:16" x14ac:dyDescent="0.25">
      <c r="B5899" s="84">
        <v>44283.25</v>
      </c>
      <c r="C5899" s="54">
        <f t="shared" si="826"/>
        <v>0.25</v>
      </c>
      <c r="D5899">
        <v>9145.3050000000003</v>
      </c>
      <c r="E5899" s="23">
        <v>17.7</v>
      </c>
      <c r="G5899" s="55">
        <f t="shared" si="819"/>
        <v>-0.58206699999999167</v>
      </c>
      <c r="H5899" s="56">
        <f t="shared" si="820"/>
        <v>-26.457799082116708</v>
      </c>
      <c r="I5899" s="56">
        <f t="shared" si="821"/>
        <v>-8.4421658925898785E-2</v>
      </c>
      <c r="J5899" s="56">
        <f t="shared" si="822"/>
        <v>-5.8206699999999167E-2</v>
      </c>
      <c r="K5899" s="56">
        <f t="shared" si="823"/>
        <v>-5.9354303297199157E-3</v>
      </c>
      <c r="L5899" s="56">
        <f t="shared" si="824"/>
        <v>2822.8317932999998</v>
      </c>
      <c r="M5899" s="57"/>
      <c r="N5899" s="87">
        <v>2834</v>
      </c>
      <c r="O5899">
        <f t="shared" si="827"/>
        <v>194.42500000000223</v>
      </c>
      <c r="P5899" s="57">
        <f t="shared" si="825"/>
        <v>-2.9937868072520768E-3</v>
      </c>
    </row>
    <row r="5900" spans="2:16" x14ac:dyDescent="0.25">
      <c r="B5900" s="84">
        <v>44283.5</v>
      </c>
      <c r="C5900" s="54">
        <f t="shared" si="826"/>
        <v>0.25</v>
      </c>
      <c r="D5900">
        <v>9145.3719999999994</v>
      </c>
      <c r="E5900" s="23">
        <v>17.7</v>
      </c>
      <c r="G5900" s="55">
        <f t="shared" si="819"/>
        <v>-0.58979879999988749</v>
      </c>
      <c r="H5900" s="56">
        <f t="shared" si="820"/>
        <v>-26.465583268102137</v>
      </c>
      <c r="I5900" s="56">
        <f t="shared" si="821"/>
        <v>-8.5543061414743674E-2</v>
      </c>
      <c r="J5900" s="56">
        <f t="shared" si="822"/>
        <v>-5.897987999998875E-2</v>
      </c>
      <c r="K5900" s="56">
        <f t="shared" si="823"/>
        <v>-6.0142727314068528E-3</v>
      </c>
      <c r="L5900" s="56">
        <f t="shared" si="824"/>
        <v>2822.8310201199997</v>
      </c>
      <c r="M5900" s="57"/>
      <c r="N5900" s="87">
        <v>2834</v>
      </c>
      <c r="O5900">
        <f t="shared" si="827"/>
        <v>194.42500000000223</v>
      </c>
      <c r="P5900" s="57">
        <f t="shared" si="825"/>
        <v>-3.033554326860644E-3</v>
      </c>
    </row>
    <row r="5901" spans="2:16" x14ac:dyDescent="0.25">
      <c r="B5901" s="84">
        <v>44283.75</v>
      </c>
      <c r="C5901" s="54">
        <f t="shared" si="826"/>
        <v>0.25</v>
      </c>
      <c r="D5901">
        <v>9147.482</v>
      </c>
      <c r="E5901" s="23">
        <v>17.7</v>
      </c>
      <c r="G5901" s="55">
        <f t="shared" si="819"/>
        <v>-0.83329279999995465</v>
      </c>
      <c r="H5901" s="56">
        <f t="shared" si="820"/>
        <v>-26.710728035708598</v>
      </c>
      <c r="I5901" s="56">
        <f t="shared" si="821"/>
        <v>-0.12085887113855341</v>
      </c>
      <c r="J5901" s="56">
        <f t="shared" si="822"/>
        <v>-8.3329279999995468E-2</v>
      </c>
      <c r="K5901" s="56">
        <f t="shared" si="823"/>
        <v>-8.4972200084475376E-3</v>
      </c>
      <c r="L5901" s="56">
        <f t="shared" si="824"/>
        <v>2822.8066707200001</v>
      </c>
      <c r="M5901" s="57"/>
      <c r="N5901" s="87">
        <v>2834</v>
      </c>
      <c r="O5901">
        <f t="shared" si="827"/>
        <v>194.42500000000223</v>
      </c>
      <c r="P5901" s="57">
        <f t="shared" si="825"/>
        <v>-4.2859344220133478E-3</v>
      </c>
    </row>
    <row r="5902" spans="2:16" x14ac:dyDescent="0.25">
      <c r="B5902" s="84">
        <v>44284</v>
      </c>
      <c r="C5902" s="54">
        <f t="shared" si="826"/>
        <v>0.25</v>
      </c>
      <c r="D5902">
        <v>9145.0040000000008</v>
      </c>
      <c r="E5902" s="23">
        <v>17.7</v>
      </c>
      <c r="G5902" s="55">
        <f t="shared" si="819"/>
        <v>-0.5473316000000521</v>
      </c>
      <c r="H5902" s="56">
        <f t="shared" si="820"/>
        <v>-26.422828360235599</v>
      </c>
      <c r="I5902" s="56">
        <f t="shared" si="821"/>
        <v>-7.9383716401327548E-2</v>
      </c>
      <c r="J5902" s="56">
        <f t="shared" si="822"/>
        <v>-5.4733160000005214E-2</v>
      </c>
      <c r="K5902" s="56">
        <f t="shared" si="823"/>
        <v>-5.581227898256531E-3</v>
      </c>
      <c r="L5902" s="56">
        <f t="shared" si="824"/>
        <v>2822.8352668399998</v>
      </c>
      <c r="M5902" s="57"/>
      <c r="N5902" s="87">
        <v>2834</v>
      </c>
      <c r="O5902">
        <f t="shared" si="827"/>
        <v>194.42500000000223</v>
      </c>
      <c r="P5902" s="57">
        <f t="shared" si="825"/>
        <v>-2.8151297415458187E-3</v>
      </c>
    </row>
    <row r="5903" spans="2:16" x14ac:dyDescent="0.25">
      <c r="B5903" s="84">
        <v>44284.25</v>
      </c>
      <c r="C5903" s="54">
        <f t="shared" si="826"/>
        <v>0.25</v>
      </c>
      <c r="D5903">
        <v>9145.59</v>
      </c>
      <c r="E5903" s="23">
        <v>17.7</v>
      </c>
      <c r="G5903" s="55">
        <f t="shared" si="819"/>
        <v>-0.61495599999997486</v>
      </c>
      <c r="H5903" s="56">
        <f t="shared" si="820"/>
        <v>-26.490910931551298</v>
      </c>
      <c r="I5903" s="56">
        <f t="shared" si="821"/>
        <v>-8.9191803841196349E-2</v>
      </c>
      <c r="J5903" s="56">
        <f t="shared" si="822"/>
        <v>-6.1495599999997486E-2</v>
      </c>
      <c r="K5903" s="56">
        <f t="shared" si="823"/>
        <v>-6.2708047249597438E-3</v>
      </c>
      <c r="L5903" s="56">
        <f t="shared" si="824"/>
        <v>2822.8285043999999</v>
      </c>
      <c r="M5903" s="57"/>
      <c r="N5903" s="87">
        <v>2834</v>
      </c>
      <c r="O5903">
        <f t="shared" si="827"/>
        <v>194.42500000000223</v>
      </c>
      <c r="P5903" s="57">
        <f t="shared" si="825"/>
        <v>-3.1629471518578776E-3</v>
      </c>
    </row>
    <row r="5904" spans="2:16" x14ac:dyDescent="0.25">
      <c r="B5904" s="84">
        <v>44284.5</v>
      </c>
      <c r="C5904" s="54">
        <f t="shared" si="826"/>
        <v>0.25</v>
      </c>
      <c r="D5904">
        <v>9144.3680000000004</v>
      </c>
      <c r="E5904" s="23">
        <v>17.7</v>
      </c>
      <c r="G5904" s="55">
        <f t="shared" si="819"/>
        <v>-0.47393720000000339</v>
      </c>
      <c r="H5904" s="56">
        <f t="shared" si="820"/>
        <v>-26.348936864998677</v>
      </c>
      <c r="I5904" s="56">
        <f t="shared" si="821"/>
        <v>-6.8738761432440482E-2</v>
      </c>
      <c r="J5904" s="56">
        <f t="shared" si="822"/>
        <v>-4.739372000000034E-2</v>
      </c>
      <c r="K5904" s="56">
        <f t="shared" si="823"/>
        <v>-4.8328134583520343E-3</v>
      </c>
      <c r="L5904" s="56">
        <f t="shared" si="824"/>
        <v>2822.8426062799999</v>
      </c>
      <c r="M5904" s="57"/>
      <c r="N5904" s="87">
        <v>2834</v>
      </c>
      <c r="O5904">
        <f t="shared" si="827"/>
        <v>194.42500000000223</v>
      </c>
      <c r="P5904" s="57">
        <f t="shared" si="825"/>
        <v>-2.4376350777934831E-3</v>
      </c>
    </row>
    <row r="5905" spans="2:16" x14ac:dyDescent="0.25">
      <c r="B5905" s="84">
        <v>44284.75</v>
      </c>
      <c r="C5905" s="54">
        <f t="shared" si="826"/>
        <v>0.25</v>
      </c>
      <c r="D5905">
        <v>9146.4089999999997</v>
      </c>
      <c r="E5905" s="23">
        <v>17.7</v>
      </c>
      <c r="G5905" s="55">
        <f t="shared" si="819"/>
        <v>-0.70946859999991774</v>
      </c>
      <c r="H5905" s="56">
        <f t="shared" si="820"/>
        <v>-26.58606412729273</v>
      </c>
      <c r="I5905" s="56">
        <f t="shared" si="821"/>
        <v>-0.10289969396620806</v>
      </c>
      <c r="J5905" s="56">
        <f t="shared" si="822"/>
        <v>-7.0946859999991771E-2</v>
      </c>
      <c r="K5905" s="56">
        <f t="shared" si="823"/>
        <v>-7.2345648291751614E-3</v>
      </c>
      <c r="L5905" s="56">
        <f t="shared" si="824"/>
        <v>2822.8190531400001</v>
      </c>
      <c r="M5905" s="57"/>
      <c r="N5905" s="87">
        <v>2834</v>
      </c>
      <c r="O5905">
        <f t="shared" si="827"/>
        <v>194.42500000000223</v>
      </c>
      <c r="P5905" s="57">
        <f t="shared" si="825"/>
        <v>-3.649060563198712E-3</v>
      </c>
    </row>
    <row r="5906" spans="2:16" x14ac:dyDescent="0.25">
      <c r="B5906" s="84">
        <v>44285</v>
      </c>
      <c r="C5906" s="54">
        <f t="shared" si="826"/>
        <v>0.25</v>
      </c>
      <c r="D5906">
        <v>9143.6959999999999</v>
      </c>
      <c r="E5906" s="23">
        <v>17.7</v>
      </c>
      <c r="G5906" s="55">
        <f t="shared" si="819"/>
        <v>-0.39638839999994796</v>
      </c>
      <c r="H5906" s="56">
        <f t="shared" si="820"/>
        <v>-26.270863023648644</v>
      </c>
      <c r="I5906" s="56">
        <f t="shared" si="821"/>
        <v>-5.7491261842672448E-2</v>
      </c>
      <c r="J5906" s="56">
        <f t="shared" si="822"/>
        <v>-3.9638839999994797E-2</v>
      </c>
      <c r="K5906" s="56">
        <f t="shared" si="823"/>
        <v>-4.0420359369434692E-3</v>
      </c>
      <c r="L5906" s="56">
        <f t="shared" si="824"/>
        <v>2822.8503611599999</v>
      </c>
      <c r="M5906" s="57"/>
      <c r="N5906" s="87">
        <v>2834</v>
      </c>
      <c r="O5906">
        <f t="shared" si="827"/>
        <v>194.42500000000223</v>
      </c>
      <c r="P5906" s="57">
        <f t="shared" si="825"/>
        <v>-2.0387727915645798E-3</v>
      </c>
    </row>
    <row r="5907" spans="2:16" x14ac:dyDescent="0.25">
      <c r="B5907" s="84">
        <v>44285.25</v>
      </c>
      <c r="C5907" s="54">
        <f t="shared" si="826"/>
        <v>0.25</v>
      </c>
      <c r="D5907">
        <v>9145.2710000000006</v>
      </c>
      <c r="E5907" s="23">
        <v>17.7</v>
      </c>
      <c r="G5907" s="55">
        <f t="shared" si="819"/>
        <v>-0.57814340000003195</v>
      </c>
      <c r="H5907" s="56">
        <f t="shared" si="820"/>
        <v>-26.453848898931028</v>
      </c>
      <c r="I5907" s="56">
        <f t="shared" si="821"/>
        <v>-8.3852589006184627E-2</v>
      </c>
      <c r="J5907" s="56">
        <f t="shared" si="822"/>
        <v>-5.7814340000003198E-2</v>
      </c>
      <c r="K5907" s="56">
        <f t="shared" si="823"/>
        <v>-5.8954207527443262E-3</v>
      </c>
      <c r="L5907" s="56">
        <f t="shared" si="824"/>
        <v>2822.8321856600001</v>
      </c>
      <c r="M5907" s="57"/>
      <c r="N5907" s="87">
        <v>2834</v>
      </c>
      <c r="O5907">
        <f t="shared" si="827"/>
        <v>194.42500000000223</v>
      </c>
      <c r="P5907" s="57">
        <f t="shared" si="825"/>
        <v>-2.9736062749133358E-3</v>
      </c>
    </row>
    <row r="5908" spans="2:16" x14ac:dyDescent="0.25">
      <c r="B5908" s="84">
        <v>44285.5</v>
      </c>
      <c r="C5908" s="54">
        <f t="shared" si="826"/>
        <v>0.25</v>
      </c>
      <c r="D5908">
        <v>9143.8819999999996</v>
      </c>
      <c r="E5908" s="23">
        <v>17.7</v>
      </c>
      <c r="G5908" s="55">
        <f t="shared" si="819"/>
        <v>-0.41785279999991271</v>
      </c>
      <c r="H5908" s="56">
        <f t="shared" si="820"/>
        <v>-26.292472727914401</v>
      </c>
      <c r="I5908" s="56">
        <f t="shared" si="821"/>
        <v>-6.0604409050547335E-2</v>
      </c>
      <c r="J5908" s="56">
        <f t="shared" si="822"/>
        <v>-4.1785279999991272E-2</v>
      </c>
      <c r="K5908" s="56">
        <f t="shared" si="823"/>
        <v>-4.26091185804711E-3</v>
      </c>
      <c r="L5908" s="56">
        <f t="shared" si="824"/>
        <v>2822.8482147199998</v>
      </c>
      <c r="M5908" s="57"/>
      <c r="N5908" s="87">
        <v>2834</v>
      </c>
      <c r="O5908">
        <f t="shared" si="827"/>
        <v>194.42500000000223</v>
      </c>
      <c r="P5908" s="57">
        <f t="shared" si="825"/>
        <v>-2.1491721743598195E-3</v>
      </c>
    </row>
    <row r="5909" spans="2:16" x14ac:dyDescent="0.25">
      <c r="B5909" s="84">
        <v>44285.75</v>
      </c>
      <c r="C5909" s="54">
        <f t="shared" si="826"/>
        <v>0.25</v>
      </c>
      <c r="D5909">
        <v>9146.7960000000003</v>
      </c>
      <c r="E5909" s="23">
        <v>17.7</v>
      </c>
      <c r="G5909" s="55">
        <f t="shared" si="819"/>
        <v>-0.75412839999998993</v>
      </c>
      <c r="H5909" s="56">
        <f t="shared" si="820"/>
        <v>-26.63102672798459</v>
      </c>
      <c r="I5909" s="56">
        <f t="shared" si="821"/>
        <v>-0.10937704864067853</v>
      </c>
      <c r="J5909" s="56">
        <f t="shared" si="822"/>
        <v>-7.5412839999998996E-2</v>
      </c>
      <c r="K5909" s="56">
        <f t="shared" si="823"/>
        <v>-7.6899679553438976E-3</v>
      </c>
      <c r="L5909" s="56">
        <f t="shared" si="824"/>
        <v>2822.81458716</v>
      </c>
      <c r="M5909" s="57"/>
      <c r="N5909" s="87">
        <v>2834</v>
      </c>
      <c r="O5909">
        <f t="shared" si="827"/>
        <v>194.42500000000223</v>
      </c>
      <c r="P5909" s="57">
        <f t="shared" si="825"/>
        <v>-3.8787625048218146E-3</v>
      </c>
    </row>
    <row r="5910" spans="2:16" x14ac:dyDescent="0.25">
      <c r="B5910" s="84">
        <v>44286</v>
      </c>
      <c r="C5910" s="54">
        <f t="shared" si="826"/>
        <v>0.25</v>
      </c>
      <c r="D5910">
        <v>9144.7189999999991</v>
      </c>
      <c r="E5910" s="23">
        <v>17.7</v>
      </c>
      <c r="G5910" s="55">
        <f t="shared" si="819"/>
        <v>-0.51444259999985897</v>
      </c>
      <c r="H5910" s="56">
        <f t="shared" si="820"/>
        <v>-26.389716583516702</v>
      </c>
      <c r="I5910" s="56">
        <f t="shared" si="821"/>
        <v>-7.4613571485999536E-2</v>
      </c>
      <c r="J5910" s="56">
        <f t="shared" si="822"/>
        <v>-5.1444259999985899E-2</v>
      </c>
      <c r="K5910" s="56">
        <f t="shared" si="823"/>
        <v>-5.2458535030145623E-3</v>
      </c>
      <c r="L5910" s="56">
        <f t="shared" si="824"/>
        <v>2822.8385557399997</v>
      </c>
      <c r="M5910" s="57"/>
      <c r="N5910" s="87">
        <v>2834</v>
      </c>
      <c r="O5910">
        <f t="shared" si="827"/>
        <v>194.42500000000223</v>
      </c>
      <c r="P5910" s="57">
        <f t="shared" si="825"/>
        <v>-2.6459693969389385E-3</v>
      </c>
    </row>
    <row r="5911" spans="2:16" x14ac:dyDescent="0.25">
      <c r="B5911" s="84">
        <v>44286.25</v>
      </c>
      <c r="C5911" s="54">
        <f t="shared" si="826"/>
        <v>0.25</v>
      </c>
      <c r="D5911">
        <v>9144.6360000000004</v>
      </c>
      <c r="E5911" s="23">
        <v>17.7</v>
      </c>
      <c r="G5911" s="55">
        <f t="shared" si="819"/>
        <v>-0.50486440000000676</v>
      </c>
      <c r="H5911" s="56">
        <f t="shared" si="820"/>
        <v>-26.380073511332284</v>
      </c>
      <c r="I5911" s="56">
        <f t="shared" si="821"/>
        <v>-7.3224371387880974E-2</v>
      </c>
      <c r="J5911" s="56">
        <f t="shared" si="822"/>
        <v>-5.048644000000068E-2</v>
      </c>
      <c r="K5911" s="56">
        <f t="shared" si="823"/>
        <v>-5.1481830651040695E-3</v>
      </c>
      <c r="L5911" s="56">
        <f t="shared" si="824"/>
        <v>2822.8395135599999</v>
      </c>
      <c r="M5911" s="57"/>
      <c r="N5911" s="87">
        <v>2834</v>
      </c>
      <c r="O5911">
        <f t="shared" si="827"/>
        <v>194.42500000000223</v>
      </c>
      <c r="P5911" s="57">
        <f t="shared" si="825"/>
        <v>-2.5967051562299139E-3</v>
      </c>
    </row>
    <row r="5912" spans="2:16" x14ac:dyDescent="0.25">
      <c r="B5912" s="84">
        <v>44286.5</v>
      </c>
      <c r="C5912" s="54">
        <f t="shared" si="826"/>
        <v>0.25</v>
      </c>
      <c r="D5912">
        <v>9144.9850000000006</v>
      </c>
      <c r="E5912" s="23">
        <v>17.7</v>
      </c>
      <c r="G5912" s="55">
        <f t="shared" ref="G5912:G5975" si="828">$N$5*(D5912-J$18)-($N$7*($L$18-E5912))</f>
        <v>-0.54513900000002524</v>
      </c>
      <c r="H5912" s="56">
        <f t="shared" ref="H5912:H5975" si="829">($K$9*(D5912)^2)+($N$9*D5912)+$P$9</f>
        <v>-26.420620907354078</v>
      </c>
      <c r="I5912" s="56">
        <f t="shared" ref="I5912:I5975" si="830">G5912*0.1450377/1</f>
        <v>-7.9065706740303651E-2</v>
      </c>
      <c r="J5912" s="56">
        <f t="shared" ref="J5912:J5975" si="831">G5912*0.1/1</f>
        <v>-5.451390000000253E-2</v>
      </c>
      <c r="K5912" s="56">
        <f t="shared" ref="K5912:K5975" si="832">+G5912*0.01019716/1</f>
        <v>-5.5588696052402574E-3</v>
      </c>
      <c r="L5912" s="56">
        <f t="shared" ref="L5912:L5975" si="833">+J5912+$J$21</f>
        <v>2822.8354860999998</v>
      </c>
      <c r="M5912" s="57"/>
      <c r="N5912" s="87">
        <v>2834</v>
      </c>
      <c r="O5912">
        <f t="shared" si="827"/>
        <v>194.42500000000223</v>
      </c>
      <c r="P5912" s="57">
        <f t="shared" si="825"/>
        <v>-2.8038523852386217E-3</v>
      </c>
    </row>
    <row r="5913" spans="2:16" x14ac:dyDescent="0.25">
      <c r="B5913" s="84">
        <v>44286.75</v>
      </c>
      <c r="C5913" s="54">
        <f t="shared" si="826"/>
        <v>0.25</v>
      </c>
      <c r="D5913">
        <v>9146.2929999999997</v>
      </c>
      <c r="E5913" s="23">
        <v>17.7</v>
      </c>
      <c r="G5913" s="55">
        <f t="shared" si="828"/>
        <v>-0.69608219999991938</v>
      </c>
      <c r="H5913" s="56">
        <f t="shared" si="829"/>
        <v>-26.572586978030586</v>
      </c>
      <c r="I5913" s="56">
        <f t="shared" si="830"/>
        <v>-0.1009581612989283</v>
      </c>
      <c r="J5913" s="56">
        <f t="shared" si="831"/>
        <v>-6.9608219999991935E-2</v>
      </c>
      <c r="K5913" s="56">
        <f t="shared" si="832"/>
        <v>-7.0980615665511785E-3</v>
      </c>
      <c r="L5913" s="56">
        <f t="shared" si="833"/>
        <v>2822.8203917799997</v>
      </c>
      <c r="M5913" s="57"/>
      <c r="N5913" s="87">
        <v>2834</v>
      </c>
      <c r="O5913">
        <f t="shared" si="827"/>
        <v>194.42500000000223</v>
      </c>
      <c r="P5913" s="57">
        <f t="shared" si="825"/>
        <v>-3.5802093352187807E-3</v>
      </c>
    </row>
    <row r="5914" spans="2:16" x14ac:dyDescent="0.25">
      <c r="B5914" s="84">
        <v>44287</v>
      </c>
      <c r="C5914" s="54">
        <f t="shared" si="826"/>
        <v>0.25</v>
      </c>
      <c r="D5914">
        <v>9145.5059999999994</v>
      </c>
      <c r="E5914" s="23">
        <v>17.7</v>
      </c>
      <c r="G5914" s="55">
        <f t="shared" si="828"/>
        <v>-0.60526239999988918</v>
      </c>
      <c r="H5914" s="56">
        <f t="shared" si="829"/>
        <v>-26.481151645936961</v>
      </c>
      <c r="I5914" s="56">
        <f t="shared" si="830"/>
        <v>-8.7785866392463927E-2</v>
      </c>
      <c r="J5914" s="56">
        <f t="shared" si="831"/>
        <v>-6.0526239999988921E-2</v>
      </c>
      <c r="K5914" s="56">
        <f t="shared" si="832"/>
        <v>-6.1719575347828704E-3</v>
      </c>
      <c r="L5914" s="56">
        <f t="shared" si="833"/>
        <v>2822.8294737599999</v>
      </c>
      <c r="M5914" s="57"/>
      <c r="N5914" s="87">
        <v>2834</v>
      </c>
      <c r="O5914">
        <f t="shared" si="827"/>
        <v>194.42500000000223</v>
      </c>
      <c r="P5914" s="57">
        <f t="shared" si="825"/>
        <v>-3.1130893660788594E-3</v>
      </c>
    </row>
    <row r="5915" spans="2:16" x14ac:dyDescent="0.25">
      <c r="B5915" s="84">
        <v>44287.25</v>
      </c>
      <c r="C5915" s="54">
        <f t="shared" si="826"/>
        <v>0.25</v>
      </c>
      <c r="D5915">
        <v>9145.5709999999999</v>
      </c>
      <c r="E5915" s="23">
        <v>17.7</v>
      </c>
      <c r="G5915" s="55">
        <f t="shared" si="828"/>
        <v>-0.612763399999948</v>
      </c>
      <c r="H5915" s="56">
        <f t="shared" si="829"/>
        <v>-26.48870347382217</v>
      </c>
      <c r="I5915" s="56">
        <f t="shared" si="830"/>
        <v>-8.8873794180172452E-2</v>
      </c>
      <c r="J5915" s="56">
        <f t="shared" si="831"/>
        <v>-6.1276339999994801E-2</v>
      </c>
      <c r="K5915" s="56">
        <f t="shared" si="832"/>
        <v>-6.2484464319434701E-3</v>
      </c>
      <c r="L5915" s="56">
        <f t="shared" si="833"/>
        <v>2822.8287236599999</v>
      </c>
      <c r="M5915" s="57"/>
      <c r="N5915" s="87">
        <v>2834</v>
      </c>
      <c r="O5915">
        <f t="shared" si="827"/>
        <v>194.42500000000223</v>
      </c>
      <c r="P5915" s="57">
        <f t="shared" ref="P5915:P5978" si="834">G5915/O5915</f>
        <v>-3.1516697955506802E-3</v>
      </c>
    </row>
    <row r="5916" spans="2:16" x14ac:dyDescent="0.25">
      <c r="B5916" s="84">
        <v>44287.5</v>
      </c>
      <c r="C5916" s="71">
        <f t="shared" ref="C5916:C5979" si="835">B5916-B5915</f>
        <v>0.25</v>
      </c>
      <c r="D5916">
        <v>9144.4500000000007</v>
      </c>
      <c r="E5916" s="80">
        <v>17.7</v>
      </c>
      <c r="G5916" s="55">
        <f t="shared" si="828"/>
        <v>-0.48340000000004202</v>
      </c>
      <c r="H5916" s="56">
        <f t="shared" si="829"/>
        <v>-26.358463746004418</v>
      </c>
      <c r="I5916" s="56">
        <f t="shared" si="830"/>
        <v>-7.0111224180006093E-2</v>
      </c>
      <c r="J5916" s="56">
        <f t="shared" si="831"/>
        <v>-4.8340000000004206E-2</v>
      </c>
      <c r="K5916" s="56">
        <f t="shared" si="832"/>
        <v>-4.9293071440004287E-3</v>
      </c>
      <c r="L5916" s="56">
        <f t="shared" si="833"/>
        <v>2822.84166</v>
      </c>
      <c r="M5916" s="57"/>
      <c r="N5916" s="87">
        <v>2834</v>
      </c>
      <c r="O5916">
        <f t="shared" ref="O5916:O5979" si="836">(N5916-J$21)*O$20</f>
        <v>194.42500000000223</v>
      </c>
      <c r="P5916" s="57">
        <f t="shared" si="834"/>
        <v>-2.4863057734346738E-3</v>
      </c>
    </row>
    <row r="5917" spans="2:16" x14ac:dyDescent="0.25">
      <c r="B5917" s="79">
        <v>44287.75</v>
      </c>
      <c r="C5917" s="54">
        <f t="shared" si="835"/>
        <v>0.25</v>
      </c>
      <c r="D5917" s="72">
        <v>9146.3760000000002</v>
      </c>
      <c r="E5917" s="23">
        <v>17.7</v>
      </c>
      <c r="G5917" s="55">
        <f t="shared" si="828"/>
        <v>-0.70566039999998154</v>
      </c>
      <c r="H5917" s="56">
        <f t="shared" si="829"/>
        <v>-26.582230110095907</v>
      </c>
      <c r="I5917" s="56">
        <f t="shared" si="830"/>
        <v>-0.10234736139707731</v>
      </c>
      <c r="J5917" s="56">
        <f t="shared" si="831"/>
        <v>-7.0566039999998151E-2</v>
      </c>
      <c r="K5917" s="56">
        <f t="shared" si="832"/>
        <v>-7.195732004463812E-3</v>
      </c>
      <c r="L5917" s="56">
        <f t="shared" si="833"/>
        <v>2822.81943396</v>
      </c>
      <c r="M5917" s="57"/>
      <c r="N5917" s="87">
        <v>2834</v>
      </c>
      <c r="O5917">
        <f t="shared" si="836"/>
        <v>194.42500000000223</v>
      </c>
      <c r="P5917" s="57">
        <f t="shared" si="834"/>
        <v>-3.6294735759288847E-3</v>
      </c>
    </row>
    <row r="5918" spans="2:16" x14ac:dyDescent="0.25">
      <c r="B5918" s="79">
        <v>44288</v>
      </c>
      <c r="C5918" s="54">
        <f t="shared" si="835"/>
        <v>0.25</v>
      </c>
      <c r="D5918" s="72">
        <v>9144.8040000000001</v>
      </c>
      <c r="E5918" s="23">
        <v>17.7</v>
      </c>
      <c r="G5918" s="55">
        <f t="shared" si="828"/>
        <v>-0.52425159999996807</v>
      </c>
      <c r="H5918" s="56">
        <f t="shared" si="829"/>
        <v>-26.399592021995204</v>
      </c>
      <c r="I5918" s="56">
        <f t="shared" si="830"/>
        <v>-7.603624628531537E-2</v>
      </c>
      <c r="J5918" s="56">
        <f t="shared" si="831"/>
        <v>-5.2425159999996807E-2</v>
      </c>
      <c r="K5918" s="56">
        <f t="shared" si="832"/>
        <v>-5.3458774454556747E-3</v>
      </c>
      <c r="L5918" s="56">
        <f t="shared" si="833"/>
        <v>2822.8375748399999</v>
      </c>
      <c r="M5918" s="57"/>
      <c r="N5918" s="87">
        <v>2834</v>
      </c>
      <c r="O5918">
        <f t="shared" si="836"/>
        <v>194.42500000000223</v>
      </c>
      <c r="P5918" s="57">
        <f t="shared" si="834"/>
        <v>-2.6964207277868691E-3</v>
      </c>
    </row>
    <row r="5919" spans="2:16" x14ac:dyDescent="0.25">
      <c r="B5919" s="79">
        <v>44288.25</v>
      </c>
      <c r="C5919" s="54">
        <f t="shared" si="835"/>
        <v>0.25</v>
      </c>
      <c r="D5919" s="72">
        <v>9145.2880000000005</v>
      </c>
      <c r="E5919" s="23">
        <v>17.7</v>
      </c>
      <c r="G5919" s="55">
        <f t="shared" si="828"/>
        <v>-0.58010520000001176</v>
      </c>
      <c r="H5919" s="56">
        <f t="shared" si="829"/>
        <v>-26.455823990460885</v>
      </c>
      <c r="I5919" s="56">
        <f t="shared" si="830"/>
        <v>-8.4137123966041699E-2</v>
      </c>
      <c r="J5919" s="56">
        <f t="shared" si="831"/>
        <v>-5.8010520000001176E-2</v>
      </c>
      <c r="K5919" s="56">
        <f t="shared" si="832"/>
        <v>-5.9154255412321201E-3</v>
      </c>
      <c r="L5919" s="56">
        <f t="shared" si="833"/>
        <v>2822.8319894799997</v>
      </c>
      <c r="M5919" s="57"/>
      <c r="N5919" s="87">
        <v>2834</v>
      </c>
      <c r="O5919">
        <f t="shared" si="836"/>
        <v>194.42500000000223</v>
      </c>
      <c r="P5919" s="57">
        <f t="shared" si="834"/>
        <v>-2.9836965410827061E-3</v>
      </c>
    </row>
    <row r="5920" spans="2:16" x14ac:dyDescent="0.25">
      <c r="B5920" s="79">
        <v>44288.5</v>
      </c>
      <c r="C5920" s="54">
        <f t="shared" si="835"/>
        <v>0.25</v>
      </c>
      <c r="D5920" s="72">
        <v>9144.9850000000006</v>
      </c>
      <c r="E5920" s="23">
        <v>17.7</v>
      </c>
      <c r="G5920" s="55">
        <f t="shared" si="828"/>
        <v>-0.54513900000002524</v>
      </c>
      <c r="H5920" s="56">
        <f t="shared" si="829"/>
        <v>-26.420620907354078</v>
      </c>
      <c r="I5920" s="56">
        <f t="shared" si="830"/>
        <v>-7.9065706740303651E-2</v>
      </c>
      <c r="J5920" s="56">
        <f t="shared" si="831"/>
        <v>-5.451390000000253E-2</v>
      </c>
      <c r="K5920" s="56">
        <f t="shared" si="832"/>
        <v>-5.5588696052402574E-3</v>
      </c>
      <c r="L5920" s="56">
        <f t="shared" si="833"/>
        <v>2822.8354860999998</v>
      </c>
      <c r="M5920" s="57"/>
      <c r="N5920" s="87">
        <v>2834</v>
      </c>
      <c r="O5920">
        <f t="shared" si="836"/>
        <v>194.42500000000223</v>
      </c>
      <c r="P5920" s="57">
        <f t="shared" si="834"/>
        <v>-2.8038523852386217E-3</v>
      </c>
    </row>
    <row r="5921" spans="2:16" x14ac:dyDescent="0.25">
      <c r="B5921" s="79">
        <v>44288.75</v>
      </c>
      <c r="C5921" s="54">
        <f t="shared" si="835"/>
        <v>0.25</v>
      </c>
      <c r="D5921" s="72">
        <v>9146.7790000000005</v>
      </c>
      <c r="E5921" s="23">
        <v>17.7</v>
      </c>
      <c r="G5921" s="55">
        <f t="shared" si="828"/>
        <v>-0.75216660000001012</v>
      </c>
      <c r="H5921" s="56">
        <f t="shared" si="829"/>
        <v>-26.629051625292959</v>
      </c>
      <c r="I5921" s="56">
        <f t="shared" si="830"/>
        <v>-0.10909251368082146</v>
      </c>
      <c r="J5921" s="56">
        <f t="shared" si="831"/>
        <v>-7.5216660000001018E-2</v>
      </c>
      <c r="K5921" s="56">
        <f t="shared" si="832"/>
        <v>-7.6699631668561037E-3</v>
      </c>
      <c r="L5921" s="56">
        <f t="shared" si="833"/>
        <v>2822.8147833399998</v>
      </c>
      <c r="M5921" s="57"/>
      <c r="N5921" s="87">
        <v>2834</v>
      </c>
      <c r="O5921">
        <f t="shared" si="836"/>
        <v>194.42500000000223</v>
      </c>
      <c r="P5921" s="57">
        <f t="shared" si="834"/>
        <v>-3.8686722386524442E-3</v>
      </c>
    </row>
    <row r="5922" spans="2:16" x14ac:dyDescent="0.25">
      <c r="B5922" s="79">
        <v>44289</v>
      </c>
      <c r="C5922" s="54">
        <f t="shared" si="835"/>
        <v>0.25</v>
      </c>
      <c r="D5922" s="72">
        <v>9144.9040000000005</v>
      </c>
      <c r="E5922" s="23">
        <v>17.7</v>
      </c>
      <c r="G5922" s="55">
        <f t="shared" si="828"/>
        <v>-0.53579160000001014</v>
      </c>
      <c r="H5922" s="56">
        <f t="shared" si="829"/>
        <v>-26.411210188938412</v>
      </c>
      <c r="I5922" s="56">
        <f t="shared" si="830"/>
        <v>-7.7709981343321466E-2</v>
      </c>
      <c r="J5922" s="56">
        <f t="shared" si="831"/>
        <v>-5.3579160000001014E-2</v>
      </c>
      <c r="K5922" s="56">
        <f t="shared" si="832"/>
        <v>-5.4635526718561037E-3</v>
      </c>
      <c r="L5922" s="56">
        <f t="shared" si="833"/>
        <v>2822.8364208399998</v>
      </c>
      <c r="M5922" s="57"/>
      <c r="N5922" s="87">
        <v>2834</v>
      </c>
      <c r="O5922">
        <f t="shared" si="836"/>
        <v>194.42500000000223</v>
      </c>
      <c r="P5922" s="57">
        <f t="shared" si="834"/>
        <v>-2.7557752346663443E-3</v>
      </c>
    </row>
    <row r="5923" spans="2:16" x14ac:dyDescent="0.25">
      <c r="B5923" s="79">
        <v>44289.25</v>
      </c>
      <c r="C5923" s="54">
        <f t="shared" si="835"/>
        <v>0.25</v>
      </c>
      <c r="D5923" s="72">
        <v>9145.2049999999999</v>
      </c>
      <c r="E5923" s="23">
        <v>17.7</v>
      </c>
      <c r="G5923" s="55">
        <f t="shared" si="828"/>
        <v>-0.5705269999999496</v>
      </c>
      <c r="H5923" s="56">
        <f t="shared" si="829"/>
        <v>-26.44618089771393</v>
      </c>
      <c r="I5923" s="56">
        <f t="shared" si="830"/>
        <v>-8.2747923867892689E-2</v>
      </c>
      <c r="J5923" s="56">
        <f t="shared" si="831"/>
        <v>-5.705269999999496E-2</v>
      </c>
      <c r="K5923" s="56">
        <f t="shared" si="832"/>
        <v>-5.8177551033194866E-3</v>
      </c>
      <c r="L5923" s="56">
        <f t="shared" si="833"/>
        <v>2822.8329472999999</v>
      </c>
      <c r="M5923" s="57"/>
      <c r="N5923" s="87">
        <v>2834</v>
      </c>
      <c r="O5923">
        <f t="shared" si="836"/>
        <v>194.42500000000223</v>
      </c>
      <c r="P5923" s="57">
        <f t="shared" si="834"/>
        <v>-2.9344323003726016E-3</v>
      </c>
    </row>
    <row r="5924" spans="2:16" x14ac:dyDescent="0.25">
      <c r="B5924" s="79">
        <v>44289.5</v>
      </c>
      <c r="C5924" s="54">
        <f t="shared" si="835"/>
        <v>0.25</v>
      </c>
      <c r="D5924" s="72">
        <v>9145.3220000000001</v>
      </c>
      <c r="E5924" s="23">
        <v>17.7</v>
      </c>
      <c r="G5924" s="55">
        <f t="shared" si="828"/>
        <v>-0.58402879999997148</v>
      </c>
      <c r="H5924" s="56">
        <f t="shared" si="829"/>
        <v>-26.45977417389804</v>
      </c>
      <c r="I5924" s="56">
        <f t="shared" si="830"/>
        <v>-8.4706193885755857E-2</v>
      </c>
      <c r="J5924" s="56">
        <f t="shared" si="831"/>
        <v>-5.8402879999997152E-2</v>
      </c>
      <c r="K5924" s="56">
        <f t="shared" si="832"/>
        <v>-5.9554351182077095E-3</v>
      </c>
      <c r="L5924" s="56">
        <f t="shared" si="833"/>
        <v>2822.83159712</v>
      </c>
      <c r="M5924" s="57"/>
      <c r="N5924" s="87">
        <v>2834</v>
      </c>
      <c r="O5924">
        <f t="shared" si="836"/>
        <v>194.42500000000223</v>
      </c>
      <c r="P5924" s="57">
        <f t="shared" si="834"/>
        <v>-3.0038770734214467E-3</v>
      </c>
    </row>
    <row r="5925" spans="2:16" x14ac:dyDescent="0.25">
      <c r="B5925" s="79">
        <v>44289.75</v>
      </c>
      <c r="C5925" s="54">
        <f t="shared" si="835"/>
        <v>0.25</v>
      </c>
      <c r="D5925" s="72">
        <v>9146.9459999999999</v>
      </c>
      <c r="E5925" s="23">
        <v>17.7</v>
      </c>
      <c r="G5925" s="55">
        <f t="shared" si="828"/>
        <v>-0.77143839999994801</v>
      </c>
      <c r="H5925" s="56">
        <f t="shared" si="829"/>
        <v>-26.648454110129478</v>
      </c>
      <c r="I5925" s="56">
        <f t="shared" si="830"/>
        <v>-0.11188765122767245</v>
      </c>
      <c r="J5925" s="56">
        <f t="shared" si="831"/>
        <v>-7.7143839999994801E-2</v>
      </c>
      <c r="K5925" s="56">
        <f t="shared" si="832"/>
        <v>-7.8664807949434708E-3</v>
      </c>
      <c r="L5925" s="56">
        <f t="shared" si="833"/>
        <v>2822.8128561599997</v>
      </c>
      <c r="M5925" s="57"/>
      <c r="N5925" s="87">
        <v>2834</v>
      </c>
      <c r="O5925">
        <f t="shared" si="836"/>
        <v>194.42500000000223</v>
      </c>
      <c r="P5925" s="57">
        <f t="shared" si="834"/>
        <v>-3.967794265140487E-3</v>
      </c>
    </row>
    <row r="5926" spans="2:16" x14ac:dyDescent="0.25">
      <c r="B5926" s="79">
        <v>44290</v>
      </c>
      <c r="C5926" s="54">
        <f t="shared" si="835"/>
        <v>0.25</v>
      </c>
      <c r="D5926" s="72">
        <v>9143.9150000000009</v>
      </c>
      <c r="E5926" s="23">
        <v>17.7</v>
      </c>
      <c r="G5926" s="55">
        <f t="shared" si="828"/>
        <v>-0.42166100000005879</v>
      </c>
      <c r="H5926" s="56">
        <f t="shared" si="829"/>
        <v>-26.296306709276905</v>
      </c>
      <c r="I5926" s="56">
        <f t="shared" si="830"/>
        <v>-6.1156741619708521E-2</v>
      </c>
      <c r="J5926" s="56">
        <f t="shared" si="831"/>
        <v>-4.2166100000005882E-2</v>
      </c>
      <c r="K5926" s="56">
        <f t="shared" si="832"/>
        <v>-4.2997446827605992E-3</v>
      </c>
      <c r="L5926" s="56">
        <f t="shared" si="833"/>
        <v>2822.8478338999998</v>
      </c>
      <c r="M5926" s="57"/>
      <c r="N5926" s="87">
        <v>2834</v>
      </c>
      <c r="O5926">
        <f t="shared" si="836"/>
        <v>194.42500000000223</v>
      </c>
      <c r="P5926" s="57">
        <f t="shared" si="834"/>
        <v>-2.1687591616307263E-3</v>
      </c>
    </row>
    <row r="5927" spans="2:16" x14ac:dyDescent="0.25">
      <c r="B5927" s="79">
        <v>44290.25</v>
      </c>
      <c r="C5927" s="54">
        <f t="shared" si="835"/>
        <v>0.25</v>
      </c>
      <c r="D5927" s="72">
        <v>9145.2209999999995</v>
      </c>
      <c r="E5927" s="23">
        <v>17.7</v>
      </c>
      <c r="G5927" s="55">
        <f t="shared" si="828"/>
        <v>-0.572373399999906</v>
      </c>
      <c r="H5927" s="56">
        <f t="shared" si="829"/>
        <v>-26.448039806925635</v>
      </c>
      <c r="I5927" s="56">
        <f t="shared" si="830"/>
        <v>-8.3015721477166363E-2</v>
      </c>
      <c r="J5927" s="56">
        <f t="shared" si="831"/>
        <v>-5.7237339999990602E-2</v>
      </c>
      <c r="K5927" s="56">
        <f t="shared" si="832"/>
        <v>-5.8365831395430414E-3</v>
      </c>
      <c r="L5927" s="56">
        <f t="shared" si="833"/>
        <v>2822.8327626599998</v>
      </c>
      <c r="M5927" s="57"/>
      <c r="N5927" s="87">
        <v>2834</v>
      </c>
      <c r="O5927">
        <f t="shared" si="836"/>
        <v>194.42500000000223</v>
      </c>
      <c r="P5927" s="57">
        <f t="shared" si="834"/>
        <v>-2.9439290214730587E-3</v>
      </c>
    </row>
    <row r="5928" spans="2:16" x14ac:dyDescent="0.25">
      <c r="B5928" s="79">
        <v>44290.5</v>
      </c>
      <c r="C5928" s="54">
        <f t="shared" si="835"/>
        <v>0.25</v>
      </c>
      <c r="D5928" s="72">
        <v>9143.6309999999994</v>
      </c>
      <c r="E5928" s="23">
        <v>17.7</v>
      </c>
      <c r="G5928" s="55">
        <f t="shared" si="828"/>
        <v>-0.38888739999988919</v>
      </c>
      <c r="H5928" s="56">
        <f t="shared" si="829"/>
        <v>-26.263311248827677</v>
      </c>
      <c r="I5928" s="56">
        <f t="shared" si="830"/>
        <v>-5.6403334054963929E-2</v>
      </c>
      <c r="J5928" s="56">
        <f t="shared" si="831"/>
        <v>-3.8888739999988924E-2</v>
      </c>
      <c r="K5928" s="56">
        <f t="shared" si="832"/>
        <v>-3.9655470397828704E-3</v>
      </c>
      <c r="L5928" s="56">
        <f t="shared" si="833"/>
        <v>2822.8511112599999</v>
      </c>
      <c r="M5928" s="57"/>
      <c r="N5928" s="87">
        <v>2834</v>
      </c>
      <c r="O5928">
        <f t="shared" si="836"/>
        <v>194.42500000000223</v>
      </c>
      <c r="P5928" s="57">
        <f t="shared" si="834"/>
        <v>-2.0001923620927595E-3</v>
      </c>
    </row>
    <row r="5929" spans="2:16" x14ac:dyDescent="0.25">
      <c r="B5929" s="79">
        <v>44290.75</v>
      </c>
      <c r="C5929" s="54">
        <f t="shared" si="835"/>
        <v>0.25</v>
      </c>
      <c r="D5929" s="72">
        <v>9146.7450000000008</v>
      </c>
      <c r="E5929" s="23">
        <v>17.7</v>
      </c>
      <c r="G5929" s="55">
        <f t="shared" si="828"/>
        <v>-0.7482430000000504</v>
      </c>
      <c r="H5929" s="56">
        <f t="shared" si="829"/>
        <v>-26.625101420287137</v>
      </c>
      <c r="I5929" s="56">
        <f t="shared" si="830"/>
        <v>-0.1085234437611073</v>
      </c>
      <c r="J5929" s="56">
        <f t="shared" si="831"/>
        <v>-7.4824300000005048E-2</v>
      </c>
      <c r="K5929" s="56">
        <f t="shared" si="832"/>
        <v>-7.6299535898805143E-3</v>
      </c>
      <c r="L5929" s="56">
        <f t="shared" si="833"/>
        <v>2822.8151757000001</v>
      </c>
      <c r="M5929" s="57"/>
      <c r="N5929" s="87">
        <v>2834</v>
      </c>
      <c r="O5929">
        <f t="shared" si="836"/>
        <v>194.42500000000223</v>
      </c>
      <c r="P5929" s="57">
        <f t="shared" si="834"/>
        <v>-3.8484917063137036E-3</v>
      </c>
    </row>
    <row r="5930" spans="2:16" x14ac:dyDescent="0.25">
      <c r="B5930" s="79">
        <v>44291</v>
      </c>
      <c r="C5930" s="54">
        <f t="shared" si="835"/>
        <v>0.25</v>
      </c>
      <c r="D5930" s="72">
        <v>9144.3340000000007</v>
      </c>
      <c r="E5930" s="23">
        <v>17.7</v>
      </c>
      <c r="G5930" s="55">
        <f t="shared" si="828"/>
        <v>-0.47001360000004366</v>
      </c>
      <c r="H5930" s="56">
        <f t="shared" si="829"/>
        <v>-26.344986695684383</v>
      </c>
      <c r="I5930" s="56">
        <f t="shared" si="830"/>
        <v>-6.8169691512726324E-2</v>
      </c>
      <c r="J5930" s="56">
        <f t="shared" si="831"/>
        <v>-4.700136000000437E-2</v>
      </c>
      <c r="K5930" s="56">
        <f t="shared" si="832"/>
        <v>-4.7928038813764458E-3</v>
      </c>
      <c r="L5930" s="56">
        <f t="shared" si="833"/>
        <v>2822.8429986399997</v>
      </c>
      <c r="M5930" s="57"/>
      <c r="N5930" s="87">
        <v>2834</v>
      </c>
      <c r="O5930">
        <f t="shared" si="836"/>
        <v>194.42500000000223</v>
      </c>
      <c r="P5930" s="57">
        <f t="shared" si="834"/>
        <v>-2.4174545454547424E-3</v>
      </c>
    </row>
    <row r="5931" spans="2:16" x14ac:dyDescent="0.25">
      <c r="B5931" s="79">
        <v>44291.25</v>
      </c>
      <c r="C5931" s="54">
        <f t="shared" si="835"/>
        <v>0.25</v>
      </c>
      <c r="D5931" s="72">
        <v>9144.9529999999995</v>
      </c>
      <c r="E5931" s="23">
        <v>17.7</v>
      </c>
      <c r="G5931" s="55">
        <f t="shared" si="828"/>
        <v>-0.54144619999990262</v>
      </c>
      <c r="H5931" s="56">
        <f t="shared" si="829"/>
        <v>-26.416903092329903</v>
      </c>
      <c r="I5931" s="56">
        <f t="shared" si="830"/>
        <v>-7.8530111521725871E-2</v>
      </c>
      <c r="J5931" s="56">
        <f t="shared" si="831"/>
        <v>-5.4144619999990262E-2</v>
      </c>
      <c r="K5931" s="56">
        <f t="shared" si="832"/>
        <v>-5.5212135327910071E-3</v>
      </c>
      <c r="L5931" s="56">
        <f t="shared" si="833"/>
        <v>2822.8358553799999</v>
      </c>
      <c r="M5931" s="57"/>
      <c r="N5931" s="87">
        <v>2834</v>
      </c>
      <c r="O5931">
        <f t="shared" si="836"/>
        <v>194.42500000000223</v>
      </c>
      <c r="P5931" s="57">
        <f t="shared" si="834"/>
        <v>-2.7848589430366283E-3</v>
      </c>
    </row>
    <row r="5932" spans="2:16" x14ac:dyDescent="0.25">
      <c r="B5932" s="79">
        <v>44291.5</v>
      </c>
      <c r="C5932" s="54">
        <f t="shared" si="835"/>
        <v>0.25</v>
      </c>
      <c r="D5932" s="72">
        <v>9144.5010000000002</v>
      </c>
      <c r="E5932" s="23">
        <v>17.7</v>
      </c>
      <c r="G5932" s="55">
        <f t="shared" si="828"/>
        <v>-0.48928539999998155</v>
      </c>
      <c r="H5932" s="56">
        <f t="shared" si="829"/>
        <v>-26.364389002740609</v>
      </c>
      <c r="I5932" s="56">
        <f t="shared" si="830"/>
        <v>-7.0964829059577322E-2</v>
      </c>
      <c r="J5932" s="56">
        <f t="shared" si="831"/>
        <v>-4.8928539999998161E-2</v>
      </c>
      <c r="K5932" s="56">
        <f t="shared" si="832"/>
        <v>-4.989321509463812E-3</v>
      </c>
      <c r="L5932" s="56">
        <f t="shared" si="833"/>
        <v>2822.84107146</v>
      </c>
      <c r="M5932" s="57"/>
      <c r="N5932" s="87">
        <v>2834</v>
      </c>
      <c r="O5932">
        <f t="shared" si="836"/>
        <v>194.42500000000223</v>
      </c>
      <c r="P5932" s="57">
        <f t="shared" si="834"/>
        <v>-2.5165765719427848E-3</v>
      </c>
    </row>
    <row r="5933" spans="2:16" x14ac:dyDescent="0.25">
      <c r="B5933" s="79">
        <v>44291.75</v>
      </c>
      <c r="C5933" s="54">
        <f t="shared" si="835"/>
        <v>0.25</v>
      </c>
      <c r="D5933" s="72">
        <v>9146.3430000000008</v>
      </c>
      <c r="E5933" s="23">
        <v>17.7</v>
      </c>
      <c r="G5933" s="55">
        <f t="shared" si="828"/>
        <v>-0.70185220000004533</v>
      </c>
      <c r="H5933" s="56">
        <f t="shared" si="829"/>
        <v>-26.578396093373385</v>
      </c>
      <c r="I5933" s="56">
        <f t="shared" si="830"/>
        <v>-0.10179502882794657</v>
      </c>
      <c r="J5933" s="56">
        <f t="shared" si="831"/>
        <v>-7.0185220000004531E-2</v>
      </c>
      <c r="K5933" s="56">
        <f t="shared" si="832"/>
        <v>-7.1568991797524625E-3</v>
      </c>
      <c r="L5933" s="56">
        <f t="shared" si="833"/>
        <v>2822.8198147799999</v>
      </c>
      <c r="M5933" s="57"/>
      <c r="N5933" s="87">
        <v>2834</v>
      </c>
      <c r="O5933">
        <f t="shared" si="836"/>
        <v>194.42500000000223</v>
      </c>
      <c r="P5933" s="57">
        <f t="shared" si="834"/>
        <v>-3.6098865886590578E-3</v>
      </c>
    </row>
    <row r="5934" spans="2:16" x14ac:dyDescent="0.25">
      <c r="B5934" s="79">
        <v>44390.75</v>
      </c>
      <c r="C5934" s="54">
        <f t="shared" si="835"/>
        <v>99</v>
      </c>
      <c r="D5934" s="72">
        <v>9144.6880000000001</v>
      </c>
      <c r="E5934" s="23">
        <v>17.7</v>
      </c>
      <c r="G5934" s="55">
        <f t="shared" si="828"/>
        <v>-0.51086519999996982</v>
      </c>
      <c r="H5934" s="56">
        <f t="shared" si="829"/>
        <v>-26.386114953795868</v>
      </c>
      <c r="I5934" s="56">
        <f t="shared" si="830"/>
        <v>-7.4094713618035615E-2</v>
      </c>
      <c r="J5934" s="56">
        <f t="shared" si="831"/>
        <v>-5.1086519999996985E-2</v>
      </c>
      <c r="K5934" s="56">
        <f t="shared" si="832"/>
        <v>-5.2093741828316926E-3</v>
      </c>
      <c r="L5934" s="56">
        <f t="shared" si="833"/>
        <v>2822.83891348</v>
      </c>
      <c r="M5934" s="57"/>
      <c r="N5934" s="87">
        <v>2834</v>
      </c>
      <c r="O5934">
        <f t="shared" si="836"/>
        <v>194.42500000000223</v>
      </c>
      <c r="P5934" s="57">
        <f t="shared" si="834"/>
        <v>-2.6275694998069382E-3</v>
      </c>
    </row>
    <row r="5935" spans="2:16" x14ac:dyDescent="0.25">
      <c r="B5935" s="79">
        <v>44391</v>
      </c>
      <c r="C5935" s="54">
        <f t="shared" si="835"/>
        <v>0.25</v>
      </c>
      <c r="D5935" s="72">
        <v>9142.6929999999993</v>
      </c>
      <c r="E5935" s="23">
        <v>17.7</v>
      </c>
      <c r="G5935" s="55">
        <f t="shared" si="828"/>
        <v>-0.28064219999987744</v>
      </c>
      <c r="H5935" s="56">
        <f t="shared" si="829"/>
        <v>-26.154333533922454</v>
      </c>
      <c r="I5935" s="56">
        <f t="shared" si="830"/>
        <v>-4.070369921092222E-2</v>
      </c>
      <c r="J5935" s="56">
        <f t="shared" si="831"/>
        <v>-2.8064219999987747E-2</v>
      </c>
      <c r="K5935" s="56">
        <f t="shared" si="832"/>
        <v>-2.8617534161507504E-3</v>
      </c>
      <c r="L5935" s="56">
        <f t="shared" si="833"/>
        <v>2822.8619357799998</v>
      </c>
      <c r="M5935" s="57"/>
      <c r="N5935" s="87">
        <v>2834</v>
      </c>
      <c r="O5935">
        <f t="shared" si="836"/>
        <v>194.42500000000223</v>
      </c>
      <c r="P5935" s="57">
        <f t="shared" si="834"/>
        <v>-1.4434470875652526E-3</v>
      </c>
    </row>
    <row r="5936" spans="2:16" x14ac:dyDescent="0.25">
      <c r="B5936" s="79">
        <v>44391.25</v>
      </c>
      <c r="C5936" s="54">
        <f t="shared" si="835"/>
        <v>0.25</v>
      </c>
      <c r="D5936" s="72">
        <v>9142.1560000000009</v>
      </c>
      <c r="E5936" s="23">
        <v>17.7</v>
      </c>
      <c r="G5936" s="55">
        <f t="shared" si="828"/>
        <v>-0.21867240000005711</v>
      </c>
      <c r="H5936" s="56">
        <f t="shared" si="829"/>
        <v>-26.091944545478782</v>
      </c>
      <c r="I5936" s="56">
        <f t="shared" si="830"/>
        <v>-3.1715741949488278E-2</v>
      </c>
      <c r="J5936" s="56">
        <f t="shared" si="831"/>
        <v>-2.1867240000005714E-2</v>
      </c>
      <c r="K5936" s="56">
        <f t="shared" si="832"/>
        <v>-2.2298374503845822E-3</v>
      </c>
      <c r="L5936" s="56">
        <f t="shared" si="833"/>
        <v>2822.8681327599998</v>
      </c>
      <c r="M5936" s="57"/>
      <c r="N5936" s="87">
        <v>2834</v>
      </c>
      <c r="O5936">
        <f t="shared" si="836"/>
        <v>194.42500000000223</v>
      </c>
      <c r="P5936" s="57">
        <f t="shared" si="834"/>
        <v>-1.1247133856245575E-3</v>
      </c>
    </row>
    <row r="5937" spans="2:16" x14ac:dyDescent="0.25">
      <c r="B5937" s="79">
        <v>44391.5</v>
      </c>
      <c r="C5937" s="54">
        <f t="shared" si="835"/>
        <v>0.25</v>
      </c>
      <c r="D5937" s="72">
        <v>9142.1409999999996</v>
      </c>
      <c r="E5937" s="23">
        <v>17.7</v>
      </c>
      <c r="G5937" s="55">
        <f t="shared" si="828"/>
        <v>-0.21694139999991435</v>
      </c>
      <c r="H5937" s="56">
        <f t="shared" si="829"/>
        <v>-26.09020183810685</v>
      </c>
      <c r="I5937" s="56">
        <f t="shared" si="830"/>
        <v>-3.1464681690767576E-2</v>
      </c>
      <c r="J5937" s="56">
        <f t="shared" si="831"/>
        <v>-2.1694139999991438E-2</v>
      </c>
      <c r="K5937" s="56">
        <f t="shared" si="832"/>
        <v>-2.2121861664231267E-3</v>
      </c>
      <c r="L5937" s="56">
        <f t="shared" si="833"/>
        <v>2822.86830586</v>
      </c>
      <c r="M5937" s="57"/>
      <c r="N5937" s="87">
        <v>2834</v>
      </c>
      <c r="O5937">
        <f t="shared" si="836"/>
        <v>194.42500000000223</v>
      </c>
      <c r="P5937" s="57">
        <f t="shared" si="834"/>
        <v>-1.1158102095919346E-3</v>
      </c>
    </row>
    <row r="5938" spans="2:16" x14ac:dyDescent="0.25">
      <c r="B5938" s="79">
        <v>44391.75</v>
      </c>
      <c r="C5938" s="54">
        <f t="shared" si="835"/>
        <v>0.25</v>
      </c>
      <c r="D5938" s="72">
        <v>9145.0540000000001</v>
      </c>
      <c r="E5938" s="23">
        <v>17.7</v>
      </c>
      <c r="G5938" s="55">
        <f t="shared" si="828"/>
        <v>-0.55310159999996811</v>
      </c>
      <c r="H5938" s="56">
        <f t="shared" si="829"/>
        <v>-26.428637447516621</v>
      </c>
      <c r="I5938" s="56">
        <f t="shared" si="830"/>
        <v>-8.0220583930315364E-2</v>
      </c>
      <c r="J5938" s="56">
        <f t="shared" si="831"/>
        <v>-5.5310159999996812E-2</v>
      </c>
      <c r="K5938" s="56">
        <f t="shared" si="832"/>
        <v>-5.6400655114556752E-3</v>
      </c>
      <c r="L5938" s="56">
        <f t="shared" si="833"/>
        <v>2822.83468984</v>
      </c>
      <c r="M5938" s="57"/>
      <c r="N5938" s="87">
        <v>2834</v>
      </c>
      <c r="O5938">
        <f t="shared" si="836"/>
        <v>194.42500000000223</v>
      </c>
      <c r="P5938" s="57">
        <f t="shared" si="834"/>
        <v>-2.8448069949850163E-3</v>
      </c>
    </row>
    <row r="5939" spans="2:16" x14ac:dyDescent="0.25">
      <c r="B5939" s="79">
        <v>44392</v>
      </c>
      <c r="C5939" s="54">
        <f t="shared" si="835"/>
        <v>0.25</v>
      </c>
      <c r="D5939" s="72">
        <v>9143.7309999999998</v>
      </c>
      <c r="E5939" s="23">
        <v>17.7</v>
      </c>
      <c r="G5939" s="55">
        <f t="shared" si="828"/>
        <v>-0.40042739999993116</v>
      </c>
      <c r="H5939" s="56">
        <f t="shared" si="829"/>
        <v>-26.274929364698437</v>
      </c>
      <c r="I5939" s="56">
        <f t="shared" si="830"/>
        <v>-5.807706911297001E-2</v>
      </c>
      <c r="J5939" s="56">
        <f t="shared" si="831"/>
        <v>-4.0042739999993117E-2</v>
      </c>
      <c r="K5939" s="56">
        <f t="shared" si="832"/>
        <v>-4.0832222661832977E-3</v>
      </c>
      <c r="L5939" s="56">
        <f t="shared" si="833"/>
        <v>2822.8499572599999</v>
      </c>
      <c r="M5939" s="57"/>
      <c r="N5939" s="87">
        <v>2834</v>
      </c>
      <c r="O5939">
        <f t="shared" si="836"/>
        <v>194.42500000000223</v>
      </c>
      <c r="P5939" s="57">
        <f t="shared" si="834"/>
        <v>-2.0595468689722338E-3</v>
      </c>
    </row>
    <row r="5940" spans="2:16" x14ac:dyDescent="0.25">
      <c r="B5940" s="79">
        <v>44392.25</v>
      </c>
      <c r="C5940" s="54">
        <f t="shared" si="835"/>
        <v>0.25</v>
      </c>
      <c r="D5940" s="72">
        <v>9143.7819999999992</v>
      </c>
      <c r="E5940" s="23">
        <v>17.7</v>
      </c>
      <c r="G5940" s="55">
        <f t="shared" si="828"/>
        <v>-0.40631279999987069</v>
      </c>
      <c r="H5940" s="56">
        <f t="shared" si="829"/>
        <v>-26.280854605469131</v>
      </c>
      <c r="I5940" s="56">
        <f t="shared" si="830"/>
        <v>-5.893067399254124E-2</v>
      </c>
      <c r="J5940" s="56">
        <f t="shared" si="831"/>
        <v>-4.0631279999987072E-2</v>
      </c>
      <c r="K5940" s="56">
        <f t="shared" si="832"/>
        <v>-4.1432366316466818E-3</v>
      </c>
      <c r="L5940" s="56">
        <f t="shared" si="833"/>
        <v>2822.8493687199998</v>
      </c>
      <c r="M5940" s="57"/>
      <c r="N5940" s="87">
        <v>2834</v>
      </c>
      <c r="O5940">
        <f t="shared" si="836"/>
        <v>194.42500000000223</v>
      </c>
      <c r="P5940" s="57">
        <f t="shared" si="834"/>
        <v>-2.0898176674803448E-3</v>
      </c>
    </row>
    <row r="5941" spans="2:16" x14ac:dyDescent="0.25">
      <c r="B5941" s="79">
        <v>44392.5</v>
      </c>
      <c r="C5941" s="54">
        <f t="shared" si="835"/>
        <v>0.25</v>
      </c>
      <c r="D5941" s="72">
        <v>9143.1460000000006</v>
      </c>
      <c r="E5941" s="23">
        <v>17.7</v>
      </c>
      <c r="G5941" s="55">
        <f t="shared" si="828"/>
        <v>-0.33291840000003192</v>
      </c>
      <c r="H5941" s="56">
        <f t="shared" si="829"/>
        <v>-26.206963448621764</v>
      </c>
      <c r="I5941" s="56">
        <f t="shared" si="830"/>
        <v>-4.8285719023684628E-2</v>
      </c>
      <c r="J5941" s="56">
        <f t="shared" si="831"/>
        <v>-3.3291840000003195E-2</v>
      </c>
      <c r="K5941" s="56">
        <f t="shared" si="832"/>
        <v>-3.3948221917443257E-3</v>
      </c>
      <c r="L5941" s="56">
        <f t="shared" si="833"/>
        <v>2822.8567081599999</v>
      </c>
      <c r="M5941" s="57"/>
      <c r="N5941" s="87">
        <v>2834</v>
      </c>
      <c r="O5941">
        <f t="shared" si="836"/>
        <v>194.42500000000223</v>
      </c>
      <c r="P5941" s="57">
        <f t="shared" si="834"/>
        <v>-1.7123230037290888E-3</v>
      </c>
    </row>
    <row r="5942" spans="2:16" x14ac:dyDescent="0.25">
      <c r="B5942" s="79">
        <v>44392.75</v>
      </c>
      <c r="C5942" s="54">
        <f t="shared" si="835"/>
        <v>0.25</v>
      </c>
      <c r="D5942" s="72">
        <v>9145.6740000000009</v>
      </c>
      <c r="E5942" s="23">
        <v>17.7</v>
      </c>
      <c r="G5942" s="55">
        <f t="shared" si="828"/>
        <v>-0.62464960000006042</v>
      </c>
      <c r="H5942" s="56">
        <f t="shared" si="829"/>
        <v>-26.500670220237907</v>
      </c>
      <c r="I5942" s="56">
        <f t="shared" si="830"/>
        <v>-9.0597741289928757E-2</v>
      </c>
      <c r="J5942" s="56">
        <f t="shared" si="831"/>
        <v>-6.2464960000006044E-2</v>
      </c>
      <c r="K5942" s="56">
        <f t="shared" si="832"/>
        <v>-6.3696519151366163E-3</v>
      </c>
      <c r="L5942" s="56">
        <f t="shared" si="833"/>
        <v>2822.8275350399999</v>
      </c>
      <c r="M5942" s="57"/>
      <c r="N5942" s="87">
        <v>2834</v>
      </c>
      <c r="O5942">
        <f t="shared" si="836"/>
        <v>194.42500000000223</v>
      </c>
      <c r="P5942" s="57">
        <f t="shared" si="834"/>
        <v>-3.2128049376368949E-3</v>
      </c>
    </row>
    <row r="5943" spans="2:16" x14ac:dyDescent="0.25">
      <c r="B5943" s="79">
        <v>44393</v>
      </c>
      <c r="C5943" s="54">
        <f t="shared" si="835"/>
        <v>0.25</v>
      </c>
      <c r="D5943" s="72">
        <v>9143.7150000000001</v>
      </c>
      <c r="E5943" s="23">
        <v>17.7</v>
      </c>
      <c r="G5943" s="55">
        <f t="shared" si="828"/>
        <v>-0.39858099999997482</v>
      </c>
      <c r="H5943" s="56">
        <f t="shared" si="829"/>
        <v>-26.273070465866795</v>
      </c>
      <c r="I5943" s="56">
        <f t="shared" si="830"/>
        <v>-5.7809271503696344E-2</v>
      </c>
      <c r="J5943" s="56">
        <f t="shared" si="831"/>
        <v>-3.9858099999997482E-2</v>
      </c>
      <c r="K5943" s="56">
        <f t="shared" si="832"/>
        <v>-4.0643942299597429E-3</v>
      </c>
      <c r="L5943" s="56">
        <f t="shared" si="833"/>
        <v>2822.8501418999999</v>
      </c>
      <c r="M5943" s="57"/>
      <c r="N5943" s="87">
        <v>2834</v>
      </c>
      <c r="O5943">
        <f t="shared" si="836"/>
        <v>194.42500000000223</v>
      </c>
      <c r="P5943" s="57">
        <f t="shared" si="834"/>
        <v>-2.0500501478717772E-3</v>
      </c>
    </row>
    <row r="5944" spans="2:16" x14ac:dyDescent="0.25">
      <c r="B5944" s="79">
        <v>44393.25</v>
      </c>
      <c r="C5944" s="54">
        <f t="shared" si="835"/>
        <v>0.25</v>
      </c>
      <c r="D5944" s="72">
        <v>9143.598</v>
      </c>
      <c r="E5944" s="23">
        <v>17.7</v>
      </c>
      <c r="G5944" s="55">
        <f t="shared" si="828"/>
        <v>-0.38507919999995299</v>
      </c>
      <c r="H5944" s="56">
        <f t="shared" si="829"/>
        <v>-26.259477271546075</v>
      </c>
      <c r="I5944" s="56">
        <f t="shared" si="830"/>
        <v>-5.5851001485833177E-2</v>
      </c>
      <c r="J5944" s="56">
        <f t="shared" si="831"/>
        <v>-3.8507919999995303E-2</v>
      </c>
      <c r="K5944" s="56">
        <f t="shared" si="832"/>
        <v>-3.9267142150715209E-3</v>
      </c>
      <c r="L5944" s="56">
        <f t="shared" si="833"/>
        <v>2822.8514920799998</v>
      </c>
      <c r="M5944" s="57"/>
      <c r="N5944" s="87">
        <v>2834</v>
      </c>
      <c r="O5944">
        <f t="shared" si="836"/>
        <v>194.42500000000223</v>
      </c>
      <c r="P5944" s="57">
        <f t="shared" si="834"/>
        <v>-1.9806053748229321E-3</v>
      </c>
    </row>
    <row r="5945" spans="2:16" x14ac:dyDescent="0.25">
      <c r="B5945" s="79">
        <v>44393.5</v>
      </c>
      <c r="C5945" s="54">
        <f t="shared" si="835"/>
        <v>0.25</v>
      </c>
      <c r="D5945" s="72">
        <v>9143.9670000000006</v>
      </c>
      <c r="E5945" s="23">
        <v>17.7</v>
      </c>
      <c r="G5945" s="55">
        <f t="shared" si="828"/>
        <v>-0.42766180000002185</v>
      </c>
      <c r="H5945" s="56">
        <f t="shared" si="829"/>
        <v>-26.302348135416196</v>
      </c>
      <c r="I5945" s="56">
        <f t="shared" si="830"/>
        <v>-6.2027083849863163E-2</v>
      </c>
      <c r="J5945" s="56">
        <f t="shared" si="831"/>
        <v>-4.2766180000002187E-2</v>
      </c>
      <c r="K5945" s="56">
        <f t="shared" si="832"/>
        <v>-4.3609358004882233E-3</v>
      </c>
      <c r="L5945" s="56">
        <f t="shared" si="833"/>
        <v>2822.8472338199999</v>
      </c>
      <c r="M5945" s="57"/>
      <c r="N5945" s="87">
        <v>2834</v>
      </c>
      <c r="O5945">
        <f t="shared" si="836"/>
        <v>194.42500000000223</v>
      </c>
      <c r="P5945" s="57">
        <f t="shared" si="834"/>
        <v>-2.199623505207751E-3</v>
      </c>
    </row>
    <row r="5946" spans="2:16" x14ac:dyDescent="0.25">
      <c r="B5946" s="79">
        <v>44393.75</v>
      </c>
      <c r="C5946" s="54">
        <f t="shared" si="835"/>
        <v>0.25</v>
      </c>
      <c r="D5946" s="72">
        <v>9145.6569999999992</v>
      </c>
      <c r="E5946" s="23">
        <v>17.7</v>
      </c>
      <c r="G5946" s="55">
        <f t="shared" si="828"/>
        <v>-0.62268779999987067</v>
      </c>
      <c r="H5946" s="56">
        <f t="shared" si="829"/>
        <v>-26.498695125850873</v>
      </c>
      <c r="I5946" s="56">
        <f t="shared" si="830"/>
        <v>-9.0313206330041237E-2</v>
      </c>
      <c r="J5946" s="56">
        <f t="shared" si="831"/>
        <v>-6.2268779999987069E-2</v>
      </c>
      <c r="K5946" s="56">
        <f t="shared" si="832"/>
        <v>-6.3496471266466818E-3</v>
      </c>
      <c r="L5946" s="56">
        <f t="shared" si="833"/>
        <v>2822.8277312199998</v>
      </c>
      <c r="M5946" s="57"/>
      <c r="N5946" s="87">
        <v>2834</v>
      </c>
      <c r="O5946">
        <f t="shared" si="836"/>
        <v>194.42500000000223</v>
      </c>
      <c r="P5946" s="57">
        <f t="shared" si="834"/>
        <v>-3.2027146714664447E-3</v>
      </c>
    </row>
    <row r="5947" spans="2:16" x14ac:dyDescent="0.25">
      <c r="B5947" s="79">
        <v>44394</v>
      </c>
      <c r="C5947" s="54">
        <f t="shared" si="835"/>
        <v>0.25</v>
      </c>
      <c r="D5947" s="72">
        <v>9143.5810000000001</v>
      </c>
      <c r="E5947" s="23">
        <v>17.7</v>
      </c>
      <c r="G5947" s="55">
        <f t="shared" si="828"/>
        <v>-0.38311739999997313</v>
      </c>
      <c r="H5947" s="56">
        <f t="shared" si="829"/>
        <v>-26.25750219252518</v>
      </c>
      <c r="I5947" s="56">
        <f t="shared" si="830"/>
        <v>-5.5566466525976098E-2</v>
      </c>
      <c r="J5947" s="56">
        <f t="shared" si="831"/>
        <v>-3.8311739999997318E-2</v>
      </c>
      <c r="K5947" s="56">
        <f t="shared" si="832"/>
        <v>-3.9067094265837262E-3</v>
      </c>
      <c r="L5947" s="56">
        <f t="shared" si="833"/>
        <v>2822.8516882599997</v>
      </c>
      <c r="M5947" s="57"/>
      <c r="N5947" s="87">
        <v>2834</v>
      </c>
      <c r="O5947">
        <f t="shared" si="836"/>
        <v>194.42500000000223</v>
      </c>
      <c r="P5947" s="57">
        <f t="shared" si="834"/>
        <v>-1.9705151086535618E-3</v>
      </c>
    </row>
    <row r="5948" spans="2:16" x14ac:dyDescent="0.25">
      <c r="B5948" s="79">
        <v>44394.25</v>
      </c>
      <c r="C5948" s="54">
        <f t="shared" si="835"/>
        <v>0.25</v>
      </c>
      <c r="D5948" s="72">
        <v>9143.9989999999998</v>
      </c>
      <c r="E5948" s="23">
        <v>17.7</v>
      </c>
      <c r="G5948" s="55">
        <f t="shared" si="828"/>
        <v>-0.43135459999993453</v>
      </c>
      <c r="H5948" s="56">
        <f t="shared" si="829"/>
        <v>-26.306065936702453</v>
      </c>
      <c r="I5948" s="56">
        <f t="shared" si="830"/>
        <v>-6.2562679068410496E-2</v>
      </c>
      <c r="J5948" s="56">
        <f t="shared" si="831"/>
        <v>-4.3135459999993457E-2</v>
      </c>
      <c r="K5948" s="56">
        <f t="shared" si="832"/>
        <v>-4.3985918729353328E-3</v>
      </c>
      <c r="L5948" s="56">
        <f t="shared" si="833"/>
        <v>2822.8468645399998</v>
      </c>
      <c r="M5948" s="57"/>
      <c r="N5948" s="87">
        <v>2834</v>
      </c>
      <c r="O5948">
        <f t="shared" si="836"/>
        <v>194.42500000000223</v>
      </c>
      <c r="P5948" s="57">
        <f t="shared" si="834"/>
        <v>-2.2186169474086646E-3</v>
      </c>
    </row>
    <row r="5949" spans="2:16" x14ac:dyDescent="0.25">
      <c r="B5949" s="79">
        <v>44394.5</v>
      </c>
      <c r="C5949" s="54">
        <f t="shared" si="835"/>
        <v>0.25</v>
      </c>
      <c r="D5949" s="72">
        <v>9144.1990000000005</v>
      </c>
      <c r="E5949" s="23">
        <v>17.7</v>
      </c>
      <c r="G5949" s="55">
        <f t="shared" si="828"/>
        <v>-0.45443460000001851</v>
      </c>
      <c r="H5949" s="56">
        <f t="shared" si="829"/>
        <v>-26.329302204843543</v>
      </c>
      <c r="I5949" s="56">
        <f t="shared" si="830"/>
        <v>-6.5910149184422687E-2</v>
      </c>
      <c r="J5949" s="56">
        <f t="shared" si="831"/>
        <v>-4.5443460000001851E-2</v>
      </c>
      <c r="K5949" s="56">
        <f t="shared" si="832"/>
        <v>-4.6339423257361892E-3</v>
      </c>
      <c r="L5949" s="56">
        <f t="shared" si="833"/>
        <v>2822.8445565399998</v>
      </c>
      <c r="M5949" s="57"/>
      <c r="N5949" s="87">
        <v>2834</v>
      </c>
      <c r="O5949">
        <f t="shared" si="836"/>
        <v>194.42500000000223</v>
      </c>
      <c r="P5949" s="57">
        <f t="shared" si="834"/>
        <v>-2.3373259611676137E-3</v>
      </c>
    </row>
    <row r="5950" spans="2:16" x14ac:dyDescent="0.25">
      <c r="B5950" s="79">
        <v>44394.75</v>
      </c>
      <c r="C5950" s="54">
        <f t="shared" si="835"/>
        <v>0.25</v>
      </c>
      <c r="D5950" s="72">
        <v>9145.0040000000008</v>
      </c>
      <c r="E5950" s="23">
        <v>17.7</v>
      </c>
      <c r="G5950" s="55">
        <f t="shared" si="828"/>
        <v>-0.5473316000000521</v>
      </c>
      <c r="H5950" s="56">
        <f t="shared" si="829"/>
        <v>-26.422828360235599</v>
      </c>
      <c r="I5950" s="56">
        <f t="shared" si="830"/>
        <v>-7.9383716401327548E-2</v>
      </c>
      <c r="J5950" s="56">
        <f t="shared" si="831"/>
        <v>-5.4733160000005214E-2</v>
      </c>
      <c r="K5950" s="56">
        <f t="shared" si="832"/>
        <v>-5.581227898256531E-3</v>
      </c>
      <c r="L5950" s="56">
        <f t="shared" si="833"/>
        <v>2822.8352668399998</v>
      </c>
      <c r="M5950" s="57"/>
      <c r="N5950" s="87">
        <v>2834</v>
      </c>
      <c r="O5950">
        <f t="shared" si="836"/>
        <v>194.42500000000223</v>
      </c>
      <c r="P5950" s="57">
        <f t="shared" si="834"/>
        <v>-2.8151297415458187E-3</v>
      </c>
    </row>
    <row r="5951" spans="2:16" x14ac:dyDescent="0.25">
      <c r="B5951" s="79">
        <v>44395</v>
      </c>
      <c r="C5951" s="54">
        <f t="shared" si="835"/>
        <v>0.25</v>
      </c>
      <c r="D5951" s="72">
        <v>9142.3420000000006</v>
      </c>
      <c r="E5951" s="23">
        <v>17.7</v>
      </c>
      <c r="G5951" s="55">
        <f t="shared" si="828"/>
        <v>-0.24013680000002185</v>
      </c>
      <c r="H5951" s="56">
        <f t="shared" si="829"/>
        <v>-26.113554125028713</v>
      </c>
      <c r="I5951" s="56">
        <f t="shared" si="830"/>
        <v>-3.4828889157363166E-2</v>
      </c>
      <c r="J5951" s="56">
        <f t="shared" si="831"/>
        <v>-2.4013680000002188E-2</v>
      </c>
      <c r="K5951" s="56">
        <f t="shared" si="832"/>
        <v>-2.4487133714882229E-3</v>
      </c>
      <c r="L5951" s="56">
        <f t="shared" si="833"/>
        <v>2822.86598632</v>
      </c>
      <c r="M5951" s="57"/>
      <c r="N5951" s="87">
        <v>2834</v>
      </c>
      <c r="O5951">
        <f t="shared" si="836"/>
        <v>194.42500000000223</v>
      </c>
      <c r="P5951" s="57">
        <f t="shared" si="834"/>
        <v>-1.2351127684197974E-3</v>
      </c>
    </row>
    <row r="5952" spans="2:16" x14ac:dyDescent="0.25">
      <c r="B5952" s="79">
        <v>44395.25</v>
      </c>
      <c r="C5952" s="54">
        <f t="shared" si="835"/>
        <v>0.25</v>
      </c>
      <c r="D5952" s="72">
        <v>9143.1290000000008</v>
      </c>
      <c r="E5952" s="23">
        <v>17.7</v>
      </c>
      <c r="G5952" s="55">
        <f t="shared" si="828"/>
        <v>-0.33095660000005206</v>
      </c>
      <c r="H5952" s="56">
        <f t="shared" si="829"/>
        <v>-26.204988372946673</v>
      </c>
      <c r="I5952" s="56">
        <f t="shared" si="830"/>
        <v>-4.800118406382755E-2</v>
      </c>
      <c r="J5952" s="56">
        <f t="shared" si="831"/>
        <v>-3.309566000000521E-2</v>
      </c>
      <c r="K5952" s="56">
        <f t="shared" si="832"/>
        <v>-3.374817403256531E-3</v>
      </c>
      <c r="L5952" s="56">
        <f t="shared" si="833"/>
        <v>2822.8569043399998</v>
      </c>
      <c r="M5952" s="57"/>
      <c r="N5952" s="87">
        <v>2834</v>
      </c>
      <c r="O5952">
        <f t="shared" si="836"/>
        <v>194.42500000000223</v>
      </c>
      <c r="P5952" s="57">
        <f t="shared" si="834"/>
        <v>-1.7022327375597185E-3</v>
      </c>
    </row>
    <row r="5953" spans="2:16" x14ac:dyDescent="0.25">
      <c r="B5953" s="79">
        <v>44395.5</v>
      </c>
      <c r="C5953" s="54">
        <f t="shared" si="835"/>
        <v>0.25</v>
      </c>
      <c r="D5953" s="72">
        <v>9142.6090000000004</v>
      </c>
      <c r="E5953" s="23">
        <v>17.7</v>
      </c>
      <c r="G5953" s="55">
        <f t="shared" si="828"/>
        <v>-0.2709486000000017</v>
      </c>
      <c r="H5953" s="56">
        <f t="shared" si="829"/>
        <v>-26.144574354261977</v>
      </c>
      <c r="I5953" s="56">
        <f t="shared" si="830"/>
        <v>-3.9297761762220246E-2</v>
      </c>
      <c r="J5953" s="56">
        <f t="shared" si="831"/>
        <v>-2.7094860000000172E-2</v>
      </c>
      <c r="K5953" s="56">
        <f t="shared" si="832"/>
        <v>-2.7629062259760173E-3</v>
      </c>
      <c r="L5953" s="56">
        <f t="shared" si="833"/>
        <v>2822.8629051399998</v>
      </c>
      <c r="M5953" s="57"/>
      <c r="N5953" s="87">
        <v>2834</v>
      </c>
      <c r="O5953">
        <f t="shared" si="836"/>
        <v>194.42500000000223</v>
      </c>
      <c r="P5953" s="57">
        <f t="shared" si="834"/>
        <v>-1.3935893017873143E-3</v>
      </c>
    </row>
    <row r="5954" spans="2:16" x14ac:dyDescent="0.25">
      <c r="B5954" s="79">
        <v>44395.75</v>
      </c>
      <c r="C5954" s="54">
        <f t="shared" si="835"/>
        <v>0.25</v>
      </c>
      <c r="D5954" s="72">
        <v>9144.8369999999995</v>
      </c>
      <c r="E5954" s="23">
        <v>17.7</v>
      </c>
      <c r="G5954" s="55">
        <f t="shared" si="828"/>
        <v>-0.52805979999990427</v>
      </c>
      <c r="H5954" s="56">
        <f t="shared" si="829"/>
        <v>-26.403426016605181</v>
      </c>
      <c r="I5954" s="56">
        <f t="shared" si="830"/>
        <v>-7.6588578854446115E-2</v>
      </c>
      <c r="J5954" s="56">
        <f t="shared" si="831"/>
        <v>-5.2805979999990427E-2</v>
      </c>
      <c r="K5954" s="56">
        <f t="shared" si="832"/>
        <v>-5.3847102701670242E-3</v>
      </c>
      <c r="L5954" s="56">
        <f t="shared" si="833"/>
        <v>2822.83719402</v>
      </c>
      <c r="M5954" s="57"/>
      <c r="N5954" s="87">
        <v>2834</v>
      </c>
      <c r="O5954">
        <f t="shared" si="836"/>
        <v>194.42500000000223</v>
      </c>
      <c r="P5954" s="57">
        <f t="shared" si="834"/>
        <v>-2.7160077150566965E-3</v>
      </c>
    </row>
    <row r="5955" spans="2:16" x14ac:dyDescent="0.25">
      <c r="B5955" s="79">
        <v>44396</v>
      </c>
      <c r="C5955" s="54">
        <f t="shared" si="835"/>
        <v>0.25</v>
      </c>
      <c r="D5955" s="72">
        <v>9142.19</v>
      </c>
      <c r="E5955" s="23">
        <v>17.7</v>
      </c>
      <c r="G5955" s="55">
        <f t="shared" si="828"/>
        <v>-0.22259600000001678</v>
      </c>
      <c r="H5955" s="56">
        <f t="shared" si="829"/>
        <v>-26.095894682551034</v>
      </c>
      <c r="I5955" s="56">
        <f t="shared" si="830"/>
        <v>-3.2284811869202429E-2</v>
      </c>
      <c r="J5955" s="56">
        <f t="shared" si="831"/>
        <v>-2.225960000000168E-2</v>
      </c>
      <c r="K5955" s="56">
        <f t="shared" si="832"/>
        <v>-2.2698470273601712E-3</v>
      </c>
      <c r="L5955" s="56">
        <f t="shared" si="833"/>
        <v>2822.8677404</v>
      </c>
      <c r="M5955" s="57"/>
      <c r="N5955" s="87">
        <v>2834</v>
      </c>
      <c r="O5955">
        <f t="shared" si="836"/>
        <v>194.42500000000223</v>
      </c>
      <c r="P5955" s="57">
        <f t="shared" si="834"/>
        <v>-1.1448939179632982E-3</v>
      </c>
    </row>
    <row r="5956" spans="2:16" x14ac:dyDescent="0.25">
      <c r="B5956" s="79">
        <v>44396.25</v>
      </c>
      <c r="C5956" s="54">
        <f t="shared" si="835"/>
        <v>0.25</v>
      </c>
      <c r="D5956" s="72">
        <v>9142.9110000000001</v>
      </c>
      <c r="E5956" s="23">
        <v>17.7</v>
      </c>
      <c r="G5956" s="55">
        <f t="shared" si="828"/>
        <v>-0.30579939999996475</v>
      </c>
      <c r="H5956" s="56">
        <f t="shared" si="829"/>
        <v>-26.17966094308872</v>
      </c>
      <c r="I5956" s="56">
        <f t="shared" si="830"/>
        <v>-4.4352441637374881E-2</v>
      </c>
      <c r="J5956" s="56">
        <f t="shared" si="831"/>
        <v>-3.0579939999996475E-2</v>
      </c>
      <c r="K5956" s="56">
        <f t="shared" si="832"/>
        <v>-3.1182854097036405E-3</v>
      </c>
      <c r="L5956" s="56">
        <f t="shared" si="833"/>
        <v>2822.85942006</v>
      </c>
      <c r="M5956" s="57"/>
      <c r="N5956" s="87">
        <v>2834</v>
      </c>
      <c r="O5956">
        <f t="shared" si="836"/>
        <v>194.42500000000223</v>
      </c>
      <c r="P5956" s="57">
        <f t="shared" si="834"/>
        <v>-1.5728399125624856E-3</v>
      </c>
    </row>
    <row r="5957" spans="2:16" x14ac:dyDescent="0.25">
      <c r="B5957" s="79">
        <v>44396.5</v>
      </c>
      <c r="C5957" s="54">
        <f t="shared" si="835"/>
        <v>0.25</v>
      </c>
      <c r="D5957" s="72">
        <v>9142.3080000000009</v>
      </c>
      <c r="E5957" s="23">
        <v>17.7</v>
      </c>
      <c r="G5957" s="55">
        <f t="shared" si="828"/>
        <v>-0.23621320000006213</v>
      </c>
      <c r="H5957" s="56">
        <f t="shared" si="829"/>
        <v>-26.109603985706372</v>
      </c>
      <c r="I5957" s="56">
        <f t="shared" si="830"/>
        <v>-3.4259819237649008E-2</v>
      </c>
      <c r="J5957" s="56">
        <f t="shared" si="831"/>
        <v>-2.3621320000006215E-2</v>
      </c>
      <c r="K5957" s="56">
        <f t="shared" si="832"/>
        <v>-2.4087037945126335E-3</v>
      </c>
      <c r="L5957" s="56">
        <f t="shared" si="833"/>
        <v>2822.8663786799998</v>
      </c>
      <c r="M5957" s="57"/>
      <c r="N5957" s="87">
        <v>2834</v>
      </c>
      <c r="O5957">
        <f t="shared" si="836"/>
        <v>194.42500000000223</v>
      </c>
      <c r="P5957" s="57">
        <f t="shared" si="834"/>
        <v>-1.2149322360810566E-3</v>
      </c>
    </row>
    <row r="5958" spans="2:16" x14ac:dyDescent="0.25">
      <c r="B5958" s="79">
        <v>44396.75</v>
      </c>
      <c r="C5958" s="54">
        <f t="shared" si="835"/>
        <v>0.25</v>
      </c>
      <c r="D5958" s="72">
        <v>9145.1039999999994</v>
      </c>
      <c r="E5958" s="23">
        <v>17.7</v>
      </c>
      <c r="G5958" s="55">
        <f t="shared" si="828"/>
        <v>-0.55887159999988412</v>
      </c>
      <c r="H5958" s="56">
        <f t="shared" si="829"/>
        <v>-26.434446535886536</v>
      </c>
      <c r="I5958" s="56">
        <f t="shared" si="830"/>
        <v>-8.1057451459303181E-2</v>
      </c>
      <c r="J5958" s="56">
        <f t="shared" si="831"/>
        <v>-5.5887159999988417E-2</v>
      </c>
      <c r="K5958" s="56">
        <f t="shared" si="832"/>
        <v>-5.6989031246548185E-3</v>
      </c>
      <c r="L5958" s="56">
        <f t="shared" si="833"/>
        <v>2822.8341128399998</v>
      </c>
      <c r="M5958" s="57"/>
      <c r="N5958" s="87">
        <v>2834</v>
      </c>
      <c r="O5958">
        <f t="shared" si="836"/>
        <v>194.42500000000223</v>
      </c>
      <c r="P5958" s="57">
        <f t="shared" si="834"/>
        <v>-2.8744842484242136E-3</v>
      </c>
    </row>
    <row r="5959" spans="2:16" x14ac:dyDescent="0.25">
      <c r="B5959" s="79">
        <v>44397</v>
      </c>
      <c r="C5959" s="54">
        <f t="shared" si="835"/>
        <v>0.25</v>
      </c>
      <c r="D5959" s="72">
        <v>9143.5630000000001</v>
      </c>
      <c r="E5959" s="23">
        <v>17.7</v>
      </c>
      <c r="G5959" s="55">
        <f t="shared" si="828"/>
        <v>-0.3810401999999698</v>
      </c>
      <c r="H5959" s="56">
        <f t="shared" si="829"/>
        <v>-26.255410932522864</v>
      </c>
      <c r="I5959" s="56">
        <f t="shared" si="830"/>
        <v>-5.5265194215535614E-2</v>
      </c>
      <c r="J5959" s="56">
        <f t="shared" si="831"/>
        <v>-3.8104019999996984E-2</v>
      </c>
      <c r="K5959" s="56">
        <f t="shared" si="832"/>
        <v>-3.885527885831692E-3</v>
      </c>
      <c r="L5959" s="56">
        <f t="shared" si="833"/>
        <v>2822.8518959799999</v>
      </c>
      <c r="M5959" s="57"/>
      <c r="N5959" s="87">
        <v>2834</v>
      </c>
      <c r="O5959">
        <f t="shared" si="836"/>
        <v>194.42500000000223</v>
      </c>
      <c r="P5959" s="57">
        <f t="shared" si="834"/>
        <v>-1.9598312974152782E-3</v>
      </c>
    </row>
    <row r="5960" spans="2:16" x14ac:dyDescent="0.25">
      <c r="B5960" s="79">
        <v>44397.25</v>
      </c>
      <c r="C5960" s="54">
        <f t="shared" si="835"/>
        <v>0.25</v>
      </c>
      <c r="D5960" s="72">
        <v>9143.6309999999994</v>
      </c>
      <c r="E5960" s="23">
        <v>17.7</v>
      </c>
      <c r="G5960" s="55">
        <f t="shared" si="828"/>
        <v>-0.38888739999988919</v>
      </c>
      <c r="H5960" s="56">
        <f t="shared" si="829"/>
        <v>-26.263311248827677</v>
      </c>
      <c r="I5960" s="56">
        <f t="shared" si="830"/>
        <v>-5.6403334054963929E-2</v>
      </c>
      <c r="J5960" s="56">
        <f t="shared" si="831"/>
        <v>-3.8888739999988924E-2</v>
      </c>
      <c r="K5960" s="56">
        <f t="shared" si="832"/>
        <v>-3.9655470397828704E-3</v>
      </c>
      <c r="L5960" s="56">
        <f t="shared" si="833"/>
        <v>2822.8511112599999</v>
      </c>
      <c r="M5960" s="57"/>
      <c r="N5960" s="87">
        <v>2834</v>
      </c>
      <c r="O5960">
        <f t="shared" si="836"/>
        <v>194.42500000000223</v>
      </c>
      <c r="P5960" s="57">
        <f t="shared" si="834"/>
        <v>-2.0001923620927595E-3</v>
      </c>
    </row>
    <row r="5961" spans="2:16" x14ac:dyDescent="0.25">
      <c r="B5961" s="79">
        <v>44397.5</v>
      </c>
      <c r="C5961" s="54">
        <f t="shared" si="835"/>
        <v>0.25</v>
      </c>
      <c r="D5961" s="72">
        <v>9144.1990000000005</v>
      </c>
      <c r="E5961" s="23">
        <v>17.7</v>
      </c>
      <c r="G5961" s="55">
        <f t="shared" si="828"/>
        <v>-0.45443460000001851</v>
      </c>
      <c r="H5961" s="56">
        <f t="shared" si="829"/>
        <v>-26.329302204843543</v>
      </c>
      <c r="I5961" s="56">
        <f t="shared" si="830"/>
        <v>-6.5910149184422687E-2</v>
      </c>
      <c r="J5961" s="56">
        <f t="shared" si="831"/>
        <v>-4.5443460000001851E-2</v>
      </c>
      <c r="K5961" s="56">
        <f t="shared" si="832"/>
        <v>-4.6339423257361892E-3</v>
      </c>
      <c r="L5961" s="56">
        <f t="shared" si="833"/>
        <v>2822.8445565399998</v>
      </c>
      <c r="M5961" s="57"/>
      <c r="N5961" s="87">
        <v>2834</v>
      </c>
      <c r="O5961">
        <f t="shared" si="836"/>
        <v>194.42500000000223</v>
      </c>
      <c r="P5961" s="57">
        <f t="shared" si="834"/>
        <v>-2.3373259611676137E-3</v>
      </c>
    </row>
    <row r="5962" spans="2:16" x14ac:dyDescent="0.25">
      <c r="B5962" s="79">
        <v>44397.75</v>
      </c>
      <c r="C5962" s="54">
        <f t="shared" si="835"/>
        <v>0.25</v>
      </c>
      <c r="D5962" s="72">
        <v>9144.9850000000006</v>
      </c>
      <c r="E5962" s="23">
        <v>17.7</v>
      </c>
      <c r="G5962" s="55">
        <f t="shared" si="828"/>
        <v>-0.54513900000002524</v>
      </c>
      <c r="H5962" s="56">
        <f t="shared" si="829"/>
        <v>-26.420620907354078</v>
      </c>
      <c r="I5962" s="56">
        <f t="shared" si="830"/>
        <v>-7.9065706740303651E-2</v>
      </c>
      <c r="J5962" s="56">
        <f t="shared" si="831"/>
        <v>-5.451390000000253E-2</v>
      </c>
      <c r="K5962" s="56">
        <f t="shared" si="832"/>
        <v>-5.5588696052402574E-3</v>
      </c>
      <c r="L5962" s="56">
        <f t="shared" si="833"/>
        <v>2822.8354860999998</v>
      </c>
      <c r="M5962" s="57"/>
      <c r="N5962" s="87">
        <v>2834</v>
      </c>
      <c r="O5962">
        <f t="shared" si="836"/>
        <v>194.42500000000223</v>
      </c>
      <c r="P5962" s="57">
        <f t="shared" si="834"/>
        <v>-2.8038523852386217E-3</v>
      </c>
    </row>
    <row r="5963" spans="2:16" x14ac:dyDescent="0.25">
      <c r="B5963" s="79">
        <v>44398</v>
      </c>
      <c r="C5963" s="54">
        <f t="shared" si="835"/>
        <v>0.25</v>
      </c>
      <c r="D5963" s="72">
        <v>9143.3130000000001</v>
      </c>
      <c r="E5963" s="23">
        <v>17.7</v>
      </c>
      <c r="G5963" s="55">
        <f t="shared" si="828"/>
        <v>-0.35219019999996981</v>
      </c>
      <c r="H5963" s="56">
        <f t="shared" si="829"/>
        <v>-26.226365669296456</v>
      </c>
      <c r="I5963" s="56">
        <f t="shared" si="830"/>
        <v>-5.108085657053562E-2</v>
      </c>
      <c r="J5963" s="56">
        <f t="shared" si="831"/>
        <v>-3.5219019999996985E-2</v>
      </c>
      <c r="K5963" s="56">
        <f t="shared" si="832"/>
        <v>-3.5913398198316924E-3</v>
      </c>
      <c r="L5963" s="56">
        <f t="shared" si="833"/>
        <v>2822.8547809799998</v>
      </c>
      <c r="M5963" s="57"/>
      <c r="N5963" s="87">
        <v>2834</v>
      </c>
      <c r="O5963">
        <f t="shared" si="836"/>
        <v>194.42500000000223</v>
      </c>
      <c r="P5963" s="57">
        <f t="shared" si="834"/>
        <v>-1.8114450302171314E-3</v>
      </c>
    </row>
    <row r="5964" spans="2:16" x14ac:dyDescent="0.25">
      <c r="B5964" s="79">
        <v>44398.25</v>
      </c>
      <c r="C5964" s="54">
        <f t="shared" si="835"/>
        <v>0.25</v>
      </c>
      <c r="D5964" s="72">
        <v>9143.6309999999994</v>
      </c>
      <c r="E5964" s="23">
        <v>17.7</v>
      </c>
      <c r="G5964" s="55">
        <f t="shared" si="828"/>
        <v>-0.38888739999988919</v>
      </c>
      <c r="H5964" s="56">
        <f t="shared" si="829"/>
        <v>-26.263311248827677</v>
      </c>
      <c r="I5964" s="56">
        <f t="shared" si="830"/>
        <v>-5.6403334054963929E-2</v>
      </c>
      <c r="J5964" s="56">
        <f t="shared" si="831"/>
        <v>-3.8888739999988924E-2</v>
      </c>
      <c r="K5964" s="56">
        <f t="shared" si="832"/>
        <v>-3.9655470397828704E-3</v>
      </c>
      <c r="L5964" s="56">
        <f t="shared" si="833"/>
        <v>2822.8511112599999</v>
      </c>
      <c r="M5964" s="57"/>
      <c r="N5964" s="87">
        <v>2834</v>
      </c>
      <c r="O5964">
        <f t="shared" si="836"/>
        <v>194.42500000000223</v>
      </c>
      <c r="P5964" s="57">
        <f t="shared" si="834"/>
        <v>-2.0001923620927595E-3</v>
      </c>
    </row>
    <row r="5965" spans="2:16" x14ac:dyDescent="0.25">
      <c r="B5965" s="79">
        <v>44398.440972222219</v>
      </c>
      <c r="C5965" s="54">
        <f t="shared" si="835"/>
        <v>0.19097222221898846</v>
      </c>
      <c r="D5965" s="72">
        <v>9141.5889999999999</v>
      </c>
      <c r="E5965" s="23">
        <v>17.7</v>
      </c>
      <c r="G5965" s="55">
        <f t="shared" si="828"/>
        <v>-0.15324059999995132</v>
      </c>
      <c r="H5965" s="56">
        <f t="shared" si="829"/>
        <v>-26.026070274959238</v>
      </c>
      <c r="I5965" s="56">
        <f t="shared" si="830"/>
        <v>-2.222566417061294E-2</v>
      </c>
      <c r="J5965" s="56">
        <f t="shared" si="831"/>
        <v>-1.5324059999995133E-2</v>
      </c>
      <c r="K5965" s="56">
        <f t="shared" si="832"/>
        <v>-1.5626189166955036E-3</v>
      </c>
      <c r="L5965" s="56">
        <f t="shared" si="833"/>
        <v>2822.8746759400001</v>
      </c>
      <c r="M5965" s="57"/>
      <c r="N5965" s="87">
        <v>2834</v>
      </c>
      <c r="O5965">
        <f t="shared" si="836"/>
        <v>194.42500000000223</v>
      </c>
      <c r="P5965" s="57">
        <f t="shared" si="834"/>
        <v>-7.8817333161861677E-4</v>
      </c>
    </row>
    <row r="5966" spans="2:16" x14ac:dyDescent="0.25">
      <c r="B5966" s="79">
        <v>44398.5</v>
      </c>
      <c r="C5966" s="54">
        <f t="shared" si="835"/>
        <v>5.9027777781011537E-2</v>
      </c>
      <c r="D5966" s="72">
        <v>9142.9930000000004</v>
      </c>
      <c r="E5966" s="23">
        <v>17.7</v>
      </c>
      <c r="G5966" s="55">
        <f t="shared" si="828"/>
        <v>-0.31526220000000338</v>
      </c>
      <c r="H5966" s="56">
        <f t="shared" si="829"/>
        <v>-26.189187772075456</v>
      </c>
      <c r="I5966" s="56">
        <f t="shared" si="830"/>
        <v>-4.5724904384940486E-2</v>
      </c>
      <c r="J5966" s="56">
        <f t="shared" si="831"/>
        <v>-3.1526220000000341E-2</v>
      </c>
      <c r="K5966" s="56">
        <f t="shared" si="832"/>
        <v>-3.2147790953520345E-3</v>
      </c>
      <c r="L5966" s="56">
        <f t="shared" si="833"/>
        <v>2822.8584737799997</v>
      </c>
      <c r="M5966" s="57"/>
      <c r="N5966" s="87">
        <v>2834</v>
      </c>
      <c r="O5966">
        <f t="shared" si="836"/>
        <v>194.42500000000223</v>
      </c>
      <c r="P5966" s="57">
        <f t="shared" si="834"/>
        <v>-1.6215106082036763E-3</v>
      </c>
    </row>
    <row r="5967" spans="2:16" x14ac:dyDescent="0.25">
      <c r="B5967" s="79">
        <v>44398.75</v>
      </c>
      <c r="C5967" s="54">
        <f t="shared" si="835"/>
        <v>0.25</v>
      </c>
      <c r="D5967" s="72">
        <v>9144.4840000000004</v>
      </c>
      <c r="E5967" s="23">
        <v>17.7</v>
      </c>
      <c r="G5967" s="55">
        <f t="shared" si="828"/>
        <v>-0.48732360000000174</v>
      </c>
      <c r="H5967" s="56">
        <f t="shared" si="829"/>
        <v>-26.362413917035838</v>
      </c>
      <c r="I5967" s="56">
        <f t="shared" si="830"/>
        <v>-7.0680294099720251E-2</v>
      </c>
      <c r="J5967" s="56">
        <f t="shared" si="831"/>
        <v>-4.8732360000000176E-2</v>
      </c>
      <c r="K5967" s="56">
        <f t="shared" si="832"/>
        <v>-4.9693167209760181E-3</v>
      </c>
      <c r="L5967" s="56">
        <f t="shared" si="833"/>
        <v>2822.8412676399998</v>
      </c>
      <c r="M5967" s="57"/>
      <c r="N5967" s="87">
        <v>2834</v>
      </c>
      <c r="O5967">
        <f t="shared" si="836"/>
        <v>194.42500000000223</v>
      </c>
      <c r="P5967" s="57">
        <f t="shared" si="834"/>
        <v>-2.5064863057734149E-3</v>
      </c>
    </row>
    <row r="5968" spans="2:16" x14ac:dyDescent="0.25">
      <c r="B5968" s="79">
        <v>44399</v>
      </c>
      <c r="C5968" s="54">
        <f t="shared" si="835"/>
        <v>0.25</v>
      </c>
      <c r="D5968" s="72">
        <v>9142.3919999999998</v>
      </c>
      <c r="E5968" s="23">
        <v>17.7</v>
      </c>
      <c r="G5968" s="55">
        <f t="shared" si="828"/>
        <v>-0.24590679999993786</v>
      </c>
      <c r="H5968" s="56">
        <f t="shared" si="829"/>
        <v>-26.119363154358098</v>
      </c>
      <c r="I5968" s="56">
        <f t="shared" si="830"/>
        <v>-3.5665756686350983E-2</v>
      </c>
      <c r="J5968" s="56">
        <f t="shared" si="831"/>
        <v>-2.4590679999993786E-2</v>
      </c>
      <c r="K5968" s="56">
        <f t="shared" si="832"/>
        <v>-2.5075509846873663E-3</v>
      </c>
      <c r="L5968" s="56">
        <f t="shared" si="833"/>
        <v>2822.8654093199998</v>
      </c>
      <c r="M5968" s="57"/>
      <c r="N5968" s="87">
        <v>2834</v>
      </c>
      <c r="O5968">
        <f t="shared" si="836"/>
        <v>194.42500000000223</v>
      </c>
      <c r="P5968" s="57">
        <f t="shared" si="834"/>
        <v>-1.2647900218589947E-3</v>
      </c>
    </row>
    <row r="5969" spans="2:16" x14ac:dyDescent="0.25">
      <c r="B5969" s="79">
        <v>44399.25</v>
      </c>
      <c r="C5969" s="54">
        <f t="shared" si="835"/>
        <v>0.25</v>
      </c>
      <c r="D5969" s="72">
        <v>9142.107</v>
      </c>
      <c r="E5969" s="23">
        <v>17.7</v>
      </c>
      <c r="G5969" s="55">
        <f t="shared" si="828"/>
        <v>-0.21301779999995468</v>
      </c>
      <c r="H5969" s="56">
        <f t="shared" si="829"/>
        <v>-26.086251701760148</v>
      </c>
      <c r="I5969" s="56">
        <f t="shared" si="830"/>
        <v>-3.0895611771053426E-2</v>
      </c>
      <c r="J5969" s="56">
        <f t="shared" si="831"/>
        <v>-2.1301779999995468E-2</v>
      </c>
      <c r="K5969" s="56">
        <f t="shared" si="832"/>
        <v>-2.1721765894475381E-3</v>
      </c>
      <c r="L5969" s="56">
        <f t="shared" si="833"/>
        <v>2822.8686982199997</v>
      </c>
      <c r="M5969" s="57"/>
      <c r="N5969" s="87">
        <v>2834</v>
      </c>
      <c r="O5969">
        <f t="shared" si="836"/>
        <v>194.42500000000223</v>
      </c>
      <c r="P5969" s="57">
        <f t="shared" si="834"/>
        <v>-1.0956296772531939E-3</v>
      </c>
    </row>
    <row r="5970" spans="2:16" x14ac:dyDescent="0.25">
      <c r="B5970" s="79">
        <v>44399.5</v>
      </c>
      <c r="C5970" s="54">
        <f t="shared" si="835"/>
        <v>0.25</v>
      </c>
      <c r="D5970" s="72">
        <v>9142.5930000000008</v>
      </c>
      <c r="E5970" s="23">
        <v>17.7</v>
      </c>
      <c r="G5970" s="55">
        <f t="shared" si="828"/>
        <v>-0.26910220000004537</v>
      </c>
      <c r="H5970" s="56">
        <f t="shared" si="829"/>
        <v>-26.142715463246304</v>
      </c>
      <c r="I5970" s="56">
        <f t="shared" si="830"/>
        <v>-3.9029964152946579E-2</v>
      </c>
      <c r="J5970" s="56">
        <f t="shared" si="831"/>
        <v>-2.6910220000004537E-2</v>
      </c>
      <c r="K5970" s="56">
        <f t="shared" si="832"/>
        <v>-2.7440781897524625E-3</v>
      </c>
      <c r="L5970" s="56">
        <f t="shared" si="833"/>
        <v>2822.8630897799999</v>
      </c>
      <c r="M5970" s="57"/>
      <c r="N5970" s="87">
        <v>2834</v>
      </c>
      <c r="O5970">
        <f t="shared" si="836"/>
        <v>194.42500000000223</v>
      </c>
      <c r="P5970" s="57">
        <f t="shared" si="834"/>
        <v>-1.3840925806868575E-3</v>
      </c>
    </row>
    <row r="5971" spans="2:16" x14ac:dyDescent="0.25">
      <c r="B5971" s="79">
        <v>44399.75</v>
      </c>
      <c r="C5971" s="54">
        <f t="shared" si="835"/>
        <v>0.25</v>
      </c>
      <c r="D5971" s="72">
        <v>9144.0159999999996</v>
      </c>
      <c r="E5971" s="23">
        <v>17.7</v>
      </c>
      <c r="G5971" s="55">
        <f t="shared" si="828"/>
        <v>-0.43331639999991439</v>
      </c>
      <c r="H5971" s="56">
        <f t="shared" si="829"/>
        <v>-26.308041018817448</v>
      </c>
      <c r="I5971" s="56">
        <f t="shared" si="830"/>
        <v>-6.2847214028267581E-2</v>
      </c>
      <c r="J5971" s="56">
        <f t="shared" si="831"/>
        <v>-4.3331639999991442E-2</v>
      </c>
      <c r="K5971" s="56">
        <f t="shared" si="832"/>
        <v>-4.4185966614231275E-3</v>
      </c>
      <c r="L5971" s="56">
        <f t="shared" si="833"/>
        <v>2822.84666836</v>
      </c>
      <c r="M5971" s="57"/>
      <c r="N5971" s="87">
        <v>2834</v>
      </c>
      <c r="O5971">
        <f t="shared" si="836"/>
        <v>194.42500000000223</v>
      </c>
      <c r="P5971" s="57">
        <f t="shared" si="834"/>
        <v>-2.2287072135780349E-3</v>
      </c>
    </row>
    <row r="5972" spans="2:16" x14ac:dyDescent="0.25">
      <c r="B5972" s="79">
        <v>44400</v>
      </c>
      <c r="C5972" s="54">
        <f t="shared" si="835"/>
        <v>0.25</v>
      </c>
      <c r="D5972" s="72">
        <v>9142.2260000000006</v>
      </c>
      <c r="E5972" s="23">
        <v>17.7</v>
      </c>
      <c r="G5972" s="55">
        <f t="shared" si="828"/>
        <v>-0.2267504000000235</v>
      </c>
      <c r="H5972" s="56">
        <f t="shared" si="829"/>
        <v>-26.100077181176175</v>
      </c>
      <c r="I5972" s="56">
        <f t="shared" si="830"/>
        <v>-3.2887356490083404E-2</v>
      </c>
      <c r="J5972" s="56">
        <f t="shared" si="831"/>
        <v>-2.2675040000002353E-2</v>
      </c>
      <c r="K5972" s="56">
        <f t="shared" si="832"/>
        <v>-2.3122101088642395E-3</v>
      </c>
      <c r="L5972" s="56">
        <f t="shared" si="833"/>
        <v>2822.8673249599997</v>
      </c>
      <c r="M5972" s="57"/>
      <c r="N5972" s="87">
        <v>2834</v>
      </c>
      <c r="O5972">
        <f t="shared" si="836"/>
        <v>194.42500000000223</v>
      </c>
      <c r="P5972" s="57">
        <f t="shared" si="834"/>
        <v>-1.1662615404398659E-3</v>
      </c>
    </row>
    <row r="5973" spans="2:16" x14ac:dyDescent="0.25">
      <c r="B5973" s="79">
        <v>44400.25</v>
      </c>
      <c r="C5973" s="54">
        <f t="shared" si="835"/>
        <v>0.25</v>
      </c>
      <c r="D5973" s="72">
        <v>9142.7099999999991</v>
      </c>
      <c r="E5973" s="23">
        <v>17.7</v>
      </c>
      <c r="G5973" s="55">
        <f t="shared" si="828"/>
        <v>-0.28260399999985725</v>
      </c>
      <c r="H5973" s="56">
        <f t="shared" si="829"/>
        <v>-26.15630860637043</v>
      </c>
      <c r="I5973" s="56">
        <f t="shared" si="830"/>
        <v>-4.0988234170779292E-2</v>
      </c>
      <c r="J5973" s="56">
        <f t="shared" si="831"/>
        <v>-2.8260399999985725E-2</v>
      </c>
      <c r="K5973" s="56">
        <f t="shared" si="832"/>
        <v>-2.8817582046385443E-3</v>
      </c>
      <c r="L5973" s="56">
        <f t="shared" si="833"/>
        <v>2822.8617396</v>
      </c>
      <c r="M5973" s="57"/>
      <c r="N5973" s="87">
        <v>2834</v>
      </c>
      <c r="O5973">
        <f t="shared" si="836"/>
        <v>194.42500000000223</v>
      </c>
      <c r="P5973" s="57">
        <f t="shared" si="834"/>
        <v>-1.4535373537346227E-3</v>
      </c>
    </row>
    <row r="5974" spans="2:16" x14ac:dyDescent="0.25">
      <c r="B5974" s="79">
        <v>44400.5</v>
      </c>
      <c r="C5974" s="54">
        <f t="shared" si="835"/>
        <v>0.25</v>
      </c>
      <c r="D5974" s="72">
        <v>9142.1409999999996</v>
      </c>
      <c r="E5974" s="23">
        <v>17.7</v>
      </c>
      <c r="G5974" s="55">
        <f t="shared" si="828"/>
        <v>-0.21694139999991435</v>
      </c>
      <c r="H5974" s="56">
        <f t="shared" si="829"/>
        <v>-26.09020183810685</v>
      </c>
      <c r="I5974" s="56">
        <f t="shared" si="830"/>
        <v>-3.1464681690767576E-2</v>
      </c>
      <c r="J5974" s="56">
        <f t="shared" si="831"/>
        <v>-2.1694139999991438E-2</v>
      </c>
      <c r="K5974" s="56">
        <f t="shared" si="832"/>
        <v>-2.2121861664231267E-3</v>
      </c>
      <c r="L5974" s="56">
        <f t="shared" si="833"/>
        <v>2822.86830586</v>
      </c>
      <c r="M5974" s="57"/>
      <c r="N5974" s="87">
        <v>2834</v>
      </c>
      <c r="O5974">
        <f t="shared" si="836"/>
        <v>194.42500000000223</v>
      </c>
      <c r="P5974" s="57">
        <f t="shared" si="834"/>
        <v>-1.1158102095919346E-3</v>
      </c>
    </row>
    <row r="5975" spans="2:16" x14ac:dyDescent="0.25">
      <c r="B5975" s="79">
        <v>44400.75</v>
      </c>
      <c r="C5975" s="54">
        <f t="shared" si="835"/>
        <v>0.25</v>
      </c>
      <c r="D5975" s="72">
        <v>9144.8369999999995</v>
      </c>
      <c r="E5975" s="23">
        <v>17.7</v>
      </c>
      <c r="G5975" s="55">
        <f t="shared" si="828"/>
        <v>-0.52805979999990427</v>
      </c>
      <c r="H5975" s="56">
        <f t="shared" si="829"/>
        <v>-26.403426016605181</v>
      </c>
      <c r="I5975" s="56">
        <f t="shared" si="830"/>
        <v>-7.6588578854446115E-2</v>
      </c>
      <c r="J5975" s="56">
        <f t="shared" si="831"/>
        <v>-5.2805979999990427E-2</v>
      </c>
      <c r="K5975" s="56">
        <f t="shared" si="832"/>
        <v>-5.3847102701670242E-3</v>
      </c>
      <c r="L5975" s="56">
        <f t="shared" si="833"/>
        <v>2822.83719402</v>
      </c>
      <c r="M5975" s="57"/>
      <c r="N5975" s="87">
        <v>2834</v>
      </c>
      <c r="O5975">
        <f t="shared" si="836"/>
        <v>194.42500000000223</v>
      </c>
      <c r="P5975" s="57">
        <f t="shared" si="834"/>
        <v>-2.7160077150566965E-3</v>
      </c>
    </row>
    <row r="5976" spans="2:16" x14ac:dyDescent="0.25">
      <c r="B5976" s="79">
        <v>44401</v>
      </c>
      <c r="C5976" s="54">
        <f t="shared" si="835"/>
        <v>0.25</v>
      </c>
      <c r="D5976" s="72">
        <v>9142.2919999999995</v>
      </c>
      <c r="E5976" s="23">
        <v>17.7</v>
      </c>
      <c r="G5976" s="55">
        <f t="shared" ref="G5976:G6039" si="837">$N$5*(D5976-J$18)-($N$7*($L$18-E5976))</f>
        <v>-0.2343667999998959</v>
      </c>
      <c r="H5976" s="56">
        <f t="shared" ref="H5976:H6039" si="838">($K$9*(D5976)^2)+($N$9*D5976)+$P$9</f>
        <v>-26.107745096787312</v>
      </c>
      <c r="I5976" s="56">
        <f t="shared" ref="I5976:I6039" si="839">G5976*0.1450377/1</f>
        <v>-3.3992021628344901E-2</v>
      </c>
      <c r="J5976" s="56">
        <f t="shared" ref="J5976:J6039" si="840">G5976*0.1/1</f>
        <v>-2.3436679999989593E-2</v>
      </c>
      <c r="K5976" s="56">
        <f t="shared" ref="K5976:K6039" si="841">+G5976*0.01019716/1</f>
        <v>-2.3898757582869385E-3</v>
      </c>
      <c r="L5976" s="56">
        <f t="shared" ref="L5976:L6039" si="842">+J5976+$J$21</f>
        <v>2822.8665633199998</v>
      </c>
      <c r="M5976" s="57"/>
      <c r="N5976" s="87">
        <v>2834</v>
      </c>
      <c r="O5976">
        <f t="shared" si="836"/>
        <v>194.42500000000223</v>
      </c>
      <c r="P5976" s="57">
        <f t="shared" si="834"/>
        <v>-1.2054355149795201E-3</v>
      </c>
    </row>
    <row r="5977" spans="2:16" x14ac:dyDescent="0.25">
      <c r="B5977" s="79">
        <v>44401.25</v>
      </c>
      <c r="C5977" s="54">
        <f t="shared" si="835"/>
        <v>0.25</v>
      </c>
      <c r="D5977" s="72">
        <v>9142.3580000000002</v>
      </c>
      <c r="E5977" s="23">
        <v>17.7</v>
      </c>
      <c r="G5977" s="55">
        <f t="shared" si="837"/>
        <v>-0.24198319999997819</v>
      </c>
      <c r="H5977" s="56">
        <f t="shared" si="838"/>
        <v>-26.115413014295655</v>
      </c>
      <c r="I5977" s="56">
        <f t="shared" si="839"/>
        <v>-3.5096686766636832E-2</v>
      </c>
      <c r="J5977" s="56">
        <f t="shared" si="840"/>
        <v>-2.419831999999782E-2</v>
      </c>
      <c r="K5977" s="56">
        <f t="shared" si="841"/>
        <v>-2.4675414077117777E-3</v>
      </c>
      <c r="L5977" s="56">
        <f t="shared" si="842"/>
        <v>2822.86580168</v>
      </c>
      <c r="M5977" s="57"/>
      <c r="N5977" s="87">
        <v>2834</v>
      </c>
      <c r="O5977">
        <f t="shared" si="836"/>
        <v>194.42500000000223</v>
      </c>
      <c r="P5977" s="57">
        <f t="shared" si="834"/>
        <v>-1.2446094895202542E-3</v>
      </c>
    </row>
    <row r="5978" spans="2:16" x14ac:dyDescent="0.25">
      <c r="B5978" s="79">
        <v>44401.5</v>
      </c>
      <c r="C5978" s="54">
        <f t="shared" si="835"/>
        <v>0.25</v>
      </c>
      <c r="D5978" s="72">
        <v>9142.5930000000008</v>
      </c>
      <c r="E5978" s="23">
        <v>17.7</v>
      </c>
      <c r="G5978" s="55">
        <f t="shared" si="837"/>
        <v>-0.26910220000004537</v>
      </c>
      <c r="H5978" s="56">
        <f t="shared" si="838"/>
        <v>-26.142715463246304</v>
      </c>
      <c r="I5978" s="56">
        <f t="shared" si="839"/>
        <v>-3.9029964152946579E-2</v>
      </c>
      <c r="J5978" s="56">
        <f t="shared" si="840"/>
        <v>-2.6910220000004537E-2</v>
      </c>
      <c r="K5978" s="56">
        <f t="shared" si="841"/>
        <v>-2.7440781897524625E-3</v>
      </c>
      <c r="L5978" s="56">
        <f t="shared" si="842"/>
        <v>2822.8630897799999</v>
      </c>
      <c r="M5978" s="57"/>
      <c r="N5978" s="87">
        <v>2834</v>
      </c>
      <c r="O5978">
        <f t="shared" si="836"/>
        <v>194.42500000000223</v>
      </c>
      <c r="P5978" s="57">
        <f t="shared" si="834"/>
        <v>-1.3840925806868575E-3</v>
      </c>
    </row>
    <row r="5979" spans="2:16" x14ac:dyDescent="0.25">
      <c r="B5979" s="79">
        <v>44401.75</v>
      </c>
      <c r="C5979" s="54">
        <f t="shared" si="835"/>
        <v>0.25</v>
      </c>
      <c r="D5979" s="72">
        <v>9144.6880000000001</v>
      </c>
      <c r="E5979" s="23">
        <v>17.7</v>
      </c>
      <c r="G5979" s="55">
        <f t="shared" si="837"/>
        <v>-0.51086519999996982</v>
      </c>
      <c r="H5979" s="56">
        <f t="shared" si="838"/>
        <v>-26.386114953795868</v>
      </c>
      <c r="I5979" s="56">
        <f t="shared" si="839"/>
        <v>-7.4094713618035615E-2</v>
      </c>
      <c r="J5979" s="56">
        <f t="shared" si="840"/>
        <v>-5.1086519999996985E-2</v>
      </c>
      <c r="K5979" s="56">
        <f t="shared" si="841"/>
        <v>-5.2093741828316926E-3</v>
      </c>
      <c r="L5979" s="56">
        <f t="shared" si="842"/>
        <v>2822.83891348</v>
      </c>
      <c r="M5979" s="57"/>
      <c r="N5979" s="87">
        <v>2834</v>
      </c>
      <c r="O5979">
        <f t="shared" si="836"/>
        <v>194.42500000000223</v>
      </c>
      <c r="P5979" s="57">
        <f t="shared" ref="P5979:P6042" si="843">G5979/O5979</f>
        <v>-2.6275694998069382E-3</v>
      </c>
    </row>
    <row r="5980" spans="2:16" x14ac:dyDescent="0.25">
      <c r="B5980" s="79">
        <v>44402</v>
      </c>
      <c r="C5980" s="54">
        <f t="shared" ref="C5980:C6043" si="844">B5980-B5979</f>
        <v>0.25</v>
      </c>
      <c r="D5980" s="72">
        <v>9143.1620000000003</v>
      </c>
      <c r="E5980" s="23">
        <v>17.7</v>
      </c>
      <c r="G5980" s="55">
        <f t="shared" si="837"/>
        <v>-0.33476479999998826</v>
      </c>
      <c r="H5980" s="56">
        <f t="shared" si="838"/>
        <v>-26.208822343489828</v>
      </c>
      <c r="I5980" s="56">
        <f t="shared" si="839"/>
        <v>-4.8553516632958295E-2</v>
      </c>
      <c r="J5980" s="56">
        <f t="shared" si="840"/>
        <v>-3.347647999999883E-2</v>
      </c>
      <c r="K5980" s="56">
        <f t="shared" si="841"/>
        <v>-3.4136502279678805E-3</v>
      </c>
      <c r="L5980" s="56">
        <f t="shared" si="842"/>
        <v>2822.8565235199999</v>
      </c>
      <c r="M5980" s="57"/>
      <c r="N5980" s="87">
        <v>2834</v>
      </c>
      <c r="O5980">
        <f t="shared" ref="O5980:O6043" si="845">(N5980-J$21)*O$20</f>
        <v>194.42500000000223</v>
      </c>
      <c r="P5980" s="57">
        <f t="shared" si="843"/>
        <v>-1.7218197248295456E-3</v>
      </c>
    </row>
    <row r="5981" spans="2:16" x14ac:dyDescent="0.25">
      <c r="B5981" s="79">
        <v>44402.25</v>
      </c>
      <c r="C5981" s="54">
        <f t="shared" si="844"/>
        <v>0.25</v>
      </c>
      <c r="D5981" s="72">
        <v>9143.3809999999994</v>
      </c>
      <c r="E5981" s="23">
        <v>17.7</v>
      </c>
      <c r="G5981" s="55">
        <f t="shared" si="837"/>
        <v>-0.36003739999988921</v>
      </c>
      <c r="H5981" s="56">
        <f t="shared" si="838"/>
        <v>-26.234265978199801</v>
      </c>
      <c r="I5981" s="56">
        <f t="shared" si="839"/>
        <v>-5.2218996409963928E-2</v>
      </c>
      <c r="J5981" s="56">
        <f t="shared" si="840"/>
        <v>-3.6003739999988925E-2</v>
      </c>
      <c r="K5981" s="56">
        <f t="shared" si="841"/>
        <v>-3.6713589737828703E-3</v>
      </c>
      <c r="L5981" s="56">
        <f t="shared" si="842"/>
        <v>2822.8539962599998</v>
      </c>
      <c r="M5981" s="57"/>
      <c r="N5981" s="87">
        <v>2834</v>
      </c>
      <c r="O5981">
        <f t="shared" si="845"/>
        <v>194.42500000000223</v>
      </c>
      <c r="P5981" s="57">
        <f t="shared" si="843"/>
        <v>-1.8518060948946127E-3</v>
      </c>
    </row>
    <row r="5982" spans="2:16" x14ac:dyDescent="0.25">
      <c r="B5982" s="79">
        <v>44402.5</v>
      </c>
      <c r="C5982" s="54">
        <f t="shared" si="844"/>
        <v>0.25</v>
      </c>
      <c r="D5982" s="72">
        <v>9143.3459999999995</v>
      </c>
      <c r="E5982" s="23">
        <v>17.7</v>
      </c>
      <c r="G5982" s="55">
        <f t="shared" si="837"/>
        <v>-0.35599839999990596</v>
      </c>
      <c r="H5982" s="56">
        <f t="shared" si="838"/>
        <v>-26.230199642483285</v>
      </c>
      <c r="I5982" s="56">
        <f t="shared" si="839"/>
        <v>-5.1633189139666358E-2</v>
      </c>
      <c r="J5982" s="56">
        <f t="shared" si="840"/>
        <v>-3.5599839999990598E-2</v>
      </c>
      <c r="K5982" s="56">
        <f t="shared" si="841"/>
        <v>-3.630172644543041E-3</v>
      </c>
      <c r="L5982" s="56">
        <f t="shared" si="842"/>
        <v>2822.8544001599998</v>
      </c>
      <c r="M5982" s="57"/>
      <c r="N5982" s="87">
        <v>2834</v>
      </c>
      <c r="O5982">
        <f t="shared" si="845"/>
        <v>194.42500000000223</v>
      </c>
      <c r="P5982" s="57">
        <f t="shared" si="843"/>
        <v>-1.8310320174869583E-3</v>
      </c>
    </row>
    <row r="5983" spans="2:16" x14ac:dyDescent="0.25">
      <c r="B5983" s="79">
        <v>44402.75</v>
      </c>
      <c r="C5983" s="54">
        <f t="shared" si="844"/>
        <v>0.25</v>
      </c>
      <c r="D5983" s="72">
        <v>9145.6890000000003</v>
      </c>
      <c r="E5983" s="23">
        <v>17.7</v>
      </c>
      <c r="G5983" s="55">
        <f t="shared" si="837"/>
        <v>-0.62638059999999329</v>
      </c>
      <c r="H5983" s="56">
        <f t="shared" si="838"/>
        <v>-26.50241295068372</v>
      </c>
      <c r="I5983" s="56">
        <f t="shared" si="839"/>
        <v>-9.0848801548619018E-2</v>
      </c>
      <c r="J5983" s="56">
        <f t="shared" si="840"/>
        <v>-6.2638059999999329E-2</v>
      </c>
      <c r="K5983" s="56">
        <f t="shared" si="841"/>
        <v>-6.387303199095932E-3</v>
      </c>
      <c r="L5983" s="56">
        <f t="shared" si="842"/>
        <v>2822.8273619399997</v>
      </c>
      <c r="M5983" s="57"/>
      <c r="N5983" s="87">
        <v>2834</v>
      </c>
      <c r="O5983">
        <f t="shared" si="845"/>
        <v>194.42500000000223</v>
      </c>
      <c r="P5983" s="57">
        <f t="shared" si="843"/>
        <v>-3.2217081136684382E-3</v>
      </c>
    </row>
    <row r="5984" spans="2:16" x14ac:dyDescent="0.25">
      <c r="B5984" s="79">
        <v>44403</v>
      </c>
      <c r="C5984" s="54">
        <f t="shared" si="844"/>
        <v>0.25</v>
      </c>
      <c r="D5984" s="72">
        <v>9143.43</v>
      </c>
      <c r="E5984" s="23">
        <v>17.7</v>
      </c>
      <c r="G5984" s="55">
        <f t="shared" si="837"/>
        <v>-0.36569199999999163</v>
      </c>
      <c r="H5984" s="56">
        <f t="shared" si="838"/>
        <v>-26.239958849098684</v>
      </c>
      <c r="I5984" s="56">
        <f t="shared" si="839"/>
        <v>-5.3039126588398787E-2</v>
      </c>
      <c r="J5984" s="56">
        <f t="shared" si="840"/>
        <v>-3.6569199999999163E-2</v>
      </c>
      <c r="K5984" s="56">
        <f t="shared" si="841"/>
        <v>-3.7290198347199148E-3</v>
      </c>
      <c r="L5984" s="56">
        <f t="shared" si="842"/>
        <v>2822.8534307999998</v>
      </c>
      <c r="M5984" s="57"/>
      <c r="N5984" s="87">
        <v>2834</v>
      </c>
      <c r="O5984">
        <f t="shared" si="845"/>
        <v>194.42500000000223</v>
      </c>
      <c r="P5984" s="57">
        <f t="shared" si="843"/>
        <v>-1.8808898032659763E-3</v>
      </c>
    </row>
    <row r="5985" spans="2:16" x14ac:dyDescent="0.25">
      <c r="B5985" s="79">
        <v>44403.25</v>
      </c>
      <c r="C5985" s="54">
        <f t="shared" si="844"/>
        <v>0.25</v>
      </c>
      <c r="D5985" s="72">
        <v>9143.11</v>
      </c>
      <c r="E5985" s="23">
        <v>17.7</v>
      </c>
      <c r="G5985" s="55">
        <f t="shared" si="837"/>
        <v>-0.3287640000000252</v>
      </c>
      <c r="H5985" s="56">
        <f t="shared" si="838"/>
        <v>-26.202780935576357</v>
      </c>
      <c r="I5985" s="56">
        <f t="shared" si="839"/>
        <v>-4.7683174402803653E-2</v>
      </c>
      <c r="J5985" s="56">
        <f t="shared" si="840"/>
        <v>-3.2876400000002519E-2</v>
      </c>
      <c r="K5985" s="56">
        <f t="shared" si="841"/>
        <v>-3.3524591102402569E-3</v>
      </c>
      <c r="L5985" s="56">
        <f t="shared" si="842"/>
        <v>2822.8571235999998</v>
      </c>
      <c r="M5985" s="57"/>
      <c r="N5985" s="87">
        <v>2834</v>
      </c>
      <c r="O5985">
        <f t="shared" si="845"/>
        <v>194.42500000000223</v>
      </c>
      <c r="P5985" s="57">
        <f t="shared" si="843"/>
        <v>-1.6909553812525212E-3</v>
      </c>
    </row>
    <row r="5986" spans="2:16" x14ac:dyDescent="0.25">
      <c r="B5986" s="79">
        <v>44403.5</v>
      </c>
      <c r="C5986" s="54">
        <f t="shared" si="844"/>
        <v>0.25</v>
      </c>
      <c r="D5986" s="72">
        <v>9142.5619999999999</v>
      </c>
      <c r="E5986" s="23">
        <v>17.7</v>
      </c>
      <c r="G5986" s="55">
        <f t="shared" si="837"/>
        <v>-0.26552479999994627</v>
      </c>
      <c r="H5986" s="56">
        <f t="shared" si="838"/>
        <v>-26.139113862220711</v>
      </c>
      <c r="I5986" s="56">
        <f t="shared" si="839"/>
        <v>-3.8511106284952204E-2</v>
      </c>
      <c r="J5986" s="56">
        <f t="shared" si="840"/>
        <v>-2.6552479999994629E-2</v>
      </c>
      <c r="K5986" s="56">
        <f t="shared" si="841"/>
        <v>-2.7075988695674522E-3</v>
      </c>
      <c r="L5986" s="56">
        <f t="shared" si="842"/>
        <v>2822.8634475199997</v>
      </c>
      <c r="M5986" s="57"/>
      <c r="N5986" s="87">
        <v>2834</v>
      </c>
      <c r="O5986">
        <f t="shared" si="845"/>
        <v>194.42500000000223</v>
      </c>
      <c r="P5986" s="57">
        <f t="shared" si="843"/>
        <v>-1.3656926835537778E-3</v>
      </c>
    </row>
    <row r="5987" spans="2:16" x14ac:dyDescent="0.25">
      <c r="B5987" s="79">
        <v>44403.75</v>
      </c>
      <c r="C5987" s="54">
        <f t="shared" si="844"/>
        <v>0.25</v>
      </c>
      <c r="D5987" s="72">
        <v>9144.7860000000001</v>
      </c>
      <c r="E5987" s="23">
        <v>17.7</v>
      </c>
      <c r="G5987" s="55">
        <f t="shared" si="837"/>
        <v>-0.52217439999996473</v>
      </c>
      <c r="H5987" s="56">
        <f t="shared" si="838"/>
        <v>-26.397500752407723</v>
      </c>
      <c r="I5987" s="56">
        <f t="shared" si="839"/>
        <v>-7.5734973974874886E-2</v>
      </c>
      <c r="J5987" s="56">
        <f t="shared" si="840"/>
        <v>-5.2217439999996479E-2</v>
      </c>
      <c r="K5987" s="56">
        <f t="shared" si="841"/>
        <v>-5.3246959047036409E-3</v>
      </c>
      <c r="L5987" s="56">
        <f t="shared" si="842"/>
        <v>2822.8377825600001</v>
      </c>
      <c r="M5987" s="57"/>
      <c r="N5987" s="87">
        <v>2834</v>
      </c>
      <c r="O5987">
        <f t="shared" si="845"/>
        <v>194.42500000000223</v>
      </c>
      <c r="P5987" s="57">
        <f t="shared" si="843"/>
        <v>-2.6857369165485855E-3</v>
      </c>
    </row>
    <row r="5988" spans="2:16" x14ac:dyDescent="0.25">
      <c r="B5988" s="79">
        <v>44404</v>
      </c>
      <c r="C5988" s="54">
        <f t="shared" si="844"/>
        <v>0.25</v>
      </c>
      <c r="D5988" s="72">
        <v>9142.8590000000004</v>
      </c>
      <c r="E5988" s="23">
        <v>17.7</v>
      </c>
      <c r="G5988" s="55">
        <f t="shared" si="837"/>
        <v>-0.29979860000000169</v>
      </c>
      <c r="H5988" s="56">
        <f t="shared" si="838"/>
        <v>-26.173619540857771</v>
      </c>
      <c r="I5988" s="56">
        <f t="shared" si="839"/>
        <v>-4.348209940722024E-2</v>
      </c>
      <c r="J5988" s="56">
        <f t="shared" si="840"/>
        <v>-2.9979860000000171E-2</v>
      </c>
      <c r="K5988" s="56">
        <f t="shared" si="841"/>
        <v>-3.0570942919760174E-3</v>
      </c>
      <c r="L5988" s="56">
        <f t="shared" si="842"/>
        <v>2822.86002014</v>
      </c>
      <c r="M5988" s="57"/>
      <c r="N5988" s="87">
        <v>2834</v>
      </c>
      <c r="O5988">
        <f t="shared" si="845"/>
        <v>194.42500000000223</v>
      </c>
      <c r="P5988" s="57">
        <f t="shared" si="843"/>
        <v>-1.5419755689854611E-3</v>
      </c>
    </row>
    <row r="5989" spans="2:16" x14ac:dyDescent="0.25">
      <c r="B5989" s="79">
        <v>44404.25</v>
      </c>
      <c r="C5989" s="54">
        <f t="shared" si="844"/>
        <v>0.25</v>
      </c>
      <c r="D5989" s="72">
        <v>9142.6090000000004</v>
      </c>
      <c r="E5989" s="23">
        <v>17.7</v>
      </c>
      <c r="G5989" s="55">
        <f t="shared" si="837"/>
        <v>-0.2709486000000017</v>
      </c>
      <c r="H5989" s="56">
        <f t="shared" si="838"/>
        <v>-26.144574354261977</v>
      </c>
      <c r="I5989" s="56">
        <f t="shared" si="839"/>
        <v>-3.9297761762220246E-2</v>
      </c>
      <c r="J5989" s="56">
        <f t="shared" si="840"/>
        <v>-2.7094860000000172E-2</v>
      </c>
      <c r="K5989" s="56">
        <f t="shared" si="841"/>
        <v>-2.7629062259760173E-3</v>
      </c>
      <c r="L5989" s="56">
        <f t="shared" si="842"/>
        <v>2822.8629051399998</v>
      </c>
      <c r="M5989" s="57"/>
      <c r="N5989" s="87">
        <v>2834</v>
      </c>
      <c r="O5989">
        <f t="shared" si="845"/>
        <v>194.42500000000223</v>
      </c>
      <c r="P5989" s="57">
        <f t="shared" si="843"/>
        <v>-1.3935893017873143E-3</v>
      </c>
    </row>
    <row r="5990" spans="2:16" x14ac:dyDescent="0.25">
      <c r="B5990" s="79">
        <v>44404.5</v>
      </c>
      <c r="C5990" s="54">
        <f t="shared" si="844"/>
        <v>0.25</v>
      </c>
      <c r="D5990" s="72">
        <v>9141.8559999999998</v>
      </c>
      <c r="E5990" s="23">
        <v>17.7</v>
      </c>
      <c r="G5990" s="55">
        <f t="shared" si="837"/>
        <v>-0.18405239999993117</v>
      </c>
      <c r="H5990" s="56">
        <f t="shared" si="838"/>
        <v>-26.057090416655001</v>
      </c>
      <c r="I5990" s="56">
        <f t="shared" si="839"/>
        <v>-2.6694536775470016E-2</v>
      </c>
      <c r="J5990" s="56">
        <f t="shared" si="840"/>
        <v>-1.8405239999993116E-2</v>
      </c>
      <c r="K5990" s="56">
        <f t="shared" si="841"/>
        <v>-1.8768117711832981E-3</v>
      </c>
      <c r="L5990" s="56">
        <f t="shared" si="842"/>
        <v>2822.8715947599999</v>
      </c>
      <c r="M5990" s="57"/>
      <c r="N5990" s="87">
        <v>2834</v>
      </c>
      <c r="O5990">
        <f t="shared" si="845"/>
        <v>194.42500000000223</v>
      </c>
      <c r="P5990" s="57">
        <f t="shared" si="843"/>
        <v>-9.4664986498613375E-4</v>
      </c>
    </row>
    <row r="5991" spans="2:16" x14ac:dyDescent="0.25">
      <c r="B5991" s="79">
        <v>44404.75</v>
      </c>
      <c r="C5991" s="54">
        <f t="shared" si="844"/>
        <v>0.25</v>
      </c>
      <c r="D5991" s="72">
        <v>9145.0709999999999</v>
      </c>
      <c r="E5991" s="23">
        <v>17.7</v>
      </c>
      <c r="G5991" s="55">
        <f t="shared" si="837"/>
        <v>-0.55506339999994792</v>
      </c>
      <c r="H5991" s="56">
        <f t="shared" si="838"/>
        <v>-26.430612537440538</v>
      </c>
      <c r="I5991" s="56">
        <f t="shared" si="839"/>
        <v>-8.0505118890172436E-2</v>
      </c>
      <c r="J5991" s="56">
        <f t="shared" si="840"/>
        <v>-5.5506339999994797E-2</v>
      </c>
      <c r="K5991" s="56">
        <f t="shared" si="841"/>
        <v>-5.6600702999434691E-3</v>
      </c>
      <c r="L5991" s="56">
        <f t="shared" si="842"/>
        <v>2822.8344936599997</v>
      </c>
      <c r="M5991" s="57"/>
      <c r="N5991" s="87">
        <v>2834</v>
      </c>
      <c r="O5991">
        <f t="shared" si="845"/>
        <v>194.42500000000223</v>
      </c>
      <c r="P5991" s="57">
        <f t="shared" si="843"/>
        <v>-2.8548972611543862E-3</v>
      </c>
    </row>
    <row r="5992" spans="2:16" x14ac:dyDescent="0.25">
      <c r="B5992" s="79">
        <v>44405</v>
      </c>
      <c r="C5992" s="54">
        <f t="shared" si="844"/>
        <v>0.25</v>
      </c>
      <c r="D5992" s="72">
        <v>9142.6779999999999</v>
      </c>
      <c r="E5992" s="23">
        <v>17.7</v>
      </c>
      <c r="G5992" s="55">
        <f t="shared" si="837"/>
        <v>-0.27891119999994457</v>
      </c>
      <c r="H5992" s="56">
        <f t="shared" si="838"/>
        <v>-26.152590823043511</v>
      </c>
      <c r="I5992" s="56">
        <f t="shared" si="839"/>
        <v>-4.0452638952231959E-2</v>
      </c>
      <c r="J5992" s="56">
        <f t="shared" si="840"/>
        <v>-2.7891119999994458E-2</v>
      </c>
      <c r="K5992" s="56">
        <f t="shared" si="841"/>
        <v>-2.8441021321914347E-3</v>
      </c>
      <c r="L5992" s="56">
        <f t="shared" si="842"/>
        <v>2822.8621088800001</v>
      </c>
      <c r="M5992" s="57"/>
      <c r="N5992" s="87">
        <v>2834</v>
      </c>
      <c r="O5992">
        <f t="shared" si="845"/>
        <v>194.42500000000223</v>
      </c>
      <c r="P5992" s="57">
        <f t="shared" si="843"/>
        <v>-1.4345439115337089E-3</v>
      </c>
    </row>
    <row r="5993" spans="2:16" x14ac:dyDescent="0.25">
      <c r="B5993" s="79">
        <v>44405.25</v>
      </c>
      <c r="C5993" s="54">
        <f t="shared" si="844"/>
        <v>0.25</v>
      </c>
      <c r="D5993" s="72">
        <v>9142.8590000000004</v>
      </c>
      <c r="E5993" s="23">
        <v>17.7</v>
      </c>
      <c r="G5993" s="55">
        <f t="shared" si="837"/>
        <v>-0.29979860000000169</v>
      </c>
      <c r="H5993" s="56">
        <f t="shared" si="838"/>
        <v>-26.173619540857771</v>
      </c>
      <c r="I5993" s="56">
        <f t="shared" si="839"/>
        <v>-4.348209940722024E-2</v>
      </c>
      <c r="J5993" s="56">
        <f t="shared" si="840"/>
        <v>-2.9979860000000171E-2</v>
      </c>
      <c r="K5993" s="56">
        <f t="shared" si="841"/>
        <v>-3.0570942919760174E-3</v>
      </c>
      <c r="L5993" s="56">
        <f t="shared" si="842"/>
        <v>2822.86002014</v>
      </c>
      <c r="M5993" s="57"/>
      <c r="N5993" s="87">
        <v>2834</v>
      </c>
      <c r="O5993">
        <f t="shared" si="845"/>
        <v>194.42500000000223</v>
      </c>
      <c r="P5993" s="57">
        <f t="shared" si="843"/>
        <v>-1.5419755689854611E-3</v>
      </c>
    </row>
    <row r="5994" spans="2:16" x14ac:dyDescent="0.25">
      <c r="B5994" s="79">
        <v>44405.5</v>
      </c>
      <c r="C5994" s="54">
        <f t="shared" si="844"/>
        <v>0.25</v>
      </c>
      <c r="D5994" s="72">
        <v>9142.643</v>
      </c>
      <c r="E5994" s="23">
        <v>17.7</v>
      </c>
      <c r="G5994" s="55">
        <f t="shared" si="837"/>
        <v>-0.27487219999996138</v>
      </c>
      <c r="H5994" s="56">
        <f t="shared" si="838"/>
        <v>-26.14852449804016</v>
      </c>
      <c r="I5994" s="56">
        <f t="shared" si="839"/>
        <v>-3.9866831681934396E-2</v>
      </c>
      <c r="J5994" s="56">
        <f t="shared" si="840"/>
        <v>-2.7487219999996138E-2</v>
      </c>
      <c r="K5994" s="56">
        <f t="shared" si="841"/>
        <v>-2.8029158029516063E-3</v>
      </c>
      <c r="L5994" s="56">
        <f t="shared" si="842"/>
        <v>2822.8625127800001</v>
      </c>
      <c r="M5994" s="57"/>
      <c r="N5994" s="87">
        <v>2834</v>
      </c>
      <c r="O5994">
        <f t="shared" si="845"/>
        <v>194.42500000000223</v>
      </c>
      <c r="P5994" s="57">
        <f t="shared" si="843"/>
        <v>-1.413769834126055E-3</v>
      </c>
    </row>
    <row r="5995" spans="2:16" x14ac:dyDescent="0.25">
      <c r="B5995" s="79">
        <v>44405.75</v>
      </c>
      <c r="C5995" s="54">
        <f t="shared" si="844"/>
        <v>0.25</v>
      </c>
      <c r="D5995" s="72">
        <v>9145.6229999999996</v>
      </c>
      <c r="E5995" s="23">
        <v>17.7</v>
      </c>
      <c r="G5995" s="55">
        <f t="shared" si="837"/>
        <v>-0.61876419999991106</v>
      </c>
      <c r="H5995" s="56">
        <f t="shared" si="838"/>
        <v>-26.494744937454698</v>
      </c>
      <c r="I5995" s="56">
        <f t="shared" si="839"/>
        <v>-8.9744136410327094E-2</v>
      </c>
      <c r="J5995" s="56">
        <f t="shared" si="840"/>
        <v>-6.1876419999991106E-2</v>
      </c>
      <c r="K5995" s="56">
        <f t="shared" si="841"/>
        <v>-6.3096375496710932E-3</v>
      </c>
      <c r="L5995" s="56">
        <f t="shared" si="842"/>
        <v>2822.82812358</v>
      </c>
      <c r="M5995" s="57"/>
      <c r="N5995" s="87">
        <v>2834</v>
      </c>
      <c r="O5995">
        <f t="shared" si="845"/>
        <v>194.42500000000223</v>
      </c>
      <c r="P5995" s="57">
        <f t="shared" si="843"/>
        <v>-3.1825341391277045E-3</v>
      </c>
    </row>
    <row r="5996" spans="2:16" x14ac:dyDescent="0.25">
      <c r="B5996" s="79">
        <v>44406</v>
      </c>
      <c r="C5996" s="54">
        <f t="shared" si="844"/>
        <v>0.25</v>
      </c>
      <c r="D5996" s="72">
        <v>9143.3459999999995</v>
      </c>
      <c r="E5996" s="23">
        <v>17.7</v>
      </c>
      <c r="G5996" s="55">
        <f t="shared" si="837"/>
        <v>-0.35599839999990596</v>
      </c>
      <c r="H5996" s="56">
        <f t="shared" si="838"/>
        <v>-26.230199642483285</v>
      </c>
      <c r="I5996" s="56">
        <f t="shared" si="839"/>
        <v>-5.1633189139666358E-2</v>
      </c>
      <c r="J5996" s="56">
        <f t="shared" si="840"/>
        <v>-3.5599839999990598E-2</v>
      </c>
      <c r="K5996" s="56">
        <f t="shared" si="841"/>
        <v>-3.630172644543041E-3</v>
      </c>
      <c r="L5996" s="56">
        <f t="shared" si="842"/>
        <v>2822.8544001599998</v>
      </c>
      <c r="M5996" s="57"/>
      <c r="N5996" s="87">
        <v>2834</v>
      </c>
      <c r="O5996">
        <f t="shared" si="845"/>
        <v>194.42500000000223</v>
      </c>
      <c r="P5996" s="57">
        <f t="shared" si="843"/>
        <v>-1.8310320174869583E-3</v>
      </c>
    </row>
    <row r="5997" spans="2:16" x14ac:dyDescent="0.25">
      <c r="B5997" s="79">
        <v>44406.25</v>
      </c>
      <c r="C5997" s="54">
        <f t="shared" si="844"/>
        <v>0.25</v>
      </c>
      <c r="D5997" s="72">
        <v>9143.5480000000007</v>
      </c>
      <c r="E5997" s="23">
        <v>17.7</v>
      </c>
      <c r="G5997" s="55">
        <f t="shared" si="837"/>
        <v>-0.37930920000003698</v>
      </c>
      <c r="H5997" s="56">
        <f t="shared" si="838"/>
        <v>-26.253668215961852</v>
      </c>
      <c r="I5997" s="56">
        <f t="shared" si="839"/>
        <v>-5.501413395684536E-2</v>
      </c>
      <c r="J5997" s="56">
        <f t="shared" si="840"/>
        <v>-3.7930920000003698E-2</v>
      </c>
      <c r="K5997" s="56">
        <f t="shared" si="841"/>
        <v>-3.8678766018723772E-3</v>
      </c>
      <c r="L5997" s="56">
        <f t="shared" si="842"/>
        <v>2822.8520690800001</v>
      </c>
      <c r="M5997" s="57"/>
      <c r="N5997" s="87">
        <v>2834</v>
      </c>
      <c r="O5997">
        <f t="shared" si="845"/>
        <v>194.42500000000223</v>
      </c>
      <c r="P5997" s="57">
        <f t="shared" si="843"/>
        <v>-1.9509281213837349E-3</v>
      </c>
    </row>
    <row r="5998" spans="2:16" x14ac:dyDescent="0.25">
      <c r="B5998" s="79">
        <v>44406.5</v>
      </c>
      <c r="C5998" s="54">
        <f t="shared" si="844"/>
        <v>0.25</v>
      </c>
      <c r="D5998" s="72">
        <v>9143.43</v>
      </c>
      <c r="E5998" s="23">
        <v>17.7</v>
      </c>
      <c r="G5998" s="55">
        <f t="shared" si="837"/>
        <v>-0.36569199999999163</v>
      </c>
      <c r="H5998" s="56">
        <f t="shared" si="838"/>
        <v>-26.239958849098684</v>
      </c>
      <c r="I5998" s="56">
        <f t="shared" si="839"/>
        <v>-5.3039126588398787E-2</v>
      </c>
      <c r="J5998" s="56">
        <f t="shared" si="840"/>
        <v>-3.6569199999999163E-2</v>
      </c>
      <c r="K5998" s="56">
        <f t="shared" si="841"/>
        <v>-3.7290198347199148E-3</v>
      </c>
      <c r="L5998" s="56">
        <f t="shared" si="842"/>
        <v>2822.8534307999998</v>
      </c>
      <c r="M5998" s="57"/>
      <c r="N5998" s="87">
        <v>2834</v>
      </c>
      <c r="O5998">
        <f t="shared" si="845"/>
        <v>194.42500000000223</v>
      </c>
      <c r="P5998" s="57">
        <f t="shared" si="843"/>
        <v>-1.8808898032659763E-3</v>
      </c>
    </row>
    <row r="5999" spans="2:16" x14ac:dyDescent="0.25">
      <c r="B5999" s="79">
        <v>44406.75</v>
      </c>
      <c r="C5999" s="54">
        <f t="shared" si="844"/>
        <v>0.25</v>
      </c>
      <c r="D5999" s="72">
        <v>9145.5560000000005</v>
      </c>
      <c r="E5999" s="23">
        <v>17.7</v>
      </c>
      <c r="G5999" s="55">
        <f t="shared" si="837"/>
        <v>-0.61103240000001513</v>
      </c>
      <c r="H5999" s="56">
        <f t="shared" si="838"/>
        <v>-26.486960744146927</v>
      </c>
      <c r="I5999" s="56">
        <f t="shared" si="839"/>
        <v>-8.8622733921482191E-2</v>
      </c>
      <c r="J5999" s="56">
        <f t="shared" si="840"/>
        <v>-6.1103240000001516E-2</v>
      </c>
      <c r="K5999" s="56">
        <f t="shared" si="841"/>
        <v>-6.2307951479841544E-3</v>
      </c>
      <c r="L5999" s="56">
        <f t="shared" si="842"/>
        <v>2822.8288967599997</v>
      </c>
      <c r="M5999" s="57"/>
      <c r="N5999" s="87">
        <v>2834</v>
      </c>
      <c r="O5999">
        <f t="shared" si="845"/>
        <v>194.42500000000223</v>
      </c>
      <c r="P5999" s="57">
        <f t="shared" si="843"/>
        <v>-3.1427666195191365E-3</v>
      </c>
    </row>
    <row r="6000" spans="2:16" x14ac:dyDescent="0.25">
      <c r="B6000" s="79">
        <v>44407</v>
      </c>
      <c r="C6000" s="54">
        <f t="shared" si="844"/>
        <v>0.25</v>
      </c>
      <c r="D6000" s="72">
        <v>9142.8770000000004</v>
      </c>
      <c r="E6000" s="23">
        <v>17.7</v>
      </c>
      <c r="G6000" s="55">
        <f t="shared" si="837"/>
        <v>-0.30187580000000502</v>
      </c>
      <c r="H6000" s="56">
        <f t="shared" si="838"/>
        <v>-26.175710795342866</v>
      </c>
      <c r="I6000" s="56">
        <f t="shared" si="839"/>
        <v>-4.3783371717660724E-2</v>
      </c>
      <c r="J6000" s="56">
        <f t="shared" si="840"/>
        <v>-3.0187580000000505E-2</v>
      </c>
      <c r="K6000" s="56">
        <f t="shared" si="841"/>
        <v>-3.0782758327280511E-3</v>
      </c>
      <c r="L6000" s="56">
        <f t="shared" si="842"/>
        <v>2822.8598124199998</v>
      </c>
      <c r="M6000" s="57"/>
      <c r="N6000" s="87">
        <v>2834</v>
      </c>
      <c r="O6000">
        <f t="shared" si="845"/>
        <v>194.42500000000223</v>
      </c>
      <c r="P6000" s="57">
        <f t="shared" si="843"/>
        <v>-1.5526593802237447E-3</v>
      </c>
    </row>
    <row r="6001" spans="2:16" x14ac:dyDescent="0.25">
      <c r="B6001" s="79">
        <v>44407.25</v>
      </c>
      <c r="C6001" s="54">
        <f t="shared" si="844"/>
        <v>0.25</v>
      </c>
      <c r="D6001" s="72">
        <v>9143.0120000000006</v>
      </c>
      <c r="E6001" s="23">
        <v>17.7</v>
      </c>
      <c r="G6001" s="55">
        <f t="shared" si="837"/>
        <v>-0.31745480000003024</v>
      </c>
      <c r="H6001" s="56">
        <f t="shared" si="838"/>
        <v>-26.191395208477843</v>
      </c>
      <c r="I6001" s="56">
        <f t="shared" si="839"/>
        <v>-4.6042914045964382E-2</v>
      </c>
      <c r="J6001" s="56">
        <f t="shared" si="840"/>
        <v>-3.1745480000003025E-2</v>
      </c>
      <c r="K6001" s="56">
        <f t="shared" si="841"/>
        <v>-3.2371373883683086E-3</v>
      </c>
      <c r="L6001" s="56">
        <f t="shared" si="842"/>
        <v>2822.8582545199997</v>
      </c>
      <c r="M6001" s="57"/>
      <c r="N6001" s="87">
        <v>2834</v>
      </c>
      <c r="O6001">
        <f t="shared" si="845"/>
        <v>194.42500000000223</v>
      </c>
      <c r="P6001" s="57">
        <f t="shared" si="843"/>
        <v>-1.6327879645108736E-3</v>
      </c>
    </row>
    <row r="6002" spans="2:16" x14ac:dyDescent="0.25">
      <c r="B6002" s="79">
        <v>44407.5</v>
      </c>
      <c r="C6002" s="54">
        <f t="shared" si="844"/>
        <v>0.25</v>
      </c>
      <c r="D6002" s="72">
        <v>9143.1620000000003</v>
      </c>
      <c r="E6002" s="23">
        <v>17.7</v>
      </c>
      <c r="G6002" s="55">
        <f t="shared" si="837"/>
        <v>-0.33476479999998826</v>
      </c>
      <c r="H6002" s="56">
        <f t="shared" si="838"/>
        <v>-26.208822343489828</v>
      </c>
      <c r="I6002" s="56">
        <f t="shared" si="839"/>
        <v>-4.8553516632958295E-2</v>
      </c>
      <c r="J6002" s="56">
        <f t="shared" si="840"/>
        <v>-3.347647999999883E-2</v>
      </c>
      <c r="K6002" s="56">
        <f t="shared" si="841"/>
        <v>-3.4136502279678805E-3</v>
      </c>
      <c r="L6002" s="56">
        <f t="shared" si="842"/>
        <v>2822.8565235199999</v>
      </c>
      <c r="M6002" s="57"/>
      <c r="N6002" s="87">
        <v>2834</v>
      </c>
      <c r="O6002">
        <f t="shared" si="845"/>
        <v>194.42500000000223</v>
      </c>
      <c r="P6002" s="57">
        <f t="shared" si="843"/>
        <v>-1.7218197248295456E-3</v>
      </c>
    </row>
    <row r="6003" spans="2:16" x14ac:dyDescent="0.25">
      <c r="B6003" s="79">
        <v>44407.75</v>
      </c>
      <c r="C6003" s="54">
        <f t="shared" si="844"/>
        <v>0.25</v>
      </c>
      <c r="D6003" s="72">
        <v>9145.2209999999995</v>
      </c>
      <c r="E6003" s="23">
        <v>17.7</v>
      </c>
      <c r="G6003" s="55">
        <f t="shared" si="837"/>
        <v>-0.572373399999906</v>
      </c>
      <c r="H6003" s="56">
        <f t="shared" si="838"/>
        <v>-26.448039806925635</v>
      </c>
      <c r="I6003" s="56">
        <f t="shared" si="839"/>
        <v>-8.3015721477166363E-2</v>
      </c>
      <c r="J6003" s="56">
        <f t="shared" si="840"/>
        <v>-5.7237339999990602E-2</v>
      </c>
      <c r="K6003" s="56">
        <f t="shared" si="841"/>
        <v>-5.8365831395430414E-3</v>
      </c>
      <c r="L6003" s="56">
        <f t="shared" si="842"/>
        <v>2822.8327626599998</v>
      </c>
      <c r="M6003" s="57"/>
      <c r="N6003" s="87">
        <v>2834</v>
      </c>
      <c r="O6003">
        <f t="shared" si="845"/>
        <v>194.42500000000223</v>
      </c>
      <c r="P6003" s="57">
        <f t="shared" si="843"/>
        <v>-2.9439290214730587E-3</v>
      </c>
    </row>
    <row r="6004" spans="2:16" x14ac:dyDescent="0.25">
      <c r="B6004" s="79">
        <v>44408</v>
      </c>
      <c r="C6004" s="54">
        <f t="shared" si="844"/>
        <v>0.25</v>
      </c>
      <c r="D6004" s="72">
        <v>9142.8590000000004</v>
      </c>
      <c r="E6004" s="23">
        <v>17.7</v>
      </c>
      <c r="G6004" s="55">
        <f t="shared" si="837"/>
        <v>-0.29979860000000169</v>
      </c>
      <c r="H6004" s="56">
        <f t="shared" si="838"/>
        <v>-26.173619540857771</v>
      </c>
      <c r="I6004" s="56">
        <f t="shared" si="839"/>
        <v>-4.348209940722024E-2</v>
      </c>
      <c r="J6004" s="56">
        <f t="shared" si="840"/>
        <v>-2.9979860000000171E-2</v>
      </c>
      <c r="K6004" s="56">
        <f t="shared" si="841"/>
        <v>-3.0570942919760174E-3</v>
      </c>
      <c r="L6004" s="56">
        <f t="shared" si="842"/>
        <v>2822.86002014</v>
      </c>
      <c r="M6004" s="57"/>
      <c r="N6004" s="87">
        <v>2834</v>
      </c>
      <c r="O6004">
        <f t="shared" si="845"/>
        <v>194.42500000000223</v>
      </c>
      <c r="P6004" s="57">
        <f t="shared" si="843"/>
        <v>-1.5419755689854611E-3</v>
      </c>
    </row>
    <row r="6005" spans="2:16" x14ac:dyDescent="0.25">
      <c r="B6005" s="79">
        <v>44408.25</v>
      </c>
      <c r="C6005" s="54">
        <f t="shared" si="844"/>
        <v>0.25</v>
      </c>
      <c r="D6005" s="72">
        <v>9142.375</v>
      </c>
      <c r="E6005" s="23">
        <v>17.7</v>
      </c>
      <c r="G6005" s="55">
        <f t="shared" si="837"/>
        <v>-0.243944999999958</v>
      </c>
      <c r="H6005" s="56">
        <f t="shared" si="838"/>
        <v>-26.117388084264121</v>
      </c>
      <c r="I6005" s="56">
        <f t="shared" si="839"/>
        <v>-3.5381221726493904E-2</v>
      </c>
      <c r="J6005" s="56">
        <f t="shared" si="840"/>
        <v>-2.4394499999995801E-2</v>
      </c>
      <c r="K6005" s="56">
        <f t="shared" si="841"/>
        <v>-2.487546196199572E-3</v>
      </c>
      <c r="L6005" s="56">
        <f t="shared" si="842"/>
        <v>2822.8656054999997</v>
      </c>
      <c r="M6005" s="57"/>
      <c r="N6005" s="87">
        <v>2834</v>
      </c>
      <c r="O6005">
        <f t="shared" si="845"/>
        <v>194.42500000000223</v>
      </c>
      <c r="P6005" s="57">
        <f t="shared" si="843"/>
        <v>-1.2546997556896243E-3</v>
      </c>
    </row>
    <row r="6006" spans="2:16" x14ac:dyDescent="0.25">
      <c r="B6006" s="79">
        <v>44408.5</v>
      </c>
      <c r="C6006" s="54">
        <f t="shared" si="844"/>
        <v>0.25</v>
      </c>
      <c r="D6006" s="72">
        <v>9142.7440000000006</v>
      </c>
      <c r="E6006" s="23">
        <v>17.7</v>
      </c>
      <c r="G6006" s="55">
        <f t="shared" si="837"/>
        <v>-0.28652760000002686</v>
      </c>
      <c r="H6006" s="56">
        <f t="shared" si="838"/>
        <v>-26.160258751644051</v>
      </c>
      <c r="I6006" s="56">
        <f t="shared" si="839"/>
        <v>-4.155730409052389E-2</v>
      </c>
      <c r="J6006" s="56">
        <f t="shared" si="840"/>
        <v>-2.8652760000002688E-2</v>
      </c>
      <c r="K6006" s="56">
        <f t="shared" si="841"/>
        <v>-2.9217677816162739E-3</v>
      </c>
      <c r="L6006" s="56">
        <f t="shared" si="842"/>
        <v>2822.8613472399998</v>
      </c>
      <c r="M6006" s="57"/>
      <c r="N6006" s="87">
        <v>2834</v>
      </c>
      <c r="O6006">
        <f t="shared" si="845"/>
        <v>194.42500000000223</v>
      </c>
      <c r="P6006" s="57">
        <f t="shared" si="843"/>
        <v>-1.473717886074443E-3</v>
      </c>
    </row>
    <row r="6007" spans="2:16" x14ac:dyDescent="0.25">
      <c r="B6007" s="79">
        <v>44408.75</v>
      </c>
      <c r="C6007" s="54">
        <f t="shared" si="844"/>
        <v>0.25</v>
      </c>
      <c r="D6007" s="72">
        <v>9144.3009999999995</v>
      </c>
      <c r="E6007" s="23">
        <v>17.7</v>
      </c>
      <c r="G6007" s="55">
        <f t="shared" si="837"/>
        <v>-0.46620539999989757</v>
      </c>
      <c r="H6007" s="56">
        <f t="shared" si="838"/>
        <v>-26.341152708301252</v>
      </c>
      <c r="I6007" s="56">
        <f t="shared" si="839"/>
        <v>-6.7617358943565145E-2</v>
      </c>
      <c r="J6007" s="56">
        <f t="shared" si="840"/>
        <v>-4.662053999998976E-2</v>
      </c>
      <c r="K6007" s="56">
        <f t="shared" si="841"/>
        <v>-4.7539710566629556E-3</v>
      </c>
      <c r="L6007" s="56">
        <f t="shared" si="842"/>
        <v>2822.8433794600001</v>
      </c>
      <c r="M6007" s="57"/>
      <c r="N6007" s="87">
        <v>2834</v>
      </c>
      <c r="O6007">
        <f t="shared" si="845"/>
        <v>194.42500000000223</v>
      </c>
      <c r="P6007" s="57">
        <f t="shared" si="843"/>
        <v>-2.3978675581838357E-3</v>
      </c>
    </row>
    <row r="6008" spans="2:16" x14ac:dyDescent="0.25">
      <c r="B6008" s="79">
        <v>44409</v>
      </c>
      <c r="C6008" s="54">
        <f t="shared" si="844"/>
        <v>0.25</v>
      </c>
      <c r="D6008" s="72">
        <v>9142.5769999999993</v>
      </c>
      <c r="E6008" s="23">
        <v>17.7</v>
      </c>
      <c r="G6008" s="55">
        <f t="shared" si="837"/>
        <v>-0.26725579999987908</v>
      </c>
      <c r="H6008" s="56">
        <f t="shared" si="838"/>
        <v>-26.140856572342273</v>
      </c>
      <c r="I6008" s="56">
        <f t="shared" si="839"/>
        <v>-3.8762166543642458E-2</v>
      </c>
      <c r="J6008" s="56">
        <f t="shared" si="840"/>
        <v>-2.6725579999987911E-2</v>
      </c>
      <c r="K6008" s="56">
        <f t="shared" si="841"/>
        <v>-2.7252501535267671E-3</v>
      </c>
      <c r="L6008" s="56">
        <f t="shared" si="842"/>
        <v>2822.8632744199999</v>
      </c>
      <c r="M6008" s="57"/>
      <c r="N6008" s="87">
        <v>2834</v>
      </c>
      <c r="O6008">
        <f t="shared" si="845"/>
        <v>194.42500000000223</v>
      </c>
      <c r="P6008" s="57">
        <f t="shared" si="843"/>
        <v>-1.3745958595853208E-3</v>
      </c>
    </row>
    <row r="6009" spans="2:16" x14ac:dyDescent="0.25">
      <c r="B6009" s="79">
        <v>44409.25</v>
      </c>
      <c r="C6009" s="54">
        <f t="shared" si="844"/>
        <v>0.25</v>
      </c>
      <c r="D6009" s="72">
        <v>9142.7950000000001</v>
      </c>
      <c r="E6009" s="23">
        <v>17.7</v>
      </c>
      <c r="G6009" s="55">
        <f t="shared" si="837"/>
        <v>-0.29241299999996645</v>
      </c>
      <c r="H6009" s="56">
        <f t="shared" si="838"/>
        <v>-26.166183970497741</v>
      </c>
      <c r="I6009" s="56">
        <f t="shared" si="839"/>
        <v>-4.2410908970095133E-2</v>
      </c>
      <c r="J6009" s="56">
        <f t="shared" si="840"/>
        <v>-2.9241299999996646E-2</v>
      </c>
      <c r="K6009" s="56">
        <f t="shared" si="841"/>
        <v>-2.981782147079658E-3</v>
      </c>
      <c r="L6009" s="56">
        <f t="shared" si="842"/>
        <v>2822.8607586999997</v>
      </c>
      <c r="M6009" s="57"/>
      <c r="N6009" s="87">
        <v>2834</v>
      </c>
      <c r="O6009">
        <f t="shared" si="845"/>
        <v>194.42500000000223</v>
      </c>
      <c r="P6009" s="57">
        <f t="shared" si="843"/>
        <v>-1.5039886845825542E-3</v>
      </c>
    </row>
    <row r="6010" spans="2:16" x14ac:dyDescent="0.25">
      <c r="B6010" s="79">
        <v>44409.5</v>
      </c>
      <c r="C6010" s="54">
        <f t="shared" si="844"/>
        <v>0.25</v>
      </c>
      <c r="D6010" s="72">
        <v>9142.107</v>
      </c>
      <c r="E6010" s="23">
        <v>17.7</v>
      </c>
      <c r="G6010" s="55">
        <f t="shared" si="837"/>
        <v>-0.21301779999995468</v>
      </c>
      <c r="H6010" s="56">
        <f t="shared" si="838"/>
        <v>-26.086251701760148</v>
      </c>
      <c r="I6010" s="56">
        <f t="shared" si="839"/>
        <v>-3.0895611771053426E-2</v>
      </c>
      <c r="J6010" s="56">
        <f t="shared" si="840"/>
        <v>-2.1301779999995468E-2</v>
      </c>
      <c r="K6010" s="56">
        <f t="shared" si="841"/>
        <v>-2.1721765894475381E-3</v>
      </c>
      <c r="L6010" s="56">
        <f t="shared" si="842"/>
        <v>2822.8686982199997</v>
      </c>
      <c r="M6010" s="57"/>
      <c r="N6010" s="87">
        <v>2834</v>
      </c>
      <c r="O6010">
        <f t="shared" si="845"/>
        <v>194.42500000000223</v>
      </c>
      <c r="P6010" s="57">
        <f t="shared" si="843"/>
        <v>-1.0956296772531939E-3</v>
      </c>
    </row>
    <row r="6011" spans="2:16" x14ac:dyDescent="0.25">
      <c r="B6011" s="79">
        <v>44409.75</v>
      </c>
      <c r="C6011" s="54">
        <f t="shared" si="844"/>
        <v>0.25</v>
      </c>
      <c r="D6011" s="72">
        <v>9142.5619999999999</v>
      </c>
      <c r="E6011" s="23">
        <v>17.7</v>
      </c>
      <c r="G6011" s="55">
        <f t="shared" si="837"/>
        <v>-0.26552479999994627</v>
      </c>
      <c r="H6011" s="56">
        <f t="shared" si="838"/>
        <v>-26.139113862220711</v>
      </c>
      <c r="I6011" s="56">
        <f t="shared" si="839"/>
        <v>-3.8511106284952204E-2</v>
      </c>
      <c r="J6011" s="56">
        <f t="shared" si="840"/>
        <v>-2.6552479999994629E-2</v>
      </c>
      <c r="K6011" s="56">
        <f t="shared" si="841"/>
        <v>-2.7075988695674522E-3</v>
      </c>
      <c r="L6011" s="56">
        <f t="shared" si="842"/>
        <v>2822.8634475199997</v>
      </c>
      <c r="M6011" s="57"/>
      <c r="N6011" s="87">
        <v>2834</v>
      </c>
      <c r="O6011">
        <f t="shared" si="845"/>
        <v>194.42500000000223</v>
      </c>
      <c r="P6011" s="57">
        <f t="shared" si="843"/>
        <v>-1.3656926835537778E-3</v>
      </c>
    </row>
    <row r="6012" spans="2:16" x14ac:dyDescent="0.25">
      <c r="B6012" s="79">
        <v>44410</v>
      </c>
      <c r="C6012" s="54">
        <f t="shared" si="844"/>
        <v>0.25</v>
      </c>
      <c r="D6012" s="72">
        <v>9141.1370000000006</v>
      </c>
      <c r="E6012" s="23">
        <v>17.7</v>
      </c>
      <c r="G6012" s="55">
        <f t="shared" si="837"/>
        <v>-0.10107980000003022</v>
      </c>
      <c r="H6012" s="56">
        <f t="shared" si="838"/>
        <v>-25.973556847407963</v>
      </c>
      <c r="I6012" s="56">
        <f t="shared" si="839"/>
        <v>-1.4660381708464383E-2</v>
      </c>
      <c r="J6012" s="56">
        <f t="shared" si="840"/>
        <v>-1.0107980000003023E-2</v>
      </c>
      <c r="K6012" s="56">
        <f t="shared" si="841"/>
        <v>-1.0307268933683082E-3</v>
      </c>
      <c r="L6012" s="56">
        <f t="shared" si="842"/>
        <v>2822.8798920199997</v>
      </c>
      <c r="M6012" s="57"/>
      <c r="N6012" s="87">
        <v>2834</v>
      </c>
      <c r="O6012">
        <f t="shared" si="845"/>
        <v>194.42500000000223</v>
      </c>
      <c r="P6012" s="57">
        <f t="shared" si="843"/>
        <v>-5.1989096052477339E-4</v>
      </c>
    </row>
    <row r="6013" spans="2:16" x14ac:dyDescent="0.25">
      <c r="B6013" s="79">
        <v>44410.25</v>
      </c>
      <c r="C6013" s="54">
        <f t="shared" si="844"/>
        <v>0.25</v>
      </c>
      <c r="D6013" s="72">
        <v>9142.1560000000009</v>
      </c>
      <c r="E6013" s="23">
        <v>17.7</v>
      </c>
      <c r="G6013" s="55">
        <f t="shared" si="837"/>
        <v>-0.21867240000005711</v>
      </c>
      <c r="H6013" s="56">
        <f t="shared" si="838"/>
        <v>-26.091944545478782</v>
      </c>
      <c r="I6013" s="56">
        <f t="shared" si="839"/>
        <v>-3.1715741949488278E-2</v>
      </c>
      <c r="J6013" s="56">
        <f t="shared" si="840"/>
        <v>-2.1867240000005714E-2</v>
      </c>
      <c r="K6013" s="56">
        <f t="shared" si="841"/>
        <v>-2.2298374503845822E-3</v>
      </c>
      <c r="L6013" s="56">
        <f t="shared" si="842"/>
        <v>2822.8681327599998</v>
      </c>
      <c r="M6013" s="57"/>
      <c r="N6013" s="87">
        <v>2834</v>
      </c>
      <c r="O6013">
        <f t="shared" si="845"/>
        <v>194.42500000000223</v>
      </c>
      <c r="P6013" s="57">
        <f t="shared" si="843"/>
        <v>-1.1247133856245575E-3</v>
      </c>
    </row>
    <row r="6014" spans="2:16" x14ac:dyDescent="0.25">
      <c r="B6014" s="79">
        <v>44410.5</v>
      </c>
      <c r="C6014" s="54">
        <f t="shared" si="844"/>
        <v>0.25</v>
      </c>
      <c r="D6014" s="72">
        <v>9140.9380000000001</v>
      </c>
      <c r="E6014" s="23">
        <v>17.7</v>
      </c>
      <c r="G6014" s="55">
        <f t="shared" si="837"/>
        <v>-7.811519999996977E-2</v>
      </c>
      <c r="H6014" s="56">
        <f t="shared" si="838"/>
        <v>-25.950437025870087</v>
      </c>
      <c r="I6014" s="56">
        <f t="shared" si="839"/>
        <v>-1.1329648943035614E-2</v>
      </c>
      <c r="J6014" s="56">
        <f t="shared" si="840"/>
        <v>-7.811519999996977E-3</v>
      </c>
      <c r="K6014" s="56">
        <f t="shared" si="841"/>
        <v>-7.9655319283169178E-4</v>
      </c>
      <c r="L6014" s="56">
        <f t="shared" si="842"/>
        <v>2822.88218848</v>
      </c>
      <c r="M6014" s="57"/>
      <c r="N6014" s="87">
        <v>2834</v>
      </c>
      <c r="O6014">
        <f t="shared" si="845"/>
        <v>194.42500000000223</v>
      </c>
      <c r="P6014" s="57">
        <f t="shared" si="843"/>
        <v>-4.017754918347377E-4</v>
      </c>
    </row>
    <row r="6015" spans="2:16" x14ac:dyDescent="0.25">
      <c r="B6015" s="79">
        <v>44410.75</v>
      </c>
      <c r="C6015" s="54">
        <f t="shared" si="844"/>
        <v>0.25</v>
      </c>
      <c r="D6015" s="72">
        <v>9143.1290000000008</v>
      </c>
      <c r="E6015" s="23">
        <v>17.7</v>
      </c>
      <c r="G6015" s="55">
        <f t="shared" si="837"/>
        <v>-0.33095660000005206</v>
      </c>
      <c r="H6015" s="56">
        <f t="shared" si="838"/>
        <v>-26.204988372946673</v>
      </c>
      <c r="I6015" s="56">
        <f t="shared" si="839"/>
        <v>-4.800118406382755E-2</v>
      </c>
      <c r="J6015" s="56">
        <f t="shared" si="840"/>
        <v>-3.309566000000521E-2</v>
      </c>
      <c r="K6015" s="56">
        <f t="shared" si="841"/>
        <v>-3.374817403256531E-3</v>
      </c>
      <c r="L6015" s="56">
        <f t="shared" si="842"/>
        <v>2822.8569043399998</v>
      </c>
      <c r="M6015" s="57"/>
      <c r="N6015" s="87">
        <v>2834</v>
      </c>
      <c r="O6015">
        <f t="shared" si="845"/>
        <v>194.42500000000223</v>
      </c>
      <c r="P6015" s="57">
        <f t="shared" si="843"/>
        <v>-1.7022327375597185E-3</v>
      </c>
    </row>
    <row r="6016" spans="2:16" x14ac:dyDescent="0.25">
      <c r="B6016" s="79">
        <v>44411</v>
      </c>
      <c r="C6016" s="54">
        <f t="shared" si="844"/>
        <v>0.25</v>
      </c>
      <c r="D6016" s="72">
        <v>9141.7569999999996</v>
      </c>
      <c r="E6016" s="23">
        <v>17.7</v>
      </c>
      <c r="G6016" s="55">
        <f t="shared" si="837"/>
        <v>-0.17262779999991268</v>
      </c>
      <c r="H6016" s="56">
        <f t="shared" si="838"/>
        <v>-26.045588562742296</v>
      </c>
      <c r="I6016" s="56">
        <f t="shared" si="839"/>
        <v>-2.5037539068047333E-2</v>
      </c>
      <c r="J6016" s="56">
        <f t="shared" si="840"/>
        <v>-1.7262779999991269E-2</v>
      </c>
      <c r="K6016" s="56">
        <f t="shared" si="841"/>
        <v>-1.7603132970471097E-3</v>
      </c>
      <c r="L6016" s="56">
        <f t="shared" si="842"/>
        <v>2822.8727372200001</v>
      </c>
      <c r="M6016" s="57"/>
      <c r="N6016" s="87">
        <v>2834</v>
      </c>
      <c r="O6016">
        <f t="shared" si="845"/>
        <v>194.42500000000223</v>
      </c>
      <c r="P6016" s="57">
        <f t="shared" si="843"/>
        <v>-8.8788890317557261E-4</v>
      </c>
    </row>
    <row r="6017" spans="2:16" x14ac:dyDescent="0.25">
      <c r="B6017" s="79">
        <v>44411.25</v>
      </c>
      <c r="C6017" s="54">
        <f t="shared" si="844"/>
        <v>0.25</v>
      </c>
      <c r="D6017" s="72">
        <v>9142.643</v>
      </c>
      <c r="E6017" s="23">
        <v>17.7</v>
      </c>
      <c r="G6017" s="55">
        <f t="shared" si="837"/>
        <v>-0.27487219999996138</v>
      </c>
      <c r="H6017" s="56">
        <f t="shared" si="838"/>
        <v>-26.14852449804016</v>
      </c>
      <c r="I6017" s="56">
        <f t="shared" si="839"/>
        <v>-3.9866831681934396E-2</v>
      </c>
      <c r="J6017" s="56">
        <f t="shared" si="840"/>
        <v>-2.7487219999996138E-2</v>
      </c>
      <c r="K6017" s="56">
        <f t="shared" si="841"/>
        <v>-2.8029158029516063E-3</v>
      </c>
      <c r="L6017" s="56">
        <f t="shared" si="842"/>
        <v>2822.8625127800001</v>
      </c>
      <c r="M6017" s="57"/>
      <c r="N6017" s="87">
        <v>2834</v>
      </c>
      <c r="O6017">
        <f t="shared" si="845"/>
        <v>194.42500000000223</v>
      </c>
      <c r="P6017" s="57">
        <f t="shared" si="843"/>
        <v>-1.413769834126055E-3</v>
      </c>
    </row>
    <row r="6018" spans="2:16" x14ac:dyDescent="0.25">
      <c r="B6018" s="79">
        <v>44411.5</v>
      </c>
      <c r="C6018" s="54">
        <f t="shared" si="844"/>
        <v>0.25</v>
      </c>
      <c r="D6018" s="72">
        <v>9141.2360000000008</v>
      </c>
      <c r="E6018" s="23">
        <v>17.7</v>
      </c>
      <c r="G6018" s="55">
        <f t="shared" si="837"/>
        <v>-0.1125044000000487</v>
      </c>
      <c r="H6018" s="56">
        <f t="shared" si="838"/>
        <v>-25.985058674595621</v>
      </c>
      <c r="I6018" s="56">
        <f t="shared" si="839"/>
        <v>-1.6317379415887064E-2</v>
      </c>
      <c r="J6018" s="56">
        <f t="shared" si="840"/>
        <v>-1.1250440000004872E-2</v>
      </c>
      <c r="K6018" s="56">
        <f t="shared" si="841"/>
        <v>-1.1472253675044967E-3</v>
      </c>
      <c r="L6018" s="56">
        <f t="shared" si="842"/>
        <v>2822.87874956</v>
      </c>
      <c r="M6018" s="57"/>
      <c r="N6018" s="87">
        <v>2834</v>
      </c>
      <c r="O6018">
        <f t="shared" si="845"/>
        <v>194.42500000000223</v>
      </c>
      <c r="P6018" s="57">
        <f t="shared" si="843"/>
        <v>-5.7865192233533453E-4</v>
      </c>
    </row>
    <row r="6019" spans="2:16" x14ac:dyDescent="0.25">
      <c r="B6019" s="79">
        <v>44411.75</v>
      </c>
      <c r="C6019" s="54">
        <f t="shared" si="844"/>
        <v>0.25</v>
      </c>
      <c r="D6019" s="72">
        <v>9143.866</v>
      </c>
      <c r="E6019" s="23">
        <v>17.7</v>
      </c>
      <c r="G6019" s="55">
        <f t="shared" si="837"/>
        <v>-0.41600639999995637</v>
      </c>
      <c r="H6019" s="56">
        <f t="shared" si="838"/>
        <v>-26.2906138280307</v>
      </c>
      <c r="I6019" s="56">
        <f t="shared" si="839"/>
        <v>-6.0336611441273669E-2</v>
      </c>
      <c r="J6019" s="56">
        <f t="shared" si="840"/>
        <v>-4.1600639999995637E-2</v>
      </c>
      <c r="K6019" s="56">
        <f t="shared" si="841"/>
        <v>-4.2420838218235552E-3</v>
      </c>
      <c r="L6019" s="56">
        <f t="shared" si="842"/>
        <v>2822.8483993599998</v>
      </c>
      <c r="M6019" s="57"/>
      <c r="N6019" s="87">
        <v>2834</v>
      </c>
      <c r="O6019">
        <f t="shared" si="845"/>
        <v>194.42500000000223</v>
      </c>
      <c r="P6019" s="57">
        <f t="shared" si="843"/>
        <v>-2.1396754532593629E-3</v>
      </c>
    </row>
    <row r="6020" spans="2:16" x14ac:dyDescent="0.25">
      <c r="B6020" s="79">
        <v>44412</v>
      </c>
      <c r="C6020" s="54">
        <f t="shared" si="844"/>
        <v>0.25</v>
      </c>
      <c r="D6020" s="72">
        <v>9142.107</v>
      </c>
      <c r="E6020" s="23">
        <v>17.7</v>
      </c>
      <c r="G6020" s="55">
        <f t="shared" si="837"/>
        <v>-0.21301779999995468</v>
      </c>
      <c r="H6020" s="56">
        <f t="shared" si="838"/>
        <v>-26.086251701760148</v>
      </c>
      <c r="I6020" s="56">
        <f t="shared" si="839"/>
        <v>-3.0895611771053426E-2</v>
      </c>
      <c r="J6020" s="56">
        <f t="shared" si="840"/>
        <v>-2.1301779999995468E-2</v>
      </c>
      <c r="K6020" s="56">
        <f t="shared" si="841"/>
        <v>-2.1721765894475381E-3</v>
      </c>
      <c r="L6020" s="56">
        <f t="shared" si="842"/>
        <v>2822.8686982199997</v>
      </c>
      <c r="M6020" s="57"/>
      <c r="N6020" s="87">
        <v>2834</v>
      </c>
      <c r="O6020">
        <f t="shared" si="845"/>
        <v>194.42500000000223</v>
      </c>
      <c r="P6020" s="57">
        <f t="shared" si="843"/>
        <v>-1.0956296772531939E-3</v>
      </c>
    </row>
    <row r="6021" spans="2:16" x14ac:dyDescent="0.25">
      <c r="B6021" s="79">
        <v>44412.25</v>
      </c>
      <c r="C6021" s="54">
        <f t="shared" si="844"/>
        <v>0.25</v>
      </c>
      <c r="D6021" s="72">
        <v>9143.1949999999997</v>
      </c>
      <c r="E6021" s="23">
        <v>17.7</v>
      </c>
      <c r="G6021" s="55">
        <f t="shared" si="837"/>
        <v>-0.33857299999992446</v>
      </c>
      <c r="H6021" s="56">
        <f t="shared" si="838"/>
        <v>-26.212656314507058</v>
      </c>
      <c r="I6021" s="56">
        <f t="shared" si="839"/>
        <v>-4.910584920208904E-2</v>
      </c>
      <c r="J6021" s="56">
        <f t="shared" si="840"/>
        <v>-3.385729999999245E-2</v>
      </c>
      <c r="K6021" s="56">
        <f t="shared" si="841"/>
        <v>-3.45248305267923E-3</v>
      </c>
      <c r="L6021" s="56">
        <f t="shared" si="842"/>
        <v>2822.8561427</v>
      </c>
      <c r="M6021" s="57"/>
      <c r="N6021" s="87">
        <v>2834</v>
      </c>
      <c r="O6021">
        <f t="shared" si="845"/>
        <v>194.42500000000223</v>
      </c>
      <c r="P6021" s="57">
        <f t="shared" si="843"/>
        <v>-1.741406712099373E-3</v>
      </c>
    </row>
    <row r="6022" spans="2:16" x14ac:dyDescent="0.25">
      <c r="B6022" s="79">
        <v>44412.5</v>
      </c>
      <c r="C6022" s="54">
        <f t="shared" si="844"/>
        <v>0.25</v>
      </c>
      <c r="D6022" s="72">
        <v>9141.8729999999996</v>
      </c>
      <c r="E6022" s="23">
        <v>17.7</v>
      </c>
      <c r="G6022" s="55">
        <f t="shared" si="837"/>
        <v>-0.18601419999991098</v>
      </c>
      <c r="H6022" s="56">
        <f t="shared" si="838"/>
        <v>-26.059065482907727</v>
      </c>
      <c r="I6022" s="56">
        <f t="shared" si="839"/>
        <v>-2.6979071735327088E-2</v>
      </c>
      <c r="J6022" s="56">
        <f t="shared" si="840"/>
        <v>-1.8601419999991098E-2</v>
      </c>
      <c r="K6022" s="56">
        <f t="shared" si="841"/>
        <v>-1.8968165596710922E-3</v>
      </c>
      <c r="L6022" s="56">
        <f t="shared" si="842"/>
        <v>2822.87139858</v>
      </c>
      <c r="M6022" s="57"/>
      <c r="N6022" s="87">
        <v>2834</v>
      </c>
      <c r="O6022">
        <f t="shared" si="845"/>
        <v>194.42500000000223</v>
      </c>
      <c r="P6022" s="57">
        <f t="shared" si="843"/>
        <v>-9.5674013115550386E-4</v>
      </c>
    </row>
    <row r="6023" spans="2:16" x14ac:dyDescent="0.25">
      <c r="B6023" s="79">
        <v>44412.75</v>
      </c>
      <c r="C6023" s="54">
        <f t="shared" si="844"/>
        <v>0.25</v>
      </c>
      <c r="D6023" s="72">
        <v>9142.375</v>
      </c>
      <c r="E6023" s="23">
        <v>17.7</v>
      </c>
      <c r="G6023" s="55">
        <f t="shared" si="837"/>
        <v>-0.243944999999958</v>
      </c>
      <c r="H6023" s="56">
        <f t="shared" si="838"/>
        <v>-26.117388084264121</v>
      </c>
      <c r="I6023" s="56">
        <f t="shared" si="839"/>
        <v>-3.5381221726493904E-2</v>
      </c>
      <c r="J6023" s="56">
        <f t="shared" si="840"/>
        <v>-2.4394499999995801E-2</v>
      </c>
      <c r="K6023" s="56">
        <f t="shared" si="841"/>
        <v>-2.487546196199572E-3</v>
      </c>
      <c r="L6023" s="56">
        <f t="shared" si="842"/>
        <v>2822.8656054999997</v>
      </c>
      <c r="M6023" s="57"/>
      <c r="N6023" s="87">
        <v>2834</v>
      </c>
      <c r="O6023">
        <f t="shared" si="845"/>
        <v>194.42500000000223</v>
      </c>
      <c r="P6023" s="57">
        <f t="shared" si="843"/>
        <v>-1.2546997556896243E-3</v>
      </c>
    </row>
    <row r="6024" spans="2:16" x14ac:dyDescent="0.25">
      <c r="B6024" s="79">
        <v>44413</v>
      </c>
      <c r="C6024" s="54">
        <f t="shared" si="844"/>
        <v>0.25</v>
      </c>
      <c r="D6024" s="72">
        <v>9141.02</v>
      </c>
      <c r="E6024" s="23">
        <v>17.7</v>
      </c>
      <c r="G6024" s="55">
        <f t="shared" si="837"/>
        <v>-8.7578000000008385E-2</v>
      </c>
      <c r="H6024" s="56">
        <f t="shared" si="838"/>
        <v>-25.959963784415322</v>
      </c>
      <c r="I6024" s="56">
        <f t="shared" si="839"/>
        <v>-1.2702111690601215E-2</v>
      </c>
      <c r="J6024" s="56">
        <f t="shared" si="840"/>
        <v>-8.7578000000008392E-3</v>
      </c>
      <c r="K6024" s="56">
        <f t="shared" si="841"/>
        <v>-8.9304687848008554E-4</v>
      </c>
      <c r="L6024" s="56">
        <f t="shared" si="842"/>
        <v>2822.8812422000001</v>
      </c>
      <c r="M6024" s="57"/>
      <c r="N6024" s="87">
        <v>2834</v>
      </c>
      <c r="O6024">
        <f t="shared" si="845"/>
        <v>194.42500000000223</v>
      </c>
      <c r="P6024" s="57">
        <f t="shared" si="843"/>
        <v>-4.5044618747592841E-4</v>
      </c>
    </row>
    <row r="6025" spans="2:16" x14ac:dyDescent="0.25">
      <c r="B6025" s="79">
        <v>44413.25</v>
      </c>
      <c r="C6025" s="54">
        <f t="shared" si="844"/>
        <v>0.25</v>
      </c>
      <c r="D6025" s="72">
        <v>9142.19</v>
      </c>
      <c r="E6025" s="23">
        <v>17.7</v>
      </c>
      <c r="G6025" s="55">
        <f t="shared" si="837"/>
        <v>-0.22259600000001678</v>
      </c>
      <c r="H6025" s="56">
        <f t="shared" si="838"/>
        <v>-26.095894682551034</v>
      </c>
      <c r="I6025" s="56">
        <f t="shared" si="839"/>
        <v>-3.2284811869202429E-2</v>
      </c>
      <c r="J6025" s="56">
        <f t="shared" si="840"/>
        <v>-2.225960000000168E-2</v>
      </c>
      <c r="K6025" s="56">
        <f t="shared" si="841"/>
        <v>-2.2698470273601712E-3</v>
      </c>
      <c r="L6025" s="56">
        <f t="shared" si="842"/>
        <v>2822.8677404</v>
      </c>
      <c r="M6025" s="57"/>
      <c r="N6025" s="87">
        <v>2834</v>
      </c>
      <c r="O6025">
        <f t="shared" si="845"/>
        <v>194.42500000000223</v>
      </c>
      <c r="P6025" s="57">
        <f t="shared" si="843"/>
        <v>-1.1448939179632982E-3</v>
      </c>
    </row>
    <row r="6026" spans="2:16" x14ac:dyDescent="0.25">
      <c r="B6026" s="79">
        <v>44413.5</v>
      </c>
      <c r="C6026" s="54">
        <f t="shared" si="844"/>
        <v>0.25</v>
      </c>
      <c r="D6026" s="72">
        <v>9141.1710000000003</v>
      </c>
      <c r="E6026" s="23">
        <v>17.7</v>
      </c>
      <c r="G6026" s="55">
        <f t="shared" si="837"/>
        <v>-0.10500339999998992</v>
      </c>
      <c r="H6026" s="56">
        <f t="shared" si="838"/>
        <v>-25.977506969395108</v>
      </c>
      <c r="I6026" s="56">
        <f t="shared" si="839"/>
        <v>-1.5229451628178537E-2</v>
      </c>
      <c r="J6026" s="56">
        <f t="shared" si="840"/>
        <v>-1.0500339999998992E-2</v>
      </c>
      <c r="K6026" s="56">
        <f t="shared" si="841"/>
        <v>-1.0707364703438972E-3</v>
      </c>
      <c r="L6026" s="56">
        <f t="shared" si="842"/>
        <v>2822.87949966</v>
      </c>
      <c r="M6026" s="57"/>
      <c r="N6026" s="87">
        <v>2834</v>
      </c>
      <c r="O6026">
        <f t="shared" si="845"/>
        <v>194.42500000000223</v>
      </c>
      <c r="P6026" s="57">
        <f t="shared" si="843"/>
        <v>-5.4007149286351404E-4</v>
      </c>
    </row>
    <row r="6027" spans="2:16" x14ac:dyDescent="0.25">
      <c r="B6027" s="79">
        <v>44413.75</v>
      </c>
      <c r="C6027" s="54">
        <f t="shared" si="844"/>
        <v>0.25</v>
      </c>
      <c r="D6027" s="72">
        <v>9142.7950000000001</v>
      </c>
      <c r="E6027" s="23">
        <v>17.7</v>
      </c>
      <c r="G6027" s="55">
        <f t="shared" si="837"/>
        <v>-0.29241299999996645</v>
      </c>
      <c r="H6027" s="56">
        <f t="shared" si="838"/>
        <v>-26.166183970497741</v>
      </c>
      <c r="I6027" s="56">
        <f t="shared" si="839"/>
        <v>-4.2410908970095133E-2</v>
      </c>
      <c r="J6027" s="56">
        <f t="shared" si="840"/>
        <v>-2.9241299999996646E-2</v>
      </c>
      <c r="K6027" s="56">
        <f t="shared" si="841"/>
        <v>-2.981782147079658E-3</v>
      </c>
      <c r="L6027" s="56">
        <f t="shared" si="842"/>
        <v>2822.8607586999997</v>
      </c>
      <c r="M6027" s="57"/>
      <c r="N6027" s="87">
        <v>2834</v>
      </c>
      <c r="O6027">
        <f t="shared" si="845"/>
        <v>194.42500000000223</v>
      </c>
      <c r="P6027" s="57">
        <f t="shared" si="843"/>
        <v>-1.5039886845825542E-3</v>
      </c>
    </row>
    <row r="6028" spans="2:16" x14ac:dyDescent="0.25">
      <c r="B6028" s="79">
        <v>44414</v>
      </c>
      <c r="C6028" s="54">
        <f t="shared" si="844"/>
        <v>0.25</v>
      </c>
      <c r="D6028" s="72">
        <v>9142.4760000000006</v>
      </c>
      <c r="E6028" s="23">
        <v>17.7</v>
      </c>
      <c r="G6028" s="55">
        <f t="shared" si="837"/>
        <v>-0.25560040000002354</v>
      </c>
      <c r="H6028" s="56">
        <f t="shared" si="838"/>
        <v>-26.129122326082324</v>
      </c>
      <c r="I6028" s="56">
        <f t="shared" si="839"/>
        <v>-3.7071694135083412E-2</v>
      </c>
      <c r="J6028" s="56">
        <f t="shared" si="840"/>
        <v>-2.5560040000002355E-2</v>
      </c>
      <c r="K6028" s="56">
        <f t="shared" si="841"/>
        <v>-2.6063981748642401E-3</v>
      </c>
      <c r="L6028" s="56">
        <f t="shared" si="842"/>
        <v>2822.8644399599998</v>
      </c>
      <c r="M6028" s="57"/>
      <c r="N6028" s="87">
        <v>2834</v>
      </c>
      <c r="O6028">
        <f t="shared" si="845"/>
        <v>194.42500000000223</v>
      </c>
      <c r="P6028" s="57">
        <f t="shared" si="843"/>
        <v>-1.3146478076380126E-3</v>
      </c>
    </row>
    <row r="6029" spans="2:16" x14ac:dyDescent="0.25">
      <c r="B6029" s="79">
        <v>44414.25</v>
      </c>
      <c r="C6029" s="54">
        <f t="shared" si="844"/>
        <v>0.25</v>
      </c>
      <c r="D6029" s="72">
        <v>9142.9279999999999</v>
      </c>
      <c r="E6029" s="23">
        <v>17.7</v>
      </c>
      <c r="G6029" s="55">
        <f t="shared" si="837"/>
        <v>-0.30776119999994461</v>
      </c>
      <c r="H6029" s="56">
        <f t="shared" si="838"/>
        <v>-26.18163601715014</v>
      </c>
      <c r="I6029" s="56">
        <f t="shared" si="839"/>
        <v>-4.4636976597231967E-2</v>
      </c>
      <c r="J6029" s="56">
        <f t="shared" si="840"/>
        <v>-3.0776119999994463E-2</v>
      </c>
      <c r="K6029" s="56">
        <f t="shared" si="841"/>
        <v>-3.1382901981914352E-3</v>
      </c>
      <c r="L6029" s="56">
        <f t="shared" si="842"/>
        <v>2822.8592238799997</v>
      </c>
      <c r="M6029" s="57"/>
      <c r="N6029" s="87">
        <v>2834</v>
      </c>
      <c r="O6029">
        <f t="shared" si="845"/>
        <v>194.42500000000223</v>
      </c>
      <c r="P6029" s="57">
        <f t="shared" si="843"/>
        <v>-1.5829301787318559E-3</v>
      </c>
    </row>
    <row r="6030" spans="2:16" x14ac:dyDescent="0.25">
      <c r="B6030" s="79">
        <v>44414.5</v>
      </c>
      <c r="C6030" s="54">
        <f t="shared" si="844"/>
        <v>0.25</v>
      </c>
      <c r="D6030" s="72">
        <v>9143.0630000000001</v>
      </c>
      <c r="E6030" s="23">
        <v>17.7</v>
      </c>
      <c r="G6030" s="55">
        <f t="shared" si="837"/>
        <v>-0.32334019999996977</v>
      </c>
      <c r="H6030" s="56">
        <f t="shared" si="838"/>
        <v>-26.197320433282812</v>
      </c>
      <c r="I6030" s="56">
        <f t="shared" si="839"/>
        <v>-4.6896518925535612E-2</v>
      </c>
      <c r="J6030" s="56">
        <f t="shared" si="840"/>
        <v>-3.233401999999698E-2</v>
      </c>
      <c r="K6030" s="56">
        <f t="shared" si="841"/>
        <v>-3.2971517538316918E-3</v>
      </c>
      <c r="L6030" s="56">
        <f t="shared" si="842"/>
        <v>2822.8576659800001</v>
      </c>
      <c r="M6030" s="57"/>
      <c r="N6030" s="87">
        <v>2834</v>
      </c>
      <c r="O6030">
        <f t="shared" si="845"/>
        <v>194.42500000000223</v>
      </c>
      <c r="P6030" s="57">
        <f t="shared" si="843"/>
        <v>-1.6630587630189846E-3</v>
      </c>
    </row>
    <row r="6031" spans="2:16" x14ac:dyDescent="0.25">
      <c r="B6031" s="79">
        <v>44414.75</v>
      </c>
      <c r="C6031" s="54">
        <f t="shared" si="844"/>
        <v>0.25</v>
      </c>
      <c r="D6031" s="72">
        <v>9145.5390000000007</v>
      </c>
      <c r="E6031" s="23">
        <v>17.7</v>
      </c>
      <c r="G6031" s="55">
        <f t="shared" si="837"/>
        <v>-0.60907060000003532</v>
      </c>
      <c r="H6031" s="56">
        <f t="shared" si="838"/>
        <v>-26.484985650633462</v>
      </c>
      <c r="I6031" s="56">
        <f t="shared" si="839"/>
        <v>-8.833819896162512E-2</v>
      </c>
      <c r="J6031" s="56">
        <f t="shared" si="840"/>
        <v>-6.0907060000003538E-2</v>
      </c>
      <c r="K6031" s="56">
        <f t="shared" si="841"/>
        <v>-6.2107903594963605E-3</v>
      </c>
      <c r="L6031" s="56">
        <f t="shared" si="842"/>
        <v>2822.82909294</v>
      </c>
      <c r="M6031" s="57"/>
      <c r="N6031" s="87">
        <v>2834</v>
      </c>
      <c r="O6031">
        <f t="shared" si="845"/>
        <v>194.42500000000223</v>
      </c>
      <c r="P6031" s="57">
        <f t="shared" si="843"/>
        <v>-3.1326763533497666E-3</v>
      </c>
    </row>
    <row r="6032" spans="2:16" x14ac:dyDescent="0.25">
      <c r="B6032" s="79">
        <v>44415</v>
      </c>
      <c r="C6032" s="54">
        <f t="shared" si="844"/>
        <v>0.25</v>
      </c>
      <c r="D6032" s="72">
        <v>9142.6579999999994</v>
      </c>
      <c r="E6032" s="23">
        <v>17.7</v>
      </c>
      <c r="G6032" s="55">
        <f t="shared" si="837"/>
        <v>-0.27660319999989419</v>
      </c>
      <c r="H6032" s="56">
        <f t="shared" si="838"/>
        <v>-26.150267208690593</v>
      </c>
      <c r="I6032" s="56">
        <f t="shared" si="839"/>
        <v>-4.011789194062465E-2</v>
      </c>
      <c r="J6032" s="56">
        <f t="shared" si="840"/>
        <v>-2.766031999998942E-2</v>
      </c>
      <c r="K6032" s="56">
        <f t="shared" si="841"/>
        <v>-2.8205670869109211E-3</v>
      </c>
      <c r="L6032" s="56">
        <f t="shared" si="842"/>
        <v>2822.8623396799999</v>
      </c>
      <c r="M6032" s="57"/>
      <c r="N6032" s="87">
        <v>2834</v>
      </c>
      <c r="O6032">
        <f t="shared" si="845"/>
        <v>194.42500000000223</v>
      </c>
      <c r="P6032" s="57">
        <f t="shared" si="843"/>
        <v>-1.4226730101575982E-3</v>
      </c>
    </row>
    <row r="6033" spans="2:16" x14ac:dyDescent="0.25">
      <c r="B6033" s="79">
        <v>44415.25</v>
      </c>
      <c r="C6033" s="54">
        <f t="shared" si="844"/>
        <v>0.25</v>
      </c>
      <c r="D6033" s="72">
        <v>9142.4259999999995</v>
      </c>
      <c r="E6033" s="23">
        <v>17.7</v>
      </c>
      <c r="G6033" s="55">
        <f t="shared" si="837"/>
        <v>-0.24983039999989759</v>
      </c>
      <c r="H6033" s="56">
        <f t="shared" si="838"/>
        <v>-26.123313294924174</v>
      </c>
      <c r="I6033" s="56">
        <f t="shared" si="839"/>
        <v>-3.6234826606065147E-2</v>
      </c>
      <c r="J6033" s="56">
        <f t="shared" si="840"/>
        <v>-2.498303999998976E-2</v>
      </c>
      <c r="K6033" s="56">
        <f t="shared" si="841"/>
        <v>-2.5475605616629557E-3</v>
      </c>
      <c r="L6033" s="56">
        <f t="shared" si="842"/>
        <v>2822.86501696</v>
      </c>
      <c r="M6033" s="57"/>
      <c r="N6033" s="87">
        <v>2834</v>
      </c>
      <c r="O6033">
        <f t="shared" si="845"/>
        <v>194.42500000000223</v>
      </c>
      <c r="P6033" s="57">
        <f t="shared" si="843"/>
        <v>-1.2849705541977355E-3</v>
      </c>
    </row>
    <row r="6034" spans="2:16" x14ac:dyDescent="0.25">
      <c r="B6034" s="79">
        <v>44415.5</v>
      </c>
      <c r="C6034" s="54">
        <f t="shared" si="844"/>
        <v>0.25</v>
      </c>
      <c r="D6034" s="72">
        <v>9142.6929999999993</v>
      </c>
      <c r="E6034" s="23">
        <v>17.7</v>
      </c>
      <c r="G6034" s="55">
        <f t="shared" si="837"/>
        <v>-0.28064219999987744</v>
      </c>
      <c r="H6034" s="56">
        <f t="shared" si="838"/>
        <v>-26.154333533922454</v>
      </c>
      <c r="I6034" s="56">
        <f t="shared" si="839"/>
        <v>-4.070369921092222E-2</v>
      </c>
      <c r="J6034" s="56">
        <f t="shared" si="840"/>
        <v>-2.8064219999987747E-2</v>
      </c>
      <c r="K6034" s="56">
        <f t="shared" si="841"/>
        <v>-2.8617534161507504E-3</v>
      </c>
      <c r="L6034" s="56">
        <f t="shared" si="842"/>
        <v>2822.8619357799998</v>
      </c>
      <c r="M6034" s="57"/>
      <c r="N6034" s="87">
        <v>2834</v>
      </c>
      <c r="O6034">
        <f t="shared" si="845"/>
        <v>194.42500000000223</v>
      </c>
      <c r="P6034" s="57">
        <f t="shared" si="843"/>
        <v>-1.4434470875652526E-3</v>
      </c>
    </row>
    <row r="6035" spans="2:16" x14ac:dyDescent="0.25">
      <c r="B6035" s="79">
        <v>44415.75</v>
      </c>
      <c r="C6035" s="54">
        <f t="shared" si="844"/>
        <v>0.25</v>
      </c>
      <c r="D6035" s="72">
        <v>9146.5110000000004</v>
      </c>
      <c r="E6035" s="23">
        <v>17.7</v>
      </c>
      <c r="G6035" s="55">
        <f t="shared" si="837"/>
        <v>-0.72123940000000675</v>
      </c>
      <c r="H6035" s="56">
        <f t="shared" si="838"/>
        <v>-26.597914728898559</v>
      </c>
      <c r="I6035" s="56">
        <f t="shared" si="839"/>
        <v>-0.10460690372538098</v>
      </c>
      <c r="J6035" s="56">
        <f t="shared" si="840"/>
        <v>-7.2123940000000678E-2</v>
      </c>
      <c r="K6035" s="56">
        <f t="shared" si="841"/>
        <v>-7.3545935601040686E-3</v>
      </c>
      <c r="L6035" s="56">
        <f t="shared" si="842"/>
        <v>2822.8178760599999</v>
      </c>
      <c r="M6035" s="57"/>
      <c r="N6035" s="87">
        <v>2834</v>
      </c>
      <c r="O6035">
        <f t="shared" si="845"/>
        <v>194.42500000000223</v>
      </c>
      <c r="P6035" s="57">
        <f t="shared" si="843"/>
        <v>-3.7096021602160138E-3</v>
      </c>
    </row>
    <row r="6036" spans="2:16" x14ac:dyDescent="0.25">
      <c r="B6036" s="79">
        <v>44416</v>
      </c>
      <c r="C6036" s="54">
        <f t="shared" si="844"/>
        <v>0.25</v>
      </c>
      <c r="D6036" s="72">
        <v>9143.43</v>
      </c>
      <c r="E6036" s="23">
        <v>17.7</v>
      </c>
      <c r="G6036" s="55">
        <f t="shared" si="837"/>
        <v>-0.36569199999999163</v>
      </c>
      <c r="H6036" s="56">
        <f t="shared" si="838"/>
        <v>-26.239958849098684</v>
      </c>
      <c r="I6036" s="56">
        <f t="shared" si="839"/>
        <v>-5.3039126588398787E-2</v>
      </c>
      <c r="J6036" s="56">
        <f t="shared" si="840"/>
        <v>-3.6569199999999163E-2</v>
      </c>
      <c r="K6036" s="56">
        <f t="shared" si="841"/>
        <v>-3.7290198347199148E-3</v>
      </c>
      <c r="L6036" s="56">
        <f t="shared" si="842"/>
        <v>2822.8534307999998</v>
      </c>
      <c r="M6036" s="57"/>
      <c r="N6036" s="87">
        <v>2834</v>
      </c>
      <c r="O6036">
        <f t="shared" si="845"/>
        <v>194.42500000000223</v>
      </c>
      <c r="P6036" s="57">
        <f t="shared" si="843"/>
        <v>-1.8808898032659763E-3</v>
      </c>
    </row>
    <row r="6037" spans="2:16" x14ac:dyDescent="0.25">
      <c r="B6037" s="79">
        <v>44416.25</v>
      </c>
      <c r="C6037" s="54">
        <f t="shared" si="844"/>
        <v>0.25</v>
      </c>
      <c r="D6037" s="72">
        <v>9143.2440000000006</v>
      </c>
      <c r="E6037" s="23">
        <v>17.7</v>
      </c>
      <c r="G6037" s="55">
        <f t="shared" si="837"/>
        <v>-0.34422760000002689</v>
      </c>
      <c r="H6037" s="56">
        <f t="shared" si="838"/>
        <v>-26.218349181437816</v>
      </c>
      <c r="I6037" s="56">
        <f t="shared" si="839"/>
        <v>-4.9925979380523899E-2</v>
      </c>
      <c r="J6037" s="56">
        <f t="shared" si="840"/>
        <v>-3.4422760000002689E-2</v>
      </c>
      <c r="K6037" s="56">
        <f t="shared" si="841"/>
        <v>-3.5101439136162741E-3</v>
      </c>
      <c r="L6037" s="56">
        <f t="shared" si="842"/>
        <v>2822.85557724</v>
      </c>
      <c r="M6037" s="57"/>
      <c r="N6037" s="87">
        <v>2834</v>
      </c>
      <c r="O6037">
        <f t="shared" si="845"/>
        <v>194.42500000000223</v>
      </c>
      <c r="P6037" s="57">
        <f t="shared" si="843"/>
        <v>-1.7704904204707366E-3</v>
      </c>
    </row>
    <row r="6038" spans="2:16" x14ac:dyDescent="0.25">
      <c r="B6038" s="79">
        <v>44416.5</v>
      </c>
      <c r="C6038" s="54">
        <f t="shared" si="844"/>
        <v>0.25</v>
      </c>
      <c r="D6038" s="72">
        <v>9143.33</v>
      </c>
      <c r="E6038" s="23">
        <v>17.7</v>
      </c>
      <c r="G6038" s="55">
        <f t="shared" si="837"/>
        <v>-0.35415199999994962</v>
      </c>
      <c r="H6038" s="56">
        <f t="shared" si="838"/>
        <v>-26.228340746333515</v>
      </c>
      <c r="I6038" s="56">
        <f t="shared" si="839"/>
        <v>-5.1365391530392691E-2</v>
      </c>
      <c r="J6038" s="56">
        <f t="shared" si="840"/>
        <v>-3.5415199999994963E-2</v>
      </c>
      <c r="K6038" s="56">
        <f t="shared" si="841"/>
        <v>-3.6113446083194862E-3</v>
      </c>
      <c r="L6038" s="56">
        <f t="shared" si="842"/>
        <v>2822.8545847999999</v>
      </c>
      <c r="M6038" s="57"/>
      <c r="N6038" s="87">
        <v>2834</v>
      </c>
      <c r="O6038">
        <f t="shared" si="845"/>
        <v>194.42500000000223</v>
      </c>
      <c r="P6038" s="57">
        <f t="shared" si="843"/>
        <v>-1.8215352963865015E-3</v>
      </c>
    </row>
    <row r="6039" spans="2:16" x14ac:dyDescent="0.25">
      <c r="B6039" s="79">
        <v>44416.75</v>
      </c>
      <c r="C6039" s="54">
        <f t="shared" si="844"/>
        <v>0.25</v>
      </c>
      <c r="D6039" s="72">
        <v>9145.5390000000007</v>
      </c>
      <c r="E6039" s="23">
        <v>17.7</v>
      </c>
      <c r="G6039" s="55">
        <f t="shared" si="837"/>
        <v>-0.60907060000003532</v>
      </c>
      <c r="H6039" s="56">
        <f t="shared" si="838"/>
        <v>-26.484985650633462</v>
      </c>
      <c r="I6039" s="56">
        <f t="shared" si="839"/>
        <v>-8.833819896162512E-2</v>
      </c>
      <c r="J6039" s="56">
        <f t="shared" si="840"/>
        <v>-6.0907060000003538E-2</v>
      </c>
      <c r="K6039" s="56">
        <f t="shared" si="841"/>
        <v>-6.2107903594963605E-3</v>
      </c>
      <c r="L6039" s="56">
        <f t="shared" si="842"/>
        <v>2822.82909294</v>
      </c>
      <c r="M6039" s="57"/>
      <c r="N6039" s="87">
        <v>2834</v>
      </c>
      <c r="O6039">
        <f t="shared" si="845"/>
        <v>194.42500000000223</v>
      </c>
      <c r="P6039" s="57">
        <f t="shared" si="843"/>
        <v>-3.1326763533497666E-3</v>
      </c>
    </row>
    <row r="6040" spans="2:16" x14ac:dyDescent="0.25">
      <c r="B6040" s="79">
        <v>44417</v>
      </c>
      <c r="C6040" s="54">
        <f t="shared" si="844"/>
        <v>0.25</v>
      </c>
      <c r="D6040" s="72">
        <v>9142.5249999999996</v>
      </c>
      <c r="E6040" s="23">
        <v>17.7</v>
      </c>
      <c r="G6040" s="55">
        <f t="shared" ref="G6040:G6103" si="846">$N$5*(D6040-J$18)-($N$7*($L$18-E6040))</f>
        <v>-0.26125499999991603</v>
      </c>
      <c r="H6040" s="56">
        <f t="shared" ref="H6040:H6103" si="847">($K$9*(D6040)^2)+($N$9*D6040)+$P$9</f>
        <v>-26.134815177673545</v>
      </c>
      <c r="I6040" s="56">
        <f t="shared" ref="I6040:I6103" si="848">G6040*0.1450377/1</f>
        <v>-3.7891824313487817E-2</v>
      </c>
      <c r="J6040" s="56">
        <f t="shared" ref="J6040:J6103" si="849">G6040*0.1/1</f>
        <v>-2.6125499999991603E-2</v>
      </c>
      <c r="K6040" s="56">
        <f t="shared" ref="K6040:K6103" si="850">+G6040*0.01019716/1</f>
        <v>-2.6640590357991439E-3</v>
      </c>
      <c r="L6040" s="56">
        <f t="shared" ref="L6040:L6103" si="851">+J6040+$J$21</f>
        <v>2822.8638744999998</v>
      </c>
      <c r="M6040" s="57"/>
      <c r="N6040" s="87">
        <v>2834</v>
      </c>
      <c r="O6040">
        <f t="shared" si="845"/>
        <v>194.42500000000223</v>
      </c>
      <c r="P6040" s="57">
        <f t="shared" si="843"/>
        <v>-1.3437315160082963E-3</v>
      </c>
    </row>
    <row r="6041" spans="2:16" x14ac:dyDescent="0.25">
      <c r="B6041" s="79">
        <v>44417.25</v>
      </c>
      <c r="C6041" s="54">
        <f t="shared" si="844"/>
        <v>0.25</v>
      </c>
      <c r="D6041" s="72">
        <v>9142.9779999999992</v>
      </c>
      <c r="E6041" s="23">
        <v>17.7</v>
      </c>
      <c r="G6041" s="55">
        <f t="shared" si="846"/>
        <v>-0.31353119999986062</v>
      </c>
      <c r="H6041" s="56">
        <f t="shared" si="847"/>
        <v>-26.187445059237007</v>
      </c>
      <c r="I6041" s="56">
        <f t="shared" si="848"/>
        <v>-4.5473844126219784E-2</v>
      </c>
      <c r="J6041" s="56">
        <f t="shared" si="849"/>
        <v>-3.1353119999986065E-2</v>
      </c>
      <c r="K6041" s="56">
        <f t="shared" si="850"/>
        <v>-3.197127811390579E-3</v>
      </c>
      <c r="L6041" s="56">
        <f t="shared" si="851"/>
        <v>2822.8586468799999</v>
      </c>
      <c r="M6041" s="57"/>
      <c r="N6041" s="87">
        <v>2834</v>
      </c>
      <c r="O6041">
        <f t="shared" si="845"/>
        <v>194.42500000000223</v>
      </c>
      <c r="P6041" s="57">
        <f t="shared" si="843"/>
        <v>-1.6126074321710533E-3</v>
      </c>
    </row>
    <row r="6042" spans="2:16" x14ac:dyDescent="0.25">
      <c r="B6042" s="79">
        <v>44417.5</v>
      </c>
      <c r="C6042" s="54">
        <f t="shared" si="844"/>
        <v>0.25</v>
      </c>
      <c r="D6042" s="72">
        <v>9143.0789999999997</v>
      </c>
      <c r="E6042" s="23">
        <v>17.7</v>
      </c>
      <c r="G6042" s="55">
        <f t="shared" si="846"/>
        <v>-0.32518659999992611</v>
      </c>
      <c r="H6042" s="56">
        <f t="shared" si="847"/>
        <v>-26.199179327572438</v>
      </c>
      <c r="I6042" s="56">
        <f t="shared" si="848"/>
        <v>-4.7164316534809278E-2</v>
      </c>
      <c r="J6042" s="56">
        <f t="shared" si="849"/>
        <v>-3.2518659999992615E-2</v>
      </c>
      <c r="K6042" s="56">
        <f t="shared" si="850"/>
        <v>-3.3159797900552466E-3</v>
      </c>
      <c r="L6042" s="56">
        <f t="shared" si="851"/>
        <v>2822.85748134</v>
      </c>
      <c r="M6042" s="57"/>
      <c r="N6042" s="87">
        <v>2834</v>
      </c>
      <c r="O6042">
        <f t="shared" si="845"/>
        <v>194.42500000000223</v>
      </c>
      <c r="P6042" s="57">
        <f t="shared" si="843"/>
        <v>-1.6725554841194414E-3</v>
      </c>
    </row>
    <row r="6043" spans="2:16" x14ac:dyDescent="0.25">
      <c r="B6043" s="79">
        <v>44417.75</v>
      </c>
      <c r="C6043" s="54">
        <f t="shared" si="844"/>
        <v>0.25</v>
      </c>
      <c r="D6043" s="72">
        <v>9145.4060000000009</v>
      </c>
      <c r="E6043" s="23">
        <v>17.7</v>
      </c>
      <c r="G6043" s="55">
        <f t="shared" si="846"/>
        <v>-0.59372240000005716</v>
      </c>
      <c r="H6043" s="56">
        <f t="shared" si="847"/>
        <v>-26.469533452782798</v>
      </c>
      <c r="I6043" s="56">
        <f t="shared" si="848"/>
        <v>-8.6112131334488279E-2</v>
      </c>
      <c r="J6043" s="56">
        <f t="shared" si="849"/>
        <v>-5.9372240000005717E-2</v>
      </c>
      <c r="K6043" s="56">
        <f t="shared" si="850"/>
        <v>-6.0542823083845829E-3</v>
      </c>
      <c r="L6043" s="56">
        <f t="shared" si="851"/>
        <v>2822.83062776</v>
      </c>
      <c r="M6043" s="57"/>
      <c r="N6043" s="87">
        <v>2834</v>
      </c>
      <c r="O6043">
        <f t="shared" si="845"/>
        <v>194.42500000000223</v>
      </c>
      <c r="P6043" s="57">
        <f t="shared" ref="P6043:P6106" si="852">G6043/O6043</f>
        <v>-3.0537348592004649E-3</v>
      </c>
    </row>
    <row r="6044" spans="2:16" x14ac:dyDescent="0.25">
      <c r="B6044" s="79">
        <v>44418</v>
      </c>
      <c r="C6044" s="54">
        <f t="shared" ref="C6044:C6107" si="853">B6044-B6043</f>
        <v>0.25</v>
      </c>
      <c r="D6044" s="72">
        <v>9142.2919999999995</v>
      </c>
      <c r="E6044" s="23">
        <v>17.7</v>
      </c>
      <c r="G6044" s="55">
        <f t="shared" si="846"/>
        <v>-0.2343667999998959</v>
      </c>
      <c r="H6044" s="56">
        <f t="shared" si="847"/>
        <v>-26.107745096787312</v>
      </c>
      <c r="I6044" s="56">
        <f t="shared" si="848"/>
        <v>-3.3992021628344901E-2</v>
      </c>
      <c r="J6044" s="56">
        <f t="shared" si="849"/>
        <v>-2.3436679999989593E-2</v>
      </c>
      <c r="K6044" s="56">
        <f t="shared" si="850"/>
        <v>-2.3898757582869385E-3</v>
      </c>
      <c r="L6044" s="56">
        <f t="shared" si="851"/>
        <v>2822.8665633199998</v>
      </c>
      <c r="M6044" s="57"/>
      <c r="N6044" s="87">
        <v>2834</v>
      </c>
      <c r="O6044">
        <f t="shared" ref="O6044:O6107" si="854">(N6044-J$21)*O$20</f>
        <v>194.42500000000223</v>
      </c>
      <c r="P6044" s="57">
        <f t="shared" si="852"/>
        <v>-1.2054355149795201E-3</v>
      </c>
    </row>
    <row r="6045" spans="2:16" x14ac:dyDescent="0.25">
      <c r="B6045" s="79">
        <v>44418.25</v>
      </c>
      <c r="C6045" s="54">
        <f t="shared" si="853"/>
        <v>0.25</v>
      </c>
      <c r="D6045" s="72">
        <v>9142.1749999999993</v>
      </c>
      <c r="E6045" s="23">
        <v>17.7</v>
      </c>
      <c r="G6045" s="55">
        <f t="shared" si="846"/>
        <v>-0.22086499999987402</v>
      </c>
      <c r="H6045" s="56">
        <f t="shared" si="847"/>
        <v>-26.094151974957185</v>
      </c>
      <c r="I6045" s="56">
        <f t="shared" si="848"/>
        <v>-3.2033751610481727E-2</v>
      </c>
      <c r="J6045" s="56">
        <f t="shared" si="849"/>
        <v>-2.2086499999987404E-2</v>
      </c>
      <c r="K6045" s="56">
        <f t="shared" si="850"/>
        <v>-2.2521957433987157E-3</v>
      </c>
      <c r="L6045" s="56">
        <f t="shared" si="851"/>
        <v>2822.8679134999998</v>
      </c>
      <c r="M6045" s="57"/>
      <c r="N6045" s="87">
        <v>2834</v>
      </c>
      <c r="O6045">
        <f t="shared" si="854"/>
        <v>194.42500000000223</v>
      </c>
      <c r="P6045" s="57">
        <f t="shared" si="852"/>
        <v>-1.135990741930675E-3</v>
      </c>
    </row>
    <row r="6046" spans="2:16" x14ac:dyDescent="0.25">
      <c r="B6046" s="79">
        <v>44418.5</v>
      </c>
      <c r="C6046" s="54">
        <f t="shared" si="853"/>
        <v>0.25</v>
      </c>
      <c r="D6046" s="72">
        <v>9143.0460000000003</v>
      </c>
      <c r="E6046" s="23">
        <v>17.7</v>
      </c>
      <c r="G6046" s="55">
        <f t="shared" si="846"/>
        <v>-0.32137839999998996</v>
      </c>
      <c r="H6046" s="56">
        <f t="shared" si="847"/>
        <v>-26.195345358221857</v>
      </c>
      <c r="I6046" s="56">
        <f t="shared" si="848"/>
        <v>-4.661198396567854E-2</v>
      </c>
      <c r="J6046" s="56">
        <f t="shared" si="849"/>
        <v>-3.2137839999998995E-2</v>
      </c>
      <c r="K6046" s="56">
        <f t="shared" si="850"/>
        <v>-3.2771469653438976E-3</v>
      </c>
      <c r="L6046" s="56">
        <f t="shared" si="851"/>
        <v>2822.85786216</v>
      </c>
      <c r="M6046" s="57"/>
      <c r="N6046" s="87">
        <v>2834</v>
      </c>
      <c r="O6046">
        <f t="shared" si="854"/>
        <v>194.42500000000223</v>
      </c>
      <c r="P6046" s="57">
        <f t="shared" si="852"/>
        <v>-1.6529684968496143E-3</v>
      </c>
    </row>
    <row r="6047" spans="2:16" x14ac:dyDescent="0.25">
      <c r="B6047" s="79">
        <v>44418.75</v>
      </c>
      <c r="C6047" s="54">
        <f t="shared" si="853"/>
        <v>0.25</v>
      </c>
      <c r="D6047" s="72">
        <v>9144.5529999999999</v>
      </c>
      <c r="E6047" s="23">
        <v>17.7</v>
      </c>
      <c r="G6047" s="55">
        <f t="shared" si="846"/>
        <v>-0.49528619999994461</v>
      </c>
      <c r="H6047" s="56">
        <f t="shared" si="847"/>
        <v>-26.370430442147381</v>
      </c>
      <c r="I6047" s="56">
        <f t="shared" si="848"/>
        <v>-7.1835171289731964E-2</v>
      </c>
      <c r="J6047" s="56">
        <f t="shared" si="849"/>
        <v>-4.9528619999994465E-2</v>
      </c>
      <c r="K6047" s="56">
        <f t="shared" si="850"/>
        <v>-5.0505126271914351E-3</v>
      </c>
      <c r="L6047" s="56">
        <f t="shared" si="851"/>
        <v>2822.8404713800001</v>
      </c>
      <c r="M6047" s="57"/>
      <c r="N6047" s="87">
        <v>2834</v>
      </c>
      <c r="O6047">
        <f t="shared" si="854"/>
        <v>194.42500000000223</v>
      </c>
      <c r="P6047" s="57">
        <f t="shared" si="852"/>
        <v>-2.5474409155198095E-3</v>
      </c>
    </row>
    <row r="6048" spans="2:16" x14ac:dyDescent="0.25">
      <c r="B6048" s="79">
        <v>44419</v>
      </c>
      <c r="C6048" s="54">
        <f t="shared" si="853"/>
        <v>0.25</v>
      </c>
      <c r="D6048" s="72">
        <v>9142.1409999999996</v>
      </c>
      <c r="E6048" s="23">
        <v>17.7</v>
      </c>
      <c r="G6048" s="55">
        <f t="shared" si="846"/>
        <v>-0.21694139999991435</v>
      </c>
      <c r="H6048" s="56">
        <f t="shared" si="847"/>
        <v>-26.09020183810685</v>
      </c>
      <c r="I6048" s="56">
        <f t="shared" si="848"/>
        <v>-3.1464681690767576E-2</v>
      </c>
      <c r="J6048" s="56">
        <f t="shared" si="849"/>
        <v>-2.1694139999991438E-2</v>
      </c>
      <c r="K6048" s="56">
        <f t="shared" si="850"/>
        <v>-2.2121861664231267E-3</v>
      </c>
      <c r="L6048" s="56">
        <f t="shared" si="851"/>
        <v>2822.86830586</v>
      </c>
      <c r="M6048" s="57"/>
      <c r="N6048" s="87">
        <v>2834</v>
      </c>
      <c r="O6048">
        <f t="shared" si="854"/>
        <v>194.42500000000223</v>
      </c>
      <c r="P6048" s="57">
        <f t="shared" si="852"/>
        <v>-1.1158102095919346E-3</v>
      </c>
    </row>
    <row r="6049" spans="2:16" x14ac:dyDescent="0.25">
      <c r="B6049" s="79">
        <v>44419.25</v>
      </c>
      <c r="C6049" s="54">
        <f t="shared" si="853"/>
        <v>0.25</v>
      </c>
      <c r="D6049" s="72">
        <v>9143.7819999999992</v>
      </c>
      <c r="E6049" s="23">
        <v>17.7</v>
      </c>
      <c r="G6049" s="55">
        <f t="shared" si="846"/>
        <v>-0.40631279999987069</v>
      </c>
      <c r="H6049" s="56">
        <f t="shared" si="847"/>
        <v>-26.280854605469131</v>
      </c>
      <c r="I6049" s="56">
        <f t="shared" si="848"/>
        <v>-5.893067399254124E-2</v>
      </c>
      <c r="J6049" s="56">
        <f t="shared" si="849"/>
        <v>-4.0631279999987072E-2</v>
      </c>
      <c r="K6049" s="56">
        <f t="shared" si="850"/>
        <v>-4.1432366316466818E-3</v>
      </c>
      <c r="L6049" s="56">
        <f t="shared" si="851"/>
        <v>2822.8493687199998</v>
      </c>
      <c r="M6049" s="57"/>
      <c r="N6049" s="87">
        <v>2834</v>
      </c>
      <c r="O6049">
        <f t="shared" si="854"/>
        <v>194.42500000000223</v>
      </c>
      <c r="P6049" s="57">
        <f t="shared" si="852"/>
        <v>-2.0898176674803448E-3</v>
      </c>
    </row>
    <row r="6050" spans="2:16" x14ac:dyDescent="0.25">
      <c r="B6050" s="79">
        <v>44419.5</v>
      </c>
      <c r="C6050" s="54">
        <f t="shared" si="853"/>
        <v>0.25</v>
      </c>
      <c r="D6050" s="72">
        <v>9142.3919999999998</v>
      </c>
      <c r="E6050" s="23">
        <v>17.7</v>
      </c>
      <c r="G6050" s="55">
        <f t="shared" si="846"/>
        <v>-0.24590679999993786</v>
      </c>
      <c r="H6050" s="56">
        <f t="shared" si="847"/>
        <v>-26.119363154358098</v>
      </c>
      <c r="I6050" s="56">
        <f t="shared" si="848"/>
        <v>-3.5665756686350983E-2</v>
      </c>
      <c r="J6050" s="56">
        <f t="shared" si="849"/>
        <v>-2.4590679999993786E-2</v>
      </c>
      <c r="K6050" s="56">
        <f t="shared" si="850"/>
        <v>-2.5075509846873663E-3</v>
      </c>
      <c r="L6050" s="56">
        <f t="shared" si="851"/>
        <v>2822.8654093199998</v>
      </c>
      <c r="M6050" s="57"/>
      <c r="N6050" s="87">
        <v>2834</v>
      </c>
      <c r="O6050">
        <f t="shared" si="854"/>
        <v>194.42500000000223</v>
      </c>
      <c r="P6050" s="57">
        <f t="shared" si="852"/>
        <v>-1.2647900218589947E-3</v>
      </c>
    </row>
    <row r="6051" spans="2:16" x14ac:dyDescent="0.25">
      <c r="B6051" s="79">
        <v>44419.75</v>
      </c>
      <c r="C6051" s="54">
        <f t="shared" si="853"/>
        <v>0.25</v>
      </c>
      <c r="D6051" s="72">
        <v>9144.3009999999995</v>
      </c>
      <c r="E6051" s="23">
        <v>17.7</v>
      </c>
      <c r="G6051" s="55">
        <f t="shared" si="846"/>
        <v>-0.46620539999989757</v>
      </c>
      <c r="H6051" s="56">
        <f t="shared" si="847"/>
        <v>-26.341152708301252</v>
      </c>
      <c r="I6051" s="56">
        <f t="shared" si="848"/>
        <v>-6.7617358943565145E-2</v>
      </c>
      <c r="J6051" s="56">
        <f t="shared" si="849"/>
        <v>-4.662053999998976E-2</v>
      </c>
      <c r="K6051" s="56">
        <f t="shared" si="850"/>
        <v>-4.7539710566629556E-3</v>
      </c>
      <c r="L6051" s="56">
        <f t="shared" si="851"/>
        <v>2822.8433794600001</v>
      </c>
      <c r="M6051" s="57"/>
      <c r="N6051" s="87">
        <v>2834</v>
      </c>
      <c r="O6051">
        <f t="shared" si="854"/>
        <v>194.42500000000223</v>
      </c>
      <c r="P6051" s="57">
        <f t="shared" si="852"/>
        <v>-2.3978675581838357E-3</v>
      </c>
    </row>
    <row r="6052" spans="2:16" x14ac:dyDescent="0.25">
      <c r="B6052" s="79">
        <v>44420</v>
      </c>
      <c r="C6052" s="54">
        <f t="shared" si="853"/>
        <v>0.25</v>
      </c>
      <c r="D6052" s="72">
        <v>9142.3420000000006</v>
      </c>
      <c r="E6052" s="23">
        <v>17.7</v>
      </c>
      <c r="G6052" s="55">
        <f t="shared" si="846"/>
        <v>-0.24013680000002185</v>
      </c>
      <c r="H6052" s="56">
        <f t="shared" si="847"/>
        <v>-26.113554125028713</v>
      </c>
      <c r="I6052" s="56">
        <f t="shared" si="848"/>
        <v>-3.4828889157363166E-2</v>
      </c>
      <c r="J6052" s="56">
        <f t="shared" si="849"/>
        <v>-2.4013680000002188E-2</v>
      </c>
      <c r="K6052" s="56">
        <f t="shared" si="850"/>
        <v>-2.4487133714882229E-3</v>
      </c>
      <c r="L6052" s="56">
        <f t="shared" si="851"/>
        <v>2822.86598632</v>
      </c>
      <c r="M6052" s="57"/>
      <c r="N6052" s="87">
        <v>2834</v>
      </c>
      <c r="O6052">
        <f t="shared" si="854"/>
        <v>194.42500000000223</v>
      </c>
      <c r="P6052" s="57">
        <f t="shared" si="852"/>
        <v>-1.2351127684197974E-3</v>
      </c>
    </row>
    <row r="6053" spans="2:16" x14ac:dyDescent="0.25">
      <c r="B6053" s="79">
        <v>44420.25</v>
      </c>
      <c r="C6053" s="54">
        <f t="shared" si="853"/>
        <v>0.25</v>
      </c>
      <c r="D6053" s="72">
        <v>9143.4130000000005</v>
      </c>
      <c r="E6053" s="23">
        <v>17.7</v>
      </c>
      <c r="G6053" s="55">
        <f t="shared" si="846"/>
        <v>-0.36373020000001177</v>
      </c>
      <c r="H6053" s="56">
        <f t="shared" si="847"/>
        <v>-26.237983771321524</v>
      </c>
      <c r="I6053" s="56">
        <f t="shared" si="848"/>
        <v>-5.2754591628541701E-2</v>
      </c>
      <c r="J6053" s="56">
        <f t="shared" si="849"/>
        <v>-3.6373020000001179E-2</v>
      </c>
      <c r="K6053" s="56">
        <f t="shared" si="850"/>
        <v>-3.7090150462321201E-3</v>
      </c>
      <c r="L6053" s="56">
        <f t="shared" si="851"/>
        <v>2822.8536269799997</v>
      </c>
      <c r="M6053" s="57"/>
      <c r="N6053" s="87">
        <v>2834</v>
      </c>
      <c r="O6053">
        <f t="shared" si="854"/>
        <v>194.42500000000223</v>
      </c>
      <c r="P6053" s="57">
        <f t="shared" si="852"/>
        <v>-1.8707995370966059E-3</v>
      </c>
    </row>
    <row r="6054" spans="2:16" x14ac:dyDescent="0.25">
      <c r="B6054" s="79">
        <v>44420.5</v>
      </c>
      <c r="C6054" s="54">
        <f t="shared" si="853"/>
        <v>0.25</v>
      </c>
      <c r="D6054" s="72">
        <v>9142.7270000000008</v>
      </c>
      <c r="E6054" s="23">
        <v>17.7</v>
      </c>
      <c r="G6054" s="55">
        <f t="shared" si="846"/>
        <v>-0.28456580000004705</v>
      </c>
      <c r="H6054" s="56">
        <f t="shared" si="847"/>
        <v>-26.158283678944599</v>
      </c>
      <c r="I6054" s="56">
        <f t="shared" si="848"/>
        <v>-4.1272769130666825E-2</v>
      </c>
      <c r="J6054" s="56">
        <f t="shared" si="849"/>
        <v>-2.8456580000004707E-2</v>
      </c>
      <c r="K6054" s="56">
        <f t="shared" si="850"/>
        <v>-2.9017629931284801E-3</v>
      </c>
      <c r="L6054" s="56">
        <f t="shared" si="851"/>
        <v>2822.8615434200001</v>
      </c>
      <c r="M6054" s="57"/>
      <c r="N6054" s="87">
        <v>2834</v>
      </c>
      <c r="O6054">
        <f t="shared" si="854"/>
        <v>194.42500000000223</v>
      </c>
      <c r="P6054" s="57">
        <f t="shared" si="852"/>
        <v>-1.4636276199050729E-3</v>
      </c>
    </row>
    <row r="6055" spans="2:16" x14ac:dyDescent="0.25">
      <c r="B6055" s="79">
        <v>44420.75</v>
      </c>
      <c r="C6055" s="54">
        <f t="shared" si="853"/>
        <v>0.25</v>
      </c>
      <c r="D6055" s="72">
        <v>9145.1190000000006</v>
      </c>
      <c r="E6055" s="23">
        <v>17.7</v>
      </c>
      <c r="G6055" s="55">
        <f t="shared" si="846"/>
        <v>-0.56060260000002693</v>
      </c>
      <c r="H6055" s="56">
        <f t="shared" si="847"/>
        <v>-26.436189262609787</v>
      </c>
      <c r="I6055" s="56">
        <f t="shared" si="848"/>
        <v>-8.1308511718023904E-2</v>
      </c>
      <c r="J6055" s="56">
        <f t="shared" si="849"/>
        <v>-5.6060260000002693E-2</v>
      </c>
      <c r="K6055" s="56">
        <f t="shared" si="850"/>
        <v>-5.7165544086162749E-3</v>
      </c>
      <c r="L6055" s="56">
        <f t="shared" si="851"/>
        <v>2822.83393974</v>
      </c>
      <c r="M6055" s="57"/>
      <c r="N6055" s="87">
        <v>2834</v>
      </c>
      <c r="O6055">
        <f t="shared" si="854"/>
        <v>194.42500000000223</v>
      </c>
      <c r="P6055" s="57">
        <f t="shared" si="852"/>
        <v>-2.8833874244568367E-3</v>
      </c>
    </row>
    <row r="6056" spans="2:16" x14ac:dyDescent="0.25">
      <c r="B6056" s="79">
        <v>44421</v>
      </c>
      <c r="C6056" s="54">
        <f t="shared" si="853"/>
        <v>0.25</v>
      </c>
      <c r="D6056" s="72">
        <v>9142.4419999999991</v>
      </c>
      <c r="E6056" s="23">
        <v>17.7</v>
      </c>
      <c r="G6056" s="55">
        <f t="shared" si="846"/>
        <v>-0.25167679999985393</v>
      </c>
      <c r="H6056" s="56">
        <f t="shared" si="847"/>
        <v>-26.125172184776147</v>
      </c>
      <c r="I6056" s="56">
        <f t="shared" si="848"/>
        <v>-3.6502624215338814E-2</v>
      </c>
      <c r="J6056" s="56">
        <f t="shared" si="849"/>
        <v>-2.5167679999985395E-2</v>
      </c>
      <c r="K6056" s="56">
        <f t="shared" si="850"/>
        <v>-2.5663885978865104E-3</v>
      </c>
      <c r="L6056" s="56">
        <f t="shared" si="851"/>
        <v>2822.86483232</v>
      </c>
      <c r="M6056" s="57"/>
      <c r="N6056" s="87">
        <v>2834</v>
      </c>
      <c r="O6056">
        <f t="shared" si="854"/>
        <v>194.42500000000223</v>
      </c>
      <c r="P6056" s="57">
        <f t="shared" si="852"/>
        <v>-1.2944672752981923E-3</v>
      </c>
    </row>
    <row r="6057" spans="2:16" x14ac:dyDescent="0.25">
      <c r="B6057" s="79">
        <v>44421.25</v>
      </c>
      <c r="C6057" s="54">
        <f t="shared" si="853"/>
        <v>0.25</v>
      </c>
      <c r="D6057" s="72">
        <v>9142.7099999999991</v>
      </c>
      <c r="E6057" s="23">
        <v>17.7</v>
      </c>
      <c r="G6057" s="55">
        <f t="shared" si="846"/>
        <v>-0.28260399999985725</v>
      </c>
      <c r="H6057" s="56">
        <f t="shared" si="847"/>
        <v>-26.15630860637043</v>
      </c>
      <c r="I6057" s="56">
        <f t="shared" si="848"/>
        <v>-4.0988234170779292E-2</v>
      </c>
      <c r="J6057" s="56">
        <f t="shared" si="849"/>
        <v>-2.8260399999985725E-2</v>
      </c>
      <c r="K6057" s="56">
        <f t="shared" si="850"/>
        <v>-2.8817582046385443E-3</v>
      </c>
      <c r="L6057" s="56">
        <f t="shared" si="851"/>
        <v>2822.8617396</v>
      </c>
      <c r="M6057" s="57"/>
      <c r="N6057" s="87">
        <v>2834</v>
      </c>
      <c r="O6057">
        <f t="shared" si="854"/>
        <v>194.42500000000223</v>
      </c>
      <c r="P6057" s="57">
        <f t="shared" si="852"/>
        <v>-1.4535373537346227E-3</v>
      </c>
    </row>
    <row r="6058" spans="2:16" x14ac:dyDescent="0.25">
      <c r="B6058" s="79">
        <v>44421.5</v>
      </c>
      <c r="C6058" s="54">
        <f t="shared" si="853"/>
        <v>0.25</v>
      </c>
      <c r="D6058" s="72">
        <v>9142.9110000000001</v>
      </c>
      <c r="E6058" s="23">
        <v>17.7</v>
      </c>
      <c r="G6058" s="55">
        <f t="shared" si="846"/>
        <v>-0.30579939999996475</v>
      </c>
      <c r="H6058" s="56">
        <f t="shared" si="847"/>
        <v>-26.17966094308872</v>
      </c>
      <c r="I6058" s="56">
        <f t="shared" si="848"/>
        <v>-4.4352441637374881E-2</v>
      </c>
      <c r="J6058" s="56">
        <f t="shared" si="849"/>
        <v>-3.0579939999996475E-2</v>
      </c>
      <c r="K6058" s="56">
        <f t="shared" si="850"/>
        <v>-3.1182854097036405E-3</v>
      </c>
      <c r="L6058" s="56">
        <f t="shared" si="851"/>
        <v>2822.85942006</v>
      </c>
      <c r="M6058" s="57"/>
      <c r="N6058" s="87">
        <v>2834</v>
      </c>
      <c r="O6058">
        <f t="shared" si="854"/>
        <v>194.42500000000223</v>
      </c>
      <c r="P6058" s="57">
        <f t="shared" si="852"/>
        <v>-1.5728399125624856E-3</v>
      </c>
    </row>
    <row r="6059" spans="2:16" x14ac:dyDescent="0.25">
      <c r="B6059" s="79">
        <v>44421.75</v>
      </c>
      <c r="C6059" s="54">
        <f t="shared" si="853"/>
        <v>0.25</v>
      </c>
      <c r="D6059" s="72">
        <v>9144.7189999999991</v>
      </c>
      <c r="E6059" s="23">
        <v>17.7</v>
      </c>
      <c r="G6059" s="55">
        <f t="shared" si="846"/>
        <v>-0.51444259999985897</v>
      </c>
      <c r="H6059" s="56">
        <f t="shared" si="847"/>
        <v>-26.389716583516702</v>
      </c>
      <c r="I6059" s="56">
        <f t="shared" si="848"/>
        <v>-7.4613571485999536E-2</v>
      </c>
      <c r="J6059" s="56">
        <f t="shared" si="849"/>
        <v>-5.1444259999985899E-2</v>
      </c>
      <c r="K6059" s="56">
        <f t="shared" si="850"/>
        <v>-5.2458535030145623E-3</v>
      </c>
      <c r="L6059" s="56">
        <f t="shared" si="851"/>
        <v>2822.8385557399997</v>
      </c>
      <c r="M6059" s="57"/>
      <c r="N6059" s="87">
        <v>2834</v>
      </c>
      <c r="O6059">
        <f t="shared" si="854"/>
        <v>194.42500000000223</v>
      </c>
      <c r="P6059" s="57">
        <f t="shared" si="852"/>
        <v>-2.6459693969389385E-3</v>
      </c>
    </row>
    <row r="6060" spans="2:16" x14ac:dyDescent="0.25">
      <c r="B6060" s="79">
        <v>44422</v>
      </c>
      <c r="C6060" s="54">
        <f t="shared" si="853"/>
        <v>0.25</v>
      </c>
      <c r="D6060" s="72">
        <v>9142.8439999999991</v>
      </c>
      <c r="E6060" s="23">
        <v>17.7</v>
      </c>
      <c r="G6060" s="55">
        <f t="shared" si="846"/>
        <v>-0.29806759999985893</v>
      </c>
      <c r="H6060" s="56">
        <f t="shared" si="847"/>
        <v>-26.17187682889471</v>
      </c>
      <c r="I6060" s="56">
        <f t="shared" si="848"/>
        <v>-4.3231039148499538E-2</v>
      </c>
      <c r="J6060" s="56">
        <f t="shared" si="849"/>
        <v>-2.9806759999985895E-2</v>
      </c>
      <c r="K6060" s="56">
        <f t="shared" si="850"/>
        <v>-3.0394430080145614E-3</v>
      </c>
      <c r="L6060" s="56">
        <f t="shared" si="851"/>
        <v>2822.8601932399997</v>
      </c>
      <c r="M6060" s="57"/>
      <c r="N6060" s="87">
        <v>2834</v>
      </c>
      <c r="O6060">
        <f t="shared" si="854"/>
        <v>194.42500000000223</v>
      </c>
      <c r="P6060" s="57">
        <f t="shared" si="852"/>
        <v>-1.5330723929528379E-3</v>
      </c>
    </row>
    <row r="6061" spans="2:16" x14ac:dyDescent="0.25">
      <c r="B6061" s="79">
        <v>44422.25</v>
      </c>
      <c r="C6061" s="54">
        <f t="shared" si="853"/>
        <v>0.25</v>
      </c>
      <c r="D6061" s="72">
        <v>9143.0949999999993</v>
      </c>
      <c r="E6061" s="23">
        <v>17.7</v>
      </c>
      <c r="G6061" s="55">
        <f t="shared" si="846"/>
        <v>-0.32703299999988245</v>
      </c>
      <c r="H6061" s="56">
        <f t="shared" si="847"/>
        <v>-26.201038221973704</v>
      </c>
      <c r="I6061" s="56">
        <f t="shared" si="848"/>
        <v>-4.7432114144082944E-2</v>
      </c>
      <c r="J6061" s="56">
        <f t="shared" si="849"/>
        <v>-3.2703299999988243E-2</v>
      </c>
      <c r="K6061" s="56">
        <f t="shared" si="850"/>
        <v>-3.3348078262788014E-3</v>
      </c>
      <c r="L6061" s="56">
        <f t="shared" si="851"/>
        <v>2822.8572967</v>
      </c>
      <c r="M6061" s="57"/>
      <c r="N6061" s="87">
        <v>2834</v>
      </c>
      <c r="O6061">
        <f t="shared" si="854"/>
        <v>194.42500000000223</v>
      </c>
      <c r="P6061" s="57">
        <f t="shared" si="852"/>
        <v>-1.6820522052198982E-3</v>
      </c>
    </row>
    <row r="6062" spans="2:16" x14ac:dyDescent="0.25">
      <c r="B6062" s="79">
        <v>44422.5</v>
      </c>
      <c r="C6062" s="54">
        <f t="shared" si="853"/>
        <v>0.25</v>
      </c>
      <c r="D6062" s="72">
        <v>9142.3919999999998</v>
      </c>
      <c r="E6062" s="23">
        <v>17.7</v>
      </c>
      <c r="G6062" s="55">
        <f t="shared" si="846"/>
        <v>-0.24590679999993786</v>
      </c>
      <c r="H6062" s="56">
        <f t="shared" si="847"/>
        <v>-26.119363154358098</v>
      </c>
      <c r="I6062" s="56">
        <f t="shared" si="848"/>
        <v>-3.5665756686350983E-2</v>
      </c>
      <c r="J6062" s="56">
        <f t="shared" si="849"/>
        <v>-2.4590679999993786E-2</v>
      </c>
      <c r="K6062" s="56">
        <f t="shared" si="850"/>
        <v>-2.5075509846873663E-3</v>
      </c>
      <c r="L6062" s="56">
        <f t="shared" si="851"/>
        <v>2822.8654093199998</v>
      </c>
      <c r="M6062" s="57"/>
      <c r="N6062" s="87">
        <v>2834</v>
      </c>
      <c r="O6062">
        <f t="shared" si="854"/>
        <v>194.42500000000223</v>
      </c>
      <c r="P6062" s="57">
        <f t="shared" si="852"/>
        <v>-1.2647900218589947E-3</v>
      </c>
    </row>
    <row r="6063" spans="2:16" x14ac:dyDescent="0.25">
      <c r="B6063" s="79">
        <v>44422.75</v>
      </c>
      <c r="C6063" s="54">
        <f t="shared" si="853"/>
        <v>0.25</v>
      </c>
      <c r="D6063" s="72">
        <v>9144.4500000000007</v>
      </c>
      <c r="E6063" s="23">
        <v>17.7</v>
      </c>
      <c r="G6063" s="55">
        <f t="shared" si="846"/>
        <v>-0.48340000000004202</v>
      </c>
      <c r="H6063" s="56">
        <f t="shared" si="847"/>
        <v>-26.358463746004418</v>
      </c>
      <c r="I6063" s="56">
        <f t="shared" si="848"/>
        <v>-7.0111224180006093E-2</v>
      </c>
      <c r="J6063" s="56">
        <f t="shared" si="849"/>
        <v>-4.8340000000004206E-2</v>
      </c>
      <c r="K6063" s="56">
        <f t="shared" si="850"/>
        <v>-4.9293071440004287E-3</v>
      </c>
      <c r="L6063" s="56">
        <f t="shared" si="851"/>
        <v>2822.84166</v>
      </c>
      <c r="M6063" s="57"/>
      <c r="N6063" s="87">
        <v>2834</v>
      </c>
      <c r="O6063">
        <f t="shared" si="854"/>
        <v>194.42500000000223</v>
      </c>
      <c r="P6063" s="57">
        <f t="shared" si="852"/>
        <v>-2.4863057734346738E-3</v>
      </c>
    </row>
    <row r="6064" spans="2:16" x14ac:dyDescent="0.25">
      <c r="B6064" s="79">
        <v>44423</v>
      </c>
      <c r="C6064" s="54">
        <f t="shared" si="853"/>
        <v>0.25</v>
      </c>
      <c r="D6064" s="72">
        <v>9142.2080000000005</v>
      </c>
      <c r="E6064" s="23">
        <v>17.7</v>
      </c>
      <c r="G6064" s="55">
        <f t="shared" si="846"/>
        <v>-0.22467320000002017</v>
      </c>
      <c r="H6064" s="56">
        <f t="shared" si="847"/>
        <v>-26.097985931792891</v>
      </c>
      <c r="I6064" s="56">
        <f t="shared" si="848"/>
        <v>-3.258608417964292E-2</v>
      </c>
      <c r="J6064" s="56">
        <f t="shared" si="849"/>
        <v>-2.2467320000002018E-2</v>
      </c>
      <c r="K6064" s="56">
        <f t="shared" si="850"/>
        <v>-2.2910285681122058E-3</v>
      </c>
      <c r="L6064" s="56">
        <f t="shared" si="851"/>
        <v>2822.8675326799998</v>
      </c>
      <c r="M6064" s="57"/>
      <c r="N6064" s="87">
        <v>2834</v>
      </c>
      <c r="O6064">
        <f t="shared" si="854"/>
        <v>194.42500000000223</v>
      </c>
      <c r="P6064" s="57">
        <f t="shared" si="852"/>
        <v>-1.155577729201582E-3</v>
      </c>
    </row>
    <row r="6065" spans="2:16" x14ac:dyDescent="0.25">
      <c r="B6065" s="79">
        <v>44423.25</v>
      </c>
      <c r="C6065" s="54">
        <f t="shared" si="853"/>
        <v>0.25</v>
      </c>
      <c r="D6065" s="72">
        <v>9143.4639999999999</v>
      </c>
      <c r="E6065" s="23">
        <v>17.7</v>
      </c>
      <c r="G6065" s="55">
        <f t="shared" si="846"/>
        <v>-0.36961559999995131</v>
      </c>
      <c r="H6065" s="56">
        <f t="shared" si="847"/>
        <v>-26.243909005030673</v>
      </c>
      <c r="I6065" s="56">
        <f t="shared" si="848"/>
        <v>-5.3608196508112937E-2</v>
      </c>
      <c r="J6065" s="56">
        <f t="shared" si="849"/>
        <v>-3.6961559999995133E-2</v>
      </c>
      <c r="K6065" s="56">
        <f t="shared" si="850"/>
        <v>-3.7690294116955033E-3</v>
      </c>
      <c r="L6065" s="56">
        <f t="shared" si="851"/>
        <v>2822.8530384400001</v>
      </c>
      <c r="M6065" s="57"/>
      <c r="N6065" s="87">
        <v>2834</v>
      </c>
      <c r="O6065">
        <f t="shared" si="854"/>
        <v>194.42500000000223</v>
      </c>
      <c r="P6065" s="57">
        <f t="shared" si="852"/>
        <v>-1.9010703356047169E-3</v>
      </c>
    </row>
    <row r="6066" spans="2:16" x14ac:dyDescent="0.25">
      <c r="B6066" s="79">
        <v>44423.5</v>
      </c>
      <c r="C6066" s="54">
        <f t="shared" si="853"/>
        <v>0.25</v>
      </c>
      <c r="D6066" s="72">
        <v>9143.1460000000006</v>
      </c>
      <c r="E6066" s="23">
        <v>17.7</v>
      </c>
      <c r="G6066" s="55">
        <f t="shared" si="846"/>
        <v>-0.33291840000003192</v>
      </c>
      <c r="H6066" s="56">
        <f t="shared" si="847"/>
        <v>-26.206963448621764</v>
      </c>
      <c r="I6066" s="56">
        <f t="shared" si="848"/>
        <v>-4.8285719023684628E-2</v>
      </c>
      <c r="J6066" s="56">
        <f t="shared" si="849"/>
        <v>-3.3291840000003195E-2</v>
      </c>
      <c r="K6066" s="56">
        <f t="shared" si="850"/>
        <v>-3.3948221917443257E-3</v>
      </c>
      <c r="L6066" s="56">
        <f t="shared" si="851"/>
        <v>2822.8567081599999</v>
      </c>
      <c r="M6066" s="57"/>
      <c r="N6066" s="87">
        <v>2834</v>
      </c>
      <c r="O6066">
        <f t="shared" si="854"/>
        <v>194.42500000000223</v>
      </c>
      <c r="P6066" s="57">
        <f t="shared" si="852"/>
        <v>-1.7123230037290888E-3</v>
      </c>
    </row>
    <row r="6067" spans="2:16" x14ac:dyDescent="0.25">
      <c r="B6067" s="79">
        <v>44423.75</v>
      </c>
      <c r="C6067" s="54">
        <f t="shared" si="853"/>
        <v>0.25</v>
      </c>
      <c r="D6067" s="72">
        <v>9146.1090000000004</v>
      </c>
      <c r="E6067" s="23">
        <v>17.7</v>
      </c>
      <c r="G6067" s="55">
        <f t="shared" si="846"/>
        <v>-0.67484860000000169</v>
      </c>
      <c r="H6067" s="56">
        <f t="shared" si="847"/>
        <v>-26.551209442942081</v>
      </c>
      <c r="I6067" s="56">
        <f t="shared" si="848"/>
        <v>-9.7878488792220233E-2</v>
      </c>
      <c r="J6067" s="56">
        <f t="shared" si="849"/>
        <v>-6.7484860000000174E-2</v>
      </c>
      <c r="K6067" s="56">
        <f t="shared" si="850"/>
        <v>-6.8815391499760176E-3</v>
      </c>
      <c r="L6067" s="56">
        <f t="shared" si="851"/>
        <v>2822.8225151399997</v>
      </c>
      <c r="M6067" s="57"/>
      <c r="N6067" s="87">
        <v>2834</v>
      </c>
      <c r="O6067">
        <f t="shared" si="854"/>
        <v>194.42500000000223</v>
      </c>
      <c r="P6067" s="57">
        <f t="shared" si="852"/>
        <v>-3.470997042561368E-3</v>
      </c>
    </row>
    <row r="6068" spans="2:16" x14ac:dyDescent="0.25">
      <c r="B6068" s="79">
        <v>44424</v>
      </c>
      <c r="C6068" s="54">
        <f t="shared" si="853"/>
        <v>0.25</v>
      </c>
      <c r="D6068" s="72">
        <v>9143.866</v>
      </c>
      <c r="E6068" s="23">
        <v>17.7</v>
      </c>
      <c r="G6068" s="55">
        <f t="shared" si="846"/>
        <v>-0.41600639999995637</v>
      </c>
      <c r="H6068" s="56">
        <f t="shared" si="847"/>
        <v>-26.2906138280307</v>
      </c>
      <c r="I6068" s="56">
        <f t="shared" si="848"/>
        <v>-6.0336611441273669E-2</v>
      </c>
      <c r="J6068" s="56">
        <f t="shared" si="849"/>
        <v>-4.1600639999995637E-2</v>
      </c>
      <c r="K6068" s="56">
        <f t="shared" si="850"/>
        <v>-4.2420838218235552E-3</v>
      </c>
      <c r="L6068" s="56">
        <f t="shared" si="851"/>
        <v>2822.8483993599998</v>
      </c>
      <c r="M6068" s="57"/>
      <c r="N6068" s="87">
        <v>2834</v>
      </c>
      <c r="O6068">
        <f t="shared" si="854"/>
        <v>194.42500000000223</v>
      </c>
      <c r="P6068" s="57">
        <f t="shared" si="852"/>
        <v>-2.1396754532593629E-3</v>
      </c>
    </row>
    <row r="6069" spans="2:16" x14ac:dyDescent="0.25">
      <c r="B6069" s="79">
        <v>44424.25</v>
      </c>
      <c r="C6069" s="54">
        <f t="shared" si="853"/>
        <v>0.25</v>
      </c>
      <c r="D6069" s="72">
        <v>9144.0329999999994</v>
      </c>
      <c r="E6069" s="23">
        <v>17.7</v>
      </c>
      <c r="G6069" s="55">
        <f t="shared" si="846"/>
        <v>-0.4352781999998942</v>
      </c>
      <c r="H6069" s="56">
        <f t="shared" si="847"/>
        <v>-26.310016101057954</v>
      </c>
      <c r="I6069" s="56">
        <f t="shared" si="848"/>
        <v>-6.3131748988124653E-2</v>
      </c>
      <c r="J6069" s="56">
        <f t="shared" si="849"/>
        <v>-4.352781999998942E-2</v>
      </c>
      <c r="K6069" s="56">
        <f t="shared" si="850"/>
        <v>-4.4386014499109214E-3</v>
      </c>
      <c r="L6069" s="56">
        <f t="shared" si="851"/>
        <v>2822.8464721800001</v>
      </c>
      <c r="M6069" s="57"/>
      <c r="N6069" s="87">
        <v>2834</v>
      </c>
      <c r="O6069">
        <f t="shared" si="854"/>
        <v>194.42500000000223</v>
      </c>
      <c r="P6069" s="57">
        <f t="shared" si="852"/>
        <v>-2.2387974797474048E-3</v>
      </c>
    </row>
    <row r="6070" spans="2:16" x14ac:dyDescent="0.25">
      <c r="B6070" s="79">
        <v>44424.5</v>
      </c>
      <c r="C6070" s="54">
        <f t="shared" si="853"/>
        <v>0.25</v>
      </c>
      <c r="D6070" s="72">
        <v>9143.6810000000005</v>
      </c>
      <c r="E6070" s="23">
        <v>17.7</v>
      </c>
      <c r="G6070" s="55">
        <f t="shared" si="846"/>
        <v>-0.39465740000001515</v>
      </c>
      <c r="H6070" s="56">
        <f t="shared" si="847"/>
        <v>-26.269120306219065</v>
      </c>
      <c r="I6070" s="56">
        <f t="shared" si="848"/>
        <v>-5.7240201583982193E-2</v>
      </c>
      <c r="J6070" s="56">
        <f t="shared" si="849"/>
        <v>-3.9465740000001519E-2</v>
      </c>
      <c r="K6070" s="56">
        <f t="shared" si="850"/>
        <v>-4.0243846529841544E-3</v>
      </c>
      <c r="L6070" s="56">
        <f t="shared" si="851"/>
        <v>2822.8505342599997</v>
      </c>
      <c r="M6070" s="57"/>
      <c r="N6070" s="87">
        <v>2834</v>
      </c>
      <c r="O6070">
        <f t="shared" si="854"/>
        <v>194.42500000000223</v>
      </c>
      <c r="P6070" s="57">
        <f t="shared" si="852"/>
        <v>-2.0298696155330366E-3</v>
      </c>
    </row>
    <row r="6071" spans="2:16" x14ac:dyDescent="0.25">
      <c r="B6071" s="79">
        <v>44424.75</v>
      </c>
      <c r="C6071" s="54">
        <f t="shared" si="853"/>
        <v>0.25</v>
      </c>
      <c r="D6071" s="72">
        <v>9145.9599999999991</v>
      </c>
      <c r="E6071" s="23">
        <v>17.7</v>
      </c>
      <c r="G6071" s="55">
        <f t="shared" si="846"/>
        <v>-0.6576539999998573</v>
      </c>
      <c r="H6071" s="56">
        <f t="shared" si="847"/>
        <v>-26.533898297612268</v>
      </c>
      <c r="I6071" s="56">
        <f t="shared" si="848"/>
        <v>-9.5384623555779299E-2</v>
      </c>
      <c r="J6071" s="56">
        <f t="shared" si="849"/>
        <v>-6.5765399999985735E-2</v>
      </c>
      <c r="K6071" s="56">
        <f t="shared" si="850"/>
        <v>-6.7062030626385454E-3</v>
      </c>
      <c r="L6071" s="56">
        <f t="shared" si="851"/>
        <v>2822.8242345999997</v>
      </c>
      <c r="M6071" s="57"/>
      <c r="N6071" s="87">
        <v>2834</v>
      </c>
      <c r="O6071">
        <f t="shared" si="854"/>
        <v>194.42500000000223</v>
      </c>
      <c r="P6071" s="57">
        <f t="shared" si="852"/>
        <v>-3.3825588273105299E-3</v>
      </c>
    </row>
    <row r="6072" spans="2:16" x14ac:dyDescent="0.25">
      <c r="B6072" s="79">
        <v>44425</v>
      </c>
      <c r="C6072" s="54">
        <f t="shared" si="853"/>
        <v>0.25</v>
      </c>
      <c r="D6072" s="72">
        <v>9144.0650000000005</v>
      </c>
      <c r="E6072" s="23">
        <v>17.7</v>
      </c>
      <c r="G6072" s="55">
        <f t="shared" si="846"/>
        <v>-0.43897100000001682</v>
      </c>
      <c r="H6072" s="56">
        <f t="shared" si="847"/>
        <v>-26.313733903263937</v>
      </c>
      <c r="I6072" s="56">
        <f t="shared" si="848"/>
        <v>-6.3667344206702434E-2</v>
      </c>
      <c r="J6072" s="56">
        <f t="shared" si="849"/>
        <v>-4.3897100000001688E-2</v>
      </c>
      <c r="K6072" s="56">
        <f t="shared" si="850"/>
        <v>-4.4762575223601716E-3</v>
      </c>
      <c r="L6072" s="56">
        <f t="shared" si="851"/>
        <v>2822.8461029</v>
      </c>
      <c r="M6072" s="57"/>
      <c r="N6072" s="87">
        <v>2834</v>
      </c>
      <c r="O6072">
        <f t="shared" si="854"/>
        <v>194.42500000000223</v>
      </c>
      <c r="P6072" s="57">
        <f t="shared" si="852"/>
        <v>-2.2577909219493983E-3</v>
      </c>
    </row>
    <row r="6073" spans="2:16" x14ac:dyDescent="0.25">
      <c r="B6073" s="79">
        <v>44425.25</v>
      </c>
      <c r="C6073" s="54">
        <f t="shared" si="853"/>
        <v>0.25</v>
      </c>
      <c r="D6073" s="72">
        <v>9144.0499999999993</v>
      </c>
      <c r="E6073" s="23">
        <v>17.7</v>
      </c>
      <c r="G6073" s="55">
        <f t="shared" si="846"/>
        <v>-0.43723999999987406</v>
      </c>
      <c r="H6073" s="56">
        <f t="shared" si="847"/>
        <v>-26.311991183424198</v>
      </c>
      <c r="I6073" s="56">
        <f t="shared" si="848"/>
        <v>-6.3416283947981725E-2</v>
      </c>
      <c r="J6073" s="56">
        <f t="shared" si="849"/>
        <v>-4.3723999999987412E-2</v>
      </c>
      <c r="K6073" s="56">
        <f t="shared" si="850"/>
        <v>-4.4586062383987161E-3</v>
      </c>
      <c r="L6073" s="56">
        <f t="shared" si="851"/>
        <v>2822.8462759999998</v>
      </c>
      <c r="M6073" s="57"/>
      <c r="N6073" s="87">
        <v>2834</v>
      </c>
      <c r="O6073">
        <f t="shared" si="854"/>
        <v>194.42500000000223</v>
      </c>
      <c r="P6073" s="57">
        <f t="shared" si="852"/>
        <v>-2.2488877459167752E-3</v>
      </c>
    </row>
    <row r="6074" spans="2:16" x14ac:dyDescent="0.25">
      <c r="B6074" s="79">
        <v>44425.5</v>
      </c>
      <c r="C6074" s="54">
        <f t="shared" si="853"/>
        <v>0.25</v>
      </c>
      <c r="D6074" s="72">
        <v>9143.9989999999998</v>
      </c>
      <c r="E6074" s="23">
        <v>17.7</v>
      </c>
      <c r="G6074" s="55">
        <f t="shared" si="846"/>
        <v>-0.43135459999993453</v>
      </c>
      <c r="H6074" s="56">
        <f t="shared" si="847"/>
        <v>-26.306065936702453</v>
      </c>
      <c r="I6074" s="56">
        <f t="shared" si="848"/>
        <v>-6.2562679068410496E-2</v>
      </c>
      <c r="J6074" s="56">
        <f t="shared" si="849"/>
        <v>-4.3135459999993457E-2</v>
      </c>
      <c r="K6074" s="56">
        <f t="shared" si="850"/>
        <v>-4.3985918729353328E-3</v>
      </c>
      <c r="L6074" s="56">
        <f t="shared" si="851"/>
        <v>2822.8468645399998</v>
      </c>
      <c r="M6074" s="57"/>
      <c r="N6074" s="87">
        <v>2834</v>
      </c>
      <c r="O6074">
        <f t="shared" si="854"/>
        <v>194.42500000000223</v>
      </c>
      <c r="P6074" s="57">
        <f t="shared" si="852"/>
        <v>-2.2186169474086646E-3</v>
      </c>
    </row>
    <row r="6075" spans="2:16" x14ac:dyDescent="0.25">
      <c r="B6075" s="79">
        <v>44425.75</v>
      </c>
      <c r="C6075" s="54">
        <f t="shared" si="853"/>
        <v>0.25</v>
      </c>
      <c r="D6075" s="72">
        <v>9146.0229999999992</v>
      </c>
      <c r="E6075" s="23">
        <v>17.7</v>
      </c>
      <c r="G6075" s="55">
        <f t="shared" si="846"/>
        <v>-0.66492419999986907</v>
      </c>
      <c r="H6075" s="56">
        <f t="shared" si="847"/>
        <v>-26.541217773988365</v>
      </c>
      <c r="I6075" s="56">
        <f t="shared" si="848"/>
        <v>-9.6439076642321001E-2</v>
      </c>
      <c r="J6075" s="56">
        <f t="shared" si="849"/>
        <v>-6.649241999998691E-2</v>
      </c>
      <c r="K6075" s="56">
        <f t="shared" si="850"/>
        <v>-6.7803384552706653E-3</v>
      </c>
      <c r="L6075" s="56">
        <f t="shared" si="851"/>
        <v>2822.8235075799998</v>
      </c>
      <c r="M6075" s="57"/>
      <c r="N6075" s="87">
        <v>2834</v>
      </c>
      <c r="O6075">
        <f t="shared" si="854"/>
        <v>194.42500000000223</v>
      </c>
      <c r="P6075" s="57">
        <f t="shared" si="852"/>
        <v>-3.4199521666445232E-3</v>
      </c>
    </row>
    <row r="6076" spans="2:16" x14ac:dyDescent="0.25">
      <c r="B6076" s="79">
        <v>44426</v>
      </c>
      <c r="C6076" s="54">
        <f t="shared" si="853"/>
        <v>0.25</v>
      </c>
      <c r="D6076" s="72">
        <v>9143.3459999999995</v>
      </c>
      <c r="E6076" s="23">
        <v>17.7</v>
      </c>
      <c r="G6076" s="55">
        <f t="shared" si="846"/>
        <v>-0.35599839999990596</v>
      </c>
      <c r="H6076" s="56">
        <f t="shared" si="847"/>
        <v>-26.230199642483285</v>
      </c>
      <c r="I6076" s="56">
        <f t="shared" si="848"/>
        <v>-5.1633189139666358E-2</v>
      </c>
      <c r="J6076" s="56">
        <f t="shared" si="849"/>
        <v>-3.5599839999990598E-2</v>
      </c>
      <c r="K6076" s="56">
        <f t="shared" si="850"/>
        <v>-3.630172644543041E-3</v>
      </c>
      <c r="L6076" s="56">
        <f t="shared" si="851"/>
        <v>2822.8544001599998</v>
      </c>
      <c r="M6076" s="57"/>
      <c r="N6076" s="87">
        <v>2834</v>
      </c>
      <c r="O6076">
        <f t="shared" si="854"/>
        <v>194.42500000000223</v>
      </c>
      <c r="P6076" s="57">
        <f t="shared" si="852"/>
        <v>-1.8310320174869583E-3</v>
      </c>
    </row>
    <row r="6077" spans="2:16" x14ac:dyDescent="0.25">
      <c r="B6077" s="79">
        <v>44426.25</v>
      </c>
      <c r="C6077" s="54">
        <f t="shared" si="853"/>
        <v>0.25</v>
      </c>
      <c r="D6077" s="72">
        <v>9142.2260000000006</v>
      </c>
      <c r="E6077" s="23">
        <v>17.7</v>
      </c>
      <c r="G6077" s="55">
        <f t="shared" si="846"/>
        <v>-0.2267504000000235</v>
      </c>
      <c r="H6077" s="56">
        <f t="shared" si="847"/>
        <v>-26.100077181176175</v>
      </c>
      <c r="I6077" s="56">
        <f t="shared" si="848"/>
        <v>-3.2887356490083404E-2</v>
      </c>
      <c r="J6077" s="56">
        <f t="shared" si="849"/>
        <v>-2.2675040000002353E-2</v>
      </c>
      <c r="K6077" s="56">
        <f t="shared" si="850"/>
        <v>-2.3122101088642395E-3</v>
      </c>
      <c r="L6077" s="56">
        <f t="shared" si="851"/>
        <v>2822.8673249599997</v>
      </c>
      <c r="M6077" s="57"/>
      <c r="N6077" s="87">
        <v>2834</v>
      </c>
      <c r="O6077">
        <f t="shared" si="854"/>
        <v>194.42500000000223</v>
      </c>
      <c r="P6077" s="57">
        <f t="shared" si="852"/>
        <v>-1.1662615404398659E-3</v>
      </c>
    </row>
    <row r="6078" spans="2:16" x14ac:dyDescent="0.25">
      <c r="B6078" s="79">
        <v>44426.5</v>
      </c>
      <c r="C6078" s="54">
        <f t="shared" si="853"/>
        <v>0.25</v>
      </c>
      <c r="D6078" s="72">
        <v>9142.9619999999995</v>
      </c>
      <c r="E6078" s="23">
        <v>17.7</v>
      </c>
      <c r="G6078" s="55">
        <f t="shared" si="846"/>
        <v>-0.31168479999990428</v>
      </c>
      <c r="H6078" s="56">
        <f t="shared" si="847"/>
        <v>-26.185586165650648</v>
      </c>
      <c r="I6078" s="56">
        <f t="shared" si="848"/>
        <v>-4.5206046516946118E-2</v>
      </c>
      <c r="J6078" s="56">
        <f t="shared" si="849"/>
        <v>-3.116847999999043E-2</v>
      </c>
      <c r="K6078" s="56">
        <f t="shared" si="850"/>
        <v>-3.1782997751670242E-3</v>
      </c>
      <c r="L6078" s="56">
        <f t="shared" si="851"/>
        <v>2822.85883152</v>
      </c>
      <c r="M6078" s="57"/>
      <c r="N6078" s="87">
        <v>2834</v>
      </c>
      <c r="O6078">
        <f t="shared" si="854"/>
        <v>194.42500000000223</v>
      </c>
      <c r="P6078" s="57">
        <f t="shared" si="852"/>
        <v>-1.6031107110705963E-3</v>
      </c>
    </row>
    <row r="6079" spans="2:16" x14ac:dyDescent="0.25">
      <c r="B6079" s="79">
        <v>44426.75</v>
      </c>
      <c r="C6079" s="54">
        <f t="shared" si="853"/>
        <v>0.25</v>
      </c>
      <c r="D6079" s="72">
        <v>9145.2559999999994</v>
      </c>
      <c r="E6079" s="23">
        <v>17.7</v>
      </c>
      <c r="G6079" s="55">
        <f t="shared" si="846"/>
        <v>-0.57641239999988914</v>
      </c>
      <c r="H6079" s="56">
        <f t="shared" si="847"/>
        <v>-26.452106171215064</v>
      </c>
      <c r="I6079" s="56">
        <f t="shared" si="848"/>
        <v>-8.3601528747463918E-2</v>
      </c>
      <c r="J6079" s="56">
        <f t="shared" si="849"/>
        <v>-5.7641239999988915E-2</v>
      </c>
      <c r="K6079" s="56">
        <f t="shared" si="850"/>
        <v>-5.8777694687828699E-3</v>
      </c>
      <c r="L6079" s="56">
        <f t="shared" si="851"/>
        <v>2822.8323587599998</v>
      </c>
      <c r="M6079" s="57"/>
      <c r="N6079" s="87">
        <v>2834</v>
      </c>
      <c r="O6079">
        <f t="shared" si="854"/>
        <v>194.42500000000223</v>
      </c>
      <c r="P6079" s="57">
        <f t="shared" si="852"/>
        <v>-2.9647030988807126E-3</v>
      </c>
    </row>
    <row r="6080" spans="2:16" x14ac:dyDescent="0.25">
      <c r="B6080" s="79">
        <v>44427</v>
      </c>
      <c r="C6080" s="54">
        <f t="shared" si="853"/>
        <v>0.25</v>
      </c>
      <c r="D6080" s="72">
        <v>9142.8130000000001</v>
      </c>
      <c r="E6080" s="23">
        <v>17.7</v>
      </c>
      <c r="G6080" s="55">
        <f t="shared" si="846"/>
        <v>-0.29449019999996978</v>
      </c>
      <c r="H6080" s="56">
        <f t="shared" si="847"/>
        <v>-26.168275224481249</v>
      </c>
      <c r="I6080" s="56">
        <f t="shared" si="848"/>
        <v>-4.2712181280535617E-2</v>
      </c>
      <c r="J6080" s="56">
        <f t="shared" si="849"/>
        <v>-2.9449019999996981E-2</v>
      </c>
      <c r="K6080" s="56">
        <f t="shared" si="850"/>
        <v>-3.0029636878316918E-3</v>
      </c>
      <c r="L6080" s="56">
        <f t="shared" si="851"/>
        <v>2822.86055098</v>
      </c>
      <c r="M6080" s="57"/>
      <c r="N6080" s="87">
        <v>2834</v>
      </c>
      <c r="O6080">
        <f t="shared" si="854"/>
        <v>194.42500000000223</v>
      </c>
      <c r="P6080" s="57">
        <f t="shared" si="852"/>
        <v>-1.5146724958208378E-3</v>
      </c>
    </row>
    <row r="6081" spans="2:16" x14ac:dyDescent="0.25">
      <c r="B6081" s="79">
        <v>44427.25</v>
      </c>
      <c r="C6081" s="54">
        <f t="shared" si="853"/>
        <v>0.25</v>
      </c>
      <c r="D6081" s="72">
        <v>9143.3459999999995</v>
      </c>
      <c r="E6081" s="23">
        <v>17.7</v>
      </c>
      <c r="G6081" s="55">
        <f t="shared" si="846"/>
        <v>-0.35599839999990596</v>
      </c>
      <c r="H6081" s="56">
        <f t="shared" si="847"/>
        <v>-26.230199642483285</v>
      </c>
      <c r="I6081" s="56">
        <f t="shared" si="848"/>
        <v>-5.1633189139666358E-2</v>
      </c>
      <c r="J6081" s="56">
        <f t="shared" si="849"/>
        <v>-3.5599839999990598E-2</v>
      </c>
      <c r="K6081" s="56">
        <f t="shared" si="850"/>
        <v>-3.630172644543041E-3</v>
      </c>
      <c r="L6081" s="56">
        <f t="shared" si="851"/>
        <v>2822.8544001599998</v>
      </c>
      <c r="M6081" s="57"/>
      <c r="N6081" s="87">
        <v>2834</v>
      </c>
      <c r="O6081">
        <f t="shared" si="854"/>
        <v>194.42500000000223</v>
      </c>
      <c r="P6081" s="57">
        <f t="shared" si="852"/>
        <v>-1.8310320174869583E-3</v>
      </c>
    </row>
    <row r="6082" spans="2:16" x14ac:dyDescent="0.25">
      <c r="B6082" s="79">
        <v>44427.5</v>
      </c>
      <c r="C6082" s="54">
        <f t="shared" si="853"/>
        <v>0.25</v>
      </c>
      <c r="D6082" s="72">
        <v>9142.7440000000006</v>
      </c>
      <c r="E6082" s="23">
        <v>17.7</v>
      </c>
      <c r="G6082" s="55">
        <f t="shared" si="846"/>
        <v>-0.28652760000002686</v>
      </c>
      <c r="H6082" s="56">
        <f t="shared" si="847"/>
        <v>-26.160258751644051</v>
      </c>
      <c r="I6082" s="56">
        <f t="shared" si="848"/>
        <v>-4.155730409052389E-2</v>
      </c>
      <c r="J6082" s="56">
        <f t="shared" si="849"/>
        <v>-2.8652760000002688E-2</v>
      </c>
      <c r="K6082" s="56">
        <f t="shared" si="850"/>
        <v>-2.9217677816162739E-3</v>
      </c>
      <c r="L6082" s="56">
        <f t="shared" si="851"/>
        <v>2822.8613472399998</v>
      </c>
      <c r="M6082" s="57"/>
      <c r="N6082" s="87">
        <v>2834</v>
      </c>
      <c r="O6082">
        <f t="shared" si="854"/>
        <v>194.42500000000223</v>
      </c>
      <c r="P6082" s="57">
        <f t="shared" si="852"/>
        <v>-1.473717886074443E-3</v>
      </c>
    </row>
    <row r="6083" spans="2:16" x14ac:dyDescent="0.25">
      <c r="B6083" s="79">
        <v>44428</v>
      </c>
      <c r="C6083" s="54">
        <f t="shared" si="853"/>
        <v>0.5</v>
      </c>
      <c r="D6083" s="72">
        <v>9144.3529999999992</v>
      </c>
      <c r="E6083" s="23">
        <v>17.7</v>
      </c>
      <c r="G6083" s="55">
        <f t="shared" si="846"/>
        <v>-0.47220619999986063</v>
      </c>
      <c r="H6083" s="56">
        <f t="shared" si="847"/>
        <v>-26.347194143180104</v>
      </c>
      <c r="I6083" s="56">
        <f t="shared" si="848"/>
        <v>-6.8487701173719787E-2</v>
      </c>
      <c r="J6083" s="56">
        <f t="shared" si="849"/>
        <v>-4.7220619999986065E-2</v>
      </c>
      <c r="K6083" s="56">
        <f t="shared" si="850"/>
        <v>-4.8151621743905788E-3</v>
      </c>
      <c r="L6083" s="56">
        <f t="shared" si="851"/>
        <v>2822.8427793799997</v>
      </c>
      <c r="M6083" s="57"/>
      <c r="N6083" s="87">
        <v>2834</v>
      </c>
      <c r="O6083">
        <f t="shared" si="854"/>
        <v>194.42500000000223</v>
      </c>
      <c r="P6083" s="57">
        <f t="shared" si="852"/>
        <v>-2.4287319017608599E-3</v>
      </c>
    </row>
    <row r="6084" spans="2:16" x14ac:dyDescent="0.25">
      <c r="B6084" s="79">
        <v>44428.25</v>
      </c>
      <c r="C6084" s="54">
        <f t="shared" si="853"/>
        <v>0.25</v>
      </c>
      <c r="D6084" s="72">
        <v>9145.2559999999994</v>
      </c>
      <c r="E6084" s="23">
        <v>17.7</v>
      </c>
      <c r="G6084" s="55">
        <f t="shared" si="846"/>
        <v>-0.57641239999988914</v>
      </c>
      <c r="H6084" s="56">
        <f t="shared" si="847"/>
        <v>-26.452106171215064</v>
      </c>
      <c r="I6084" s="56">
        <f t="shared" si="848"/>
        <v>-8.3601528747463918E-2</v>
      </c>
      <c r="J6084" s="56">
        <f t="shared" si="849"/>
        <v>-5.7641239999988915E-2</v>
      </c>
      <c r="K6084" s="56">
        <f t="shared" si="850"/>
        <v>-5.8777694687828699E-3</v>
      </c>
      <c r="L6084" s="56">
        <f t="shared" si="851"/>
        <v>2822.8323587599998</v>
      </c>
      <c r="M6084" s="57"/>
      <c r="N6084" s="87">
        <v>2834</v>
      </c>
      <c r="O6084">
        <f t="shared" si="854"/>
        <v>194.42500000000223</v>
      </c>
      <c r="P6084" s="57">
        <f t="shared" si="852"/>
        <v>-2.9647030988807126E-3</v>
      </c>
    </row>
    <row r="6085" spans="2:16" x14ac:dyDescent="0.25">
      <c r="B6085" s="79">
        <v>44428.5</v>
      </c>
      <c r="C6085" s="54">
        <f t="shared" si="853"/>
        <v>0.25</v>
      </c>
      <c r="D6085" s="72">
        <v>9144.8700000000008</v>
      </c>
      <c r="E6085" s="23">
        <v>17.7</v>
      </c>
      <c r="G6085" s="55">
        <f t="shared" si="846"/>
        <v>-0.53186800000005041</v>
      </c>
      <c r="H6085" s="56">
        <f t="shared" si="847"/>
        <v>-26.407260011689232</v>
      </c>
      <c r="I6085" s="56">
        <f t="shared" si="848"/>
        <v>-7.7140911423607308E-2</v>
      </c>
      <c r="J6085" s="56">
        <f t="shared" si="849"/>
        <v>-5.3186800000005044E-2</v>
      </c>
      <c r="K6085" s="56">
        <f t="shared" si="850"/>
        <v>-5.4235430948805143E-3</v>
      </c>
      <c r="L6085" s="56">
        <f t="shared" si="851"/>
        <v>2822.8368132000001</v>
      </c>
      <c r="M6085" s="57"/>
      <c r="N6085" s="87">
        <v>2834</v>
      </c>
      <c r="O6085">
        <f t="shared" si="854"/>
        <v>194.42500000000223</v>
      </c>
      <c r="P6085" s="57">
        <f t="shared" si="852"/>
        <v>-2.7355947023276037E-3</v>
      </c>
    </row>
    <row r="6086" spans="2:16" x14ac:dyDescent="0.25">
      <c r="B6086" s="79">
        <v>44428.75</v>
      </c>
      <c r="C6086" s="54">
        <f t="shared" si="853"/>
        <v>0.25</v>
      </c>
      <c r="D6086" s="72">
        <v>9147.616</v>
      </c>
      <c r="E6086" s="23">
        <v>17.7</v>
      </c>
      <c r="G6086" s="55">
        <f t="shared" si="846"/>
        <v>-0.84875639999995633</v>
      </c>
      <c r="H6086" s="56">
        <f t="shared" si="847"/>
        <v>-26.726296536648306</v>
      </c>
      <c r="I6086" s="56">
        <f t="shared" si="848"/>
        <v>-0.12310167611627366</v>
      </c>
      <c r="J6086" s="56">
        <f t="shared" si="849"/>
        <v>-8.4875639999995645E-2</v>
      </c>
      <c r="K6086" s="56">
        <f t="shared" si="850"/>
        <v>-8.6549048118235543E-3</v>
      </c>
      <c r="L6086" s="56">
        <f t="shared" si="851"/>
        <v>2822.8051243599998</v>
      </c>
      <c r="M6086" s="57"/>
      <c r="N6086" s="87">
        <v>2834</v>
      </c>
      <c r="O6086">
        <f t="shared" si="854"/>
        <v>194.42500000000223</v>
      </c>
      <c r="P6086" s="57">
        <f t="shared" si="852"/>
        <v>-4.3654694612315628E-3</v>
      </c>
    </row>
    <row r="6087" spans="2:16" x14ac:dyDescent="0.25">
      <c r="B6087" s="79">
        <v>44429</v>
      </c>
      <c r="C6087" s="54">
        <f t="shared" si="853"/>
        <v>0.25</v>
      </c>
      <c r="D6087" s="72">
        <v>9144.9210000000003</v>
      </c>
      <c r="E6087" s="23">
        <v>17.7</v>
      </c>
      <c r="G6087" s="55">
        <f t="shared" si="846"/>
        <v>-0.53775339999998995</v>
      </c>
      <c r="H6087" s="56">
        <f t="shared" si="847"/>
        <v>-26.413185277751609</v>
      </c>
      <c r="I6087" s="56">
        <f t="shared" si="848"/>
        <v>-7.7994516303178538E-2</v>
      </c>
      <c r="J6087" s="56">
        <f t="shared" si="849"/>
        <v>-5.3775339999998999E-2</v>
      </c>
      <c r="K6087" s="56">
        <f t="shared" si="850"/>
        <v>-5.4835574603438976E-3</v>
      </c>
      <c r="L6087" s="56">
        <f t="shared" si="851"/>
        <v>2822.83622466</v>
      </c>
      <c r="M6087" s="57"/>
      <c r="N6087" s="87">
        <v>2834</v>
      </c>
      <c r="O6087">
        <f t="shared" si="854"/>
        <v>194.42500000000223</v>
      </c>
      <c r="P6087" s="57">
        <f t="shared" si="852"/>
        <v>-2.7658655008357146E-3</v>
      </c>
    </row>
    <row r="6088" spans="2:16" x14ac:dyDescent="0.25">
      <c r="B6088" s="79">
        <v>44429.25</v>
      </c>
      <c r="C6088" s="54">
        <f t="shared" si="853"/>
        <v>0.25</v>
      </c>
      <c r="D6088" s="72">
        <v>9146.393</v>
      </c>
      <c r="E6088" s="23">
        <v>17.7</v>
      </c>
      <c r="G6088" s="55">
        <f t="shared" si="846"/>
        <v>-0.70762219999996134</v>
      </c>
      <c r="H6088" s="56">
        <f t="shared" si="847"/>
        <v>-26.584205209804622</v>
      </c>
      <c r="I6088" s="56">
        <f t="shared" si="848"/>
        <v>-0.10263189635693439</v>
      </c>
      <c r="J6088" s="56">
        <f t="shared" si="849"/>
        <v>-7.0762219999996143E-2</v>
      </c>
      <c r="K6088" s="56">
        <f t="shared" si="850"/>
        <v>-7.2157367929516058E-3</v>
      </c>
      <c r="L6088" s="56">
        <f t="shared" si="851"/>
        <v>2822.8192377800001</v>
      </c>
      <c r="M6088" s="57"/>
      <c r="N6088" s="87">
        <v>2834</v>
      </c>
      <c r="O6088">
        <f t="shared" si="854"/>
        <v>194.42500000000223</v>
      </c>
      <c r="P6088" s="57">
        <f t="shared" si="852"/>
        <v>-3.639563842098255E-3</v>
      </c>
    </row>
    <row r="6089" spans="2:16" x14ac:dyDescent="0.25">
      <c r="B6089" s="79">
        <v>44429.5</v>
      </c>
      <c r="C6089" s="54">
        <f t="shared" si="853"/>
        <v>0.25</v>
      </c>
      <c r="D6089" s="72">
        <v>9145.1550000000007</v>
      </c>
      <c r="E6089" s="23">
        <v>17.7</v>
      </c>
      <c r="G6089" s="55">
        <f t="shared" si="846"/>
        <v>-0.56475700000003359</v>
      </c>
      <c r="H6089" s="56">
        <f t="shared" si="847"/>
        <v>-26.440371807145311</v>
      </c>
      <c r="I6089" s="56">
        <f t="shared" si="848"/>
        <v>-8.1911056338904872E-2</v>
      </c>
      <c r="J6089" s="56">
        <f t="shared" si="849"/>
        <v>-5.6475700000003362E-2</v>
      </c>
      <c r="K6089" s="56">
        <f t="shared" si="850"/>
        <v>-5.7589174901203424E-3</v>
      </c>
      <c r="L6089" s="56">
        <f t="shared" si="851"/>
        <v>2822.8335242999997</v>
      </c>
      <c r="M6089" s="57"/>
      <c r="N6089" s="87">
        <v>2834</v>
      </c>
      <c r="O6089">
        <f t="shared" si="854"/>
        <v>194.42500000000223</v>
      </c>
      <c r="P6089" s="57">
        <f t="shared" si="852"/>
        <v>-2.9047550469334044E-3</v>
      </c>
    </row>
    <row r="6090" spans="2:16" x14ac:dyDescent="0.25">
      <c r="B6090" s="79">
        <v>44429.75</v>
      </c>
      <c r="C6090" s="54">
        <f t="shared" si="853"/>
        <v>0.25</v>
      </c>
      <c r="D6090" s="72">
        <v>9146.6610000000001</v>
      </c>
      <c r="E6090" s="23">
        <v>17.7</v>
      </c>
      <c r="G6090" s="55">
        <f t="shared" si="846"/>
        <v>-0.73854939999996472</v>
      </c>
      <c r="H6090" s="56">
        <f t="shared" si="847"/>
        <v>-26.615342092430183</v>
      </c>
      <c r="I6090" s="56">
        <f t="shared" si="848"/>
        <v>-0.10711750631237488</v>
      </c>
      <c r="J6090" s="56">
        <f t="shared" si="849"/>
        <v>-7.3854939999996469E-2</v>
      </c>
      <c r="K6090" s="56">
        <f t="shared" si="850"/>
        <v>-7.5311063997036401E-3</v>
      </c>
      <c r="L6090" s="56">
        <f t="shared" si="851"/>
        <v>2822.8161450600001</v>
      </c>
      <c r="M6090" s="57"/>
      <c r="N6090" s="87">
        <v>2834</v>
      </c>
      <c r="O6090">
        <f t="shared" si="854"/>
        <v>194.42500000000223</v>
      </c>
      <c r="P6090" s="57">
        <f t="shared" si="852"/>
        <v>-3.7986339205346854E-3</v>
      </c>
    </row>
    <row r="6091" spans="2:16" x14ac:dyDescent="0.25">
      <c r="B6091" s="79">
        <v>44430</v>
      </c>
      <c r="C6091" s="54">
        <f t="shared" si="853"/>
        <v>0.25</v>
      </c>
      <c r="D6091" s="72">
        <v>9144.9850000000006</v>
      </c>
      <c r="E6091" s="23">
        <v>17.7</v>
      </c>
      <c r="G6091" s="55">
        <f t="shared" si="846"/>
        <v>-0.54513900000002524</v>
      </c>
      <c r="H6091" s="56">
        <f t="shared" si="847"/>
        <v>-26.420620907354078</v>
      </c>
      <c r="I6091" s="56">
        <f t="shared" si="848"/>
        <v>-7.9065706740303651E-2</v>
      </c>
      <c r="J6091" s="56">
        <f t="shared" si="849"/>
        <v>-5.451390000000253E-2</v>
      </c>
      <c r="K6091" s="56">
        <f t="shared" si="850"/>
        <v>-5.5588696052402574E-3</v>
      </c>
      <c r="L6091" s="56">
        <f t="shared" si="851"/>
        <v>2822.8354860999998</v>
      </c>
      <c r="M6091" s="57"/>
      <c r="N6091" s="87">
        <v>2834</v>
      </c>
      <c r="O6091">
        <f t="shared" si="854"/>
        <v>194.42500000000223</v>
      </c>
      <c r="P6091" s="57">
        <f t="shared" si="852"/>
        <v>-2.8038523852386217E-3</v>
      </c>
    </row>
    <row r="6092" spans="2:16" x14ac:dyDescent="0.25">
      <c r="B6092" s="79">
        <v>44430.25</v>
      </c>
      <c r="C6092" s="54">
        <f t="shared" si="853"/>
        <v>0.25</v>
      </c>
      <c r="D6092" s="72">
        <v>9145.4060000000009</v>
      </c>
      <c r="E6092" s="23">
        <v>17.7</v>
      </c>
      <c r="G6092" s="55">
        <f t="shared" si="846"/>
        <v>-0.59372240000005716</v>
      </c>
      <c r="H6092" s="56">
        <f t="shared" si="847"/>
        <v>-26.469533452782798</v>
      </c>
      <c r="I6092" s="56">
        <f t="shared" si="848"/>
        <v>-8.6112131334488279E-2</v>
      </c>
      <c r="J6092" s="56">
        <f t="shared" si="849"/>
        <v>-5.9372240000005717E-2</v>
      </c>
      <c r="K6092" s="56">
        <f t="shared" si="850"/>
        <v>-6.0542823083845829E-3</v>
      </c>
      <c r="L6092" s="56">
        <f t="shared" si="851"/>
        <v>2822.83062776</v>
      </c>
      <c r="M6092" s="57"/>
      <c r="N6092" s="87">
        <v>2834</v>
      </c>
      <c r="O6092">
        <f t="shared" si="854"/>
        <v>194.42500000000223</v>
      </c>
      <c r="P6092" s="57">
        <f t="shared" si="852"/>
        <v>-3.0537348592004649E-3</v>
      </c>
    </row>
    <row r="6093" spans="2:16" x14ac:dyDescent="0.25">
      <c r="B6093" s="79">
        <v>44430.5</v>
      </c>
      <c r="C6093" s="54">
        <f t="shared" si="853"/>
        <v>0.25</v>
      </c>
      <c r="D6093" s="72">
        <v>9144.8870000000006</v>
      </c>
      <c r="E6093" s="23">
        <v>17.7</v>
      </c>
      <c r="G6093" s="55">
        <f t="shared" si="846"/>
        <v>-0.53382980000003022</v>
      </c>
      <c r="H6093" s="56">
        <f t="shared" si="847"/>
        <v>-26.409235100250953</v>
      </c>
      <c r="I6093" s="56">
        <f t="shared" si="848"/>
        <v>-7.742544638346438E-2</v>
      </c>
      <c r="J6093" s="56">
        <f t="shared" si="849"/>
        <v>-5.3382980000003022E-2</v>
      </c>
      <c r="K6093" s="56">
        <f t="shared" si="850"/>
        <v>-5.4435478833683082E-3</v>
      </c>
      <c r="L6093" s="56">
        <f t="shared" si="851"/>
        <v>2822.8366170199997</v>
      </c>
      <c r="M6093" s="57"/>
      <c r="N6093" s="87">
        <v>2834</v>
      </c>
      <c r="O6093">
        <f t="shared" si="854"/>
        <v>194.42500000000223</v>
      </c>
      <c r="P6093" s="57">
        <f t="shared" si="852"/>
        <v>-2.7456849684969736E-3</v>
      </c>
    </row>
    <row r="6094" spans="2:16" x14ac:dyDescent="0.25">
      <c r="B6094" s="79">
        <v>44430.75</v>
      </c>
      <c r="C6094" s="54">
        <f t="shared" si="853"/>
        <v>0.25</v>
      </c>
      <c r="D6094" s="72">
        <v>9147.2990000000009</v>
      </c>
      <c r="E6094" s="23">
        <v>17.7</v>
      </c>
      <c r="G6094" s="55">
        <f t="shared" si="846"/>
        <v>-0.81217460000006048</v>
      </c>
      <c r="H6094" s="56">
        <f t="shared" si="847"/>
        <v>-26.689466588098867</v>
      </c>
      <c r="I6094" s="56">
        <f t="shared" si="848"/>
        <v>-0.11779593598242877</v>
      </c>
      <c r="J6094" s="56">
        <f t="shared" si="849"/>
        <v>-8.1217460000006056E-2</v>
      </c>
      <c r="K6094" s="56">
        <f t="shared" si="850"/>
        <v>-8.2818743441366166E-3</v>
      </c>
      <c r="L6094" s="56">
        <f t="shared" si="851"/>
        <v>2822.8087825399998</v>
      </c>
      <c r="M6094" s="57"/>
      <c r="N6094" s="87">
        <v>2834</v>
      </c>
      <c r="O6094">
        <f t="shared" si="854"/>
        <v>194.42500000000223</v>
      </c>
      <c r="P6094" s="57">
        <f t="shared" si="852"/>
        <v>-4.1773156744248485E-3</v>
      </c>
    </row>
    <row r="6095" spans="2:16" x14ac:dyDescent="0.25">
      <c r="B6095" s="79">
        <v>44431</v>
      </c>
      <c r="C6095" s="54">
        <f t="shared" si="853"/>
        <v>0.25</v>
      </c>
      <c r="D6095" s="72">
        <v>9145.1720000000005</v>
      </c>
      <c r="E6095" s="23">
        <v>17.7</v>
      </c>
      <c r="G6095" s="55">
        <f t="shared" si="846"/>
        <v>-0.5667188000000134</v>
      </c>
      <c r="H6095" s="56">
        <f t="shared" si="847"/>
        <v>-26.442346897816378</v>
      </c>
      <c r="I6095" s="56">
        <f t="shared" si="848"/>
        <v>-8.2195591298761944E-2</v>
      </c>
      <c r="J6095" s="56">
        <f t="shared" si="849"/>
        <v>-5.667188000000134E-2</v>
      </c>
      <c r="K6095" s="56">
        <f t="shared" si="850"/>
        <v>-5.7789222786081371E-3</v>
      </c>
      <c r="L6095" s="56">
        <f t="shared" si="851"/>
        <v>2822.8333281199998</v>
      </c>
      <c r="M6095" s="57"/>
      <c r="N6095" s="87">
        <v>2834</v>
      </c>
      <c r="O6095">
        <f t="shared" si="854"/>
        <v>194.42500000000223</v>
      </c>
      <c r="P6095" s="57">
        <f t="shared" si="852"/>
        <v>-2.9148453131027743E-3</v>
      </c>
    </row>
    <row r="6096" spans="2:16" x14ac:dyDescent="0.25">
      <c r="B6096" s="79">
        <v>44431.25</v>
      </c>
      <c r="C6096" s="54">
        <f t="shared" si="853"/>
        <v>0.25</v>
      </c>
      <c r="D6096" s="72">
        <v>9146.2759999999998</v>
      </c>
      <c r="E6096" s="23">
        <v>17.7</v>
      </c>
      <c r="G6096" s="55">
        <f t="shared" si="846"/>
        <v>-0.69412039999993957</v>
      </c>
      <c r="H6096" s="56">
        <f t="shared" si="847"/>
        <v>-26.570611879061744</v>
      </c>
      <c r="I6096" s="56">
        <f t="shared" si="848"/>
        <v>-0.10067362633907123</v>
      </c>
      <c r="J6096" s="56">
        <f t="shared" si="849"/>
        <v>-6.9412039999993957E-2</v>
      </c>
      <c r="K6096" s="56">
        <f t="shared" si="850"/>
        <v>-7.0780567780633838E-3</v>
      </c>
      <c r="L6096" s="56">
        <f t="shared" si="851"/>
        <v>2822.82058796</v>
      </c>
      <c r="M6096" s="57"/>
      <c r="N6096" s="87">
        <v>2834</v>
      </c>
      <c r="O6096">
        <f t="shared" si="854"/>
        <v>194.42500000000223</v>
      </c>
      <c r="P6096" s="57">
        <f t="shared" si="852"/>
        <v>-3.5701190690494104E-3</v>
      </c>
    </row>
    <row r="6097" spans="2:16" x14ac:dyDescent="0.25">
      <c r="B6097" s="79">
        <v>44431.5</v>
      </c>
      <c r="C6097" s="54">
        <f t="shared" si="853"/>
        <v>0.25</v>
      </c>
      <c r="D6097" s="72">
        <v>9145.0370000000003</v>
      </c>
      <c r="E6097" s="23">
        <v>17.7</v>
      </c>
      <c r="G6097" s="55">
        <f t="shared" si="846"/>
        <v>-0.5511397999999883</v>
      </c>
      <c r="H6097" s="56">
        <f t="shared" si="847"/>
        <v>-26.426662357718897</v>
      </c>
      <c r="I6097" s="56">
        <f t="shared" si="848"/>
        <v>-7.9936048970458293E-2</v>
      </c>
      <c r="J6097" s="56">
        <f t="shared" si="849"/>
        <v>-5.5113979999998834E-2</v>
      </c>
      <c r="K6097" s="56">
        <f t="shared" si="850"/>
        <v>-5.6200607229678805E-3</v>
      </c>
      <c r="L6097" s="56">
        <f t="shared" si="851"/>
        <v>2822.8348860199999</v>
      </c>
      <c r="M6097" s="57"/>
      <c r="N6097" s="87">
        <v>2834</v>
      </c>
      <c r="O6097">
        <f t="shared" si="854"/>
        <v>194.42500000000223</v>
      </c>
      <c r="P6097" s="57">
        <f t="shared" si="852"/>
        <v>-2.834716728815646E-3</v>
      </c>
    </row>
    <row r="6098" spans="2:16" x14ac:dyDescent="0.25">
      <c r="B6098" s="79">
        <v>44431.75</v>
      </c>
      <c r="C6098" s="54">
        <f t="shared" si="853"/>
        <v>0.25</v>
      </c>
      <c r="D6098" s="72">
        <v>9146.8130000000001</v>
      </c>
      <c r="E6098" s="23">
        <v>17.7</v>
      </c>
      <c r="G6098" s="55">
        <f t="shared" si="846"/>
        <v>-0.75609019999996985</v>
      </c>
      <c r="H6098" s="56">
        <f t="shared" si="847"/>
        <v>-26.633001830802186</v>
      </c>
      <c r="I6098" s="56">
        <f t="shared" si="848"/>
        <v>-0.10966158360053561</v>
      </c>
      <c r="J6098" s="56">
        <f t="shared" si="849"/>
        <v>-7.5609019999996988E-2</v>
      </c>
      <c r="K6098" s="56">
        <f t="shared" si="850"/>
        <v>-7.7099727438316931E-3</v>
      </c>
      <c r="L6098" s="56">
        <f t="shared" si="851"/>
        <v>2822.8143909800001</v>
      </c>
      <c r="M6098" s="57"/>
      <c r="N6098" s="87">
        <v>2834</v>
      </c>
      <c r="O6098">
        <f t="shared" si="854"/>
        <v>194.42500000000223</v>
      </c>
      <c r="P6098" s="57">
        <f t="shared" si="852"/>
        <v>-3.8888527709911853E-3</v>
      </c>
    </row>
    <row r="6099" spans="2:16" x14ac:dyDescent="0.25">
      <c r="B6099" s="79">
        <v>44432</v>
      </c>
      <c r="C6099" s="54">
        <f t="shared" si="853"/>
        <v>0.25</v>
      </c>
      <c r="D6099" s="72">
        <v>9144.7860000000001</v>
      </c>
      <c r="E6099" s="23">
        <v>17.7</v>
      </c>
      <c r="G6099" s="55">
        <f t="shared" si="846"/>
        <v>-0.52217439999996473</v>
      </c>
      <c r="H6099" s="56">
        <f t="shared" si="847"/>
        <v>-26.397500752407723</v>
      </c>
      <c r="I6099" s="56">
        <f t="shared" si="848"/>
        <v>-7.5734973974874886E-2</v>
      </c>
      <c r="J6099" s="56">
        <f t="shared" si="849"/>
        <v>-5.2217439999996479E-2</v>
      </c>
      <c r="K6099" s="56">
        <f t="shared" si="850"/>
        <v>-5.3246959047036409E-3</v>
      </c>
      <c r="L6099" s="56">
        <f t="shared" si="851"/>
        <v>2822.8377825600001</v>
      </c>
      <c r="M6099" s="57"/>
      <c r="N6099" s="87">
        <v>2834</v>
      </c>
      <c r="O6099">
        <f t="shared" si="854"/>
        <v>194.42500000000223</v>
      </c>
      <c r="P6099" s="57">
        <f t="shared" si="852"/>
        <v>-2.6857369165485855E-3</v>
      </c>
    </row>
    <row r="6100" spans="2:16" x14ac:dyDescent="0.25">
      <c r="B6100" s="79">
        <v>44432.25</v>
      </c>
      <c r="C6100" s="54">
        <f t="shared" si="853"/>
        <v>0.25</v>
      </c>
      <c r="D6100" s="72">
        <v>9145.5560000000005</v>
      </c>
      <c r="E6100" s="23">
        <v>17.7</v>
      </c>
      <c r="G6100" s="55">
        <f t="shared" si="846"/>
        <v>-0.61103240000001513</v>
      </c>
      <c r="H6100" s="56">
        <f t="shared" si="847"/>
        <v>-26.486960744146927</v>
      </c>
      <c r="I6100" s="56">
        <f t="shared" si="848"/>
        <v>-8.8622733921482191E-2</v>
      </c>
      <c r="J6100" s="56">
        <f t="shared" si="849"/>
        <v>-6.1103240000001516E-2</v>
      </c>
      <c r="K6100" s="56">
        <f t="shared" si="850"/>
        <v>-6.2307951479841544E-3</v>
      </c>
      <c r="L6100" s="56">
        <f t="shared" si="851"/>
        <v>2822.8288967599997</v>
      </c>
      <c r="M6100" s="57"/>
      <c r="N6100" s="87">
        <v>2834</v>
      </c>
      <c r="O6100">
        <f t="shared" si="854"/>
        <v>194.42500000000223</v>
      </c>
      <c r="P6100" s="57">
        <f t="shared" si="852"/>
        <v>-3.1427666195191365E-3</v>
      </c>
    </row>
    <row r="6101" spans="2:16" x14ac:dyDescent="0.25">
      <c r="B6101" s="79">
        <v>44432.5</v>
      </c>
      <c r="C6101" s="54">
        <f t="shared" si="853"/>
        <v>0.25</v>
      </c>
      <c r="D6101" s="72">
        <v>9146.009</v>
      </c>
      <c r="E6101" s="23">
        <v>17.7</v>
      </c>
      <c r="G6101" s="55">
        <f t="shared" si="846"/>
        <v>-0.66330859999995972</v>
      </c>
      <c r="H6101" s="56">
        <f t="shared" si="847"/>
        <v>-26.539591223533307</v>
      </c>
      <c r="I6101" s="56">
        <f t="shared" si="848"/>
        <v>-9.6204753734214152E-2</v>
      </c>
      <c r="J6101" s="56">
        <f t="shared" si="849"/>
        <v>-6.6330859999995981E-2</v>
      </c>
      <c r="K6101" s="56">
        <f t="shared" si="850"/>
        <v>-6.7638639235755894E-3</v>
      </c>
      <c r="L6101" s="56">
        <f t="shared" si="851"/>
        <v>2822.8236691399998</v>
      </c>
      <c r="M6101" s="57"/>
      <c r="N6101" s="87">
        <v>2834</v>
      </c>
      <c r="O6101">
        <f t="shared" si="854"/>
        <v>194.42500000000223</v>
      </c>
      <c r="P6101" s="57">
        <f t="shared" si="852"/>
        <v>-3.4116425356818933E-3</v>
      </c>
    </row>
    <row r="6102" spans="2:16" x14ac:dyDescent="0.25">
      <c r="B6102" s="79">
        <v>44432.75</v>
      </c>
      <c r="C6102" s="54">
        <f t="shared" si="853"/>
        <v>0.25</v>
      </c>
      <c r="D6102" s="72">
        <v>9146.26</v>
      </c>
      <c r="E6102" s="23">
        <v>17.7</v>
      </c>
      <c r="G6102" s="55">
        <f t="shared" si="846"/>
        <v>-0.69227399999998318</v>
      </c>
      <c r="H6102" s="56">
        <f t="shared" si="847"/>
        <v>-26.568752962500639</v>
      </c>
      <c r="I6102" s="56">
        <f t="shared" si="848"/>
        <v>-0.10040582872979756</v>
      </c>
      <c r="J6102" s="56">
        <f t="shared" si="849"/>
        <v>-6.9227399999998315E-2</v>
      </c>
      <c r="K6102" s="56">
        <f t="shared" si="850"/>
        <v>-7.059228741839829E-3</v>
      </c>
      <c r="L6102" s="56">
        <f t="shared" si="851"/>
        <v>2822.8207726000001</v>
      </c>
      <c r="M6102" s="57"/>
      <c r="N6102" s="87">
        <v>2834</v>
      </c>
      <c r="O6102">
        <f t="shared" si="854"/>
        <v>194.42500000000223</v>
      </c>
      <c r="P6102" s="57">
        <f t="shared" si="852"/>
        <v>-3.5606223479489533E-3</v>
      </c>
    </row>
    <row r="6103" spans="2:16" x14ac:dyDescent="0.25">
      <c r="B6103" s="79">
        <v>44433</v>
      </c>
      <c r="C6103" s="54">
        <f t="shared" si="853"/>
        <v>0.25</v>
      </c>
      <c r="D6103" s="72">
        <v>9144.5529999999999</v>
      </c>
      <c r="E6103" s="23">
        <v>17.7</v>
      </c>
      <c r="G6103" s="55">
        <f t="shared" si="846"/>
        <v>-0.49528619999994461</v>
      </c>
      <c r="H6103" s="56">
        <f t="shared" si="847"/>
        <v>-26.370430442147381</v>
      </c>
      <c r="I6103" s="56">
        <f t="shared" si="848"/>
        <v>-7.1835171289731964E-2</v>
      </c>
      <c r="J6103" s="56">
        <f t="shared" si="849"/>
        <v>-4.9528619999994465E-2</v>
      </c>
      <c r="K6103" s="56">
        <f t="shared" si="850"/>
        <v>-5.0505126271914351E-3</v>
      </c>
      <c r="L6103" s="56">
        <f t="shared" si="851"/>
        <v>2822.8404713800001</v>
      </c>
      <c r="M6103" s="57"/>
      <c r="N6103" s="87">
        <v>2834</v>
      </c>
      <c r="O6103">
        <f t="shared" si="854"/>
        <v>194.42500000000223</v>
      </c>
      <c r="P6103" s="57">
        <f t="shared" si="852"/>
        <v>-2.5474409155198095E-3</v>
      </c>
    </row>
    <row r="6104" spans="2:16" x14ac:dyDescent="0.25">
      <c r="B6104" s="79">
        <v>44433.25</v>
      </c>
      <c r="C6104" s="54">
        <f t="shared" si="853"/>
        <v>0.25</v>
      </c>
      <c r="D6104" s="72">
        <v>9146.1090000000004</v>
      </c>
      <c r="E6104" s="23">
        <v>17.7</v>
      </c>
      <c r="G6104" s="55">
        <f t="shared" ref="G6104:G6167" si="855">$N$5*(D6104-J$18)-($N$7*($L$18-E6104))</f>
        <v>-0.67484860000000169</v>
      </c>
      <c r="H6104" s="56">
        <f t="shared" ref="H6104:H6167" si="856">($K$9*(D6104)^2)+($N$9*D6104)+$P$9</f>
        <v>-26.551209442942081</v>
      </c>
      <c r="I6104" s="56">
        <f t="shared" ref="I6104:I6167" si="857">G6104*0.1450377/1</f>
        <v>-9.7878488792220233E-2</v>
      </c>
      <c r="J6104" s="56">
        <f t="shared" ref="J6104:J6167" si="858">G6104*0.1/1</f>
        <v>-6.7484860000000174E-2</v>
      </c>
      <c r="K6104" s="56">
        <f t="shared" ref="K6104:K6167" si="859">+G6104*0.01019716/1</f>
        <v>-6.8815391499760176E-3</v>
      </c>
      <c r="L6104" s="56">
        <f t="shared" ref="L6104:L6167" si="860">+J6104+$J$21</f>
        <v>2822.8225151399997</v>
      </c>
      <c r="M6104" s="57"/>
      <c r="N6104" s="87">
        <v>2834</v>
      </c>
      <c r="O6104">
        <f t="shared" si="854"/>
        <v>194.42500000000223</v>
      </c>
      <c r="P6104" s="57">
        <f t="shared" si="852"/>
        <v>-3.470997042561368E-3</v>
      </c>
    </row>
    <row r="6105" spans="2:16" x14ac:dyDescent="0.25">
      <c r="B6105" s="79">
        <v>44433.5</v>
      </c>
      <c r="C6105" s="54">
        <f t="shared" si="853"/>
        <v>0.25</v>
      </c>
      <c r="D6105" s="72">
        <v>9145.8220000000001</v>
      </c>
      <c r="E6105" s="23">
        <v>17.7</v>
      </c>
      <c r="G6105" s="55">
        <f t="shared" si="855"/>
        <v>-0.64172879999997146</v>
      </c>
      <c r="H6105" s="56">
        <f t="shared" si="856"/>
        <v>-26.517865164922569</v>
      </c>
      <c r="I6105" s="56">
        <f t="shared" si="857"/>
        <v>-9.3074869175755859E-2</v>
      </c>
      <c r="J6105" s="56">
        <f t="shared" si="858"/>
        <v>-6.4172879999997143E-2</v>
      </c>
      <c r="K6105" s="56">
        <f t="shared" si="859"/>
        <v>-6.5438112502077088E-3</v>
      </c>
      <c r="L6105" s="56">
        <f t="shared" si="860"/>
        <v>2822.8258271199998</v>
      </c>
      <c r="M6105" s="57"/>
      <c r="N6105" s="87">
        <v>2834</v>
      </c>
      <c r="O6105">
        <f t="shared" si="854"/>
        <v>194.42500000000223</v>
      </c>
      <c r="P6105" s="57">
        <f t="shared" si="852"/>
        <v>-3.3006496078177398E-3</v>
      </c>
    </row>
    <row r="6106" spans="2:16" x14ac:dyDescent="0.25">
      <c r="B6106" s="79">
        <v>44433.75</v>
      </c>
      <c r="C6106" s="54">
        <f t="shared" si="853"/>
        <v>0.25</v>
      </c>
      <c r="D6106" s="72">
        <v>9147.6980000000003</v>
      </c>
      <c r="E6106" s="23">
        <v>17.7</v>
      </c>
      <c r="G6106" s="55">
        <f t="shared" si="855"/>
        <v>-0.85821919999999496</v>
      </c>
      <c r="H6106" s="56">
        <f t="shared" si="856"/>
        <v>-26.735823533616667</v>
      </c>
      <c r="I6106" s="56">
        <f t="shared" si="857"/>
        <v>-0.12447413886383926</v>
      </c>
      <c r="J6106" s="56">
        <f t="shared" si="858"/>
        <v>-8.5821919999999496E-2</v>
      </c>
      <c r="K6106" s="56">
        <f t="shared" si="859"/>
        <v>-8.7513984974719496E-3</v>
      </c>
      <c r="L6106" s="56">
        <f t="shared" si="860"/>
        <v>2822.8041780799999</v>
      </c>
      <c r="M6106" s="57"/>
      <c r="N6106" s="87">
        <v>2834</v>
      </c>
      <c r="O6106">
        <f t="shared" si="854"/>
        <v>194.42500000000223</v>
      </c>
      <c r="P6106" s="57">
        <f t="shared" si="852"/>
        <v>-4.4141401568727539E-3</v>
      </c>
    </row>
    <row r="6107" spans="2:16" x14ac:dyDescent="0.25">
      <c r="B6107" s="79">
        <v>44434</v>
      </c>
      <c r="C6107" s="54">
        <f t="shared" si="853"/>
        <v>0.25</v>
      </c>
      <c r="D6107" s="72">
        <v>9145.6419999999998</v>
      </c>
      <c r="E6107" s="23">
        <v>17.7</v>
      </c>
      <c r="G6107" s="55">
        <f t="shared" si="855"/>
        <v>-0.62095679999993791</v>
      </c>
      <c r="H6107" s="56">
        <f t="shared" si="856"/>
        <v>-26.496952395614016</v>
      </c>
      <c r="I6107" s="56">
        <f t="shared" si="857"/>
        <v>-9.006214607135099E-2</v>
      </c>
      <c r="J6107" s="56">
        <f t="shared" si="858"/>
        <v>-6.2095679999993797E-2</v>
      </c>
      <c r="K6107" s="56">
        <f t="shared" si="859"/>
        <v>-6.3319958426873669E-3</v>
      </c>
      <c r="L6107" s="56">
        <f t="shared" si="860"/>
        <v>2822.82790432</v>
      </c>
      <c r="M6107" s="57"/>
      <c r="N6107" s="87">
        <v>2834</v>
      </c>
      <c r="O6107">
        <f t="shared" si="854"/>
        <v>194.42500000000223</v>
      </c>
      <c r="P6107" s="57">
        <f t="shared" ref="P6107:P6170" si="861">G6107/O6107</f>
        <v>-3.1938114954349018E-3</v>
      </c>
    </row>
    <row r="6108" spans="2:16" x14ac:dyDescent="0.25">
      <c r="B6108" s="79">
        <v>44434.25</v>
      </c>
      <c r="C6108" s="54">
        <f t="shared" ref="C6108:C6171" si="862">B6108-B6107</f>
        <v>0.25</v>
      </c>
      <c r="D6108" s="72">
        <v>9145.9079999999994</v>
      </c>
      <c r="E6108" s="23">
        <v>17.7</v>
      </c>
      <c r="G6108" s="55">
        <f t="shared" si="855"/>
        <v>-0.65165319999989424</v>
      </c>
      <c r="H6108" s="56">
        <f t="shared" si="856"/>
        <v>-26.527856826349762</v>
      </c>
      <c r="I6108" s="56">
        <f t="shared" si="857"/>
        <v>-9.4514281325624658E-2</v>
      </c>
      <c r="J6108" s="56">
        <f t="shared" si="858"/>
        <v>-6.5165319999989424E-2</v>
      </c>
      <c r="K6108" s="56">
        <f t="shared" si="859"/>
        <v>-6.6450119449109214E-3</v>
      </c>
      <c r="L6108" s="56">
        <f t="shared" si="860"/>
        <v>2822.8248346800001</v>
      </c>
      <c r="M6108" s="57"/>
      <c r="N6108" s="87">
        <v>2834</v>
      </c>
      <c r="O6108">
        <f t="shared" ref="O6108:O6171" si="863">(N6108-J$21)*O$20</f>
        <v>194.42500000000223</v>
      </c>
      <c r="P6108" s="57">
        <f t="shared" si="861"/>
        <v>-3.3516944837335052E-3</v>
      </c>
    </row>
    <row r="6109" spans="2:16" x14ac:dyDescent="0.25">
      <c r="B6109" s="79">
        <v>44434.5</v>
      </c>
      <c r="C6109" s="54">
        <f t="shared" si="862"/>
        <v>0.25</v>
      </c>
      <c r="D6109" s="72">
        <v>9145.1039999999994</v>
      </c>
      <c r="E6109" s="23">
        <v>17.7</v>
      </c>
      <c r="G6109" s="55">
        <f t="shared" si="855"/>
        <v>-0.55887159999988412</v>
      </c>
      <c r="H6109" s="56">
        <f t="shared" si="856"/>
        <v>-26.434446535886536</v>
      </c>
      <c r="I6109" s="56">
        <f t="shared" si="857"/>
        <v>-8.1057451459303181E-2</v>
      </c>
      <c r="J6109" s="56">
        <f t="shared" si="858"/>
        <v>-5.5887159999988417E-2</v>
      </c>
      <c r="K6109" s="56">
        <f t="shared" si="859"/>
        <v>-5.6989031246548185E-3</v>
      </c>
      <c r="L6109" s="56">
        <f t="shared" si="860"/>
        <v>2822.8341128399998</v>
      </c>
      <c r="M6109" s="57"/>
      <c r="N6109" s="87">
        <v>2834</v>
      </c>
      <c r="O6109">
        <f t="shared" si="863"/>
        <v>194.42500000000223</v>
      </c>
      <c r="P6109" s="57">
        <f t="shared" si="861"/>
        <v>-2.8744842484242136E-3</v>
      </c>
    </row>
    <row r="6110" spans="2:16" x14ac:dyDescent="0.25">
      <c r="B6110" s="79">
        <v>44434.75</v>
      </c>
      <c r="C6110" s="54">
        <f t="shared" si="862"/>
        <v>0.25</v>
      </c>
      <c r="D6110" s="72">
        <v>9147.6980000000003</v>
      </c>
      <c r="E6110" s="23">
        <v>17.7</v>
      </c>
      <c r="G6110" s="55">
        <f t="shared" si="855"/>
        <v>-0.85821919999999496</v>
      </c>
      <c r="H6110" s="56">
        <f t="shared" si="856"/>
        <v>-26.735823533616667</v>
      </c>
      <c r="I6110" s="56">
        <f t="shared" si="857"/>
        <v>-0.12447413886383926</v>
      </c>
      <c r="J6110" s="56">
        <f t="shared" si="858"/>
        <v>-8.5821919999999496E-2</v>
      </c>
      <c r="K6110" s="56">
        <f t="shared" si="859"/>
        <v>-8.7513984974719496E-3</v>
      </c>
      <c r="L6110" s="56">
        <f t="shared" si="860"/>
        <v>2822.8041780799999</v>
      </c>
      <c r="M6110" s="57"/>
      <c r="N6110" s="87">
        <v>2834</v>
      </c>
      <c r="O6110">
        <f t="shared" si="863"/>
        <v>194.42500000000223</v>
      </c>
      <c r="P6110" s="57">
        <f t="shared" si="861"/>
        <v>-4.4141401568727539E-3</v>
      </c>
    </row>
    <row r="6111" spans="2:16" x14ac:dyDescent="0.25">
      <c r="B6111" s="79">
        <v>44435</v>
      </c>
      <c r="C6111" s="54">
        <f t="shared" si="862"/>
        <v>0.25</v>
      </c>
      <c r="D6111" s="72">
        <v>9144.6190000000006</v>
      </c>
      <c r="E6111" s="23">
        <v>17.7</v>
      </c>
      <c r="G6111" s="55">
        <f t="shared" si="855"/>
        <v>-0.50290260000002684</v>
      </c>
      <c r="H6111" s="56">
        <f t="shared" si="856"/>
        <v>-26.378098424628661</v>
      </c>
      <c r="I6111" s="56">
        <f t="shared" si="857"/>
        <v>-7.2939836428023888E-2</v>
      </c>
      <c r="J6111" s="56">
        <f t="shared" si="858"/>
        <v>-5.0290260000002689E-2</v>
      </c>
      <c r="K6111" s="56">
        <f t="shared" si="859"/>
        <v>-5.1281782766162739E-3</v>
      </c>
      <c r="L6111" s="56">
        <f t="shared" si="860"/>
        <v>2822.8397097399998</v>
      </c>
      <c r="M6111" s="57"/>
      <c r="N6111" s="87">
        <v>2834</v>
      </c>
      <c r="O6111">
        <f t="shared" si="863"/>
        <v>194.42500000000223</v>
      </c>
      <c r="P6111" s="57">
        <f t="shared" si="861"/>
        <v>-2.5866148900605432E-3</v>
      </c>
    </row>
    <row r="6112" spans="2:16" x14ac:dyDescent="0.25">
      <c r="B6112" s="79">
        <v>44435.25</v>
      </c>
      <c r="C6112" s="54">
        <f t="shared" si="862"/>
        <v>0.25</v>
      </c>
      <c r="D6112" s="72">
        <v>9143.2440000000006</v>
      </c>
      <c r="E6112" s="23">
        <v>17.7</v>
      </c>
      <c r="G6112" s="55">
        <f t="shared" si="855"/>
        <v>-0.34422760000002689</v>
      </c>
      <c r="H6112" s="56">
        <f t="shared" si="856"/>
        <v>-26.218349181437816</v>
      </c>
      <c r="I6112" s="56">
        <f t="shared" si="857"/>
        <v>-4.9925979380523899E-2</v>
      </c>
      <c r="J6112" s="56">
        <f t="shared" si="858"/>
        <v>-3.4422760000002689E-2</v>
      </c>
      <c r="K6112" s="56">
        <f t="shared" si="859"/>
        <v>-3.5101439136162741E-3</v>
      </c>
      <c r="L6112" s="56">
        <f t="shared" si="860"/>
        <v>2822.85557724</v>
      </c>
      <c r="M6112" s="57"/>
      <c r="N6112" s="87">
        <v>2834</v>
      </c>
      <c r="O6112">
        <f t="shared" si="863"/>
        <v>194.42500000000223</v>
      </c>
      <c r="P6112" s="57">
        <f t="shared" si="861"/>
        <v>-1.7704904204707366E-3</v>
      </c>
    </row>
    <row r="6113" spans="2:16" x14ac:dyDescent="0.25">
      <c r="B6113" s="79">
        <v>44435.5</v>
      </c>
      <c r="C6113" s="54">
        <f t="shared" si="862"/>
        <v>0.25</v>
      </c>
      <c r="D6113" s="72">
        <v>9144.2819999999992</v>
      </c>
      <c r="E6113" s="23">
        <v>17.7</v>
      </c>
      <c r="G6113" s="55">
        <f t="shared" si="855"/>
        <v>-0.46401279999987072</v>
      </c>
      <c r="H6113" s="56">
        <f t="shared" si="856"/>
        <v>-26.338945261235494</v>
      </c>
      <c r="I6113" s="56">
        <f t="shared" si="857"/>
        <v>-6.7299349282541249E-2</v>
      </c>
      <c r="J6113" s="56">
        <f t="shared" si="858"/>
        <v>-4.6401279999987076E-2</v>
      </c>
      <c r="K6113" s="56">
        <f t="shared" si="859"/>
        <v>-4.731612763646682E-3</v>
      </c>
      <c r="L6113" s="56">
        <f t="shared" si="860"/>
        <v>2822.84359872</v>
      </c>
      <c r="M6113" s="57"/>
      <c r="N6113" s="87">
        <v>2834</v>
      </c>
      <c r="O6113">
        <f t="shared" si="863"/>
        <v>194.42500000000223</v>
      </c>
      <c r="P6113" s="57">
        <f t="shared" si="861"/>
        <v>-2.3865902018766383E-3</v>
      </c>
    </row>
    <row r="6114" spans="2:16" x14ac:dyDescent="0.25">
      <c r="B6114" s="79">
        <v>44435.75</v>
      </c>
      <c r="C6114" s="54">
        <f t="shared" si="862"/>
        <v>0.25</v>
      </c>
      <c r="D6114" s="72">
        <v>9146.4789999999994</v>
      </c>
      <c r="E6114" s="23">
        <v>17.7</v>
      </c>
      <c r="G6114" s="55">
        <f t="shared" si="855"/>
        <v>-0.71754659999988413</v>
      </c>
      <c r="H6114" s="56">
        <f t="shared" si="856"/>
        <v>-26.594196892612899</v>
      </c>
      <c r="I6114" s="56">
        <f t="shared" si="857"/>
        <v>-0.10407130850680318</v>
      </c>
      <c r="J6114" s="56">
        <f t="shared" si="858"/>
        <v>-7.175465999998841E-2</v>
      </c>
      <c r="K6114" s="56">
        <f t="shared" si="859"/>
        <v>-7.3169374876548184E-3</v>
      </c>
      <c r="L6114" s="56">
        <f t="shared" si="860"/>
        <v>2822.81824534</v>
      </c>
      <c r="M6114" s="57"/>
      <c r="N6114" s="87">
        <v>2834</v>
      </c>
      <c r="O6114">
        <f t="shared" si="863"/>
        <v>194.42500000000223</v>
      </c>
      <c r="P6114" s="57">
        <f t="shared" si="861"/>
        <v>-3.6906087180140204E-3</v>
      </c>
    </row>
    <row r="6115" spans="2:16" x14ac:dyDescent="0.25">
      <c r="B6115" s="79">
        <v>44436</v>
      </c>
      <c r="C6115" s="54">
        <f t="shared" si="862"/>
        <v>0.25</v>
      </c>
      <c r="D6115" s="72">
        <v>9143.7649999999994</v>
      </c>
      <c r="E6115" s="23">
        <v>17.7</v>
      </c>
      <c r="G6115" s="55">
        <f t="shared" si="855"/>
        <v>-0.40435099999989088</v>
      </c>
      <c r="H6115" s="56">
        <f t="shared" si="856"/>
        <v>-26.278879525086495</v>
      </c>
      <c r="I6115" s="56">
        <f t="shared" si="857"/>
        <v>-5.8646139032684168E-2</v>
      </c>
      <c r="J6115" s="56">
        <f t="shared" si="858"/>
        <v>-4.0435099999989094E-2</v>
      </c>
      <c r="K6115" s="56">
        <f t="shared" si="859"/>
        <v>-4.1232318431588871E-3</v>
      </c>
      <c r="L6115" s="56">
        <f t="shared" si="860"/>
        <v>2822.8495648999997</v>
      </c>
      <c r="M6115" s="57"/>
      <c r="N6115" s="87">
        <v>2834</v>
      </c>
      <c r="O6115">
        <f t="shared" si="863"/>
        <v>194.42500000000223</v>
      </c>
      <c r="P6115" s="57">
        <f t="shared" si="861"/>
        <v>-2.0797274013109749E-3</v>
      </c>
    </row>
    <row r="6116" spans="2:16" x14ac:dyDescent="0.25">
      <c r="B6116" s="79">
        <v>44436.25</v>
      </c>
      <c r="C6116" s="54">
        <f t="shared" si="862"/>
        <v>0.25</v>
      </c>
      <c r="D6116" s="72">
        <v>9143.5630000000001</v>
      </c>
      <c r="E6116" s="23">
        <v>17.7</v>
      </c>
      <c r="G6116" s="55">
        <f t="shared" si="855"/>
        <v>-0.3810401999999698</v>
      </c>
      <c r="H6116" s="56">
        <f t="shared" si="856"/>
        <v>-26.255410932522864</v>
      </c>
      <c r="I6116" s="56">
        <f t="shared" si="857"/>
        <v>-5.5265194215535614E-2</v>
      </c>
      <c r="J6116" s="56">
        <f t="shared" si="858"/>
        <v>-3.8104019999996984E-2</v>
      </c>
      <c r="K6116" s="56">
        <f t="shared" si="859"/>
        <v>-3.885527885831692E-3</v>
      </c>
      <c r="L6116" s="56">
        <f t="shared" si="860"/>
        <v>2822.8518959799999</v>
      </c>
      <c r="M6116" s="57"/>
      <c r="N6116" s="87">
        <v>2834</v>
      </c>
      <c r="O6116">
        <f t="shared" si="863"/>
        <v>194.42500000000223</v>
      </c>
      <c r="P6116" s="57">
        <f t="shared" si="861"/>
        <v>-1.9598312974152782E-3</v>
      </c>
    </row>
    <row r="6117" spans="2:16" x14ac:dyDescent="0.25">
      <c r="B6117" s="79">
        <v>44436.5</v>
      </c>
      <c r="C6117" s="54">
        <f t="shared" si="862"/>
        <v>0.25</v>
      </c>
      <c r="D6117" s="72">
        <v>9144.8369999999995</v>
      </c>
      <c r="E6117" s="23">
        <v>17.7</v>
      </c>
      <c r="G6117" s="55">
        <f t="shared" si="855"/>
        <v>-0.52805979999990427</v>
      </c>
      <c r="H6117" s="56">
        <f t="shared" si="856"/>
        <v>-26.403426016605181</v>
      </c>
      <c r="I6117" s="56">
        <f t="shared" si="857"/>
        <v>-7.6588578854446115E-2</v>
      </c>
      <c r="J6117" s="56">
        <f t="shared" si="858"/>
        <v>-5.2805979999990427E-2</v>
      </c>
      <c r="K6117" s="56">
        <f t="shared" si="859"/>
        <v>-5.3847102701670242E-3</v>
      </c>
      <c r="L6117" s="56">
        <f t="shared" si="860"/>
        <v>2822.83719402</v>
      </c>
      <c r="M6117" s="57"/>
      <c r="N6117" s="87">
        <v>2834</v>
      </c>
      <c r="O6117">
        <f t="shared" si="863"/>
        <v>194.42500000000223</v>
      </c>
      <c r="P6117" s="57">
        <f t="shared" si="861"/>
        <v>-2.7160077150566965E-3</v>
      </c>
    </row>
    <row r="6118" spans="2:16" x14ac:dyDescent="0.25">
      <c r="B6118" s="79">
        <v>44436.75</v>
      </c>
      <c r="C6118" s="54">
        <f t="shared" si="862"/>
        <v>0.25</v>
      </c>
      <c r="D6118" s="72">
        <v>9145.9249999999993</v>
      </c>
      <c r="E6118" s="23">
        <v>17.7</v>
      </c>
      <c r="G6118" s="55">
        <f t="shared" si="855"/>
        <v>-0.65361499999987405</v>
      </c>
      <c r="H6118" s="56">
        <f t="shared" si="856"/>
        <v>-26.529831922594667</v>
      </c>
      <c r="I6118" s="56">
        <f t="shared" si="857"/>
        <v>-9.479881628548173E-2</v>
      </c>
      <c r="J6118" s="56">
        <f t="shared" si="858"/>
        <v>-6.5361499999987402E-2</v>
      </c>
      <c r="K6118" s="56">
        <f t="shared" si="859"/>
        <v>-6.6650167333987161E-3</v>
      </c>
      <c r="L6118" s="56">
        <f t="shared" si="860"/>
        <v>2822.8246384999998</v>
      </c>
      <c r="M6118" s="57"/>
      <c r="N6118" s="87">
        <v>2834</v>
      </c>
      <c r="O6118">
        <f t="shared" si="863"/>
        <v>194.42500000000223</v>
      </c>
      <c r="P6118" s="57">
        <f t="shared" si="861"/>
        <v>-3.3617847499028755E-3</v>
      </c>
    </row>
    <row r="6119" spans="2:16" x14ac:dyDescent="0.25">
      <c r="B6119" s="79">
        <v>44437</v>
      </c>
      <c r="C6119" s="54">
        <f t="shared" si="862"/>
        <v>0.25</v>
      </c>
      <c r="D6119" s="72">
        <v>9142.7759999999998</v>
      </c>
      <c r="E6119" s="23">
        <v>17.7</v>
      </c>
      <c r="G6119" s="55">
        <f t="shared" si="855"/>
        <v>-0.29022039999993954</v>
      </c>
      <c r="H6119" s="56">
        <f t="shared" si="856"/>
        <v>-26.16397653589047</v>
      </c>
      <c r="I6119" s="56">
        <f t="shared" si="857"/>
        <v>-4.209289930907123E-2</v>
      </c>
      <c r="J6119" s="56">
        <f t="shared" si="858"/>
        <v>-2.9022039999993955E-2</v>
      </c>
      <c r="K6119" s="56">
        <f t="shared" si="859"/>
        <v>-2.9594238540633835E-3</v>
      </c>
      <c r="L6119" s="56">
        <f t="shared" si="860"/>
        <v>2822.8609779599997</v>
      </c>
      <c r="M6119" s="57"/>
      <c r="N6119" s="87">
        <v>2834</v>
      </c>
      <c r="O6119">
        <f t="shared" si="863"/>
        <v>194.42500000000223</v>
      </c>
      <c r="P6119" s="57">
        <f t="shared" si="861"/>
        <v>-1.4927113282753566E-3</v>
      </c>
    </row>
    <row r="6120" spans="2:16" x14ac:dyDescent="0.25">
      <c r="B6120" s="79">
        <v>44437.25</v>
      </c>
      <c r="C6120" s="54">
        <f t="shared" si="862"/>
        <v>0.25</v>
      </c>
      <c r="D6120" s="72">
        <v>9144.1659999999993</v>
      </c>
      <c r="E6120" s="23">
        <v>17.7</v>
      </c>
      <c r="G6120" s="55">
        <f t="shared" si="855"/>
        <v>-0.45062639999987236</v>
      </c>
      <c r="H6120" s="56">
        <f t="shared" si="856"/>
        <v>-26.325468219400364</v>
      </c>
      <c r="I6120" s="56">
        <f t="shared" si="857"/>
        <v>-6.535781661526148E-2</v>
      </c>
      <c r="J6120" s="56">
        <f t="shared" si="858"/>
        <v>-4.506263999998724E-2</v>
      </c>
      <c r="K6120" s="56">
        <f t="shared" si="859"/>
        <v>-4.5951095010226982E-3</v>
      </c>
      <c r="L6120" s="56">
        <f t="shared" si="860"/>
        <v>2822.8449373599997</v>
      </c>
      <c r="M6120" s="57"/>
      <c r="N6120" s="87">
        <v>2834</v>
      </c>
      <c r="O6120">
        <f t="shared" si="863"/>
        <v>194.42500000000223</v>
      </c>
      <c r="P6120" s="57">
        <f t="shared" si="861"/>
        <v>-2.3177389738967065E-3</v>
      </c>
    </row>
    <row r="6121" spans="2:16" x14ac:dyDescent="0.25">
      <c r="B6121" s="79">
        <v>44437.5</v>
      </c>
      <c r="C6121" s="54">
        <f t="shared" si="862"/>
        <v>0.25</v>
      </c>
      <c r="D6121" s="72">
        <v>9143.5310000000009</v>
      </c>
      <c r="E6121" s="23">
        <v>17.7</v>
      </c>
      <c r="G6121" s="55">
        <f t="shared" si="855"/>
        <v>-0.37734740000005712</v>
      </c>
      <c r="H6121" s="56">
        <f t="shared" si="856"/>
        <v>-26.251693137311122</v>
      </c>
      <c r="I6121" s="56">
        <f t="shared" si="857"/>
        <v>-5.4729598996988281E-2</v>
      </c>
      <c r="J6121" s="56">
        <f t="shared" si="858"/>
        <v>-3.7734740000005713E-2</v>
      </c>
      <c r="K6121" s="56">
        <f t="shared" si="859"/>
        <v>-3.8478718133845824E-3</v>
      </c>
      <c r="L6121" s="56">
        <f t="shared" si="860"/>
        <v>2822.85226526</v>
      </c>
      <c r="M6121" s="57"/>
      <c r="N6121" s="87">
        <v>2834</v>
      </c>
      <c r="O6121">
        <f t="shared" si="863"/>
        <v>194.42500000000223</v>
      </c>
      <c r="P6121" s="57">
        <f t="shared" si="861"/>
        <v>-1.9408378552143643E-3</v>
      </c>
    </row>
    <row r="6122" spans="2:16" x14ac:dyDescent="0.25">
      <c r="B6122" s="79">
        <v>44437.75</v>
      </c>
      <c r="C6122" s="54">
        <f t="shared" si="862"/>
        <v>0.25</v>
      </c>
      <c r="D6122" s="72">
        <v>9145.0879999999997</v>
      </c>
      <c r="E6122" s="23">
        <v>17.7</v>
      </c>
      <c r="G6122" s="55">
        <f t="shared" si="855"/>
        <v>-0.55702519999992783</v>
      </c>
      <c r="H6122" s="56">
        <f t="shared" si="856"/>
        <v>-26.432587627489966</v>
      </c>
      <c r="I6122" s="56">
        <f t="shared" si="857"/>
        <v>-8.0789653850029522E-2</v>
      </c>
      <c r="J6122" s="56">
        <f t="shared" si="858"/>
        <v>-5.5702519999992789E-2</v>
      </c>
      <c r="K6122" s="56">
        <f t="shared" si="859"/>
        <v>-5.6800750884312646E-3</v>
      </c>
      <c r="L6122" s="56">
        <f t="shared" si="860"/>
        <v>2822.8342974799998</v>
      </c>
      <c r="M6122" s="57"/>
      <c r="N6122" s="87">
        <v>2834</v>
      </c>
      <c r="O6122">
        <f t="shared" si="863"/>
        <v>194.42500000000223</v>
      </c>
      <c r="P6122" s="57">
        <f t="shared" si="861"/>
        <v>-2.864987527323757E-3</v>
      </c>
    </row>
    <row r="6123" spans="2:16" x14ac:dyDescent="0.25">
      <c r="B6123" s="79">
        <v>44438</v>
      </c>
      <c r="C6123" s="54">
        <f t="shared" si="862"/>
        <v>0.25</v>
      </c>
      <c r="D6123" s="72">
        <v>9142.4069999999992</v>
      </c>
      <c r="E6123" s="23">
        <v>17.7</v>
      </c>
      <c r="G6123" s="55">
        <f t="shared" si="855"/>
        <v>-0.24763779999987068</v>
      </c>
      <c r="H6123" s="56">
        <f t="shared" si="856"/>
        <v>-26.121105863369166</v>
      </c>
      <c r="I6123" s="56">
        <f t="shared" si="857"/>
        <v>-3.5916816945041244E-2</v>
      </c>
      <c r="J6123" s="56">
        <f t="shared" si="858"/>
        <v>-2.4763779999987068E-2</v>
      </c>
      <c r="K6123" s="56">
        <f t="shared" si="859"/>
        <v>-2.5252022686466816E-3</v>
      </c>
      <c r="L6123" s="56">
        <f t="shared" si="860"/>
        <v>2822.86523622</v>
      </c>
      <c r="M6123" s="57"/>
      <c r="N6123" s="87">
        <v>2834</v>
      </c>
      <c r="O6123">
        <f t="shared" si="863"/>
        <v>194.42500000000223</v>
      </c>
      <c r="P6123" s="57">
        <f t="shared" si="861"/>
        <v>-1.2736931978905379E-3</v>
      </c>
    </row>
    <row r="6124" spans="2:16" x14ac:dyDescent="0.25">
      <c r="B6124" s="79">
        <v>44438.25</v>
      </c>
      <c r="C6124" s="54">
        <f t="shared" si="862"/>
        <v>0.25</v>
      </c>
      <c r="D6124" s="72">
        <v>9144.0329999999994</v>
      </c>
      <c r="E6124" s="23">
        <v>17.7</v>
      </c>
      <c r="G6124" s="55">
        <f t="shared" si="855"/>
        <v>-0.4352781999998942</v>
      </c>
      <c r="H6124" s="56">
        <f t="shared" si="856"/>
        <v>-26.310016101057954</v>
      </c>
      <c r="I6124" s="56">
        <f t="shared" si="857"/>
        <v>-6.3131748988124653E-2</v>
      </c>
      <c r="J6124" s="56">
        <f t="shared" si="858"/>
        <v>-4.352781999998942E-2</v>
      </c>
      <c r="K6124" s="56">
        <f t="shared" si="859"/>
        <v>-4.4386014499109214E-3</v>
      </c>
      <c r="L6124" s="56">
        <f t="shared" si="860"/>
        <v>2822.8464721800001</v>
      </c>
      <c r="M6124" s="57"/>
      <c r="N6124" s="87">
        <v>2834</v>
      </c>
      <c r="O6124">
        <f t="shared" si="863"/>
        <v>194.42500000000223</v>
      </c>
      <c r="P6124" s="57">
        <f t="shared" si="861"/>
        <v>-2.2387974797474048E-3</v>
      </c>
    </row>
    <row r="6125" spans="2:16" x14ac:dyDescent="0.25">
      <c r="B6125" s="79">
        <v>44438.5</v>
      </c>
      <c r="C6125" s="54">
        <f t="shared" si="862"/>
        <v>0.25</v>
      </c>
      <c r="D6125" s="72">
        <v>9144.1020000000008</v>
      </c>
      <c r="E6125" s="23">
        <v>17.7</v>
      </c>
      <c r="G6125" s="55">
        <f t="shared" si="855"/>
        <v>-0.44324080000004701</v>
      </c>
      <c r="H6125" s="56">
        <f t="shared" si="856"/>
        <v>-26.3180326126203</v>
      </c>
      <c r="I6125" s="56">
        <f t="shared" si="857"/>
        <v>-6.4286626178166814E-2</v>
      </c>
      <c r="J6125" s="56">
        <f t="shared" si="858"/>
        <v>-4.4324080000004706E-2</v>
      </c>
      <c r="K6125" s="56">
        <f t="shared" si="859"/>
        <v>-4.5197973561284799E-3</v>
      </c>
      <c r="L6125" s="56">
        <f t="shared" si="860"/>
        <v>2822.8456759199998</v>
      </c>
      <c r="M6125" s="57"/>
      <c r="N6125" s="87">
        <v>2834</v>
      </c>
      <c r="O6125">
        <f t="shared" si="863"/>
        <v>194.42500000000223</v>
      </c>
      <c r="P6125" s="57">
        <f t="shared" si="861"/>
        <v>-2.2797520894948793E-3</v>
      </c>
    </row>
    <row r="6126" spans="2:16" x14ac:dyDescent="0.25">
      <c r="B6126" s="79">
        <v>44438.75</v>
      </c>
      <c r="C6126" s="54">
        <f t="shared" si="862"/>
        <v>0.25</v>
      </c>
      <c r="D6126" s="72">
        <v>9145.7569999999996</v>
      </c>
      <c r="E6126" s="23">
        <v>17.7</v>
      </c>
      <c r="G6126" s="55">
        <f t="shared" si="855"/>
        <v>-0.63422779999991274</v>
      </c>
      <c r="H6126" s="56">
        <f t="shared" si="856"/>
        <v>-26.510313329933751</v>
      </c>
      <c r="I6126" s="56">
        <f t="shared" si="857"/>
        <v>-9.1986941388047333E-2</v>
      </c>
      <c r="J6126" s="56">
        <f t="shared" si="858"/>
        <v>-6.3422779999991283E-2</v>
      </c>
      <c r="K6126" s="56">
        <f t="shared" si="859"/>
        <v>-6.4673223530471108E-3</v>
      </c>
      <c r="L6126" s="56">
        <f t="shared" si="860"/>
        <v>2822.8265772199998</v>
      </c>
      <c r="M6126" s="57"/>
      <c r="N6126" s="87">
        <v>2834</v>
      </c>
      <c r="O6126">
        <f t="shared" si="863"/>
        <v>194.42500000000223</v>
      </c>
      <c r="P6126" s="57">
        <f t="shared" si="861"/>
        <v>-3.2620691783459199E-3</v>
      </c>
    </row>
    <row r="6127" spans="2:16" x14ac:dyDescent="0.25">
      <c r="B6127" s="79">
        <v>44439</v>
      </c>
      <c r="C6127" s="54">
        <f t="shared" si="862"/>
        <v>0.25</v>
      </c>
      <c r="D6127" s="72">
        <v>9143.7819999999992</v>
      </c>
      <c r="E6127" s="23">
        <v>17.7</v>
      </c>
      <c r="G6127" s="55">
        <f t="shared" si="855"/>
        <v>-0.40631279999987069</v>
      </c>
      <c r="H6127" s="56">
        <f t="shared" si="856"/>
        <v>-26.280854605469131</v>
      </c>
      <c r="I6127" s="56">
        <f t="shared" si="857"/>
        <v>-5.893067399254124E-2</v>
      </c>
      <c r="J6127" s="56">
        <f t="shared" si="858"/>
        <v>-4.0631279999987072E-2</v>
      </c>
      <c r="K6127" s="56">
        <f t="shared" si="859"/>
        <v>-4.1432366316466818E-3</v>
      </c>
      <c r="L6127" s="56">
        <f t="shared" si="860"/>
        <v>2822.8493687199998</v>
      </c>
      <c r="M6127" s="57"/>
      <c r="N6127" s="87">
        <v>2834</v>
      </c>
      <c r="O6127">
        <f t="shared" si="863"/>
        <v>194.42500000000223</v>
      </c>
      <c r="P6127" s="57">
        <f t="shared" si="861"/>
        <v>-2.0898176674803448E-3</v>
      </c>
    </row>
    <row r="6128" spans="2:16" x14ac:dyDescent="0.25">
      <c r="B6128" s="79">
        <v>44439.25</v>
      </c>
      <c r="C6128" s="54">
        <f t="shared" si="862"/>
        <v>0.25</v>
      </c>
      <c r="D6128" s="72">
        <v>9143.7150000000001</v>
      </c>
      <c r="E6128" s="23">
        <v>17.7</v>
      </c>
      <c r="G6128" s="55">
        <f t="shared" si="855"/>
        <v>-0.39858099999997482</v>
      </c>
      <c r="H6128" s="56">
        <f t="shared" si="856"/>
        <v>-26.273070465866795</v>
      </c>
      <c r="I6128" s="56">
        <f t="shared" si="857"/>
        <v>-5.7809271503696344E-2</v>
      </c>
      <c r="J6128" s="56">
        <f t="shared" si="858"/>
        <v>-3.9858099999997482E-2</v>
      </c>
      <c r="K6128" s="56">
        <f t="shared" si="859"/>
        <v>-4.0643942299597429E-3</v>
      </c>
      <c r="L6128" s="56">
        <f t="shared" si="860"/>
        <v>2822.8501418999999</v>
      </c>
      <c r="M6128" s="57"/>
      <c r="N6128" s="87">
        <v>2834</v>
      </c>
      <c r="O6128">
        <f t="shared" si="863"/>
        <v>194.42500000000223</v>
      </c>
      <c r="P6128" s="57">
        <f t="shared" si="861"/>
        <v>-2.0500501478717772E-3</v>
      </c>
    </row>
    <row r="6129" spans="2:16" x14ac:dyDescent="0.25">
      <c r="B6129" s="79">
        <v>44439.5</v>
      </c>
      <c r="C6129" s="54">
        <f t="shared" si="862"/>
        <v>0.25</v>
      </c>
      <c r="D6129" s="72">
        <v>9143.8510000000006</v>
      </c>
      <c r="E6129" s="23">
        <v>17.7</v>
      </c>
      <c r="G6129" s="55">
        <f t="shared" si="855"/>
        <v>-0.4142754000000235</v>
      </c>
      <c r="H6129" s="56">
        <f t="shared" si="856"/>
        <v>-26.288871109490856</v>
      </c>
      <c r="I6129" s="56">
        <f t="shared" si="857"/>
        <v>-6.0085551182583408E-2</v>
      </c>
      <c r="J6129" s="56">
        <f t="shared" si="858"/>
        <v>-4.1427540000002351E-2</v>
      </c>
      <c r="K6129" s="56">
        <f t="shared" si="859"/>
        <v>-4.2244325378642394E-3</v>
      </c>
      <c r="L6129" s="56">
        <f t="shared" si="860"/>
        <v>2822.84857246</v>
      </c>
      <c r="M6129" s="57"/>
      <c r="N6129" s="87">
        <v>2834</v>
      </c>
      <c r="O6129">
        <f t="shared" si="863"/>
        <v>194.42500000000223</v>
      </c>
      <c r="P6129" s="57">
        <f t="shared" si="861"/>
        <v>-2.1307722772278192E-3</v>
      </c>
    </row>
    <row r="6130" spans="2:16" x14ac:dyDescent="0.25">
      <c r="B6130" s="79">
        <v>44439.75</v>
      </c>
      <c r="C6130" s="54">
        <f t="shared" si="862"/>
        <v>0.25</v>
      </c>
      <c r="D6130" s="72">
        <v>9145.0709999999999</v>
      </c>
      <c r="E6130" s="23">
        <v>17.7</v>
      </c>
      <c r="G6130" s="55">
        <f t="shared" si="855"/>
        <v>-0.55506339999994792</v>
      </c>
      <c r="H6130" s="56">
        <f t="shared" si="856"/>
        <v>-26.430612537440538</v>
      </c>
      <c r="I6130" s="56">
        <f t="shared" si="857"/>
        <v>-8.0505118890172436E-2</v>
      </c>
      <c r="J6130" s="56">
        <f t="shared" si="858"/>
        <v>-5.5506339999994797E-2</v>
      </c>
      <c r="K6130" s="56">
        <f t="shared" si="859"/>
        <v>-5.6600702999434691E-3</v>
      </c>
      <c r="L6130" s="56">
        <f t="shared" si="860"/>
        <v>2822.8344936599997</v>
      </c>
      <c r="M6130" s="57"/>
      <c r="N6130" s="87">
        <v>2834</v>
      </c>
      <c r="O6130">
        <f t="shared" si="863"/>
        <v>194.42500000000223</v>
      </c>
      <c r="P6130" s="57">
        <f t="shared" si="861"/>
        <v>-2.8548972611543862E-3</v>
      </c>
    </row>
    <row r="6131" spans="2:16" x14ac:dyDescent="0.25">
      <c r="B6131" s="79">
        <v>44440</v>
      </c>
      <c r="C6131" s="54">
        <f t="shared" si="862"/>
        <v>0.25</v>
      </c>
      <c r="D6131" s="72">
        <v>9143.6470000000008</v>
      </c>
      <c r="E6131" s="23">
        <v>17.7</v>
      </c>
      <c r="G6131" s="55">
        <f t="shared" si="855"/>
        <v>-0.39073380000005542</v>
      </c>
      <c r="H6131" s="56">
        <f t="shared" si="856"/>
        <v>-26.265170147074741</v>
      </c>
      <c r="I6131" s="56">
        <f t="shared" si="857"/>
        <v>-5.6671131664268036E-2</v>
      </c>
      <c r="J6131" s="56">
        <f t="shared" si="858"/>
        <v>-3.9073380000005542E-2</v>
      </c>
      <c r="K6131" s="56">
        <f t="shared" si="859"/>
        <v>-3.984375076008565E-3</v>
      </c>
      <c r="L6131" s="56">
        <f t="shared" si="860"/>
        <v>2822.8509266199999</v>
      </c>
      <c r="M6131" s="57"/>
      <c r="N6131" s="87">
        <v>2834</v>
      </c>
      <c r="O6131">
        <f t="shared" si="863"/>
        <v>194.42500000000223</v>
      </c>
      <c r="P6131" s="57">
        <f t="shared" si="861"/>
        <v>-2.0096890831942959E-3</v>
      </c>
    </row>
    <row r="6132" spans="2:16" x14ac:dyDescent="0.25">
      <c r="B6132" s="79">
        <v>44440.25</v>
      </c>
      <c r="C6132" s="54">
        <f t="shared" si="862"/>
        <v>0.25</v>
      </c>
      <c r="D6132" s="72">
        <v>9144.0650000000005</v>
      </c>
      <c r="E6132" s="23">
        <v>17.7</v>
      </c>
      <c r="G6132" s="55">
        <f t="shared" si="855"/>
        <v>-0.43897100000001682</v>
      </c>
      <c r="H6132" s="56">
        <f t="shared" si="856"/>
        <v>-26.313733903263937</v>
      </c>
      <c r="I6132" s="56">
        <f t="shared" si="857"/>
        <v>-6.3667344206702434E-2</v>
      </c>
      <c r="J6132" s="56">
        <f t="shared" si="858"/>
        <v>-4.3897100000001688E-2</v>
      </c>
      <c r="K6132" s="56">
        <f t="shared" si="859"/>
        <v>-4.4762575223601716E-3</v>
      </c>
      <c r="L6132" s="56">
        <f t="shared" si="860"/>
        <v>2822.8461029</v>
      </c>
      <c r="M6132" s="57"/>
      <c r="N6132" s="87">
        <v>2834</v>
      </c>
      <c r="O6132">
        <f t="shared" si="863"/>
        <v>194.42500000000223</v>
      </c>
      <c r="P6132" s="57">
        <f t="shared" si="861"/>
        <v>-2.2577909219493983E-3</v>
      </c>
    </row>
    <row r="6133" spans="2:16" x14ac:dyDescent="0.25">
      <c r="B6133" s="79">
        <v>44440.5</v>
      </c>
      <c r="C6133" s="54">
        <f t="shared" si="862"/>
        <v>0.25</v>
      </c>
      <c r="D6133" s="72">
        <v>9143.2970000000005</v>
      </c>
      <c r="E6133" s="23">
        <v>17.7</v>
      </c>
      <c r="G6133" s="55">
        <f t="shared" si="855"/>
        <v>-0.35034380000001347</v>
      </c>
      <c r="H6133" s="56">
        <f t="shared" si="856"/>
        <v>-26.224506773376561</v>
      </c>
      <c r="I6133" s="56">
        <f t="shared" si="857"/>
        <v>-5.0813058961261953E-2</v>
      </c>
      <c r="J6133" s="56">
        <f t="shared" si="858"/>
        <v>-3.503438000000135E-2</v>
      </c>
      <c r="K6133" s="56">
        <f t="shared" si="859"/>
        <v>-3.5725117836081376E-3</v>
      </c>
      <c r="L6133" s="56">
        <f t="shared" si="860"/>
        <v>2822.8549656199998</v>
      </c>
      <c r="M6133" s="57"/>
      <c r="N6133" s="87">
        <v>2834</v>
      </c>
      <c r="O6133">
        <f t="shared" si="863"/>
        <v>194.42500000000223</v>
      </c>
      <c r="P6133" s="57">
        <f t="shared" si="861"/>
        <v>-1.8019483091166746E-3</v>
      </c>
    </row>
    <row r="6134" spans="2:16" x14ac:dyDescent="0.25">
      <c r="B6134" s="79">
        <v>44440.75</v>
      </c>
      <c r="C6134" s="54">
        <f t="shared" si="862"/>
        <v>0.25</v>
      </c>
      <c r="D6134" s="72">
        <v>9146.0229999999992</v>
      </c>
      <c r="E6134" s="23">
        <v>17.7</v>
      </c>
      <c r="G6134" s="55">
        <f t="shared" si="855"/>
        <v>-0.66492419999986907</v>
      </c>
      <c r="H6134" s="56">
        <f t="shared" si="856"/>
        <v>-26.541217773988365</v>
      </c>
      <c r="I6134" s="56">
        <f t="shared" si="857"/>
        <v>-9.6439076642321001E-2</v>
      </c>
      <c r="J6134" s="56">
        <f t="shared" si="858"/>
        <v>-6.649241999998691E-2</v>
      </c>
      <c r="K6134" s="56">
        <f t="shared" si="859"/>
        <v>-6.7803384552706653E-3</v>
      </c>
      <c r="L6134" s="56">
        <f t="shared" si="860"/>
        <v>2822.8235075799998</v>
      </c>
      <c r="M6134" s="57"/>
      <c r="N6134" s="87">
        <v>2834</v>
      </c>
      <c r="O6134">
        <f t="shared" si="863"/>
        <v>194.42500000000223</v>
      </c>
      <c r="P6134" s="57">
        <f t="shared" si="861"/>
        <v>-3.4199521666445232E-3</v>
      </c>
    </row>
    <row r="6135" spans="2:16" x14ac:dyDescent="0.25">
      <c r="B6135" s="79">
        <v>44441</v>
      </c>
      <c r="C6135" s="54">
        <f t="shared" si="862"/>
        <v>0.25</v>
      </c>
      <c r="D6135" s="72">
        <v>9143.1290000000008</v>
      </c>
      <c r="E6135" s="23">
        <v>17.7</v>
      </c>
      <c r="G6135" s="55">
        <f t="shared" si="855"/>
        <v>-0.33095660000005206</v>
      </c>
      <c r="H6135" s="56">
        <f t="shared" si="856"/>
        <v>-26.204988372946673</v>
      </c>
      <c r="I6135" s="56">
        <f t="shared" si="857"/>
        <v>-4.800118406382755E-2</v>
      </c>
      <c r="J6135" s="56">
        <f t="shared" si="858"/>
        <v>-3.309566000000521E-2</v>
      </c>
      <c r="K6135" s="56">
        <f t="shared" si="859"/>
        <v>-3.374817403256531E-3</v>
      </c>
      <c r="L6135" s="56">
        <f t="shared" si="860"/>
        <v>2822.8569043399998</v>
      </c>
      <c r="M6135" s="57"/>
      <c r="N6135" s="87">
        <v>2834</v>
      </c>
      <c r="O6135">
        <f t="shared" si="863"/>
        <v>194.42500000000223</v>
      </c>
      <c r="P6135" s="57">
        <f t="shared" si="861"/>
        <v>-1.7022327375597185E-3</v>
      </c>
    </row>
    <row r="6136" spans="2:16" x14ac:dyDescent="0.25">
      <c r="B6136" s="79">
        <v>44441.25</v>
      </c>
      <c r="C6136" s="54">
        <f t="shared" si="862"/>
        <v>0.25</v>
      </c>
      <c r="D6136" s="72">
        <v>9144.1830000000009</v>
      </c>
      <c r="E6136" s="23">
        <v>17.7</v>
      </c>
      <c r="G6136" s="55">
        <f t="shared" si="855"/>
        <v>-0.45258820000006217</v>
      </c>
      <c r="H6136" s="56">
        <f t="shared" si="856"/>
        <v>-26.327443302751362</v>
      </c>
      <c r="I6136" s="56">
        <f t="shared" si="857"/>
        <v>-6.5642351575149013E-2</v>
      </c>
      <c r="J6136" s="56">
        <f t="shared" si="858"/>
        <v>-4.5258820000006222E-2</v>
      </c>
      <c r="K6136" s="56">
        <f t="shared" si="859"/>
        <v>-4.6151142895126344E-3</v>
      </c>
      <c r="L6136" s="56">
        <f t="shared" si="860"/>
        <v>2822.8447411799998</v>
      </c>
      <c r="M6136" s="57"/>
      <c r="N6136" s="87">
        <v>2834</v>
      </c>
      <c r="O6136">
        <f t="shared" si="863"/>
        <v>194.42500000000223</v>
      </c>
      <c r="P6136" s="57">
        <f t="shared" si="861"/>
        <v>-2.3278292400671567E-3</v>
      </c>
    </row>
    <row r="6137" spans="2:16" x14ac:dyDescent="0.25">
      <c r="B6137" s="79">
        <v>44441.5</v>
      </c>
      <c r="C6137" s="54">
        <f t="shared" si="862"/>
        <v>0.25</v>
      </c>
      <c r="D6137" s="72">
        <v>9142.6260000000002</v>
      </c>
      <c r="E6137" s="23">
        <v>17.7</v>
      </c>
      <c r="G6137" s="55">
        <f t="shared" si="855"/>
        <v>-0.27291039999998151</v>
      </c>
      <c r="H6137" s="56">
        <f t="shared" si="856"/>
        <v>-26.146549426088086</v>
      </c>
      <c r="I6137" s="56">
        <f t="shared" si="857"/>
        <v>-3.9582296722077318E-2</v>
      </c>
      <c r="J6137" s="56">
        <f t="shared" si="858"/>
        <v>-2.7291039999998153E-2</v>
      </c>
      <c r="K6137" s="56">
        <f t="shared" si="859"/>
        <v>-2.7829110144638116E-3</v>
      </c>
      <c r="L6137" s="56">
        <f t="shared" si="860"/>
        <v>2822.86270896</v>
      </c>
      <c r="M6137" s="57"/>
      <c r="N6137" s="87">
        <v>2834</v>
      </c>
      <c r="O6137">
        <f t="shared" si="863"/>
        <v>194.42500000000223</v>
      </c>
      <c r="P6137" s="57">
        <f t="shared" si="861"/>
        <v>-1.4036795679566844E-3</v>
      </c>
    </row>
    <row r="6138" spans="2:16" x14ac:dyDescent="0.25">
      <c r="B6138" s="79">
        <v>44441.75</v>
      </c>
      <c r="C6138" s="54">
        <f t="shared" si="862"/>
        <v>0.25</v>
      </c>
      <c r="D6138" s="72">
        <v>9145.59</v>
      </c>
      <c r="E6138" s="23">
        <v>17.7</v>
      </c>
      <c r="G6138" s="55">
        <f t="shared" si="855"/>
        <v>-0.61495599999997486</v>
      </c>
      <c r="H6138" s="56">
        <f t="shared" si="856"/>
        <v>-26.490910931551298</v>
      </c>
      <c r="I6138" s="56">
        <f t="shared" si="857"/>
        <v>-8.9191803841196349E-2</v>
      </c>
      <c r="J6138" s="56">
        <f t="shared" si="858"/>
        <v>-6.1495599999997486E-2</v>
      </c>
      <c r="K6138" s="56">
        <f t="shared" si="859"/>
        <v>-6.2708047249597438E-3</v>
      </c>
      <c r="L6138" s="56">
        <f t="shared" si="860"/>
        <v>2822.8285043999999</v>
      </c>
      <c r="M6138" s="57"/>
      <c r="N6138" s="87">
        <v>2834</v>
      </c>
      <c r="O6138">
        <f t="shared" si="863"/>
        <v>194.42500000000223</v>
      </c>
      <c r="P6138" s="57">
        <f t="shared" si="861"/>
        <v>-3.1629471518578776E-3</v>
      </c>
    </row>
    <row r="6139" spans="2:16" x14ac:dyDescent="0.25">
      <c r="B6139" s="79">
        <v>44442</v>
      </c>
      <c r="C6139" s="54">
        <f t="shared" si="862"/>
        <v>0.25</v>
      </c>
      <c r="D6139" s="72">
        <v>9143.1790000000001</v>
      </c>
      <c r="E6139" s="23">
        <v>17.7</v>
      </c>
      <c r="G6139" s="55">
        <f t="shared" si="855"/>
        <v>-0.33672659999996812</v>
      </c>
      <c r="H6139" s="56">
        <f t="shared" si="856"/>
        <v>-26.210797419409118</v>
      </c>
      <c r="I6139" s="56">
        <f t="shared" si="857"/>
        <v>-4.8838051592815374E-2</v>
      </c>
      <c r="J6139" s="56">
        <f t="shared" si="858"/>
        <v>-3.3672659999996815E-2</v>
      </c>
      <c r="K6139" s="56">
        <f t="shared" si="859"/>
        <v>-3.4336550164556752E-3</v>
      </c>
      <c r="L6139" s="56">
        <f t="shared" si="860"/>
        <v>2822.85632734</v>
      </c>
      <c r="M6139" s="57"/>
      <c r="N6139" s="87">
        <v>2834</v>
      </c>
      <c r="O6139">
        <f t="shared" si="863"/>
        <v>194.42500000000223</v>
      </c>
      <c r="P6139" s="57">
        <f t="shared" si="861"/>
        <v>-1.7319099909989162E-3</v>
      </c>
    </row>
    <row r="6140" spans="2:16" x14ac:dyDescent="0.25">
      <c r="B6140" s="79">
        <v>44442.25</v>
      </c>
      <c r="C6140" s="54">
        <f t="shared" si="862"/>
        <v>0.25</v>
      </c>
      <c r="D6140" s="72">
        <v>9143.5480000000007</v>
      </c>
      <c r="E6140" s="23">
        <v>17.7</v>
      </c>
      <c r="G6140" s="55">
        <f t="shared" si="855"/>
        <v>-0.37930920000003698</v>
      </c>
      <c r="H6140" s="56">
        <f t="shared" si="856"/>
        <v>-26.253668215961852</v>
      </c>
      <c r="I6140" s="56">
        <f t="shared" si="857"/>
        <v>-5.501413395684536E-2</v>
      </c>
      <c r="J6140" s="56">
        <f t="shared" si="858"/>
        <v>-3.7930920000003698E-2</v>
      </c>
      <c r="K6140" s="56">
        <f t="shared" si="859"/>
        <v>-3.8678766018723772E-3</v>
      </c>
      <c r="L6140" s="56">
        <f t="shared" si="860"/>
        <v>2822.8520690800001</v>
      </c>
      <c r="M6140" s="57"/>
      <c r="N6140" s="87">
        <v>2834</v>
      </c>
      <c r="O6140">
        <f t="shared" si="863"/>
        <v>194.42500000000223</v>
      </c>
      <c r="P6140" s="57">
        <f t="shared" si="861"/>
        <v>-1.9509281213837349E-3</v>
      </c>
    </row>
    <row r="6141" spans="2:16" x14ac:dyDescent="0.25">
      <c r="B6141" s="79">
        <v>44442.5</v>
      </c>
      <c r="C6141" s="54">
        <f t="shared" si="862"/>
        <v>0.25</v>
      </c>
      <c r="D6141" s="72">
        <v>9144.0650000000005</v>
      </c>
      <c r="E6141" s="23">
        <v>17.7</v>
      </c>
      <c r="G6141" s="55">
        <f t="shared" si="855"/>
        <v>-0.43897100000001682</v>
      </c>
      <c r="H6141" s="56">
        <f t="shared" si="856"/>
        <v>-26.313733903263937</v>
      </c>
      <c r="I6141" s="56">
        <f t="shared" si="857"/>
        <v>-6.3667344206702434E-2</v>
      </c>
      <c r="J6141" s="56">
        <f t="shared" si="858"/>
        <v>-4.3897100000001688E-2</v>
      </c>
      <c r="K6141" s="56">
        <f t="shared" si="859"/>
        <v>-4.4762575223601716E-3</v>
      </c>
      <c r="L6141" s="56">
        <f t="shared" si="860"/>
        <v>2822.8461029</v>
      </c>
      <c r="M6141" s="57"/>
      <c r="N6141" s="87">
        <v>2834</v>
      </c>
      <c r="O6141">
        <f t="shared" si="863"/>
        <v>194.42500000000223</v>
      </c>
      <c r="P6141" s="57">
        <f t="shared" si="861"/>
        <v>-2.2577909219493983E-3</v>
      </c>
    </row>
    <row r="6142" spans="2:16" x14ac:dyDescent="0.25">
      <c r="B6142" s="79">
        <v>44442.75</v>
      </c>
      <c r="C6142" s="54">
        <f t="shared" si="862"/>
        <v>0.25</v>
      </c>
      <c r="D6142" s="72">
        <v>9146.4789999999994</v>
      </c>
      <c r="E6142" s="23">
        <v>17.7</v>
      </c>
      <c r="G6142" s="55">
        <f t="shared" si="855"/>
        <v>-0.71754659999988413</v>
      </c>
      <c r="H6142" s="56">
        <f t="shared" si="856"/>
        <v>-26.594196892612899</v>
      </c>
      <c r="I6142" s="56">
        <f t="shared" si="857"/>
        <v>-0.10407130850680318</v>
      </c>
      <c r="J6142" s="56">
        <f t="shared" si="858"/>
        <v>-7.175465999998841E-2</v>
      </c>
      <c r="K6142" s="56">
        <f t="shared" si="859"/>
        <v>-7.3169374876548184E-3</v>
      </c>
      <c r="L6142" s="56">
        <f t="shared" si="860"/>
        <v>2822.81824534</v>
      </c>
      <c r="M6142" s="57"/>
      <c r="N6142" s="87">
        <v>2834</v>
      </c>
      <c r="O6142">
        <f t="shared" si="863"/>
        <v>194.42500000000223</v>
      </c>
      <c r="P6142" s="57">
        <f t="shared" si="861"/>
        <v>-3.6906087180140204E-3</v>
      </c>
    </row>
    <row r="6143" spans="2:16" x14ac:dyDescent="0.25">
      <c r="B6143" s="79">
        <v>44443</v>
      </c>
      <c r="C6143" s="54">
        <f t="shared" si="862"/>
        <v>0.25</v>
      </c>
      <c r="D6143" s="72">
        <v>9143.9150000000009</v>
      </c>
      <c r="E6143" s="23">
        <v>17.7</v>
      </c>
      <c r="G6143" s="55">
        <f t="shared" si="855"/>
        <v>-0.42166100000005879</v>
      </c>
      <c r="H6143" s="56">
        <f t="shared" si="856"/>
        <v>-26.296306709276905</v>
      </c>
      <c r="I6143" s="56">
        <f t="shared" si="857"/>
        <v>-6.1156741619708521E-2</v>
      </c>
      <c r="J6143" s="56">
        <f t="shared" si="858"/>
        <v>-4.2166100000005882E-2</v>
      </c>
      <c r="K6143" s="56">
        <f t="shared" si="859"/>
        <v>-4.2997446827605992E-3</v>
      </c>
      <c r="L6143" s="56">
        <f t="shared" si="860"/>
        <v>2822.8478338999998</v>
      </c>
      <c r="M6143" s="57"/>
      <c r="N6143" s="87">
        <v>2834</v>
      </c>
      <c r="O6143">
        <f t="shared" si="863"/>
        <v>194.42500000000223</v>
      </c>
      <c r="P6143" s="57">
        <f t="shared" si="861"/>
        <v>-2.1687591616307263E-3</v>
      </c>
    </row>
    <row r="6144" spans="2:16" x14ac:dyDescent="0.25">
      <c r="B6144" s="79">
        <v>44443.25</v>
      </c>
      <c r="C6144" s="54">
        <f t="shared" si="862"/>
        <v>0.25</v>
      </c>
      <c r="D6144" s="72">
        <v>9144.3179999999993</v>
      </c>
      <c r="E6144" s="23">
        <v>17.7</v>
      </c>
      <c r="G6144" s="55">
        <f t="shared" si="855"/>
        <v>-0.46816719999987744</v>
      </c>
      <c r="H6144" s="56">
        <f t="shared" si="856"/>
        <v>-26.34312779265133</v>
      </c>
      <c r="I6144" s="56">
        <f t="shared" si="857"/>
        <v>-6.7901893903422217E-2</v>
      </c>
      <c r="J6144" s="56">
        <f t="shared" si="858"/>
        <v>-4.6816719999987745E-2</v>
      </c>
      <c r="K6144" s="56">
        <f t="shared" si="859"/>
        <v>-4.7739758451507503E-3</v>
      </c>
      <c r="L6144" s="56">
        <f t="shared" si="860"/>
        <v>2822.8431832799997</v>
      </c>
      <c r="M6144" s="57"/>
      <c r="N6144" s="87">
        <v>2834</v>
      </c>
      <c r="O6144">
        <f t="shared" si="863"/>
        <v>194.42500000000223</v>
      </c>
      <c r="P6144" s="57">
        <f t="shared" si="861"/>
        <v>-2.407957824353206E-3</v>
      </c>
    </row>
    <row r="6145" spans="2:16" x14ac:dyDescent="0.25">
      <c r="B6145" s="79">
        <v>44443.5</v>
      </c>
      <c r="C6145" s="54">
        <f t="shared" si="862"/>
        <v>0.25</v>
      </c>
      <c r="D6145" s="72">
        <v>9145.0540000000001</v>
      </c>
      <c r="E6145" s="23">
        <v>17.7</v>
      </c>
      <c r="G6145" s="55">
        <f t="shared" si="855"/>
        <v>-0.55310159999996811</v>
      </c>
      <c r="H6145" s="56">
        <f t="shared" si="856"/>
        <v>-26.428637447516621</v>
      </c>
      <c r="I6145" s="56">
        <f t="shared" si="857"/>
        <v>-8.0220583930315364E-2</v>
      </c>
      <c r="J6145" s="56">
        <f t="shared" si="858"/>
        <v>-5.5310159999996812E-2</v>
      </c>
      <c r="K6145" s="56">
        <f t="shared" si="859"/>
        <v>-5.6400655114556752E-3</v>
      </c>
      <c r="L6145" s="56">
        <f t="shared" si="860"/>
        <v>2822.83468984</v>
      </c>
      <c r="M6145" s="57"/>
      <c r="N6145" s="87">
        <v>2834</v>
      </c>
      <c r="O6145">
        <f t="shared" si="863"/>
        <v>194.42500000000223</v>
      </c>
      <c r="P6145" s="57">
        <f t="shared" si="861"/>
        <v>-2.8448069949850163E-3</v>
      </c>
    </row>
    <row r="6146" spans="2:16" x14ac:dyDescent="0.25">
      <c r="B6146" s="79">
        <v>44443.75</v>
      </c>
      <c r="C6146" s="54">
        <f t="shared" si="862"/>
        <v>0.25</v>
      </c>
      <c r="D6146" s="72">
        <v>9147.4650000000001</v>
      </c>
      <c r="E6146" s="23">
        <v>17.7</v>
      </c>
      <c r="G6146" s="55">
        <f t="shared" si="855"/>
        <v>-0.83133099999997484</v>
      </c>
      <c r="H6146" s="56">
        <f t="shared" si="856"/>
        <v>-26.708752927939258</v>
      </c>
      <c r="I6146" s="56">
        <f t="shared" si="857"/>
        <v>-0.12057433617869634</v>
      </c>
      <c r="J6146" s="56">
        <f t="shared" si="858"/>
        <v>-8.313309999999749E-2</v>
      </c>
      <c r="K6146" s="56">
        <f t="shared" si="859"/>
        <v>-8.4772152199597429E-3</v>
      </c>
      <c r="L6146" s="56">
        <f t="shared" si="860"/>
        <v>2822.8068668999999</v>
      </c>
      <c r="M6146" s="57"/>
      <c r="N6146" s="87">
        <v>2834</v>
      </c>
      <c r="O6146">
        <f t="shared" si="863"/>
        <v>194.42500000000223</v>
      </c>
      <c r="P6146" s="57">
        <f t="shared" si="861"/>
        <v>-4.2758441558439775E-3</v>
      </c>
    </row>
    <row r="6147" spans="2:16" x14ac:dyDescent="0.25">
      <c r="B6147" s="79">
        <v>44444</v>
      </c>
      <c r="C6147" s="54">
        <f t="shared" si="862"/>
        <v>0.25</v>
      </c>
      <c r="D6147" s="72">
        <v>9144.134</v>
      </c>
      <c r="E6147" s="23">
        <v>17.7</v>
      </c>
      <c r="G6147" s="55">
        <f t="shared" si="855"/>
        <v>-0.44693359999995969</v>
      </c>
      <c r="H6147" s="56">
        <f t="shared" si="856"/>
        <v>-26.321750415787392</v>
      </c>
      <c r="I6147" s="56">
        <f t="shared" si="857"/>
        <v>-6.4822221396714147E-2</v>
      </c>
      <c r="J6147" s="56">
        <f t="shared" si="858"/>
        <v>-4.469335999999597E-2</v>
      </c>
      <c r="K6147" s="56">
        <f t="shared" si="859"/>
        <v>-4.5574534285755886E-3</v>
      </c>
      <c r="L6147" s="56">
        <f t="shared" si="860"/>
        <v>2822.8453066399998</v>
      </c>
      <c r="M6147" s="57"/>
      <c r="N6147" s="87">
        <v>2834</v>
      </c>
      <c r="O6147">
        <f t="shared" si="863"/>
        <v>194.42500000000223</v>
      </c>
      <c r="P6147" s="57">
        <f t="shared" si="861"/>
        <v>-2.2987455316957929E-3</v>
      </c>
    </row>
    <row r="6148" spans="2:16" x14ac:dyDescent="0.25">
      <c r="B6148" s="79">
        <v>44444.25</v>
      </c>
      <c r="C6148" s="54">
        <f t="shared" si="862"/>
        <v>0.25</v>
      </c>
      <c r="D6148" s="72">
        <v>9145.1720000000005</v>
      </c>
      <c r="E6148" s="23">
        <v>17.7</v>
      </c>
      <c r="G6148" s="55">
        <f t="shared" si="855"/>
        <v>-0.5667188000000134</v>
      </c>
      <c r="H6148" s="56">
        <f t="shared" si="856"/>
        <v>-26.442346897816378</v>
      </c>
      <c r="I6148" s="56">
        <f t="shared" si="857"/>
        <v>-8.2195591298761944E-2</v>
      </c>
      <c r="J6148" s="56">
        <f t="shared" si="858"/>
        <v>-5.667188000000134E-2</v>
      </c>
      <c r="K6148" s="56">
        <f t="shared" si="859"/>
        <v>-5.7789222786081371E-3</v>
      </c>
      <c r="L6148" s="56">
        <f t="shared" si="860"/>
        <v>2822.8333281199998</v>
      </c>
      <c r="M6148" s="57"/>
      <c r="N6148" s="87">
        <v>2834</v>
      </c>
      <c r="O6148">
        <f t="shared" si="863"/>
        <v>194.42500000000223</v>
      </c>
      <c r="P6148" s="57">
        <f t="shared" si="861"/>
        <v>-2.9148453131027743E-3</v>
      </c>
    </row>
    <row r="6149" spans="2:16" x14ac:dyDescent="0.25">
      <c r="B6149" s="79">
        <v>44444.5</v>
      </c>
      <c r="C6149" s="54">
        <f t="shared" si="862"/>
        <v>0.25</v>
      </c>
      <c r="D6149" s="72">
        <v>9143.8140000000003</v>
      </c>
      <c r="E6149" s="23">
        <v>17.7</v>
      </c>
      <c r="G6149" s="55">
        <f t="shared" si="855"/>
        <v>-0.41000559999999331</v>
      </c>
      <c r="H6149" s="56">
        <f t="shared" si="856"/>
        <v>-26.284572404178107</v>
      </c>
      <c r="I6149" s="56">
        <f t="shared" si="857"/>
        <v>-5.9466269211119027E-2</v>
      </c>
      <c r="J6149" s="56">
        <f t="shared" si="858"/>
        <v>-4.1000559999999332E-2</v>
      </c>
      <c r="K6149" s="56">
        <f t="shared" si="859"/>
        <v>-4.180892704095932E-3</v>
      </c>
      <c r="L6149" s="56">
        <f t="shared" si="860"/>
        <v>2822.8489994399997</v>
      </c>
      <c r="M6149" s="57"/>
      <c r="N6149" s="87">
        <v>2834</v>
      </c>
      <c r="O6149">
        <f t="shared" si="863"/>
        <v>194.42500000000223</v>
      </c>
      <c r="P6149" s="57">
        <f t="shared" si="861"/>
        <v>-2.1088111096823382E-3</v>
      </c>
    </row>
    <row r="6150" spans="2:16" x14ac:dyDescent="0.25">
      <c r="B6150" s="79">
        <v>44444.75</v>
      </c>
      <c r="C6150" s="54">
        <f t="shared" si="862"/>
        <v>0.25</v>
      </c>
      <c r="D6150" s="72">
        <v>9147.0640000000003</v>
      </c>
      <c r="E6150" s="23">
        <v>17.7</v>
      </c>
      <c r="G6150" s="55">
        <f t="shared" si="855"/>
        <v>-0.7850555999999933</v>
      </c>
      <c r="H6150" s="56">
        <f t="shared" si="856"/>
        <v>-26.662163657634892</v>
      </c>
      <c r="I6150" s="56">
        <f t="shared" si="857"/>
        <v>-0.11386265859611902</v>
      </c>
      <c r="J6150" s="56">
        <f t="shared" si="858"/>
        <v>-7.8505559999999336E-2</v>
      </c>
      <c r="K6150" s="56">
        <f t="shared" si="859"/>
        <v>-8.0053375620959318E-3</v>
      </c>
      <c r="L6150" s="56">
        <f t="shared" si="860"/>
        <v>2822.8114944399999</v>
      </c>
      <c r="M6150" s="57"/>
      <c r="N6150" s="87">
        <v>2834</v>
      </c>
      <c r="O6150">
        <f t="shared" si="863"/>
        <v>194.42500000000223</v>
      </c>
      <c r="P6150" s="57">
        <f t="shared" si="861"/>
        <v>-4.0378325832582454E-3</v>
      </c>
    </row>
    <row r="6151" spans="2:16" x14ac:dyDescent="0.25">
      <c r="B6151" s="79">
        <v>44445</v>
      </c>
      <c r="C6151" s="54">
        <f t="shared" si="862"/>
        <v>0.25</v>
      </c>
      <c r="D6151" s="72">
        <v>9143.1949999999997</v>
      </c>
      <c r="E6151" s="23">
        <v>17.7</v>
      </c>
      <c r="G6151" s="55">
        <f t="shared" si="855"/>
        <v>-0.33857299999992446</v>
      </c>
      <c r="H6151" s="56">
        <f t="shared" si="856"/>
        <v>-26.212656314507058</v>
      </c>
      <c r="I6151" s="56">
        <f t="shared" si="857"/>
        <v>-4.910584920208904E-2</v>
      </c>
      <c r="J6151" s="56">
        <f t="shared" si="858"/>
        <v>-3.385729999999245E-2</v>
      </c>
      <c r="K6151" s="56">
        <f t="shared" si="859"/>
        <v>-3.45248305267923E-3</v>
      </c>
      <c r="L6151" s="56">
        <f t="shared" si="860"/>
        <v>2822.8561427</v>
      </c>
      <c r="M6151" s="57"/>
      <c r="N6151" s="87">
        <v>2834</v>
      </c>
      <c r="O6151">
        <f t="shared" si="863"/>
        <v>194.42500000000223</v>
      </c>
      <c r="P6151" s="57">
        <f t="shared" si="861"/>
        <v>-1.741406712099373E-3</v>
      </c>
    </row>
    <row r="6152" spans="2:16" x14ac:dyDescent="0.25">
      <c r="B6152" s="79">
        <v>44445.25</v>
      </c>
      <c r="C6152" s="54">
        <f t="shared" si="862"/>
        <v>0.25</v>
      </c>
      <c r="D6152" s="72">
        <v>9143.0789999999997</v>
      </c>
      <c r="E6152" s="23">
        <v>17.7</v>
      </c>
      <c r="G6152" s="55">
        <f t="shared" si="855"/>
        <v>-0.32518659999992611</v>
      </c>
      <c r="H6152" s="56">
        <f t="shared" si="856"/>
        <v>-26.199179327572438</v>
      </c>
      <c r="I6152" s="56">
        <f t="shared" si="857"/>
        <v>-4.7164316534809278E-2</v>
      </c>
      <c r="J6152" s="56">
        <f t="shared" si="858"/>
        <v>-3.2518659999992615E-2</v>
      </c>
      <c r="K6152" s="56">
        <f t="shared" si="859"/>
        <v>-3.3159797900552466E-3</v>
      </c>
      <c r="L6152" s="56">
        <f t="shared" si="860"/>
        <v>2822.85748134</v>
      </c>
      <c r="M6152" s="57"/>
      <c r="N6152" s="87">
        <v>2834</v>
      </c>
      <c r="O6152">
        <f t="shared" si="863"/>
        <v>194.42500000000223</v>
      </c>
      <c r="P6152" s="57">
        <f t="shared" si="861"/>
        <v>-1.6725554841194414E-3</v>
      </c>
    </row>
    <row r="6153" spans="2:16" x14ac:dyDescent="0.25">
      <c r="B6153" s="79">
        <v>44445.5</v>
      </c>
      <c r="C6153" s="54">
        <f t="shared" si="862"/>
        <v>0.25</v>
      </c>
      <c r="D6153" s="72">
        <v>9142.7610000000004</v>
      </c>
      <c r="E6153" s="23">
        <v>17.7</v>
      </c>
      <c r="G6153" s="55">
        <f t="shared" si="855"/>
        <v>-0.28848940000000672</v>
      </c>
      <c r="H6153" s="56">
        <f t="shared" si="856"/>
        <v>-26.162233824469467</v>
      </c>
      <c r="I6153" s="56">
        <f t="shared" si="857"/>
        <v>-4.1841839050380976E-2</v>
      </c>
      <c r="J6153" s="56">
        <f t="shared" si="858"/>
        <v>-2.8848940000000673E-2</v>
      </c>
      <c r="K6153" s="56">
        <f t="shared" si="859"/>
        <v>-2.9417725701040686E-3</v>
      </c>
      <c r="L6153" s="56">
        <f t="shared" si="860"/>
        <v>2822.8611510599999</v>
      </c>
      <c r="M6153" s="57"/>
      <c r="N6153" s="87">
        <v>2834</v>
      </c>
      <c r="O6153">
        <f t="shared" si="863"/>
        <v>194.42500000000223</v>
      </c>
      <c r="P6153" s="57">
        <f t="shared" si="861"/>
        <v>-1.4838081522438133E-3</v>
      </c>
    </row>
    <row r="6154" spans="2:16" x14ac:dyDescent="0.25">
      <c r="B6154" s="79">
        <v>44445.75</v>
      </c>
      <c r="C6154" s="54">
        <f t="shared" si="862"/>
        <v>0.25</v>
      </c>
      <c r="D6154" s="72">
        <v>9145.4560000000001</v>
      </c>
      <c r="E6154" s="23">
        <v>17.7</v>
      </c>
      <c r="G6154" s="55">
        <f t="shared" si="855"/>
        <v>-0.59949239999997317</v>
      </c>
      <c r="H6154" s="56">
        <f t="shared" si="856"/>
        <v>-26.475342548815661</v>
      </c>
      <c r="I6154" s="56">
        <f t="shared" si="857"/>
        <v>-8.694899886347611E-2</v>
      </c>
      <c r="J6154" s="56">
        <f t="shared" si="858"/>
        <v>-5.9949239999997322E-2</v>
      </c>
      <c r="K6154" s="56">
        <f t="shared" si="859"/>
        <v>-6.1131199215837262E-3</v>
      </c>
      <c r="L6154" s="56">
        <f t="shared" si="860"/>
        <v>2822.8300507599997</v>
      </c>
      <c r="M6154" s="57"/>
      <c r="N6154" s="87">
        <v>2834</v>
      </c>
      <c r="O6154">
        <f t="shared" si="863"/>
        <v>194.42500000000223</v>
      </c>
      <c r="P6154" s="57">
        <f t="shared" si="861"/>
        <v>-3.0834121126396621E-3</v>
      </c>
    </row>
    <row r="6155" spans="2:16" x14ac:dyDescent="0.25">
      <c r="B6155" s="79">
        <v>44446</v>
      </c>
      <c r="C6155" s="54">
        <f t="shared" si="862"/>
        <v>0.25</v>
      </c>
      <c r="D6155" s="72">
        <v>9143.5810000000001</v>
      </c>
      <c r="E6155" s="23">
        <v>17.7</v>
      </c>
      <c r="G6155" s="55">
        <f t="shared" si="855"/>
        <v>-0.38311739999997313</v>
      </c>
      <c r="H6155" s="56">
        <f t="shared" si="856"/>
        <v>-26.25750219252518</v>
      </c>
      <c r="I6155" s="56">
        <f t="shared" si="857"/>
        <v>-5.5566466525976098E-2</v>
      </c>
      <c r="J6155" s="56">
        <f t="shared" si="858"/>
        <v>-3.8311739999997318E-2</v>
      </c>
      <c r="K6155" s="56">
        <f t="shared" si="859"/>
        <v>-3.9067094265837262E-3</v>
      </c>
      <c r="L6155" s="56">
        <f t="shared" si="860"/>
        <v>2822.8516882599997</v>
      </c>
      <c r="M6155" s="57"/>
      <c r="N6155" s="87">
        <v>2834</v>
      </c>
      <c r="O6155">
        <f t="shared" si="863"/>
        <v>194.42500000000223</v>
      </c>
      <c r="P6155" s="57">
        <f t="shared" si="861"/>
        <v>-1.9705151086535618E-3</v>
      </c>
    </row>
    <row r="6156" spans="2:16" x14ac:dyDescent="0.25">
      <c r="B6156" s="79">
        <v>44446.25</v>
      </c>
      <c r="C6156" s="54">
        <f t="shared" si="862"/>
        <v>0.25</v>
      </c>
      <c r="D6156" s="72">
        <v>9143.7990000000009</v>
      </c>
      <c r="E6156" s="23">
        <v>17.7</v>
      </c>
      <c r="G6156" s="55">
        <f t="shared" si="855"/>
        <v>-0.40827460000006049</v>
      </c>
      <c r="H6156" s="56">
        <f t="shared" si="856"/>
        <v>-26.282829685977731</v>
      </c>
      <c r="I6156" s="56">
        <f t="shared" si="857"/>
        <v>-5.9215208952428773E-2</v>
      </c>
      <c r="J6156" s="56">
        <f t="shared" si="858"/>
        <v>-4.0827460000006054E-2</v>
      </c>
      <c r="K6156" s="56">
        <f t="shared" si="859"/>
        <v>-4.1632414201366172E-3</v>
      </c>
      <c r="L6156" s="56">
        <f t="shared" si="860"/>
        <v>2822.8491725399999</v>
      </c>
      <c r="M6156" s="57"/>
      <c r="N6156" s="87">
        <v>2834</v>
      </c>
      <c r="O6156">
        <f t="shared" si="863"/>
        <v>194.42500000000223</v>
      </c>
      <c r="P6156" s="57">
        <f t="shared" si="861"/>
        <v>-2.0999079336507949E-3</v>
      </c>
    </row>
    <row r="6157" spans="2:16" x14ac:dyDescent="0.25">
      <c r="B6157" s="79">
        <v>44446.5</v>
      </c>
      <c r="C6157" s="54">
        <f t="shared" si="862"/>
        <v>0.25</v>
      </c>
      <c r="D6157" s="72">
        <v>9143.1290000000008</v>
      </c>
      <c r="E6157" s="23">
        <v>17.7</v>
      </c>
      <c r="G6157" s="55">
        <f t="shared" si="855"/>
        <v>-0.33095660000005206</v>
      </c>
      <c r="H6157" s="56">
        <f t="shared" si="856"/>
        <v>-26.204988372946673</v>
      </c>
      <c r="I6157" s="56">
        <f t="shared" si="857"/>
        <v>-4.800118406382755E-2</v>
      </c>
      <c r="J6157" s="56">
        <f t="shared" si="858"/>
        <v>-3.309566000000521E-2</v>
      </c>
      <c r="K6157" s="56">
        <f t="shared" si="859"/>
        <v>-3.374817403256531E-3</v>
      </c>
      <c r="L6157" s="56">
        <f t="shared" si="860"/>
        <v>2822.8569043399998</v>
      </c>
      <c r="M6157" s="57"/>
      <c r="N6157" s="87">
        <v>2834</v>
      </c>
      <c r="O6157">
        <f t="shared" si="863"/>
        <v>194.42500000000223</v>
      </c>
      <c r="P6157" s="57">
        <f t="shared" si="861"/>
        <v>-1.7022327375597185E-3</v>
      </c>
    </row>
    <row r="6158" spans="2:16" x14ac:dyDescent="0.25">
      <c r="B6158" s="79">
        <v>44446.75</v>
      </c>
      <c r="C6158" s="54">
        <f t="shared" si="862"/>
        <v>0.25</v>
      </c>
      <c r="D6158" s="72">
        <v>9145.741</v>
      </c>
      <c r="E6158" s="23">
        <v>17.7</v>
      </c>
      <c r="G6158" s="55">
        <f t="shared" si="855"/>
        <v>-0.63238139999995635</v>
      </c>
      <c r="H6158" s="56">
        <f t="shared" si="856"/>
        <v>-26.508454416987888</v>
      </c>
      <c r="I6158" s="56">
        <f t="shared" si="857"/>
        <v>-9.171914377877366E-2</v>
      </c>
      <c r="J6158" s="56">
        <f t="shared" si="858"/>
        <v>-6.3238139999995641E-2</v>
      </c>
      <c r="K6158" s="56">
        <f t="shared" si="859"/>
        <v>-6.4484943168235552E-3</v>
      </c>
      <c r="L6158" s="56">
        <f t="shared" si="860"/>
        <v>2822.8267618599998</v>
      </c>
      <c r="M6158" s="57"/>
      <c r="N6158" s="87">
        <v>2834</v>
      </c>
      <c r="O6158">
        <f t="shared" si="863"/>
        <v>194.42500000000223</v>
      </c>
      <c r="P6158" s="57">
        <f t="shared" si="861"/>
        <v>-3.2525724572454629E-3</v>
      </c>
    </row>
    <row r="6159" spans="2:16" x14ac:dyDescent="0.25">
      <c r="B6159" s="79">
        <v>44447</v>
      </c>
      <c r="C6159" s="54">
        <f t="shared" si="862"/>
        <v>0.25</v>
      </c>
      <c r="D6159" s="72">
        <v>9143.2639999999992</v>
      </c>
      <c r="E6159" s="23">
        <v>17.7</v>
      </c>
      <c r="G6159" s="55">
        <f t="shared" si="855"/>
        <v>-0.34653559999986733</v>
      </c>
      <c r="H6159" s="56">
        <f t="shared" si="856"/>
        <v>-26.220672800893453</v>
      </c>
      <c r="I6159" s="56">
        <f t="shared" si="857"/>
        <v>-5.0260726392100753E-2</v>
      </c>
      <c r="J6159" s="56">
        <f t="shared" si="858"/>
        <v>-3.4653559999986733E-2</v>
      </c>
      <c r="K6159" s="56">
        <f t="shared" si="859"/>
        <v>-3.533678958894647E-3</v>
      </c>
      <c r="L6159" s="56">
        <f t="shared" si="860"/>
        <v>2822.8553464399997</v>
      </c>
      <c r="M6159" s="57"/>
      <c r="N6159" s="87">
        <v>2834</v>
      </c>
      <c r="O6159">
        <f t="shared" si="863"/>
        <v>194.42500000000223</v>
      </c>
      <c r="P6159" s="57">
        <f t="shared" si="861"/>
        <v>-1.7823613218457676E-3</v>
      </c>
    </row>
    <row r="6160" spans="2:16" x14ac:dyDescent="0.25">
      <c r="B6160" s="79">
        <v>44447.25</v>
      </c>
      <c r="C6160" s="54">
        <f t="shared" si="862"/>
        <v>0.25</v>
      </c>
      <c r="D6160" s="72">
        <v>9144.9529999999995</v>
      </c>
      <c r="E6160" s="23">
        <v>17.7</v>
      </c>
      <c r="G6160" s="55">
        <f t="shared" si="855"/>
        <v>-0.54144619999990262</v>
      </c>
      <c r="H6160" s="56">
        <f t="shared" si="856"/>
        <v>-26.416903092329903</v>
      </c>
      <c r="I6160" s="56">
        <f t="shared" si="857"/>
        <v>-7.8530111521725871E-2</v>
      </c>
      <c r="J6160" s="56">
        <f t="shared" si="858"/>
        <v>-5.4144619999990262E-2</v>
      </c>
      <c r="K6160" s="56">
        <f t="shared" si="859"/>
        <v>-5.5212135327910071E-3</v>
      </c>
      <c r="L6160" s="56">
        <f t="shared" si="860"/>
        <v>2822.8358553799999</v>
      </c>
      <c r="M6160" s="57"/>
      <c r="N6160" s="87">
        <v>2834</v>
      </c>
      <c r="O6160">
        <f t="shared" si="863"/>
        <v>194.42500000000223</v>
      </c>
      <c r="P6160" s="57">
        <f t="shared" si="861"/>
        <v>-2.7848589430366283E-3</v>
      </c>
    </row>
    <row r="6161" spans="2:16" x14ac:dyDescent="0.25">
      <c r="B6161" s="79">
        <v>44447.5</v>
      </c>
      <c r="C6161" s="54">
        <f t="shared" si="862"/>
        <v>0.25</v>
      </c>
      <c r="D6161" s="72">
        <v>9143.7990000000009</v>
      </c>
      <c r="E6161" s="23">
        <v>17.7</v>
      </c>
      <c r="G6161" s="55">
        <f t="shared" si="855"/>
        <v>-0.40827460000006049</v>
      </c>
      <c r="H6161" s="56">
        <f t="shared" si="856"/>
        <v>-26.282829685977731</v>
      </c>
      <c r="I6161" s="56">
        <f t="shared" si="857"/>
        <v>-5.9215208952428773E-2</v>
      </c>
      <c r="J6161" s="56">
        <f t="shared" si="858"/>
        <v>-4.0827460000006054E-2</v>
      </c>
      <c r="K6161" s="56">
        <f t="shared" si="859"/>
        <v>-4.1632414201366172E-3</v>
      </c>
      <c r="L6161" s="56">
        <f t="shared" si="860"/>
        <v>2822.8491725399999</v>
      </c>
      <c r="M6161" s="57"/>
      <c r="N6161" s="87">
        <v>2834</v>
      </c>
      <c r="O6161">
        <f t="shared" si="863"/>
        <v>194.42500000000223</v>
      </c>
      <c r="P6161" s="57">
        <f t="shared" si="861"/>
        <v>-2.0999079336507949E-3</v>
      </c>
    </row>
    <row r="6162" spans="2:16" x14ac:dyDescent="0.25">
      <c r="B6162" s="79">
        <v>44447.75</v>
      </c>
      <c r="C6162" s="54">
        <f t="shared" si="862"/>
        <v>0.25</v>
      </c>
      <c r="D6162" s="72">
        <v>9146.7790000000005</v>
      </c>
      <c r="E6162" s="23">
        <v>17.7</v>
      </c>
      <c r="G6162" s="55">
        <f t="shared" si="855"/>
        <v>-0.75216660000001012</v>
      </c>
      <c r="H6162" s="56">
        <f t="shared" si="856"/>
        <v>-26.629051625292959</v>
      </c>
      <c r="I6162" s="56">
        <f t="shared" si="857"/>
        <v>-0.10909251368082146</v>
      </c>
      <c r="J6162" s="56">
        <f t="shared" si="858"/>
        <v>-7.5216660000001018E-2</v>
      </c>
      <c r="K6162" s="56">
        <f t="shared" si="859"/>
        <v>-7.6699631668561037E-3</v>
      </c>
      <c r="L6162" s="56">
        <f t="shared" si="860"/>
        <v>2822.8147833399998</v>
      </c>
      <c r="M6162" s="57"/>
      <c r="N6162" s="87">
        <v>2834</v>
      </c>
      <c r="O6162">
        <f t="shared" si="863"/>
        <v>194.42500000000223</v>
      </c>
      <c r="P6162" s="57">
        <f t="shared" si="861"/>
        <v>-3.8686722386524442E-3</v>
      </c>
    </row>
    <row r="6163" spans="2:16" x14ac:dyDescent="0.25">
      <c r="B6163" s="79">
        <v>44448</v>
      </c>
      <c r="C6163" s="54">
        <f t="shared" si="862"/>
        <v>0.25</v>
      </c>
      <c r="D6163" s="72">
        <v>9143.8819999999996</v>
      </c>
      <c r="E6163" s="23">
        <v>17.7</v>
      </c>
      <c r="G6163" s="55">
        <f t="shared" si="855"/>
        <v>-0.41785279999991271</v>
      </c>
      <c r="H6163" s="56">
        <f t="shared" si="856"/>
        <v>-26.292472727914401</v>
      </c>
      <c r="I6163" s="56">
        <f t="shared" si="857"/>
        <v>-6.0604409050547335E-2</v>
      </c>
      <c r="J6163" s="56">
        <f t="shared" si="858"/>
        <v>-4.1785279999991272E-2</v>
      </c>
      <c r="K6163" s="56">
        <f t="shared" si="859"/>
        <v>-4.26091185804711E-3</v>
      </c>
      <c r="L6163" s="56">
        <f t="shared" si="860"/>
        <v>2822.8482147199998</v>
      </c>
      <c r="M6163" s="57"/>
      <c r="N6163" s="87">
        <v>2834</v>
      </c>
      <c r="O6163">
        <f t="shared" si="863"/>
        <v>194.42500000000223</v>
      </c>
      <c r="P6163" s="57">
        <f t="shared" si="861"/>
        <v>-2.1491721743598195E-3</v>
      </c>
    </row>
    <row r="6164" spans="2:16" x14ac:dyDescent="0.25">
      <c r="B6164" s="79">
        <v>44448.25</v>
      </c>
      <c r="C6164" s="54">
        <f t="shared" si="862"/>
        <v>0.25</v>
      </c>
      <c r="D6164" s="72">
        <v>9143.9470000000001</v>
      </c>
      <c r="E6164" s="23">
        <v>17.7</v>
      </c>
      <c r="G6164" s="55">
        <f t="shared" si="855"/>
        <v>-0.42535379999997147</v>
      </c>
      <c r="H6164" s="56">
        <f t="shared" si="856"/>
        <v>-26.30002450983875</v>
      </c>
      <c r="I6164" s="56">
        <f t="shared" si="857"/>
        <v>-6.1692336838255861E-2</v>
      </c>
      <c r="J6164" s="56">
        <f t="shared" si="858"/>
        <v>-4.2535379999997153E-2</v>
      </c>
      <c r="K6164" s="56">
        <f t="shared" si="859"/>
        <v>-4.3374007552077088E-3</v>
      </c>
      <c r="L6164" s="56">
        <f t="shared" si="860"/>
        <v>2822.8474646199998</v>
      </c>
      <c r="M6164" s="57"/>
      <c r="N6164" s="87">
        <v>2834</v>
      </c>
      <c r="O6164">
        <f t="shared" si="863"/>
        <v>194.42500000000223</v>
      </c>
      <c r="P6164" s="57">
        <f t="shared" si="861"/>
        <v>-2.1877526038316399E-3</v>
      </c>
    </row>
    <row r="6165" spans="2:16" x14ac:dyDescent="0.25">
      <c r="B6165" s="79">
        <v>44448.5</v>
      </c>
      <c r="C6165" s="54">
        <f t="shared" si="862"/>
        <v>0.25</v>
      </c>
      <c r="D6165" s="72">
        <v>9143.8979999999992</v>
      </c>
      <c r="E6165" s="23">
        <v>17.7</v>
      </c>
      <c r="G6165" s="55">
        <f t="shared" si="855"/>
        <v>-0.41969919999986904</v>
      </c>
      <c r="H6165" s="56">
        <f t="shared" si="856"/>
        <v>-26.294331627909742</v>
      </c>
      <c r="I6165" s="56">
        <f t="shared" si="857"/>
        <v>-6.0872206659821002E-2</v>
      </c>
      <c r="J6165" s="56">
        <f t="shared" si="858"/>
        <v>-4.1969919999986907E-2</v>
      </c>
      <c r="K6165" s="56">
        <f t="shared" si="859"/>
        <v>-4.2797398942706648E-3</v>
      </c>
      <c r="L6165" s="56">
        <f t="shared" si="860"/>
        <v>2822.8480300799997</v>
      </c>
      <c r="M6165" s="57"/>
      <c r="N6165" s="87">
        <v>2834</v>
      </c>
      <c r="O6165">
        <f t="shared" si="863"/>
        <v>194.42500000000223</v>
      </c>
      <c r="P6165" s="57">
        <f t="shared" si="861"/>
        <v>-2.1586688954602765E-3</v>
      </c>
    </row>
    <row r="6166" spans="2:16" x14ac:dyDescent="0.25">
      <c r="B6166" s="79">
        <v>44448.75</v>
      </c>
      <c r="C6166" s="54">
        <f t="shared" si="862"/>
        <v>0.25</v>
      </c>
      <c r="D6166" s="72">
        <v>9145.6569999999992</v>
      </c>
      <c r="E6166" s="23">
        <v>17.7</v>
      </c>
      <c r="G6166" s="55">
        <f t="shared" si="855"/>
        <v>-0.62268779999987067</v>
      </c>
      <c r="H6166" s="56">
        <f t="shared" si="856"/>
        <v>-26.498695125850873</v>
      </c>
      <c r="I6166" s="56">
        <f t="shared" si="857"/>
        <v>-9.0313206330041237E-2</v>
      </c>
      <c r="J6166" s="56">
        <f t="shared" si="858"/>
        <v>-6.2268779999987069E-2</v>
      </c>
      <c r="K6166" s="56">
        <f t="shared" si="859"/>
        <v>-6.3496471266466818E-3</v>
      </c>
      <c r="L6166" s="56">
        <f t="shared" si="860"/>
        <v>2822.8277312199998</v>
      </c>
      <c r="M6166" s="57"/>
      <c r="N6166" s="87">
        <v>2834</v>
      </c>
      <c r="O6166">
        <f t="shared" si="863"/>
        <v>194.42500000000223</v>
      </c>
      <c r="P6166" s="57">
        <f t="shared" si="861"/>
        <v>-3.2027146714664447E-3</v>
      </c>
    </row>
    <row r="6167" spans="2:16" x14ac:dyDescent="0.25">
      <c r="B6167" s="79">
        <v>44449</v>
      </c>
      <c r="C6167" s="54">
        <f t="shared" si="862"/>
        <v>0.25</v>
      </c>
      <c r="D6167" s="72">
        <v>9143.3459999999995</v>
      </c>
      <c r="E6167" s="23">
        <v>17.7</v>
      </c>
      <c r="G6167" s="55">
        <f t="shared" si="855"/>
        <v>-0.35599839999990596</v>
      </c>
      <c r="H6167" s="56">
        <f t="shared" si="856"/>
        <v>-26.230199642483285</v>
      </c>
      <c r="I6167" s="56">
        <f t="shared" si="857"/>
        <v>-5.1633189139666358E-2</v>
      </c>
      <c r="J6167" s="56">
        <f t="shared" si="858"/>
        <v>-3.5599839999990598E-2</v>
      </c>
      <c r="K6167" s="56">
        <f t="shared" si="859"/>
        <v>-3.630172644543041E-3</v>
      </c>
      <c r="L6167" s="56">
        <f t="shared" si="860"/>
        <v>2822.8544001599998</v>
      </c>
      <c r="M6167" s="57"/>
      <c r="N6167" s="87">
        <v>2834</v>
      </c>
      <c r="O6167">
        <f t="shared" si="863"/>
        <v>194.42500000000223</v>
      </c>
      <c r="P6167" s="57">
        <f t="shared" si="861"/>
        <v>-1.8310320174869583E-3</v>
      </c>
    </row>
    <row r="6168" spans="2:16" x14ac:dyDescent="0.25">
      <c r="B6168" s="79">
        <v>44449.25</v>
      </c>
      <c r="C6168" s="54">
        <f t="shared" si="862"/>
        <v>0.25</v>
      </c>
      <c r="D6168" s="72">
        <v>9145.0540000000001</v>
      </c>
      <c r="E6168" s="23">
        <v>17.7</v>
      </c>
      <c r="G6168" s="55">
        <f t="shared" ref="G6168:G6231" si="864">$N$5*(D6168-J$18)-($N$7*($L$18-E6168))</f>
        <v>-0.55310159999996811</v>
      </c>
      <c r="H6168" s="56">
        <f t="shared" ref="H6168:H6231" si="865">($K$9*(D6168)^2)+($N$9*D6168)+$P$9</f>
        <v>-26.428637447516621</v>
      </c>
      <c r="I6168" s="56">
        <f t="shared" ref="I6168:I6231" si="866">G6168*0.1450377/1</f>
        <v>-8.0220583930315364E-2</v>
      </c>
      <c r="J6168" s="56">
        <f t="shared" ref="J6168:J6231" si="867">G6168*0.1/1</f>
        <v>-5.5310159999996812E-2</v>
      </c>
      <c r="K6168" s="56">
        <f t="shared" ref="K6168:K6231" si="868">+G6168*0.01019716/1</f>
        <v>-5.6400655114556752E-3</v>
      </c>
      <c r="L6168" s="56">
        <f t="shared" ref="L6168:L6231" si="869">+J6168+$J$21</f>
        <v>2822.83468984</v>
      </c>
      <c r="M6168" s="57"/>
      <c r="N6168" s="87">
        <v>2834</v>
      </c>
      <c r="O6168">
        <f t="shared" si="863"/>
        <v>194.42500000000223</v>
      </c>
      <c r="P6168" s="57">
        <f t="shared" si="861"/>
        <v>-2.8448069949850163E-3</v>
      </c>
    </row>
    <row r="6169" spans="2:16" x14ac:dyDescent="0.25">
      <c r="B6169" s="79">
        <v>44449.5</v>
      </c>
      <c r="C6169" s="54">
        <f t="shared" si="862"/>
        <v>0.25</v>
      </c>
      <c r="D6169" s="72">
        <v>9144.1479999999992</v>
      </c>
      <c r="E6169" s="23">
        <v>17.7</v>
      </c>
      <c r="G6169" s="55">
        <f t="shared" si="864"/>
        <v>-0.44854919999986903</v>
      </c>
      <c r="H6169" s="56">
        <f t="shared" si="865"/>
        <v>-26.323376954813057</v>
      </c>
      <c r="I6169" s="56">
        <f t="shared" si="866"/>
        <v>-6.5056544304820996E-2</v>
      </c>
      <c r="J6169" s="56">
        <f t="shared" si="867"/>
        <v>-4.4854919999986906E-2</v>
      </c>
      <c r="K6169" s="56">
        <f t="shared" si="868"/>
        <v>-4.5739279602706644E-3</v>
      </c>
      <c r="L6169" s="56">
        <f t="shared" si="869"/>
        <v>2822.8451450799998</v>
      </c>
      <c r="M6169" s="57"/>
      <c r="N6169" s="87">
        <v>2834</v>
      </c>
      <c r="O6169">
        <f t="shared" si="863"/>
        <v>194.42500000000223</v>
      </c>
      <c r="P6169" s="57">
        <f t="shared" si="861"/>
        <v>-2.3070551626584229E-3</v>
      </c>
    </row>
    <row r="6170" spans="2:16" x14ac:dyDescent="0.25">
      <c r="B6170" s="79">
        <v>44449.75</v>
      </c>
      <c r="C6170" s="54">
        <f t="shared" si="862"/>
        <v>0.25</v>
      </c>
      <c r="D6170" s="72">
        <v>9145.4560000000001</v>
      </c>
      <c r="E6170" s="23">
        <v>17.7</v>
      </c>
      <c r="G6170" s="55">
        <f t="shared" si="864"/>
        <v>-0.59949239999997317</v>
      </c>
      <c r="H6170" s="56">
        <f t="shared" si="865"/>
        <v>-26.475342548815661</v>
      </c>
      <c r="I6170" s="56">
        <f t="shared" si="866"/>
        <v>-8.694899886347611E-2</v>
      </c>
      <c r="J6170" s="56">
        <f t="shared" si="867"/>
        <v>-5.9949239999997322E-2</v>
      </c>
      <c r="K6170" s="56">
        <f t="shared" si="868"/>
        <v>-6.1131199215837262E-3</v>
      </c>
      <c r="L6170" s="56">
        <f t="shared" si="869"/>
        <v>2822.8300507599997</v>
      </c>
      <c r="M6170" s="57"/>
      <c r="N6170" s="87">
        <v>2834</v>
      </c>
      <c r="O6170">
        <f t="shared" si="863"/>
        <v>194.42500000000223</v>
      </c>
      <c r="P6170" s="57">
        <f t="shared" si="861"/>
        <v>-3.0834121126396621E-3</v>
      </c>
    </row>
    <row r="6171" spans="2:16" x14ac:dyDescent="0.25">
      <c r="B6171" s="79">
        <v>44450</v>
      </c>
      <c r="C6171" s="54">
        <f t="shared" si="862"/>
        <v>0.25</v>
      </c>
      <c r="D6171" s="72">
        <v>9143.2970000000005</v>
      </c>
      <c r="E6171" s="23">
        <v>17.7</v>
      </c>
      <c r="G6171" s="55">
        <f t="shared" si="864"/>
        <v>-0.35034380000001347</v>
      </c>
      <c r="H6171" s="56">
        <f t="shared" si="865"/>
        <v>-26.224506773376561</v>
      </c>
      <c r="I6171" s="56">
        <f t="shared" si="866"/>
        <v>-5.0813058961261953E-2</v>
      </c>
      <c r="J6171" s="56">
        <f t="shared" si="867"/>
        <v>-3.503438000000135E-2</v>
      </c>
      <c r="K6171" s="56">
        <f t="shared" si="868"/>
        <v>-3.5725117836081376E-3</v>
      </c>
      <c r="L6171" s="56">
        <f t="shared" si="869"/>
        <v>2822.8549656199998</v>
      </c>
      <c r="M6171" s="57"/>
      <c r="N6171" s="87">
        <v>2834</v>
      </c>
      <c r="O6171">
        <f t="shared" si="863"/>
        <v>194.42500000000223</v>
      </c>
      <c r="P6171" s="57">
        <f t="shared" ref="P6171:P6234" si="870">G6171/O6171</f>
        <v>-1.8019483091166746E-3</v>
      </c>
    </row>
    <row r="6172" spans="2:16" x14ac:dyDescent="0.25">
      <c r="B6172" s="79">
        <v>44450.25</v>
      </c>
      <c r="C6172" s="54">
        <f t="shared" ref="C6172:C6235" si="871">B6172-B6171</f>
        <v>0.25</v>
      </c>
      <c r="D6172" s="72">
        <v>9143.8510000000006</v>
      </c>
      <c r="E6172" s="23">
        <v>17.7</v>
      </c>
      <c r="G6172" s="55">
        <f t="shared" si="864"/>
        <v>-0.4142754000000235</v>
      </c>
      <c r="H6172" s="56">
        <f t="shared" si="865"/>
        <v>-26.288871109490856</v>
      </c>
      <c r="I6172" s="56">
        <f t="shared" si="866"/>
        <v>-6.0085551182583408E-2</v>
      </c>
      <c r="J6172" s="56">
        <f t="shared" si="867"/>
        <v>-4.1427540000002351E-2</v>
      </c>
      <c r="K6172" s="56">
        <f t="shared" si="868"/>
        <v>-4.2244325378642394E-3</v>
      </c>
      <c r="L6172" s="56">
        <f t="shared" si="869"/>
        <v>2822.84857246</v>
      </c>
      <c r="M6172" s="57"/>
      <c r="N6172" s="87">
        <v>2834</v>
      </c>
      <c r="O6172">
        <f t="shared" ref="O6172:O6235" si="872">(N6172-J$21)*O$20</f>
        <v>194.42500000000223</v>
      </c>
      <c r="P6172" s="57">
        <f t="shared" si="870"/>
        <v>-2.1307722772278192E-3</v>
      </c>
    </row>
    <row r="6173" spans="2:16" x14ac:dyDescent="0.25">
      <c r="B6173" s="79">
        <v>44450.5</v>
      </c>
      <c r="C6173" s="54">
        <f t="shared" si="871"/>
        <v>0.25</v>
      </c>
      <c r="D6173" s="72">
        <v>9140.3330000000005</v>
      </c>
      <c r="E6173" s="23">
        <v>17.7</v>
      </c>
      <c r="G6173" s="55">
        <f t="shared" si="864"/>
        <v>-8.2982000000201422E-3</v>
      </c>
      <c r="H6173" s="56">
        <f t="shared" si="865"/>
        <v>-25.880148227088739</v>
      </c>
      <c r="I6173" s="56">
        <f t="shared" si="866"/>
        <v>-1.2035518421429213E-3</v>
      </c>
      <c r="J6173" s="56">
        <f t="shared" si="867"/>
        <v>-8.2982000000201422E-4</v>
      </c>
      <c r="K6173" s="56">
        <f t="shared" si="868"/>
        <v>-8.4618073112205399E-5</v>
      </c>
      <c r="L6173" s="56">
        <f t="shared" si="869"/>
        <v>2822.8891701799998</v>
      </c>
      <c r="M6173" s="57"/>
      <c r="N6173" s="87">
        <v>2834</v>
      </c>
      <c r="O6173">
        <f t="shared" si="872"/>
        <v>194.42500000000223</v>
      </c>
      <c r="P6173" s="57">
        <f t="shared" si="870"/>
        <v>-4.2680725215481788E-5</v>
      </c>
    </row>
    <row r="6174" spans="2:16" x14ac:dyDescent="0.25">
      <c r="B6174" s="79">
        <v>44450.75</v>
      </c>
      <c r="C6174" s="54">
        <f t="shared" si="871"/>
        <v>0.25</v>
      </c>
      <c r="D6174" s="72">
        <v>9145.0709999999999</v>
      </c>
      <c r="E6174" s="23">
        <v>17.7</v>
      </c>
      <c r="G6174" s="55">
        <f t="shared" si="864"/>
        <v>-0.55506339999994792</v>
      </c>
      <c r="H6174" s="56">
        <f t="shared" si="865"/>
        <v>-26.430612537440538</v>
      </c>
      <c r="I6174" s="56">
        <f t="shared" si="866"/>
        <v>-8.0505118890172436E-2</v>
      </c>
      <c r="J6174" s="56">
        <f t="shared" si="867"/>
        <v>-5.5506339999994797E-2</v>
      </c>
      <c r="K6174" s="56">
        <f t="shared" si="868"/>
        <v>-5.6600702999434691E-3</v>
      </c>
      <c r="L6174" s="56">
        <f t="shared" si="869"/>
        <v>2822.8344936599997</v>
      </c>
      <c r="M6174" s="57"/>
      <c r="N6174" s="87">
        <v>2834</v>
      </c>
      <c r="O6174">
        <f t="shared" si="872"/>
        <v>194.42500000000223</v>
      </c>
      <c r="P6174" s="57">
        <f t="shared" si="870"/>
        <v>-2.8548972611543862E-3</v>
      </c>
    </row>
    <row r="6175" spans="2:16" x14ac:dyDescent="0.25">
      <c r="B6175" s="79">
        <v>44451</v>
      </c>
      <c r="C6175" s="54">
        <f t="shared" si="871"/>
        <v>0.25</v>
      </c>
      <c r="D6175" s="72">
        <v>9141.7739999999994</v>
      </c>
      <c r="E6175" s="23">
        <v>17.7</v>
      </c>
      <c r="G6175" s="55">
        <f t="shared" si="864"/>
        <v>-0.17458959999989254</v>
      </c>
      <c r="H6175" s="56">
        <f t="shared" si="865"/>
        <v>-26.047563628262424</v>
      </c>
      <c r="I6175" s="56">
        <f t="shared" si="866"/>
        <v>-2.5322074027904411E-2</v>
      </c>
      <c r="J6175" s="56">
        <f t="shared" si="867"/>
        <v>-1.7458959999989254E-2</v>
      </c>
      <c r="K6175" s="56">
        <f t="shared" si="868"/>
        <v>-1.7803180855349044E-3</v>
      </c>
      <c r="L6175" s="56">
        <f t="shared" si="869"/>
        <v>2822.8725410399998</v>
      </c>
      <c r="M6175" s="57"/>
      <c r="N6175" s="87">
        <v>2834</v>
      </c>
      <c r="O6175">
        <f t="shared" si="872"/>
        <v>194.42500000000223</v>
      </c>
      <c r="P6175" s="57">
        <f t="shared" si="870"/>
        <v>-8.9797916934494294E-4</v>
      </c>
    </row>
    <row r="6176" spans="2:16" x14ac:dyDescent="0.25">
      <c r="B6176" s="79">
        <v>44451.25</v>
      </c>
      <c r="C6176" s="54">
        <f t="shared" si="871"/>
        <v>0.25</v>
      </c>
      <c r="D6176" s="72">
        <v>9143.3809999999994</v>
      </c>
      <c r="E6176" s="23">
        <v>17.7</v>
      </c>
      <c r="G6176" s="55">
        <f t="shared" si="864"/>
        <v>-0.36003739999988921</v>
      </c>
      <c r="H6176" s="56">
        <f t="shared" si="865"/>
        <v>-26.234265978199801</v>
      </c>
      <c r="I6176" s="56">
        <f t="shared" si="866"/>
        <v>-5.2218996409963928E-2</v>
      </c>
      <c r="J6176" s="56">
        <f t="shared" si="867"/>
        <v>-3.6003739999988925E-2</v>
      </c>
      <c r="K6176" s="56">
        <f t="shared" si="868"/>
        <v>-3.6713589737828703E-3</v>
      </c>
      <c r="L6176" s="56">
        <f t="shared" si="869"/>
        <v>2822.8539962599998</v>
      </c>
      <c r="M6176" s="57"/>
      <c r="N6176" s="87">
        <v>2834</v>
      </c>
      <c r="O6176">
        <f t="shared" si="872"/>
        <v>194.42500000000223</v>
      </c>
      <c r="P6176" s="57">
        <f t="shared" si="870"/>
        <v>-1.8518060948946127E-3</v>
      </c>
    </row>
    <row r="6177" spans="2:16" x14ac:dyDescent="0.25">
      <c r="B6177" s="79">
        <v>44451.5</v>
      </c>
      <c r="C6177" s="54">
        <f t="shared" si="871"/>
        <v>0.25</v>
      </c>
      <c r="D6177" s="72">
        <v>9143.2970000000005</v>
      </c>
      <c r="E6177" s="23">
        <v>17.7</v>
      </c>
      <c r="G6177" s="55">
        <f t="shared" si="864"/>
        <v>-0.35034380000001347</v>
      </c>
      <c r="H6177" s="56">
        <f t="shared" si="865"/>
        <v>-26.224506773376561</v>
      </c>
      <c r="I6177" s="56">
        <f t="shared" si="866"/>
        <v>-5.0813058961261953E-2</v>
      </c>
      <c r="J6177" s="56">
        <f t="shared" si="867"/>
        <v>-3.503438000000135E-2</v>
      </c>
      <c r="K6177" s="56">
        <f t="shared" si="868"/>
        <v>-3.5725117836081376E-3</v>
      </c>
      <c r="L6177" s="56">
        <f t="shared" si="869"/>
        <v>2822.8549656199998</v>
      </c>
      <c r="M6177" s="57"/>
      <c r="N6177" s="87">
        <v>2834</v>
      </c>
      <c r="O6177">
        <f t="shared" si="872"/>
        <v>194.42500000000223</v>
      </c>
      <c r="P6177" s="57">
        <f t="shared" si="870"/>
        <v>-1.8019483091166746E-3</v>
      </c>
    </row>
    <row r="6178" spans="2:16" x14ac:dyDescent="0.25">
      <c r="B6178" s="79">
        <v>44451.75</v>
      </c>
      <c r="C6178" s="54">
        <f t="shared" si="871"/>
        <v>0.25</v>
      </c>
      <c r="D6178" s="72">
        <v>9145.3719999999994</v>
      </c>
      <c r="E6178" s="23">
        <v>17.7</v>
      </c>
      <c r="G6178" s="55">
        <f t="shared" si="864"/>
        <v>-0.58979879999988749</v>
      </c>
      <c r="H6178" s="56">
        <f t="shared" si="865"/>
        <v>-26.465583268102137</v>
      </c>
      <c r="I6178" s="56">
        <f t="shared" si="866"/>
        <v>-8.5543061414743674E-2</v>
      </c>
      <c r="J6178" s="56">
        <f t="shared" si="867"/>
        <v>-5.897987999998875E-2</v>
      </c>
      <c r="K6178" s="56">
        <f t="shared" si="868"/>
        <v>-6.0142727314068528E-3</v>
      </c>
      <c r="L6178" s="56">
        <f t="shared" si="869"/>
        <v>2822.8310201199997</v>
      </c>
      <c r="M6178" s="57"/>
      <c r="N6178" s="87">
        <v>2834</v>
      </c>
      <c r="O6178">
        <f t="shared" si="872"/>
        <v>194.42500000000223</v>
      </c>
      <c r="P6178" s="57">
        <f t="shared" si="870"/>
        <v>-3.033554326860644E-3</v>
      </c>
    </row>
    <row r="6179" spans="2:16" x14ac:dyDescent="0.25">
      <c r="B6179" s="79">
        <v>44452</v>
      </c>
      <c r="C6179" s="54">
        <f t="shared" si="871"/>
        <v>0.25</v>
      </c>
      <c r="D6179" s="72">
        <v>9143.33</v>
      </c>
      <c r="E6179" s="23">
        <v>17.7</v>
      </c>
      <c r="G6179" s="55">
        <f t="shared" si="864"/>
        <v>-0.35415199999994962</v>
      </c>
      <c r="H6179" s="56">
        <f t="shared" si="865"/>
        <v>-26.228340746333515</v>
      </c>
      <c r="I6179" s="56">
        <f t="shared" si="866"/>
        <v>-5.1365391530392691E-2</v>
      </c>
      <c r="J6179" s="56">
        <f t="shared" si="867"/>
        <v>-3.5415199999994963E-2</v>
      </c>
      <c r="K6179" s="56">
        <f t="shared" si="868"/>
        <v>-3.6113446083194862E-3</v>
      </c>
      <c r="L6179" s="56">
        <f t="shared" si="869"/>
        <v>2822.8545847999999</v>
      </c>
      <c r="M6179" s="57"/>
      <c r="N6179" s="87">
        <v>2834</v>
      </c>
      <c r="O6179">
        <f t="shared" si="872"/>
        <v>194.42500000000223</v>
      </c>
      <c r="P6179" s="57">
        <f t="shared" si="870"/>
        <v>-1.8215352963865015E-3</v>
      </c>
    </row>
    <row r="6180" spans="2:16" x14ac:dyDescent="0.25">
      <c r="B6180" s="79">
        <v>44452.25</v>
      </c>
      <c r="C6180" s="54">
        <f t="shared" si="871"/>
        <v>0.25</v>
      </c>
      <c r="D6180" s="72">
        <v>9142.6779999999999</v>
      </c>
      <c r="E6180" s="23">
        <v>17.7</v>
      </c>
      <c r="G6180" s="55">
        <f t="shared" si="864"/>
        <v>-0.27891119999994457</v>
      </c>
      <c r="H6180" s="56">
        <f t="shared" si="865"/>
        <v>-26.152590823043511</v>
      </c>
      <c r="I6180" s="56">
        <f t="shared" si="866"/>
        <v>-4.0452638952231959E-2</v>
      </c>
      <c r="J6180" s="56">
        <f t="shared" si="867"/>
        <v>-2.7891119999994458E-2</v>
      </c>
      <c r="K6180" s="56">
        <f t="shared" si="868"/>
        <v>-2.8441021321914347E-3</v>
      </c>
      <c r="L6180" s="56">
        <f t="shared" si="869"/>
        <v>2822.8621088800001</v>
      </c>
      <c r="M6180" s="57"/>
      <c r="N6180" s="87">
        <v>2834</v>
      </c>
      <c r="O6180">
        <f t="shared" si="872"/>
        <v>194.42500000000223</v>
      </c>
      <c r="P6180" s="57">
        <f t="shared" si="870"/>
        <v>-1.4345439115337089E-3</v>
      </c>
    </row>
    <row r="6181" spans="2:16" x14ac:dyDescent="0.25">
      <c r="B6181" s="79">
        <v>44452.5</v>
      </c>
      <c r="C6181" s="54">
        <f t="shared" si="871"/>
        <v>0.25</v>
      </c>
      <c r="D6181" s="72">
        <v>9143.11</v>
      </c>
      <c r="E6181" s="23">
        <v>17.7</v>
      </c>
      <c r="G6181" s="55">
        <f t="shared" si="864"/>
        <v>-0.3287640000000252</v>
      </c>
      <c r="H6181" s="56">
        <f t="shared" si="865"/>
        <v>-26.202780935576357</v>
      </c>
      <c r="I6181" s="56">
        <f t="shared" si="866"/>
        <v>-4.7683174402803653E-2</v>
      </c>
      <c r="J6181" s="56">
        <f t="shared" si="867"/>
        <v>-3.2876400000002519E-2</v>
      </c>
      <c r="K6181" s="56">
        <f t="shared" si="868"/>
        <v>-3.3524591102402569E-3</v>
      </c>
      <c r="L6181" s="56">
        <f t="shared" si="869"/>
        <v>2822.8571235999998</v>
      </c>
      <c r="M6181" s="57"/>
      <c r="N6181" s="87">
        <v>2834</v>
      </c>
      <c r="O6181">
        <f t="shared" si="872"/>
        <v>194.42500000000223</v>
      </c>
      <c r="P6181" s="57">
        <f t="shared" si="870"/>
        <v>-1.6909553812525212E-3</v>
      </c>
    </row>
    <row r="6182" spans="2:16" x14ac:dyDescent="0.25">
      <c r="B6182" s="79">
        <v>44452.75</v>
      </c>
      <c r="C6182" s="54">
        <f t="shared" si="871"/>
        <v>0.25</v>
      </c>
      <c r="D6182" s="72">
        <v>9145.4230000000007</v>
      </c>
      <c r="E6182" s="23">
        <v>17.7</v>
      </c>
      <c r="G6182" s="55">
        <f t="shared" si="864"/>
        <v>-0.59568420000003697</v>
      </c>
      <c r="H6182" s="56">
        <f t="shared" si="865"/>
        <v>-26.471508545311963</v>
      </c>
      <c r="I6182" s="56">
        <f t="shared" si="866"/>
        <v>-8.6396666294345351E-2</v>
      </c>
      <c r="J6182" s="56">
        <f t="shared" si="867"/>
        <v>-5.9568420000003702E-2</v>
      </c>
      <c r="K6182" s="56">
        <f t="shared" si="868"/>
        <v>-6.0742870968723767E-3</v>
      </c>
      <c r="L6182" s="56">
        <f t="shared" si="869"/>
        <v>2822.8304315800001</v>
      </c>
      <c r="M6182" s="57"/>
      <c r="N6182" s="87">
        <v>2834</v>
      </c>
      <c r="O6182">
        <f t="shared" si="872"/>
        <v>194.42500000000223</v>
      </c>
      <c r="P6182" s="57">
        <f t="shared" si="870"/>
        <v>-3.0638251253698348E-3</v>
      </c>
    </row>
    <row r="6183" spans="2:16" x14ac:dyDescent="0.25">
      <c r="B6183" s="79">
        <v>44453</v>
      </c>
      <c r="C6183" s="54">
        <f t="shared" si="871"/>
        <v>0.25</v>
      </c>
      <c r="D6183" s="72">
        <v>9142.9930000000004</v>
      </c>
      <c r="E6183" s="23">
        <v>17.7</v>
      </c>
      <c r="G6183" s="55">
        <f t="shared" si="864"/>
        <v>-0.31526220000000338</v>
      </c>
      <c r="H6183" s="56">
        <f t="shared" si="865"/>
        <v>-26.189187772075456</v>
      </c>
      <c r="I6183" s="56">
        <f t="shared" si="866"/>
        <v>-4.5724904384940486E-2</v>
      </c>
      <c r="J6183" s="56">
        <f t="shared" si="867"/>
        <v>-3.1526220000000341E-2</v>
      </c>
      <c r="K6183" s="56">
        <f t="shared" si="868"/>
        <v>-3.2147790953520345E-3</v>
      </c>
      <c r="L6183" s="56">
        <f t="shared" si="869"/>
        <v>2822.8584737799997</v>
      </c>
      <c r="M6183" s="57"/>
      <c r="N6183" s="87">
        <v>2834</v>
      </c>
      <c r="O6183">
        <f t="shared" si="872"/>
        <v>194.42500000000223</v>
      </c>
      <c r="P6183" s="57">
        <f t="shared" si="870"/>
        <v>-1.6215106082036763E-3</v>
      </c>
    </row>
    <row r="6184" spans="2:16" x14ac:dyDescent="0.25">
      <c r="B6184" s="79">
        <v>44453.25</v>
      </c>
      <c r="C6184" s="54">
        <f t="shared" si="871"/>
        <v>0.25</v>
      </c>
      <c r="D6184" s="72">
        <v>9143.8819999999996</v>
      </c>
      <c r="E6184" s="23">
        <v>17.7</v>
      </c>
      <c r="G6184" s="55">
        <f t="shared" si="864"/>
        <v>-0.41785279999991271</v>
      </c>
      <c r="H6184" s="56">
        <f t="shared" si="865"/>
        <v>-26.292472727914401</v>
      </c>
      <c r="I6184" s="56">
        <f t="shared" si="866"/>
        <v>-6.0604409050547335E-2</v>
      </c>
      <c r="J6184" s="56">
        <f t="shared" si="867"/>
        <v>-4.1785279999991272E-2</v>
      </c>
      <c r="K6184" s="56">
        <f t="shared" si="868"/>
        <v>-4.26091185804711E-3</v>
      </c>
      <c r="L6184" s="56">
        <f t="shared" si="869"/>
        <v>2822.8482147199998</v>
      </c>
      <c r="M6184" s="57"/>
      <c r="N6184" s="87">
        <v>2834</v>
      </c>
      <c r="O6184">
        <f t="shared" si="872"/>
        <v>194.42500000000223</v>
      </c>
      <c r="P6184" s="57">
        <f t="shared" si="870"/>
        <v>-2.1491721743598195E-3</v>
      </c>
    </row>
    <row r="6185" spans="2:16" x14ac:dyDescent="0.25">
      <c r="B6185" s="79">
        <v>44453.5</v>
      </c>
      <c r="C6185" s="54">
        <f t="shared" si="871"/>
        <v>0.25</v>
      </c>
      <c r="D6185" s="72">
        <v>9143.1790000000001</v>
      </c>
      <c r="E6185" s="23">
        <v>17.7</v>
      </c>
      <c r="G6185" s="55">
        <f t="shared" si="864"/>
        <v>-0.33672659999996812</v>
      </c>
      <c r="H6185" s="56">
        <f t="shared" si="865"/>
        <v>-26.210797419409118</v>
      </c>
      <c r="I6185" s="56">
        <f t="shared" si="866"/>
        <v>-4.8838051592815374E-2</v>
      </c>
      <c r="J6185" s="56">
        <f t="shared" si="867"/>
        <v>-3.3672659999996815E-2</v>
      </c>
      <c r="K6185" s="56">
        <f t="shared" si="868"/>
        <v>-3.4336550164556752E-3</v>
      </c>
      <c r="L6185" s="56">
        <f t="shared" si="869"/>
        <v>2822.85632734</v>
      </c>
      <c r="M6185" s="57"/>
      <c r="N6185" s="87">
        <v>2834</v>
      </c>
      <c r="O6185">
        <f t="shared" si="872"/>
        <v>194.42500000000223</v>
      </c>
      <c r="P6185" s="57">
        <f t="shared" si="870"/>
        <v>-1.7319099909989162E-3</v>
      </c>
    </row>
    <row r="6186" spans="2:16" x14ac:dyDescent="0.25">
      <c r="B6186" s="79">
        <v>44453.75</v>
      </c>
      <c r="C6186" s="54">
        <f t="shared" si="871"/>
        <v>0.25</v>
      </c>
      <c r="D6186" s="72">
        <v>9146.5110000000004</v>
      </c>
      <c r="E6186" s="23">
        <v>17.7</v>
      </c>
      <c r="G6186" s="55">
        <f t="shared" si="864"/>
        <v>-0.72123940000000675</v>
      </c>
      <c r="H6186" s="56">
        <f t="shared" si="865"/>
        <v>-26.597914728898559</v>
      </c>
      <c r="I6186" s="56">
        <f t="shared" si="866"/>
        <v>-0.10460690372538098</v>
      </c>
      <c r="J6186" s="56">
        <f t="shared" si="867"/>
        <v>-7.2123940000000678E-2</v>
      </c>
      <c r="K6186" s="56">
        <f t="shared" si="868"/>
        <v>-7.3545935601040686E-3</v>
      </c>
      <c r="L6186" s="56">
        <f t="shared" si="869"/>
        <v>2822.8178760599999</v>
      </c>
      <c r="M6186" s="57"/>
      <c r="N6186" s="87">
        <v>2834</v>
      </c>
      <c r="O6186">
        <f t="shared" si="872"/>
        <v>194.42500000000223</v>
      </c>
      <c r="P6186" s="57">
        <f t="shared" si="870"/>
        <v>-3.7096021602160138E-3</v>
      </c>
    </row>
    <row r="6187" spans="2:16" x14ac:dyDescent="0.25">
      <c r="B6187" s="79">
        <v>44454</v>
      </c>
      <c r="C6187" s="54">
        <f t="shared" si="871"/>
        <v>0.25</v>
      </c>
      <c r="D6187" s="72">
        <v>9143.6149999999998</v>
      </c>
      <c r="E6187" s="23">
        <v>17.7</v>
      </c>
      <c r="G6187" s="55">
        <f t="shared" si="864"/>
        <v>-0.38704099999993286</v>
      </c>
      <c r="H6187" s="56">
        <f t="shared" si="865"/>
        <v>-26.261452350692707</v>
      </c>
      <c r="I6187" s="56">
        <f t="shared" si="866"/>
        <v>-5.6135536445690255E-2</v>
      </c>
      <c r="J6187" s="56">
        <f t="shared" si="867"/>
        <v>-3.8704099999993288E-2</v>
      </c>
      <c r="K6187" s="56">
        <f t="shared" si="868"/>
        <v>-3.9467190035593156E-3</v>
      </c>
      <c r="L6187" s="56">
        <f t="shared" si="869"/>
        <v>2822.8512959</v>
      </c>
      <c r="M6187" s="57"/>
      <c r="N6187" s="87">
        <v>2834</v>
      </c>
      <c r="O6187">
        <f t="shared" si="872"/>
        <v>194.42500000000223</v>
      </c>
      <c r="P6187" s="57">
        <f t="shared" si="870"/>
        <v>-1.9906956409923024E-3</v>
      </c>
    </row>
    <row r="6188" spans="2:16" x14ac:dyDescent="0.25">
      <c r="B6188" s="79">
        <v>44454.25</v>
      </c>
      <c r="C6188" s="54">
        <f t="shared" si="871"/>
        <v>0.25</v>
      </c>
      <c r="D6188" s="72">
        <v>9143.1460000000006</v>
      </c>
      <c r="E6188" s="23">
        <v>17.7</v>
      </c>
      <c r="G6188" s="55">
        <f t="shared" si="864"/>
        <v>-0.33291840000003192</v>
      </c>
      <c r="H6188" s="56">
        <f t="shared" si="865"/>
        <v>-26.206963448621764</v>
      </c>
      <c r="I6188" s="56">
        <f t="shared" si="866"/>
        <v>-4.8285719023684628E-2</v>
      </c>
      <c r="J6188" s="56">
        <f t="shared" si="867"/>
        <v>-3.3291840000003195E-2</v>
      </c>
      <c r="K6188" s="56">
        <f t="shared" si="868"/>
        <v>-3.3948221917443257E-3</v>
      </c>
      <c r="L6188" s="56">
        <f t="shared" si="869"/>
        <v>2822.8567081599999</v>
      </c>
      <c r="M6188" s="57"/>
      <c r="N6188" s="87">
        <v>2834</v>
      </c>
      <c r="O6188">
        <f t="shared" si="872"/>
        <v>194.42500000000223</v>
      </c>
      <c r="P6188" s="57">
        <f t="shared" si="870"/>
        <v>-1.7123230037290888E-3</v>
      </c>
    </row>
    <row r="6189" spans="2:16" x14ac:dyDescent="0.25">
      <c r="B6189" s="79">
        <v>44454.5</v>
      </c>
      <c r="C6189" s="54">
        <f t="shared" si="871"/>
        <v>0.25</v>
      </c>
      <c r="D6189" s="72">
        <v>9143.0460000000003</v>
      </c>
      <c r="E6189" s="23">
        <v>17.7</v>
      </c>
      <c r="G6189" s="55">
        <f t="shared" si="864"/>
        <v>-0.32137839999998996</v>
      </c>
      <c r="H6189" s="56">
        <f t="shared" si="865"/>
        <v>-26.195345358221857</v>
      </c>
      <c r="I6189" s="56">
        <f t="shared" si="866"/>
        <v>-4.661198396567854E-2</v>
      </c>
      <c r="J6189" s="56">
        <f t="shared" si="867"/>
        <v>-3.2137839999998995E-2</v>
      </c>
      <c r="K6189" s="56">
        <f t="shared" si="868"/>
        <v>-3.2771469653438976E-3</v>
      </c>
      <c r="L6189" s="56">
        <f t="shared" si="869"/>
        <v>2822.85786216</v>
      </c>
      <c r="M6189" s="57"/>
      <c r="N6189" s="87">
        <v>2834</v>
      </c>
      <c r="O6189">
        <f t="shared" si="872"/>
        <v>194.42500000000223</v>
      </c>
      <c r="P6189" s="57">
        <f t="shared" si="870"/>
        <v>-1.6529684968496143E-3</v>
      </c>
    </row>
    <row r="6190" spans="2:16" x14ac:dyDescent="0.25">
      <c r="B6190" s="79">
        <v>44454.75</v>
      </c>
      <c r="C6190" s="54">
        <f t="shared" si="871"/>
        <v>0.25</v>
      </c>
      <c r="D6190" s="72">
        <v>9146.4290000000001</v>
      </c>
      <c r="E6190" s="23">
        <v>17.7</v>
      </c>
      <c r="G6190" s="55">
        <f t="shared" si="864"/>
        <v>-0.71177659999996812</v>
      </c>
      <c r="H6190" s="56">
        <f t="shared" si="865"/>
        <v>-26.58838777430924</v>
      </c>
      <c r="I6190" s="56">
        <f t="shared" si="866"/>
        <v>-0.10323444097781537</v>
      </c>
      <c r="J6190" s="56">
        <f t="shared" si="867"/>
        <v>-7.1177659999996812E-2</v>
      </c>
      <c r="K6190" s="56">
        <f t="shared" si="868"/>
        <v>-7.258099874455675E-3</v>
      </c>
      <c r="L6190" s="56">
        <f t="shared" si="869"/>
        <v>2822.8188223399998</v>
      </c>
      <c r="M6190" s="57"/>
      <c r="N6190" s="87">
        <v>2834</v>
      </c>
      <c r="O6190">
        <f t="shared" si="872"/>
        <v>194.42500000000223</v>
      </c>
      <c r="P6190" s="57">
        <f t="shared" si="870"/>
        <v>-3.6609314645748231E-3</v>
      </c>
    </row>
    <row r="6191" spans="2:16" x14ac:dyDescent="0.25">
      <c r="B6191" s="79">
        <v>44455</v>
      </c>
      <c r="C6191" s="54">
        <f t="shared" si="871"/>
        <v>0.25</v>
      </c>
      <c r="D6191" s="72">
        <v>9142.7440000000006</v>
      </c>
      <c r="E6191" s="23">
        <v>17.7</v>
      </c>
      <c r="G6191" s="55">
        <f t="shared" si="864"/>
        <v>-0.28652760000002686</v>
      </c>
      <c r="H6191" s="56">
        <f t="shared" si="865"/>
        <v>-26.160258751644051</v>
      </c>
      <c r="I6191" s="56">
        <f t="shared" si="866"/>
        <v>-4.155730409052389E-2</v>
      </c>
      <c r="J6191" s="56">
        <f t="shared" si="867"/>
        <v>-2.8652760000002688E-2</v>
      </c>
      <c r="K6191" s="56">
        <f t="shared" si="868"/>
        <v>-2.9217677816162739E-3</v>
      </c>
      <c r="L6191" s="56">
        <f t="shared" si="869"/>
        <v>2822.8613472399998</v>
      </c>
      <c r="M6191" s="57"/>
      <c r="N6191" s="87">
        <v>2834</v>
      </c>
      <c r="O6191">
        <f t="shared" si="872"/>
        <v>194.42500000000223</v>
      </c>
      <c r="P6191" s="57">
        <f t="shared" si="870"/>
        <v>-1.473717886074443E-3</v>
      </c>
    </row>
    <row r="6192" spans="2:16" x14ac:dyDescent="0.25">
      <c r="B6192" s="79">
        <v>44455.25</v>
      </c>
      <c r="C6192" s="54">
        <f t="shared" si="871"/>
        <v>0.25</v>
      </c>
      <c r="D6192" s="72">
        <v>9143.6810000000005</v>
      </c>
      <c r="E6192" s="23">
        <v>17.7</v>
      </c>
      <c r="G6192" s="55">
        <f t="shared" si="864"/>
        <v>-0.39465740000001515</v>
      </c>
      <c r="H6192" s="56">
        <f t="shared" si="865"/>
        <v>-26.269120306219065</v>
      </c>
      <c r="I6192" s="56">
        <f t="shared" si="866"/>
        <v>-5.7240201583982193E-2</v>
      </c>
      <c r="J6192" s="56">
        <f t="shared" si="867"/>
        <v>-3.9465740000001519E-2</v>
      </c>
      <c r="K6192" s="56">
        <f t="shared" si="868"/>
        <v>-4.0243846529841544E-3</v>
      </c>
      <c r="L6192" s="56">
        <f t="shared" si="869"/>
        <v>2822.8505342599997</v>
      </c>
      <c r="M6192" s="57"/>
      <c r="N6192" s="87">
        <v>2834</v>
      </c>
      <c r="O6192">
        <f t="shared" si="872"/>
        <v>194.42500000000223</v>
      </c>
      <c r="P6192" s="57">
        <f t="shared" si="870"/>
        <v>-2.0298696155330366E-3</v>
      </c>
    </row>
    <row r="6193" spans="2:16" x14ac:dyDescent="0.25">
      <c r="B6193" s="79">
        <v>44455.5</v>
      </c>
      <c r="C6193" s="54">
        <f t="shared" si="871"/>
        <v>0.25</v>
      </c>
      <c r="D6193" s="72">
        <v>9143.1290000000008</v>
      </c>
      <c r="E6193" s="23">
        <v>17.7</v>
      </c>
      <c r="G6193" s="55">
        <f t="shared" si="864"/>
        <v>-0.33095660000005206</v>
      </c>
      <c r="H6193" s="56">
        <f t="shared" si="865"/>
        <v>-26.204988372946673</v>
      </c>
      <c r="I6193" s="56">
        <f t="shared" si="866"/>
        <v>-4.800118406382755E-2</v>
      </c>
      <c r="J6193" s="56">
        <f t="shared" si="867"/>
        <v>-3.309566000000521E-2</v>
      </c>
      <c r="K6193" s="56">
        <f t="shared" si="868"/>
        <v>-3.374817403256531E-3</v>
      </c>
      <c r="L6193" s="56">
        <f t="shared" si="869"/>
        <v>2822.8569043399998</v>
      </c>
      <c r="M6193" s="57"/>
      <c r="N6193" s="87">
        <v>2834</v>
      </c>
      <c r="O6193">
        <f t="shared" si="872"/>
        <v>194.42500000000223</v>
      </c>
      <c r="P6193" s="57">
        <f t="shared" si="870"/>
        <v>-1.7022327375597185E-3</v>
      </c>
    </row>
    <row r="6194" spans="2:16" x14ac:dyDescent="0.25">
      <c r="B6194" s="79">
        <v>44455.75</v>
      </c>
      <c r="C6194" s="54">
        <f t="shared" si="871"/>
        <v>0.25</v>
      </c>
      <c r="D6194" s="72">
        <v>9143.2970000000005</v>
      </c>
      <c r="E6194" s="23">
        <v>17.7</v>
      </c>
      <c r="G6194" s="55">
        <f t="shared" si="864"/>
        <v>-0.35034380000001347</v>
      </c>
      <c r="H6194" s="56">
        <f t="shared" si="865"/>
        <v>-26.224506773376561</v>
      </c>
      <c r="I6194" s="56">
        <f t="shared" si="866"/>
        <v>-5.0813058961261953E-2</v>
      </c>
      <c r="J6194" s="56">
        <f t="shared" si="867"/>
        <v>-3.503438000000135E-2</v>
      </c>
      <c r="K6194" s="56">
        <f t="shared" si="868"/>
        <v>-3.5725117836081376E-3</v>
      </c>
      <c r="L6194" s="56">
        <f t="shared" si="869"/>
        <v>2822.8549656199998</v>
      </c>
      <c r="M6194" s="57"/>
      <c r="N6194" s="87">
        <v>2834</v>
      </c>
      <c r="O6194">
        <f t="shared" si="872"/>
        <v>194.42500000000223</v>
      </c>
      <c r="P6194" s="57">
        <f t="shared" si="870"/>
        <v>-1.8019483091166746E-3</v>
      </c>
    </row>
    <row r="6195" spans="2:16" x14ac:dyDescent="0.25">
      <c r="B6195" s="79">
        <v>44456</v>
      </c>
      <c r="C6195" s="54">
        <f t="shared" si="871"/>
        <v>0.25</v>
      </c>
      <c r="D6195" s="72">
        <v>9141.3379999999997</v>
      </c>
      <c r="E6195" s="23">
        <v>17.7</v>
      </c>
      <c r="G6195" s="55">
        <f t="shared" si="864"/>
        <v>-0.1242751999999278</v>
      </c>
      <c r="H6195" s="56">
        <f t="shared" si="865"/>
        <v>-25.996909046464225</v>
      </c>
      <c r="I6195" s="56">
        <f t="shared" si="866"/>
        <v>-1.8024589175029526E-2</v>
      </c>
      <c r="J6195" s="56">
        <f t="shared" si="867"/>
        <v>-1.2427519999992781E-2</v>
      </c>
      <c r="K6195" s="56">
        <f t="shared" si="868"/>
        <v>-1.2672540984312638E-3</v>
      </c>
      <c r="L6195" s="56">
        <f t="shared" si="869"/>
        <v>2822.8775724799998</v>
      </c>
      <c r="M6195" s="57"/>
      <c r="N6195" s="87">
        <v>2834</v>
      </c>
      <c r="O6195">
        <f t="shared" si="872"/>
        <v>194.42500000000223</v>
      </c>
      <c r="P6195" s="57">
        <f t="shared" si="870"/>
        <v>-6.3919351935155647E-4</v>
      </c>
    </row>
    <row r="6196" spans="2:16" x14ac:dyDescent="0.25">
      <c r="B6196" s="79">
        <v>44456.25</v>
      </c>
      <c r="C6196" s="54">
        <f t="shared" si="871"/>
        <v>0.25</v>
      </c>
      <c r="D6196" s="72">
        <v>9142.7099999999991</v>
      </c>
      <c r="E6196" s="23">
        <v>17.7</v>
      </c>
      <c r="G6196" s="55">
        <f t="shared" si="864"/>
        <v>-0.28260399999985725</v>
      </c>
      <c r="H6196" s="56">
        <f t="shared" si="865"/>
        <v>-26.15630860637043</v>
      </c>
      <c r="I6196" s="56">
        <f t="shared" si="866"/>
        <v>-4.0988234170779292E-2</v>
      </c>
      <c r="J6196" s="56">
        <f t="shared" si="867"/>
        <v>-2.8260399999985725E-2</v>
      </c>
      <c r="K6196" s="56">
        <f t="shared" si="868"/>
        <v>-2.8817582046385443E-3</v>
      </c>
      <c r="L6196" s="56">
        <f t="shared" si="869"/>
        <v>2822.8617396</v>
      </c>
      <c r="M6196" s="57"/>
      <c r="N6196" s="87">
        <v>2834</v>
      </c>
      <c r="O6196">
        <f t="shared" si="872"/>
        <v>194.42500000000223</v>
      </c>
      <c r="P6196" s="57">
        <f t="shared" si="870"/>
        <v>-1.4535373537346227E-3</v>
      </c>
    </row>
    <row r="6197" spans="2:16" x14ac:dyDescent="0.25">
      <c r="B6197" s="79">
        <v>44456.5</v>
      </c>
      <c r="C6197" s="54">
        <f t="shared" si="871"/>
        <v>0.25</v>
      </c>
      <c r="D6197" s="72">
        <v>9142.1409999999996</v>
      </c>
      <c r="E6197" s="23">
        <v>17.7</v>
      </c>
      <c r="G6197" s="55">
        <f t="shared" si="864"/>
        <v>-0.21694139999991435</v>
      </c>
      <c r="H6197" s="56">
        <f t="shared" si="865"/>
        <v>-26.09020183810685</v>
      </c>
      <c r="I6197" s="56">
        <f t="shared" si="866"/>
        <v>-3.1464681690767576E-2</v>
      </c>
      <c r="J6197" s="56">
        <f t="shared" si="867"/>
        <v>-2.1694139999991438E-2</v>
      </c>
      <c r="K6197" s="56">
        <f t="shared" si="868"/>
        <v>-2.2121861664231267E-3</v>
      </c>
      <c r="L6197" s="56">
        <f t="shared" si="869"/>
        <v>2822.86830586</v>
      </c>
      <c r="M6197" s="57"/>
      <c r="N6197" s="87">
        <v>2834</v>
      </c>
      <c r="O6197">
        <f t="shared" si="872"/>
        <v>194.42500000000223</v>
      </c>
      <c r="P6197" s="57">
        <f t="shared" si="870"/>
        <v>-1.1158102095919346E-3</v>
      </c>
    </row>
    <row r="6198" spans="2:16" x14ac:dyDescent="0.25">
      <c r="B6198" s="79">
        <v>44456.75</v>
      </c>
      <c r="C6198" s="54">
        <f t="shared" si="871"/>
        <v>0.25</v>
      </c>
      <c r="D6198" s="72">
        <v>9143.982</v>
      </c>
      <c r="E6198" s="23">
        <v>17.7</v>
      </c>
      <c r="G6198" s="55">
        <f t="shared" si="864"/>
        <v>-0.42939279999995467</v>
      </c>
      <c r="H6198" s="56">
        <f t="shared" si="865"/>
        <v>-26.30409085471365</v>
      </c>
      <c r="I6198" s="56">
        <f t="shared" si="866"/>
        <v>-6.2278144108553424E-2</v>
      </c>
      <c r="J6198" s="56">
        <f t="shared" si="867"/>
        <v>-4.2939279999995472E-2</v>
      </c>
      <c r="K6198" s="56">
        <f t="shared" si="868"/>
        <v>-4.3785870844475381E-3</v>
      </c>
      <c r="L6198" s="56">
        <f t="shared" si="869"/>
        <v>2822.8470607199997</v>
      </c>
      <c r="M6198" s="57"/>
      <c r="N6198" s="87">
        <v>2834</v>
      </c>
      <c r="O6198">
        <f t="shared" si="872"/>
        <v>194.42500000000223</v>
      </c>
      <c r="P6198" s="57">
        <f t="shared" si="870"/>
        <v>-2.2085266812392939E-3</v>
      </c>
    </row>
    <row r="6199" spans="2:16" x14ac:dyDescent="0.25">
      <c r="B6199" s="79">
        <v>44457</v>
      </c>
      <c r="C6199" s="54">
        <f t="shared" si="871"/>
        <v>0.25</v>
      </c>
      <c r="D6199" s="72">
        <v>9143.0949999999993</v>
      </c>
      <c r="E6199" s="23">
        <v>17.7</v>
      </c>
      <c r="G6199" s="55">
        <f t="shared" si="864"/>
        <v>-0.32703299999988245</v>
      </c>
      <c r="H6199" s="56">
        <f t="shared" si="865"/>
        <v>-26.201038221973704</v>
      </c>
      <c r="I6199" s="56">
        <f t="shared" si="866"/>
        <v>-4.7432114144082944E-2</v>
      </c>
      <c r="J6199" s="56">
        <f t="shared" si="867"/>
        <v>-3.2703299999988243E-2</v>
      </c>
      <c r="K6199" s="56">
        <f t="shared" si="868"/>
        <v>-3.3348078262788014E-3</v>
      </c>
      <c r="L6199" s="56">
        <f t="shared" si="869"/>
        <v>2822.8572967</v>
      </c>
      <c r="M6199" s="57"/>
      <c r="N6199" s="87">
        <v>2834</v>
      </c>
      <c r="O6199">
        <f t="shared" si="872"/>
        <v>194.42500000000223</v>
      </c>
      <c r="P6199" s="57">
        <f t="shared" si="870"/>
        <v>-1.6820522052198982E-3</v>
      </c>
    </row>
    <row r="6200" spans="2:16" x14ac:dyDescent="0.25">
      <c r="B6200" s="79">
        <v>44457.25</v>
      </c>
      <c r="C6200" s="54">
        <f t="shared" si="871"/>
        <v>0.25</v>
      </c>
      <c r="D6200" s="72">
        <v>9143.0949999999993</v>
      </c>
      <c r="E6200" s="23">
        <v>17.7</v>
      </c>
      <c r="G6200" s="55">
        <f t="shared" si="864"/>
        <v>-0.32703299999988245</v>
      </c>
      <c r="H6200" s="56">
        <f t="shared" si="865"/>
        <v>-26.201038221973704</v>
      </c>
      <c r="I6200" s="56">
        <f t="shared" si="866"/>
        <v>-4.7432114144082944E-2</v>
      </c>
      <c r="J6200" s="56">
        <f t="shared" si="867"/>
        <v>-3.2703299999988243E-2</v>
      </c>
      <c r="K6200" s="56">
        <f t="shared" si="868"/>
        <v>-3.3348078262788014E-3</v>
      </c>
      <c r="L6200" s="56">
        <f t="shared" si="869"/>
        <v>2822.8572967</v>
      </c>
      <c r="M6200" s="57"/>
      <c r="N6200" s="87">
        <v>2834</v>
      </c>
      <c r="O6200">
        <f t="shared" si="872"/>
        <v>194.42500000000223</v>
      </c>
      <c r="P6200" s="57">
        <f t="shared" si="870"/>
        <v>-1.6820522052198982E-3</v>
      </c>
    </row>
    <row r="6201" spans="2:16" x14ac:dyDescent="0.25">
      <c r="B6201" s="79">
        <v>44457.5</v>
      </c>
      <c r="C6201" s="54">
        <f t="shared" si="871"/>
        <v>0.25</v>
      </c>
      <c r="D6201" s="72">
        <v>9144.518</v>
      </c>
      <c r="E6201" s="23">
        <v>17.7</v>
      </c>
      <c r="G6201" s="55">
        <f t="shared" si="864"/>
        <v>-0.49124719999996136</v>
      </c>
      <c r="H6201" s="56">
        <f t="shared" si="865"/>
        <v>-26.36636408857089</v>
      </c>
      <c r="I6201" s="56">
        <f t="shared" si="866"/>
        <v>-7.1249364019434394E-2</v>
      </c>
      <c r="J6201" s="56">
        <f t="shared" si="867"/>
        <v>-4.9124719999996139E-2</v>
      </c>
      <c r="K6201" s="56">
        <f t="shared" si="868"/>
        <v>-5.0093262979516058E-3</v>
      </c>
      <c r="L6201" s="56">
        <f t="shared" si="869"/>
        <v>2822.8408752800001</v>
      </c>
      <c r="M6201" s="57"/>
      <c r="N6201" s="87">
        <v>2834</v>
      </c>
      <c r="O6201">
        <f t="shared" si="872"/>
        <v>194.42500000000223</v>
      </c>
      <c r="P6201" s="57">
        <f t="shared" si="870"/>
        <v>-2.5266668381121551E-3</v>
      </c>
    </row>
    <row r="6202" spans="2:16" x14ac:dyDescent="0.25">
      <c r="B6202" s="79">
        <v>44457.75</v>
      </c>
      <c r="C6202" s="54">
        <f t="shared" si="871"/>
        <v>0.25</v>
      </c>
      <c r="D6202" s="72">
        <v>9146.2929999999997</v>
      </c>
      <c r="E6202" s="23">
        <v>17.7</v>
      </c>
      <c r="G6202" s="55">
        <f t="shared" si="864"/>
        <v>-0.69608219999991938</v>
      </c>
      <c r="H6202" s="56">
        <f t="shared" si="865"/>
        <v>-26.572586978030586</v>
      </c>
      <c r="I6202" s="56">
        <f t="shared" si="866"/>
        <v>-0.1009581612989283</v>
      </c>
      <c r="J6202" s="56">
        <f t="shared" si="867"/>
        <v>-6.9608219999991935E-2</v>
      </c>
      <c r="K6202" s="56">
        <f t="shared" si="868"/>
        <v>-7.0980615665511785E-3</v>
      </c>
      <c r="L6202" s="56">
        <f t="shared" si="869"/>
        <v>2822.8203917799997</v>
      </c>
      <c r="M6202" s="57"/>
      <c r="N6202" s="87">
        <v>2834</v>
      </c>
      <c r="O6202">
        <f t="shared" si="872"/>
        <v>194.42500000000223</v>
      </c>
      <c r="P6202" s="57">
        <f t="shared" si="870"/>
        <v>-3.5802093352187807E-3</v>
      </c>
    </row>
    <row r="6203" spans="2:16" x14ac:dyDescent="0.25">
      <c r="B6203" s="79">
        <v>44458</v>
      </c>
      <c r="C6203" s="54">
        <f t="shared" si="871"/>
        <v>0.25</v>
      </c>
      <c r="D6203" s="72">
        <v>9144.5849999999991</v>
      </c>
      <c r="E6203" s="23">
        <v>17.7</v>
      </c>
      <c r="G6203" s="55">
        <f t="shared" si="864"/>
        <v>-0.49897899999985729</v>
      </c>
      <c r="H6203" s="56">
        <f t="shared" si="865"/>
        <v>-26.374148251598172</v>
      </c>
      <c r="I6203" s="56">
        <f t="shared" si="866"/>
        <v>-7.2370766508279297E-2</v>
      </c>
      <c r="J6203" s="56">
        <f t="shared" si="867"/>
        <v>-4.9897899999985729E-2</v>
      </c>
      <c r="K6203" s="56">
        <f t="shared" si="868"/>
        <v>-5.0881686996385447E-3</v>
      </c>
      <c r="L6203" s="56">
        <f t="shared" si="869"/>
        <v>2822.8401021</v>
      </c>
      <c r="M6203" s="57"/>
      <c r="N6203" s="87">
        <v>2834</v>
      </c>
      <c r="O6203">
        <f t="shared" si="872"/>
        <v>194.42500000000223</v>
      </c>
      <c r="P6203" s="57">
        <f t="shared" si="870"/>
        <v>-2.5664343577207231E-3</v>
      </c>
    </row>
    <row r="6204" spans="2:16" x14ac:dyDescent="0.25">
      <c r="B6204" s="79">
        <v>44458.25</v>
      </c>
      <c r="C6204" s="54">
        <f t="shared" si="871"/>
        <v>0.25</v>
      </c>
      <c r="D6204" s="72">
        <v>9143.7479999999996</v>
      </c>
      <c r="E6204" s="23">
        <v>17.7</v>
      </c>
      <c r="G6204" s="55">
        <f t="shared" si="864"/>
        <v>-0.40238919999991102</v>
      </c>
      <c r="H6204" s="56">
        <f t="shared" si="865"/>
        <v>-26.276904444829597</v>
      </c>
      <c r="I6204" s="56">
        <f t="shared" si="866"/>
        <v>-5.8361604072827089E-2</v>
      </c>
      <c r="J6204" s="56">
        <f t="shared" si="867"/>
        <v>-4.0238919999991102E-2</v>
      </c>
      <c r="K6204" s="56">
        <f t="shared" si="868"/>
        <v>-4.1032270546710924E-3</v>
      </c>
      <c r="L6204" s="56">
        <f t="shared" si="869"/>
        <v>2822.84976108</v>
      </c>
      <c r="M6204" s="57"/>
      <c r="N6204" s="87">
        <v>2834</v>
      </c>
      <c r="O6204">
        <f t="shared" si="872"/>
        <v>194.42500000000223</v>
      </c>
      <c r="P6204" s="57">
        <f t="shared" si="870"/>
        <v>-2.0696371351416041E-3</v>
      </c>
    </row>
    <row r="6205" spans="2:16" x14ac:dyDescent="0.25">
      <c r="B6205" s="79">
        <v>44458.5</v>
      </c>
      <c r="C6205" s="54">
        <f t="shared" si="871"/>
        <v>0.25</v>
      </c>
      <c r="D6205" s="72">
        <v>9145.1890000000003</v>
      </c>
      <c r="E6205" s="23">
        <v>17.7</v>
      </c>
      <c r="G6205" s="55">
        <f t="shared" si="864"/>
        <v>-0.56868059999999332</v>
      </c>
      <c r="H6205" s="56">
        <f t="shared" si="865"/>
        <v>-26.44432198861341</v>
      </c>
      <c r="I6205" s="56">
        <f t="shared" si="866"/>
        <v>-8.248012625861903E-2</v>
      </c>
      <c r="J6205" s="56">
        <f t="shared" si="867"/>
        <v>-5.6868059999999332E-2</v>
      </c>
      <c r="K6205" s="56">
        <f t="shared" si="868"/>
        <v>-5.7989270670959318E-3</v>
      </c>
      <c r="L6205" s="56">
        <f t="shared" si="869"/>
        <v>2822.8331319399999</v>
      </c>
      <c r="M6205" s="57"/>
      <c r="N6205" s="87">
        <v>2834</v>
      </c>
      <c r="O6205">
        <f t="shared" si="872"/>
        <v>194.42500000000223</v>
      </c>
      <c r="P6205" s="57">
        <f t="shared" si="870"/>
        <v>-2.924935579272145E-3</v>
      </c>
    </row>
    <row r="6206" spans="2:16" x14ac:dyDescent="0.25">
      <c r="B6206" s="79">
        <v>44458.75</v>
      </c>
      <c r="C6206" s="54">
        <f t="shared" si="871"/>
        <v>0.25</v>
      </c>
      <c r="D6206" s="72">
        <v>9146.7960000000003</v>
      </c>
      <c r="E6206" s="23">
        <v>17.7</v>
      </c>
      <c r="G6206" s="55">
        <f t="shared" si="864"/>
        <v>-0.75412839999998993</v>
      </c>
      <c r="H6206" s="56">
        <f t="shared" si="865"/>
        <v>-26.63102672798459</v>
      </c>
      <c r="I6206" s="56">
        <f t="shared" si="866"/>
        <v>-0.10937704864067853</v>
      </c>
      <c r="J6206" s="56">
        <f t="shared" si="867"/>
        <v>-7.5412839999998996E-2</v>
      </c>
      <c r="K6206" s="56">
        <f t="shared" si="868"/>
        <v>-7.6899679553438976E-3</v>
      </c>
      <c r="L6206" s="56">
        <f t="shared" si="869"/>
        <v>2822.81458716</v>
      </c>
      <c r="M6206" s="57"/>
      <c r="N6206" s="87">
        <v>2834</v>
      </c>
      <c r="O6206">
        <f t="shared" si="872"/>
        <v>194.42500000000223</v>
      </c>
      <c r="P6206" s="57">
        <f t="shared" si="870"/>
        <v>-3.8787625048218146E-3</v>
      </c>
    </row>
    <row r="6207" spans="2:16" x14ac:dyDescent="0.25">
      <c r="B6207" s="79">
        <v>44459</v>
      </c>
      <c r="C6207" s="54">
        <f t="shared" si="871"/>
        <v>0.25</v>
      </c>
      <c r="D6207" s="72">
        <v>9145.1550000000007</v>
      </c>
      <c r="E6207" s="23">
        <v>17.7</v>
      </c>
      <c r="G6207" s="55">
        <f t="shared" si="864"/>
        <v>-0.56475700000003359</v>
      </c>
      <c r="H6207" s="56">
        <f t="shared" si="865"/>
        <v>-26.440371807145311</v>
      </c>
      <c r="I6207" s="56">
        <f t="shared" si="866"/>
        <v>-8.1911056338904872E-2</v>
      </c>
      <c r="J6207" s="56">
        <f t="shared" si="867"/>
        <v>-5.6475700000003362E-2</v>
      </c>
      <c r="K6207" s="56">
        <f t="shared" si="868"/>
        <v>-5.7589174901203424E-3</v>
      </c>
      <c r="L6207" s="56">
        <f t="shared" si="869"/>
        <v>2822.8335242999997</v>
      </c>
      <c r="M6207" s="57"/>
      <c r="N6207" s="87">
        <v>2834</v>
      </c>
      <c r="O6207">
        <f t="shared" si="872"/>
        <v>194.42500000000223</v>
      </c>
      <c r="P6207" s="57">
        <f t="shared" si="870"/>
        <v>-2.9047550469334044E-3</v>
      </c>
    </row>
    <row r="6208" spans="2:16" x14ac:dyDescent="0.25">
      <c r="B6208" s="79">
        <v>44459.25</v>
      </c>
      <c r="C6208" s="54">
        <f t="shared" si="871"/>
        <v>0.25</v>
      </c>
      <c r="D6208" s="72">
        <v>9144.9850000000006</v>
      </c>
      <c r="E6208" s="23">
        <v>17.7</v>
      </c>
      <c r="G6208" s="55">
        <f t="shared" si="864"/>
        <v>-0.54513900000002524</v>
      </c>
      <c r="H6208" s="56">
        <f t="shared" si="865"/>
        <v>-26.420620907354078</v>
      </c>
      <c r="I6208" s="56">
        <f t="shared" si="866"/>
        <v>-7.9065706740303651E-2</v>
      </c>
      <c r="J6208" s="56">
        <f t="shared" si="867"/>
        <v>-5.451390000000253E-2</v>
      </c>
      <c r="K6208" s="56">
        <f t="shared" si="868"/>
        <v>-5.5588696052402574E-3</v>
      </c>
      <c r="L6208" s="56">
        <f t="shared" si="869"/>
        <v>2822.8354860999998</v>
      </c>
      <c r="M6208" s="57"/>
      <c r="N6208" s="87">
        <v>2834</v>
      </c>
      <c r="O6208">
        <f t="shared" si="872"/>
        <v>194.42500000000223</v>
      </c>
      <c r="P6208" s="57">
        <f t="shared" si="870"/>
        <v>-2.8038523852386217E-3</v>
      </c>
    </row>
    <row r="6209" spans="2:16" x14ac:dyDescent="0.25">
      <c r="B6209" s="79">
        <v>44459.5</v>
      </c>
      <c r="C6209" s="54">
        <f t="shared" si="871"/>
        <v>0.25</v>
      </c>
      <c r="D6209" s="72">
        <v>9144.2669999999998</v>
      </c>
      <c r="E6209" s="23">
        <v>17.7</v>
      </c>
      <c r="G6209" s="55">
        <f t="shared" si="864"/>
        <v>-0.4622817999999379</v>
      </c>
      <c r="H6209" s="56">
        <f t="shared" si="865"/>
        <v>-26.337202539978762</v>
      </c>
      <c r="I6209" s="56">
        <f t="shared" si="866"/>
        <v>-6.7048289023850988E-2</v>
      </c>
      <c r="J6209" s="56">
        <f t="shared" si="867"/>
        <v>-4.622817999999379E-2</v>
      </c>
      <c r="K6209" s="56">
        <f t="shared" si="868"/>
        <v>-4.7139614796873671E-3</v>
      </c>
      <c r="L6209" s="56">
        <f t="shared" si="869"/>
        <v>2822.8437718199998</v>
      </c>
      <c r="M6209" s="57"/>
      <c r="N6209" s="87">
        <v>2834</v>
      </c>
      <c r="O6209">
        <f t="shared" si="872"/>
        <v>194.42500000000223</v>
      </c>
      <c r="P6209" s="57">
        <f t="shared" si="870"/>
        <v>-2.377687025845095E-3</v>
      </c>
    </row>
    <row r="6210" spans="2:16" x14ac:dyDescent="0.25">
      <c r="B6210" s="79">
        <v>44459.75</v>
      </c>
      <c r="C6210" s="54">
        <f t="shared" si="871"/>
        <v>0.25</v>
      </c>
      <c r="D6210" s="72">
        <v>9146.5630000000001</v>
      </c>
      <c r="E6210" s="23">
        <v>17.7</v>
      </c>
      <c r="G6210" s="55">
        <f t="shared" si="864"/>
        <v>-0.72724019999996981</v>
      </c>
      <c r="H6210" s="56">
        <f t="shared" si="865"/>
        <v>-26.603956213813262</v>
      </c>
      <c r="I6210" s="56">
        <f t="shared" si="866"/>
        <v>-0.10547724595553562</v>
      </c>
      <c r="J6210" s="56">
        <f t="shared" si="867"/>
        <v>-7.2724019999996989E-2</v>
      </c>
      <c r="K6210" s="56">
        <f t="shared" si="868"/>
        <v>-7.4157846778316926E-3</v>
      </c>
      <c r="L6210" s="56">
        <f t="shared" si="869"/>
        <v>2822.81727598</v>
      </c>
      <c r="M6210" s="57"/>
      <c r="N6210" s="87">
        <v>2834</v>
      </c>
      <c r="O6210">
        <f t="shared" si="872"/>
        <v>194.42500000000223</v>
      </c>
      <c r="P6210" s="57">
        <f t="shared" si="870"/>
        <v>-3.7404665037930381E-3</v>
      </c>
    </row>
    <row r="6211" spans="2:16" x14ac:dyDescent="0.25">
      <c r="B6211" s="79">
        <v>44460</v>
      </c>
      <c r="C6211" s="54">
        <f t="shared" si="871"/>
        <v>0.25</v>
      </c>
      <c r="D6211" s="72">
        <v>9143.83</v>
      </c>
      <c r="E6211" s="23">
        <v>17.7</v>
      </c>
      <c r="G6211" s="55">
        <f t="shared" si="864"/>
        <v>-0.41185199999994965</v>
      </c>
      <c r="H6211" s="56">
        <f t="shared" si="865"/>
        <v>-26.286431303699374</v>
      </c>
      <c r="I6211" s="56">
        <f t="shared" si="866"/>
        <v>-5.9734066820392694E-2</v>
      </c>
      <c r="J6211" s="56">
        <f t="shared" si="867"/>
        <v>-4.1185199999994968E-2</v>
      </c>
      <c r="K6211" s="56">
        <f t="shared" si="868"/>
        <v>-4.1997207403194868E-3</v>
      </c>
      <c r="L6211" s="56">
        <f t="shared" si="869"/>
        <v>2822.8488147999997</v>
      </c>
      <c r="M6211" s="57"/>
      <c r="N6211" s="87">
        <v>2834</v>
      </c>
      <c r="O6211">
        <f t="shared" si="872"/>
        <v>194.42500000000223</v>
      </c>
      <c r="P6211" s="57">
        <f t="shared" si="870"/>
        <v>-2.1183078307827953E-3</v>
      </c>
    </row>
    <row r="6212" spans="2:16" x14ac:dyDescent="0.25">
      <c r="B6212" s="79">
        <v>44460.25</v>
      </c>
      <c r="C6212" s="54">
        <f t="shared" si="871"/>
        <v>0.25</v>
      </c>
      <c r="D6212" s="72">
        <v>9144.7019999999993</v>
      </c>
      <c r="E6212" s="23">
        <v>17.7</v>
      </c>
      <c r="G6212" s="55">
        <f t="shared" si="864"/>
        <v>-0.51248079999987906</v>
      </c>
      <c r="H6212" s="56">
        <f t="shared" si="865"/>
        <v>-26.387741496198487</v>
      </c>
      <c r="I6212" s="56">
        <f t="shared" si="866"/>
        <v>-7.432903652614245E-2</v>
      </c>
      <c r="J6212" s="56">
        <f t="shared" si="867"/>
        <v>-5.1248079999987907E-2</v>
      </c>
      <c r="K6212" s="56">
        <f t="shared" si="868"/>
        <v>-5.2258487145267667E-3</v>
      </c>
      <c r="L6212" s="56">
        <f t="shared" si="869"/>
        <v>2822.83875192</v>
      </c>
      <c r="M6212" s="57"/>
      <c r="N6212" s="87">
        <v>2834</v>
      </c>
      <c r="O6212">
        <f t="shared" si="872"/>
        <v>194.42500000000223</v>
      </c>
      <c r="P6212" s="57">
        <f t="shared" si="870"/>
        <v>-2.6358791307695677E-3</v>
      </c>
    </row>
    <row r="6213" spans="2:16" x14ac:dyDescent="0.25">
      <c r="B6213" s="79">
        <v>44460.5</v>
      </c>
      <c r="C6213" s="54">
        <f t="shared" si="871"/>
        <v>0.25</v>
      </c>
      <c r="D6213" s="72">
        <v>9143.43</v>
      </c>
      <c r="E6213" s="23">
        <v>17.7</v>
      </c>
      <c r="G6213" s="55">
        <f t="shared" si="864"/>
        <v>-0.36569199999999163</v>
      </c>
      <c r="H6213" s="56">
        <f t="shared" si="865"/>
        <v>-26.239958849098684</v>
      </c>
      <c r="I6213" s="56">
        <f t="shared" si="866"/>
        <v>-5.3039126588398787E-2</v>
      </c>
      <c r="J6213" s="56">
        <f t="shared" si="867"/>
        <v>-3.6569199999999163E-2</v>
      </c>
      <c r="K6213" s="56">
        <f t="shared" si="868"/>
        <v>-3.7290198347199148E-3</v>
      </c>
      <c r="L6213" s="56">
        <f t="shared" si="869"/>
        <v>2822.8534307999998</v>
      </c>
      <c r="M6213" s="57"/>
      <c r="N6213" s="87">
        <v>2834</v>
      </c>
      <c r="O6213">
        <f t="shared" si="872"/>
        <v>194.42500000000223</v>
      </c>
      <c r="P6213" s="57">
        <f t="shared" si="870"/>
        <v>-1.8808898032659763E-3</v>
      </c>
    </row>
    <row r="6214" spans="2:16" x14ac:dyDescent="0.25">
      <c r="B6214" s="79">
        <v>44460.75</v>
      </c>
      <c r="C6214" s="54">
        <f t="shared" si="871"/>
        <v>0.25</v>
      </c>
      <c r="D6214" s="72">
        <v>9146.0409999999993</v>
      </c>
      <c r="E6214" s="23">
        <v>17.7</v>
      </c>
      <c r="G6214" s="55">
        <f t="shared" si="864"/>
        <v>-0.6670013999998724</v>
      </c>
      <c r="H6214" s="56">
        <f t="shared" si="865"/>
        <v>-26.543309053270377</v>
      </c>
      <c r="I6214" s="56">
        <f t="shared" si="866"/>
        <v>-9.6740348952761485E-2</v>
      </c>
      <c r="J6214" s="56">
        <f t="shared" si="867"/>
        <v>-6.6700139999987237E-2</v>
      </c>
      <c r="K6214" s="56">
        <f t="shared" si="868"/>
        <v>-6.801519996022699E-3</v>
      </c>
      <c r="L6214" s="56">
        <f t="shared" si="869"/>
        <v>2822.8232998599997</v>
      </c>
      <c r="M6214" s="57"/>
      <c r="N6214" s="87">
        <v>2834</v>
      </c>
      <c r="O6214">
        <f t="shared" si="872"/>
        <v>194.42500000000223</v>
      </c>
      <c r="P6214" s="57">
        <f t="shared" si="870"/>
        <v>-3.4306359778828069E-3</v>
      </c>
    </row>
    <row r="6215" spans="2:16" x14ac:dyDescent="0.25">
      <c r="B6215" s="79">
        <v>44461</v>
      </c>
      <c r="C6215" s="54">
        <f t="shared" si="871"/>
        <v>0.25</v>
      </c>
      <c r="D6215" s="72">
        <v>9143.7150000000001</v>
      </c>
      <c r="E6215" s="23">
        <v>17.7</v>
      </c>
      <c r="G6215" s="55">
        <f t="shared" si="864"/>
        <v>-0.39858099999997482</v>
      </c>
      <c r="H6215" s="56">
        <f t="shared" si="865"/>
        <v>-26.273070465866795</v>
      </c>
      <c r="I6215" s="56">
        <f t="shared" si="866"/>
        <v>-5.7809271503696344E-2</v>
      </c>
      <c r="J6215" s="56">
        <f t="shared" si="867"/>
        <v>-3.9858099999997482E-2</v>
      </c>
      <c r="K6215" s="56">
        <f t="shared" si="868"/>
        <v>-4.0643942299597429E-3</v>
      </c>
      <c r="L6215" s="56">
        <f t="shared" si="869"/>
        <v>2822.8501418999999</v>
      </c>
      <c r="M6215" s="57"/>
      <c r="N6215" s="87">
        <v>2834</v>
      </c>
      <c r="O6215">
        <f t="shared" si="872"/>
        <v>194.42500000000223</v>
      </c>
      <c r="P6215" s="57">
        <f t="shared" si="870"/>
        <v>-2.0500501478717772E-3</v>
      </c>
    </row>
    <row r="6216" spans="2:16" x14ac:dyDescent="0.25">
      <c r="B6216" s="79">
        <v>44461.25</v>
      </c>
      <c r="C6216" s="54">
        <f t="shared" si="871"/>
        <v>0.25</v>
      </c>
      <c r="D6216" s="72">
        <v>9143.8819999999996</v>
      </c>
      <c r="E6216" s="23">
        <v>17.7</v>
      </c>
      <c r="G6216" s="55">
        <f t="shared" si="864"/>
        <v>-0.41785279999991271</v>
      </c>
      <c r="H6216" s="56">
        <f t="shared" si="865"/>
        <v>-26.292472727914401</v>
      </c>
      <c r="I6216" s="56">
        <f t="shared" si="866"/>
        <v>-6.0604409050547335E-2</v>
      </c>
      <c r="J6216" s="56">
        <f t="shared" si="867"/>
        <v>-4.1785279999991272E-2</v>
      </c>
      <c r="K6216" s="56">
        <f t="shared" si="868"/>
        <v>-4.26091185804711E-3</v>
      </c>
      <c r="L6216" s="56">
        <f t="shared" si="869"/>
        <v>2822.8482147199998</v>
      </c>
      <c r="M6216" s="57"/>
      <c r="N6216" s="87">
        <v>2834</v>
      </c>
      <c r="O6216">
        <f t="shared" si="872"/>
        <v>194.42500000000223</v>
      </c>
      <c r="P6216" s="57">
        <f t="shared" si="870"/>
        <v>-2.1491721743598195E-3</v>
      </c>
    </row>
    <row r="6217" spans="2:16" x14ac:dyDescent="0.25">
      <c r="B6217" s="79">
        <v>44461.5</v>
      </c>
      <c r="C6217" s="54">
        <f t="shared" si="871"/>
        <v>0.25</v>
      </c>
      <c r="D6217" s="72">
        <v>9143.1949999999997</v>
      </c>
      <c r="E6217" s="23">
        <v>17.7</v>
      </c>
      <c r="G6217" s="55">
        <f t="shared" si="864"/>
        <v>-0.33857299999992446</v>
      </c>
      <c r="H6217" s="56">
        <f t="shared" si="865"/>
        <v>-26.212656314507058</v>
      </c>
      <c r="I6217" s="56">
        <f t="shared" si="866"/>
        <v>-4.910584920208904E-2</v>
      </c>
      <c r="J6217" s="56">
        <f t="shared" si="867"/>
        <v>-3.385729999999245E-2</v>
      </c>
      <c r="K6217" s="56">
        <f t="shared" si="868"/>
        <v>-3.45248305267923E-3</v>
      </c>
      <c r="L6217" s="56">
        <f t="shared" si="869"/>
        <v>2822.8561427</v>
      </c>
      <c r="M6217" s="57"/>
      <c r="N6217" s="87">
        <v>2834</v>
      </c>
      <c r="O6217">
        <f t="shared" si="872"/>
        <v>194.42500000000223</v>
      </c>
      <c r="P6217" s="57">
        <f t="shared" si="870"/>
        <v>-1.741406712099373E-3</v>
      </c>
    </row>
    <row r="6218" spans="2:16" x14ac:dyDescent="0.25">
      <c r="B6218" s="79">
        <v>44461.75</v>
      </c>
      <c r="C6218" s="54">
        <f t="shared" si="871"/>
        <v>0.25</v>
      </c>
      <c r="D6218" s="72">
        <v>9145.8909999999996</v>
      </c>
      <c r="E6218" s="23">
        <v>17.7</v>
      </c>
      <c r="G6218" s="55">
        <f t="shared" si="864"/>
        <v>-0.64969139999991432</v>
      </c>
      <c r="H6218" s="56">
        <f t="shared" si="865"/>
        <v>-26.525881730230822</v>
      </c>
      <c r="I6218" s="56">
        <f t="shared" si="866"/>
        <v>-9.4229746365767572E-2</v>
      </c>
      <c r="J6218" s="56">
        <f t="shared" si="867"/>
        <v>-6.4969139999991432E-2</v>
      </c>
      <c r="K6218" s="56">
        <f t="shared" si="868"/>
        <v>-6.6250071564231267E-3</v>
      </c>
      <c r="L6218" s="56">
        <f t="shared" si="869"/>
        <v>2822.82503086</v>
      </c>
      <c r="M6218" s="57"/>
      <c r="N6218" s="87">
        <v>2834</v>
      </c>
      <c r="O6218">
        <f t="shared" si="872"/>
        <v>194.42500000000223</v>
      </c>
      <c r="P6218" s="57">
        <f t="shared" si="870"/>
        <v>-3.3416042175641344E-3</v>
      </c>
    </row>
    <row r="6219" spans="2:16" x14ac:dyDescent="0.25">
      <c r="B6219" s="79">
        <v>44462</v>
      </c>
      <c r="C6219" s="54">
        <f t="shared" si="871"/>
        <v>0.25</v>
      </c>
      <c r="D6219" s="72">
        <v>9144.3529999999992</v>
      </c>
      <c r="E6219" s="23">
        <v>17.7</v>
      </c>
      <c r="G6219" s="55">
        <f t="shared" si="864"/>
        <v>-0.47220619999986063</v>
      </c>
      <c r="H6219" s="56">
        <f t="shared" si="865"/>
        <v>-26.347194143180104</v>
      </c>
      <c r="I6219" s="56">
        <f t="shared" si="866"/>
        <v>-6.8487701173719787E-2</v>
      </c>
      <c r="J6219" s="56">
        <f t="shared" si="867"/>
        <v>-4.7220619999986065E-2</v>
      </c>
      <c r="K6219" s="56">
        <f t="shared" si="868"/>
        <v>-4.8151621743905788E-3</v>
      </c>
      <c r="L6219" s="56">
        <f t="shared" si="869"/>
        <v>2822.8427793799997</v>
      </c>
      <c r="M6219" s="57"/>
      <c r="N6219" s="87">
        <v>2834</v>
      </c>
      <c r="O6219">
        <f t="shared" si="872"/>
        <v>194.42500000000223</v>
      </c>
      <c r="P6219" s="57">
        <f t="shared" si="870"/>
        <v>-2.4287319017608599E-3</v>
      </c>
    </row>
    <row r="6220" spans="2:16" x14ac:dyDescent="0.25">
      <c r="B6220" s="79">
        <v>44462.25</v>
      </c>
      <c r="C6220" s="54">
        <f t="shared" si="871"/>
        <v>0.25</v>
      </c>
      <c r="D6220" s="72">
        <v>9145.3909999999996</v>
      </c>
      <c r="E6220" s="23">
        <v>17.7</v>
      </c>
      <c r="G6220" s="55">
        <f t="shared" si="864"/>
        <v>-0.59199139999991435</v>
      </c>
      <c r="H6220" s="56">
        <f t="shared" si="865"/>
        <v>-26.467790724185079</v>
      </c>
      <c r="I6220" s="56">
        <f t="shared" si="866"/>
        <v>-8.586107107576757E-2</v>
      </c>
      <c r="J6220" s="56">
        <f t="shared" si="867"/>
        <v>-5.9199139999991435E-2</v>
      </c>
      <c r="K6220" s="56">
        <f t="shared" si="868"/>
        <v>-6.0366310244231265E-3</v>
      </c>
      <c r="L6220" s="56">
        <f t="shared" si="869"/>
        <v>2822.8308008599997</v>
      </c>
      <c r="M6220" s="57"/>
      <c r="N6220" s="87">
        <v>2834</v>
      </c>
      <c r="O6220">
        <f t="shared" si="872"/>
        <v>194.42500000000223</v>
      </c>
      <c r="P6220" s="57">
        <f t="shared" si="870"/>
        <v>-3.0448316831678413E-3</v>
      </c>
    </row>
    <row r="6221" spans="2:16" x14ac:dyDescent="0.25">
      <c r="B6221" s="79">
        <v>44462.5</v>
      </c>
      <c r="C6221" s="54">
        <f t="shared" si="871"/>
        <v>0.25</v>
      </c>
      <c r="D6221" s="72">
        <v>9143.4449999999997</v>
      </c>
      <c r="E6221" s="23">
        <v>17.7</v>
      </c>
      <c r="G6221" s="55">
        <f t="shared" si="864"/>
        <v>-0.36742299999992445</v>
      </c>
      <c r="H6221" s="56">
        <f t="shared" si="865"/>
        <v>-26.241701564889127</v>
      </c>
      <c r="I6221" s="56">
        <f t="shared" si="866"/>
        <v>-5.3290186847089041E-2</v>
      </c>
      <c r="J6221" s="56">
        <f t="shared" si="867"/>
        <v>-3.6742299999992449E-2</v>
      </c>
      <c r="K6221" s="56">
        <f t="shared" si="868"/>
        <v>-3.7466711186792297E-3</v>
      </c>
      <c r="L6221" s="56">
        <f t="shared" si="869"/>
        <v>2822.8532577000001</v>
      </c>
      <c r="M6221" s="57"/>
      <c r="N6221" s="87">
        <v>2834</v>
      </c>
      <c r="O6221">
        <f t="shared" si="872"/>
        <v>194.42500000000223</v>
      </c>
      <c r="P6221" s="57">
        <f t="shared" si="870"/>
        <v>-1.8897929792975195E-3</v>
      </c>
    </row>
    <row r="6222" spans="2:16" x14ac:dyDescent="0.25">
      <c r="B6222" s="79">
        <v>44462.75</v>
      </c>
      <c r="C6222" s="54">
        <f t="shared" si="871"/>
        <v>0.25</v>
      </c>
      <c r="D6222" s="72">
        <v>9145.4560000000001</v>
      </c>
      <c r="E6222" s="23">
        <v>17.7</v>
      </c>
      <c r="G6222" s="55">
        <f t="shared" si="864"/>
        <v>-0.59949239999997317</v>
      </c>
      <c r="H6222" s="56">
        <f t="shared" si="865"/>
        <v>-26.475342548815661</v>
      </c>
      <c r="I6222" s="56">
        <f t="shared" si="866"/>
        <v>-8.694899886347611E-2</v>
      </c>
      <c r="J6222" s="56">
        <f t="shared" si="867"/>
        <v>-5.9949239999997322E-2</v>
      </c>
      <c r="K6222" s="56">
        <f t="shared" si="868"/>
        <v>-6.1131199215837262E-3</v>
      </c>
      <c r="L6222" s="56">
        <f t="shared" si="869"/>
        <v>2822.8300507599997</v>
      </c>
      <c r="M6222" s="57"/>
      <c r="N6222" s="87">
        <v>2834</v>
      </c>
      <c r="O6222">
        <f t="shared" si="872"/>
        <v>194.42500000000223</v>
      </c>
      <c r="P6222" s="57">
        <f t="shared" si="870"/>
        <v>-3.0834121126396621E-3</v>
      </c>
    </row>
    <row r="6223" spans="2:16" x14ac:dyDescent="0.25">
      <c r="B6223" s="79">
        <v>44463</v>
      </c>
      <c r="C6223" s="54">
        <f t="shared" si="871"/>
        <v>0.25</v>
      </c>
      <c r="D6223" s="72">
        <v>9143.2440000000006</v>
      </c>
      <c r="E6223" s="23">
        <v>17.7</v>
      </c>
      <c r="G6223" s="55">
        <f t="shared" si="864"/>
        <v>-0.34422760000002689</v>
      </c>
      <c r="H6223" s="56">
        <f t="shared" si="865"/>
        <v>-26.218349181437816</v>
      </c>
      <c r="I6223" s="56">
        <f t="shared" si="866"/>
        <v>-4.9925979380523899E-2</v>
      </c>
      <c r="J6223" s="56">
        <f t="shared" si="867"/>
        <v>-3.4422760000002689E-2</v>
      </c>
      <c r="K6223" s="56">
        <f t="shared" si="868"/>
        <v>-3.5101439136162741E-3</v>
      </c>
      <c r="L6223" s="56">
        <f t="shared" si="869"/>
        <v>2822.85557724</v>
      </c>
      <c r="M6223" s="57"/>
      <c r="N6223" s="87">
        <v>2834</v>
      </c>
      <c r="O6223">
        <f t="shared" si="872"/>
        <v>194.42500000000223</v>
      </c>
      <c r="P6223" s="57">
        <f t="shared" si="870"/>
        <v>-1.7704904204707366E-3</v>
      </c>
    </row>
    <row r="6224" spans="2:16" x14ac:dyDescent="0.25">
      <c r="B6224" s="79">
        <v>44463.25</v>
      </c>
      <c r="C6224" s="54">
        <f t="shared" si="871"/>
        <v>0.25</v>
      </c>
      <c r="D6224" s="72">
        <v>9143.2639999999992</v>
      </c>
      <c r="E6224" s="23">
        <v>17.7</v>
      </c>
      <c r="G6224" s="55">
        <f t="shared" si="864"/>
        <v>-0.34653559999986733</v>
      </c>
      <c r="H6224" s="56">
        <f t="shared" si="865"/>
        <v>-26.220672800893453</v>
      </c>
      <c r="I6224" s="56">
        <f t="shared" si="866"/>
        <v>-5.0260726392100753E-2</v>
      </c>
      <c r="J6224" s="56">
        <f t="shared" si="867"/>
        <v>-3.4653559999986733E-2</v>
      </c>
      <c r="K6224" s="56">
        <f t="shared" si="868"/>
        <v>-3.533678958894647E-3</v>
      </c>
      <c r="L6224" s="56">
        <f t="shared" si="869"/>
        <v>2822.8553464399997</v>
      </c>
      <c r="M6224" s="57"/>
      <c r="N6224" s="87">
        <v>2834</v>
      </c>
      <c r="O6224">
        <f t="shared" si="872"/>
        <v>194.42500000000223</v>
      </c>
      <c r="P6224" s="57">
        <f t="shared" si="870"/>
        <v>-1.7823613218457676E-3</v>
      </c>
    </row>
    <row r="6225" spans="2:16" x14ac:dyDescent="0.25">
      <c r="B6225" s="79">
        <v>44463.5</v>
      </c>
      <c r="C6225" s="54">
        <f t="shared" si="871"/>
        <v>0.25</v>
      </c>
      <c r="D6225" s="72">
        <v>9143.7990000000009</v>
      </c>
      <c r="E6225" s="23">
        <v>17.7</v>
      </c>
      <c r="G6225" s="55">
        <f t="shared" si="864"/>
        <v>-0.40827460000006049</v>
      </c>
      <c r="H6225" s="56">
        <f t="shared" si="865"/>
        <v>-26.282829685977731</v>
      </c>
      <c r="I6225" s="56">
        <f t="shared" si="866"/>
        <v>-5.9215208952428773E-2</v>
      </c>
      <c r="J6225" s="56">
        <f t="shared" si="867"/>
        <v>-4.0827460000006054E-2</v>
      </c>
      <c r="K6225" s="56">
        <f t="shared" si="868"/>
        <v>-4.1632414201366172E-3</v>
      </c>
      <c r="L6225" s="56">
        <f t="shared" si="869"/>
        <v>2822.8491725399999</v>
      </c>
      <c r="M6225" s="57"/>
      <c r="N6225" s="87">
        <v>2834</v>
      </c>
      <c r="O6225">
        <f t="shared" si="872"/>
        <v>194.42500000000223</v>
      </c>
      <c r="P6225" s="57">
        <f t="shared" si="870"/>
        <v>-2.0999079336507949E-3</v>
      </c>
    </row>
    <row r="6226" spans="2:16" x14ac:dyDescent="0.25">
      <c r="B6226" s="79">
        <v>44463.75</v>
      </c>
      <c r="C6226" s="54">
        <f t="shared" si="871"/>
        <v>0.25</v>
      </c>
      <c r="D6226" s="72">
        <v>9144.9699999999993</v>
      </c>
      <c r="E6226" s="23">
        <v>17.7</v>
      </c>
      <c r="G6226" s="55">
        <f t="shared" si="864"/>
        <v>-0.54340799999988243</v>
      </c>
      <c r="H6226" s="56">
        <f t="shared" si="865"/>
        <v>-26.418878181505761</v>
      </c>
      <c r="I6226" s="56">
        <f t="shared" si="866"/>
        <v>-7.8814646481582942E-2</v>
      </c>
      <c r="J6226" s="56">
        <f t="shared" si="867"/>
        <v>-5.4340799999988247E-2</v>
      </c>
      <c r="K6226" s="56">
        <f t="shared" si="868"/>
        <v>-5.541218321278801E-3</v>
      </c>
      <c r="L6226" s="56">
        <f t="shared" si="869"/>
        <v>2822.8356592</v>
      </c>
      <c r="M6226" s="57"/>
      <c r="N6226" s="87">
        <v>2834</v>
      </c>
      <c r="O6226">
        <f t="shared" si="872"/>
        <v>194.42500000000223</v>
      </c>
      <c r="P6226" s="57">
        <f t="shared" si="870"/>
        <v>-2.7949492092059981E-3</v>
      </c>
    </row>
    <row r="6227" spans="2:16" x14ac:dyDescent="0.25">
      <c r="B6227" s="79">
        <v>44464</v>
      </c>
      <c r="C6227" s="54">
        <f t="shared" si="871"/>
        <v>0.25</v>
      </c>
      <c r="D6227" s="72">
        <v>9144.0499999999993</v>
      </c>
      <c r="E6227" s="23">
        <v>17.7</v>
      </c>
      <c r="G6227" s="55">
        <f t="shared" si="864"/>
        <v>-0.43723999999987406</v>
      </c>
      <c r="H6227" s="56">
        <f t="shared" si="865"/>
        <v>-26.311991183424198</v>
      </c>
      <c r="I6227" s="56">
        <f t="shared" si="866"/>
        <v>-6.3416283947981725E-2</v>
      </c>
      <c r="J6227" s="56">
        <f t="shared" si="867"/>
        <v>-4.3723999999987412E-2</v>
      </c>
      <c r="K6227" s="56">
        <f t="shared" si="868"/>
        <v>-4.4586062383987161E-3</v>
      </c>
      <c r="L6227" s="56">
        <f t="shared" si="869"/>
        <v>2822.8462759999998</v>
      </c>
      <c r="M6227" s="57"/>
      <c r="N6227" s="87">
        <v>2834</v>
      </c>
      <c r="O6227">
        <f t="shared" si="872"/>
        <v>194.42500000000223</v>
      </c>
      <c r="P6227" s="57">
        <f t="shared" si="870"/>
        <v>-2.2488877459167752E-3</v>
      </c>
    </row>
    <row r="6228" spans="2:16" x14ac:dyDescent="0.25">
      <c r="B6228" s="79">
        <v>44464.25</v>
      </c>
      <c r="C6228" s="54">
        <f t="shared" si="871"/>
        <v>0.25</v>
      </c>
      <c r="D6228" s="72">
        <v>9142.4760000000006</v>
      </c>
      <c r="E6228" s="23">
        <v>17.7</v>
      </c>
      <c r="G6228" s="55">
        <f t="shared" si="864"/>
        <v>-0.25560040000002354</v>
      </c>
      <c r="H6228" s="56">
        <f t="shared" si="865"/>
        <v>-26.129122326082324</v>
      </c>
      <c r="I6228" s="56">
        <f t="shared" si="866"/>
        <v>-3.7071694135083412E-2</v>
      </c>
      <c r="J6228" s="56">
        <f t="shared" si="867"/>
        <v>-2.5560040000002355E-2</v>
      </c>
      <c r="K6228" s="56">
        <f t="shared" si="868"/>
        <v>-2.6063981748642401E-3</v>
      </c>
      <c r="L6228" s="56">
        <f t="shared" si="869"/>
        <v>2822.8644399599998</v>
      </c>
      <c r="M6228" s="57"/>
      <c r="N6228" s="87">
        <v>2834</v>
      </c>
      <c r="O6228">
        <f t="shared" si="872"/>
        <v>194.42500000000223</v>
      </c>
      <c r="P6228" s="57">
        <f t="shared" si="870"/>
        <v>-1.3146478076380126E-3</v>
      </c>
    </row>
    <row r="6229" spans="2:16" x14ac:dyDescent="0.25">
      <c r="B6229" s="79">
        <v>44464.5</v>
      </c>
      <c r="C6229" s="54">
        <f t="shared" si="871"/>
        <v>0.25</v>
      </c>
      <c r="D6229" s="72">
        <v>9142.5249999999996</v>
      </c>
      <c r="E6229" s="23">
        <v>17.7</v>
      </c>
      <c r="G6229" s="55">
        <f t="shared" si="864"/>
        <v>-0.26125499999991603</v>
      </c>
      <c r="H6229" s="56">
        <f t="shared" si="865"/>
        <v>-26.134815177673545</v>
      </c>
      <c r="I6229" s="56">
        <f t="shared" si="866"/>
        <v>-3.7891824313487817E-2</v>
      </c>
      <c r="J6229" s="56">
        <f t="shared" si="867"/>
        <v>-2.6125499999991603E-2</v>
      </c>
      <c r="K6229" s="56">
        <f t="shared" si="868"/>
        <v>-2.6640590357991439E-3</v>
      </c>
      <c r="L6229" s="56">
        <f t="shared" si="869"/>
        <v>2822.8638744999998</v>
      </c>
      <c r="M6229" s="57"/>
      <c r="N6229" s="87">
        <v>2834</v>
      </c>
      <c r="O6229">
        <f t="shared" si="872"/>
        <v>194.42500000000223</v>
      </c>
      <c r="P6229" s="57">
        <f t="shared" si="870"/>
        <v>-1.3437315160082963E-3</v>
      </c>
    </row>
    <row r="6230" spans="2:16" x14ac:dyDescent="0.25">
      <c r="B6230" s="79">
        <v>44464.75</v>
      </c>
      <c r="C6230" s="54">
        <f t="shared" si="871"/>
        <v>0.25</v>
      </c>
      <c r="D6230" s="72">
        <v>9144.4500000000007</v>
      </c>
      <c r="E6230" s="72">
        <v>17.7</v>
      </c>
      <c r="G6230" s="55">
        <f t="shared" si="864"/>
        <v>-0.48340000000004202</v>
      </c>
      <c r="H6230" s="56">
        <f t="shared" si="865"/>
        <v>-26.358463746004418</v>
      </c>
      <c r="I6230" s="56">
        <f t="shared" si="866"/>
        <v>-7.0111224180006093E-2</v>
      </c>
      <c r="J6230" s="56">
        <f t="shared" si="867"/>
        <v>-4.8340000000004206E-2</v>
      </c>
      <c r="K6230" s="56">
        <f t="shared" si="868"/>
        <v>-4.9293071440004287E-3</v>
      </c>
      <c r="L6230" s="56">
        <f t="shared" si="869"/>
        <v>2822.84166</v>
      </c>
      <c r="M6230" s="57"/>
      <c r="N6230" s="87">
        <v>2834</v>
      </c>
      <c r="O6230">
        <f t="shared" si="872"/>
        <v>194.42500000000223</v>
      </c>
      <c r="P6230" s="57">
        <f t="shared" si="870"/>
        <v>-2.4863057734346738E-3</v>
      </c>
    </row>
    <row r="6231" spans="2:16" x14ac:dyDescent="0.25">
      <c r="B6231" s="79">
        <v>44465</v>
      </c>
      <c r="C6231" s="54">
        <f t="shared" si="871"/>
        <v>0.25</v>
      </c>
      <c r="D6231" s="72">
        <v>9143.1620000000003</v>
      </c>
      <c r="E6231" s="72">
        <v>17.7</v>
      </c>
      <c r="G6231" s="55">
        <f t="shared" si="864"/>
        <v>-0.33476479999998826</v>
      </c>
      <c r="H6231" s="56">
        <f t="shared" si="865"/>
        <v>-26.208822343489828</v>
      </c>
      <c r="I6231" s="56">
        <f t="shared" si="866"/>
        <v>-4.8553516632958295E-2</v>
      </c>
      <c r="J6231" s="56">
        <f t="shared" si="867"/>
        <v>-3.347647999999883E-2</v>
      </c>
      <c r="K6231" s="56">
        <f t="shared" si="868"/>
        <v>-3.4136502279678805E-3</v>
      </c>
      <c r="L6231" s="56">
        <f t="shared" si="869"/>
        <v>2822.8565235199999</v>
      </c>
      <c r="M6231" s="57"/>
      <c r="N6231" s="87">
        <v>2834</v>
      </c>
      <c r="O6231">
        <f t="shared" si="872"/>
        <v>194.42500000000223</v>
      </c>
      <c r="P6231" s="57">
        <f t="shared" si="870"/>
        <v>-1.7218197248295456E-3</v>
      </c>
    </row>
    <row r="6232" spans="2:16" x14ac:dyDescent="0.25">
      <c r="B6232" s="79">
        <v>44465.25</v>
      </c>
      <c r="C6232" s="54">
        <f t="shared" si="871"/>
        <v>0.25</v>
      </c>
      <c r="D6232" s="72">
        <v>9143.6959999999999</v>
      </c>
      <c r="E6232" s="72">
        <v>17.7</v>
      </c>
      <c r="G6232" s="55">
        <f t="shared" ref="G6232:G6295" si="873">$N$5*(D6232-J$18)-($N$7*($L$18-E6232))</f>
        <v>-0.39638839999994796</v>
      </c>
      <c r="H6232" s="56">
        <f t="shared" ref="H6232:H6295" si="874">($K$9*(D6232)^2)+($N$9*D6232)+$P$9</f>
        <v>-26.270863023648644</v>
      </c>
      <c r="I6232" s="56">
        <f t="shared" ref="I6232:I6295" si="875">G6232*0.1450377/1</f>
        <v>-5.7491261842672448E-2</v>
      </c>
      <c r="J6232" s="56">
        <f t="shared" ref="J6232:J6295" si="876">G6232*0.1/1</f>
        <v>-3.9638839999994797E-2</v>
      </c>
      <c r="K6232" s="56">
        <f t="shared" ref="K6232:K6295" si="877">+G6232*0.01019716/1</f>
        <v>-4.0420359369434692E-3</v>
      </c>
      <c r="L6232" s="56">
        <f t="shared" ref="L6232:L6295" si="878">+J6232+$J$21</f>
        <v>2822.8503611599999</v>
      </c>
      <c r="M6232" s="57"/>
      <c r="N6232" s="87">
        <v>2834</v>
      </c>
      <c r="O6232">
        <f t="shared" si="872"/>
        <v>194.42500000000223</v>
      </c>
      <c r="P6232" s="57">
        <f t="shared" si="870"/>
        <v>-2.0387727915645798E-3</v>
      </c>
    </row>
    <row r="6233" spans="2:16" x14ac:dyDescent="0.25">
      <c r="B6233" s="79">
        <v>44465.5</v>
      </c>
      <c r="C6233" s="54">
        <f t="shared" si="871"/>
        <v>0.25</v>
      </c>
      <c r="D6233" s="72">
        <v>9143.9150000000009</v>
      </c>
      <c r="E6233" s="72">
        <v>17.7</v>
      </c>
      <c r="G6233" s="55">
        <f t="shared" si="873"/>
        <v>-0.42166100000005879</v>
      </c>
      <c r="H6233" s="56">
        <f t="shared" si="874"/>
        <v>-26.296306709276905</v>
      </c>
      <c r="I6233" s="56">
        <f t="shared" si="875"/>
        <v>-6.1156741619708521E-2</v>
      </c>
      <c r="J6233" s="56">
        <f t="shared" si="876"/>
        <v>-4.2166100000005882E-2</v>
      </c>
      <c r="K6233" s="56">
        <f t="shared" si="877"/>
        <v>-4.2997446827605992E-3</v>
      </c>
      <c r="L6233" s="56">
        <f t="shared" si="878"/>
        <v>2822.8478338999998</v>
      </c>
      <c r="M6233" s="57"/>
      <c r="N6233" s="87">
        <v>2834</v>
      </c>
      <c r="O6233">
        <f t="shared" si="872"/>
        <v>194.42500000000223</v>
      </c>
      <c r="P6233" s="57">
        <f t="shared" si="870"/>
        <v>-2.1687591616307263E-3</v>
      </c>
    </row>
    <row r="6234" spans="2:16" x14ac:dyDescent="0.25">
      <c r="B6234" s="79">
        <v>44465.75</v>
      </c>
      <c r="C6234" s="54">
        <f t="shared" si="871"/>
        <v>0.25</v>
      </c>
      <c r="D6234" s="72">
        <v>9144.7690000000002</v>
      </c>
      <c r="E6234" s="72">
        <v>17.8</v>
      </c>
      <c r="G6234" s="55">
        <f t="shared" si="873"/>
        <v>-0.52164259999998497</v>
      </c>
      <c r="H6234" s="56">
        <f t="shared" si="874"/>
        <v>-26.395525664593833</v>
      </c>
      <c r="I6234" s="56">
        <f t="shared" si="875"/>
        <v>-7.5657842926017821E-2</v>
      </c>
      <c r="J6234" s="56">
        <f t="shared" si="876"/>
        <v>-5.2164259999998498E-2</v>
      </c>
      <c r="K6234" s="56">
        <f t="shared" si="877"/>
        <v>-5.3192730550158471E-3</v>
      </c>
      <c r="L6234" s="56">
        <f t="shared" si="878"/>
        <v>2822.8378357399997</v>
      </c>
      <c r="M6234" s="57"/>
      <c r="N6234" s="87">
        <v>2834</v>
      </c>
      <c r="O6234">
        <f t="shared" si="872"/>
        <v>194.42500000000223</v>
      </c>
      <c r="P6234" s="57">
        <f t="shared" si="870"/>
        <v>-2.6830016715956228E-3</v>
      </c>
    </row>
    <row r="6235" spans="2:16" x14ac:dyDescent="0.25">
      <c r="B6235" s="79">
        <v>44466</v>
      </c>
      <c r="C6235" s="54">
        <f t="shared" si="871"/>
        <v>0.25</v>
      </c>
      <c r="D6235" s="72">
        <v>9142.9439999999995</v>
      </c>
      <c r="E6235" s="72">
        <v>17.7</v>
      </c>
      <c r="G6235" s="55">
        <f t="shared" si="873"/>
        <v>-0.30960759999990095</v>
      </c>
      <c r="H6235" s="56">
        <f t="shared" si="874"/>
        <v>-26.183494910499348</v>
      </c>
      <c r="I6235" s="56">
        <f t="shared" si="875"/>
        <v>-4.4904774206505634E-2</v>
      </c>
      <c r="J6235" s="56">
        <f t="shared" si="876"/>
        <v>-3.0960759999990095E-2</v>
      </c>
      <c r="K6235" s="56">
        <f t="shared" si="877"/>
        <v>-3.15711823441499E-3</v>
      </c>
      <c r="L6235" s="56">
        <f t="shared" si="878"/>
        <v>2822.8590392399997</v>
      </c>
      <c r="M6235" s="57"/>
      <c r="N6235" s="87">
        <v>2834</v>
      </c>
      <c r="O6235">
        <f t="shared" si="872"/>
        <v>194.42500000000223</v>
      </c>
      <c r="P6235" s="57">
        <f t="shared" ref="P6235:P6298" si="879">G6235/O6235</f>
        <v>-1.5924268998323127E-3</v>
      </c>
    </row>
    <row r="6236" spans="2:16" x14ac:dyDescent="0.25">
      <c r="B6236" s="79">
        <v>44466.25</v>
      </c>
      <c r="C6236" s="54">
        <f t="shared" ref="C6236:C6299" si="880">B6236-B6235</f>
        <v>0.25</v>
      </c>
      <c r="D6236" s="72">
        <v>9143.2970000000005</v>
      </c>
      <c r="E6236" s="72">
        <v>17.7</v>
      </c>
      <c r="G6236" s="55">
        <f t="shared" si="873"/>
        <v>-0.35034380000001347</v>
      </c>
      <c r="H6236" s="56">
        <f t="shared" si="874"/>
        <v>-26.224506773376561</v>
      </c>
      <c r="I6236" s="56">
        <f t="shared" si="875"/>
        <v>-5.0813058961261953E-2</v>
      </c>
      <c r="J6236" s="56">
        <f t="shared" si="876"/>
        <v>-3.503438000000135E-2</v>
      </c>
      <c r="K6236" s="56">
        <f t="shared" si="877"/>
        <v>-3.5725117836081376E-3</v>
      </c>
      <c r="L6236" s="56">
        <f t="shared" si="878"/>
        <v>2822.8549656199998</v>
      </c>
      <c r="M6236" s="57"/>
      <c r="N6236" s="87">
        <v>2834</v>
      </c>
      <c r="O6236">
        <f t="shared" ref="O6236:O6299" si="881">(N6236-J$21)*O$20</f>
        <v>194.42500000000223</v>
      </c>
      <c r="P6236" s="57">
        <f t="shared" si="879"/>
        <v>-1.8019483091166746E-3</v>
      </c>
    </row>
    <row r="6237" spans="2:16" x14ac:dyDescent="0.25">
      <c r="B6237" s="79">
        <v>44466.5</v>
      </c>
      <c r="C6237" s="54">
        <f t="shared" si="880"/>
        <v>0.25</v>
      </c>
      <c r="D6237" s="72">
        <v>9143.8140000000003</v>
      </c>
      <c r="E6237" s="72">
        <v>17.7</v>
      </c>
      <c r="G6237" s="55">
        <f t="shared" si="873"/>
        <v>-0.41000559999999331</v>
      </c>
      <c r="H6237" s="56">
        <f t="shared" si="874"/>
        <v>-26.284572404178107</v>
      </c>
      <c r="I6237" s="56">
        <f t="shared" si="875"/>
        <v>-5.9466269211119027E-2</v>
      </c>
      <c r="J6237" s="56">
        <f t="shared" si="876"/>
        <v>-4.1000559999999332E-2</v>
      </c>
      <c r="K6237" s="56">
        <f t="shared" si="877"/>
        <v>-4.180892704095932E-3</v>
      </c>
      <c r="L6237" s="56">
        <f t="shared" si="878"/>
        <v>2822.8489994399997</v>
      </c>
      <c r="M6237" s="57"/>
      <c r="N6237" s="87">
        <v>2834</v>
      </c>
      <c r="O6237">
        <f t="shared" si="881"/>
        <v>194.42500000000223</v>
      </c>
      <c r="P6237" s="57">
        <f t="shared" si="879"/>
        <v>-2.1088111096823382E-3</v>
      </c>
    </row>
    <row r="6238" spans="2:16" x14ac:dyDescent="0.25">
      <c r="B6238" s="79">
        <v>44466.75</v>
      </c>
      <c r="C6238" s="54">
        <f t="shared" si="880"/>
        <v>0.25</v>
      </c>
      <c r="D6238" s="72">
        <v>9146.0930000000008</v>
      </c>
      <c r="E6238" s="72">
        <v>17.7</v>
      </c>
      <c r="G6238" s="55">
        <f t="shared" si="873"/>
        <v>-0.6730022000000454</v>
      </c>
      <c r="H6238" s="56">
        <f t="shared" si="874"/>
        <v>-26.54935052754422</v>
      </c>
      <c r="I6238" s="56">
        <f t="shared" si="875"/>
        <v>-9.7610691182946574E-2</v>
      </c>
      <c r="J6238" s="56">
        <f t="shared" si="876"/>
        <v>-6.7300220000004546E-2</v>
      </c>
      <c r="K6238" s="56">
        <f t="shared" si="877"/>
        <v>-6.8627111137524628E-3</v>
      </c>
      <c r="L6238" s="56">
        <f t="shared" si="878"/>
        <v>2822.8226997799998</v>
      </c>
      <c r="M6238" s="57"/>
      <c r="N6238" s="87">
        <v>2834</v>
      </c>
      <c r="O6238">
        <f t="shared" si="881"/>
        <v>194.42500000000223</v>
      </c>
      <c r="P6238" s="57">
        <f t="shared" si="879"/>
        <v>-3.4615003214609114E-3</v>
      </c>
    </row>
    <row r="6239" spans="2:16" x14ac:dyDescent="0.25">
      <c r="B6239" s="79">
        <v>44467</v>
      </c>
      <c r="C6239" s="54">
        <f t="shared" si="880"/>
        <v>0.25</v>
      </c>
      <c r="D6239" s="72">
        <v>9144.2669999999998</v>
      </c>
      <c r="E6239" s="72">
        <v>17.7</v>
      </c>
      <c r="G6239" s="55">
        <f t="shared" si="873"/>
        <v>-0.4622817999999379</v>
      </c>
      <c r="H6239" s="56">
        <f t="shared" si="874"/>
        <v>-26.337202539978762</v>
      </c>
      <c r="I6239" s="56">
        <f t="shared" si="875"/>
        <v>-6.7048289023850988E-2</v>
      </c>
      <c r="J6239" s="56">
        <f t="shared" si="876"/>
        <v>-4.622817999999379E-2</v>
      </c>
      <c r="K6239" s="56">
        <f t="shared" si="877"/>
        <v>-4.7139614796873671E-3</v>
      </c>
      <c r="L6239" s="56">
        <f t="shared" si="878"/>
        <v>2822.8437718199998</v>
      </c>
      <c r="M6239" s="57"/>
      <c r="N6239" s="87">
        <v>2834</v>
      </c>
      <c r="O6239">
        <f t="shared" si="881"/>
        <v>194.42500000000223</v>
      </c>
      <c r="P6239" s="57">
        <f t="shared" si="879"/>
        <v>-2.377687025845095E-3</v>
      </c>
    </row>
    <row r="6240" spans="2:16" x14ac:dyDescent="0.25">
      <c r="B6240" s="79">
        <v>44467.25</v>
      </c>
      <c r="C6240" s="54">
        <f t="shared" si="880"/>
        <v>0.25</v>
      </c>
      <c r="D6240" s="72">
        <v>9143.7819999999992</v>
      </c>
      <c r="E6240" s="72">
        <v>17.7</v>
      </c>
      <c r="G6240" s="55">
        <f t="shared" si="873"/>
        <v>-0.40631279999987069</v>
      </c>
      <c r="H6240" s="56">
        <f t="shared" si="874"/>
        <v>-26.280854605469131</v>
      </c>
      <c r="I6240" s="56">
        <f t="shared" si="875"/>
        <v>-5.893067399254124E-2</v>
      </c>
      <c r="J6240" s="56">
        <f t="shared" si="876"/>
        <v>-4.0631279999987072E-2</v>
      </c>
      <c r="K6240" s="56">
        <f t="shared" si="877"/>
        <v>-4.1432366316466818E-3</v>
      </c>
      <c r="L6240" s="56">
        <f t="shared" si="878"/>
        <v>2822.8493687199998</v>
      </c>
      <c r="M6240" s="57"/>
      <c r="N6240" s="87">
        <v>2834</v>
      </c>
      <c r="O6240">
        <f t="shared" si="881"/>
        <v>194.42500000000223</v>
      </c>
      <c r="P6240" s="57">
        <f t="shared" si="879"/>
        <v>-2.0898176674803448E-3</v>
      </c>
    </row>
    <row r="6241" spans="2:16" x14ac:dyDescent="0.25">
      <c r="B6241" s="79">
        <v>44467.5</v>
      </c>
      <c r="C6241" s="54">
        <f t="shared" si="880"/>
        <v>0.25</v>
      </c>
      <c r="D6241" s="72">
        <v>9143.8979999999992</v>
      </c>
      <c r="E6241" s="72">
        <v>17.7</v>
      </c>
      <c r="G6241" s="55">
        <f t="shared" si="873"/>
        <v>-0.41969919999986904</v>
      </c>
      <c r="H6241" s="56">
        <f t="shared" si="874"/>
        <v>-26.294331627909742</v>
      </c>
      <c r="I6241" s="56">
        <f t="shared" si="875"/>
        <v>-6.0872206659821002E-2</v>
      </c>
      <c r="J6241" s="56">
        <f t="shared" si="876"/>
        <v>-4.1969919999986907E-2</v>
      </c>
      <c r="K6241" s="56">
        <f t="shared" si="877"/>
        <v>-4.2797398942706648E-3</v>
      </c>
      <c r="L6241" s="56">
        <f t="shared" si="878"/>
        <v>2822.8480300799997</v>
      </c>
      <c r="M6241" s="57"/>
      <c r="N6241" s="87">
        <v>2834</v>
      </c>
      <c r="O6241">
        <f t="shared" si="881"/>
        <v>194.42500000000223</v>
      </c>
      <c r="P6241" s="57">
        <f t="shared" si="879"/>
        <v>-2.1586688954602765E-3</v>
      </c>
    </row>
    <row r="6242" spans="2:16" x14ac:dyDescent="0.25">
      <c r="B6242" s="79">
        <v>44467.75</v>
      </c>
      <c r="C6242" s="54">
        <f t="shared" si="880"/>
        <v>0.25</v>
      </c>
      <c r="D6242" s="72">
        <v>9146.86</v>
      </c>
      <c r="E6242" s="72">
        <v>17.7</v>
      </c>
      <c r="G6242" s="55">
        <f t="shared" si="873"/>
        <v>-0.76151400000002523</v>
      </c>
      <c r="H6242" s="56">
        <f t="shared" si="874"/>
        <v>-26.638462409835029</v>
      </c>
      <c r="I6242" s="56">
        <f t="shared" si="875"/>
        <v>-0.11044823907780366</v>
      </c>
      <c r="J6242" s="56">
        <f t="shared" si="876"/>
        <v>-7.6151400000002534E-2</v>
      </c>
      <c r="K6242" s="56">
        <f t="shared" si="877"/>
        <v>-7.7652801002402573E-3</v>
      </c>
      <c r="L6242" s="56">
        <f t="shared" si="878"/>
        <v>2822.8138485999998</v>
      </c>
      <c r="M6242" s="57"/>
      <c r="N6242" s="87">
        <v>2834</v>
      </c>
      <c r="O6242">
        <f t="shared" si="881"/>
        <v>194.42500000000223</v>
      </c>
      <c r="P6242" s="57">
        <f t="shared" si="879"/>
        <v>-3.9167493892247216E-3</v>
      </c>
    </row>
    <row r="6243" spans="2:16" x14ac:dyDescent="0.25">
      <c r="B6243" s="79">
        <v>44468</v>
      </c>
      <c r="C6243" s="54">
        <f t="shared" si="880"/>
        <v>0.25</v>
      </c>
      <c r="D6243" s="72">
        <v>9144.3340000000007</v>
      </c>
      <c r="E6243" s="72">
        <v>17.7</v>
      </c>
      <c r="G6243" s="55">
        <f t="shared" si="873"/>
        <v>-0.47001360000004366</v>
      </c>
      <c r="H6243" s="56">
        <f t="shared" si="874"/>
        <v>-26.344986695684383</v>
      </c>
      <c r="I6243" s="56">
        <f t="shared" si="875"/>
        <v>-6.8169691512726324E-2</v>
      </c>
      <c r="J6243" s="56">
        <f t="shared" si="876"/>
        <v>-4.700136000000437E-2</v>
      </c>
      <c r="K6243" s="56">
        <f t="shared" si="877"/>
        <v>-4.7928038813764458E-3</v>
      </c>
      <c r="L6243" s="56">
        <f t="shared" si="878"/>
        <v>2822.8429986399997</v>
      </c>
      <c r="M6243" s="57"/>
      <c r="N6243" s="87">
        <v>2834</v>
      </c>
      <c r="O6243">
        <f t="shared" si="881"/>
        <v>194.42500000000223</v>
      </c>
      <c r="P6243" s="57">
        <f t="shared" si="879"/>
        <v>-2.4174545454547424E-3</v>
      </c>
    </row>
    <row r="6244" spans="2:16" x14ac:dyDescent="0.25">
      <c r="B6244" s="79">
        <v>44468.25</v>
      </c>
      <c r="C6244" s="54">
        <f t="shared" si="880"/>
        <v>0.25</v>
      </c>
      <c r="D6244" s="72">
        <v>9144.7019999999993</v>
      </c>
      <c r="E6244" s="72">
        <v>17.7</v>
      </c>
      <c r="G6244" s="55">
        <f t="shared" si="873"/>
        <v>-0.51248079999987906</v>
      </c>
      <c r="H6244" s="56">
        <f t="shared" si="874"/>
        <v>-26.387741496198487</v>
      </c>
      <c r="I6244" s="56">
        <f t="shared" si="875"/>
        <v>-7.432903652614245E-2</v>
      </c>
      <c r="J6244" s="56">
        <f t="shared" si="876"/>
        <v>-5.1248079999987907E-2</v>
      </c>
      <c r="K6244" s="56">
        <f t="shared" si="877"/>
        <v>-5.2258487145267667E-3</v>
      </c>
      <c r="L6244" s="56">
        <f t="shared" si="878"/>
        <v>2822.83875192</v>
      </c>
      <c r="M6244" s="57"/>
      <c r="N6244" s="87">
        <v>2834</v>
      </c>
      <c r="O6244">
        <f t="shared" si="881"/>
        <v>194.42500000000223</v>
      </c>
      <c r="P6244" s="57">
        <f t="shared" si="879"/>
        <v>-2.6358791307695677E-3</v>
      </c>
    </row>
    <row r="6245" spans="2:16" x14ac:dyDescent="0.25">
      <c r="B6245" s="79">
        <v>44468.5</v>
      </c>
      <c r="C6245" s="54">
        <f t="shared" si="880"/>
        <v>0.25</v>
      </c>
      <c r="D6245" s="72">
        <v>9142.2739999999994</v>
      </c>
      <c r="E6245" s="72">
        <v>17.8</v>
      </c>
      <c r="G6245" s="55">
        <f t="shared" si="873"/>
        <v>-0.23371959999989253</v>
      </c>
      <c r="H6245" s="56">
        <f t="shared" si="874"/>
        <v>-26.105653846887208</v>
      </c>
      <c r="I6245" s="56">
        <f t="shared" si="875"/>
        <v>-3.389815322890441E-2</v>
      </c>
      <c r="J6245" s="56">
        <f t="shared" si="876"/>
        <v>-2.3371959999989256E-2</v>
      </c>
      <c r="K6245" s="56">
        <f t="shared" si="877"/>
        <v>-2.3832761563349044E-3</v>
      </c>
      <c r="L6245" s="56">
        <f t="shared" si="878"/>
        <v>2822.8666280399998</v>
      </c>
      <c r="M6245" s="57"/>
      <c r="N6245" s="87">
        <v>2834</v>
      </c>
      <c r="O6245">
        <f t="shared" si="881"/>
        <v>194.42500000000223</v>
      </c>
      <c r="P6245" s="57">
        <f t="shared" si="879"/>
        <v>-1.2021067249576435E-3</v>
      </c>
    </row>
    <row r="6246" spans="2:16" x14ac:dyDescent="0.25">
      <c r="B6246" s="79">
        <v>44468.75</v>
      </c>
      <c r="C6246" s="54">
        <f t="shared" si="880"/>
        <v>0.25</v>
      </c>
      <c r="D6246" s="72">
        <v>9147.18</v>
      </c>
      <c r="E6246" s="72">
        <v>17.7</v>
      </c>
      <c r="G6246" s="55">
        <f t="shared" si="873"/>
        <v>-0.79844199999999166</v>
      </c>
      <c r="H6246" s="56">
        <f t="shared" si="874"/>
        <v>-26.675640845837506</v>
      </c>
      <c r="I6246" s="56">
        <f t="shared" si="875"/>
        <v>-0.11580419126339879</v>
      </c>
      <c r="J6246" s="56">
        <f t="shared" si="876"/>
        <v>-7.9844199999999171E-2</v>
      </c>
      <c r="K6246" s="56">
        <f t="shared" si="877"/>
        <v>-8.1418408247199148E-3</v>
      </c>
      <c r="L6246" s="56">
        <f t="shared" si="878"/>
        <v>2822.8101557999998</v>
      </c>
      <c r="M6246" s="57"/>
      <c r="N6246" s="87">
        <v>2834</v>
      </c>
      <c r="O6246">
        <f t="shared" si="881"/>
        <v>194.42500000000223</v>
      </c>
      <c r="P6246" s="57">
        <f t="shared" si="879"/>
        <v>-4.1066838112381763E-3</v>
      </c>
    </row>
    <row r="6247" spans="2:16" x14ac:dyDescent="0.25">
      <c r="B6247" s="79">
        <v>44469</v>
      </c>
      <c r="C6247" s="54">
        <f t="shared" si="880"/>
        <v>0.25</v>
      </c>
      <c r="D6247" s="72">
        <v>9144.1170000000002</v>
      </c>
      <c r="E6247" s="72">
        <v>17.7</v>
      </c>
      <c r="G6247" s="55">
        <f t="shared" si="873"/>
        <v>-0.44497179999997988</v>
      </c>
      <c r="H6247" s="56">
        <f t="shared" si="874"/>
        <v>-26.319775332799281</v>
      </c>
      <c r="I6247" s="56">
        <f t="shared" si="875"/>
        <v>-6.4537686436857075E-2</v>
      </c>
      <c r="J6247" s="56">
        <f t="shared" si="876"/>
        <v>-4.4497179999997992E-2</v>
      </c>
      <c r="K6247" s="56">
        <f t="shared" si="877"/>
        <v>-4.5374486400877947E-3</v>
      </c>
      <c r="L6247" s="56">
        <f t="shared" si="878"/>
        <v>2822.8455028200001</v>
      </c>
      <c r="M6247" s="57"/>
      <c r="N6247" s="87">
        <v>2834</v>
      </c>
      <c r="O6247">
        <f t="shared" si="881"/>
        <v>194.42500000000223</v>
      </c>
      <c r="P6247" s="57">
        <f t="shared" si="879"/>
        <v>-2.288655265526423E-3</v>
      </c>
    </row>
    <row r="6248" spans="2:16" x14ac:dyDescent="0.25">
      <c r="B6248" s="79">
        <v>44469.25</v>
      </c>
      <c r="C6248" s="54">
        <f t="shared" si="880"/>
        <v>0.25</v>
      </c>
      <c r="D6248" s="72">
        <v>9144.9850000000006</v>
      </c>
      <c r="E6248" s="72">
        <v>17.7</v>
      </c>
      <c r="G6248" s="55">
        <f t="shared" si="873"/>
        <v>-0.54513900000002524</v>
      </c>
      <c r="H6248" s="56">
        <f t="shared" si="874"/>
        <v>-26.420620907354078</v>
      </c>
      <c r="I6248" s="56">
        <f t="shared" si="875"/>
        <v>-7.9065706740303651E-2</v>
      </c>
      <c r="J6248" s="56">
        <f t="shared" si="876"/>
        <v>-5.451390000000253E-2</v>
      </c>
      <c r="K6248" s="56">
        <f t="shared" si="877"/>
        <v>-5.5588696052402574E-3</v>
      </c>
      <c r="L6248" s="56">
        <f t="shared" si="878"/>
        <v>2822.8354860999998</v>
      </c>
      <c r="M6248" s="57"/>
      <c r="N6248" s="87">
        <v>2834</v>
      </c>
      <c r="O6248">
        <f t="shared" si="881"/>
        <v>194.42500000000223</v>
      </c>
      <c r="P6248" s="57">
        <f t="shared" si="879"/>
        <v>-2.8038523852386217E-3</v>
      </c>
    </row>
    <row r="6249" spans="2:16" x14ac:dyDescent="0.25">
      <c r="B6249" s="79">
        <v>44469.5</v>
      </c>
      <c r="C6249" s="54">
        <f t="shared" si="880"/>
        <v>0.25</v>
      </c>
      <c r="D6249" s="72">
        <v>9143.982</v>
      </c>
      <c r="E6249" s="72">
        <v>17.7</v>
      </c>
      <c r="G6249" s="55">
        <f t="shared" si="873"/>
        <v>-0.42939279999995467</v>
      </c>
      <c r="H6249" s="56">
        <f t="shared" si="874"/>
        <v>-26.30409085471365</v>
      </c>
      <c r="I6249" s="56">
        <f t="shared" si="875"/>
        <v>-6.2278144108553424E-2</v>
      </c>
      <c r="J6249" s="56">
        <f t="shared" si="876"/>
        <v>-4.2939279999995472E-2</v>
      </c>
      <c r="K6249" s="56">
        <f t="shared" si="877"/>
        <v>-4.3785870844475381E-3</v>
      </c>
      <c r="L6249" s="56">
        <f t="shared" si="878"/>
        <v>2822.8470607199997</v>
      </c>
      <c r="M6249" s="57"/>
      <c r="N6249" s="87">
        <v>2834</v>
      </c>
      <c r="O6249">
        <f t="shared" si="881"/>
        <v>194.42500000000223</v>
      </c>
      <c r="P6249" s="57">
        <f t="shared" si="879"/>
        <v>-2.2085266812392939E-3</v>
      </c>
    </row>
    <row r="6250" spans="2:16" x14ac:dyDescent="0.25">
      <c r="B6250" s="79">
        <v>44469.75</v>
      </c>
      <c r="C6250" s="54">
        <f t="shared" si="880"/>
        <v>0.25</v>
      </c>
      <c r="D6250" s="72">
        <v>9146.4439999999995</v>
      </c>
      <c r="E6250" s="72">
        <v>17.7</v>
      </c>
      <c r="G6250" s="55">
        <f t="shared" si="873"/>
        <v>-0.71350759999990099</v>
      </c>
      <c r="H6250" s="56">
        <f t="shared" si="874"/>
        <v>-26.590130509686105</v>
      </c>
      <c r="I6250" s="56">
        <f t="shared" si="875"/>
        <v>-0.10348550123650563</v>
      </c>
      <c r="J6250" s="56">
        <f t="shared" si="876"/>
        <v>-7.1350759999990104E-2</v>
      </c>
      <c r="K6250" s="56">
        <f t="shared" si="877"/>
        <v>-7.2757511584149908E-3</v>
      </c>
      <c r="L6250" s="56">
        <f t="shared" si="878"/>
        <v>2822.81864924</v>
      </c>
      <c r="M6250" s="57"/>
      <c r="N6250" s="87">
        <v>2834</v>
      </c>
      <c r="O6250">
        <f t="shared" si="881"/>
        <v>194.42500000000223</v>
      </c>
      <c r="P6250" s="57">
        <f t="shared" si="879"/>
        <v>-3.6698346406063664E-3</v>
      </c>
    </row>
    <row r="6251" spans="2:16" x14ac:dyDescent="0.25">
      <c r="B6251" s="79">
        <v>44470</v>
      </c>
      <c r="C6251" s="54">
        <f t="shared" si="880"/>
        <v>0.25</v>
      </c>
      <c r="D6251" s="72">
        <v>9144.8529999999992</v>
      </c>
      <c r="E6251" s="72">
        <v>17.7</v>
      </c>
      <c r="G6251" s="55">
        <f t="shared" si="873"/>
        <v>-0.52990619999986066</v>
      </c>
      <c r="H6251" s="56">
        <f t="shared" si="874"/>
        <v>-26.405284923253021</v>
      </c>
      <c r="I6251" s="56">
        <f t="shared" si="875"/>
        <v>-7.6856376463719789E-2</v>
      </c>
      <c r="J6251" s="56">
        <f t="shared" si="876"/>
        <v>-5.2990619999986069E-2</v>
      </c>
      <c r="K6251" s="56">
        <f t="shared" si="877"/>
        <v>-5.403538306390579E-3</v>
      </c>
      <c r="L6251" s="56">
        <f t="shared" si="878"/>
        <v>2822.8370093799999</v>
      </c>
      <c r="M6251" s="57"/>
      <c r="N6251" s="87">
        <v>2834</v>
      </c>
      <c r="O6251">
        <f t="shared" si="881"/>
        <v>194.42500000000223</v>
      </c>
      <c r="P6251" s="57">
        <f t="shared" si="879"/>
        <v>-2.7255044361571535E-3</v>
      </c>
    </row>
    <row r="6252" spans="2:16" x14ac:dyDescent="0.25">
      <c r="B6252" s="79">
        <v>44470.25</v>
      </c>
      <c r="C6252" s="54">
        <f t="shared" si="880"/>
        <v>0.25</v>
      </c>
      <c r="D6252" s="72">
        <v>9145.1720000000005</v>
      </c>
      <c r="E6252" s="72">
        <v>17.7</v>
      </c>
      <c r="G6252" s="55">
        <f t="shared" si="873"/>
        <v>-0.5667188000000134</v>
      </c>
      <c r="H6252" s="56">
        <f t="shared" si="874"/>
        <v>-26.442346897816378</v>
      </c>
      <c r="I6252" s="56">
        <f t="shared" si="875"/>
        <v>-8.2195591298761944E-2</v>
      </c>
      <c r="J6252" s="56">
        <f t="shared" si="876"/>
        <v>-5.667188000000134E-2</v>
      </c>
      <c r="K6252" s="56">
        <f t="shared" si="877"/>
        <v>-5.7789222786081371E-3</v>
      </c>
      <c r="L6252" s="56">
        <f t="shared" si="878"/>
        <v>2822.8333281199998</v>
      </c>
      <c r="M6252" s="57"/>
      <c r="N6252" s="87">
        <v>2834</v>
      </c>
      <c r="O6252">
        <f t="shared" si="881"/>
        <v>194.42500000000223</v>
      </c>
      <c r="P6252" s="57">
        <f t="shared" si="879"/>
        <v>-2.9148453131027743E-3</v>
      </c>
    </row>
    <row r="6253" spans="2:16" x14ac:dyDescent="0.25">
      <c r="B6253" s="79">
        <v>44470.5</v>
      </c>
      <c r="C6253" s="54">
        <f t="shared" si="880"/>
        <v>0.25</v>
      </c>
      <c r="D6253" s="72">
        <v>9144.8529999999992</v>
      </c>
      <c r="E6253" s="72">
        <v>17.7</v>
      </c>
      <c r="G6253" s="55">
        <f t="shared" si="873"/>
        <v>-0.52990619999986066</v>
      </c>
      <c r="H6253" s="56">
        <f t="shared" si="874"/>
        <v>-26.405284923253021</v>
      </c>
      <c r="I6253" s="56">
        <f t="shared" si="875"/>
        <v>-7.6856376463719789E-2</v>
      </c>
      <c r="J6253" s="56">
        <f t="shared" si="876"/>
        <v>-5.2990619999986069E-2</v>
      </c>
      <c r="K6253" s="56">
        <f t="shared" si="877"/>
        <v>-5.403538306390579E-3</v>
      </c>
      <c r="L6253" s="56">
        <f t="shared" si="878"/>
        <v>2822.8370093799999</v>
      </c>
      <c r="M6253" s="57"/>
      <c r="N6253" s="87">
        <v>2834</v>
      </c>
      <c r="O6253">
        <f t="shared" si="881"/>
        <v>194.42500000000223</v>
      </c>
      <c r="P6253" s="57">
        <f t="shared" si="879"/>
        <v>-2.7255044361571535E-3</v>
      </c>
    </row>
    <row r="6254" spans="2:16" x14ac:dyDescent="0.25">
      <c r="B6254" s="79">
        <v>44470.75</v>
      </c>
      <c r="C6254" s="54">
        <f t="shared" si="880"/>
        <v>0.25</v>
      </c>
      <c r="D6254" s="72">
        <v>9145.2710000000006</v>
      </c>
      <c r="E6254" s="72">
        <v>17.7</v>
      </c>
      <c r="G6254" s="55">
        <f t="shared" si="873"/>
        <v>-0.57814340000003195</v>
      </c>
      <c r="H6254" s="56">
        <f t="shared" si="874"/>
        <v>-26.453848898931028</v>
      </c>
      <c r="I6254" s="56">
        <f t="shared" si="875"/>
        <v>-8.3852589006184627E-2</v>
      </c>
      <c r="J6254" s="56">
        <f t="shared" si="876"/>
        <v>-5.7814340000003198E-2</v>
      </c>
      <c r="K6254" s="56">
        <f t="shared" si="877"/>
        <v>-5.8954207527443262E-3</v>
      </c>
      <c r="L6254" s="56">
        <f t="shared" si="878"/>
        <v>2822.8321856600001</v>
      </c>
      <c r="M6254" s="57"/>
      <c r="N6254" s="87">
        <v>2834</v>
      </c>
      <c r="O6254">
        <f t="shared" si="881"/>
        <v>194.42500000000223</v>
      </c>
      <c r="P6254" s="57">
        <f t="shared" si="879"/>
        <v>-2.9736062749133358E-3</v>
      </c>
    </row>
    <row r="6255" spans="2:16" x14ac:dyDescent="0.25">
      <c r="B6255" s="79">
        <v>44471</v>
      </c>
      <c r="C6255" s="54">
        <f t="shared" si="880"/>
        <v>0.25</v>
      </c>
      <c r="D6255" s="72">
        <v>9143.9989999999998</v>
      </c>
      <c r="E6255" s="72">
        <v>17.7</v>
      </c>
      <c r="G6255" s="55">
        <f t="shared" si="873"/>
        <v>-0.43135459999993453</v>
      </c>
      <c r="H6255" s="56">
        <f t="shared" si="874"/>
        <v>-26.306065936702453</v>
      </c>
      <c r="I6255" s="56">
        <f t="shared" si="875"/>
        <v>-6.2562679068410496E-2</v>
      </c>
      <c r="J6255" s="56">
        <f t="shared" si="876"/>
        <v>-4.3135459999993457E-2</v>
      </c>
      <c r="K6255" s="56">
        <f t="shared" si="877"/>
        <v>-4.3985918729353328E-3</v>
      </c>
      <c r="L6255" s="56">
        <f t="shared" si="878"/>
        <v>2822.8468645399998</v>
      </c>
      <c r="M6255" s="57"/>
      <c r="N6255" s="87">
        <v>2834</v>
      </c>
      <c r="O6255">
        <f t="shared" si="881"/>
        <v>194.42500000000223</v>
      </c>
      <c r="P6255" s="57">
        <f t="shared" si="879"/>
        <v>-2.2186169474086646E-3</v>
      </c>
    </row>
    <row r="6256" spans="2:16" x14ac:dyDescent="0.25">
      <c r="B6256" s="79">
        <v>44471.25</v>
      </c>
      <c r="C6256" s="54">
        <f t="shared" si="880"/>
        <v>0.25</v>
      </c>
      <c r="D6256" s="72">
        <v>9145.7900000000009</v>
      </c>
      <c r="E6256" s="72">
        <v>17.7</v>
      </c>
      <c r="G6256" s="55">
        <f t="shared" si="873"/>
        <v>-0.63803600000005878</v>
      </c>
      <c r="H6256" s="56">
        <f t="shared" si="874"/>
        <v>-26.514147338236853</v>
      </c>
      <c r="I6256" s="56">
        <f t="shared" si="875"/>
        <v>-9.2539273957208526E-2</v>
      </c>
      <c r="J6256" s="56">
        <f t="shared" si="876"/>
        <v>-6.3803600000005886E-2</v>
      </c>
      <c r="K6256" s="56">
        <f t="shared" si="877"/>
        <v>-6.5061551777605992E-3</v>
      </c>
      <c r="L6256" s="56">
        <f t="shared" si="878"/>
        <v>2822.8261963999998</v>
      </c>
      <c r="M6256" s="57"/>
      <c r="N6256" s="87">
        <v>2834</v>
      </c>
      <c r="O6256">
        <f t="shared" si="881"/>
        <v>194.42500000000223</v>
      </c>
      <c r="P6256" s="57">
        <f t="shared" si="879"/>
        <v>-3.2816561656168262E-3</v>
      </c>
    </row>
    <row r="6257" spans="2:16" x14ac:dyDescent="0.25">
      <c r="B6257" s="79">
        <v>44471.5</v>
      </c>
      <c r="C6257" s="54">
        <f t="shared" si="880"/>
        <v>0.25</v>
      </c>
      <c r="D6257" s="72">
        <v>9145.8580000000002</v>
      </c>
      <c r="E6257" s="72">
        <v>17.7</v>
      </c>
      <c r="G6257" s="55">
        <f t="shared" si="873"/>
        <v>-0.64588319999997823</v>
      </c>
      <c r="H6257" s="56">
        <f t="shared" si="874"/>
        <v>-26.522047720476849</v>
      </c>
      <c r="I6257" s="56">
        <f t="shared" si="875"/>
        <v>-9.3677413796636841E-2</v>
      </c>
      <c r="J6257" s="56">
        <f t="shared" si="876"/>
        <v>-6.4588319999997826E-2</v>
      </c>
      <c r="K6257" s="56">
        <f t="shared" si="877"/>
        <v>-6.586174331711778E-3</v>
      </c>
      <c r="L6257" s="56">
        <f t="shared" si="878"/>
        <v>2822.8254116799999</v>
      </c>
      <c r="M6257" s="57"/>
      <c r="N6257" s="87">
        <v>2834</v>
      </c>
      <c r="O6257">
        <f t="shared" si="881"/>
        <v>194.42500000000223</v>
      </c>
      <c r="P6257" s="57">
        <f t="shared" si="879"/>
        <v>-3.322017230294308E-3</v>
      </c>
    </row>
    <row r="6258" spans="2:16" x14ac:dyDescent="0.25">
      <c r="B6258" s="79">
        <v>44471.75</v>
      </c>
      <c r="C6258" s="54">
        <f t="shared" si="880"/>
        <v>0.25</v>
      </c>
      <c r="D6258" s="72">
        <v>9146.3259999999991</v>
      </c>
      <c r="E6258" s="72">
        <v>17.7</v>
      </c>
      <c r="G6258" s="55">
        <f t="shared" si="873"/>
        <v>-0.69989039999985558</v>
      </c>
      <c r="H6258" s="56">
        <f t="shared" si="874"/>
        <v>-26.576420994034606</v>
      </c>
      <c r="I6258" s="56">
        <f t="shared" si="875"/>
        <v>-0.10151049386805905</v>
      </c>
      <c r="J6258" s="56">
        <f t="shared" si="876"/>
        <v>-6.9989039999985556E-2</v>
      </c>
      <c r="K6258" s="56">
        <f t="shared" si="877"/>
        <v>-7.1368943912625271E-3</v>
      </c>
      <c r="L6258" s="56">
        <f t="shared" si="878"/>
        <v>2822.8200109599998</v>
      </c>
      <c r="M6258" s="57"/>
      <c r="N6258" s="87">
        <v>2834</v>
      </c>
      <c r="O6258">
        <f t="shared" si="881"/>
        <v>194.42500000000223</v>
      </c>
      <c r="P6258" s="57">
        <f t="shared" si="879"/>
        <v>-3.5997963224886076E-3</v>
      </c>
    </row>
    <row r="6259" spans="2:16" x14ac:dyDescent="0.25">
      <c r="B6259" s="79">
        <v>44472</v>
      </c>
      <c r="C6259" s="54">
        <f t="shared" si="880"/>
        <v>0.25</v>
      </c>
      <c r="D6259" s="72">
        <v>9144.7860000000001</v>
      </c>
      <c r="E6259" s="72">
        <v>17.7</v>
      </c>
      <c r="G6259" s="55">
        <f t="shared" si="873"/>
        <v>-0.52217439999996473</v>
      </c>
      <c r="H6259" s="56">
        <f t="shared" si="874"/>
        <v>-26.397500752407723</v>
      </c>
      <c r="I6259" s="56">
        <f t="shared" si="875"/>
        <v>-7.5734973974874886E-2</v>
      </c>
      <c r="J6259" s="56">
        <f t="shared" si="876"/>
        <v>-5.2217439999996479E-2</v>
      </c>
      <c r="K6259" s="56">
        <f t="shared" si="877"/>
        <v>-5.3246959047036409E-3</v>
      </c>
      <c r="L6259" s="56">
        <f t="shared" si="878"/>
        <v>2822.8377825600001</v>
      </c>
      <c r="M6259" s="57"/>
      <c r="N6259" s="87">
        <v>2834</v>
      </c>
      <c r="O6259">
        <f t="shared" si="881"/>
        <v>194.42500000000223</v>
      </c>
      <c r="P6259" s="57">
        <f t="shared" si="879"/>
        <v>-2.6857369165485855E-3</v>
      </c>
    </row>
    <row r="6260" spans="2:16" x14ac:dyDescent="0.25">
      <c r="B6260" s="79">
        <v>44472.25</v>
      </c>
      <c r="C6260" s="54">
        <f t="shared" si="880"/>
        <v>0.25</v>
      </c>
      <c r="D6260" s="72">
        <v>9146.2279999999992</v>
      </c>
      <c r="E6260" s="72">
        <v>17.7</v>
      </c>
      <c r="G6260" s="55">
        <f t="shared" si="873"/>
        <v>-0.68858119999986067</v>
      </c>
      <c r="H6260" s="56">
        <f t="shared" si="874"/>
        <v>-26.565035129711987</v>
      </c>
      <c r="I6260" s="56">
        <f t="shared" si="875"/>
        <v>-9.9870233511219791E-2</v>
      </c>
      <c r="J6260" s="56">
        <f t="shared" si="876"/>
        <v>-6.8858119999986075E-2</v>
      </c>
      <c r="K6260" s="56">
        <f t="shared" si="877"/>
        <v>-7.0215726693905797E-3</v>
      </c>
      <c r="L6260" s="56">
        <f t="shared" si="878"/>
        <v>2822.8211418799997</v>
      </c>
      <c r="M6260" s="57"/>
      <c r="N6260" s="87">
        <v>2834</v>
      </c>
      <c r="O6260">
        <f t="shared" si="881"/>
        <v>194.42500000000223</v>
      </c>
      <c r="P6260" s="57">
        <f t="shared" si="879"/>
        <v>-3.5416289057469603E-3</v>
      </c>
    </row>
    <row r="6261" spans="2:16" x14ac:dyDescent="0.25">
      <c r="B6261" s="79">
        <v>44472.5</v>
      </c>
      <c r="C6261" s="54">
        <f t="shared" si="880"/>
        <v>0.25</v>
      </c>
      <c r="D6261" s="72">
        <v>9144.9380000000001</v>
      </c>
      <c r="E6261" s="72">
        <v>17.7</v>
      </c>
      <c r="G6261" s="55">
        <f t="shared" si="873"/>
        <v>-0.53971519999996975</v>
      </c>
      <c r="H6261" s="56">
        <f t="shared" si="874"/>
        <v>-26.41516036669077</v>
      </c>
      <c r="I6261" s="56">
        <f t="shared" si="875"/>
        <v>-7.8279051263035609E-2</v>
      </c>
      <c r="J6261" s="56">
        <f t="shared" si="876"/>
        <v>-5.3971519999996977E-2</v>
      </c>
      <c r="K6261" s="56">
        <f t="shared" si="877"/>
        <v>-5.5035622488316914E-3</v>
      </c>
      <c r="L6261" s="56">
        <f t="shared" si="878"/>
        <v>2822.8360284800001</v>
      </c>
      <c r="M6261" s="57"/>
      <c r="N6261" s="87">
        <v>2834</v>
      </c>
      <c r="O6261">
        <f t="shared" si="881"/>
        <v>194.42500000000223</v>
      </c>
      <c r="P6261" s="57">
        <f t="shared" si="879"/>
        <v>-2.7759557670050845E-3</v>
      </c>
    </row>
    <row r="6262" spans="2:16" x14ac:dyDescent="0.25">
      <c r="B6262" s="79">
        <v>44472.75</v>
      </c>
      <c r="C6262" s="54">
        <f t="shared" si="880"/>
        <v>0.25</v>
      </c>
      <c r="D6262" s="72">
        <v>9147.8520000000008</v>
      </c>
      <c r="E6262" s="72">
        <v>17.7</v>
      </c>
      <c r="G6262" s="55">
        <f t="shared" si="873"/>
        <v>-0.87599080000004703</v>
      </c>
      <c r="H6262" s="56">
        <f t="shared" si="874"/>
        <v>-26.753715706566936</v>
      </c>
      <c r="I6262" s="56">
        <f t="shared" si="875"/>
        <v>-0.12705169085316681</v>
      </c>
      <c r="J6262" s="56">
        <f t="shared" si="876"/>
        <v>-8.7599080000004714E-2</v>
      </c>
      <c r="K6262" s="56">
        <f t="shared" si="877"/>
        <v>-8.9326183461284799E-3</v>
      </c>
      <c r="L6262" s="56">
        <f t="shared" si="878"/>
        <v>2822.8024009199999</v>
      </c>
      <c r="M6262" s="57"/>
      <c r="N6262" s="87">
        <v>2834</v>
      </c>
      <c r="O6262">
        <f t="shared" si="881"/>
        <v>194.42500000000223</v>
      </c>
      <c r="P6262" s="57">
        <f t="shared" si="879"/>
        <v>-4.5055460974670796E-3</v>
      </c>
    </row>
    <row r="6263" spans="2:16" x14ac:dyDescent="0.25">
      <c r="B6263" s="79">
        <v>44473</v>
      </c>
      <c r="C6263" s="54">
        <f t="shared" si="880"/>
        <v>0.25</v>
      </c>
      <c r="D6263" s="72">
        <v>9145.2710000000006</v>
      </c>
      <c r="E6263" s="72">
        <v>17.7</v>
      </c>
      <c r="G6263" s="55">
        <f t="shared" si="873"/>
        <v>-0.57814340000003195</v>
      </c>
      <c r="H6263" s="56">
        <f t="shared" si="874"/>
        <v>-26.453848898931028</v>
      </c>
      <c r="I6263" s="56">
        <f t="shared" si="875"/>
        <v>-8.3852589006184627E-2</v>
      </c>
      <c r="J6263" s="56">
        <f t="shared" si="876"/>
        <v>-5.7814340000003198E-2</v>
      </c>
      <c r="K6263" s="56">
        <f t="shared" si="877"/>
        <v>-5.8954207527443262E-3</v>
      </c>
      <c r="L6263" s="56">
        <f t="shared" si="878"/>
        <v>2822.8321856600001</v>
      </c>
      <c r="M6263" s="57"/>
      <c r="N6263" s="87">
        <v>2834</v>
      </c>
      <c r="O6263">
        <f t="shared" si="881"/>
        <v>194.42500000000223</v>
      </c>
      <c r="P6263" s="57">
        <f t="shared" si="879"/>
        <v>-2.9736062749133358E-3</v>
      </c>
    </row>
    <row r="6264" spans="2:16" x14ac:dyDescent="0.25">
      <c r="B6264" s="79">
        <v>44473.25</v>
      </c>
      <c r="C6264" s="54">
        <f t="shared" si="880"/>
        <v>0.25</v>
      </c>
      <c r="D6264" s="72">
        <v>9146.0930000000008</v>
      </c>
      <c r="E6264" s="72">
        <v>17.7</v>
      </c>
      <c r="G6264" s="55">
        <f t="shared" si="873"/>
        <v>-0.6730022000000454</v>
      </c>
      <c r="H6264" s="56">
        <f t="shared" si="874"/>
        <v>-26.54935052754422</v>
      </c>
      <c r="I6264" s="56">
        <f t="shared" si="875"/>
        <v>-9.7610691182946574E-2</v>
      </c>
      <c r="J6264" s="56">
        <f t="shared" si="876"/>
        <v>-6.7300220000004546E-2</v>
      </c>
      <c r="K6264" s="56">
        <f t="shared" si="877"/>
        <v>-6.8627111137524628E-3</v>
      </c>
      <c r="L6264" s="56">
        <f t="shared" si="878"/>
        <v>2822.8226997799998</v>
      </c>
      <c r="M6264" s="57"/>
      <c r="N6264" s="87">
        <v>2834</v>
      </c>
      <c r="O6264">
        <f t="shared" si="881"/>
        <v>194.42500000000223</v>
      </c>
      <c r="P6264" s="57">
        <f t="shared" si="879"/>
        <v>-3.4615003214609114E-3</v>
      </c>
    </row>
    <row r="6265" spans="2:16" x14ac:dyDescent="0.25">
      <c r="B6265" s="79">
        <v>44473.5</v>
      </c>
      <c r="C6265" s="54">
        <f t="shared" si="880"/>
        <v>0.25</v>
      </c>
      <c r="D6265" s="72">
        <v>9145.473</v>
      </c>
      <c r="E6265" s="72">
        <v>17.7</v>
      </c>
      <c r="G6265" s="55">
        <f t="shared" si="873"/>
        <v>-0.60145419999995298</v>
      </c>
      <c r="H6265" s="56">
        <f t="shared" si="874"/>
        <v>-26.477317641714762</v>
      </c>
      <c r="I6265" s="56">
        <f t="shared" si="875"/>
        <v>-8.7233533823333181E-2</v>
      </c>
      <c r="J6265" s="56">
        <f t="shared" si="876"/>
        <v>-6.01454199999953E-2</v>
      </c>
      <c r="K6265" s="56">
        <f t="shared" si="877"/>
        <v>-6.1331247100715209E-3</v>
      </c>
      <c r="L6265" s="56">
        <f t="shared" si="878"/>
        <v>2822.8298545799998</v>
      </c>
      <c r="M6265" s="57"/>
      <c r="N6265" s="87">
        <v>2834</v>
      </c>
      <c r="O6265">
        <f t="shared" si="881"/>
        <v>194.42500000000223</v>
      </c>
      <c r="P6265" s="57">
        <f t="shared" si="879"/>
        <v>-3.093502378809032E-3</v>
      </c>
    </row>
    <row r="6266" spans="2:16" x14ac:dyDescent="0.25">
      <c r="B6266" s="79">
        <v>44473.75</v>
      </c>
      <c r="C6266" s="54">
        <f t="shared" si="880"/>
        <v>0.25</v>
      </c>
      <c r="D6266" s="72">
        <v>9147.65</v>
      </c>
      <c r="E6266" s="72">
        <v>17.7</v>
      </c>
      <c r="G6266" s="55">
        <f t="shared" si="873"/>
        <v>-0.85267999999991606</v>
      </c>
      <c r="H6266" s="56">
        <f t="shared" si="874"/>
        <v>-26.730246754548034</v>
      </c>
      <c r="I6266" s="56">
        <f t="shared" si="875"/>
        <v>-0.12367074603598782</v>
      </c>
      <c r="J6266" s="56">
        <f t="shared" si="876"/>
        <v>-8.5267999999991614E-2</v>
      </c>
      <c r="K6266" s="56">
        <f t="shared" si="877"/>
        <v>-8.6949143887991437E-3</v>
      </c>
      <c r="L6266" s="56">
        <f t="shared" si="878"/>
        <v>2822.8047320000001</v>
      </c>
      <c r="M6266" s="57"/>
      <c r="N6266" s="87">
        <v>2834</v>
      </c>
      <c r="O6266">
        <f t="shared" si="881"/>
        <v>194.42500000000223</v>
      </c>
      <c r="P6266" s="57">
        <f t="shared" si="879"/>
        <v>-4.3856499935703034E-3</v>
      </c>
    </row>
    <row r="6267" spans="2:16" x14ac:dyDescent="0.25">
      <c r="B6267" s="79">
        <v>44474</v>
      </c>
      <c r="C6267" s="54">
        <f t="shared" si="880"/>
        <v>0.25</v>
      </c>
      <c r="D6267" s="72">
        <v>9145.3909999999996</v>
      </c>
      <c r="E6267" s="72">
        <v>17.7</v>
      </c>
      <c r="G6267" s="55">
        <f t="shared" si="873"/>
        <v>-0.59199139999991435</v>
      </c>
      <c r="H6267" s="56">
        <f t="shared" si="874"/>
        <v>-26.467790724185079</v>
      </c>
      <c r="I6267" s="56">
        <f t="shared" si="875"/>
        <v>-8.586107107576757E-2</v>
      </c>
      <c r="J6267" s="56">
        <f t="shared" si="876"/>
        <v>-5.9199139999991435E-2</v>
      </c>
      <c r="K6267" s="56">
        <f t="shared" si="877"/>
        <v>-6.0366310244231265E-3</v>
      </c>
      <c r="L6267" s="56">
        <f t="shared" si="878"/>
        <v>2822.8308008599997</v>
      </c>
      <c r="M6267" s="57"/>
      <c r="N6267" s="87">
        <v>2834</v>
      </c>
      <c r="O6267">
        <f t="shared" si="881"/>
        <v>194.42500000000223</v>
      </c>
      <c r="P6267" s="57">
        <f t="shared" si="879"/>
        <v>-3.0448316831678413E-3</v>
      </c>
    </row>
    <row r="6268" spans="2:16" x14ac:dyDescent="0.25">
      <c r="B6268" s="79">
        <v>44474.25</v>
      </c>
      <c r="C6268" s="54">
        <f t="shared" si="880"/>
        <v>0.25</v>
      </c>
      <c r="D6268" s="72">
        <v>9145.7260000000006</v>
      </c>
      <c r="E6268" s="72">
        <v>17.7</v>
      </c>
      <c r="G6268" s="55">
        <f t="shared" si="873"/>
        <v>-0.63065040000002348</v>
      </c>
      <c r="H6268" s="56">
        <f t="shared" si="874"/>
        <v>-26.506711686202607</v>
      </c>
      <c r="I6268" s="56">
        <f t="shared" si="875"/>
        <v>-9.1468083520083399E-2</v>
      </c>
      <c r="J6268" s="56">
        <f t="shared" si="876"/>
        <v>-6.3065040000002348E-2</v>
      </c>
      <c r="K6268" s="56">
        <f t="shared" si="877"/>
        <v>-6.4308430328642394E-3</v>
      </c>
      <c r="L6268" s="56">
        <f t="shared" si="878"/>
        <v>2822.82693496</v>
      </c>
      <c r="M6268" s="57"/>
      <c r="N6268" s="87">
        <v>2834</v>
      </c>
      <c r="O6268">
        <f t="shared" si="881"/>
        <v>194.42500000000223</v>
      </c>
      <c r="P6268" s="57">
        <f t="shared" si="879"/>
        <v>-3.2436692812139191E-3</v>
      </c>
    </row>
    <row r="6269" spans="2:16" x14ac:dyDescent="0.25">
      <c r="B6269" s="79">
        <v>44474.5</v>
      </c>
      <c r="C6269" s="54">
        <f t="shared" si="880"/>
        <v>0.25</v>
      </c>
      <c r="D6269" s="72">
        <v>9145.7900000000009</v>
      </c>
      <c r="E6269" s="72">
        <v>17.7</v>
      </c>
      <c r="G6269" s="55">
        <f t="shared" si="873"/>
        <v>-0.63803600000005878</v>
      </c>
      <c r="H6269" s="56">
        <f t="shared" si="874"/>
        <v>-26.514147338236853</v>
      </c>
      <c r="I6269" s="56">
        <f t="shared" si="875"/>
        <v>-9.2539273957208526E-2</v>
      </c>
      <c r="J6269" s="56">
        <f t="shared" si="876"/>
        <v>-6.3803600000005886E-2</v>
      </c>
      <c r="K6269" s="56">
        <f t="shared" si="877"/>
        <v>-6.5061551777605992E-3</v>
      </c>
      <c r="L6269" s="56">
        <f t="shared" si="878"/>
        <v>2822.8261963999998</v>
      </c>
      <c r="M6269" s="57"/>
      <c r="N6269" s="87">
        <v>2834</v>
      </c>
      <c r="O6269">
        <f t="shared" si="881"/>
        <v>194.42500000000223</v>
      </c>
      <c r="P6269" s="57">
        <f t="shared" si="879"/>
        <v>-3.2816561656168262E-3</v>
      </c>
    </row>
    <row r="6270" spans="2:16" x14ac:dyDescent="0.25">
      <c r="B6270" s="79">
        <v>44474.75</v>
      </c>
      <c r="C6270" s="54">
        <f t="shared" si="880"/>
        <v>0.25</v>
      </c>
      <c r="D6270" s="72">
        <v>9146.5630000000001</v>
      </c>
      <c r="E6270" s="72">
        <v>17.8</v>
      </c>
      <c r="G6270" s="55">
        <f t="shared" si="873"/>
        <v>-0.72867019999996985</v>
      </c>
      <c r="H6270" s="56">
        <f t="shared" si="874"/>
        <v>-26.603956213813262</v>
      </c>
      <c r="I6270" s="56">
        <f t="shared" si="875"/>
        <v>-0.10568464986653563</v>
      </c>
      <c r="J6270" s="56">
        <f t="shared" si="876"/>
        <v>-7.2867019999996993E-2</v>
      </c>
      <c r="K6270" s="56">
        <f t="shared" si="877"/>
        <v>-7.4303666166316926E-3</v>
      </c>
      <c r="L6270" s="56">
        <f t="shared" si="878"/>
        <v>2822.8171329799998</v>
      </c>
      <c r="M6270" s="57"/>
      <c r="N6270" s="87">
        <v>2834</v>
      </c>
      <c r="O6270">
        <f t="shared" si="881"/>
        <v>194.42500000000223</v>
      </c>
      <c r="P6270" s="57">
        <f t="shared" si="879"/>
        <v>-3.7478215250094458E-3</v>
      </c>
    </row>
    <row r="6271" spans="2:16" x14ac:dyDescent="0.25">
      <c r="B6271" s="79">
        <v>44475</v>
      </c>
      <c r="C6271" s="54">
        <f t="shared" si="880"/>
        <v>0.25</v>
      </c>
      <c r="D6271" s="72">
        <v>9144.7520000000004</v>
      </c>
      <c r="E6271" s="72">
        <v>17.7</v>
      </c>
      <c r="G6271" s="55">
        <f t="shared" si="873"/>
        <v>-0.51825080000000501</v>
      </c>
      <c r="H6271" s="56">
        <f t="shared" si="874"/>
        <v>-26.393550576905454</v>
      </c>
      <c r="I6271" s="56">
        <f t="shared" si="875"/>
        <v>-7.5165904055160729E-2</v>
      </c>
      <c r="J6271" s="56">
        <f t="shared" si="876"/>
        <v>-5.1825080000000502E-2</v>
      </c>
      <c r="K6271" s="56">
        <f t="shared" si="877"/>
        <v>-5.2846863277280515E-3</v>
      </c>
      <c r="L6271" s="56">
        <f t="shared" si="878"/>
        <v>2822.8381749199998</v>
      </c>
      <c r="M6271" s="57"/>
      <c r="N6271" s="87">
        <v>2834</v>
      </c>
      <c r="O6271">
        <f t="shared" si="881"/>
        <v>194.42500000000223</v>
      </c>
      <c r="P6271" s="57">
        <f t="shared" si="879"/>
        <v>-2.6655563842098448E-3</v>
      </c>
    </row>
    <row r="6272" spans="2:16" x14ac:dyDescent="0.25">
      <c r="B6272" s="79">
        <v>44475.25</v>
      </c>
      <c r="C6272" s="54">
        <f t="shared" si="880"/>
        <v>0.25</v>
      </c>
      <c r="D6272" s="72">
        <v>9144.8040000000001</v>
      </c>
      <c r="E6272" s="72">
        <v>17.7</v>
      </c>
      <c r="G6272" s="55">
        <f t="shared" si="873"/>
        <v>-0.52425159999996807</v>
      </c>
      <c r="H6272" s="56">
        <f t="shared" si="874"/>
        <v>-26.399592021995204</v>
      </c>
      <c r="I6272" s="56">
        <f t="shared" si="875"/>
        <v>-7.603624628531537E-2</v>
      </c>
      <c r="J6272" s="56">
        <f t="shared" si="876"/>
        <v>-5.2425159999996807E-2</v>
      </c>
      <c r="K6272" s="56">
        <f t="shared" si="877"/>
        <v>-5.3458774454556747E-3</v>
      </c>
      <c r="L6272" s="56">
        <f t="shared" si="878"/>
        <v>2822.8375748399999</v>
      </c>
      <c r="M6272" s="57"/>
      <c r="N6272" s="87">
        <v>2834</v>
      </c>
      <c r="O6272">
        <f t="shared" si="881"/>
        <v>194.42500000000223</v>
      </c>
      <c r="P6272" s="57">
        <f t="shared" si="879"/>
        <v>-2.6964207277868691E-3</v>
      </c>
    </row>
    <row r="6273" spans="2:16" x14ac:dyDescent="0.25">
      <c r="B6273" s="79">
        <v>44475.5</v>
      </c>
      <c r="C6273" s="54">
        <f t="shared" si="880"/>
        <v>0.25</v>
      </c>
      <c r="D6273" s="72">
        <v>9145.2360000000008</v>
      </c>
      <c r="E6273" s="72">
        <v>17.7</v>
      </c>
      <c r="G6273" s="55">
        <f t="shared" si="873"/>
        <v>-0.5741044000000487</v>
      </c>
      <c r="H6273" s="56">
        <f t="shared" si="874"/>
        <v>-26.449782534413089</v>
      </c>
      <c r="I6273" s="56">
        <f t="shared" si="875"/>
        <v>-8.3266781735887058E-2</v>
      </c>
      <c r="J6273" s="56">
        <f t="shared" si="876"/>
        <v>-5.7410440000004871E-2</v>
      </c>
      <c r="K6273" s="56">
        <f t="shared" si="877"/>
        <v>-5.8542344235044969E-3</v>
      </c>
      <c r="L6273" s="56">
        <f t="shared" si="878"/>
        <v>2822.8325895600001</v>
      </c>
      <c r="M6273" s="57"/>
      <c r="N6273" s="87">
        <v>2834</v>
      </c>
      <c r="O6273">
        <f t="shared" si="881"/>
        <v>194.42500000000223</v>
      </c>
      <c r="P6273" s="57">
        <f t="shared" si="879"/>
        <v>-2.9528321975056814E-3</v>
      </c>
    </row>
    <row r="6274" spans="2:16" x14ac:dyDescent="0.25">
      <c r="B6274" s="79">
        <v>44475.75</v>
      </c>
      <c r="C6274" s="54">
        <f t="shared" si="880"/>
        <v>0.25</v>
      </c>
      <c r="D6274" s="72">
        <v>9146.7790000000005</v>
      </c>
      <c r="E6274" s="72">
        <v>17.7</v>
      </c>
      <c r="G6274" s="55">
        <f t="shared" si="873"/>
        <v>-0.75216660000001012</v>
      </c>
      <c r="H6274" s="56">
        <f t="shared" si="874"/>
        <v>-26.629051625292959</v>
      </c>
      <c r="I6274" s="56">
        <f t="shared" si="875"/>
        <v>-0.10909251368082146</v>
      </c>
      <c r="J6274" s="56">
        <f t="shared" si="876"/>
        <v>-7.5216660000001018E-2</v>
      </c>
      <c r="K6274" s="56">
        <f t="shared" si="877"/>
        <v>-7.6699631668561037E-3</v>
      </c>
      <c r="L6274" s="56">
        <f t="shared" si="878"/>
        <v>2822.8147833399998</v>
      </c>
      <c r="M6274" s="57"/>
      <c r="N6274" s="87">
        <v>2834</v>
      </c>
      <c r="O6274">
        <f t="shared" si="881"/>
        <v>194.42500000000223</v>
      </c>
      <c r="P6274" s="57">
        <f t="shared" si="879"/>
        <v>-3.8686722386524442E-3</v>
      </c>
    </row>
    <row r="6275" spans="2:16" x14ac:dyDescent="0.25">
      <c r="B6275" s="79">
        <v>44476</v>
      </c>
      <c r="C6275" s="54">
        <f t="shared" si="880"/>
        <v>0.25</v>
      </c>
      <c r="D6275" s="72">
        <v>9145.5560000000005</v>
      </c>
      <c r="E6275" s="72">
        <v>17.8</v>
      </c>
      <c r="G6275" s="55">
        <f t="shared" si="873"/>
        <v>-0.61246240000001517</v>
      </c>
      <c r="H6275" s="56">
        <f t="shared" si="874"/>
        <v>-26.486960744146927</v>
      </c>
      <c r="I6275" s="56">
        <f t="shared" si="875"/>
        <v>-8.8830137832482198E-2</v>
      </c>
      <c r="J6275" s="56">
        <f t="shared" si="876"/>
        <v>-6.124624000000152E-2</v>
      </c>
      <c r="K6275" s="56">
        <f t="shared" si="877"/>
        <v>-6.2453770867841553E-3</v>
      </c>
      <c r="L6275" s="56">
        <f t="shared" si="878"/>
        <v>2822.8287537599999</v>
      </c>
      <c r="M6275" s="57"/>
      <c r="N6275" s="87">
        <v>2834</v>
      </c>
      <c r="O6275">
        <f t="shared" si="881"/>
        <v>194.42500000000223</v>
      </c>
      <c r="P6275" s="57">
        <f t="shared" si="879"/>
        <v>-3.1501216407355441E-3</v>
      </c>
    </row>
    <row r="6276" spans="2:16" x14ac:dyDescent="0.25">
      <c r="B6276" s="79">
        <v>44476.25</v>
      </c>
      <c r="C6276" s="54">
        <f t="shared" si="880"/>
        <v>0.25</v>
      </c>
      <c r="D6276" s="72">
        <v>9145.6229999999996</v>
      </c>
      <c r="E6276" s="72">
        <v>17.7</v>
      </c>
      <c r="G6276" s="55">
        <f t="shared" si="873"/>
        <v>-0.61876419999991106</v>
      </c>
      <c r="H6276" s="56">
        <f t="shared" si="874"/>
        <v>-26.494744937454698</v>
      </c>
      <c r="I6276" s="56">
        <f t="shared" si="875"/>
        <v>-8.9744136410327094E-2</v>
      </c>
      <c r="J6276" s="56">
        <f t="shared" si="876"/>
        <v>-6.1876419999991106E-2</v>
      </c>
      <c r="K6276" s="56">
        <f t="shared" si="877"/>
        <v>-6.3096375496710932E-3</v>
      </c>
      <c r="L6276" s="56">
        <f t="shared" si="878"/>
        <v>2822.82812358</v>
      </c>
      <c r="M6276" s="57"/>
      <c r="N6276" s="87">
        <v>2834</v>
      </c>
      <c r="O6276">
        <f t="shared" si="881"/>
        <v>194.42500000000223</v>
      </c>
      <c r="P6276" s="57">
        <f t="shared" si="879"/>
        <v>-3.1825341391277045E-3</v>
      </c>
    </row>
    <row r="6277" spans="2:16" x14ac:dyDescent="0.25">
      <c r="B6277" s="79">
        <v>44476.5</v>
      </c>
      <c r="C6277" s="54">
        <f t="shared" si="880"/>
        <v>0.25</v>
      </c>
      <c r="D6277" s="72">
        <v>9145.4060000000009</v>
      </c>
      <c r="E6277" s="72">
        <v>17.7</v>
      </c>
      <c r="G6277" s="55">
        <f t="shared" si="873"/>
        <v>-0.59372240000005716</v>
      </c>
      <c r="H6277" s="56">
        <f t="shared" si="874"/>
        <v>-26.469533452782798</v>
      </c>
      <c r="I6277" s="56">
        <f t="shared" si="875"/>
        <v>-8.6112131334488279E-2</v>
      </c>
      <c r="J6277" s="56">
        <f t="shared" si="876"/>
        <v>-5.9372240000005717E-2</v>
      </c>
      <c r="K6277" s="56">
        <f t="shared" si="877"/>
        <v>-6.0542823083845829E-3</v>
      </c>
      <c r="L6277" s="56">
        <f t="shared" si="878"/>
        <v>2822.83062776</v>
      </c>
      <c r="M6277" s="57"/>
      <c r="N6277" s="87">
        <v>2834</v>
      </c>
      <c r="O6277">
        <f t="shared" si="881"/>
        <v>194.42500000000223</v>
      </c>
      <c r="P6277" s="57">
        <f t="shared" si="879"/>
        <v>-3.0537348592004649E-3</v>
      </c>
    </row>
    <row r="6278" spans="2:16" x14ac:dyDescent="0.25">
      <c r="B6278" s="79">
        <v>44476.75</v>
      </c>
      <c r="C6278" s="54">
        <f t="shared" si="880"/>
        <v>0.25</v>
      </c>
      <c r="D6278" s="72">
        <v>9146.6440000000002</v>
      </c>
      <c r="E6278" s="72">
        <v>17.8</v>
      </c>
      <c r="G6278" s="55">
        <f t="shared" si="873"/>
        <v>-0.73801759999998495</v>
      </c>
      <c r="H6278" s="56">
        <f t="shared" si="874"/>
        <v>-26.613366990737632</v>
      </c>
      <c r="I6278" s="56">
        <f t="shared" si="875"/>
        <v>-0.10704037526351781</v>
      </c>
      <c r="J6278" s="56">
        <f t="shared" si="876"/>
        <v>-7.3801759999998495E-2</v>
      </c>
      <c r="K6278" s="56">
        <f t="shared" si="877"/>
        <v>-7.5256835500158471E-3</v>
      </c>
      <c r="L6278" s="56">
        <f t="shared" si="878"/>
        <v>2822.8161982399997</v>
      </c>
      <c r="M6278" s="57"/>
      <c r="N6278" s="87">
        <v>2834</v>
      </c>
      <c r="O6278">
        <f t="shared" si="881"/>
        <v>194.42500000000223</v>
      </c>
      <c r="P6278" s="57">
        <f t="shared" si="879"/>
        <v>-3.7958986755817232E-3</v>
      </c>
    </row>
    <row r="6279" spans="2:16" x14ac:dyDescent="0.25">
      <c r="B6279" s="79">
        <v>44477</v>
      </c>
      <c r="C6279" s="54">
        <f t="shared" si="880"/>
        <v>0.25</v>
      </c>
      <c r="D6279" s="72">
        <v>9145.0210000000006</v>
      </c>
      <c r="E6279" s="72">
        <v>17.7</v>
      </c>
      <c r="G6279" s="55">
        <f t="shared" si="873"/>
        <v>-0.54929340000003191</v>
      </c>
      <c r="H6279" s="56">
        <f t="shared" si="874"/>
        <v>-26.424803449789124</v>
      </c>
      <c r="I6279" s="56">
        <f t="shared" si="875"/>
        <v>-7.9668251361184619E-2</v>
      </c>
      <c r="J6279" s="56">
        <f t="shared" si="876"/>
        <v>-5.4929340000003192E-2</v>
      </c>
      <c r="K6279" s="56">
        <f t="shared" si="877"/>
        <v>-5.6012326867443257E-3</v>
      </c>
      <c r="L6279" s="56">
        <f t="shared" si="878"/>
        <v>2822.8350706599999</v>
      </c>
      <c r="M6279" s="57"/>
      <c r="N6279" s="87">
        <v>2834</v>
      </c>
      <c r="O6279">
        <f t="shared" si="881"/>
        <v>194.42500000000223</v>
      </c>
      <c r="P6279" s="57">
        <f t="shared" si="879"/>
        <v>-2.825220007715189E-3</v>
      </c>
    </row>
    <row r="6280" spans="2:16" x14ac:dyDescent="0.25">
      <c r="B6280" s="79">
        <v>44477.25</v>
      </c>
      <c r="C6280" s="54">
        <f t="shared" si="880"/>
        <v>0.25</v>
      </c>
      <c r="D6280" s="72">
        <v>9145.0040000000008</v>
      </c>
      <c r="E6280" s="72">
        <v>17.7</v>
      </c>
      <c r="G6280" s="55">
        <f t="shared" si="873"/>
        <v>-0.5473316000000521</v>
      </c>
      <c r="H6280" s="56">
        <f t="shared" si="874"/>
        <v>-26.422828360235599</v>
      </c>
      <c r="I6280" s="56">
        <f t="shared" si="875"/>
        <v>-7.9383716401327548E-2</v>
      </c>
      <c r="J6280" s="56">
        <f t="shared" si="876"/>
        <v>-5.4733160000005214E-2</v>
      </c>
      <c r="K6280" s="56">
        <f t="shared" si="877"/>
        <v>-5.581227898256531E-3</v>
      </c>
      <c r="L6280" s="56">
        <f t="shared" si="878"/>
        <v>2822.8352668399998</v>
      </c>
      <c r="M6280" s="57"/>
      <c r="N6280" s="87">
        <v>2834</v>
      </c>
      <c r="O6280">
        <f t="shared" si="881"/>
        <v>194.42500000000223</v>
      </c>
      <c r="P6280" s="57">
        <f t="shared" si="879"/>
        <v>-2.8151297415458187E-3</v>
      </c>
    </row>
    <row r="6281" spans="2:16" x14ac:dyDescent="0.25">
      <c r="B6281" s="79">
        <v>44477.5</v>
      </c>
      <c r="C6281" s="54">
        <f t="shared" si="880"/>
        <v>0.25</v>
      </c>
      <c r="D6281" s="72">
        <v>9144.8040000000001</v>
      </c>
      <c r="E6281" s="72">
        <v>17.8</v>
      </c>
      <c r="G6281" s="55">
        <f t="shared" si="873"/>
        <v>-0.52568159999996811</v>
      </c>
      <c r="H6281" s="56">
        <f t="shared" si="874"/>
        <v>-26.399592021995204</v>
      </c>
      <c r="I6281" s="56">
        <f t="shared" si="875"/>
        <v>-7.6243650196315377E-2</v>
      </c>
      <c r="J6281" s="56">
        <f t="shared" si="876"/>
        <v>-5.2568159999996811E-2</v>
      </c>
      <c r="K6281" s="56">
        <f t="shared" si="877"/>
        <v>-5.3604593842556747E-3</v>
      </c>
      <c r="L6281" s="56">
        <f t="shared" si="878"/>
        <v>2822.8374318399997</v>
      </c>
      <c r="M6281" s="57"/>
      <c r="N6281" s="87">
        <v>2834</v>
      </c>
      <c r="O6281">
        <f t="shared" si="881"/>
        <v>194.42500000000223</v>
      </c>
      <c r="P6281" s="57">
        <f t="shared" si="879"/>
        <v>-2.7037757490032768E-3</v>
      </c>
    </row>
    <row r="6282" spans="2:16" x14ac:dyDescent="0.25">
      <c r="B6282" s="79">
        <v>44477.75</v>
      </c>
      <c r="C6282" s="54">
        <f t="shared" si="880"/>
        <v>0.25</v>
      </c>
      <c r="D6282" s="72">
        <v>9146.1759999999995</v>
      </c>
      <c r="E6282" s="72">
        <v>17.8</v>
      </c>
      <c r="G6282" s="55">
        <f t="shared" si="873"/>
        <v>-0.68401039999989766</v>
      </c>
      <c r="H6282" s="56">
        <f t="shared" si="874"/>
        <v>-26.558993652381787</v>
      </c>
      <c r="I6282" s="56">
        <f t="shared" si="875"/>
        <v>-9.9207295192065156E-2</v>
      </c>
      <c r="J6282" s="56">
        <f t="shared" si="876"/>
        <v>-6.8401039999989768E-2</v>
      </c>
      <c r="K6282" s="56">
        <f t="shared" si="877"/>
        <v>-6.9749634904629565E-3</v>
      </c>
      <c r="L6282" s="56">
        <f t="shared" si="878"/>
        <v>2822.8215989599998</v>
      </c>
      <c r="M6282" s="57"/>
      <c r="N6282" s="87">
        <v>2834</v>
      </c>
      <c r="O6282">
        <f t="shared" si="881"/>
        <v>194.42500000000223</v>
      </c>
      <c r="P6282" s="57">
        <f t="shared" si="879"/>
        <v>-3.5181195833863432E-3</v>
      </c>
    </row>
    <row r="6283" spans="2:16" x14ac:dyDescent="0.25">
      <c r="B6283" s="79">
        <v>44478</v>
      </c>
      <c r="C6283" s="54">
        <f t="shared" si="880"/>
        <v>0.25</v>
      </c>
      <c r="D6283" s="72">
        <v>9145.3539999999994</v>
      </c>
      <c r="E6283" s="72">
        <v>17.7</v>
      </c>
      <c r="G6283" s="55">
        <f t="shared" si="873"/>
        <v>-0.58772159999988416</v>
      </c>
      <c r="H6283" s="56">
        <f t="shared" si="874"/>
        <v>-26.463491994063361</v>
      </c>
      <c r="I6283" s="56">
        <f t="shared" si="875"/>
        <v>-8.5241789104303189E-2</v>
      </c>
      <c r="J6283" s="56">
        <f t="shared" si="876"/>
        <v>-5.8772159999988416E-2</v>
      </c>
      <c r="K6283" s="56">
        <f t="shared" si="877"/>
        <v>-5.9930911906548191E-3</v>
      </c>
      <c r="L6283" s="56">
        <f t="shared" si="878"/>
        <v>2822.8312278399999</v>
      </c>
      <c r="M6283" s="57"/>
      <c r="N6283" s="87">
        <v>2834</v>
      </c>
      <c r="O6283">
        <f t="shared" si="881"/>
        <v>194.42500000000223</v>
      </c>
      <c r="P6283" s="57">
        <f t="shared" si="879"/>
        <v>-3.0228705156223603E-3</v>
      </c>
    </row>
    <row r="6284" spans="2:16" x14ac:dyDescent="0.25">
      <c r="B6284" s="79">
        <v>44478.25</v>
      </c>
      <c r="C6284" s="54">
        <f t="shared" si="880"/>
        <v>0.25</v>
      </c>
      <c r="D6284" s="72">
        <v>9145.2209999999995</v>
      </c>
      <c r="E6284" s="72">
        <v>17.8</v>
      </c>
      <c r="G6284" s="55">
        <f t="shared" si="873"/>
        <v>-0.57380339999990604</v>
      </c>
      <c r="H6284" s="56">
        <f t="shared" si="874"/>
        <v>-26.448039806925635</v>
      </c>
      <c r="I6284" s="56">
        <f t="shared" si="875"/>
        <v>-8.3223125388166369E-2</v>
      </c>
      <c r="J6284" s="56">
        <f t="shared" si="876"/>
        <v>-5.7380339999990607E-2</v>
      </c>
      <c r="K6284" s="56">
        <f t="shared" si="877"/>
        <v>-5.8511650783430423E-3</v>
      </c>
      <c r="L6284" s="56">
        <f t="shared" si="878"/>
        <v>2822.8326196600001</v>
      </c>
      <c r="M6284" s="57"/>
      <c r="N6284" s="87">
        <v>2834</v>
      </c>
      <c r="O6284">
        <f t="shared" si="881"/>
        <v>194.42500000000223</v>
      </c>
      <c r="P6284" s="57">
        <f t="shared" si="879"/>
        <v>-2.9512840426894663E-3</v>
      </c>
    </row>
    <row r="6285" spans="2:16" x14ac:dyDescent="0.25">
      <c r="B6285" s="79">
        <v>44478.5</v>
      </c>
      <c r="C6285" s="54">
        <f t="shared" si="880"/>
        <v>0.25</v>
      </c>
      <c r="D6285" s="72">
        <v>9144.7520000000004</v>
      </c>
      <c r="E6285" s="72">
        <v>17.8</v>
      </c>
      <c r="G6285" s="55">
        <f t="shared" si="873"/>
        <v>-0.51968080000000505</v>
      </c>
      <c r="H6285" s="56">
        <f t="shared" si="874"/>
        <v>-26.393550576905454</v>
      </c>
      <c r="I6285" s="56">
        <f t="shared" si="875"/>
        <v>-7.5373307966160721E-2</v>
      </c>
      <c r="J6285" s="56">
        <f t="shared" si="876"/>
        <v>-5.1968080000000506E-2</v>
      </c>
      <c r="K6285" s="56">
        <f t="shared" si="877"/>
        <v>-5.2992682665280516E-3</v>
      </c>
      <c r="L6285" s="56">
        <f t="shared" si="878"/>
        <v>2822.83803192</v>
      </c>
      <c r="M6285" s="57"/>
      <c r="N6285" s="87">
        <v>2834</v>
      </c>
      <c r="O6285">
        <f t="shared" si="881"/>
        <v>194.42500000000223</v>
      </c>
      <c r="P6285" s="57">
        <f t="shared" si="879"/>
        <v>-2.6729114054262521E-3</v>
      </c>
    </row>
    <row r="6286" spans="2:16" x14ac:dyDescent="0.25">
      <c r="B6286" s="79">
        <v>44478.75</v>
      </c>
      <c r="C6286" s="54">
        <f t="shared" si="880"/>
        <v>0.25</v>
      </c>
      <c r="D6286" s="72">
        <v>9146.009</v>
      </c>
      <c r="E6286" s="72">
        <v>17.7</v>
      </c>
      <c r="G6286" s="55">
        <f t="shared" si="873"/>
        <v>-0.66330859999995972</v>
      </c>
      <c r="H6286" s="56">
        <f t="shared" si="874"/>
        <v>-26.539591223533307</v>
      </c>
      <c r="I6286" s="56">
        <f t="shared" si="875"/>
        <v>-9.6204753734214152E-2</v>
      </c>
      <c r="J6286" s="56">
        <f t="shared" si="876"/>
        <v>-6.6330859999995981E-2</v>
      </c>
      <c r="K6286" s="56">
        <f t="shared" si="877"/>
        <v>-6.7638639235755894E-3</v>
      </c>
      <c r="L6286" s="56">
        <f t="shared" si="878"/>
        <v>2822.8236691399998</v>
      </c>
      <c r="M6286" s="57"/>
      <c r="N6286" s="87">
        <v>2834</v>
      </c>
      <c r="O6286">
        <f t="shared" si="881"/>
        <v>194.42500000000223</v>
      </c>
      <c r="P6286" s="57">
        <f t="shared" si="879"/>
        <v>-3.4116425356818933E-3</v>
      </c>
    </row>
    <row r="6287" spans="2:16" x14ac:dyDescent="0.25">
      <c r="B6287" s="79">
        <v>44479</v>
      </c>
      <c r="C6287" s="54">
        <f t="shared" si="880"/>
        <v>0.25</v>
      </c>
      <c r="D6287" s="72">
        <v>9144.1990000000005</v>
      </c>
      <c r="E6287" s="72">
        <v>17.8</v>
      </c>
      <c r="G6287" s="55">
        <f t="shared" si="873"/>
        <v>-0.45586460000001849</v>
      </c>
      <c r="H6287" s="56">
        <f t="shared" si="874"/>
        <v>-26.329302204843543</v>
      </c>
      <c r="I6287" s="56">
        <f t="shared" si="875"/>
        <v>-6.6117553095422679E-2</v>
      </c>
      <c r="J6287" s="56">
        <f t="shared" si="876"/>
        <v>-4.5586460000001855E-2</v>
      </c>
      <c r="K6287" s="56">
        <f t="shared" si="877"/>
        <v>-4.6485242645361883E-3</v>
      </c>
      <c r="L6287" s="56">
        <f t="shared" si="878"/>
        <v>2822.84441354</v>
      </c>
      <c r="M6287" s="57"/>
      <c r="N6287" s="87">
        <v>2834</v>
      </c>
      <c r="O6287">
        <f t="shared" si="881"/>
        <v>194.42500000000223</v>
      </c>
      <c r="P6287" s="57">
        <f t="shared" si="879"/>
        <v>-2.3446809823840209E-3</v>
      </c>
    </row>
    <row r="6288" spans="2:16" x14ac:dyDescent="0.25">
      <c r="B6288" s="79">
        <v>44479.5</v>
      </c>
      <c r="C6288" s="54">
        <f t="shared" si="880"/>
        <v>0.5</v>
      </c>
      <c r="D6288" s="72">
        <v>9145.1890000000003</v>
      </c>
      <c r="E6288" s="72">
        <v>17.8</v>
      </c>
      <c r="G6288" s="55">
        <f t="shared" si="873"/>
        <v>-0.57011059999999336</v>
      </c>
      <c r="H6288" s="56">
        <f t="shared" si="874"/>
        <v>-26.44432198861341</v>
      </c>
      <c r="I6288" s="56">
        <f t="shared" si="875"/>
        <v>-8.2687530169619036E-2</v>
      </c>
      <c r="J6288" s="56">
        <f t="shared" si="876"/>
        <v>-5.7011059999999336E-2</v>
      </c>
      <c r="K6288" s="56">
        <f t="shared" si="877"/>
        <v>-5.8135090058959327E-3</v>
      </c>
      <c r="L6288" s="56">
        <f t="shared" si="878"/>
        <v>2822.8329889399997</v>
      </c>
      <c r="M6288" s="57"/>
      <c r="N6288" s="87">
        <v>2834</v>
      </c>
      <c r="O6288">
        <f t="shared" si="881"/>
        <v>194.42500000000223</v>
      </c>
      <c r="P6288" s="57">
        <f t="shared" si="879"/>
        <v>-2.9322906004885527E-3</v>
      </c>
    </row>
    <row r="6289" spans="2:16" x14ac:dyDescent="0.25">
      <c r="B6289" s="79">
        <v>44479.75</v>
      </c>
      <c r="C6289" s="54">
        <f t="shared" si="880"/>
        <v>0.25</v>
      </c>
      <c r="D6289" s="72">
        <v>9146.8960000000006</v>
      </c>
      <c r="E6289" s="72">
        <v>17.7</v>
      </c>
      <c r="G6289" s="55">
        <f t="shared" si="873"/>
        <v>-0.76566840000003189</v>
      </c>
      <c r="H6289" s="56">
        <f t="shared" si="874"/>
        <v>-26.642644981659487</v>
      </c>
      <c r="I6289" s="56">
        <f t="shared" si="875"/>
        <v>-0.11105078369868462</v>
      </c>
      <c r="J6289" s="56">
        <f t="shared" si="876"/>
        <v>-7.6566840000003189E-2</v>
      </c>
      <c r="K6289" s="56">
        <f t="shared" si="877"/>
        <v>-7.8076431817443257E-3</v>
      </c>
      <c r="L6289" s="56">
        <f t="shared" si="878"/>
        <v>2822.8134331599999</v>
      </c>
      <c r="M6289" s="57"/>
      <c r="N6289" s="87">
        <v>2834</v>
      </c>
      <c r="O6289">
        <f t="shared" si="881"/>
        <v>194.42500000000223</v>
      </c>
      <c r="P6289" s="57">
        <f t="shared" si="879"/>
        <v>-3.9381170117012889E-3</v>
      </c>
    </row>
    <row r="6290" spans="2:16" x14ac:dyDescent="0.25">
      <c r="B6290" s="79">
        <v>44480</v>
      </c>
      <c r="C6290" s="54">
        <f t="shared" si="880"/>
        <v>0.25</v>
      </c>
      <c r="D6290" s="72">
        <v>9144.4840000000004</v>
      </c>
      <c r="E6290" s="72">
        <v>17.8</v>
      </c>
      <c r="G6290" s="55">
        <f t="shared" si="873"/>
        <v>-0.48875360000000173</v>
      </c>
      <c r="H6290" s="56">
        <f t="shared" si="874"/>
        <v>-26.362413917035838</v>
      </c>
      <c r="I6290" s="56">
        <f t="shared" si="875"/>
        <v>-7.0887698010720243E-2</v>
      </c>
      <c r="J6290" s="56">
        <f t="shared" si="876"/>
        <v>-4.8875360000000173E-2</v>
      </c>
      <c r="K6290" s="56">
        <f t="shared" si="877"/>
        <v>-4.9838986597760182E-3</v>
      </c>
      <c r="L6290" s="56">
        <f t="shared" si="878"/>
        <v>2822.8411246400001</v>
      </c>
      <c r="M6290" s="57"/>
      <c r="N6290" s="87">
        <v>2834</v>
      </c>
      <c r="O6290">
        <f t="shared" si="881"/>
        <v>194.42500000000223</v>
      </c>
      <c r="P6290" s="57">
        <f t="shared" si="879"/>
        <v>-2.5138413269898221E-3</v>
      </c>
    </row>
    <row r="6291" spans="2:16" x14ac:dyDescent="0.25">
      <c r="B6291" s="79">
        <v>44480.25</v>
      </c>
      <c r="C6291" s="54">
        <f t="shared" si="880"/>
        <v>0.25</v>
      </c>
      <c r="D6291" s="72">
        <v>9144.7340000000004</v>
      </c>
      <c r="E6291" s="72">
        <v>17.7</v>
      </c>
      <c r="G6291" s="55">
        <f t="shared" si="873"/>
        <v>-0.51617360000000168</v>
      </c>
      <c r="H6291" s="56">
        <f t="shared" si="874"/>
        <v>-26.391459307725654</v>
      </c>
      <c r="I6291" s="56">
        <f t="shared" si="875"/>
        <v>-7.4864631744720245E-2</v>
      </c>
      <c r="J6291" s="56">
        <f t="shared" si="876"/>
        <v>-5.1617360000000168E-2</v>
      </c>
      <c r="K6291" s="56">
        <f t="shared" si="877"/>
        <v>-5.2635047869760169E-3</v>
      </c>
      <c r="L6291" s="56">
        <f t="shared" si="878"/>
        <v>2822.83838264</v>
      </c>
      <c r="M6291" s="57"/>
      <c r="N6291" s="87">
        <v>2834</v>
      </c>
      <c r="O6291">
        <f t="shared" si="881"/>
        <v>194.42500000000223</v>
      </c>
      <c r="P6291" s="57">
        <f t="shared" si="879"/>
        <v>-2.6548725729715612E-3</v>
      </c>
    </row>
    <row r="6292" spans="2:16" x14ac:dyDescent="0.25">
      <c r="B6292" s="79">
        <v>44480.5</v>
      </c>
      <c r="C6292" s="54">
        <f t="shared" si="880"/>
        <v>0.25</v>
      </c>
      <c r="D6292" s="72">
        <v>9144.134</v>
      </c>
      <c r="E6292" s="72">
        <v>17.7</v>
      </c>
      <c r="G6292" s="55">
        <f t="shared" si="873"/>
        <v>-0.44693359999995969</v>
      </c>
      <c r="H6292" s="56">
        <f t="shared" si="874"/>
        <v>-26.321750415787392</v>
      </c>
      <c r="I6292" s="56">
        <f t="shared" si="875"/>
        <v>-6.4822221396714147E-2</v>
      </c>
      <c r="J6292" s="56">
        <f t="shared" si="876"/>
        <v>-4.469335999999597E-2</v>
      </c>
      <c r="K6292" s="56">
        <f t="shared" si="877"/>
        <v>-4.5574534285755886E-3</v>
      </c>
      <c r="L6292" s="56">
        <f t="shared" si="878"/>
        <v>2822.8453066399998</v>
      </c>
      <c r="M6292" s="57"/>
      <c r="N6292" s="87">
        <v>2834</v>
      </c>
      <c r="O6292">
        <f t="shared" si="881"/>
        <v>194.42500000000223</v>
      </c>
      <c r="P6292" s="57">
        <f t="shared" si="879"/>
        <v>-2.2987455316957929E-3</v>
      </c>
    </row>
    <row r="6293" spans="2:16" x14ac:dyDescent="0.25">
      <c r="B6293" s="79">
        <v>44480.75</v>
      </c>
      <c r="C6293" s="54">
        <f t="shared" si="880"/>
        <v>0.25</v>
      </c>
      <c r="D6293" s="72">
        <v>9145.7260000000006</v>
      </c>
      <c r="E6293" s="72">
        <v>17.8</v>
      </c>
      <c r="G6293" s="55">
        <f t="shared" si="873"/>
        <v>-0.63208040000002352</v>
      </c>
      <c r="H6293" s="56">
        <f t="shared" si="874"/>
        <v>-26.506711686202607</v>
      </c>
      <c r="I6293" s="56">
        <f t="shared" si="875"/>
        <v>-9.1675487431083405E-2</v>
      </c>
      <c r="J6293" s="56">
        <f t="shared" si="876"/>
        <v>-6.3208040000002352E-2</v>
      </c>
      <c r="K6293" s="56">
        <f t="shared" si="877"/>
        <v>-6.4454249716642403E-3</v>
      </c>
      <c r="L6293" s="56">
        <f t="shared" si="878"/>
        <v>2822.8267919599998</v>
      </c>
      <c r="M6293" s="57"/>
      <c r="N6293" s="87">
        <v>2834</v>
      </c>
      <c r="O6293">
        <f t="shared" si="881"/>
        <v>194.42500000000223</v>
      </c>
      <c r="P6293" s="57">
        <f t="shared" si="879"/>
        <v>-3.2510243024303268E-3</v>
      </c>
    </row>
    <row r="6294" spans="2:16" x14ac:dyDescent="0.25">
      <c r="B6294" s="79">
        <v>44481</v>
      </c>
      <c r="C6294" s="54">
        <f t="shared" si="880"/>
        <v>0.25</v>
      </c>
      <c r="D6294" s="72">
        <v>9143.8819999999996</v>
      </c>
      <c r="E6294" s="72">
        <v>17.8</v>
      </c>
      <c r="G6294" s="55">
        <f t="shared" si="873"/>
        <v>-0.41928279999991269</v>
      </c>
      <c r="H6294" s="56">
        <f t="shared" si="874"/>
        <v>-26.292472727914401</v>
      </c>
      <c r="I6294" s="56">
        <f t="shared" si="875"/>
        <v>-6.0811812961547335E-2</v>
      </c>
      <c r="J6294" s="56">
        <f t="shared" si="876"/>
        <v>-4.1928279999991269E-2</v>
      </c>
      <c r="K6294" s="56">
        <f t="shared" si="877"/>
        <v>-4.27549379684711E-3</v>
      </c>
      <c r="L6294" s="56">
        <f t="shared" si="878"/>
        <v>2822.84807172</v>
      </c>
      <c r="M6294" s="57"/>
      <c r="N6294" s="87">
        <v>2834</v>
      </c>
      <c r="O6294">
        <f t="shared" si="881"/>
        <v>194.42500000000223</v>
      </c>
      <c r="P6294" s="57">
        <f t="shared" si="879"/>
        <v>-2.1565271955762268E-3</v>
      </c>
    </row>
    <row r="6295" spans="2:16" x14ac:dyDescent="0.25">
      <c r="B6295" s="79">
        <v>44481.25</v>
      </c>
      <c r="C6295" s="54">
        <f t="shared" si="880"/>
        <v>0.25</v>
      </c>
      <c r="D6295" s="72">
        <v>9143.6810000000005</v>
      </c>
      <c r="E6295" s="72">
        <v>17.8</v>
      </c>
      <c r="G6295" s="55">
        <f t="shared" si="873"/>
        <v>-0.39608740000001513</v>
      </c>
      <c r="H6295" s="56">
        <f t="shared" si="874"/>
        <v>-26.269120306219065</v>
      </c>
      <c r="I6295" s="56">
        <f t="shared" si="875"/>
        <v>-5.7447605494982193E-2</v>
      </c>
      <c r="J6295" s="56">
        <f t="shared" si="876"/>
        <v>-3.9608740000001516E-2</v>
      </c>
      <c r="K6295" s="56">
        <f t="shared" si="877"/>
        <v>-4.0389665917841544E-3</v>
      </c>
      <c r="L6295" s="56">
        <f t="shared" si="878"/>
        <v>2822.8503912599999</v>
      </c>
      <c r="M6295" s="57"/>
      <c r="N6295" s="87">
        <v>2834</v>
      </c>
      <c r="O6295">
        <f t="shared" si="881"/>
        <v>194.42500000000223</v>
      </c>
      <c r="P6295" s="57">
        <f t="shared" si="879"/>
        <v>-2.0372246367494438E-3</v>
      </c>
    </row>
    <row r="6296" spans="2:16" x14ac:dyDescent="0.25">
      <c r="B6296" s="79">
        <v>44481.5</v>
      </c>
      <c r="C6296" s="54">
        <f t="shared" si="880"/>
        <v>0.25</v>
      </c>
      <c r="D6296" s="72">
        <v>9144.2170000000006</v>
      </c>
      <c r="E6296" s="72">
        <v>17.8</v>
      </c>
      <c r="G6296" s="55">
        <f t="shared" ref="G6296:G6359" si="882">$N$5*(D6296-J$18)-($N$7*($L$18-E6296))</f>
        <v>-0.45794180000002183</v>
      </c>
      <c r="H6296" s="56">
        <f t="shared" ref="H6296:H6359" si="883">($K$9*(D6296)^2)+($N$9*D6296)+$P$9</f>
        <v>-26.331393469830573</v>
      </c>
      <c r="I6296" s="56">
        <f t="shared" ref="I6296:I6359" si="884">G6296*0.1450377/1</f>
        <v>-6.6418825405863163E-2</v>
      </c>
      <c r="J6296" s="56">
        <f t="shared" ref="J6296:J6359" si="885">G6296*0.1/1</f>
        <v>-4.5794180000002183E-2</v>
      </c>
      <c r="K6296" s="56">
        <f t="shared" ref="K6296:K6359" si="886">+G6296*0.01019716/1</f>
        <v>-4.6697058052882229E-3</v>
      </c>
      <c r="L6296" s="56">
        <f t="shared" ref="L6296:L6359" si="887">+J6296+$J$21</f>
        <v>2822.8442058199998</v>
      </c>
      <c r="M6296" s="57"/>
      <c r="N6296" s="87">
        <v>2834</v>
      </c>
      <c r="O6296">
        <f t="shared" si="881"/>
        <v>194.42500000000223</v>
      </c>
      <c r="P6296" s="57">
        <f t="shared" si="879"/>
        <v>-2.3553647936223046E-3</v>
      </c>
    </row>
    <row r="6297" spans="2:16" x14ac:dyDescent="0.25">
      <c r="B6297" s="79">
        <v>44481.75</v>
      </c>
      <c r="C6297" s="54">
        <f t="shared" si="880"/>
        <v>0.25</v>
      </c>
      <c r="D6297" s="72">
        <v>9146.3430000000008</v>
      </c>
      <c r="E6297" s="72">
        <v>17.7</v>
      </c>
      <c r="G6297" s="55">
        <f t="shared" si="882"/>
        <v>-0.70185220000004533</v>
      </c>
      <c r="H6297" s="56">
        <f t="shared" si="883"/>
        <v>-26.578396093373385</v>
      </c>
      <c r="I6297" s="56">
        <f t="shared" si="884"/>
        <v>-0.10179502882794657</v>
      </c>
      <c r="J6297" s="56">
        <f t="shared" si="885"/>
        <v>-7.0185220000004531E-2</v>
      </c>
      <c r="K6297" s="56">
        <f t="shared" si="886"/>
        <v>-7.1568991797524625E-3</v>
      </c>
      <c r="L6297" s="56">
        <f t="shared" si="887"/>
        <v>2822.8198147799999</v>
      </c>
      <c r="M6297" s="57"/>
      <c r="N6297" s="87">
        <v>2834</v>
      </c>
      <c r="O6297">
        <f t="shared" si="881"/>
        <v>194.42500000000223</v>
      </c>
      <c r="P6297" s="57">
        <f t="shared" si="879"/>
        <v>-3.6098865886590578E-3</v>
      </c>
    </row>
    <row r="6298" spans="2:16" x14ac:dyDescent="0.25">
      <c r="B6298" s="79">
        <v>44482</v>
      </c>
      <c r="C6298" s="54">
        <f t="shared" si="880"/>
        <v>0.25</v>
      </c>
      <c r="D6298" s="72">
        <v>9143.8979999999992</v>
      </c>
      <c r="E6298" s="72">
        <v>17.8</v>
      </c>
      <c r="G6298" s="55">
        <f t="shared" si="882"/>
        <v>-0.42112919999986903</v>
      </c>
      <c r="H6298" s="56">
        <f t="shared" si="883"/>
        <v>-26.294331627909742</v>
      </c>
      <c r="I6298" s="56">
        <f t="shared" si="884"/>
        <v>-6.1079610570821001E-2</v>
      </c>
      <c r="J6298" s="56">
        <f t="shared" si="885"/>
        <v>-4.2112919999986904E-2</v>
      </c>
      <c r="K6298" s="56">
        <f t="shared" si="886"/>
        <v>-4.2943218330706648E-3</v>
      </c>
      <c r="L6298" s="56">
        <f t="shared" si="887"/>
        <v>2822.84788708</v>
      </c>
      <c r="M6298" s="57"/>
      <c r="N6298" s="87">
        <v>2834</v>
      </c>
      <c r="O6298">
        <f t="shared" si="881"/>
        <v>194.42500000000223</v>
      </c>
      <c r="P6298" s="57">
        <f t="shared" si="879"/>
        <v>-2.1660239166766838E-3</v>
      </c>
    </row>
    <row r="6299" spans="2:16" x14ac:dyDescent="0.25">
      <c r="B6299" s="79">
        <v>44482.25</v>
      </c>
      <c r="C6299" s="54">
        <f t="shared" si="880"/>
        <v>0.25</v>
      </c>
      <c r="D6299" s="72">
        <v>9144.134</v>
      </c>
      <c r="E6299" s="72">
        <v>17.8</v>
      </c>
      <c r="G6299" s="55">
        <f t="shared" si="882"/>
        <v>-0.44836359999995967</v>
      </c>
      <c r="H6299" s="56">
        <f t="shared" si="883"/>
        <v>-26.321750415787392</v>
      </c>
      <c r="I6299" s="56">
        <f t="shared" si="884"/>
        <v>-6.5029625307714153E-2</v>
      </c>
      <c r="J6299" s="56">
        <f t="shared" si="885"/>
        <v>-4.4836359999995967E-2</v>
      </c>
      <c r="K6299" s="56">
        <f t="shared" si="886"/>
        <v>-4.5720353673755886E-3</v>
      </c>
      <c r="L6299" s="56">
        <f t="shared" si="887"/>
        <v>2822.84516364</v>
      </c>
      <c r="M6299" s="57"/>
      <c r="N6299" s="87">
        <v>2834</v>
      </c>
      <c r="O6299">
        <f t="shared" si="881"/>
        <v>194.42500000000223</v>
      </c>
      <c r="P6299" s="57">
        <f t="shared" ref="P6299:P6362" si="888">G6299/O6299</f>
        <v>-2.3061005529122001E-3</v>
      </c>
    </row>
    <row r="6300" spans="2:16" x14ac:dyDescent="0.25">
      <c r="B6300" s="79">
        <v>44482.5</v>
      </c>
      <c r="C6300" s="54">
        <f t="shared" ref="C6300:C6363" si="889">B6300-B6299</f>
        <v>0.25</v>
      </c>
      <c r="D6300" s="72">
        <v>9145.0040000000008</v>
      </c>
      <c r="E6300" s="72">
        <v>17.8</v>
      </c>
      <c r="G6300" s="55">
        <f t="shared" si="882"/>
        <v>-0.54876160000005214</v>
      </c>
      <c r="H6300" s="56">
        <f t="shared" si="883"/>
        <v>-26.422828360235599</v>
      </c>
      <c r="I6300" s="56">
        <f t="shared" si="884"/>
        <v>-7.9591120312327554E-2</v>
      </c>
      <c r="J6300" s="56">
        <f t="shared" si="885"/>
        <v>-5.4876160000005218E-2</v>
      </c>
      <c r="K6300" s="56">
        <f t="shared" si="886"/>
        <v>-5.5958098370565319E-3</v>
      </c>
      <c r="L6300" s="56">
        <f t="shared" si="887"/>
        <v>2822.8351238400001</v>
      </c>
      <c r="M6300" s="57"/>
      <c r="N6300" s="87">
        <v>2834</v>
      </c>
      <c r="O6300">
        <f t="shared" ref="O6300:O6363" si="890">(N6300-J$21)*O$20</f>
        <v>194.42500000000223</v>
      </c>
      <c r="P6300" s="57">
        <f t="shared" si="888"/>
        <v>-2.8224847627622263E-3</v>
      </c>
    </row>
    <row r="6301" spans="2:16" x14ac:dyDescent="0.25">
      <c r="B6301" s="79">
        <v>44482.75</v>
      </c>
      <c r="C6301" s="54">
        <f t="shared" si="889"/>
        <v>0.25</v>
      </c>
      <c r="D6301" s="72">
        <v>9147.634</v>
      </c>
      <c r="E6301" s="72">
        <v>17.8</v>
      </c>
      <c r="G6301" s="55">
        <f t="shared" si="882"/>
        <v>-0.85226359999995971</v>
      </c>
      <c r="H6301" s="56">
        <f t="shared" si="883"/>
        <v>-26.72838782841518</v>
      </c>
      <c r="I6301" s="56">
        <f t="shared" si="884"/>
        <v>-0.12361035233771415</v>
      </c>
      <c r="J6301" s="56">
        <f t="shared" si="885"/>
        <v>-8.5226359999995976E-2</v>
      </c>
      <c r="K6301" s="56">
        <f t="shared" si="886"/>
        <v>-8.6906682913755889E-3</v>
      </c>
      <c r="L6301" s="56">
        <f t="shared" si="887"/>
        <v>2822.8047736399999</v>
      </c>
      <c r="M6301" s="57"/>
      <c r="N6301" s="87">
        <v>2834</v>
      </c>
      <c r="O6301">
        <f t="shared" si="890"/>
        <v>194.42500000000223</v>
      </c>
      <c r="P6301" s="57">
        <f t="shared" si="888"/>
        <v>-4.3835082936862536E-3</v>
      </c>
    </row>
    <row r="6302" spans="2:16" x14ac:dyDescent="0.25">
      <c r="B6302" s="79">
        <v>44483</v>
      </c>
      <c r="C6302" s="54">
        <f t="shared" si="889"/>
        <v>0.25</v>
      </c>
      <c r="D6302" s="72">
        <v>9146.4290000000001</v>
      </c>
      <c r="E6302" s="72">
        <v>17.8</v>
      </c>
      <c r="G6302" s="55">
        <f t="shared" si="882"/>
        <v>-0.71320659999996816</v>
      </c>
      <c r="H6302" s="56">
        <f t="shared" si="883"/>
        <v>-26.58838777430924</v>
      </c>
      <c r="I6302" s="56">
        <f t="shared" si="884"/>
        <v>-0.10344184488881537</v>
      </c>
      <c r="J6302" s="56">
        <f t="shared" si="885"/>
        <v>-7.1320659999996816E-2</v>
      </c>
      <c r="K6302" s="56">
        <f t="shared" si="886"/>
        <v>-7.2726818132556759E-3</v>
      </c>
      <c r="L6302" s="56">
        <f t="shared" si="887"/>
        <v>2822.81867934</v>
      </c>
      <c r="M6302" s="57"/>
      <c r="N6302" s="87">
        <v>2834</v>
      </c>
      <c r="O6302">
        <f t="shared" si="890"/>
        <v>194.42500000000223</v>
      </c>
      <c r="P6302" s="57">
        <f t="shared" si="888"/>
        <v>-3.6682864857912304E-3</v>
      </c>
    </row>
    <row r="6303" spans="2:16" x14ac:dyDescent="0.25">
      <c r="B6303" s="79">
        <v>44483.25</v>
      </c>
      <c r="C6303" s="54">
        <f t="shared" si="889"/>
        <v>0.25</v>
      </c>
      <c r="D6303" s="72">
        <v>9145.9599999999991</v>
      </c>
      <c r="E6303" s="72">
        <v>17.8</v>
      </c>
      <c r="G6303" s="55">
        <f t="shared" si="882"/>
        <v>-0.65908399999985734</v>
      </c>
      <c r="H6303" s="56">
        <f t="shared" si="883"/>
        <v>-26.533898297612268</v>
      </c>
      <c r="I6303" s="56">
        <f t="shared" si="884"/>
        <v>-9.5592027466779306E-2</v>
      </c>
      <c r="J6303" s="56">
        <f t="shared" si="885"/>
        <v>-6.590839999998574E-2</v>
      </c>
      <c r="K6303" s="56">
        <f t="shared" si="886"/>
        <v>-6.7207850014385454E-3</v>
      </c>
      <c r="L6303" s="56">
        <f t="shared" si="887"/>
        <v>2822.8240916</v>
      </c>
      <c r="M6303" s="57"/>
      <c r="N6303" s="87">
        <v>2834</v>
      </c>
      <c r="O6303">
        <f t="shared" si="890"/>
        <v>194.42500000000223</v>
      </c>
      <c r="P6303" s="57">
        <f t="shared" si="888"/>
        <v>-3.3899138485269371E-3</v>
      </c>
    </row>
    <row r="6304" spans="2:16" x14ac:dyDescent="0.25">
      <c r="B6304" s="79">
        <v>44483.5</v>
      </c>
      <c r="C6304" s="54">
        <f t="shared" si="889"/>
        <v>0.25</v>
      </c>
      <c r="D6304" s="72">
        <v>9146.26</v>
      </c>
      <c r="E6304" s="72">
        <v>17.8</v>
      </c>
      <c r="G6304" s="55">
        <f t="shared" si="882"/>
        <v>-0.69370399999998322</v>
      </c>
      <c r="H6304" s="56">
        <f t="shared" si="883"/>
        <v>-26.568752962500639</v>
      </c>
      <c r="I6304" s="56">
        <f t="shared" si="884"/>
        <v>-0.10061323264079756</v>
      </c>
      <c r="J6304" s="56">
        <f t="shared" si="885"/>
        <v>-6.937039999999832E-2</v>
      </c>
      <c r="K6304" s="56">
        <f t="shared" si="886"/>
        <v>-7.073810680639829E-3</v>
      </c>
      <c r="L6304" s="56">
        <f t="shared" si="887"/>
        <v>2822.8206295999998</v>
      </c>
      <c r="M6304" s="57"/>
      <c r="N6304" s="87">
        <v>2834</v>
      </c>
      <c r="O6304">
        <f t="shared" si="890"/>
        <v>194.42500000000223</v>
      </c>
      <c r="P6304" s="57">
        <f t="shared" si="888"/>
        <v>-3.567977369165361E-3</v>
      </c>
    </row>
    <row r="6305" spans="2:16" x14ac:dyDescent="0.25">
      <c r="B6305" s="79">
        <v>44483.75</v>
      </c>
      <c r="C6305" s="54">
        <f t="shared" si="889"/>
        <v>0.25</v>
      </c>
      <c r="D6305" s="72">
        <v>9145.8580000000002</v>
      </c>
      <c r="E6305" s="72">
        <v>17.8</v>
      </c>
      <c r="G6305" s="55">
        <f t="shared" si="882"/>
        <v>-0.64731319999997827</v>
      </c>
      <c r="H6305" s="56">
        <f t="shared" si="883"/>
        <v>-26.522047720476849</v>
      </c>
      <c r="I6305" s="56">
        <f t="shared" si="884"/>
        <v>-9.3884817707636847E-2</v>
      </c>
      <c r="J6305" s="56">
        <f t="shared" si="885"/>
        <v>-6.473131999999783E-2</v>
      </c>
      <c r="K6305" s="56">
        <f t="shared" si="886"/>
        <v>-6.6007562705117789E-3</v>
      </c>
      <c r="L6305" s="56">
        <f t="shared" si="887"/>
        <v>2822.8252686799997</v>
      </c>
      <c r="M6305" s="57"/>
      <c r="N6305" s="87">
        <v>2834</v>
      </c>
      <c r="O6305">
        <f t="shared" si="890"/>
        <v>194.42500000000223</v>
      </c>
      <c r="P6305" s="57">
        <f t="shared" si="888"/>
        <v>-3.3293722515107156E-3</v>
      </c>
    </row>
    <row r="6306" spans="2:16" x14ac:dyDescent="0.25">
      <c r="B6306" s="79">
        <v>44484</v>
      </c>
      <c r="C6306" s="54">
        <f t="shared" si="889"/>
        <v>0.25</v>
      </c>
      <c r="D6306" s="72">
        <v>9143.8140000000003</v>
      </c>
      <c r="E6306" s="72">
        <v>17.8</v>
      </c>
      <c r="G6306" s="55">
        <f t="shared" si="882"/>
        <v>-0.4114355999999933</v>
      </c>
      <c r="H6306" s="56">
        <f t="shared" si="883"/>
        <v>-26.284572404178107</v>
      </c>
      <c r="I6306" s="56">
        <f t="shared" si="884"/>
        <v>-5.9673673122119027E-2</v>
      </c>
      <c r="J6306" s="56">
        <f t="shared" si="885"/>
        <v>-4.114355999999933E-2</v>
      </c>
      <c r="K6306" s="56">
        <f t="shared" si="886"/>
        <v>-4.1954746428959321E-3</v>
      </c>
      <c r="L6306" s="56">
        <f t="shared" si="887"/>
        <v>2822.84885644</v>
      </c>
      <c r="M6306" s="57"/>
      <c r="N6306" s="87">
        <v>2834</v>
      </c>
      <c r="O6306">
        <f t="shared" si="890"/>
        <v>194.42500000000223</v>
      </c>
      <c r="P6306" s="57">
        <f t="shared" si="888"/>
        <v>-2.1161661308987455E-3</v>
      </c>
    </row>
    <row r="6307" spans="2:16" x14ac:dyDescent="0.25">
      <c r="B6307" s="79">
        <v>44484.25</v>
      </c>
      <c r="C6307" s="54">
        <f t="shared" si="889"/>
        <v>0.25</v>
      </c>
      <c r="D6307" s="72">
        <v>9145.5390000000007</v>
      </c>
      <c r="E6307" s="72">
        <v>17.7</v>
      </c>
      <c r="G6307" s="55">
        <f t="shared" si="882"/>
        <v>-0.60907060000003532</v>
      </c>
      <c r="H6307" s="56">
        <f t="shared" si="883"/>
        <v>-26.484985650633462</v>
      </c>
      <c r="I6307" s="56">
        <f t="shared" si="884"/>
        <v>-8.833819896162512E-2</v>
      </c>
      <c r="J6307" s="56">
        <f t="shared" si="885"/>
        <v>-6.0907060000003538E-2</v>
      </c>
      <c r="K6307" s="56">
        <f t="shared" si="886"/>
        <v>-6.2107903594963605E-3</v>
      </c>
      <c r="L6307" s="56">
        <f t="shared" si="887"/>
        <v>2822.82909294</v>
      </c>
      <c r="M6307" s="57"/>
      <c r="N6307" s="87">
        <v>2834</v>
      </c>
      <c r="O6307">
        <f t="shared" si="890"/>
        <v>194.42500000000223</v>
      </c>
      <c r="P6307" s="57">
        <f t="shared" si="888"/>
        <v>-3.1326763533497666E-3</v>
      </c>
    </row>
    <row r="6308" spans="2:16" x14ac:dyDescent="0.25">
      <c r="B6308" s="79">
        <v>44484.5</v>
      </c>
      <c r="C6308" s="54">
        <f t="shared" si="889"/>
        <v>0.25</v>
      </c>
      <c r="D6308" s="72">
        <v>9145.0210000000006</v>
      </c>
      <c r="E6308" s="72">
        <v>17.8</v>
      </c>
      <c r="G6308" s="55">
        <f t="shared" si="882"/>
        <v>-0.55072340000003195</v>
      </c>
      <c r="H6308" s="56">
        <f t="shared" si="883"/>
        <v>-26.424803449789124</v>
      </c>
      <c r="I6308" s="56">
        <f t="shared" si="884"/>
        <v>-7.9875655272184626E-2</v>
      </c>
      <c r="J6308" s="56">
        <f t="shared" si="885"/>
        <v>-5.5072340000003196E-2</v>
      </c>
      <c r="K6308" s="56">
        <f t="shared" si="886"/>
        <v>-5.6158146255443258E-3</v>
      </c>
      <c r="L6308" s="56">
        <f t="shared" si="887"/>
        <v>2822.8349276599997</v>
      </c>
      <c r="M6308" s="57"/>
      <c r="N6308" s="87">
        <v>2834</v>
      </c>
      <c r="O6308">
        <f t="shared" si="890"/>
        <v>194.42500000000223</v>
      </c>
      <c r="P6308" s="57">
        <f t="shared" si="888"/>
        <v>-2.8325750289315966E-3</v>
      </c>
    </row>
    <row r="6309" spans="2:16" x14ac:dyDescent="0.25">
      <c r="B6309" s="79">
        <v>44484.75</v>
      </c>
      <c r="C6309" s="54">
        <f t="shared" si="889"/>
        <v>0.25</v>
      </c>
      <c r="D6309" s="72">
        <v>9147.4480000000003</v>
      </c>
      <c r="E6309" s="72">
        <v>17.8</v>
      </c>
      <c r="G6309" s="55">
        <f t="shared" si="882"/>
        <v>-0.83079919999999507</v>
      </c>
      <c r="H6309" s="56">
        <f t="shared" si="883"/>
        <v>-26.706777820295656</v>
      </c>
      <c r="I6309" s="56">
        <f t="shared" si="884"/>
        <v>-0.12049720512983927</v>
      </c>
      <c r="J6309" s="56">
        <f t="shared" si="885"/>
        <v>-8.3079919999999516E-2</v>
      </c>
      <c r="K6309" s="56">
        <f t="shared" si="886"/>
        <v>-8.4717923702719508E-3</v>
      </c>
      <c r="L6309" s="56">
        <f t="shared" si="887"/>
        <v>2822.8069200800001</v>
      </c>
      <c r="M6309" s="57"/>
      <c r="N6309" s="87">
        <v>2834</v>
      </c>
      <c r="O6309">
        <f t="shared" si="890"/>
        <v>194.42500000000223</v>
      </c>
      <c r="P6309" s="57">
        <f t="shared" si="888"/>
        <v>-4.2731089108910148E-3</v>
      </c>
    </row>
    <row r="6310" spans="2:16" x14ac:dyDescent="0.25">
      <c r="B6310" s="79">
        <v>44485</v>
      </c>
      <c r="C6310" s="54">
        <f t="shared" si="889"/>
        <v>0.25</v>
      </c>
      <c r="D6310" s="72">
        <v>9142.7099999999991</v>
      </c>
      <c r="E6310" s="72">
        <v>17.8</v>
      </c>
      <c r="G6310" s="55">
        <f t="shared" si="882"/>
        <v>-0.28403399999985723</v>
      </c>
      <c r="H6310" s="56">
        <f t="shared" si="883"/>
        <v>-26.15630860637043</v>
      </c>
      <c r="I6310" s="56">
        <f t="shared" si="884"/>
        <v>-4.1195638081779291E-2</v>
      </c>
      <c r="J6310" s="56">
        <f t="shared" si="885"/>
        <v>-2.8403399999985725E-2</v>
      </c>
      <c r="K6310" s="56">
        <f t="shared" si="886"/>
        <v>-2.8963401434385443E-3</v>
      </c>
      <c r="L6310" s="56">
        <f t="shared" si="887"/>
        <v>2822.8615965999998</v>
      </c>
      <c r="M6310" s="57"/>
      <c r="N6310" s="87">
        <v>2834</v>
      </c>
      <c r="O6310">
        <f t="shared" si="890"/>
        <v>194.42500000000223</v>
      </c>
      <c r="P6310" s="57">
        <f t="shared" si="888"/>
        <v>-1.46089237495103E-3</v>
      </c>
    </row>
    <row r="6311" spans="2:16" x14ac:dyDescent="0.25">
      <c r="B6311" s="79">
        <v>44485.25</v>
      </c>
      <c r="C6311" s="54">
        <f t="shared" si="889"/>
        <v>0.25</v>
      </c>
      <c r="D6311" s="72">
        <v>9143.7819999999992</v>
      </c>
      <c r="E6311" s="72">
        <v>17.8</v>
      </c>
      <c r="G6311" s="55">
        <f t="shared" si="882"/>
        <v>-0.40774279999987068</v>
      </c>
      <c r="H6311" s="56">
        <f t="shared" si="883"/>
        <v>-26.280854605469131</v>
      </c>
      <c r="I6311" s="56">
        <f t="shared" si="884"/>
        <v>-5.9138077903541239E-2</v>
      </c>
      <c r="J6311" s="56">
        <f t="shared" si="885"/>
        <v>-4.0774279999987069E-2</v>
      </c>
      <c r="K6311" s="56">
        <f t="shared" si="886"/>
        <v>-4.157818570446681E-3</v>
      </c>
      <c r="L6311" s="56">
        <f t="shared" si="887"/>
        <v>2822.84922572</v>
      </c>
      <c r="M6311" s="57"/>
      <c r="N6311" s="87">
        <v>2834</v>
      </c>
      <c r="O6311">
        <f t="shared" si="890"/>
        <v>194.42500000000223</v>
      </c>
      <c r="P6311" s="57">
        <f t="shared" si="888"/>
        <v>-2.097172688696752E-3</v>
      </c>
    </row>
    <row r="6312" spans="2:16" x14ac:dyDescent="0.25">
      <c r="B6312" s="79">
        <v>44485.5</v>
      </c>
      <c r="C6312" s="54">
        <f t="shared" si="889"/>
        <v>0.25</v>
      </c>
      <c r="D6312" s="72">
        <v>9143.7309999999998</v>
      </c>
      <c r="E6312" s="72">
        <v>17.8</v>
      </c>
      <c r="G6312" s="55">
        <f t="shared" si="882"/>
        <v>-0.40185739999993114</v>
      </c>
      <c r="H6312" s="56">
        <f t="shared" si="883"/>
        <v>-26.274929364698437</v>
      </c>
      <c r="I6312" s="56">
        <f t="shared" si="884"/>
        <v>-5.828447302397001E-2</v>
      </c>
      <c r="J6312" s="56">
        <f t="shared" si="885"/>
        <v>-4.0185739999993114E-2</v>
      </c>
      <c r="K6312" s="56">
        <f t="shared" si="886"/>
        <v>-4.0978042049832977E-3</v>
      </c>
      <c r="L6312" s="56">
        <f t="shared" si="887"/>
        <v>2822.8498142599997</v>
      </c>
      <c r="M6312" s="57"/>
      <c r="N6312" s="87">
        <v>2834</v>
      </c>
      <c r="O6312">
        <f t="shared" si="890"/>
        <v>194.42500000000223</v>
      </c>
      <c r="P6312" s="57">
        <f t="shared" si="888"/>
        <v>-2.066901890188641E-3</v>
      </c>
    </row>
    <row r="6313" spans="2:16" x14ac:dyDescent="0.25">
      <c r="B6313" s="79">
        <v>44485.75</v>
      </c>
      <c r="C6313" s="54">
        <f t="shared" si="889"/>
        <v>0.25</v>
      </c>
      <c r="D6313" s="72">
        <v>9145.7569999999996</v>
      </c>
      <c r="E6313" s="72">
        <v>17.8</v>
      </c>
      <c r="G6313" s="55">
        <f t="shared" si="882"/>
        <v>-0.63565779999991279</v>
      </c>
      <c r="H6313" s="56">
        <f t="shared" si="883"/>
        <v>-26.510313329933751</v>
      </c>
      <c r="I6313" s="56">
        <f t="shared" si="884"/>
        <v>-9.2194345299047339E-2</v>
      </c>
      <c r="J6313" s="56">
        <f t="shared" si="885"/>
        <v>-6.3565779999991287E-2</v>
      </c>
      <c r="K6313" s="56">
        <f t="shared" si="886"/>
        <v>-6.4819042918471109E-3</v>
      </c>
      <c r="L6313" s="56">
        <f t="shared" si="887"/>
        <v>2822.82643422</v>
      </c>
      <c r="M6313" s="57"/>
      <c r="N6313" s="87">
        <v>2834</v>
      </c>
      <c r="O6313">
        <f t="shared" si="890"/>
        <v>194.42500000000223</v>
      </c>
      <c r="P6313" s="57">
        <f t="shared" si="888"/>
        <v>-3.2694241995623275E-3</v>
      </c>
    </row>
    <row r="6314" spans="2:16" x14ac:dyDescent="0.25">
      <c r="B6314" s="79">
        <v>44486.25</v>
      </c>
      <c r="C6314" s="54">
        <f t="shared" si="889"/>
        <v>0.5</v>
      </c>
      <c r="D6314" s="72">
        <v>9142.8279999999995</v>
      </c>
      <c r="E6314" s="72">
        <v>17.8</v>
      </c>
      <c r="G6314" s="55">
        <f t="shared" si="882"/>
        <v>-0.29765119999990258</v>
      </c>
      <c r="H6314" s="56">
        <f t="shared" si="883"/>
        <v>-26.170017936241948</v>
      </c>
      <c r="I6314" s="56">
        <f t="shared" si="884"/>
        <v>-4.3170645450225871E-2</v>
      </c>
      <c r="J6314" s="56">
        <f t="shared" si="885"/>
        <v>-2.976511999999026E-2</v>
      </c>
      <c r="K6314" s="56">
        <f t="shared" si="886"/>
        <v>-3.0351969105910067E-3</v>
      </c>
      <c r="L6314" s="56">
        <f t="shared" si="887"/>
        <v>2822.86023488</v>
      </c>
      <c r="M6314" s="57"/>
      <c r="N6314" s="87">
        <v>2834</v>
      </c>
      <c r="O6314">
        <f t="shared" si="890"/>
        <v>194.42500000000223</v>
      </c>
      <c r="P6314" s="57">
        <f t="shared" si="888"/>
        <v>-1.5309306930687883E-3</v>
      </c>
    </row>
    <row r="6315" spans="2:16" x14ac:dyDescent="0.25">
      <c r="B6315" s="79">
        <v>44486.5</v>
      </c>
      <c r="C6315" s="54">
        <f t="shared" si="889"/>
        <v>0.25</v>
      </c>
      <c r="D6315" s="72">
        <v>9143.6810000000005</v>
      </c>
      <c r="E6315" s="72">
        <v>17.8</v>
      </c>
      <c r="G6315" s="55">
        <f t="shared" si="882"/>
        <v>-0.39608740000001513</v>
      </c>
      <c r="H6315" s="56">
        <f t="shared" si="883"/>
        <v>-26.269120306219065</v>
      </c>
      <c r="I6315" s="56">
        <f t="shared" si="884"/>
        <v>-5.7447605494982193E-2</v>
      </c>
      <c r="J6315" s="56">
        <f t="shared" si="885"/>
        <v>-3.9608740000001516E-2</v>
      </c>
      <c r="K6315" s="56">
        <f t="shared" si="886"/>
        <v>-4.0389665917841544E-3</v>
      </c>
      <c r="L6315" s="56">
        <f t="shared" si="887"/>
        <v>2822.8503912599999</v>
      </c>
      <c r="M6315" s="57"/>
      <c r="N6315" s="87">
        <v>2834</v>
      </c>
      <c r="O6315">
        <f t="shared" si="890"/>
        <v>194.42500000000223</v>
      </c>
      <c r="P6315" s="57">
        <f t="shared" si="888"/>
        <v>-2.0372246367494438E-3</v>
      </c>
    </row>
    <row r="6316" spans="2:16" x14ac:dyDescent="0.25">
      <c r="B6316" s="79">
        <v>44486.75</v>
      </c>
      <c r="C6316" s="54">
        <f t="shared" si="889"/>
        <v>0.25</v>
      </c>
      <c r="D6316" s="72">
        <v>9144.134</v>
      </c>
      <c r="E6316" s="72">
        <v>17.8</v>
      </c>
      <c r="G6316" s="55">
        <f t="shared" si="882"/>
        <v>-0.44836359999995967</v>
      </c>
      <c r="H6316" s="56">
        <f t="shared" si="883"/>
        <v>-26.321750415787392</v>
      </c>
      <c r="I6316" s="56">
        <f t="shared" si="884"/>
        <v>-6.5029625307714153E-2</v>
      </c>
      <c r="J6316" s="56">
        <f t="shared" si="885"/>
        <v>-4.4836359999995967E-2</v>
      </c>
      <c r="K6316" s="56">
        <f t="shared" si="886"/>
        <v>-4.5720353673755886E-3</v>
      </c>
      <c r="L6316" s="56">
        <f t="shared" si="887"/>
        <v>2822.84516364</v>
      </c>
      <c r="M6316" s="57"/>
      <c r="N6316" s="87">
        <v>2834</v>
      </c>
      <c r="O6316">
        <f t="shared" si="890"/>
        <v>194.42500000000223</v>
      </c>
      <c r="P6316" s="57">
        <f t="shared" si="888"/>
        <v>-2.3061005529122001E-3</v>
      </c>
    </row>
    <row r="6317" spans="2:16" x14ac:dyDescent="0.25">
      <c r="B6317" s="79">
        <v>44487</v>
      </c>
      <c r="C6317" s="54">
        <f t="shared" si="889"/>
        <v>0.25</v>
      </c>
      <c r="D6317" s="72">
        <v>9143.5310000000009</v>
      </c>
      <c r="E6317" s="72">
        <v>17.8</v>
      </c>
      <c r="G6317" s="55">
        <f t="shared" si="882"/>
        <v>-0.37877740000005711</v>
      </c>
      <c r="H6317" s="56">
        <f t="shared" si="883"/>
        <v>-26.251693137311122</v>
      </c>
      <c r="I6317" s="56">
        <f t="shared" si="884"/>
        <v>-5.493700290798828E-2</v>
      </c>
      <c r="J6317" s="56">
        <f t="shared" si="885"/>
        <v>-3.7877740000005711E-2</v>
      </c>
      <c r="K6317" s="56">
        <f t="shared" si="886"/>
        <v>-3.8624537521845825E-3</v>
      </c>
      <c r="L6317" s="56">
        <f t="shared" si="887"/>
        <v>2822.8521222599998</v>
      </c>
      <c r="M6317" s="57"/>
      <c r="N6317" s="87">
        <v>2834</v>
      </c>
      <c r="O6317">
        <f t="shared" si="890"/>
        <v>194.42500000000223</v>
      </c>
      <c r="P6317" s="57">
        <f t="shared" si="888"/>
        <v>-1.9481928764307716E-3</v>
      </c>
    </row>
    <row r="6318" spans="2:16" x14ac:dyDescent="0.25">
      <c r="B6318" s="79">
        <v>44487.25</v>
      </c>
      <c r="C6318" s="54">
        <f t="shared" si="889"/>
        <v>0.25</v>
      </c>
      <c r="D6318" s="72">
        <v>9145.3539999999994</v>
      </c>
      <c r="E6318" s="72">
        <v>17.8</v>
      </c>
      <c r="G6318" s="55">
        <f t="shared" si="882"/>
        <v>-0.5891515999998842</v>
      </c>
      <c r="H6318" s="56">
        <f t="shared" si="883"/>
        <v>-26.463491994063361</v>
      </c>
      <c r="I6318" s="56">
        <f t="shared" si="884"/>
        <v>-8.5449193015303196E-2</v>
      </c>
      <c r="J6318" s="56">
        <f t="shared" si="885"/>
        <v>-5.891515999998842E-2</v>
      </c>
      <c r="K6318" s="56">
        <f t="shared" si="886"/>
        <v>-6.0076731294548191E-3</v>
      </c>
      <c r="L6318" s="56">
        <f t="shared" si="887"/>
        <v>2822.8310848399997</v>
      </c>
      <c r="M6318" s="57"/>
      <c r="N6318" s="87">
        <v>2834</v>
      </c>
      <c r="O6318">
        <f t="shared" si="890"/>
        <v>194.42500000000223</v>
      </c>
      <c r="P6318" s="57">
        <f t="shared" si="888"/>
        <v>-3.030225536838768E-3</v>
      </c>
    </row>
    <row r="6319" spans="2:16" x14ac:dyDescent="0.25">
      <c r="B6319" s="79">
        <v>44487.5</v>
      </c>
      <c r="C6319" s="54">
        <f t="shared" si="889"/>
        <v>0.25</v>
      </c>
      <c r="D6319" s="72">
        <v>9144.7520000000004</v>
      </c>
      <c r="E6319" s="72">
        <v>17.8</v>
      </c>
      <c r="G6319" s="55">
        <f t="shared" si="882"/>
        <v>-0.51968080000000505</v>
      </c>
      <c r="H6319" s="56">
        <f t="shared" si="883"/>
        <v>-26.393550576905454</v>
      </c>
      <c r="I6319" s="56">
        <f t="shared" si="884"/>
        <v>-7.5373307966160721E-2</v>
      </c>
      <c r="J6319" s="56">
        <f t="shared" si="885"/>
        <v>-5.1968080000000506E-2</v>
      </c>
      <c r="K6319" s="56">
        <f t="shared" si="886"/>
        <v>-5.2992682665280516E-3</v>
      </c>
      <c r="L6319" s="56">
        <f t="shared" si="887"/>
        <v>2822.83803192</v>
      </c>
      <c r="M6319" s="57"/>
      <c r="N6319" s="87">
        <v>2834</v>
      </c>
      <c r="O6319">
        <f t="shared" si="890"/>
        <v>194.42500000000223</v>
      </c>
      <c r="P6319" s="57">
        <f t="shared" si="888"/>
        <v>-2.6729114054262521E-3</v>
      </c>
    </row>
    <row r="6320" spans="2:16" x14ac:dyDescent="0.25">
      <c r="B6320" s="79">
        <v>44487.75</v>
      </c>
      <c r="C6320" s="54">
        <f t="shared" si="889"/>
        <v>0.25</v>
      </c>
      <c r="D6320" s="72">
        <v>9145.2209999999995</v>
      </c>
      <c r="E6320" s="72">
        <v>17.8</v>
      </c>
      <c r="G6320" s="55">
        <f t="shared" si="882"/>
        <v>-0.57380339999990604</v>
      </c>
      <c r="H6320" s="56">
        <f t="shared" si="883"/>
        <v>-26.448039806925635</v>
      </c>
      <c r="I6320" s="56">
        <f t="shared" si="884"/>
        <v>-8.3223125388166369E-2</v>
      </c>
      <c r="J6320" s="56">
        <f t="shared" si="885"/>
        <v>-5.7380339999990607E-2</v>
      </c>
      <c r="K6320" s="56">
        <f t="shared" si="886"/>
        <v>-5.8511650783430423E-3</v>
      </c>
      <c r="L6320" s="56">
        <f t="shared" si="887"/>
        <v>2822.8326196600001</v>
      </c>
      <c r="M6320" s="57"/>
      <c r="N6320" s="87">
        <v>2834</v>
      </c>
      <c r="O6320">
        <f t="shared" si="890"/>
        <v>194.42500000000223</v>
      </c>
      <c r="P6320" s="57">
        <f t="shared" si="888"/>
        <v>-2.9512840426894663E-3</v>
      </c>
    </row>
    <row r="6321" spans="2:16" x14ac:dyDescent="0.25">
      <c r="B6321" s="79">
        <v>44488</v>
      </c>
      <c r="C6321" s="54">
        <f t="shared" si="889"/>
        <v>0.25</v>
      </c>
      <c r="D6321" s="72">
        <v>9143.4639999999999</v>
      </c>
      <c r="E6321" s="72">
        <v>17.8</v>
      </c>
      <c r="G6321" s="55">
        <f t="shared" si="882"/>
        <v>-0.37104559999995129</v>
      </c>
      <c r="H6321" s="56">
        <f t="shared" si="883"/>
        <v>-26.243909005030673</v>
      </c>
      <c r="I6321" s="56">
        <f t="shared" si="884"/>
        <v>-5.381560041911293E-2</v>
      </c>
      <c r="J6321" s="56">
        <f t="shared" si="885"/>
        <v>-3.7104559999995131E-2</v>
      </c>
      <c r="K6321" s="56">
        <f t="shared" si="886"/>
        <v>-3.7836113504955034E-3</v>
      </c>
      <c r="L6321" s="56">
        <f t="shared" si="887"/>
        <v>2822.8528954399999</v>
      </c>
      <c r="M6321" s="57"/>
      <c r="N6321" s="87">
        <v>2834</v>
      </c>
      <c r="O6321">
        <f t="shared" si="890"/>
        <v>194.42500000000223</v>
      </c>
      <c r="P6321" s="57">
        <f t="shared" si="888"/>
        <v>-1.9084253568211241E-3</v>
      </c>
    </row>
    <row r="6322" spans="2:16" x14ac:dyDescent="0.25">
      <c r="B6322" s="79">
        <v>44488.25</v>
      </c>
      <c r="C6322" s="54">
        <f t="shared" si="889"/>
        <v>0.25</v>
      </c>
      <c r="D6322" s="72">
        <v>9144.5689999999995</v>
      </c>
      <c r="E6322" s="72">
        <v>17.8</v>
      </c>
      <c r="G6322" s="55">
        <f t="shared" si="882"/>
        <v>-0.49856259999990088</v>
      </c>
      <c r="H6322" s="56">
        <f t="shared" si="883"/>
        <v>-26.37228934681707</v>
      </c>
      <c r="I6322" s="56">
        <f t="shared" si="884"/>
        <v>-7.2310372810005616E-2</v>
      </c>
      <c r="J6322" s="56">
        <f t="shared" si="885"/>
        <v>-4.9856259999990091E-2</v>
      </c>
      <c r="K6322" s="56">
        <f t="shared" si="886"/>
        <v>-5.0839226022149891E-3</v>
      </c>
      <c r="L6322" s="56">
        <f t="shared" si="887"/>
        <v>2822.8401437399998</v>
      </c>
      <c r="M6322" s="57"/>
      <c r="N6322" s="87">
        <v>2834</v>
      </c>
      <c r="O6322">
        <f t="shared" si="890"/>
        <v>194.42500000000223</v>
      </c>
      <c r="P6322" s="57">
        <f t="shared" si="888"/>
        <v>-2.5642926578366733E-3</v>
      </c>
    </row>
    <row r="6323" spans="2:16" x14ac:dyDescent="0.25">
      <c r="B6323" s="79">
        <v>44488.5</v>
      </c>
      <c r="C6323" s="54">
        <f t="shared" si="889"/>
        <v>0.25</v>
      </c>
      <c r="D6323" s="72">
        <v>9143.9670000000006</v>
      </c>
      <c r="E6323" s="72">
        <v>17.8</v>
      </c>
      <c r="G6323" s="55">
        <f t="shared" si="882"/>
        <v>-0.42909180000002184</v>
      </c>
      <c r="H6323" s="56">
        <f t="shared" si="883"/>
        <v>-26.302348135416196</v>
      </c>
      <c r="I6323" s="56">
        <f t="shared" si="884"/>
        <v>-6.2234487760863162E-2</v>
      </c>
      <c r="J6323" s="56">
        <f t="shared" si="885"/>
        <v>-4.2909180000002184E-2</v>
      </c>
      <c r="K6323" s="56">
        <f t="shared" si="886"/>
        <v>-4.3755177392882224E-3</v>
      </c>
      <c r="L6323" s="56">
        <f t="shared" si="887"/>
        <v>2822.8470908199997</v>
      </c>
      <c r="M6323" s="57"/>
      <c r="N6323" s="87">
        <v>2834</v>
      </c>
      <c r="O6323">
        <f t="shared" si="890"/>
        <v>194.42500000000223</v>
      </c>
      <c r="P6323" s="57">
        <f t="shared" si="888"/>
        <v>-2.2069785264241578E-3</v>
      </c>
    </row>
    <row r="6324" spans="2:16" x14ac:dyDescent="0.25">
      <c r="B6324" s="79">
        <v>44488.75</v>
      </c>
      <c r="C6324" s="54">
        <f t="shared" si="889"/>
        <v>0.25</v>
      </c>
      <c r="D6324" s="72">
        <v>9145.7739999999994</v>
      </c>
      <c r="E6324" s="72">
        <v>17.8</v>
      </c>
      <c r="G6324" s="55">
        <f t="shared" si="882"/>
        <v>-0.63761959999989259</v>
      </c>
      <c r="H6324" s="56">
        <f t="shared" si="883"/>
        <v>-26.51228842506066</v>
      </c>
      <c r="I6324" s="56">
        <f t="shared" si="884"/>
        <v>-9.2478880258904411E-2</v>
      </c>
      <c r="J6324" s="56">
        <f t="shared" si="885"/>
        <v>-6.3761959999989265E-2</v>
      </c>
      <c r="K6324" s="56">
        <f t="shared" si="886"/>
        <v>-6.5019090803349047E-3</v>
      </c>
      <c r="L6324" s="56">
        <f t="shared" si="887"/>
        <v>2822.8262380399997</v>
      </c>
      <c r="M6324" s="57"/>
      <c r="N6324" s="87">
        <v>2834</v>
      </c>
      <c r="O6324">
        <f t="shared" si="890"/>
        <v>194.42500000000223</v>
      </c>
      <c r="P6324" s="57">
        <f t="shared" si="888"/>
        <v>-3.2795144657316974E-3</v>
      </c>
    </row>
    <row r="6325" spans="2:16" x14ac:dyDescent="0.25">
      <c r="B6325" s="79">
        <v>44489</v>
      </c>
      <c r="C6325" s="54">
        <f t="shared" si="889"/>
        <v>0.25</v>
      </c>
      <c r="D6325" s="72">
        <v>9143.4639999999999</v>
      </c>
      <c r="E6325" s="72">
        <v>17.8</v>
      </c>
      <c r="G6325" s="55">
        <f t="shared" si="882"/>
        <v>-0.37104559999995129</v>
      </c>
      <c r="H6325" s="56">
        <f t="shared" si="883"/>
        <v>-26.243909005030673</v>
      </c>
      <c r="I6325" s="56">
        <f t="shared" si="884"/>
        <v>-5.381560041911293E-2</v>
      </c>
      <c r="J6325" s="56">
        <f t="shared" si="885"/>
        <v>-3.7104559999995131E-2</v>
      </c>
      <c r="K6325" s="56">
        <f t="shared" si="886"/>
        <v>-3.7836113504955034E-3</v>
      </c>
      <c r="L6325" s="56">
        <f t="shared" si="887"/>
        <v>2822.8528954399999</v>
      </c>
      <c r="M6325" s="57"/>
      <c r="N6325" s="87">
        <v>2834</v>
      </c>
      <c r="O6325">
        <f t="shared" si="890"/>
        <v>194.42500000000223</v>
      </c>
      <c r="P6325" s="57">
        <f t="shared" si="888"/>
        <v>-1.9084253568211241E-3</v>
      </c>
    </row>
    <row r="6326" spans="2:16" x14ac:dyDescent="0.25">
      <c r="B6326" s="79">
        <v>44489.25</v>
      </c>
      <c r="C6326" s="54">
        <f t="shared" si="889"/>
        <v>0.25</v>
      </c>
      <c r="D6326" s="72">
        <v>9142.7610000000004</v>
      </c>
      <c r="E6326" s="72">
        <v>17.8</v>
      </c>
      <c r="G6326" s="55">
        <f t="shared" si="882"/>
        <v>-0.28991940000000671</v>
      </c>
      <c r="H6326" s="56">
        <f t="shared" si="883"/>
        <v>-26.162233824469467</v>
      </c>
      <c r="I6326" s="56">
        <f t="shared" si="884"/>
        <v>-4.2049242961380968E-2</v>
      </c>
      <c r="J6326" s="56">
        <f t="shared" si="885"/>
        <v>-2.8991940000000674E-2</v>
      </c>
      <c r="K6326" s="56">
        <f t="shared" si="886"/>
        <v>-2.9563545089040686E-3</v>
      </c>
      <c r="L6326" s="56">
        <f t="shared" si="887"/>
        <v>2822.8610080599997</v>
      </c>
      <c r="M6326" s="57"/>
      <c r="N6326" s="87">
        <v>2834</v>
      </c>
      <c r="O6326">
        <f t="shared" si="890"/>
        <v>194.42500000000223</v>
      </c>
      <c r="P6326" s="57">
        <f t="shared" si="888"/>
        <v>-1.4911631734602206E-3</v>
      </c>
    </row>
    <row r="6327" spans="2:16" x14ac:dyDescent="0.25">
      <c r="B6327" s="79">
        <v>44489.5</v>
      </c>
      <c r="C6327" s="54">
        <f t="shared" si="889"/>
        <v>0.25</v>
      </c>
      <c r="D6327" s="72">
        <v>9142.8590000000004</v>
      </c>
      <c r="E6327" s="72">
        <v>17.8</v>
      </c>
      <c r="G6327" s="55">
        <f t="shared" si="882"/>
        <v>-0.30122860000000168</v>
      </c>
      <c r="H6327" s="56">
        <f t="shared" si="883"/>
        <v>-26.173619540857771</v>
      </c>
      <c r="I6327" s="56">
        <f t="shared" si="884"/>
        <v>-4.3689503318220239E-2</v>
      </c>
      <c r="J6327" s="56">
        <f t="shared" si="885"/>
        <v>-3.0122860000000168E-2</v>
      </c>
      <c r="K6327" s="56">
        <f t="shared" si="886"/>
        <v>-3.0716762307760174E-3</v>
      </c>
      <c r="L6327" s="56">
        <f t="shared" si="887"/>
        <v>2822.8598771399998</v>
      </c>
      <c r="M6327" s="57"/>
      <c r="N6327" s="87">
        <v>2834</v>
      </c>
      <c r="O6327">
        <f t="shared" si="890"/>
        <v>194.42500000000223</v>
      </c>
      <c r="P6327" s="57">
        <f t="shared" si="888"/>
        <v>-1.5493305902018683E-3</v>
      </c>
    </row>
    <row r="6328" spans="2:16" x14ac:dyDescent="0.25">
      <c r="B6328" s="79">
        <v>44489.75</v>
      </c>
      <c r="C6328" s="54">
        <f t="shared" si="889"/>
        <v>0.25</v>
      </c>
      <c r="D6328" s="72">
        <v>9144.6360000000004</v>
      </c>
      <c r="E6328" s="72">
        <v>17.8</v>
      </c>
      <c r="G6328" s="55">
        <f t="shared" si="882"/>
        <v>-0.50629440000000681</v>
      </c>
      <c r="H6328" s="56">
        <f t="shared" si="883"/>
        <v>-26.380073511332284</v>
      </c>
      <c r="I6328" s="56">
        <f t="shared" si="884"/>
        <v>-7.343177529888098E-2</v>
      </c>
      <c r="J6328" s="56">
        <f t="shared" si="885"/>
        <v>-5.0629440000000685E-2</v>
      </c>
      <c r="K6328" s="56">
        <f t="shared" si="886"/>
        <v>-5.1627650039040695E-3</v>
      </c>
      <c r="L6328" s="56">
        <f t="shared" si="887"/>
        <v>2822.8393705599997</v>
      </c>
      <c r="M6328" s="57"/>
      <c r="N6328" s="87">
        <v>2834</v>
      </c>
      <c r="O6328">
        <f t="shared" si="890"/>
        <v>194.42500000000223</v>
      </c>
      <c r="P6328" s="57">
        <f t="shared" si="888"/>
        <v>-2.6040601774463211E-3</v>
      </c>
    </row>
    <row r="6329" spans="2:16" x14ac:dyDescent="0.25">
      <c r="B6329" s="79">
        <v>44490</v>
      </c>
      <c r="C6329" s="54">
        <f t="shared" si="889"/>
        <v>0.25</v>
      </c>
      <c r="D6329" s="72">
        <v>9143.3809999999994</v>
      </c>
      <c r="E6329" s="72">
        <v>17.8</v>
      </c>
      <c r="G6329" s="55">
        <f t="shared" si="882"/>
        <v>-0.36146739999988919</v>
      </c>
      <c r="H6329" s="56">
        <f t="shared" si="883"/>
        <v>-26.234265978199801</v>
      </c>
      <c r="I6329" s="56">
        <f t="shared" si="884"/>
        <v>-5.2426400320963927E-2</v>
      </c>
      <c r="J6329" s="56">
        <f t="shared" si="885"/>
        <v>-3.6146739999988922E-2</v>
      </c>
      <c r="K6329" s="56">
        <f t="shared" si="886"/>
        <v>-3.6859409125828703E-3</v>
      </c>
      <c r="L6329" s="56">
        <f t="shared" si="887"/>
        <v>2822.8538532600001</v>
      </c>
      <c r="M6329" s="57"/>
      <c r="N6329" s="87">
        <v>2834</v>
      </c>
      <c r="O6329">
        <f t="shared" si="890"/>
        <v>194.42500000000223</v>
      </c>
      <c r="P6329" s="57">
        <f t="shared" si="888"/>
        <v>-1.8591611161110199E-3</v>
      </c>
    </row>
    <row r="6330" spans="2:16" x14ac:dyDescent="0.25">
      <c r="B6330" s="79">
        <v>44490.25</v>
      </c>
      <c r="C6330" s="54">
        <f t="shared" si="889"/>
        <v>0.25</v>
      </c>
      <c r="D6330" s="72">
        <v>9143.9670000000006</v>
      </c>
      <c r="E6330" s="72">
        <v>17.8</v>
      </c>
      <c r="G6330" s="55">
        <f t="shared" si="882"/>
        <v>-0.42909180000002184</v>
      </c>
      <c r="H6330" s="56">
        <f t="shared" si="883"/>
        <v>-26.302348135416196</v>
      </c>
      <c r="I6330" s="56">
        <f t="shared" si="884"/>
        <v>-6.2234487760863162E-2</v>
      </c>
      <c r="J6330" s="56">
        <f t="shared" si="885"/>
        <v>-4.2909180000002184E-2</v>
      </c>
      <c r="K6330" s="56">
        <f t="shared" si="886"/>
        <v>-4.3755177392882224E-3</v>
      </c>
      <c r="L6330" s="56">
        <f t="shared" si="887"/>
        <v>2822.8470908199997</v>
      </c>
      <c r="M6330" s="57"/>
      <c r="N6330" s="87">
        <v>2834</v>
      </c>
      <c r="O6330">
        <f t="shared" si="890"/>
        <v>194.42500000000223</v>
      </c>
      <c r="P6330" s="57">
        <f t="shared" si="888"/>
        <v>-2.2069785264241578E-3</v>
      </c>
    </row>
    <row r="6331" spans="2:16" x14ac:dyDescent="0.25">
      <c r="B6331" s="79">
        <v>44490.5</v>
      </c>
      <c r="C6331" s="54">
        <f t="shared" si="889"/>
        <v>0.25</v>
      </c>
      <c r="D6331" s="72">
        <v>9144.0159999999996</v>
      </c>
      <c r="E6331" s="72">
        <v>17.8</v>
      </c>
      <c r="G6331" s="55">
        <f t="shared" si="882"/>
        <v>-0.43474639999991438</v>
      </c>
      <c r="H6331" s="56">
        <f t="shared" si="883"/>
        <v>-26.308041018817448</v>
      </c>
      <c r="I6331" s="56">
        <f t="shared" si="884"/>
        <v>-6.3054617939267574E-2</v>
      </c>
      <c r="J6331" s="56">
        <f t="shared" si="885"/>
        <v>-4.3474639999991439E-2</v>
      </c>
      <c r="K6331" s="56">
        <f t="shared" si="886"/>
        <v>-4.4331786002231267E-3</v>
      </c>
      <c r="L6331" s="56">
        <f t="shared" si="887"/>
        <v>2822.8465253599998</v>
      </c>
      <c r="M6331" s="57"/>
      <c r="N6331" s="87">
        <v>2834</v>
      </c>
      <c r="O6331">
        <f t="shared" si="890"/>
        <v>194.42500000000223</v>
      </c>
      <c r="P6331" s="57">
        <f t="shared" si="888"/>
        <v>-2.2360622347944422E-3</v>
      </c>
    </row>
    <row r="6332" spans="2:16" x14ac:dyDescent="0.25">
      <c r="B6332" s="79">
        <v>44490.75</v>
      </c>
      <c r="C6332" s="54">
        <f t="shared" si="889"/>
        <v>0.25</v>
      </c>
      <c r="D6332" s="72">
        <v>9145.9770000000008</v>
      </c>
      <c r="E6332" s="72">
        <v>17.8</v>
      </c>
      <c r="G6332" s="55">
        <f t="shared" si="882"/>
        <v>-0.66104580000004709</v>
      </c>
      <c r="H6332" s="56">
        <f t="shared" si="883"/>
        <v>-26.535873394242117</v>
      </c>
      <c r="I6332" s="56">
        <f t="shared" si="884"/>
        <v>-9.5876562426666825E-2</v>
      </c>
      <c r="J6332" s="56">
        <f t="shared" si="885"/>
        <v>-6.6104580000004715E-2</v>
      </c>
      <c r="K6332" s="56">
        <f t="shared" si="886"/>
        <v>-6.7407897899284808E-3</v>
      </c>
      <c r="L6332" s="56">
        <f t="shared" si="887"/>
        <v>2822.8238954199996</v>
      </c>
      <c r="M6332" s="57"/>
      <c r="N6332" s="87">
        <v>2834</v>
      </c>
      <c r="O6332">
        <f t="shared" si="890"/>
        <v>194.42500000000223</v>
      </c>
      <c r="P6332" s="57">
        <f t="shared" si="888"/>
        <v>-3.4000041146973873E-3</v>
      </c>
    </row>
    <row r="6333" spans="2:16" x14ac:dyDescent="0.25">
      <c r="B6333" s="79">
        <v>44491</v>
      </c>
      <c r="C6333" s="54">
        <f t="shared" si="889"/>
        <v>0.25</v>
      </c>
      <c r="D6333" s="72">
        <v>9143.4449999999997</v>
      </c>
      <c r="E6333" s="72">
        <v>17.8</v>
      </c>
      <c r="G6333" s="55">
        <f t="shared" si="882"/>
        <v>-0.36885299999992444</v>
      </c>
      <c r="H6333" s="56">
        <f t="shared" si="883"/>
        <v>-26.241701564889127</v>
      </c>
      <c r="I6333" s="56">
        <f t="shared" si="884"/>
        <v>-5.3497590758089041E-2</v>
      </c>
      <c r="J6333" s="56">
        <f t="shared" si="885"/>
        <v>-3.6885299999992446E-2</v>
      </c>
      <c r="K6333" s="56">
        <f t="shared" si="886"/>
        <v>-3.7612530574792297E-3</v>
      </c>
      <c r="L6333" s="56">
        <f t="shared" si="887"/>
        <v>2822.8531146999999</v>
      </c>
      <c r="M6333" s="57"/>
      <c r="N6333" s="87">
        <v>2834</v>
      </c>
      <c r="O6333">
        <f t="shared" si="890"/>
        <v>194.42500000000223</v>
      </c>
      <c r="P6333" s="57">
        <f t="shared" si="888"/>
        <v>-1.8971480005139268E-3</v>
      </c>
    </row>
    <row r="6334" spans="2:16" x14ac:dyDescent="0.25">
      <c r="B6334" s="79">
        <v>44491.25</v>
      </c>
      <c r="C6334" s="54">
        <f t="shared" si="889"/>
        <v>0.25</v>
      </c>
      <c r="D6334" s="72">
        <v>9144.7019999999993</v>
      </c>
      <c r="E6334" s="72">
        <v>17.8</v>
      </c>
      <c r="G6334" s="55">
        <f t="shared" si="882"/>
        <v>-0.5139107999998791</v>
      </c>
      <c r="H6334" s="56">
        <f t="shared" si="883"/>
        <v>-26.387741496198487</v>
      </c>
      <c r="I6334" s="56">
        <f t="shared" si="884"/>
        <v>-7.4536440437142457E-2</v>
      </c>
      <c r="J6334" s="56">
        <f t="shared" si="885"/>
        <v>-5.1391079999987911E-2</v>
      </c>
      <c r="K6334" s="56">
        <f t="shared" si="886"/>
        <v>-5.2404306533267676E-3</v>
      </c>
      <c r="L6334" s="56">
        <f t="shared" si="887"/>
        <v>2822.8386089199998</v>
      </c>
      <c r="M6334" s="57"/>
      <c r="N6334" s="87">
        <v>2834</v>
      </c>
      <c r="O6334">
        <f t="shared" si="890"/>
        <v>194.42500000000223</v>
      </c>
      <c r="P6334" s="57">
        <f t="shared" si="888"/>
        <v>-2.643234151985975E-3</v>
      </c>
    </row>
    <row r="6335" spans="2:16" x14ac:dyDescent="0.25">
      <c r="B6335" s="79">
        <v>44491.5</v>
      </c>
      <c r="C6335" s="54">
        <f t="shared" si="889"/>
        <v>0.25</v>
      </c>
      <c r="D6335" s="72">
        <v>9144.0499999999993</v>
      </c>
      <c r="E6335" s="72">
        <v>17.8</v>
      </c>
      <c r="G6335" s="55">
        <f t="shared" si="882"/>
        <v>-0.43866999999987405</v>
      </c>
      <c r="H6335" s="56">
        <f t="shared" si="883"/>
        <v>-26.311991183424198</v>
      </c>
      <c r="I6335" s="56">
        <f t="shared" si="884"/>
        <v>-6.3623687858981731E-2</v>
      </c>
      <c r="J6335" s="56">
        <f t="shared" si="885"/>
        <v>-4.3866999999987409E-2</v>
      </c>
      <c r="K6335" s="56">
        <f t="shared" si="886"/>
        <v>-4.4731881771987161E-3</v>
      </c>
      <c r="L6335" s="56">
        <f t="shared" si="887"/>
        <v>2822.846133</v>
      </c>
      <c r="M6335" s="57"/>
      <c r="N6335" s="87">
        <v>2834</v>
      </c>
      <c r="O6335">
        <f t="shared" si="890"/>
        <v>194.42500000000223</v>
      </c>
      <c r="P6335" s="57">
        <f t="shared" si="888"/>
        <v>-2.2562427671331824E-3</v>
      </c>
    </row>
    <row r="6336" spans="2:16" x14ac:dyDescent="0.25">
      <c r="B6336" s="79">
        <v>44491.75</v>
      </c>
      <c r="C6336" s="54">
        <f t="shared" si="889"/>
        <v>0.25</v>
      </c>
      <c r="D6336" s="72">
        <v>9146.5939999999991</v>
      </c>
      <c r="E6336" s="72">
        <v>17.8</v>
      </c>
      <c r="G6336" s="55">
        <f t="shared" si="882"/>
        <v>-0.732247599999859</v>
      </c>
      <c r="H6336" s="56">
        <f t="shared" si="883"/>
        <v>-26.607557868841923</v>
      </c>
      <c r="I6336" s="56">
        <f t="shared" si="884"/>
        <v>-0.10620350773449955</v>
      </c>
      <c r="J6336" s="56">
        <f t="shared" si="885"/>
        <v>-7.32247599999859E-2</v>
      </c>
      <c r="K6336" s="56">
        <f t="shared" si="886"/>
        <v>-7.4668459368145623E-3</v>
      </c>
      <c r="L6336" s="56">
        <f t="shared" si="887"/>
        <v>2822.81677524</v>
      </c>
      <c r="M6336" s="57"/>
      <c r="N6336" s="87">
        <v>2834</v>
      </c>
      <c r="O6336">
        <f t="shared" si="890"/>
        <v>194.42500000000223</v>
      </c>
      <c r="P6336" s="57">
        <f t="shared" si="888"/>
        <v>-3.7662214221414456E-3</v>
      </c>
    </row>
    <row r="6337" spans="2:16" x14ac:dyDescent="0.25">
      <c r="B6337" s="79">
        <v>44492</v>
      </c>
      <c r="C6337" s="54">
        <f t="shared" si="889"/>
        <v>0.25</v>
      </c>
      <c r="D6337" s="72">
        <v>9144.8369999999995</v>
      </c>
      <c r="E6337" s="72">
        <v>17.8</v>
      </c>
      <c r="G6337" s="55">
        <f t="shared" si="882"/>
        <v>-0.52948979999990431</v>
      </c>
      <c r="H6337" s="56">
        <f t="shared" si="883"/>
        <v>-26.403426016605181</v>
      </c>
      <c r="I6337" s="56">
        <f t="shared" si="884"/>
        <v>-7.6795982765446122E-2</v>
      </c>
      <c r="J6337" s="56">
        <f t="shared" si="885"/>
        <v>-5.2948979999990431E-2</v>
      </c>
      <c r="K6337" s="56">
        <f t="shared" si="886"/>
        <v>-5.3992922089670242E-3</v>
      </c>
      <c r="L6337" s="56">
        <f t="shared" si="887"/>
        <v>2822.8370510199998</v>
      </c>
      <c r="M6337" s="57"/>
      <c r="N6337" s="87">
        <v>2834</v>
      </c>
      <c r="O6337">
        <f t="shared" si="890"/>
        <v>194.42500000000223</v>
      </c>
      <c r="P6337" s="57">
        <f t="shared" si="888"/>
        <v>-2.7233627362731041E-3</v>
      </c>
    </row>
    <row r="6338" spans="2:16" x14ac:dyDescent="0.25">
      <c r="B6338" s="79">
        <v>44492.25</v>
      </c>
      <c r="C6338" s="54">
        <f t="shared" si="889"/>
        <v>0.25</v>
      </c>
      <c r="D6338" s="72">
        <v>9145.1720000000005</v>
      </c>
      <c r="E6338" s="72">
        <v>17.8</v>
      </c>
      <c r="G6338" s="55">
        <f t="shared" si="882"/>
        <v>-0.56814880000001344</v>
      </c>
      <c r="H6338" s="56">
        <f t="shared" si="883"/>
        <v>-26.442346897816378</v>
      </c>
      <c r="I6338" s="56">
        <f t="shared" si="884"/>
        <v>-8.2402995209761951E-2</v>
      </c>
      <c r="J6338" s="56">
        <f t="shared" si="885"/>
        <v>-5.6814880000001344E-2</v>
      </c>
      <c r="K6338" s="56">
        <f t="shared" si="886"/>
        <v>-5.7935042174081372E-3</v>
      </c>
      <c r="L6338" s="56">
        <f t="shared" si="887"/>
        <v>2822.8331851200001</v>
      </c>
      <c r="M6338" s="57"/>
      <c r="N6338" s="87">
        <v>2834</v>
      </c>
      <c r="O6338">
        <f t="shared" si="890"/>
        <v>194.42500000000223</v>
      </c>
      <c r="P6338" s="57">
        <f t="shared" si="888"/>
        <v>-2.9222003343191819E-3</v>
      </c>
    </row>
    <row r="6339" spans="2:16" x14ac:dyDescent="0.25">
      <c r="B6339" s="79">
        <v>44492.5</v>
      </c>
      <c r="C6339" s="54">
        <f t="shared" si="889"/>
        <v>0.25</v>
      </c>
      <c r="D6339" s="72">
        <v>9145.5059999999994</v>
      </c>
      <c r="E6339" s="72">
        <v>17.8</v>
      </c>
      <c r="G6339" s="55">
        <f t="shared" si="882"/>
        <v>-0.60669239999988922</v>
      </c>
      <c r="H6339" s="56">
        <f t="shared" si="883"/>
        <v>-26.481151645936961</v>
      </c>
      <c r="I6339" s="56">
        <f t="shared" si="884"/>
        <v>-8.7993270303463933E-2</v>
      </c>
      <c r="J6339" s="56">
        <f t="shared" si="885"/>
        <v>-6.0669239999988925E-2</v>
      </c>
      <c r="K6339" s="56">
        <f t="shared" si="886"/>
        <v>-6.1865394735828704E-3</v>
      </c>
      <c r="L6339" s="56">
        <f t="shared" si="887"/>
        <v>2822.8293307599997</v>
      </c>
      <c r="M6339" s="57"/>
      <c r="N6339" s="87">
        <v>2834</v>
      </c>
      <c r="O6339">
        <f t="shared" si="890"/>
        <v>194.42500000000223</v>
      </c>
      <c r="P6339" s="57">
        <f t="shared" si="888"/>
        <v>-3.120444387295267E-3</v>
      </c>
    </row>
    <row r="6340" spans="2:16" x14ac:dyDescent="0.25">
      <c r="B6340" s="79">
        <v>44492.75</v>
      </c>
      <c r="C6340" s="54">
        <f t="shared" si="889"/>
        <v>0.25</v>
      </c>
      <c r="D6340" s="72">
        <v>9146.2090000000007</v>
      </c>
      <c r="E6340" s="72">
        <v>17.8</v>
      </c>
      <c r="G6340" s="55">
        <f t="shared" si="882"/>
        <v>-0.68781860000004369</v>
      </c>
      <c r="H6340" s="56">
        <f t="shared" si="883"/>
        <v>-26.562827666705061</v>
      </c>
      <c r="I6340" s="56">
        <f t="shared" si="884"/>
        <v>-9.9759627761226335E-2</v>
      </c>
      <c r="J6340" s="56">
        <f t="shared" si="885"/>
        <v>-6.8781860000004372E-2</v>
      </c>
      <c r="K6340" s="56">
        <f t="shared" si="886"/>
        <v>-7.0137963151764458E-3</v>
      </c>
      <c r="L6340" s="56">
        <f t="shared" si="887"/>
        <v>2822.8212181399999</v>
      </c>
      <c r="M6340" s="57"/>
      <c r="N6340" s="87">
        <v>2834</v>
      </c>
      <c r="O6340">
        <f t="shared" si="890"/>
        <v>194.42500000000223</v>
      </c>
      <c r="P6340" s="57">
        <f t="shared" si="888"/>
        <v>-3.53770657065725E-3</v>
      </c>
    </row>
    <row r="6341" spans="2:16" x14ac:dyDescent="0.25">
      <c r="B6341" s="79">
        <v>44493</v>
      </c>
      <c r="C6341" s="54">
        <f t="shared" si="889"/>
        <v>0.25</v>
      </c>
      <c r="D6341" s="72">
        <v>9144.5010000000002</v>
      </c>
      <c r="E6341" s="72">
        <v>17.8</v>
      </c>
      <c r="G6341" s="55">
        <f t="shared" si="882"/>
        <v>-0.49071539999998154</v>
      </c>
      <c r="H6341" s="56">
        <f t="shared" si="883"/>
        <v>-26.364389002740609</v>
      </c>
      <c r="I6341" s="56">
        <f t="shared" si="884"/>
        <v>-7.1172232970577315E-2</v>
      </c>
      <c r="J6341" s="56">
        <f t="shared" si="885"/>
        <v>-4.9071539999998158E-2</v>
      </c>
      <c r="K6341" s="56">
        <f t="shared" si="886"/>
        <v>-5.003903448263812E-3</v>
      </c>
      <c r="L6341" s="56">
        <f t="shared" si="887"/>
        <v>2822.8409284599998</v>
      </c>
      <c r="M6341" s="57"/>
      <c r="N6341" s="87">
        <v>2834</v>
      </c>
      <c r="O6341">
        <f t="shared" si="890"/>
        <v>194.42500000000223</v>
      </c>
      <c r="P6341" s="57">
        <f t="shared" si="888"/>
        <v>-2.523931593159192E-3</v>
      </c>
    </row>
    <row r="6342" spans="2:16" x14ac:dyDescent="0.25">
      <c r="B6342" s="79">
        <v>44493.25</v>
      </c>
      <c r="C6342" s="54">
        <f t="shared" si="889"/>
        <v>0.25</v>
      </c>
      <c r="D6342" s="72">
        <v>9144.7340000000004</v>
      </c>
      <c r="E6342" s="72">
        <v>17.8</v>
      </c>
      <c r="G6342" s="55">
        <f t="shared" si="882"/>
        <v>-0.51760360000000172</v>
      </c>
      <c r="H6342" s="56">
        <f t="shared" si="883"/>
        <v>-26.391459307725654</v>
      </c>
      <c r="I6342" s="56">
        <f t="shared" si="884"/>
        <v>-7.5072035655720251E-2</v>
      </c>
      <c r="J6342" s="56">
        <f t="shared" si="885"/>
        <v>-5.1760360000000172E-2</v>
      </c>
      <c r="K6342" s="56">
        <f t="shared" si="886"/>
        <v>-5.2780867257760178E-3</v>
      </c>
      <c r="L6342" s="56">
        <f t="shared" si="887"/>
        <v>2822.8382396399998</v>
      </c>
      <c r="M6342" s="57"/>
      <c r="N6342" s="87">
        <v>2834</v>
      </c>
      <c r="O6342">
        <f t="shared" si="890"/>
        <v>194.42500000000223</v>
      </c>
      <c r="P6342" s="57">
        <f t="shared" si="888"/>
        <v>-2.6622275941879684E-3</v>
      </c>
    </row>
    <row r="6343" spans="2:16" x14ac:dyDescent="0.25">
      <c r="B6343" s="79">
        <v>44493.5</v>
      </c>
      <c r="C6343" s="54">
        <f t="shared" si="889"/>
        <v>0.25</v>
      </c>
      <c r="D6343" s="72">
        <v>9145.2880000000005</v>
      </c>
      <c r="E6343" s="72">
        <v>17.8</v>
      </c>
      <c r="G6343" s="55">
        <f t="shared" si="882"/>
        <v>-0.5815352000000118</v>
      </c>
      <c r="H6343" s="56">
        <f t="shared" si="883"/>
        <v>-26.455823990460885</v>
      </c>
      <c r="I6343" s="56">
        <f t="shared" si="884"/>
        <v>-8.4344527877041706E-2</v>
      </c>
      <c r="J6343" s="56">
        <f t="shared" si="885"/>
        <v>-5.815352000000118E-2</v>
      </c>
      <c r="K6343" s="56">
        <f t="shared" si="886"/>
        <v>-5.9300074800321201E-3</v>
      </c>
      <c r="L6343" s="56">
        <f t="shared" si="887"/>
        <v>2822.83184648</v>
      </c>
      <c r="M6343" s="57"/>
      <c r="N6343" s="87">
        <v>2834</v>
      </c>
      <c r="O6343">
        <f t="shared" si="890"/>
        <v>194.42500000000223</v>
      </c>
      <c r="P6343" s="57">
        <f t="shared" si="888"/>
        <v>-2.9910515622991133E-3</v>
      </c>
    </row>
    <row r="6344" spans="2:16" x14ac:dyDescent="0.25">
      <c r="B6344" s="79">
        <v>44493.75</v>
      </c>
      <c r="C6344" s="54">
        <f t="shared" si="889"/>
        <v>0.25</v>
      </c>
      <c r="D6344" s="72">
        <v>9145.8739999999998</v>
      </c>
      <c r="E6344" s="72">
        <v>17.8</v>
      </c>
      <c r="G6344" s="55">
        <f t="shared" si="882"/>
        <v>-0.64915959999993456</v>
      </c>
      <c r="H6344" s="56">
        <f t="shared" si="883"/>
        <v>-26.523906634237846</v>
      </c>
      <c r="I6344" s="56">
        <f t="shared" si="884"/>
        <v>-9.4152615316910507E-2</v>
      </c>
      <c r="J6344" s="56">
        <f t="shared" si="885"/>
        <v>-6.4915959999993458E-2</v>
      </c>
      <c r="K6344" s="56">
        <f t="shared" si="886"/>
        <v>-6.6195843067353329E-3</v>
      </c>
      <c r="L6344" s="56">
        <f t="shared" si="887"/>
        <v>2822.8250840400001</v>
      </c>
      <c r="M6344" s="57"/>
      <c r="N6344" s="87">
        <v>2834</v>
      </c>
      <c r="O6344">
        <f t="shared" si="890"/>
        <v>194.42500000000223</v>
      </c>
      <c r="P6344" s="57">
        <f t="shared" si="888"/>
        <v>-3.3388689726111722E-3</v>
      </c>
    </row>
    <row r="6345" spans="2:16" x14ac:dyDescent="0.25">
      <c r="B6345" s="79">
        <v>44494</v>
      </c>
      <c r="C6345" s="54">
        <f t="shared" si="889"/>
        <v>0.25</v>
      </c>
      <c r="D6345" s="72">
        <v>9143.2639999999992</v>
      </c>
      <c r="E6345" s="72">
        <v>17.8</v>
      </c>
      <c r="G6345" s="55">
        <f t="shared" si="882"/>
        <v>-0.34796559999986731</v>
      </c>
      <c r="H6345" s="56">
        <f t="shared" si="883"/>
        <v>-26.220672800893453</v>
      </c>
      <c r="I6345" s="56">
        <f t="shared" si="884"/>
        <v>-5.0468130303100753E-2</v>
      </c>
      <c r="J6345" s="56">
        <f t="shared" si="885"/>
        <v>-3.479655999998673E-2</v>
      </c>
      <c r="K6345" s="56">
        <f t="shared" si="886"/>
        <v>-3.548260897694647E-3</v>
      </c>
      <c r="L6345" s="56">
        <f t="shared" si="887"/>
        <v>2822.85520344</v>
      </c>
      <c r="M6345" s="57"/>
      <c r="N6345" s="87">
        <v>2834</v>
      </c>
      <c r="O6345">
        <f t="shared" si="890"/>
        <v>194.42500000000223</v>
      </c>
      <c r="P6345" s="57">
        <f t="shared" si="888"/>
        <v>-1.7897163430621748E-3</v>
      </c>
    </row>
    <row r="6346" spans="2:16" x14ac:dyDescent="0.25">
      <c r="B6346" s="79">
        <v>44494.25</v>
      </c>
      <c r="C6346" s="54">
        <f t="shared" si="889"/>
        <v>0.25</v>
      </c>
      <c r="D6346" s="72">
        <v>9143.5310000000009</v>
      </c>
      <c r="E6346" s="72">
        <v>17.8</v>
      </c>
      <c r="G6346" s="55">
        <f t="shared" si="882"/>
        <v>-0.37877740000005711</v>
      </c>
      <c r="H6346" s="56">
        <f t="shared" si="883"/>
        <v>-26.251693137311122</v>
      </c>
      <c r="I6346" s="56">
        <f t="shared" si="884"/>
        <v>-5.493700290798828E-2</v>
      </c>
      <c r="J6346" s="56">
        <f t="shared" si="885"/>
        <v>-3.7877740000005711E-2</v>
      </c>
      <c r="K6346" s="56">
        <f t="shared" si="886"/>
        <v>-3.8624537521845825E-3</v>
      </c>
      <c r="L6346" s="56">
        <f t="shared" si="887"/>
        <v>2822.8521222599998</v>
      </c>
      <c r="M6346" s="57"/>
      <c r="N6346" s="87">
        <v>2834</v>
      </c>
      <c r="O6346">
        <f t="shared" si="890"/>
        <v>194.42500000000223</v>
      </c>
      <c r="P6346" s="57">
        <f t="shared" si="888"/>
        <v>-1.9481928764307716E-3</v>
      </c>
    </row>
    <row r="6347" spans="2:16" x14ac:dyDescent="0.25">
      <c r="B6347" s="79">
        <v>44494.5</v>
      </c>
      <c r="C6347" s="54">
        <f t="shared" si="889"/>
        <v>0.25</v>
      </c>
      <c r="D6347" s="72">
        <v>9144.6509999999998</v>
      </c>
      <c r="E6347" s="72">
        <v>17.8</v>
      </c>
      <c r="G6347" s="55">
        <f t="shared" si="882"/>
        <v>-0.50802539999993956</v>
      </c>
      <c r="H6347" s="56">
        <f t="shared" si="883"/>
        <v>-26.381816234998951</v>
      </c>
      <c r="I6347" s="56">
        <f t="shared" si="884"/>
        <v>-7.3682835557571227E-2</v>
      </c>
      <c r="J6347" s="56">
        <f t="shared" si="885"/>
        <v>-5.0802539999993956E-2</v>
      </c>
      <c r="K6347" s="56">
        <f t="shared" si="886"/>
        <v>-5.1804162878633835E-3</v>
      </c>
      <c r="L6347" s="56">
        <f t="shared" si="887"/>
        <v>2822.8391974599999</v>
      </c>
      <c r="M6347" s="57"/>
      <c r="N6347" s="87">
        <v>2834</v>
      </c>
      <c r="O6347">
        <f t="shared" si="890"/>
        <v>194.42500000000223</v>
      </c>
      <c r="P6347" s="57">
        <f t="shared" si="888"/>
        <v>-2.612963353477864E-3</v>
      </c>
    </row>
    <row r="6348" spans="2:16" x14ac:dyDescent="0.25">
      <c r="B6348" s="79">
        <v>44494.75</v>
      </c>
      <c r="C6348" s="54">
        <f t="shared" si="889"/>
        <v>0.25</v>
      </c>
      <c r="D6348" s="72">
        <v>9145.2209999999995</v>
      </c>
      <c r="E6348" s="72">
        <v>17.8</v>
      </c>
      <c r="G6348" s="55">
        <f t="shared" si="882"/>
        <v>-0.57380339999990604</v>
      </c>
      <c r="H6348" s="56">
        <f t="shared" si="883"/>
        <v>-26.448039806925635</v>
      </c>
      <c r="I6348" s="56">
        <f t="shared" si="884"/>
        <v>-8.3223125388166369E-2</v>
      </c>
      <c r="J6348" s="56">
        <f t="shared" si="885"/>
        <v>-5.7380339999990607E-2</v>
      </c>
      <c r="K6348" s="56">
        <f t="shared" si="886"/>
        <v>-5.8511650783430423E-3</v>
      </c>
      <c r="L6348" s="56">
        <f t="shared" si="887"/>
        <v>2822.8326196600001</v>
      </c>
      <c r="M6348" s="57"/>
      <c r="N6348" s="87">
        <v>2834</v>
      </c>
      <c r="O6348">
        <f t="shared" si="890"/>
        <v>194.42500000000223</v>
      </c>
      <c r="P6348" s="57">
        <f t="shared" si="888"/>
        <v>-2.9512840426894663E-3</v>
      </c>
    </row>
    <row r="6349" spans="2:16" x14ac:dyDescent="0.25">
      <c r="B6349" s="79">
        <v>44495</v>
      </c>
      <c r="C6349" s="54">
        <f t="shared" si="889"/>
        <v>0.25</v>
      </c>
      <c r="D6349" s="72">
        <v>9143.1290000000008</v>
      </c>
      <c r="E6349" s="72">
        <v>17.8</v>
      </c>
      <c r="G6349" s="55">
        <f t="shared" si="882"/>
        <v>-0.33238660000005205</v>
      </c>
      <c r="H6349" s="56">
        <f t="shared" si="883"/>
        <v>-26.204988372946673</v>
      </c>
      <c r="I6349" s="56">
        <f t="shared" si="884"/>
        <v>-4.8208587974827549E-2</v>
      </c>
      <c r="J6349" s="56">
        <f t="shared" si="885"/>
        <v>-3.3238660000005207E-2</v>
      </c>
      <c r="K6349" s="56">
        <f t="shared" si="886"/>
        <v>-3.3893993420565306E-3</v>
      </c>
      <c r="L6349" s="56">
        <f t="shared" si="887"/>
        <v>2822.85676134</v>
      </c>
      <c r="M6349" s="57"/>
      <c r="N6349" s="87">
        <v>2834</v>
      </c>
      <c r="O6349">
        <f t="shared" si="890"/>
        <v>194.42500000000223</v>
      </c>
      <c r="P6349" s="57">
        <f t="shared" si="888"/>
        <v>-1.7095877587761257E-3</v>
      </c>
    </row>
    <row r="6350" spans="2:16" x14ac:dyDescent="0.25">
      <c r="B6350" s="79">
        <v>44495.25</v>
      </c>
      <c r="C6350" s="54">
        <f t="shared" si="889"/>
        <v>0.25</v>
      </c>
      <c r="D6350" s="72">
        <v>9144.1170000000002</v>
      </c>
      <c r="E6350" s="72">
        <v>17.8</v>
      </c>
      <c r="G6350" s="55">
        <f t="shared" si="882"/>
        <v>-0.44640179999997986</v>
      </c>
      <c r="H6350" s="56">
        <f t="shared" si="883"/>
        <v>-26.319775332799281</v>
      </c>
      <c r="I6350" s="56">
        <f t="shared" si="884"/>
        <v>-6.4745090347857082E-2</v>
      </c>
      <c r="J6350" s="56">
        <f t="shared" si="885"/>
        <v>-4.4640179999997989E-2</v>
      </c>
      <c r="K6350" s="56">
        <f t="shared" si="886"/>
        <v>-4.5520305788877948E-3</v>
      </c>
      <c r="L6350" s="56">
        <f t="shared" si="887"/>
        <v>2822.8453598199999</v>
      </c>
      <c r="M6350" s="57"/>
      <c r="N6350" s="87">
        <v>2834</v>
      </c>
      <c r="O6350">
        <f t="shared" si="890"/>
        <v>194.42500000000223</v>
      </c>
      <c r="P6350" s="57">
        <f t="shared" si="888"/>
        <v>-2.2960102867428302E-3</v>
      </c>
    </row>
    <row r="6351" spans="2:16" x14ac:dyDescent="0.25">
      <c r="B6351" s="79">
        <v>44495.5</v>
      </c>
      <c r="C6351" s="54">
        <f t="shared" si="889"/>
        <v>0.25</v>
      </c>
      <c r="D6351" s="72">
        <v>9144.5529999999999</v>
      </c>
      <c r="E6351" s="72">
        <v>17.8</v>
      </c>
      <c r="G6351" s="55">
        <f t="shared" si="882"/>
        <v>-0.4967161999999446</v>
      </c>
      <c r="H6351" s="56">
        <f t="shared" si="883"/>
        <v>-26.370430442147381</v>
      </c>
      <c r="I6351" s="56">
        <f t="shared" si="884"/>
        <v>-7.2042575200731956E-2</v>
      </c>
      <c r="J6351" s="56">
        <f t="shared" si="885"/>
        <v>-4.9671619999994462E-2</v>
      </c>
      <c r="K6351" s="56">
        <f t="shared" si="886"/>
        <v>-5.0650945659914352E-3</v>
      </c>
      <c r="L6351" s="56">
        <f t="shared" si="887"/>
        <v>2822.8403283799998</v>
      </c>
      <c r="M6351" s="57"/>
      <c r="N6351" s="87">
        <v>2834</v>
      </c>
      <c r="O6351">
        <f t="shared" si="890"/>
        <v>194.42500000000223</v>
      </c>
      <c r="P6351" s="57">
        <f t="shared" si="888"/>
        <v>-2.5547959367362167E-3</v>
      </c>
    </row>
    <row r="6352" spans="2:16" x14ac:dyDescent="0.25">
      <c r="B6352" s="79">
        <v>44495.75</v>
      </c>
      <c r="C6352" s="54">
        <f t="shared" si="889"/>
        <v>0.25</v>
      </c>
      <c r="D6352" s="72">
        <v>9145.2559999999994</v>
      </c>
      <c r="E6352" s="72">
        <v>17.8</v>
      </c>
      <c r="G6352" s="55">
        <f t="shared" si="882"/>
        <v>-0.57784239999988918</v>
      </c>
      <c r="H6352" s="56">
        <f t="shared" si="883"/>
        <v>-26.452106171215064</v>
      </c>
      <c r="I6352" s="56">
        <f t="shared" si="884"/>
        <v>-8.3808932658463925E-2</v>
      </c>
      <c r="J6352" s="56">
        <f t="shared" si="885"/>
        <v>-5.7784239999988919E-2</v>
      </c>
      <c r="K6352" s="56">
        <f t="shared" si="886"/>
        <v>-5.8923514075828699E-3</v>
      </c>
      <c r="L6352" s="56">
        <f t="shared" si="887"/>
        <v>2822.8322157600001</v>
      </c>
      <c r="M6352" s="57"/>
      <c r="N6352" s="87">
        <v>2834</v>
      </c>
      <c r="O6352">
        <f t="shared" si="890"/>
        <v>194.42500000000223</v>
      </c>
      <c r="P6352" s="57">
        <f t="shared" si="888"/>
        <v>-2.9720581200971198E-3</v>
      </c>
    </row>
    <row r="6353" spans="2:16" x14ac:dyDescent="0.25">
      <c r="B6353" s="79">
        <v>44496</v>
      </c>
      <c r="C6353" s="54">
        <f t="shared" si="889"/>
        <v>0.25</v>
      </c>
      <c r="D6353" s="72">
        <v>9144.3989999999994</v>
      </c>
      <c r="E6353" s="72">
        <v>17.8</v>
      </c>
      <c r="G6353" s="55">
        <f t="shared" si="882"/>
        <v>-0.47894459999989253</v>
      </c>
      <c r="H6353" s="56">
        <f t="shared" si="883"/>
        <v>-26.352538490400548</v>
      </c>
      <c r="I6353" s="56">
        <f t="shared" si="884"/>
        <v>-6.9465023211404409E-2</v>
      </c>
      <c r="J6353" s="56">
        <f t="shared" si="885"/>
        <v>-4.7894459999989258E-2</v>
      </c>
      <c r="K6353" s="56">
        <f t="shared" si="886"/>
        <v>-4.883874717334904E-3</v>
      </c>
      <c r="L6353" s="56">
        <f t="shared" si="887"/>
        <v>2822.8421055399999</v>
      </c>
      <c r="M6353" s="57"/>
      <c r="N6353" s="87">
        <v>2834</v>
      </c>
      <c r="O6353">
        <f t="shared" si="890"/>
        <v>194.42500000000223</v>
      </c>
      <c r="P6353" s="57">
        <f t="shared" si="888"/>
        <v>-2.4633899961418902E-3</v>
      </c>
    </row>
    <row r="6354" spans="2:16" x14ac:dyDescent="0.25">
      <c r="B6354" s="79">
        <v>44496.25</v>
      </c>
      <c r="C6354" s="54">
        <f t="shared" si="889"/>
        <v>0.25</v>
      </c>
      <c r="D6354" s="72">
        <v>9143.5480000000007</v>
      </c>
      <c r="E6354" s="72">
        <v>17.8</v>
      </c>
      <c r="G6354" s="55">
        <f t="shared" si="882"/>
        <v>-0.38073920000003697</v>
      </c>
      <c r="H6354" s="56">
        <f t="shared" si="883"/>
        <v>-26.253668215961852</v>
      </c>
      <c r="I6354" s="56">
        <f t="shared" si="884"/>
        <v>-5.5221537867845359E-2</v>
      </c>
      <c r="J6354" s="56">
        <f t="shared" si="885"/>
        <v>-3.8073920000003703E-2</v>
      </c>
      <c r="K6354" s="56">
        <f t="shared" si="886"/>
        <v>-3.8824585406723772E-3</v>
      </c>
      <c r="L6354" s="56">
        <f t="shared" si="887"/>
        <v>2822.8519260799999</v>
      </c>
      <c r="M6354" s="57"/>
      <c r="N6354" s="87">
        <v>2834</v>
      </c>
      <c r="O6354">
        <f t="shared" si="890"/>
        <v>194.42500000000223</v>
      </c>
      <c r="P6354" s="57">
        <f t="shared" si="888"/>
        <v>-1.9582831426001421E-3</v>
      </c>
    </row>
    <row r="6355" spans="2:16" x14ac:dyDescent="0.25">
      <c r="B6355" s="79">
        <v>44496.5</v>
      </c>
      <c r="C6355" s="54">
        <f t="shared" si="889"/>
        <v>0.25</v>
      </c>
      <c r="D6355" s="72">
        <v>9144.0159999999996</v>
      </c>
      <c r="E6355" s="72">
        <v>17.8</v>
      </c>
      <c r="G6355" s="55">
        <f t="shared" si="882"/>
        <v>-0.43474639999991438</v>
      </c>
      <c r="H6355" s="56">
        <f t="shared" si="883"/>
        <v>-26.308041018817448</v>
      </c>
      <c r="I6355" s="56">
        <f t="shared" si="884"/>
        <v>-6.3054617939267574E-2</v>
      </c>
      <c r="J6355" s="56">
        <f t="shared" si="885"/>
        <v>-4.3474639999991439E-2</v>
      </c>
      <c r="K6355" s="56">
        <f t="shared" si="886"/>
        <v>-4.4331786002231267E-3</v>
      </c>
      <c r="L6355" s="56">
        <f t="shared" si="887"/>
        <v>2822.8465253599998</v>
      </c>
      <c r="M6355" s="57"/>
      <c r="N6355" s="87">
        <v>2834</v>
      </c>
      <c r="O6355">
        <f t="shared" si="890"/>
        <v>194.42500000000223</v>
      </c>
      <c r="P6355" s="57">
        <f t="shared" si="888"/>
        <v>-2.2360622347944422E-3</v>
      </c>
    </row>
    <row r="6356" spans="2:16" x14ac:dyDescent="0.25">
      <c r="B6356" s="79">
        <v>44496.75</v>
      </c>
      <c r="C6356" s="54">
        <f t="shared" si="889"/>
        <v>0.25</v>
      </c>
      <c r="D6356" s="72">
        <v>9145.2360000000008</v>
      </c>
      <c r="E6356" s="72">
        <v>17.8</v>
      </c>
      <c r="G6356" s="55">
        <f t="shared" si="882"/>
        <v>-0.57553440000004874</v>
      </c>
      <c r="H6356" s="56">
        <f t="shared" si="883"/>
        <v>-26.449782534413089</v>
      </c>
      <c r="I6356" s="56">
        <f t="shared" si="884"/>
        <v>-8.3474185646887064E-2</v>
      </c>
      <c r="J6356" s="56">
        <f t="shared" si="885"/>
        <v>-5.7553440000004875E-2</v>
      </c>
      <c r="K6356" s="56">
        <f t="shared" si="886"/>
        <v>-5.868816362304497E-3</v>
      </c>
      <c r="L6356" s="56">
        <f t="shared" si="887"/>
        <v>2822.8324465599999</v>
      </c>
      <c r="M6356" s="57"/>
      <c r="N6356" s="87">
        <v>2834</v>
      </c>
      <c r="O6356">
        <f t="shared" si="890"/>
        <v>194.42500000000223</v>
      </c>
      <c r="P6356" s="57">
        <f t="shared" si="888"/>
        <v>-2.960187218722089E-3</v>
      </c>
    </row>
    <row r="6357" spans="2:16" x14ac:dyDescent="0.25">
      <c r="B6357" s="79">
        <v>44497</v>
      </c>
      <c r="C6357" s="54">
        <f t="shared" si="889"/>
        <v>0.25</v>
      </c>
      <c r="D6357" s="72">
        <v>9143.7649999999994</v>
      </c>
      <c r="E6357" s="72">
        <v>17.8</v>
      </c>
      <c r="G6357" s="55">
        <f t="shared" si="882"/>
        <v>-0.40578099999989087</v>
      </c>
      <c r="H6357" s="56">
        <f t="shared" si="883"/>
        <v>-26.278879525086495</v>
      </c>
      <c r="I6357" s="56">
        <f t="shared" si="884"/>
        <v>-5.8853542943684167E-2</v>
      </c>
      <c r="J6357" s="56">
        <f t="shared" si="885"/>
        <v>-4.0578099999989091E-2</v>
      </c>
      <c r="K6357" s="56">
        <f t="shared" si="886"/>
        <v>-4.1378137819588871E-3</v>
      </c>
      <c r="L6357" s="56">
        <f t="shared" si="887"/>
        <v>2822.8494218999999</v>
      </c>
      <c r="M6357" s="57"/>
      <c r="N6357" s="87">
        <v>2834</v>
      </c>
      <c r="O6357">
        <f t="shared" si="890"/>
        <v>194.42500000000223</v>
      </c>
      <c r="P6357" s="57">
        <f t="shared" si="888"/>
        <v>-2.0870824225273817E-3</v>
      </c>
    </row>
    <row r="6358" spans="2:16" x14ac:dyDescent="0.25">
      <c r="B6358" s="79">
        <v>44497.25</v>
      </c>
      <c r="C6358" s="54">
        <f t="shared" si="889"/>
        <v>0.25</v>
      </c>
      <c r="D6358" s="72">
        <v>9142.9279999999999</v>
      </c>
      <c r="E6358" s="72">
        <v>17.8</v>
      </c>
      <c r="G6358" s="55">
        <f t="shared" si="882"/>
        <v>-0.3091911999999446</v>
      </c>
      <c r="H6358" s="56">
        <f t="shared" si="883"/>
        <v>-26.18163601715014</v>
      </c>
      <c r="I6358" s="56">
        <f t="shared" si="884"/>
        <v>-4.484438050823196E-2</v>
      </c>
      <c r="J6358" s="56">
        <f t="shared" si="885"/>
        <v>-3.0919119999994461E-2</v>
      </c>
      <c r="K6358" s="56">
        <f t="shared" si="886"/>
        <v>-3.1528721369914353E-3</v>
      </c>
      <c r="L6358" s="56">
        <f t="shared" si="887"/>
        <v>2822.85908088</v>
      </c>
      <c r="M6358" s="57"/>
      <c r="N6358" s="87">
        <v>2834</v>
      </c>
      <c r="O6358">
        <f t="shared" si="890"/>
        <v>194.42500000000223</v>
      </c>
      <c r="P6358" s="57">
        <f t="shared" si="888"/>
        <v>-1.5902851999482631E-3</v>
      </c>
    </row>
    <row r="6359" spans="2:16" x14ac:dyDescent="0.25">
      <c r="B6359" s="79">
        <v>44497.5</v>
      </c>
      <c r="C6359" s="54">
        <f t="shared" si="889"/>
        <v>0.25</v>
      </c>
      <c r="D6359" s="72">
        <v>9143.2289999999994</v>
      </c>
      <c r="E6359" s="72">
        <v>17.8</v>
      </c>
      <c r="G6359" s="55">
        <f t="shared" si="882"/>
        <v>-0.34392659999988412</v>
      </c>
      <c r="H6359" s="56">
        <f t="shared" si="883"/>
        <v>-26.216606466960229</v>
      </c>
      <c r="I6359" s="56">
        <f t="shared" si="884"/>
        <v>-4.988232303280319E-2</v>
      </c>
      <c r="J6359" s="56">
        <f t="shared" si="885"/>
        <v>-3.4392659999988411E-2</v>
      </c>
      <c r="K6359" s="56">
        <f t="shared" si="886"/>
        <v>-3.5070745684548186E-3</v>
      </c>
      <c r="L6359" s="56">
        <f t="shared" si="887"/>
        <v>2822.85560734</v>
      </c>
      <c r="M6359" s="57"/>
      <c r="N6359" s="87">
        <v>2834</v>
      </c>
      <c r="O6359">
        <f t="shared" si="890"/>
        <v>194.42500000000223</v>
      </c>
      <c r="P6359" s="57">
        <f t="shared" si="888"/>
        <v>-1.7689422656545206E-3</v>
      </c>
    </row>
    <row r="6360" spans="2:16" x14ac:dyDescent="0.25">
      <c r="B6360" s="79">
        <v>44497.75</v>
      </c>
      <c r="C6360" s="54">
        <f t="shared" si="889"/>
        <v>0.25</v>
      </c>
      <c r="D6360" s="72">
        <v>9145.1550000000007</v>
      </c>
      <c r="E6360" s="72">
        <v>17.8</v>
      </c>
      <c r="G6360" s="55">
        <f t="shared" ref="G6360:G6423" si="891">$N$5*(D6360-J$18)-($N$7*($L$18-E6360))</f>
        <v>-0.56618700000003364</v>
      </c>
      <c r="H6360" s="56">
        <f t="shared" ref="H6360:H6423" si="892">($K$9*(D6360)^2)+($N$9*D6360)+$P$9</f>
        <v>-26.440371807145311</v>
      </c>
      <c r="I6360" s="56">
        <f t="shared" ref="I6360:I6423" si="893">G6360*0.1450377/1</f>
        <v>-8.2118460249904879E-2</v>
      </c>
      <c r="J6360" s="56">
        <f t="shared" ref="J6360:J6423" si="894">G6360*0.1/1</f>
        <v>-5.6618700000003366E-2</v>
      </c>
      <c r="K6360" s="56">
        <f t="shared" ref="K6360:K6423" si="895">+G6360*0.01019716/1</f>
        <v>-5.7734994289203433E-3</v>
      </c>
      <c r="L6360" s="56">
        <f t="shared" ref="L6360:L6423" si="896">+J6360+$J$21</f>
        <v>2822.8333812999999</v>
      </c>
      <c r="M6360" s="57"/>
      <c r="N6360" s="87">
        <v>2834</v>
      </c>
      <c r="O6360">
        <f t="shared" si="890"/>
        <v>194.42500000000223</v>
      </c>
      <c r="P6360" s="57">
        <f t="shared" si="888"/>
        <v>-2.9121100681498116E-3</v>
      </c>
    </row>
    <row r="6361" spans="2:16" x14ac:dyDescent="0.25">
      <c r="B6361" s="79">
        <v>44498</v>
      </c>
      <c r="C6361" s="54">
        <f t="shared" si="889"/>
        <v>0.25</v>
      </c>
      <c r="D6361" s="72">
        <v>9142.9279999999999</v>
      </c>
      <c r="E6361" s="72">
        <v>17.8</v>
      </c>
      <c r="G6361" s="55">
        <f t="shared" si="891"/>
        <v>-0.3091911999999446</v>
      </c>
      <c r="H6361" s="56">
        <f t="shared" si="892"/>
        <v>-26.18163601715014</v>
      </c>
      <c r="I6361" s="56">
        <f t="shared" si="893"/>
        <v>-4.484438050823196E-2</v>
      </c>
      <c r="J6361" s="56">
        <f t="shared" si="894"/>
        <v>-3.0919119999994461E-2</v>
      </c>
      <c r="K6361" s="56">
        <f t="shared" si="895"/>
        <v>-3.1528721369914353E-3</v>
      </c>
      <c r="L6361" s="56">
        <f t="shared" si="896"/>
        <v>2822.85908088</v>
      </c>
      <c r="M6361" s="57"/>
      <c r="N6361" s="87">
        <v>2834</v>
      </c>
      <c r="O6361">
        <f t="shared" si="890"/>
        <v>194.42500000000223</v>
      </c>
      <c r="P6361" s="57">
        <f t="shared" si="888"/>
        <v>-1.5902851999482631E-3</v>
      </c>
    </row>
    <row r="6362" spans="2:16" x14ac:dyDescent="0.25">
      <c r="B6362" s="79">
        <v>44498.25</v>
      </c>
      <c r="C6362" s="54">
        <f t="shared" si="889"/>
        <v>0.25</v>
      </c>
      <c r="D6362" s="72">
        <v>9143.2440000000006</v>
      </c>
      <c r="E6362" s="72">
        <v>17.8</v>
      </c>
      <c r="G6362" s="55">
        <f t="shared" si="891"/>
        <v>-0.34565760000002688</v>
      </c>
      <c r="H6362" s="56">
        <f t="shared" si="892"/>
        <v>-26.218349181437816</v>
      </c>
      <c r="I6362" s="56">
        <f t="shared" si="893"/>
        <v>-5.0133383291523892E-2</v>
      </c>
      <c r="J6362" s="56">
        <f t="shared" si="894"/>
        <v>-3.4565760000002686E-2</v>
      </c>
      <c r="K6362" s="56">
        <f t="shared" si="895"/>
        <v>-3.5247258524162741E-3</v>
      </c>
      <c r="L6362" s="56">
        <f t="shared" si="896"/>
        <v>2822.8554342399998</v>
      </c>
      <c r="M6362" s="57"/>
      <c r="N6362" s="87">
        <v>2834</v>
      </c>
      <c r="O6362">
        <f t="shared" si="890"/>
        <v>194.42500000000223</v>
      </c>
      <c r="P6362" s="57">
        <f t="shared" si="888"/>
        <v>-1.7778454416871438E-3</v>
      </c>
    </row>
    <row r="6363" spans="2:16" x14ac:dyDescent="0.25">
      <c r="B6363" s="79">
        <v>44498.5</v>
      </c>
      <c r="C6363" s="54">
        <f t="shared" si="889"/>
        <v>0.25</v>
      </c>
      <c r="D6363" s="72">
        <v>9143.7649999999994</v>
      </c>
      <c r="E6363" s="72">
        <v>17.8</v>
      </c>
      <c r="G6363" s="55">
        <f t="shared" si="891"/>
        <v>-0.40578099999989087</v>
      </c>
      <c r="H6363" s="56">
        <f t="shared" si="892"/>
        <v>-26.278879525086495</v>
      </c>
      <c r="I6363" s="56">
        <f t="shared" si="893"/>
        <v>-5.8853542943684167E-2</v>
      </c>
      <c r="J6363" s="56">
        <f t="shared" si="894"/>
        <v>-4.0578099999989091E-2</v>
      </c>
      <c r="K6363" s="56">
        <f t="shared" si="895"/>
        <v>-4.1378137819588871E-3</v>
      </c>
      <c r="L6363" s="56">
        <f t="shared" si="896"/>
        <v>2822.8494218999999</v>
      </c>
      <c r="M6363" s="57"/>
      <c r="N6363" s="87">
        <v>2834</v>
      </c>
      <c r="O6363">
        <f t="shared" si="890"/>
        <v>194.42500000000223</v>
      </c>
      <c r="P6363" s="57">
        <f t="shared" ref="P6363:P6426" si="897">G6363/O6363</f>
        <v>-2.0870824225273817E-3</v>
      </c>
    </row>
    <row r="6364" spans="2:16" x14ac:dyDescent="0.25">
      <c r="B6364" s="79">
        <v>44498.75</v>
      </c>
      <c r="C6364" s="54">
        <f t="shared" ref="C6364:C6427" si="898">B6364-B6363</f>
        <v>0.25</v>
      </c>
      <c r="D6364" s="72">
        <v>9146.4789999999994</v>
      </c>
      <c r="E6364" s="72">
        <v>17.8</v>
      </c>
      <c r="G6364" s="55">
        <f t="shared" si="891"/>
        <v>-0.71897659999988417</v>
      </c>
      <c r="H6364" s="56">
        <f t="shared" si="892"/>
        <v>-26.594196892612899</v>
      </c>
      <c r="I6364" s="56">
        <f t="shared" si="893"/>
        <v>-0.10427871241780319</v>
      </c>
      <c r="J6364" s="56">
        <f t="shared" si="894"/>
        <v>-7.1897659999988414E-2</v>
      </c>
      <c r="K6364" s="56">
        <f t="shared" si="895"/>
        <v>-7.3315194264548193E-3</v>
      </c>
      <c r="L6364" s="56">
        <f t="shared" si="896"/>
        <v>2822.8181023399998</v>
      </c>
      <c r="M6364" s="57"/>
      <c r="N6364" s="87">
        <v>2834</v>
      </c>
      <c r="O6364">
        <f t="shared" ref="O6364:O6427" si="899">(N6364-J$21)*O$20</f>
        <v>194.42500000000223</v>
      </c>
      <c r="P6364" s="57">
        <f t="shared" si="897"/>
        <v>-3.697963739230428E-3</v>
      </c>
    </row>
    <row r="6365" spans="2:16" x14ac:dyDescent="0.25">
      <c r="B6365" s="79">
        <v>44499</v>
      </c>
      <c r="C6365" s="54">
        <f t="shared" si="898"/>
        <v>0.25</v>
      </c>
      <c r="D6365" s="72">
        <v>9145.0210000000006</v>
      </c>
      <c r="E6365" s="72">
        <v>17.8</v>
      </c>
      <c r="G6365" s="55">
        <f t="shared" si="891"/>
        <v>-0.55072340000003195</v>
      </c>
      <c r="H6365" s="56">
        <f t="shared" si="892"/>
        <v>-26.424803449789124</v>
      </c>
      <c r="I6365" s="56">
        <f t="shared" si="893"/>
        <v>-7.9875655272184626E-2</v>
      </c>
      <c r="J6365" s="56">
        <f t="shared" si="894"/>
        <v>-5.5072340000003196E-2</v>
      </c>
      <c r="K6365" s="56">
        <f t="shared" si="895"/>
        <v>-5.6158146255443258E-3</v>
      </c>
      <c r="L6365" s="56">
        <f t="shared" si="896"/>
        <v>2822.8349276599997</v>
      </c>
      <c r="M6365" s="57"/>
      <c r="N6365" s="87">
        <v>2834</v>
      </c>
      <c r="O6365">
        <f t="shared" si="899"/>
        <v>194.42500000000223</v>
      </c>
      <c r="P6365" s="57">
        <f t="shared" si="897"/>
        <v>-2.8325750289315966E-3</v>
      </c>
    </row>
    <row r="6366" spans="2:16" x14ac:dyDescent="0.25">
      <c r="B6366" s="79">
        <v>44499.25</v>
      </c>
      <c r="C6366" s="54">
        <f t="shared" si="898"/>
        <v>0.25</v>
      </c>
      <c r="D6366" s="72">
        <v>9144.7860000000001</v>
      </c>
      <c r="E6366" s="72">
        <v>17.8</v>
      </c>
      <c r="G6366" s="55">
        <f t="shared" si="891"/>
        <v>-0.52360439999996478</v>
      </c>
      <c r="H6366" s="56">
        <f t="shared" si="892"/>
        <v>-26.397500752407723</v>
      </c>
      <c r="I6366" s="56">
        <f t="shared" si="893"/>
        <v>-7.5942377885874893E-2</v>
      </c>
      <c r="J6366" s="56">
        <f t="shared" si="894"/>
        <v>-5.2360439999996483E-2</v>
      </c>
      <c r="K6366" s="56">
        <f t="shared" si="895"/>
        <v>-5.339277843503641E-3</v>
      </c>
      <c r="L6366" s="56">
        <f t="shared" si="896"/>
        <v>2822.8376395599998</v>
      </c>
      <c r="M6366" s="57"/>
      <c r="N6366" s="87">
        <v>2834</v>
      </c>
      <c r="O6366">
        <f t="shared" si="899"/>
        <v>194.42500000000223</v>
      </c>
      <c r="P6366" s="57">
        <f t="shared" si="897"/>
        <v>-2.6930919377649932E-3</v>
      </c>
    </row>
    <row r="6367" spans="2:16" x14ac:dyDescent="0.25">
      <c r="B6367" s="79">
        <v>44499.5</v>
      </c>
      <c r="C6367" s="54">
        <f t="shared" si="898"/>
        <v>0.25</v>
      </c>
      <c r="D6367" s="72">
        <v>9144.8040000000001</v>
      </c>
      <c r="E6367" s="72">
        <v>17.8</v>
      </c>
      <c r="G6367" s="55">
        <f t="shared" si="891"/>
        <v>-0.52568159999996811</v>
      </c>
      <c r="H6367" s="56">
        <f t="shared" si="892"/>
        <v>-26.399592021995204</v>
      </c>
      <c r="I6367" s="56">
        <f t="shared" si="893"/>
        <v>-7.6243650196315377E-2</v>
      </c>
      <c r="J6367" s="56">
        <f t="shared" si="894"/>
        <v>-5.2568159999996811E-2</v>
      </c>
      <c r="K6367" s="56">
        <f t="shared" si="895"/>
        <v>-5.3604593842556747E-3</v>
      </c>
      <c r="L6367" s="56">
        <f t="shared" si="896"/>
        <v>2822.8374318399997</v>
      </c>
      <c r="M6367" s="57"/>
      <c r="N6367" s="87">
        <v>2834</v>
      </c>
      <c r="O6367">
        <f t="shared" si="899"/>
        <v>194.42500000000223</v>
      </c>
      <c r="P6367" s="57">
        <f t="shared" si="897"/>
        <v>-2.7037757490032768E-3</v>
      </c>
    </row>
    <row r="6368" spans="2:16" x14ac:dyDescent="0.25">
      <c r="B6368" s="79">
        <v>44499.75</v>
      </c>
      <c r="C6368" s="54">
        <f t="shared" si="898"/>
        <v>0.25</v>
      </c>
      <c r="D6368" s="72">
        <v>9146.1759999999995</v>
      </c>
      <c r="E6368" s="72">
        <v>17.8</v>
      </c>
      <c r="G6368" s="55">
        <f t="shared" si="891"/>
        <v>-0.68401039999989766</v>
      </c>
      <c r="H6368" s="56">
        <f t="shared" si="892"/>
        <v>-26.558993652381787</v>
      </c>
      <c r="I6368" s="56">
        <f t="shared" si="893"/>
        <v>-9.9207295192065156E-2</v>
      </c>
      <c r="J6368" s="56">
        <f t="shared" si="894"/>
        <v>-6.8401039999989768E-2</v>
      </c>
      <c r="K6368" s="56">
        <f t="shared" si="895"/>
        <v>-6.9749634904629565E-3</v>
      </c>
      <c r="L6368" s="56">
        <f t="shared" si="896"/>
        <v>2822.8215989599998</v>
      </c>
      <c r="M6368" s="57"/>
      <c r="N6368" s="87">
        <v>2834</v>
      </c>
      <c r="O6368">
        <f t="shared" si="899"/>
        <v>194.42500000000223</v>
      </c>
      <c r="P6368" s="57">
        <f t="shared" si="897"/>
        <v>-3.5181195833863432E-3</v>
      </c>
    </row>
    <row r="6369" spans="2:16" x14ac:dyDescent="0.25">
      <c r="B6369" s="79">
        <v>44500</v>
      </c>
      <c r="C6369" s="54">
        <f t="shared" si="898"/>
        <v>0.25</v>
      </c>
      <c r="D6369" s="72">
        <v>9144.4349999999995</v>
      </c>
      <c r="E6369" s="72">
        <v>17.8</v>
      </c>
      <c r="G6369" s="55">
        <f t="shared" si="891"/>
        <v>-0.48309899999989919</v>
      </c>
      <c r="H6369" s="56">
        <f t="shared" si="892"/>
        <v>-26.356721023650152</v>
      </c>
      <c r="I6369" s="56">
        <f t="shared" si="893"/>
        <v>-7.0067567832285377E-2</v>
      </c>
      <c r="J6369" s="56">
        <f t="shared" si="894"/>
        <v>-4.8309899999989921E-2</v>
      </c>
      <c r="K6369" s="56">
        <f t="shared" si="895"/>
        <v>-4.9262377988389724E-3</v>
      </c>
      <c r="L6369" s="56">
        <f t="shared" si="896"/>
        <v>2822.8416901000001</v>
      </c>
      <c r="M6369" s="57"/>
      <c r="N6369" s="87">
        <v>2834</v>
      </c>
      <c r="O6369">
        <f t="shared" si="899"/>
        <v>194.42500000000223</v>
      </c>
      <c r="P6369" s="57">
        <f t="shared" si="897"/>
        <v>-2.4847576186184579E-3</v>
      </c>
    </row>
    <row r="6370" spans="2:16" x14ac:dyDescent="0.25">
      <c r="B6370" s="79">
        <v>44500.25</v>
      </c>
      <c r="C6370" s="54">
        <f t="shared" si="898"/>
        <v>0.25</v>
      </c>
      <c r="D6370" s="72">
        <v>9143.9670000000006</v>
      </c>
      <c r="E6370" s="72">
        <v>17.8</v>
      </c>
      <c r="G6370" s="55">
        <f t="shared" si="891"/>
        <v>-0.42909180000002184</v>
      </c>
      <c r="H6370" s="56">
        <f t="shared" si="892"/>
        <v>-26.302348135416196</v>
      </c>
      <c r="I6370" s="56">
        <f t="shared" si="893"/>
        <v>-6.2234487760863162E-2</v>
      </c>
      <c r="J6370" s="56">
        <f t="shared" si="894"/>
        <v>-4.2909180000002184E-2</v>
      </c>
      <c r="K6370" s="56">
        <f t="shared" si="895"/>
        <v>-4.3755177392882224E-3</v>
      </c>
      <c r="L6370" s="56">
        <f t="shared" si="896"/>
        <v>2822.8470908199997</v>
      </c>
      <c r="M6370" s="57"/>
      <c r="N6370" s="87">
        <v>2834</v>
      </c>
      <c r="O6370">
        <f t="shared" si="899"/>
        <v>194.42500000000223</v>
      </c>
      <c r="P6370" s="57">
        <f t="shared" si="897"/>
        <v>-2.2069785264241578E-3</v>
      </c>
    </row>
    <row r="6371" spans="2:16" x14ac:dyDescent="0.25">
      <c r="B6371" s="79">
        <v>44500.5</v>
      </c>
      <c r="C6371" s="54">
        <f t="shared" si="898"/>
        <v>0.25</v>
      </c>
      <c r="D6371" s="72">
        <v>9144.3529999999992</v>
      </c>
      <c r="E6371" s="72">
        <v>17.8</v>
      </c>
      <c r="G6371" s="55">
        <f t="shared" si="891"/>
        <v>-0.47363619999986062</v>
      </c>
      <c r="H6371" s="56">
        <f t="shared" si="892"/>
        <v>-26.347194143180104</v>
      </c>
      <c r="I6371" s="56">
        <f t="shared" si="893"/>
        <v>-6.8695105084719779E-2</v>
      </c>
      <c r="J6371" s="56">
        <f t="shared" si="894"/>
        <v>-4.7363619999986062E-2</v>
      </c>
      <c r="K6371" s="56">
        <f t="shared" si="895"/>
        <v>-4.8297441131905788E-3</v>
      </c>
      <c r="L6371" s="56">
        <f t="shared" si="896"/>
        <v>2822.8426363799999</v>
      </c>
      <c r="M6371" s="57"/>
      <c r="N6371" s="87">
        <v>2834</v>
      </c>
      <c r="O6371">
        <f t="shared" si="899"/>
        <v>194.42500000000223</v>
      </c>
      <c r="P6371" s="57">
        <f t="shared" si="897"/>
        <v>-2.4360869229772672E-3</v>
      </c>
    </row>
    <row r="6372" spans="2:16" x14ac:dyDescent="0.25">
      <c r="B6372" s="79">
        <v>44500.75</v>
      </c>
      <c r="C6372" s="54">
        <f t="shared" si="898"/>
        <v>0.25</v>
      </c>
      <c r="D6372" s="72">
        <v>9146.0750000000007</v>
      </c>
      <c r="E6372" s="72">
        <v>17.8</v>
      </c>
      <c r="G6372" s="55">
        <f t="shared" si="891"/>
        <v>-0.672355000000042</v>
      </c>
      <c r="H6372" s="56">
        <f t="shared" si="892"/>
        <v>-26.547259247854527</v>
      </c>
      <c r="I6372" s="56">
        <f t="shared" si="893"/>
        <v>-9.7516822783506082E-2</v>
      </c>
      <c r="J6372" s="56">
        <f t="shared" si="894"/>
        <v>-6.7235500000004209E-2</v>
      </c>
      <c r="K6372" s="56">
        <f t="shared" si="895"/>
        <v>-6.8561115118004282E-3</v>
      </c>
      <c r="L6372" s="56">
        <f t="shared" si="896"/>
        <v>2822.8227644999997</v>
      </c>
      <c r="M6372" s="57"/>
      <c r="N6372" s="87">
        <v>2834</v>
      </c>
      <c r="O6372">
        <f t="shared" si="899"/>
        <v>194.42500000000223</v>
      </c>
      <c r="P6372" s="57">
        <f t="shared" si="897"/>
        <v>-3.4581715314390346E-3</v>
      </c>
    </row>
    <row r="6373" spans="2:16" x14ac:dyDescent="0.25">
      <c r="B6373" s="79">
        <v>44501</v>
      </c>
      <c r="C6373" s="54">
        <f t="shared" si="898"/>
        <v>0.25</v>
      </c>
      <c r="D6373" s="72">
        <v>9144.0830000000005</v>
      </c>
      <c r="E6373" s="72">
        <v>17.8</v>
      </c>
      <c r="G6373" s="55">
        <f t="shared" si="891"/>
        <v>-0.44247820000002014</v>
      </c>
      <c r="H6373" s="56">
        <f t="shared" si="892"/>
        <v>-26.315825167200728</v>
      </c>
      <c r="I6373" s="56">
        <f t="shared" si="893"/>
        <v>-6.417602042814291E-2</v>
      </c>
      <c r="J6373" s="56">
        <f t="shared" si="894"/>
        <v>-4.4247820000002019E-2</v>
      </c>
      <c r="K6373" s="56">
        <f t="shared" si="895"/>
        <v>-4.5120210019122054E-3</v>
      </c>
      <c r="L6373" s="56">
        <f t="shared" si="896"/>
        <v>2822.8457521800001</v>
      </c>
      <c r="M6373" s="57"/>
      <c r="N6373" s="87">
        <v>2834</v>
      </c>
      <c r="O6373">
        <f t="shared" si="899"/>
        <v>194.42500000000223</v>
      </c>
      <c r="P6373" s="57">
        <f t="shared" si="897"/>
        <v>-2.2758297544040892E-3</v>
      </c>
    </row>
    <row r="6374" spans="2:16" x14ac:dyDescent="0.25">
      <c r="B6374" s="79">
        <v>44501.25</v>
      </c>
      <c r="C6374" s="54">
        <f t="shared" si="898"/>
        <v>0.25</v>
      </c>
      <c r="D6374" s="72">
        <v>9144.0499999999993</v>
      </c>
      <c r="E6374" s="72">
        <v>17.8</v>
      </c>
      <c r="G6374" s="55">
        <f t="shared" si="891"/>
        <v>-0.43866999999987405</v>
      </c>
      <c r="H6374" s="56">
        <f t="shared" si="892"/>
        <v>-26.311991183424198</v>
      </c>
      <c r="I6374" s="56">
        <f t="shared" si="893"/>
        <v>-6.3623687858981731E-2</v>
      </c>
      <c r="J6374" s="56">
        <f t="shared" si="894"/>
        <v>-4.3866999999987409E-2</v>
      </c>
      <c r="K6374" s="56">
        <f t="shared" si="895"/>
        <v>-4.4731881771987161E-3</v>
      </c>
      <c r="L6374" s="56">
        <f t="shared" si="896"/>
        <v>2822.846133</v>
      </c>
      <c r="M6374" s="57"/>
      <c r="N6374" s="87">
        <v>2834</v>
      </c>
      <c r="O6374">
        <f t="shared" si="899"/>
        <v>194.42500000000223</v>
      </c>
      <c r="P6374" s="57">
        <f t="shared" si="897"/>
        <v>-2.2562427671331824E-3</v>
      </c>
    </row>
    <row r="6375" spans="2:16" x14ac:dyDescent="0.25">
      <c r="B6375" s="79">
        <v>44501.5</v>
      </c>
      <c r="C6375" s="54">
        <f t="shared" si="898"/>
        <v>0.25</v>
      </c>
      <c r="D6375" s="72">
        <v>9143.7819999999992</v>
      </c>
      <c r="E6375" s="72">
        <v>17.8</v>
      </c>
      <c r="G6375" s="55">
        <f t="shared" si="891"/>
        <v>-0.40774279999987068</v>
      </c>
      <c r="H6375" s="56">
        <f t="shared" si="892"/>
        <v>-26.280854605469131</v>
      </c>
      <c r="I6375" s="56">
        <f t="shared" si="893"/>
        <v>-5.9138077903541239E-2</v>
      </c>
      <c r="J6375" s="56">
        <f t="shared" si="894"/>
        <v>-4.0774279999987069E-2</v>
      </c>
      <c r="K6375" s="56">
        <f t="shared" si="895"/>
        <v>-4.157818570446681E-3</v>
      </c>
      <c r="L6375" s="56">
        <f t="shared" si="896"/>
        <v>2822.84922572</v>
      </c>
      <c r="M6375" s="57"/>
      <c r="N6375" s="87">
        <v>2834</v>
      </c>
      <c r="O6375">
        <f t="shared" si="899"/>
        <v>194.42500000000223</v>
      </c>
      <c r="P6375" s="57">
        <f t="shared" si="897"/>
        <v>-2.097172688696752E-3</v>
      </c>
    </row>
    <row r="6376" spans="2:16" x14ac:dyDescent="0.25">
      <c r="B6376" s="79">
        <v>44501.75</v>
      </c>
      <c r="C6376" s="54">
        <f t="shared" si="898"/>
        <v>0.25</v>
      </c>
      <c r="D6376" s="72">
        <v>9146.0580000000009</v>
      </c>
      <c r="E6376" s="72">
        <v>17.8</v>
      </c>
      <c r="G6376" s="55">
        <f t="shared" si="891"/>
        <v>-0.67039320000006219</v>
      </c>
      <c r="H6376" s="56">
        <f t="shared" si="892"/>
        <v>-26.545284150499583</v>
      </c>
      <c r="I6376" s="56">
        <f t="shared" si="893"/>
        <v>-9.7232287823649011E-2</v>
      </c>
      <c r="J6376" s="56">
        <f t="shared" si="894"/>
        <v>-6.7039320000006217E-2</v>
      </c>
      <c r="K6376" s="56">
        <f t="shared" si="895"/>
        <v>-6.8361067233126344E-3</v>
      </c>
      <c r="L6376" s="56">
        <f t="shared" si="896"/>
        <v>2822.8229606800001</v>
      </c>
      <c r="M6376" s="57"/>
      <c r="N6376" s="87">
        <v>2834</v>
      </c>
      <c r="O6376">
        <f t="shared" si="899"/>
        <v>194.42500000000223</v>
      </c>
      <c r="P6376" s="57">
        <f t="shared" si="897"/>
        <v>-3.4480812652696643E-3</v>
      </c>
    </row>
    <row r="6377" spans="2:16" x14ac:dyDescent="0.25">
      <c r="B6377" s="79">
        <v>44502</v>
      </c>
      <c r="C6377" s="54">
        <f t="shared" si="898"/>
        <v>0.25</v>
      </c>
      <c r="D6377" s="72">
        <v>9143.9320000000007</v>
      </c>
      <c r="E6377" s="72">
        <v>17.8</v>
      </c>
      <c r="G6377" s="55">
        <f t="shared" si="891"/>
        <v>-0.42505280000003864</v>
      </c>
      <c r="H6377" s="56">
        <f t="shared" si="892"/>
        <v>-26.298281790769806</v>
      </c>
      <c r="I6377" s="56">
        <f t="shared" si="893"/>
        <v>-6.1648680490565599E-2</v>
      </c>
      <c r="J6377" s="56">
        <f t="shared" si="894"/>
        <v>-4.2505280000003864E-2</v>
      </c>
      <c r="K6377" s="56">
        <f t="shared" si="895"/>
        <v>-4.334331410048394E-3</v>
      </c>
      <c r="L6377" s="56">
        <f t="shared" si="896"/>
        <v>2822.8474947199998</v>
      </c>
      <c r="M6377" s="57"/>
      <c r="N6377" s="87">
        <v>2834</v>
      </c>
      <c r="O6377">
        <f t="shared" si="899"/>
        <v>194.42500000000223</v>
      </c>
      <c r="P6377" s="57">
        <f t="shared" si="897"/>
        <v>-2.1862044490165039E-3</v>
      </c>
    </row>
    <row r="6378" spans="2:16" x14ac:dyDescent="0.25">
      <c r="B6378" s="79">
        <v>44502.25</v>
      </c>
      <c r="C6378" s="54">
        <f t="shared" si="898"/>
        <v>0.25</v>
      </c>
      <c r="D6378" s="72">
        <v>9144.6190000000006</v>
      </c>
      <c r="E6378" s="72">
        <v>17.8</v>
      </c>
      <c r="G6378" s="55">
        <f t="shared" si="891"/>
        <v>-0.50433260000002689</v>
      </c>
      <c r="H6378" s="56">
        <f t="shared" si="892"/>
        <v>-26.378098424628661</v>
      </c>
      <c r="I6378" s="56">
        <f t="shared" si="893"/>
        <v>-7.3147240339023895E-2</v>
      </c>
      <c r="J6378" s="56">
        <f t="shared" si="894"/>
        <v>-5.0433260000002693E-2</v>
      </c>
      <c r="K6378" s="56">
        <f t="shared" si="895"/>
        <v>-5.1427602154162739E-3</v>
      </c>
      <c r="L6378" s="56">
        <f t="shared" si="896"/>
        <v>2822.83956674</v>
      </c>
      <c r="M6378" s="57"/>
      <c r="N6378" s="87">
        <v>2834</v>
      </c>
      <c r="O6378">
        <f t="shared" si="899"/>
        <v>194.42500000000223</v>
      </c>
      <c r="P6378" s="57">
        <f t="shared" si="897"/>
        <v>-2.5939699112769504E-3</v>
      </c>
    </row>
    <row r="6379" spans="2:16" x14ac:dyDescent="0.25">
      <c r="B6379" s="79">
        <v>44502.5</v>
      </c>
      <c r="C6379" s="54">
        <f t="shared" si="898"/>
        <v>0.25</v>
      </c>
      <c r="D6379" s="72">
        <v>9145.7260000000006</v>
      </c>
      <c r="E6379" s="72">
        <v>17.8</v>
      </c>
      <c r="G6379" s="55">
        <f t="shared" si="891"/>
        <v>-0.63208040000002352</v>
      </c>
      <c r="H6379" s="56">
        <f t="shared" si="892"/>
        <v>-26.506711686202607</v>
      </c>
      <c r="I6379" s="56">
        <f t="shared" si="893"/>
        <v>-9.1675487431083405E-2</v>
      </c>
      <c r="J6379" s="56">
        <f t="shared" si="894"/>
        <v>-6.3208040000002352E-2</v>
      </c>
      <c r="K6379" s="56">
        <f t="shared" si="895"/>
        <v>-6.4454249716642403E-3</v>
      </c>
      <c r="L6379" s="56">
        <f t="shared" si="896"/>
        <v>2822.8267919599998</v>
      </c>
      <c r="M6379" s="57"/>
      <c r="N6379" s="87">
        <v>2834</v>
      </c>
      <c r="O6379">
        <f t="shared" si="899"/>
        <v>194.42500000000223</v>
      </c>
      <c r="P6379" s="57">
        <f t="shared" si="897"/>
        <v>-3.2510243024303268E-3</v>
      </c>
    </row>
    <row r="6380" spans="2:16" x14ac:dyDescent="0.25">
      <c r="B6380" s="79">
        <v>44502.75</v>
      </c>
      <c r="C6380" s="54">
        <f t="shared" si="898"/>
        <v>0.25</v>
      </c>
      <c r="D6380" s="72">
        <v>9146.4789999999994</v>
      </c>
      <c r="E6380" s="72">
        <v>17.8</v>
      </c>
      <c r="G6380" s="55">
        <f t="shared" si="891"/>
        <v>-0.71897659999988417</v>
      </c>
      <c r="H6380" s="56">
        <f t="shared" si="892"/>
        <v>-26.594196892612899</v>
      </c>
      <c r="I6380" s="56">
        <f t="shared" si="893"/>
        <v>-0.10427871241780319</v>
      </c>
      <c r="J6380" s="56">
        <f t="shared" si="894"/>
        <v>-7.1897659999988414E-2</v>
      </c>
      <c r="K6380" s="56">
        <f t="shared" si="895"/>
        <v>-7.3315194264548193E-3</v>
      </c>
      <c r="L6380" s="56">
        <f t="shared" si="896"/>
        <v>2822.8181023399998</v>
      </c>
      <c r="M6380" s="57"/>
      <c r="N6380" s="87">
        <v>2834</v>
      </c>
      <c r="O6380">
        <f t="shared" si="899"/>
        <v>194.42500000000223</v>
      </c>
      <c r="P6380" s="57">
        <f t="shared" si="897"/>
        <v>-3.697963739230428E-3</v>
      </c>
    </row>
    <row r="6381" spans="2:16" x14ac:dyDescent="0.25">
      <c r="B6381" s="79">
        <v>44503</v>
      </c>
      <c r="C6381" s="54">
        <f t="shared" si="898"/>
        <v>0.25</v>
      </c>
      <c r="D6381" s="72">
        <v>9144.1020000000008</v>
      </c>
      <c r="E6381" s="72">
        <v>17.8</v>
      </c>
      <c r="G6381" s="55">
        <f t="shared" si="891"/>
        <v>-0.444670800000047</v>
      </c>
      <c r="H6381" s="56">
        <f t="shared" si="892"/>
        <v>-26.3180326126203</v>
      </c>
      <c r="I6381" s="56">
        <f t="shared" si="893"/>
        <v>-6.4494030089166807E-2</v>
      </c>
      <c r="J6381" s="56">
        <f t="shared" si="894"/>
        <v>-4.4467080000004704E-2</v>
      </c>
      <c r="K6381" s="56">
        <f t="shared" si="895"/>
        <v>-4.534379294928479E-3</v>
      </c>
      <c r="L6381" s="56">
        <f t="shared" si="896"/>
        <v>2822.8455329199996</v>
      </c>
      <c r="M6381" s="57"/>
      <c r="N6381" s="87">
        <v>2834</v>
      </c>
      <c r="O6381">
        <f t="shared" si="899"/>
        <v>194.42500000000223</v>
      </c>
      <c r="P6381" s="57">
        <f t="shared" si="897"/>
        <v>-2.2871071107112865E-3</v>
      </c>
    </row>
    <row r="6382" spans="2:16" x14ac:dyDescent="0.25">
      <c r="B6382" s="79">
        <v>44503.25</v>
      </c>
      <c r="C6382" s="54">
        <f t="shared" si="898"/>
        <v>0.25</v>
      </c>
      <c r="D6382" s="72">
        <v>9145.2880000000005</v>
      </c>
      <c r="E6382" s="72">
        <v>17.8</v>
      </c>
      <c r="G6382" s="55">
        <f t="shared" si="891"/>
        <v>-0.5815352000000118</v>
      </c>
      <c r="H6382" s="56">
        <f t="shared" si="892"/>
        <v>-26.455823990460885</v>
      </c>
      <c r="I6382" s="56">
        <f t="shared" si="893"/>
        <v>-8.4344527877041706E-2</v>
      </c>
      <c r="J6382" s="56">
        <f t="shared" si="894"/>
        <v>-5.815352000000118E-2</v>
      </c>
      <c r="K6382" s="56">
        <f t="shared" si="895"/>
        <v>-5.9300074800321201E-3</v>
      </c>
      <c r="L6382" s="56">
        <f t="shared" si="896"/>
        <v>2822.83184648</v>
      </c>
      <c r="M6382" s="57"/>
      <c r="N6382" s="87">
        <v>2834</v>
      </c>
      <c r="O6382">
        <f t="shared" si="899"/>
        <v>194.42500000000223</v>
      </c>
      <c r="P6382" s="57">
        <f t="shared" si="897"/>
        <v>-2.9910515622991133E-3</v>
      </c>
    </row>
    <row r="6383" spans="2:16" x14ac:dyDescent="0.25">
      <c r="B6383" s="79">
        <v>44503.5</v>
      </c>
      <c r="C6383" s="54">
        <f t="shared" si="898"/>
        <v>0.25</v>
      </c>
      <c r="D6383" s="72">
        <v>9145.473</v>
      </c>
      <c r="E6383" s="72">
        <v>17.8</v>
      </c>
      <c r="G6383" s="55">
        <f t="shared" si="891"/>
        <v>-0.60288419999995302</v>
      </c>
      <c r="H6383" s="56">
        <f t="shared" si="892"/>
        <v>-26.477317641714762</v>
      </c>
      <c r="I6383" s="56">
        <f t="shared" si="893"/>
        <v>-8.7440937734333188E-2</v>
      </c>
      <c r="J6383" s="56">
        <f t="shared" si="894"/>
        <v>-6.0288419999995305E-2</v>
      </c>
      <c r="K6383" s="56">
        <f t="shared" si="895"/>
        <v>-6.1477066488715209E-3</v>
      </c>
      <c r="L6383" s="56">
        <f t="shared" si="896"/>
        <v>2822.8297115800001</v>
      </c>
      <c r="M6383" s="57"/>
      <c r="N6383" s="87">
        <v>2834</v>
      </c>
      <c r="O6383">
        <f t="shared" si="899"/>
        <v>194.42500000000223</v>
      </c>
      <c r="P6383" s="57">
        <f t="shared" si="897"/>
        <v>-3.1008574000254397E-3</v>
      </c>
    </row>
    <row r="6384" spans="2:16" x14ac:dyDescent="0.25">
      <c r="B6384" s="79">
        <v>44503.75</v>
      </c>
      <c r="C6384" s="54">
        <f t="shared" si="898"/>
        <v>0.25</v>
      </c>
      <c r="D6384" s="72">
        <v>9145.9770000000008</v>
      </c>
      <c r="E6384" s="72">
        <v>17.8</v>
      </c>
      <c r="G6384" s="55">
        <f t="shared" si="891"/>
        <v>-0.66104580000004709</v>
      </c>
      <c r="H6384" s="56">
        <f t="shared" si="892"/>
        <v>-26.535873394242117</v>
      </c>
      <c r="I6384" s="56">
        <f t="shared" si="893"/>
        <v>-9.5876562426666825E-2</v>
      </c>
      <c r="J6384" s="56">
        <f t="shared" si="894"/>
        <v>-6.6104580000004715E-2</v>
      </c>
      <c r="K6384" s="56">
        <f t="shared" si="895"/>
        <v>-6.7407897899284808E-3</v>
      </c>
      <c r="L6384" s="56">
        <f t="shared" si="896"/>
        <v>2822.8238954199996</v>
      </c>
      <c r="M6384" s="57"/>
      <c r="N6384" s="87">
        <v>2834</v>
      </c>
      <c r="O6384">
        <f t="shared" si="899"/>
        <v>194.42500000000223</v>
      </c>
      <c r="P6384" s="57">
        <f t="shared" si="897"/>
        <v>-3.4000041146973873E-3</v>
      </c>
    </row>
    <row r="6385" spans="2:16" x14ac:dyDescent="0.25">
      <c r="B6385" s="79">
        <v>44504</v>
      </c>
      <c r="C6385" s="54">
        <f t="shared" si="898"/>
        <v>0.25</v>
      </c>
      <c r="D6385" s="72">
        <v>9145.49</v>
      </c>
      <c r="E6385" s="72">
        <v>17.8</v>
      </c>
      <c r="G6385" s="55">
        <f t="shared" si="891"/>
        <v>-0.60484599999993294</v>
      </c>
      <c r="H6385" s="56">
        <f t="shared" si="892"/>
        <v>-26.479292734739602</v>
      </c>
      <c r="I6385" s="56">
        <f t="shared" si="893"/>
        <v>-8.7725472694190273E-2</v>
      </c>
      <c r="J6385" s="56">
        <f t="shared" si="894"/>
        <v>-6.0484599999993297E-2</v>
      </c>
      <c r="K6385" s="56">
        <f t="shared" si="895"/>
        <v>-6.1677114373593165E-3</v>
      </c>
      <c r="L6385" s="56">
        <f t="shared" si="896"/>
        <v>2822.8295153999998</v>
      </c>
      <c r="M6385" s="57"/>
      <c r="N6385" s="87">
        <v>2834</v>
      </c>
      <c r="O6385">
        <f t="shared" si="899"/>
        <v>194.42500000000223</v>
      </c>
      <c r="P6385" s="57">
        <f t="shared" si="897"/>
        <v>-3.1109476661948104E-3</v>
      </c>
    </row>
    <row r="6386" spans="2:16" x14ac:dyDescent="0.25">
      <c r="B6386" s="79">
        <v>44504.25</v>
      </c>
      <c r="C6386" s="54">
        <f t="shared" si="898"/>
        <v>0.25</v>
      </c>
      <c r="D6386" s="72">
        <v>9145.8070000000007</v>
      </c>
      <c r="E6386" s="72">
        <v>17.8</v>
      </c>
      <c r="G6386" s="55">
        <f t="shared" si="891"/>
        <v>-0.64142780000003874</v>
      </c>
      <c r="H6386" s="56">
        <f t="shared" si="892"/>
        <v>-26.516122433607961</v>
      </c>
      <c r="I6386" s="56">
        <f t="shared" si="893"/>
        <v>-9.3031212828065618E-2</v>
      </c>
      <c r="J6386" s="56">
        <f t="shared" si="894"/>
        <v>-6.4142780000003882E-2</v>
      </c>
      <c r="K6386" s="56">
        <f t="shared" si="895"/>
        <v>-6.5407419050483948E-3</v>
      </c>
      <c r="L6386" s="56">
        <f t="shared" si="896"/>
        <v>2822.8258572199998</v>
      </c>
      <c r="M6386" s="57"/>
      <c r="N6386" s="87">
        <v>2834</v>
      </c>
      <c r="O6386">
        <f t="shared" si="899"/>
        <v>194.42500000000223</v>
      </c>
      <c r="P6386" s="57">
        <f t="shared" si="897"/>
        <v>-3.2991014530026046E-3</v>
      </c>
    </row>
    <row r="6387" spans="2:16" x14ac:dyDescent="0.25">
      <c r="B6387" s="79">
        <v>44504.5</v>
      </c>
      <c r="C6387" s="54">
        <f t="shared" si="898"/>
        <v>0.25</v>
      </c>
      <c r="D6387" s="72">
        <v>9146.009</v>
      </c>
      <c r="E6387" s="72">
        <v>17.8</v>
      </c>
      <c r="G6387" s="55">
        <f t="shared" si="891"/>
        <v>-0.66473859999995977</v>
      </c>
      <c r="H6387" s="56">
        <f t="shared" si="892"/>
        <v>-26.539591223533307</v>
      </c>
      <c r="I6387" s="56">
        <f t="shared" si="893"/>
        <v>-9.6412157645214158E-2</v>
      </c>
      <c r="J6387" s="56">
        <f t="shared" si="894"/>
        <v>-6.6473859999995985E-2</v>
      </c>
      <c r="K6387" s="56">
        <f t="shared" si="895"/>
        <v>-6.7784458623755903E-3</v>
      </c>
      <c r="L6387" s="56">
        <f t="shared" si="896"/>
        <v>2822.82352614</v>
      </c>
      <c r="M6387" s="57"/>
      <c r="N6387" s="87">
        <v>2834</v>
      </c>
      <c r="O6387">
        <f t="shared" si="899"/>
        <v>194.42500000000223</v>
      </c>
      <c r="P6387" s="57">
        <f t="shared" si="897"/>
        <v>-3.4189975568983009E-3</v>
      </c>
    </row>
    <row r="6388" spans="2:16" x14ac:dyDescent="0.25">
      <c r="B6388" s="79">
        <v>44504.75</v>
      </c>
      <c r="C6388" s="54">
        <f t="shared" si="898"/>
        <v>0.25</v>
      </c>
      <c r="D6388" s="72">
        <v>9145.8909999999996</v>
      </c>
      <c r="E6388" s="72">
        <v>17.8</v>
      </c>
      <c r="G6388" s="55">
        <f t="shared" si="891"/>
        <v>-0.65112139999991436</v>
      </c>
      <c r="H6388" s="56">
        <f t="shared" si="892"/>
        <v>-26.525881730230822</v>
      </c>
      <c r="I6388" s="56">
        <f t="shared" si="893"/>
        <v>-9.4437150276767579E-2</v>
      </c>
      <c r="J6388" s="56">
        <f t="shared" si="894"/>
        <v>-6.5112139999991436E-2</v>
      </c>
      <c r="K6388" s="56">
        <f t="shared" si="895"/>
        <v>-6.6395890952231267E-3</v>
      </c>
      <c r="L6388" s="56">
        <f t="shared" si="896"/>
        <v>2822.8248878599998</v>
      </c>
      <c r="M6388" s="57"/>
      <c r="N6388" s="87">
        <v>2834</v>
      </c>
      <c r="O6388">
        <f t="shared" si="899"/>
        <v>194.42500000000223</v>
      </c>
      <c r="P6388" s="57">
        <f t="shared" si="897"/>
        <v>-3.3489592387805421E-3</v>
      </c>
    </row>
    <row r="6389" spans="2:16" x14ac:dyDescent="0.25">
      <c r="B6389" s="79">
        <v>44505</v>
      </c>
      <c r="C6389" s="54">
        <f t="shared" si="898"/>
        <v>0.25</v>
      </c>
      <c r="D6389" s="72">
        <v>9144.3179999999993</v>
      </c>
      <c r="E6389" s="72">
        <v>17.8</v>
      </c>
      <c r="G6389" s="55">
        <f t="shared" si="891"/>
        <v>-0.46959719999987742</v>
      </c>
      <c r="H6389" s="56">
        <f t="shared" si="892"/>
        <v>-26.34312779265133</v>
      </c>
      <c r="I6389" s="56">
        <f t="shared" si="893"/>
        <v>-6.8109297814422223E-2</v>
      </c>
      <c r="J6389" s="56">
        <f t="shared" si="894"/>
        <v>-4.6959719999987742E-2</v>
      </c>
      <c r="K6389" s="56">
        <f t="shared" si="895"/>
        <v>-4.7885577839507504E-3</v>
      </c>
      <c r="L6389" s="56">
        <f t="shared" si="896"/>
        <v>2822.84304028</v>
      </c>
      <c r="M6389" s="57"/>
      <c r="N6389" s="87">
        <v>2834</v>
      </c>
      <c r="O6389">
        <f t="shared" si="899"/>
        <v>194.42500000000223</v>
      </c>
      <c r="P6389" s="57">
        <f t="shared" si="897"/>
        <v>-2.4153128455696132E-3</v>
      </c>
    </row>
    <row r="6390" spans="2:16" x14ac:dyDescent="0.25">
      <c r="B6390" s="79">
        <v>44505.25</v>
      </c>
      <c r="C6390" s="54">
        <f t="shared" si="898"/>
        <v>0.25</v>
      </c>
      <c r="D6390" s="72">
        <v>9145.5560000000005</v>
      </c>
      <c r="E6390" s="72">
        <v>17.8</v>
      </c>
      <c r="G6390" s="55">
        <f t="shared" si="891"/>
        <v>-0.61246240000001517</v>
      </c>
      <c r="H6390" s="56">
        <f t="shared" si="892"/>
        <v>-26.486960744146927</v>
      </c>
      <c r="I6390" s="56">
        <f t="shared" si="893"/>
        <v>-8.8830137832482198E-2</v>
      </c>
      <c r="J6390" s="56">
        <f t="shared" si="894"/>
        <v>-6.124624000000152E-2</v>
      </c>
      <c r="K6390" s="56">
        <f t="shared" si="895"/>
        <v>-6.2453770867841553E-3</v>
      </c>
      <c r="L6390" s="56">
        <f t="shared" si="896"/>
        <v>2822.8287537599999</v>
      </c>
      <c r="M6390" s="57"/>
      <c r="N6390" s="87">
        <v>2834</v>
      </c>
      <c r="O6390">
        <f t="shared" si="899"/>
        <v>194.42500000000223</v>
      </c>
      <c r="P6390" s="57">
        <f t="shared" si="897"/>
        <v>-3.1501216407355441E-3</v>
      </c>
    </row>
    <row r="6391" spans="2:16" x14ac:dyDescent="0.25">
      <c r="B6391" s="79">
        <v>44505.5</v>
      </c>
      <c r="C6391" s="54">
        <f t="shared" si="898"/>
        <v>0.25</v>
      </c>
      <c r="D6391" s="72">
        <v>9145.4060000000009</v>
      </c>
      <c r="E6391" s="72">
        <v>17.8</v>
      </c>
      <c r="G6391" s="55">
        <f t="shared" si="891"/>
        <v>-0.5951524000000572</v>
      </c>
      <c r="H6391" s="56">
        <f t="shared" si="892"/>
        <v>-26.469533452782798</v>
      </c>
      <c r="I6391" s="56">
        <f t="shared" si="893"/>
        <v>-8.6319535245488285E-2</v>
      </c>
      <c r="J6391" s="56">
        <f t="shared" si="894"/>
        <v>-5.9515240000005722E-2</v>
      </c>
      <c r="K6391" s="56">
        <f t="shared" si="895"/>
        <v>-6.0688642471845838E-3</v>
      </c>
      <c r="L6391" s="56">
        <f t="shared" si="896"/>
        <v>2822.8304847599998</v>
      </c>
      <c r="M6391" s="57"/>
      <c r="N6391" s="87">
        <v>2834</v>
      </c>
      <c r="O6391">
        <f t="shared" si="899"/>
        <v>194.42500000000223</v>
      </c>
      <c r="P6391" s="57">
        <f t="shared" si="897"/>
        <v>-3.0610898804168721E-3</v>
      </c>
    </row>
    <row r="6392" spans="2:16" x14ac:dyDescent="0.25">
      <c r="B6392" s="79">
        <v>44505.75</v>
      </c>
      <c r="C6392" s="54">
        <f t="shared" si="898"/>
        <v>0.25</v>
      </c>
      <c r="D6392" s="72">
        <v>9146.009</v>
      </c>
      <c r="E6392" s="72">
        <v>17.8</v>
      </c>
      <c r="G6392" s="55">
        <f t="shared" si="891"/>
        <v>-0.66473859999995977</v>
      </c>
      <c r="H6392" s="56">
        <f t="shared" si="892"/>
        <v>-26.539591223533307</v>
      </c>
      <c r="I6392" s="56">
        <f t="shared" si="893"/>
        <v>-9.6412157645214158E-2</v>
      </c>
      <c r="J6392" s="56">
        <f t="shared" si="894"/>
        <v>-6.6473859999995985E-2</v>
      </c>
      <c r="K6392" s="56">
        <f t="shared" si="895"/>
        <v>-6.7784458623755903E-3</v>
      </c>
      <c r="L6392" s="56">
        <f t="shared" si="896"/>
        <v>2822.82352614</v>
      </c>
      <c r="M6392" s="57"/>
      <c r="N6392" s="87">
        <v>2834</v>
      </c>
      <c r="O6392">
        <f t="shared" si="899"/>
        <v>194.42500000000223</v>
      </c>
      <c r="P6392" s="57">
        <f t="shared" si="897"/>
        <v>-3.4189975568983009E-3</v>
      </c>
    </row>
    <row r="6393" spans="2:16" x14ac:dyDescent="0.25">
      <c r="B6393" s="79">
        <v>44506</v>
      </c>
      <c r="C6393" s="54">
        <f t="shared" si="898"/>
        <v>0.25</v>
      </c>
      <c r="D6393" s="72">
        <v>9143.7649999999994</v>
      </c>
      <c r="E6393" s="72">
        <v>17.8</v>
      </c>
      <c r="G6393" s="55">
        <f t="shared" si="891"/>
        <v>-0.40578099999989087</v>
      </c>
      <c r="H6393" s="56">
        <f t="shared" si="892"/>
        <v>-26.278879525086495</v>
      </c>
      <c r="I6393" s="56">
        <f t="shared" si="893"/>
        <v>-5.8853542943684167E-2</v>
      </c>
      <c r="J6393" s="56">
        <f t="shared" si="894"/>
        <v>-4.0578099999989091E-2</v>
      </c>
      <c r="K6393" s="56">
        <f t="shared" si="895"/>
        <v>-4.1378137819588871E-3</v>
      </c>
      <c r="L6393" s="56">
        <f t="shared" si="896"/>
        <v>2822.8494218999999</v>
      </c>
      <c r="M6393" s="57"/>
      <c r="N6393" s="87">
        <v>2834</v>
      </c>
      <c r="O6393">
        <f t="shared" si="899"/>
        <v>194.42500000000223</v>
      </c>
      <c r="P6393" s="57">
        <f t="shared" si="897"/>
        <v>-2.0870824225273817E-3</v>
      </c>
    </row>
    <row r="6394" spans="2:16" x14ac:dyDescent="0.25">
      <c r="B6394" s="79">
        <v>44506.25</v>
      </c>
      <c r="C6394" s="54">
        <f t="shared" si="898"/>
        <v>0.25</v>
      </c>
      <c r="D6394" s="72">
        <v>9145.0709999999999</v>
      </c>
      <c r="E6394" s="72">
        <v>17.8</v>
      </c>
      <c r="G6394" s="55">
        <f t="shared" si="891"/>
        <v>-0.55649339999994796</v>
      </c>
      <c r="H6394" s="56">
        <f t="shared" si="892"/>
        <v>-26.430612537440538</v>
      </c>
      <c r="I6394" s="56">
        <f t="shared" si="893"/>
        <v>-8.0712522801172443E-2</v>
      </c>
      <c r="J6394" s="56">
        <f t="shared" si="894"/>
        <v>-5.5649339999994801E-2</v>
      </c>
      <c r="K6394" s="56">
        <f t="shared" si="895"/>
        <v>-5.6746522387434691E-3</v>
      </c>
      <c r="L6394" s="56">
        <f t="shared" si="896"/>
        <v>2822.8343506599999</v>
      </c>
      <c r="M6394" s="57"/>
      <c r="N6394" s="87">
        <v>2834</v>
      </c>
      <c r="O6394">
        <f t="shared" si="899"/>
        <v>194.42500000000223</v>
      </c>
      <c r="P6394" s="57">
        <f t="shared" si="897"/>
        <v>-2.8622522823707939E-3</v>
      </c>
    </row>
    <row r="6395" spans="2:16" x14ac:dyDescent="0.25">
      <c r="B6395" s="79">
        <v>44506.5</v>
      </c>
      <c r="C6395" s="54">
        <f t="shared" si="898"/>
        <v>0.25</v>
      </c>
      <c r="D6395" s="72">
        <v>9143.7819999999992</v>
      </c>
      <c r="E6395" s="72">
        <v>17.8</v>
      </c>
      <c r="G6395" s="55">
        <f t="shared" si="891"/>
        <v>-0.40774279999987068</v>
      </c>
      <c r="H6395" s="56">
        <f t="shared" si="892"/>
        <v>-26.280854605469131</v>
      </c>
      <c r="I6395" s="56">
        <f t="shared" si="893"/>
        <v>-5.9138077903541239E-2</v>
      </c>
      <c r="J6395" s="56">
        <f t="shared" si="894"/>
        <v>-4.0774279999987069E-2</v>
      </c>
      <c r="K6395" s="56">
        <f t="shared" si="895"/>
        <v>-4.157818570446681E-3</v>
      </c>
      <c r="L6395" s="56">
        <f t="shared" si="896"/>
        <v>2822.84922572</v>
      </c>
      <c r="M6395" s="57"/>
      <c r="N6395" s="87">
        <v>2834</v>
      </c>
      <c r="O6395">
        <f t="shared" si="899"/>
        <v>194.42500000000223</v>
      </c>
      <c r="P6395" s="57">
        <f t="shared" si="897"/>
        <v>-2.097172688696752E-3</v>
      </c>
    </row>
    <row r="6396" spans="2:16" x14ac:dyDescent="0.25">
      <c r="B6396" s="79">
        <v>44506.75</v>
      </c>
      <c r="C6396" s="54">
        <f t="shared" si="898"/>
        <v>0.25</v>
      </c>
      <c r="D6396" s="72">
        <v>9145.8580000000002</v>
      </c>
      <c r="E6396" s="72">
        <v>17.8</v>
      </c>
      <c r="G6396" s="55">
        <f t="shared" si="891"/>
        <v>-0.64731319999997827</v>
      </c>
      <c r="H6396" s="56">
        <f t="shared" si="892"/>
        <v>-26.522047720476849</v>
      </c>
      <c r="I6396" s="56">
        <f t="shared" si="893"/>
        <v>-9.3884817707636847E-2</v>
      </c>
      <c r="J6396" s="56">
        <f t="shared" si="894"/>
        <v>-6.473131999999783E-2</v>
      </c>
      <c r="K6396" s="56">
        <f t="shared" si="895"/>
        <v>-6.6007562705117789E-3</v>
      </c>
      <c r="L6396" s="56">
        <f t="shared" si="896"/>
        <v>2822.8252686799997</v>
      </c>
      <c r="M6396" s="57"/>
      <c r="N6396" s="87">
        <v>2834</v>
      </c>
      <c r="O6396">
        <f t="shared" si="899"/>
        <v>194.42500000000223</v>
      </c>
      <c r="P6396" s="57">
        <f t="shared" si="897"/>
        <v>-3.3293722515107156E-3</v>
      </c>
    </row>
    <row r="6397" spans="2:16" x14ac:dyDescent="0.25">
      <c r="B6397" s="79">
        <v>44507</v>
      </c>
      <c r="C6397" s="54">
        <f t="shared" si="898"/>
        <v>0.25</v>
      </c>
      <c r="D6397" s="72">
        <v>9144.8369999999995</v>
      </c>
      <c r="E6397" s="72">
        <v>17.8</v>
      </c>
      <c r="G6397" s="55">
        <f t="shared" si="891"/>
        <v>-0.52948979999990431</v>
      </c>
      <c r="H6397" s="56">
        <f t="shared" si="892"/>
        <v>-26.403426016605181</v>
      </c>
      <c r="I6397" s="56">
        <f t="shared" si="893"/>
        <v>-7.6795982765446122E-2</v>
      </c>
      <c r="J6397" s="56">
        <f t="shared" si="894"/>
        <v>-5.2948979999990431E-2</v>
      </c>
      <c r="K6397" s="56">
        <f t="shared" si="895"/>
        <v>-5.3992922089670242E-3</v>
      </c>
      <c r="L6397" s="56">
        <f t="shared" si="896"/>
        <v>2822.8370510199998</v>
      </c>
      <c r="M6397" s="57"/>
      <c r="N6397" s="87">
        <v>2834</v>
      </c>
      <c r="O6397">
        <f t="shared" si="899"/>
        <v>194.42500000000223</v>
      </c>
      <c r="P6397" s="57">
        <f t="shared" si="897"/>
        <v>-2.7233627362731041E-3</v>
      </c>
    </row>
    <row r="6398" spans="2:16" x14ac:dyDescent="0.25">
      <c r="B6398" s="79">
        <v>44507.25</v>
      </c>
      <c r="C6398" s="54">
        <f t="shared" si="898"/>
        <v>0.25</v>
      </c>
      <c r="D6398" s="72">
        <v>9145.4060000000009</v>
      </c>
      <c r="E6398" s="72">
        <v>17.8</v>
      </c>
      <c r="G6398" s="55">
        <f t="shared" si="891"/>
        <v>-0.5951524000000572</v>
      </c>
      <c r="H6398" s="56">
        <f t="shared" si="892"/>
        <v>-26.469533452782798</v>
      </c>
      <c r="I6398" s="56">
        <f t="shared" si="893"/>
        <v>-8.6319535245488285E-2</v>
      </c>
      <c r="J6398" s="56">
        <f t="shared" si="894"/>
        <v>-5.9515240000005722E-2</v>
      </c>
      <c r="K6398" s="56">
        <f t="shared" si="895"/>
        <v>-6.0688642471845838E-3</v>
      </c>
      <c r="L6398" s="56">
        <f t="shared" si="896"/>
        <v>2822.8304847599998</v>
      </c>
      <c r="M6398" s="57"/>
      <c r="N6398" s="87">
        <v>2834</v>
      </c>
      <c r="O6398">
        <f t="shared" si="899"/>
        <v>194.42500000000223</v>
      </c>
      <c r="P6398" s="57">
        <f t="shared" si="897"/>
        <v>-3.0610898804168721E-3</v>
      </c>
    </row>
    <row r="6399" spans="2:16" x14ac:dyDescent="0.25">
      <c r="B6399" s="79">
        <v>44507.5</v>
      </c>
      <c r="C6399" s="54">
        <f t="shared" si="898"/>
        <v>0.25</v>
      </c>
      <c r="D6399" s="72">
        <v>9145.4380000000001</v>
      </c>
      <c r="E6399" s="72">
        <v>17.8</v>
      </c>
      <c r="G6399" s="55">
        <f t="shared" si="891"/>
        <v>-0.59884519999996988</v>
      </c>
      <c r="H6399" s="56">
        <f t="shared" si="892"/>
        <v>-26.473251274118411</v>
      </c>
      <c r="I6399" s="56">
        <f t="shared" si="893"/>
        <v>-8.6855130464035632E-2</v>
      </c>
      <c r="J6399" s="56">
        <f t="shared" si="894"/>
        <v>-5.9884519999996992E-2</v>
      </c>
      <c r="K6399" s="56">
        <f t="shared" si="895"/>
        <v>-6.1065203196316933E-3</v>
      </c>
      <c r="L6399" s="56">
        <f t="shared" si="896"/>
        <v>2822.8301154799997</v>
      </c>
      <c r="M6399" s="57"/>
      <c r="N6399" s="87">
        <v>2834</v>
      </c>
      <c r="O6399">
        <f t="shared" si="899"/>
        <v>194.42500000000223</v>
      </c>
      <c r="P6399" s="57">
        <f t="shared" si="897"/>
        <v>-3.0800833226177857E-3</v>
      </c>
    </row>
    <row r="6400" spans="2:16" x14ac:dyDescent="0.25">
      <c r="B6400" s="79">
        <v>44507.75</v>
      </c>
      <c r="C6400" s="54">
        <f t="shared" si="898"/>
        <v>0.25</v>
      </c>
      <c r="D6400" s="72">
        <v>9149.0239999999994</v>
      </c>
      <c r="E6400" s="72">
        <v>17.8</v>
      </c>
      <c r="G6400" s="55">
        <f t="shared" si="891"/>
        <v>-1.0126695999998925</v>
      </c>
      <c r="H6400" s="56">
        <f t="shared" si="892"/>
        <v>-26.889882452015627</v>
      </c>
      <c r="I6400" s="56">
        <f t="shared" si="893"/>
        <v>-0.1468752696439044</v>
      </c>
      <c r="J6400" s="56">
        <f t="shared" si="894"/>
        <v>-0.10126695999998925</v>
      </c>
      <c r="K6400" s="56">
        <f t="shared" si="895"/>
        <v>-1.0326353938334904E-2</v>
      </c>
      <c r="L6400" s="56">
        <f t="shared" si="896"/>
        <v>2822.7887330399999</v>
      </c>
      <c r="M6400" s="57"/>
      <c r="N6400" s="87">
        <v>2834</v>
      </c>
      <c r="O6400">
        <f t="shared" si="899"/>
        <v>194.42500000000223</v>
      </c>
      <c r="P6400" s="57">
        <f t="shared" si="897"/>
        <v>-5.2085359393076042E-3</v>
      </c>
    </row>
    <row r="6401" spans="2:16" x14ac:dyDescent="0.25">
      <c r="B6401" s="79">
        <v>44508</v>
      </c>
      <c r="C6401" s="54">
        <f t="shared" si="898"/>
        <v>0.25</v>
      </c>
      <c r="D6401" s="72">
        <v>9147.65</v>
      </c>
      <c r="E6401" s="72">
        <v>17.8</v>
      </c>
      <c r="G6401" s="55">
        <f t="shared" si="891"/>
        <v>-0.8541099999999161</v>
      </c>
      <c r="H6401" s="56">
        <f t="shared" si="892"/>
        <v>-26.730246754548034</v>
      </c>
      <c r="I6401" s="56">
        <f t="shared" si="893"/>
        <v>-0.12387814994698783</v>
      </c>
      <c r="J6401" s="56">
        <f t="shared" si="894"/>
        <v>-8.5410999999991619E-2</v>
      </c>
      <c r="K6401" s="56">
        <f t="shared" si="895"/>
        <v>-8.7094963275991446E-3</v>
      </c>
      <c r="L6401" s="56">
        <f t="shared" si="896"/>
        <v>2822.8045889999999</v>
      </c>
      <c r="M6401" s="57"/>
      <c r="N6401" s="87">
        <v>2834</v>
      </c>
      <c r="O6401">
        <f t="shared" si="899"/>
        <v>194.42500000000223</v>
      </c>
      <c r="P6401" s="57">
        <f t="shared" si="897"/>
        <v>-4.3930050147867111E-3</v>
      </c>
    </row>
    <row r="6402" spans="2:16" x14ac:dyDescent="0.25">
      <c r="B6402" s="79">
        <v>44508.25</v>
      </c>
      <c r="C6402" s="54">
        <f t="shared" si="898"/>
        <v>0.25</v>
      </c>
      <c r="D6402" s="72">
        <v>9148.1509999999998</v>
      </c>
      <c r="E6402" s="72">
        <v>17.8</v>
      </c>
      <c r="G6402" s="55">
        <f t="shared" si="891"/>
        <v>-0.9119253999999396</v>
      </c>
      <c r="H6402" s="56">
        <f t="shared" si="892"/>
        <v>-26.78845443548289</v>
      </c>
      <c r="I6402" s="56">
        <f t="shared" si="893"/>
        <v>-0.13226356258757124</v>
      </c>
      <c r="J6402" s="56">
        <f t="shared" si="894"/>
        <v>-9.1192539999993966E-2</v>
      </c>
      <c r="K6402" s="56">
        <f t="shared" si="895"/>
        <v>-9.2990492118633847E-3</v>
      </c>
      <c r="L6402" s="56">
        <f t="shared" si="896"/>
        <v>2822.7988074599998</v>
      </c>
      <c r="M6402" s="57"/>
      <c r="N6402" s="87">
        <v>2834</v>
      </c>
      <c r="O6402">
        <f t="shared" si="899"/>
        <v>194.42500000000223</v>
      </c>
      <c r="P6402" s="57">
        <f t="shared" si="897"/>
        <v>-4.6903710942519184E-3</v>
      </c>
    </row>
    <row r="6403" spans="2:16" x14ac:dyDescent="0.25">
      <c r="B6403" s="79">
        <v>44508.5</v>
      </c>
      <c r="C6403" s="54">
        <f t="shared" si="898"/>
        <v>0.25</v>
      </c>
      <c r="D6403" s="72">
        <v>9147.2990000000009</v>
      </c>
      <c r="E6403" s="72">
        <v>17.8</v>
      </c>
      <c r="G6403" s="55">
        <f t="shared" si="891"/>
        <v>-0.81360460000006052</v>
      </c>
      <c r="H6403" s="56">
        <f t="shared" si="892"/>
        <v>-26.689466588098867</v>
      </c>
      <c r="I6403" s="56">
        <f t="shared" si="893"/>
        <v>-0.11800333989342877</v>
      </c>
      <c r="J6403" s="56">
        <f t="shared" si="894"/>
        <v>-8.136046000000606E-2</v>
      </c>
      <c r="K6403" s="56">
        <f t="shared" si="895"/>
        <v>-8.2964562829366175E-3</v>
      </c>
      <c r="L6403" s="56">
        <f t="shared" si="896"/>
        <v>2822.8086395400001</v>
      </c>
      <c r="M6403" s="57"/>
      <c r="N6403" s="87">
        <v>2834</v>
      </c>
      <c r="O6403">
        <f t="shared" si="899"/>
        <v>194.42500000000223</v>
      </c>
      <c r="P6403" s="57">
        <f t="shared" si="897"/>
        <v>-4.1846706956412561E-3</v>
      </c>
    </row>
    <row r="6404" spans="2:16" x14ac:dyDescent="0.25">
      <c r="B6404" s="79">
        <v>44508.75</v>
      </c>
      <c r="C6404" s="54">
        <f t="shared" si="898"/>
        <v>0.25</v>
      </c>
      <c r="D6404" s="72">
        <v>9148.17</v>
      </c>
      <c r="E6404" s="72">
        <v>17.8</v>
      </c>
      <c r="G6404" s="55">
        <f t="shared" si="891"/>
        <v>-0.91411799999996646</v>
      </c>
      <c r="H6404" s="56">
        <f t="shared" si="892"/>
        <v>-26.790661914555358</v>
      </c>
      <c r="I6404" s="56">
        <f t="shared" si="893"/>
        <v>-0.13258157224859513</v>
      </c>
      <c r="J6404" s="56">
        <f t="shared" si="894"/>
        <v>-9.1411799999996657E-2</v>
      </c>
      <c r="K6404" s="56">
        <f t="shared" si="895"/>
        <v>-9.3214075048796575E-3</v>
      </c>
      <c r="L6404" s="56">
        <f t="shared" si="896"/>
        <v>2822.7985881999998</v>
      </c>
      <c r="M6404" s="57"/>
      <c r="N6404" s="87">
        <v>2834</v>
      </c>
      <c r="O6404">
        <f t="shared" si="899"/>
        <v>194.42500000000223</v>
      </c>
      <c r="P6404" s="57">
        <f t="shared" si="897"/>
        <v>-4.7016484505591153E-3</v>
      </c>
    </row>
    <row r="6405" spans="2:16" x14ac:dyDescent="0.25">
      <c r="B6405" s="79">
        <v>44509</v>
      </c>
      <c r="C6405" s="54">
        <f t="shared" si="898"/>
        <v>0.25</v>
      </c>
      <c r="D6405" s="72">
        <v>9148.0849999999991</v>
      </c>
      <c r="E6405" s="72">
        <v>17.8</v>
      </c>
      <c r="G6405" s="55">
        <f t="shared" si="891"/>
        <v>-0.90430899999985737</v>
      </c>
      <c r="H6405" s="56">
        <f t="shared" si="892"/>
        <v>-26.780786351504958</v>
      </c>
      <c r="I6405" s="56">
        <f t="shared" si="893"/>
        <v>-0.1311588974492793</v>
      </c>
      <c r="J6405" s="56">
        <f t="shared" si="894"/>
        <v>-9.0430899999985742E-2</v>
      </c>
      <c r="K6405" s="56">
        <f t="shared" si="895"/>
        <v>-9.2213835624385451E-3</v>
      </c>
      <c r="L6405" s="56">
        <f t="shared" si="896"/>
        <v>2822.7995691000001</v>
      </c>
      <c r="M6405" s="57"/>
      <c r="N6405" s="87">
        <v>2834</v>
      </c>
      <c r="O6405">
        <f t="shared" si="899"/>
        <v>194.42500000000223</v>
      </c>
      <c r="P6405" s="57">
        <f t="shared" si="897"/>
        <v>-4.6511971197111847E-3</v>
      </c>
    </row>
    <row r="6406" spans="2:16" x14ac:dyDescent="0.25">
      <c r="B6406" s="79">
        <v>44509.25</v>
      </c>
      <c r="C6406" s="54">
        <f t="shared" si="898"/>
        <v>0.25</v>
      </c>
      <c r="D6406" s="72">
        <v>9147.7489999999998</v>
      </c>
      <c r="E6406" s="72">
        <v>17.8</v>
      </c>
      <c r="G6406" s="55">
        <f t="shared" si="891"/>
        <v>-0.86553459999993454</v>
      </c>
      <c r="H6406" s="56">
        <f t="shared" si="892"/>
        <v>-26.741748862476015</v>
      </c>
      <c r="I6406" s="56">
        <f t="shared" si="893"/>
        <v>-0.12553514765441051</v>
      </c>
      <c r="J6406" s="56">
        <f t="shared" si="894"/>
        <v>-8.6553459999993462E-2</v>
      </c>
      <c r="K6406" s="56">
        <f t="shared" si="895"/>
        <v>-8.8259948017353328E-3</v>
      </c>
      <c r="L6406" s="56">
        <f t="shared" si="896"/>
        <v>2822.8034465400001</v>
      </c>
      <c r="M6406" s="57"/>
      <c r="N6406" s="87">
        <v>2834</v>
      </c>
      <c r="O6406">
        <f t="shared" si="899"/>
        <v>194.42500000000223</v>
      </c>
      <c r="P6406" s="57">
        <f t="shared" si="897"/>
        <v>-4.4517659765972717E-3</v>
      </c>
    </row>
    <row r="6407" spans="2:16" x14ac:dyDescent="0.25">
      <c r="B6407" s="79">
        <v>44509.5</v>
      </c>
      <c r="C6407" s="54">
        <f t="shared" si="898"/>
        <v>0.25</v>
      </c>
      <c r="D6407" s="72">
        <v>9148.6380000000008</v>
      </c>
      <c r="E6407" s="72">
        <v>17.8</v>
      </c>
      <c r="G6407" s="55">
        <f t="shared" si="891"/>
        <v>-0.96812520000005375</v>
      </c>
      <c r="H6407" s="56">
        <f t="shared" si="892"/>
        <v>-26.845035659223186</v>
      </c>
      <c r="I6407" s="56">
        <f t="shared" si="893"/>
        <v>-0.14041465232004779</v>
      </c>
      <c r="J6407" s="56">
        <f t="shared" si="894"/>
        <v>-9.6812520000005384E-2</v>
      </c>
      <c r="K6407" s="56">
        <f t="shared" si="895"/>
        <v>-9.8721275644325489E-3</v>
      </c>
      <c r="L6407" s="56">
        <f t="shared" si="896"/>
        <v>2822.7931874799997</v>
      </c>
      <c r="M6407" s="57"/>
      <c r="N6407" s="87">
        <v>2834</v>
      </c>
      <c r="O6407">
        <f t="shared" si="899"/>
        <v>194.42500000000223</v>
      </c>
      <c r="P6407" s="57">
        <f t="shared" si="897"/>
        <v>-4.9794275427544948E-3</v>
      </c>
    </row>
    <row r="6408" spans="2:16" x14ac:dyDescent="0.25">
      <c r="B6408" s="79">
        <v>44509.75</v>
      </c>
      <c r="C6408" s="54">
        <f t="shared" si="898"/>
        <v>0.25</v>
      </c>
      <c r="D6408" s="72">
        <v>9148.7219999999998</v>
      </c>
      <c r="E6408" s="72">
        <v>17.8</v>
      </c>
      <c r="G6408" s="55">
        <f t="shared" si="891"/>
        <v>-0.97781879999992949</v>
      </c>
      <c r="H6408" s="56">
        <f t="shared" si="892"/>
        <v>-26.854795059386106</v>
      </c>
      <c r="I6408" s="56">
        <f t="shared" si="893"/>
        <v>-0.14182058976874976</v>
      </c>
      <c r="J6408" s="56">
        <f t="shared" si="894"/>
        <v>-9.7781879999992952E-2</v>
      </c>
      <c r="K6408" s="56">
        <f t="shared" si="895"/>
        <v>-9.9709747546072817E-3</v>
      </c>
      <c r="L6408" s="56">
        <f t="shared" si="896"/>
        <v>2822.7922181199997</v>
      </c>
      <c r="M6408" s="57"/>
      <c r="N6408" s="87">
        <v>2834</v>
      </c>
      <c r="O6408">
        <f t="shared" si="899"/>
        <v>194.42500000000223</v>
      </c>
      <c r="P6408" s="57">
        <f t="shared" si="897"/>
        <v>-5.0292853285324327E-3</v>
      </c>
    </row>
    <row r="6409" spans="2:16" x14ac:dyDescent="0.25">
      <c r="B6409" s="79">
        <v>44510</v>
      </c>
      <c r="C6409" s="54">
        <f t="shared" si="898"/>
        <v>0.25</v>
      </c>
      <c r="D6409" s="72">
        <v>9148.6380000000008</v>
      </c>
      <c r="E6409" s="72">
        <v>17.8</v>
      </c>
      <c r="G6409" s="55">
        <f t="shared" si="891"/>
        <v>-0.96812520000005375</v>
      </c>
      <c r="H6409" s="56">
        <f t="shared" si="892"/>
        <v>-26.845035659223186</v>
      </c>
      <c r="I6409" s="56">
        <f t="shared" si="893"/>
        <v>-0.14041465232004779</v>
      </c>
      <c r="J6409" s="56">
        <f t="shared" si="894"/>
        <v>-9.6812520000005384E-2</v>
      </c>
      <c r="K6409" s="56">
        <f t="shared" si="895"/>
        <v>-9.8721275644325489E-3</v>
      </c>
      <c r="L6409" s="56">
        <f t="shared" si="896"/>
        <v>2822.7931874799997</v>
      </c>
      <c r="M6409" s="57"/>
      <c r="N6409" s="87">
        <v>2834</v>
      </c>
      <c r="O6409">
        <f t="shared" si="899"/>
        <v>194.42500000000223</v>
      </c>
      <c r="P6409" s="57">
        <f t="shared" si="897"/>
        <v>-4.9794275427544948E-3</v>
      </c>
    </row>
    <row r="6410" spans="2:16" x14ac:dyDescent="0.25">
      <c r="B6410" s="79">
        <v>44510.25</v>
      </c>
      <c r="C6410" s="54">
        <f t="shared" si="898"/>
        <v>0.25</v>
      </c>
      <c r="D6410" s="72">
        <v>9148.6890000000003</v>
      </c>
      <c r="E6410" s="72">
        <v>17.8</v>
      </c>
      <c r="G6410" s="55">
        <f t="shared" si="891"/>
        <v>-0.9740105999999934</v>
      </c>
      <c r="H6410" s="56">
        <f t="shared" si="892"/>
        <v>-26.850961008955665</v>
      </c>
      <c r="I6410" s="56">
        <f t="shared" si="893"/>
        <v>-0.14126825719961902</v>
      </c>
      <c r="J6410" s="56">
        <f t="shared" si="894"/>
        <v>-9.7401059999999345E-2</v>
      </c>
      <c r="K6410" s="56">
        <f t="shared" si="895"/>
        <v>-9.9321419298959331E-3</v>
      </c>
      <c r="L6410" s="56">
        <f t="shared" si="896"/>
        <v>2822.7925989400001</v>
      </c>
      <c r="M6410" s="57"/>
      <c r="N6410" s="87">
        <v>2834</v>
      </c>
      <c r="O6410">
        <f t="shared" si="899"/>
        <v>194.42500000000223</v>
      </c>
      <c r="P6410" s="57">
        <f t="shared" si="897"/>
        <v>-5.0096983412626066E-3</v>
      </c>
    </row>
    <row r="6411" spans="2:16" x14ac:dyDescent="0.25">
      <c r="B6411" s="79">
        <v>44510.5</v>
      </c>
      <c r="C6411" s="54">
        <f t="shared" si="898"/>
        <v>0.25</v>
      </c>
      <c r="D6411" s="72">
        <v>9148.6550000000007</v>
      </c>
      <c r="E6411" s="72">
        <v>17.8</v>
      </c>
      <c r="G6411" s="55">
        <f t="shared" si="891"/>
        <v>-0.97008700000003367</v>
      </c>
      <c r="H6411" s="56">
        <f t="shared" si="892"/>
        <v>-26.847010775674789</v>
      </c>
      <c r="I6411" s="56">
        <f t="shared" si="893"/>
        <v>-0.14069918727990488</v>
      </c>
      <c r="J6411" s="56">
        <f t="shared" si="894"/>
        <v>-9.7008700000003376E-2</v>
      </c>
      <c r="K6411" s="56">
        <f t="shared" si="895"/>
        <v>-9.8921323529203437E-3</v>
      </c>
      <c r="L6411" s="56">
        <f t="shared" si="896"/>
        <v>2822.7929912999998</v>
      </c>
      <c r="M6411" s="57"/>
      <c r="N6411" s="87">
        <v>2834</v>
      </c>
      <c r="O6411">
        <f t="shared" si="899"/>
        <v>194.42500000000223</v>
      </c>
      <c r="P6411" s="57">
        <f t="shared" si="897"/>
        <v>-4.9895178089238651E-3</v>
      </c>
    </row>
    <row r="6412" spans="2:16" x14ac:dyDescent="0.25">
      <c r="B6412" s="79">
        <v>44510.75</v>
      </c>
      <c r="C6412" s="54">
        <f t="shared" si="898"/>
        <v>0.25</v>
      </c>
      <c r="D6412" s="72">
        <v>9150.6329999999998</v>
      </c>
      <c r="E6412" s="72">
        <v>17.8</v>
      </c>
      <c r="G6412" s="55">
        <f t="shared" si="891"/>
        <v>-1.1983481999999361</v>
      </c>
      <c r="H6412" s="56">
        <f t="shared" si="892"/>
        <v>-27.076822243059951</v>
      </c>
      <c r="I6412" s="56">
        <f t="shared" si="893"/>
        <v>-0.17380566672713071</v>
      </c>
      <c r="J6412" s="56">
        <f t="shared" si="894"/>
        <v>-0.11983481999999362</v>
      </c>
      <c r="K6412" s="56">
        <f t="shared" si="895"/>
        <v>-1.2219748331111349E-2</v>
      </c>
      <c r="L6412" s="56">
        <f t="shared" si="896"/>
        <v>2822.7701651799998</v>
      </c>
      <c r="M6412" s="57"/>
      <c r="N6412" s="87">
        <v>2834</v>
      </c>
      <c r="O6412">
        <f t="shared" si="899"/>
        <v>194.42500000000223</v>
      </c>
      <c r="P6412" s="57">
        <f t="shared" si="897"/>
        <v>-6.1635499549951003E-3</v>
      </c>
    </row>
    <row r="6413" spans="2:16" x14ac:dyDescent="0.25">
      <c r="B6413" s="79">
        <v>44511</v>
      </c>
      <c r="C6413" s="54">
        <f t="shared" si="898"/>
        <v>0.25</v>
      </c>
      <c r="D6413" s="72">
        <v>9148.7729999999992</v>
      </c>
      <c r="E6413" s="72">
        <v>17.8</v>
      </c>
      <c r="G6413" s="55">
        <f t="shared" si="891"/>
        <v>-0.98370419999986913</v>
      </c>
      <c r="H6413" s="56">
        <f t="shared" si="892"/>
        <v>-26.860720410983504</v>
      </c>
      <c r="I6413" s="56">
        <f t="shared" si="893"/>
        <v>-0.14267419464832101</v>
      </c>
      <c r="J6413" s="56">
        <f t="shared" si="894"/>
        <v>-9.8370419999986913E-2</v>
      </c>
      <c r="K6413" s="56">
        <f t="shared" si="895"/>
        <v>-1.0030989120070666E-2</v>
      </c>
      <c r="L6413" s="56">
        <f t="shared" si="896"/>
        <v>2822.7916295800001</v>
      </c>
      <c r="M6413" s="57"/>
      <c r="N6413" s="87">
        <v>2834</v>
      </c>
      <c r="O6413">
        <f t="shared" si="899"/>
        <v>194.42500000000223</v>
      </c>
      <c r="P6413" s="57">
        <f t="shared" si="897"/>
        <v>-5.0595561270405445E-3</v>
      </c>
    </row>
    <row r="6414" spans="2:16" x14ac:dyDescent="0.25">
      <c r="B6414" s="79">
        <v>44511.25</v>
      </c>
      <c r="C6414" s="54">
        <f t="shared" si="898"/>
        <v>0.25</v>
      </c>
      <c r="D6414" s="72">
        <v>9148.1509999999998</v>
      </c>
      <c r="E6414" s="72">
        <v>17.8</v>
      </c>
      <c r="G6414" s="55">
        <f t="shared" si="891"/>
        <v>-0.9119253999999396</v>
      </c>
      <c r="H6414" s="56">
        <f t="shared" si="892"/>
        <v>-26.78845443548289</v>
      </c>
      <c r="I6414" s="56">
        <f t="shared" si="893"/>
        <v>-0.13226356258757124</v>
      </c>
      <c r="J6414" s="56">
        <f t="shared" si="894"/>
        <v>-9.1192539999993966E-2</v>
      </c>
      <c r="K6414" s="56">
        <f t="shared" si="895"/>
        <v>-9.2990492118633847E-3</v>
      </c>
      <c r="L6414" s="56">
        <f t="shared" si="896"/>
        <v>2822.7988074599998</v>
      </c>
      <c r="M6414" s="57"/>
      <c r="N6414" s="87">
        <v>2834</v>
      </c>
      <c r="O6414">
        <f t="shared" si="899"/>
        <v>194.42500000000223</v>
      </c>
      <c r="P6414" s="57">
        <f t="shared" si="897"/>
        <v>-4.6903710942519184E-3</v>
      </c>
    </row>
    <row r="6415" spans="2:16" x14ac:dyDescent="0.25">
      <c r="B6415" s="79">
        <v>44511.5</v>
      </c>
      <c r="C6415" s="54">
        <f t="shared" si="898"/>
        <v>0.25</v>
      </c>
      <c r="D6415" s="72">
        <v>9148.5210000000006</v>
      </c>
      <c r="E6415" s="72">
        <v>17.8</v>
      </c>
      <c r="G6415" s="55">
        <f t="shared" si="891"/>
        <v>-0.95462340000003199</v>
      </c>
      <c r="H6415" s="56">
        <f t="shared" si="892"/>
        <v>-26.831442214115896</v>
      </c>
      <c r="I6415" s="56">
        <f t="shared" si="893"/>
        <v>-0.13845638230218463</v>
      </c>
      <c r="J6415" s="56">
        <f t="shared" si="894"/>
        <v>-9.5462340000003199E-2</v>
      </c>
      <c r="K6415" s="56">
        <f t="shared" si="895"/>
        <v>-9.7344475495443269E-3</v>
      </c>
      <c r="L6415" s="56">
        <f t="shared" si="896"/>
        <v>2822.7945376600001</v>
      </c>
      <c r="M6415" s="57"/>
      <c r="N6415" s="87">
        <v>2834</v>
      </c>
      <c r="O6415">
        <f t="shared" si="899"/>
        <v>194.42500000000223</v>
      </c>
      <c r="P6415" s="57">
        <f t="shared" si="897"/>
        <v>-4.9099827697056501E-3</v>
      </c>
    </row>
    <row r="6416" spans="2:16" x14ac:dyDescent="0.25">
      <c r="B6416" s="79">
        <v>44511.75</v>
      </c>
      <c r="C6416" s="54">
        <f t="shared" si="898"/>
        <v>0.25</v>
      </c>
      <c r="D6416" s="72">
        <v>9149.8459999999995</v>
      </c>
      <c r="E6416" s="72">
        <v>17.8</v>
      </c>
      <c r="G6416" s="55">
        <f t="shared" si="891"/>
        <v>-1.1075283999999059</v>
      </c>
      <c r="H6416" s="56">
        <f t="shared" si="892"/>
        <v>-26.985385423822891</v>
      </c>
      <c r="I6416" s="56">
        <f t="shared" si="893"/>
        <v>-0.16063337182066634</v>
      </c>
      <c r="J6416" s="56">
        <f t="shared" si="894"/>
        <v>-0.1107528399999906</v>
      </c>
      <c r="K6416" s="56">
        <f t="shared" si="895"/>
        <v>-1.1293644299343042E-2</v>
      </c>
      <c r="L6416" s="56">
        <f t="shared" si="896"/>
        <v>2822.7792471600001</v>
      </c>
      <c r="M6416" s="57"/>
      <c r="N6416" s="87">
        <v>2834</v>
      </c>
      <c r="O6416">
        <f t="shared" si="899"/>
        <v>194.42500000000223</v>
      </c>
      <c r="P6416" s="57">
        <f t="shared" si="897"/>
        <v>-5.696429985855179E-3</v>
      </c>
    </row>
    <row r="6417" spans="2:16" x14ac:dyDescent="0.25">
      <c r="B6417" s="79">
        <v>44512</v>
      </c>
      <c r="C6417" s="54">
        <f t="shared" si="898"/>
        <v>0.25</v>
      </c>
      <c r="D6417" s="72">
        <v>9149.3089999999993</v>
      </c>
      <c r="E6417" s="72">
        <v>17.8</v>
      </c>
      <c r="G6417" s="55">
        <f t="shared" si="891"/>
        <v>-1.0455585999998758</v>
      </c>
      <c r="H6417" s="56">
        <f t="shared" si="892"/>
        <v>-26.922994762937606</v>
      </c>
      <c r="I6417" s="56">
        <f t="shared" si="893"/>
        <v>-0.15164541455920197</v>
      </c>
      <c r="J6417" s="56">
        <f t="shared" si="894"/>
        <v>-0.10455585999998758</v>
      </c>
      <c r="K6417" s="56">
        <f t="shared" si="895"/>
        <v>-1.0661728333574734E-2</v>
      </c>
      <c r="L6417" s="56">
        <f t="shared" si="896"/>
        <v>2822.78544414</v>
      </c>
      <c r="M6417" s="57"/>
      <c r="N6417" s="87">
        <v>2834</v>
      </c>
      <c r="O6417">
        <f t="shared" si="899"/>
        <v>194.42500000000223</v>
      </c>
      <c r="P6417" s="57">
        <f t="shared" si="897"/>
        <v>-5.3776962839134053E-3</v>
      </c>
    </row>
    <row r="6418" spans="2:16" x14ac:dyDescent="0.25">
      <c r="B6418" s="79">
        <v>44512.25</v>
      </c>
      <c r="C6418" s="54">
        <f t="shared" si="898"/>
        <v>0.25</v>
      </c>
      <c r="D6418" s="72">
        <v>9148.5210000000006</v>
      </c>
      <c r="E6418" s="72">
        <v>17.8</v>
      </c>
      <c r="G6418" s="55">
        <f t="shared" si="891"/>
        <v>-0.95462340000003199</v>
      </c>
      <c r="H6418" s="56">
        <f t="shared" si="892"/>
        <v>-26.831442214115896</v>
      </c>
      <c r="I6418" s="56">
        <f t="shared" si="893"/>
        <v>-0.13845638230218463</v>
      </c>
      <c r="J6418" s="56">
        <f t="shared" si="894"/>
        <v>-9.5462340000003199E-2</v>
      </c>
      <c r="K6418" s="56">
        <f t="shared" si="895"/>
        <v>-9.7344475495443269E-3</v>
      </c>
      <c r="L6418" s="56">
        <f t="shared" si="896"/>
        <v>2822.7945376600001</v>
      </c>
      <c r="M6418" s="57"/>
      <c r="N6418" s="87">
        <v>2834</v>
      </c>
      <c r="O6418">
        <f t="shared" si="899"/>
        <v>194.42500000000223</v>
      </c>
      <c r="P6418" s="57">
        <f t="shared" si="897"/>
        <v>-4.9099827697056501E-3</v>
      </c>
    </row>
    <row r="6419" spans="2:16" x14ac:dyDescent="0.25">
      <c r="B6419" s="79">
        <v>44512.5</v>
      </c>
      <c r="C6419" s="54">
        <f t="shared" si="898"/>
        <v>0.25</v>
      </c>
      <c r="D6419" s="72">
        <v>9148.2540000000008</v>
      </c>
      <c r="E6419" s="72">
        <v>17.8</v>
      </c>
      <c r="G6419" s="55">
        <f t="shared" si="891"/>
        <v>-0.92381160000005214</v>
      </c>
      <c r="H6419" s="56">
        <f t="shared" si="892"/>
        <v>-26.800421297602043</v>
      </c>
      <c r="I6419" s="56">
        <f t="shared" si="893"/>
        <v>-0.13398750969732756</v>
      </c>
      <c r="J6419" s="56">
        <f t="shared" si="894"/>
        <v>-9.2381160000005222E-2</v>
      </c>
      <c r="K6419" s="56">
        <f t="shared" si="895"/>
        <v>-9.4202546950565326E-3</v>
      </c>
      <c r="L6419" s="56">
        <f t="shared" si="896"/>
        <v>2822.7976188399998</v>
      </c>
      <c r="M6419" s="57"/>
      <c r="N6419" s="87">
        <v>2834</v>
      </c>
      <c r="O6419">
        <f t="shared" si="899"/>
        <v>194.42500000000223</v>
      </c>
      <c r="P6419" s="57">
        <f t="shared" si="897"/>
        <v>-4.7515062363381331E-3</v>
      </c>
    </row>
    <row r="6420" spans="2:16" x14ac:dyDescent="0.25">
      <c r="B6420" s="79">
        <v>44512.75</v>
      </c>
      <c r="C6420" s="54">
        <f t="shared" si="898"/>
        <v>0.25</v>
      </c>
      <c r="D6420" s="72">
        <v>9149.5110000000004</v>
      </c>
      <c r="E6420" s="72">
        <v>17.8</v>
      </c>
      <c r="G6420" s="55">
        <f t="shared" si="891"/>
        <v>-1.0688694000000067</v>
      </c>
      <c r="H6420" s="56">
        <f t="shared" si="892"/>
        <v>-26.946463860866743</v>
      </c>
      <c r="I6420" s="56">
        <f t="shared" si="893"/>
        <v>-0.15502635937638096</v>
      </c>
      <c r="J6420" s="56">
        <f t="shared" si="894"/>
        <v>-0.10688694000000068</v>
      </c>
      <c r="K6420" s="56">
        <f t="shared" si="895"/>
        <v>-1.0899432290904069E-2</v>
      </c>
      <c r="L6420" s="56">
        <f t="shared" si="896"/>
        <v>2822.7831130599998</v>
      </c>
      <c r="M6420" s="57"/>
      <c r="N6420" s="87">
        <v>2834</v>
      </c>
      <c r="O6420">
        <f t="shared" si="899"/>
        <v>194.42500000000223</v>
      </c>
      <c r="P6420" s="57">
        <f t="shared" si="897"/>
        <v>-5.4975923878101815E-3</v>
      </c>
    </row>
    <row r="6421" spans="2:16" x14ac:dyDescent="0.25">
      <c r="B6421" s="79">
        <v>44513</v>
      </c>
      <c r="C6421" s="54">
        <f t="shared" si="898"/>
        <v>0.25</v>
      </c>
      <c r="D6421" s="72">
        <v>9148.0849999999991</v>
      </c>
      <c r="E6421" s="72">
        <v>17.8</v>
      </c>
      <c r="G6421" s="55">
        <f t="shared" si="891"/>
        <v>-0.90430899999985737</v>
      </c>
      <c r="H6421" s="56">
        <f t="shared" si="892"/>
        <v>-26.780786351504958</v>
      </c>
      <c r="I6421" s="56">
        <f t="shared" si="893"/>
        <v>-0.1311588974492793</v>
      </c>
      <c r="J6421" s="56">
        <f t="shared" si="894"/>
        <v>-9.0430899999985742E-2</v>
      </c>
      <c r="K6421" s="56">
        <f t="shared" si="895"/>
        <v>-9.2213835624385451E-3</v>
      </c>
      <c r="L6421" s="56">
        <f t="shared" si="896"/>
        <v>2822.7995691000001</v>
      </c>
      <c r="M6421" s="57"/>
      <c r="N6421" s="87">
        <v>2834</v>
      </c>
      <c r="O6421">
        <f t="shared" si="899"/>
        <v>194.42500000000223</v>
      </c>
      <c r="P6421" s="57">
        <f t="shared" si="897"/>
        <v>-4.6511971197111847E-3</v>
      </c>
    </row>
    <row r="6422" spans="2:16" x14ac:dyDescent="0.25">
      <c r="B6422" s="79">
        <v>44513.25</v>
      </c>
      <c r="C6422" s="54">
        <f t="shared" si="898"/>
        <v>0.25</v>
      </c>
      <c r="D6422" s="72">
        <v>9148.8719999999994</v>
      </c>
      <c r="E6422" s="72">
        <v>17.8</v>
      </c>
      <c r="G6422" s="55">
        <f t="shared" si="891"/>
        <v>-0.99512879999988757</v>
      </c>
      <c r="H6422" s="56">
        <f t="shared" si="892"/>
        <v>-26.872222567317976</v>
      </c>
      <c r="I6422" s="56">
        <f t="shared" si="893"/>
        <v>-0.14433119235574368</v>
      </c>
      <c r="J6422" s="56">
        <f t="shared" si="894"/>
        <v>-9.9512879999988757E-2</v>
      </c>
      <c r="K6422" s="56">
        <f t="shared" si="895"/>
        <v>-1.0147487594206854E-2</v>
      </c>
      <c r="L6422" s="56">
        <f t="shared" si="896"/>
        <v>2822.7904871199999</v>
      </c>
      <c r="M6422" s="57"/>
      <c r="N6422" s="87">
        <v>2834</v>
      </c>
      <c r="O6422">
        <f t="shared" si="899"/>
        <v>194.42500000000223</v>
      </c>
      <c r="P6422" s="57">
        <f t="shared" si="897"/>
        <v>-5.1183170888511051E-3</v>
      </c>
    </row>
    <row r="6423" spans="2:16" x14ac:dyDescent="0.25">
      <c r="B6423" s="79">
        <v>44513.5</v>
      </c>
      <c r="C6423" s="54">
        <f t="shared" si="898"/>
        <v>0.25</v>
      </c>
      <c r="D6423" s="72">
        <v>9149.0910000000003</v>
      </c>
      <c r="E6423" s="72">
        <v>17.8</v>
      </c>
      <c r="G6423" s="55">
        <f t="shared" si="891"/>
        <v>-1.0204013999999983</v>
      </c>
      <c r="H6423" s="56">
        <f t="shared" si="892"/>
        <v>-26.897666746491268</v>
      </c>
      <c r="I6423" s="56">
        <f t="shared" si="893"/>
        <v>-0.14799667213277976</v>
      </c>
      <c r="J6423" s="56">
        <f t="shared" si="894"/>
        <v>-0.10204013999999983</v>
      </c>
      <c r="K6423" s="56">
        <f t="shared" si="895"/>
        <v>-1.0405196340023983E-2</v>
      </c>
      <c r="L6423" s="56">
        <f t="shared" si="896"/>
        <v>2822.7879598599998</v>
      </c>
      <c r="M6423" s="57"/>
      <c r="N6423" s="87">
        <v>2834</v>
      </c>
      <c r="O6423">
        <f t="shared" si="899"/>
        <v>194.42500000000223</v>
      </c>
      <c r="P6423" s="57">
        <f t="shared" si="897"/>
        <v>-5.2483034589172516E-3</v>
      </c>
    </row>
    <row r="6424" spans="2:16" x14ac:dyDescent="0.25">
      <c r="B6424" s="79">
        <v>44513.75</v>
      </c>
      <c r="C6424" s="54">
        <f t="shared" si="898"/>
        <v>0.25</v>
      </c>
      <c r="D6424" s="72">
        <v>9150.6839999999993</v>
      </c>
      <c r="E6424" s="72">
        <v>17.8</v>
      </c>
      <c r="G6424" s="55">
        <f t="shared" ref="G6424:G6487" si="900">$N$5*(D6424-J$18)-($N$7*($L$18-E6424))</f>
        <v>-1.2042335999998757</v>
      </c>
      <c r="H6424" s="56">
        <f t="shared" ref="H6424:H6487" si="901">($K$9*(D6424)^2)+($N$9*D6424)+$P$9</f>
        <v>-27.082747637092098</v>
      </c>
      <c r="I6424" s="56">
        <f t="shared" ref="I6424:I6487" si="902">G6424*0.1450377/1</f>
        <v>-0.17465927160670197</v>
      </c>
      <c r="J6424" s="56">
        <f t="shared" ref="J6424:J6487" si="903">G6424*0.1/1</f>
        <v>-0.12042335999998757</v>
      </c>
      <c r="K6424" s="56">
        <f t="shared" ref="K6424:K6487" si="904">+G6424*0.01019716/1</f>
        <v>-1.2279762696574733E-2</v>
      </c>
      <c r="L6424" s="56">
        <f t="shared" ref="L6424:L6487" si="905">+J6424+$J$21</f>
        <v>2822.7695766399997</v>
      </c>
      <c r="M6424" s="57"/>
      <c r="N6424" s="87">
        <v>2834</v>
      </c>
      <c r="O6424">
        <f t="shared" si="899"/>
        <v>194.42500000000223</v>
      </c>
      <c r="P6424" s="57">
        <f t="shared" si="897"/>
        <v>-6.1938207535032113E-3</v>
      </c>
    </row>
    <row r="6425" spans="2:16" x14ac:dyDescent="0.25">
      <c r="B6425" s="79">
        <v>44514</v>
      </c>
      <c r="C6425" s="54">
        <f t="shared" si="898"/>
        <v>0.25</v>
      </c>
      <c r="D6425" s="72">
        <v>9148.1029999999992</v>
      </c>
      <c r="E6425" s="72">
        <v>17.8</v>
      </c>
      <c r="G6425" s="55">
        <f t="shared" si="900"/>
        <v>-0.9063861999998607</v>
      </c>
      <c r="H6425" s="56">
        <f t="shared" si="901"/>
        <v>-26.782877646947099</v>
      </c>
      <c r="I6425" s="56">
        <f t="shared" si="902"/>
        <v>-0.13146016975971977</v>
      </c>
      <c r="J6425" s="56">
        <f t="shared" si="903"/>
        <v>-9.063861999998607E-2</v>
      </c>
      <c r="K6425" s="56">
        <f t="shared" si="904"/>
        <v>-9.2425651031905805E-3</v>
      </c>
      <c r="L6425" s="56">
        <f t="shared" si="905"/>
        <v>2822.7993613799999</v>
      </c>
      <c r="M6425" s="57"/>
      <c r="N6425" s="87">
        <v>2834</v>
      </c>
      <c r="O6425">
        <f t="shared" si="899"/>
        <v>194.42500000000223</v>
      </c>
      <c r="P6425" s="57">
        <f t="shared" si="897"/>
        <v>-4.6618809309494679E-3</v>
      </c>
    </row>
    <row r="6426" spans="2:16" x14ac:dyDescent="0.25">
      <c r="B6426" s="79">
        <v>44514.25</v>
      </c>
      <c r="C6426" s="54">
        <f t="shared" si="898"/>
        <v>0.25</v>
      </c>
      <c r="D6426" s="72">
        <v>9148.5400000000009</v>
      </c>
      <c r="E6426" s="72">
        <v>17.8</v>
      </c>
      <c r="G6426" s="55">
        <f t="shared" si="900"/>
        <v>-0.95681600000005884</v>
      </c>
      <c r="H6426" s="56">
        <f t="shared" si="901"/>
        <v>-26.833649696249495</v>
      </c>
      <c r="I6426" s="56">
        <f t="shared" si="902"/>
        <v>-0.13877439196320854</v>
      </c>
      <c r="J6426" s="56">
        <f t="shared" si="903"/>
        <v>-9.568160000000589E-2</v>
      </c>
      <c r="K6426" s="56">
        <f t="shared" si="904"/>
        <v>-9.7568058425605998E-3</v>
      </c>
      <c r="L6426" s="56">
        <f t="shared" si="905"/>
        <v>2822.7943184000001</v>
      </c>
      <c r="M6426" s="57"/>
      <c r="N6426" s="87">
        <v>2834</v>
      </c>
      <c r="O6426">
        <f t="shared" si="899"/>
        <v>194.42500000000223</v>
      </c>
      <c r="P6426" s="57">
        <f t="shared" si="897"/>
        <v>-4.9212601260128471E-3</v>
      </c>
    </row>
    <row r="6427" spans="2:16" x14ac:dyDescent="0.25">
      <c r="B6427" s="79">
        <v>44514.5</v>
      </c>
      <c r="C6427" s="54">
        <f t="shared" si="898"/>
        <v>0.25</v>
      </c>
      <c r="D6427" s="72">
        <v>9148.27</v>
      </c>
      <c r="E6427" s="72">
        <v>17.8</v>
      </c>
      <c r="G6427" s="55">
        <f t="shared" si="900"/>
        <v>-0.92565800000000842</v>
      </c>
      <c r="H6427" s="56">
        <f t="shared" si="901"/>
        <v>-26.802280228054315</v>
      </c>
      <c r="I6427" s="56">
        <f t="shared" si="902"/>
        <v>-0.13425530730660121</v>
      </c>
      <c r="J6427" s="56">
        <f t="shared" si="903"/>
        <v>-9.256580000000085E-2</v>
      </c>
      <c r="K6427" s="56">
        <f t="shared" si="904"/>
        <v>-9.4390827312800865E-3</v>
      </c>
      <c r="L6427" s="56">
        <f t="shared" si="905"/>
        <v>2822.7974341999998</v>
      </c>
      <c r="M6427" s="57"/>
      <c r="N6427" s="87">
        <v>2834</v>
      </c>
      <c r="O6427">
        <f t="shared" si="899"/>
        <v>194.42500000000223</v>
      </c>
      <c r="P6427" s="57">
        <f t="shared" ref="P6427:P6490" si="906">G6427/O6427</f>
        <v>-4.7610029574385896E-3</v>
      </c>
    </row>
    <row r="6428" spans="2:16" x14ac:dyDescent="0.25">
      <c r="B6428" s="79">
        <v>44514.75</v>
      </c>
      <c r="C6428" s="54">
        <f t="shared" ref="C6428:C6491" si="907">B6428-B6427</f>
        <v>0.25</v>
      </c>
      <c r="D6428" s="72">
        <v>9149.8109999999997</v>
      </c>
      <c r="E6428" s="72">
        <v>17.8</v>
      </c>
      <c r="G6428" s="55">
        <f t="shared" si="900"/>
        <v>-1.1034893999999227</v>
      </c>
      <c r="H6428" s="56">
        <f t="shared" si="901"/>
        <v>-26.981318989586498</v>
      </c>
      <c r="I6428" s="56">
        <f t="shared" si="902"/>
        <v>-0.16004756455036878</v>
      </c>
      <c r="J6428" s="56">
        <f t="shared" si="903"/>
        <v>-0.11034893999999228</v>
      </c>
      <c r="K6428" s="56">
        <f t="shared" si="904"/>
        <v>-1.1252457970103212E-2</v>
      </c>
      <c r="L6428" s="56">
        <f t="shared" si="905"/>
        <v>2822.7796510600001</v>
      </c>
      <c r="M6428" s="57"/>
      <c r="N6428" s="87">
        <v>2834</v>
      </c>
      <c r="O6428">
        <f t="shared" ref="O6428:O6491" si="908">(N6428-J$21)*O$20</f>
        <v>194.42500000000223</v>
      </c>
      <c r="P6428" s="57">
        <f t="shared" si="906"/>
        <v>-5.6756559084475246E-3</v>
      </c>
    </row>
    <row r="6429" spans="2:16" x14ac:dyDescent="0.25">
      <c r="B6429" s="79">
        <v>44515</v>
      </c>
      <c r="C6429" s="54">
        <f t="shared" si="907"/>
        <v>0.25</v>
      </c>
      <c r="D6429" s="72">
        <v>9148.0849999999991</v>
      </c>
      <c r="E6429" s="72">
        <v>17.8</v>
      </c>
      <c r="G6429" s="55">
        <f t="shared" si="900"/>
        <v>-0.90430899999985737</v>
      </c>
      <c r="H6429" s="56">
        <f t="shared" si="901"/>
        <v>-26.780786351504958</v>
      </c>
      <c r="I6429" s="56">
        <f t="shared" si="902"/>
        <v>-0.1311588974492793</v>
      </c>
      <c r="J6429" s="56">
        <f t="shared" si="903"/>
        <v>-9.0430899999985742E-2</v>
      </c>
      <c r="K6429" s="56">
        <f t="shared" si="904"/>
        <v>-9.2213835624385451E-3</v>
      </c>
      <c r="L6429" s="56">
        <f t="shared" si="905"/>
        <v>2822.7995691000001</v>
      </c>
      <c r="M6429" s="57"/>
      <c r="N6429" s="87">
        <v>2834</v>
      </c>
      <c r="O6429">
        <f t="shared" si="908"/>
        <v>194.42500000000223</v>
      </c>
      <c r="P6429" s="57">
        <f t="shared" si="906"/>
        <v>-4.6511971197111847E-3</v>
      </c>
    </row>
    <row r="6430" spans="2:16" x14ac:dyDescent="0.25">
      <c r="B6430" s="79">
        <v>44515.25</v>
      </c>
      <c r="C6430" s="54">
        <f t="shared" si="907"/>
        <v>0.25</v>
      </c>
      <c r="D6430" s="72">
        <v>9148.9560000000001</v>
      </c>
      <c r="E6430" s="72">
        <v>17.8</v>
      </c>
      <c r="G6430" s="55">
        <f t="shared" si="900"/>
        <v>-1.004822399999973</v>
      </c>
      <c r="H6430" s="56">
        <f t="shared" si="901"/>
        <v>-26.881981976039015</v>
      </c>
      <c r="I6430" s="56">
        <f t="shared" si="902"/>
        <v>-0.14573712980447609</v>
      </c>
      <c r="J6430" s="56">
        <f t="shared" si="903"/>
        <v>-0.10048223999999731</v>
      </c>
      <c r="K6430" s="56">
        <f t="shared" si="904"/>
        <v>-1.0246334784383726E-2</v>
      </c>
      <c r="L6430" s="56">
        <f t="shared" si="905"/>
        <v>2822.7895177599999</v>
      </c>
      <c r="M6430" s="57"/>
      <c r="N6430" s="87">
        <v>2834</v>
      </c>
      <c r="O6430">
        <f t="shared" si="908"/>
        <v>194.42500000000223</v>
      </c>
      <c r="P6430" s="57">
        <f t="shared" si="906"/>
        <v>-5.168174874630122E-3</v>
      </c>
    </row>
    <row r="6431" spans="2:16" x14ac:dyDescent="0.25">
      <c r="B6431" s="79">
        <v>44515.5</v>
      </c>
      <c r="C6431" s="54">
        <f t="shared" si="907"/>
        <v>0.25</v>
      </c>
      <c r="D6431" s="72">
        <v>9149.009</v>
      </c>
      <c r="E6431" s="72">
        <v>17.8</v>
      </c>
      <c r="G6431" s="55">
        <f t="shared" si="900"/>
        <v>-1.0109385999999596</v>
      </c>
      <c r="H6431" s="56">
        <f t="shared" si="901"/>
        <v>-26.888139699789008</v>
      </c>
      <c r="I6431" s="56">
        <f t="shared" si="902"/>
        <v>-0.14662420938521414</v>
      </c>
      <c r="J6431" s="56">
        <f t="shared" si="903"/>
        <v>-0.10109385999999597</v>
      </c>
      <c r="K6431" s="56">
        <f t="shared" si="904"/>
        <v>-1.0308702654375588E-2</v>
      </c>
      <c r="L6431" s="56">
        <f t="shared" si="905"/>
        <v>2822.7889061399997</v>
      </c>
      <c r="M6431" s="57"/>
      <c r="N6431" s="87">
        <v>2834</v>
      </c>
      <c r="O6431">
        <f t="shared" si="908"/>
        <v>194.42500000000223</v>
      </c>
      <c r="P6431" s="57">
        <f t="shared" si="906"/>
        <v>-5.1996327632760605E-3</v>
      </c>
    </row>
    <row r="6432" spans="2:16" x14ac:dyDescent="0.25">
      <c r="B6432" s="79">
        <v>44515.75</v>
      </c>
      <c r="C6432" s="54">
        <f t="shared" si="907"/>
        <v>0.25</v>
      </c>
      <c r="D6432" s="72">
        <v>9151.2029999999995</v>
      </c>
      <c r="E6432" s="72">
        <v>17.8</v>
      </c>
      <c r="G6432" s="55">
        <f t="shared" si="900"/>
        <v>-1.2641261999999025</v>
      </c>
      <c r="H6432" s="56">
        <f t="shared" si="901"/>
        <v>-27.143047299587352</v>
      </c>
      <c r="I6432" s="56">
        <f t="shared" si="902"/>
        <v>-0.18334595655772584</v>
      </c>
      <c r="J6432" s="56">
        <f t="shared" si="903"/>
        <v>-0.12641261999999026</v>
      </c>
      <c r="K6432" s="56">
        <f t="shared" si="904"/>
        <v>-1.2890497121591005E-2</v>
      </c>
      <c r="L6432" s="56">
        <f t="shared" si="905"/>
        <v>2822.76358738</v>
      </c>
      <c r="M6432" s="57"/>
      <c r="N6432" s="87">
        <v>2834</v>
      </c>
      <c r="O6432">
        <f t="shared" si="908"/>
        <v>194.42500000000223</v>
      </c>
      <c r="P6432" s="57">
        <f t="shared" si="906"/>
        <v>-6.5018706442067017E-3</v>
      </c>
    </row>
    <row r="6433" spans="2:16" x14ac:dyDescent="0.25">
      <c r="B6433" s="79">
        <v>44516</v>
      </c>
      <c r="C6433" s="54">
        <f t="shared" si="907"/>
        <v>0.25</v>
      </c>
      <c r="D6433" s="72">
        <v>9147.8520000000008</v>
      </c>
      <c r="E6433" s="72">
        <v>17.8</v>
      </c>
      <c r="G6433" s="55">
        <f t="shared" si="900"/>
        <v>-0.87742080000004707</v>
      </c>
      <c r="H6433" s="56">
        <f t="shared" si="901"/>
        <v>-26.753715706566936</v>
      </c>
      <c r="I6433" s="56">
        <f t="shared" si="902"/>
        <v>-0.12725909476416683</v>
      </c>
      <c r="J6433" s="56">
        <f t="shared" si="903"/>
        <v>-8.7742080000004719E-2</v>
      </c>
      <c r="K6433" s="56">
        <f t="shared" si="904"/>
        <v>-8.9472002849284808E-3</v>
      </c>
      <c r="L6433" s="56">
        <f t="shared" si="905"/>
        <v>2822.8022579199996</v>
      </c>
      <c r="M6433" s="57"/>
      <c r="N6433" s="87">
        <v>2834</v>
      </c>
      <c r="O6433">
        <f t="shared" si="908"/>
        <v>194.42500000000223</v>
      </c>
      <c r="P6433" s="57">
        <f t="shared" si="906"/>
        <v>-4.5129011186834872E-3</v>
      </c>
    </row>
    <row r="6434" spans="2:16" x14ac:dyDescent="0.25">
      <c r="B6434" s="79">
        <v>44516.25</v>
      </c>
      <c r="C6434" s="54">
        <f t="shared" si="907"/>
        <v>0.25</v>
      </c>
      <c r="D6434" s="72">
        <v>9148.8539999999994</v>
      </c>
      <c r="E6434" s="72">
        <v>17.8</v>
      </c>
      <c r="G6434" s="55">
        <f t="shared" si="900"/>
        <v>-0.99305159999988424</v>
      </c>
      <c r="H6434" s="56">
        <f t="shared" si="901"/>
        <v>-26.870131265848613</v>
      </c>
      <c r="I6434" s="56">
        <f t="shared" si="902"/>
        <v>-0.14402992004530321</v>
      </c>
      <c r="J6434" s="56">
        <f t="shared" si="903"/>
        <v>-9.9305159999988429E-2</v>
      </c>
      <c r="K6434" s="56">
        <f t="shared" si="904"/>
        <v>-1.012630605345482E-2</v>
      </c>
      <c r="L6434" s="56">
        <f t="shared" si="905"/>
        <v>2822.79069484</v>
      </c>
      <c r="M6434" s="57"/>
      <c r="N6434" s="87">
        <v>2834</v>
      </c>
      <c r="O6434">
        <f t="shared" si="908"/>
        <v>194.42500000000223</v>
      </c>
      <c r="P6434" s="57">
        <f t="shared" si="906"/>
        <v>-5.1076332776128219E-3</v>
      </c>
    </row>
    <row r="6435" spans="2:16" x14ac:dyDescent="0.25">
      <c r="B6435" s="79">
        <v>44516.5</v>
      </c>
      <c r="C6435" s="54">
        <f t="shared" si="907"/>
        <v>0.25</v>
      </c>
      <c r="D6435" s="72">
        <v>9149.4089999999997</v>
      </c>
      <c r="E6435" s="72">
        <v>17.8</v>
      </c>
      <c r="G6435" s="55">
        <f t="shared" si="900"/>
        <v>-1.0570985999999176</v>
      </c>
      <c r="H6435" s="56">
        <f t="shared" si="901"/>
        <v>-26.93461312602858</v>
      </c>
      <c r="I6435" s="56">
        <f t="shared" si="902"/>
        <v>-0.15331914961720805</v>
      </c>
      <c r="J6435" s="56">
        <f t="shared" si="903"/>
        <v>-0.10570985999999177</v>
      </c>
      <c r="K6435" s="56">
        <f t="shared" si="904"/>
        <v>-1.077940355997516E-2</v>
      </c>
      <c r="L6435" s="56">
        <f t="shared" si="905"/>
        <v>2822.7842901399999</v>
      </c>
      <c r="M6435" s="57"/>
      <c r="N6435" s="87">
        <v>2834</v>
      </c>
      <c r="O6435">
        <f t="shared" si="908"/>
        <v>194.42500000000223</v>
      </c>
      <c r="P6435" s="57">
        <f t="shared" si="906"/>
        <v>-5.4370507907928788E-3</v>
      </c>
    </row>
    <row r="6436" spans="2:16" x14ac:dyDescent="0.25">
      <c r="B6436" s="79">
        <v>44516.75</v>
      </c>
      <c r="C6436" s="54">
        <f t="shared" si="907"/>
        <v>0.25</v>
      </c>
      <c r="D6436" s="72">
        <v>9149.9959999999992</v>
      </c>
      <c r="E6436" s="72">
        <v>17.8</v>
      </c>
      <c r="G6436" s="55">
        <f t="shared" si="900"/>
        <v>-1.1248383999998639</v>
      </c>
      <c r="H6436" s="56">
        <f t="shared" si="901"/>
        <v>-27.002813005163489</v>
      </c>
      <c r="I6436" s="56">
        <f t="shared" si="902"/>
        <v>-0.16314397440766026</v>
      </c>
      <c r="J6436" s="56">
        <f t="shared" si="903"/>
        <v>-0.1124838399999864</v>
      </c>
      <c r="K6436" s="56">
        <f t="shared" si="904"/>
        <v>-1.1470157138942613E-2</v>
      </c>
      <c r="L6436" s="56">
        <f t="shared" si="905"/>
        <v>2822.7775161599998</v>
      </c>
      <c r="M6436" s="57"/>
      <c r="N6436" s="87">
        <v>2834</v>
      </c>
      <c r="O6436">
        <f t="shared" si="908"/>
        <v>194.42500000000223</v>
      </c>
      <c r="P6436" s="57">
        <f t="shared" si="906"/>
        <v>-5.7854617461738514E-3</v>
      </c>
    </row>
    <row r="6437" spans="2:16" x14ac:dyDescent="0.25">
      <c r="B6437" s="79">
        <v>44517</v>
      </c>
      <c r="C6437" s="54">
        <f t="shared" si="907"/>
        <v>0.25</v>
      </c>
      <c r="D6437" s="72">
        <v>9148.5049999999992</v>
      </c>
      <c r="E6437" s="72">
        <v>17.8</v>
      </c>
      <c r="G6437" s="55">
        <f t="shared" si="900"/>
        <v>-0.95277699999986576</v>
      </c>
      <c r="H6437" s="56">
        <f t="shared" si="901"/>
        <v>-26.829583281914893</v>
      </c>
      <c r="I6437" s="56">
        <f t="shared" si="902"/>
        <v>-0.13818858469288053</v>
      </c>
      <c r="J6437" s="56">
        <f t="shared" si="903"/>
        <v>-9.5277699999986587E-2</v>
      </c>
      <c r="K6437" s="56">
        <f t="shared" si="904"/>
        <v>-9.7156195133186306E-3</v>
      </c>
      <c r="L6437" s="56">
        <f t="shared" si="905"/>
        <v>2822.7947223000001</v>
      </c>
      <c r="M6437" s="57"/>
      <c r="N6437" s="87">
        <v>2834</v>
      </c>
      <c r="O6437">
        <f t="shared" si="908"/>
        <v>194.42500000000223</v>
      </c>
      <c r="P6437" s="57">
        <f t="shared" si="906"/>
        <v>-4.9004860486041137E-3</v>
      </c>
    </row>
    <row r="6438" spans="2:16" x14ac:dyDescent="0.25">
      <c r="B6438" s="79">
        <v>44517.25</v>
      </c>
      <c r="C6438" s="54">
        <f t="shared" si="907"/>
        <v>0.25</v>
      </c>
      <c r="D6438" s="72">
        <v>9148.4879999999994</v>
      </c>
      <c r="E6438" s="72">
        <v>17.8</v>
      </c>
      <c r="G6438" s="55">
        <f t="shared" si="900"/>
        <v>-0.95081519999988584</v>
      </c>
      <c r="H6438" s="56">
        <f t="shared" si="901"/>
        <v>-26.827608166573555</v>
      </c>
      <c r="I6438" s="56">
        <f t="shared" si="902"/>
        <v>-0.13790404973302345</v>
      </c>
      <c r="J6438" s="56">
        <f t="shared" si="903"/>
        <v>-9.5081519999988595E-2</v>
      </c>
      <c r="K6438" s="56">
        <f t="shared" si="904"/>
        <v>-9.6956147248308359E-3</v>
      </c>
      <c r="L6438" s="56">
        <f t="shared" si="905"/>
        <v>2822.79491848</v>
      </c>
      <c r="M6438" s="57"/>
      <c r="N6438" s="87">
        <v>2834</v>
      </c>
      <c r="O6438">
        <f t="shared" si="908"/>
        <v>194.42500000000223</v>
      </c>
      <c r="P6438" s="57">
        <f t="shared" si="906"/>
        <v>-4.8903957824347434E-3</v>
      </c>
    </row>
    <row r="6439" spans="2:16" x14ac:dyDescent="0.25">
      <c r="B6439" s="79">
        <v>44517.5</v>
      </c>
      <c r="C6439" s="54">
        <f t="shared" si="907"/>
        <v>0.25</v>
      </c>
      <c r="D6439" s="72">
        <v>9149.0239999999994</v>
      </c>
      <c r="E6439" s="72">
        <v>17.8</v>
      </c>
      <c r="G6439" s="55">
        <f t="shared" si="900"/>
        <v>-1.0126695999998925</v>
      </c>
      <c r="H6439" s="56">
        <f t="shared" si="901"/>
        <v>-26.889882452015627</v>
      </c>
      <c r="I6439" s="56">
        <f t="shared" si="902"/>
        <v>-0.1468752696439044</v>
      </c>
      <c r="J6439" s="56">
        <f t="shared" si="903"/>
        <v>-0.10126695999998925</v>
      </c>
      <c r="K6439" s="56">
        <f t="shared" si="904"/>
        <v>-1.0326353938334904E-2</v>
      </c>
      <c r="L6439" s="56">
        <f t="shared" si="905"/>
        <v>2822.7887330399999</v>
      </c>
      <c r="M6439" s="57"/>
      <c r="N6439" s="87">
        <v>2834</v>
      </c>
      <c r="O6439">
        <f t="shared" si="908"/>
        <v>194.42500000000223</v>
      </c>
      <c r="P6439" s="57">
        <f t="shared" si="906"/>
        <v>-5.2085359393076042E-3</v>
      </c>
    </row>
    <row r="6440" spans="2:16" x14ac:dyDescent="0.25">
      <c r="B6440" s="79">
        <v>44517.75</v>
      </c>
      <c r="C6440" s="54">
        <f t="shared" si="907"/>
        <v>0.25</v>
      </c>
      <c r="D6440" s="72">
        <v>9149.4089999999997</v>
      </c>
      <c r="E6440" s="72">
        <v>17.8</v>
      </c>
      <c r="G6440" s="55">
        <f t="shared" si="900"/>
        <v>-1.0570985999999176</v>
      </c>
      <c r="H6440" s="56">
        <f t="shared" si="901"/>
        <v>-26.93461312602858</v>
      </c>
      <c r="I6440" s="56">
        <f t="shared" si="902"/>
        <v>-0.15331914961720805</v>
      </c>
      <c r="J6440" s="56">
        <f t="shared" si="903"/>
        <v>-0.10570985999999177</v>
      </c>
      <c r="K6440" s="56">
        <f t="shared" si="904"/>
        <v>-1.077940355997516E-2</v>
      </c>
      <c r="L6440" s="56">
        <f t="shared" si="905"/>
        <v>2822.7842901399999</v>
      </c>
      <c r="M6440" s="57"/>
      <c r="N6440" s="87">
        <v>2834</v>
      </c>
      <c r="O6440">
        <f t="shared" si="908"/>
        <v>194.42500000000223</v>
      </c>
      <c r="P6440" s="57">
        <f t="shared" si="906"/>
        <v>-5.4370507907928788E-3</v>
      </c>
    </row>
    <row r="6441" spans="2:16" x14ac:dyDescent="0.25">
      <c r="B6441" s="79">
        <v>44518</v>
      </c>
      <c r="C6441" s="54">
        <f t="shared" si="907"/>
        <v>0.25</v>
      </c>
      <c r="D6441" s="72">
        <v>9148.8080000000009</v>
      </c>
      <c r="E6441" s="72">
        <v>17.8</v>
      </c>
      <c r="G6441" s="55">
        <f t="shared" si="900"/>
        <v>-0.98774320000006222</v>
      </c>
      <c r="H6441" s="56">
        <f t="shared" si="901"/>
        <v>-26.864786829402192</v>
      </c>
      <c r="I6441" s="56">
        <f t="shared" si="902"/>
        <v>-0.14326000191864902</v>
      </c>
      <c r="J6441" s="56">
        <f t="shared" si="903"/>
        <v>-9.877432000000623E-2</v>
      </c>
      <c r="K6441" s="56">
        <f t="shared" si="904"/>
        <v>-1.0072175449312635E-2</v>
      </c>
      <c r="L6441" s="56">
        <f t="shared" si="905"/>
        <v>2822.79122568</v>
      </c>
      <c r="M6441" s="57"/>
      <c r="N6441" s="87">
        <v>2834</v>
      </c>
      <c r="O6441">
        <f t="shared" si="908"/>
        <v>194.42500000000223</v>
      </c>
      <c r="P6441" s="57">
        <f t="shared" si="906"/>
        <v>-5.0803302044492779E-3</v>
      </c>
    </row>
    <row r="6442" spans="2:16" x14ac:dyDescent="0.25">
      <c r="B6442" s="79">
        <v>44518.25</v>
      </c>
      <c r="C6442" s="54">
        <f t="shared" si="907"/>
        <v>0.25</v>
      </c>
      <c r="D6442" s="72">
        <v>9148.6730000000007</v>
      </c>
      <c r="E6442" s="72">
        <v>17.8</v>
      </c>
      <c r="G6442" s="55">
        <f t="shared" si="900"/>
        <v>-0.972164200000037</v>
      </c>
      <c r="H6442" s="56">
        <f t="shared" si="901"/>
        <v>-26.849102075584369</v>
      </c>
      <c r="I6442" s="56">
        <f t="shared" si="902"/>
        <v>-0.14100045959034535</v>
      </c>
      <c r="J6442" s="56">
        <f t="shared" si="903"/>
        <v>-9.7216420000003703E-2</v>
      </c>
      <c r="K6442" s="56">
        <f t="shared" si="904"/>
        <v>-9.9133138936723774E-3</v>
      </c>
      <c r="L6442" s="56">
        <f t="shared" si="905"/>
        <v>2822.7927835799997</v>
      </c>
      <c r="M6442" s="57"/>
      <c r="N6442" s="87">
        <v>2834</v>
      </c>
      <c r="O6442">
        <f t="shared" si="908"/>
        <v>194.42500000000223</v>
      </c>
      <c r="P6442" s="57">
        <f t="shared" si="906"/>
        <v>-5.0002016201621492E-3</v>
      </c>
    </row>
    <row r="6443" spans="2:16" x14ac:dyDescent="0.25">
      <c r="B6443" s="79">
        <v>44518.5</v>
      </c>
      <c r="C6443" s="54">
        <f t="shared" si="907"/>
        <v>0.25</v>
      </c>
      <c r="D6443" s="72">
        <v>9148.4539999999997</v>
      </c>
      <c r="E6443" s="72">
        <v>17.8</v>
      </c>
      <c r="G6443" s="55">
        <f t="shared" si="900"/>
        <v>-0.94689159999992623</v>
      </c>
      <c r="H6443" s="56">
        <f t="shared" si="901"/>
        <v>-26.823657936268091</v>
      </c>
      <c r="I6443" s="56">
        <f t="shared" si="902"/>
        <v>-0.1373349798133093</v>
      </c>
      <c r="J6443" s="56">
        <f t="shared" si="903"/>
        <v>-9.4689159999992625E-2</v>
      </c>
      <c r="K6443" s="56">
        <f t="shared" si="904"/>
        <v>-9.6556051478552483E-3</v>
      </c>
      <c r="L6443" s="56">
        <f t="shared" si="905"/>
        <v>2822.7953108399997</v>
      </c>
      <c r="M6443" s="57"/>
      <c r="N6443" s="87">
        <v>2834</v>
      </c>
      <c r="O6443">
        <f t="shared" si="908"/>
        <v>194.42500000000223</v>
      </c>
      <c r="P6443" s="57">
        <f t="shared" si="906"/>
        <v>-4.8702152500960027E-3</v>
      </c>
    </row>
    <row r="6444" spans="2:16" x14ac:dyDescent="0.25">
      <c r="B6444" s="79">
        <v>44518.75</v>
      </c>
      <c r="C6444" s="54">
        <f t="shared" si="907"/>
        <v>0.25</v>
      </c>
      <c r="D6444" s="72">
        <v>9149.5259999999998</v>
      </c>
      <c r="E6444" s="72">
        <v>17.8</v>
      </c>
      <c r="G6444" s="55">
        <f t="shared" si="900"/>
        <v>-1.0706003999999396</v>
      </c>
      <c r="H6444" s="56">
        <f t="shared" si="901"/>
        <v>-26.948206616371863</v>
      </c>
      <c r="I6444" s="56">
        <f t="shared" si="902"/>
        <v>-0.15527741963507125</v>
      </c>
      <c r="J6444" s="56">
        <f t="shared" si="903"/>
        <v>-0.10706003999999397</v>
      </c>
      <c r="K6444" s="56">
        <f t="shared" si="904"/>
        <v>-1.0917083574863384E-2</v>
      </c>
      <c r="L6444" s="56">
        <f t="shared" si="905"/>
        <v>2822.78293996</v>
      </c>
      <c r="M6444" s="57"/>
      <c r="N6444" s="87">
        <v>2834</v>
      </c>
      <c r="O6444">
        <f t="shared" si="908"/>
        <v>194.42500000000223</v>
      </c>
      <c r="P6444" s="57">
        <f t="shared" si="906"/>
        <v>-5.5064955638417252E-3</v>
      </c>
    </row>
    <row r="6445" spans="2:16" x14ac:dyDescent="0.25">
      <c r="B6445" s="79">
        <v>44519</v>
      </c>
      <c r="C6445" s="54">
        <f t="shared" si="907"/>
        <v>0.25</v>
      </c>
      <c r="D6445" s="72">
        <v>9148.6380000000008</v>
      </c>
      <c r="E6445" s="72">
        <v>17.8</v>
      </c>
      <c r="G6445" s="55">
        <f t="shared" si="900"/>
        <v>-0.96812520000005375</v>
      </c>
      <c r="H6445" s="56">
        <f t="shared" si="901"/>
        <v>-26.845035659223186</v>
      </c>
      <c r="I6445" s="56">
        <f t="shared" si="902"/>
        <v>-0.14041465232004779</v>
      </c>
      <c r="J6445" s="56">
        <f t="shared" si="903"/>
        <v>-9.6812520000005384E-2</v>
      </c>
      <c r="K6445" s="56">
        <f t="shared" si="904"/>
        <v>-9.8721275644325489E-3</v>
      </c>
      <c r="L6445" s="56">
        <f t="shared" si="905"/>
        <v>2822.7931874799997</v>
      </c>
      <c r="M6445" s="57"/>
      <c r="N6445" s="87">
        <v>2834</v>
      </c>
      <c r="O6445">
        <f t="shared" si="908"/>
        <v>194.42500000000223</v>
      </c>
      <c r="P6445" s="57">
        <f t="shared" si="906"/>
        <v>-4.9794275427544948E-3</v>
      </c>
    </row>
    <row r="6446" spans="2:16" x14ac:dyDescent="0.25">
      <c r="B6446" s="79">
        <v>44519.25</v>
      </c>
      <c r="C6446" s="54">
        <f t="shared" si="907"/>
        <v>0.25</v>
      </c>
      <c r="D6446" s="72">
        <v>9148.2540000000008</v>
      </c>
      <c r="E6446" s="72">
        <v>17.8</v>
      </c>
      <c r="G6446" s="55">
        <f t="shared" si="900"/>
        <v>-0.92381160000005214</v>
      </c>
      <c r="H6446" s="56">
        <f t="shared" si="901"/>
        <v>-26.800421297602043</v>
      </c>
      <c r="I6446" s="56">
        <f t="shared" si="902"/>
        <v>-0.13398750969732756</v>
      </c>
      <c r="J6446" s="56">
        <f t="shared" si="903"/>
        <v>-9.2381160000005222E-2</v>
      </c>
      <c r="K6446" s="56">
        <f t="shared" si="904"/>
        <v>-9.4202546950565326E-3</v>
      </c>
      <c r="L6446" s="56">
        <f t="shared" si="905"/>
        <v>2822.7976188399998</v>
      </c>
      <c r="M6446" s="57"/>
      <c r="N6446" s="87">
        <v>2834</v>
      </c>
      <c r="O6446">
        <f t="shared" si="908"/>
        <v>194.42500000000223</v>
      </c>
      <c r="P6446" s="57">
        <f t="shared" si="906"/>
        <v>-4.7515062363381331E-3</v>
      </c>
    </row>
    <row r="6447" spans="2:16" x14ac:dyDescent="0.25">
      <c r="B6447" s="79">
        <v>44519.5</v>
      </c>
      <c r="C6447" s="54">
        <f t="shared" si="907"/>
        <v>0.25</v>
      </c>
      <c r="D6447" s="72">
        <v>9148.5879999999997</v>
      </c>
      <c r="E6447" s="72">
        <v>17.8</v>
      </c>
      <c r="G6447" s="55">
        <f t="shared" si="900"/>
        <v>-0.96235519999992791</v>
      </c>
      <c r="H6447" s="56">
        <f t="shared" si="901"/>
        <v>-26.839226493917977</v>
      </c>
      <c r="I6447" s="56">
        <f t="shared" si="902"/>
        <v>-0.13957778479102953</v>
      </c>
      <c r="J6447" s="56">
        <f t="shared" si="903"/>
        <v>-9.6235519999992802E-2</v>
      </c>
      <c r="K6447" s="56">
        <f t="shared" si="904"/>
        <v>-9.813289951231265E-3</v>
      </c>
      <c r="L6447" s="56">
        <f t="shared" si="905"/>
        <v>2822.7937644799999</v>
      </c>
      <c r="M6447" s="57"/>
      <c r="N6447" s="87">
        <v>2834</v>
      </c>
      <c r="O6447">
        <f t="shared" si="908"/>
        <v>194.42500000000223</v>
      </c>
      <c r="P6447" s="57">
        <f t="shared" si="906"/>
        <v>-4.9497502893142186E-3</v>
      </c>
    </row>
    <row r="6448" spans="2:16" x14ac:dyDescent="0.25">
      <c r="B6448" s="79">
        <v>44519.75</v>
      </c>
      <c r="C6448" s="54">
        <f t="shared" si="907"/>
        <v>0.25</v>
      </c>
      <c r="D6448" s="72">
        <v>9150.2469999999994</v>
      </c>
      <c r="E6448" s="72">
        <v>17.8</v>
      </c>
      <c r="G6448" s="55">
        <f t="shared" si="900"/>
        <v>-1.1538037999998874</v>
      </c>
      <c r="H6448" s="56">
        <f t="shared" si="901"/>
        <v>-27.031975179851543</v>
      </c>
      <c r="I6448" s="56">
        <f t="shared" si="902"/>
        <v>-0.16734504940324366</v>
      </c>
      <c r="J6448" s="56">
        <f t="shared" si="903"/>
        <v>-0.11538037999998874</v>
      </c>
      <c r="K6448" s="56">
        <f t="shared" si="904"/>
        <v>-1.1765521957206851E-2</v>
      </c>
      <c r="L6448" s="56">
        <f t="shared" si="905"/>
        <v>2822.7746196200001</v>
      </c>
      <c r="M6448" s="57"/>
      <c r="N6448" s="87">
        <v>2834</v>
      </c>
      <c r="O6448">
        <f t="shared" si="908"/>
        <v>194.42500000000223</v>
      </c>
      <c r="P6448" s="57">
        <f t="shared" si="906"/>
        <v>-5.9344415584409111E-3</v>
      </c>
    </row>
    <row r="6449" spans="2:16" x14ac:dyDescent="0.25">
      <c r="B6449" s="79">
        <v>44520</v>
      </c>
      <c r="C6449" s="54">
        <f t="shared" si="907"/>
        <v>0.25</v>
      </c>
      <c r="D6449" s="72">
        <v>9148.27</v>
      </c>
      <c r="E6449" s="72">
        <v>17.8</v>
      </c>
      <c r="G6449" s="55">
        <f t="shared" si="900"/>
        <v>-0.92565800000000842</v>
      </c>
      <c r="H6449" s="56">
        <f t="shared" si="901"/>
        <v>-26.802280228054315</v>
      </c>
      <c r="I6449" s="56">
        <f t="shared" si="902"/>
        <v>-0.13425530730660121</v>
      </c>
      <c r="J6449" s="56">
        <f t="shared" si="903"/>
        <v>-9.256580000000085E-2</v>
      </c>
      <c r="K6449" s="56">
        <f t="shared" si="904"/>
        <v>-9.4390827312800865E-3</v>
      </c>
      <c r="L6449" s="56">
        <f t="shared" si="905"/>
        <v>2822.7974341999998</v>
      </c>
      <c r="M6449" s="57"/>
      <c r="N6449" s="87">
        <v>2834</v>
      </c>
      <c r="O6449">
        <f t="shared" si="908"/>
        <v>194.42500000000223</v>
      </c>
      <c r="P6449" s="57">
        <f t="shared" si="906"/>
        <v>-4.7610029574385896E-3</v>
      </c>
    </row>
    <row r="6450" spans="2:16" x14ac:dyDescent="0.25">
      <c r="B6450" s="79">
        <v>44520.25</v>
      </c>
      <c r="C6450" s="54">
        <f t="shared" si="907"/>
        <v>0.25</v>
      </c>
      <c r="D6450" s="72">
        <v>9148.8230000000003</v>
      </c>
      <c r="E6450" s="72">
        <v>17.8</v>
      </c>
      <c r="G6450" s="55">
        <f t="shared" si="900"/>
        <v>-0.98947419999999509</v>
      </c>
      <c r="H6450" s="56">
        <f t="shared" si="901"/>
        <v>-26.866529580316183</v>
      </c>
      <c r="I6450" s="56">
        <f t="shared" si="902"/>
        <v>-0.14351106217733928</v>
      </c>
      <c r="J6450" s="56">
        <f t="shared" si="903"/>
        <v>-9.8947419999999509E-2</v>
      </c>
      <c r="K6450" s="56">
        <f t="shared" si="904"/>
        <v>-1.008982673327195E-2</v>
      </c>
      <c r="L6450" s="56">
        <f t="shared" si="905"/>
        <v>2822.7910525799998</v>
      </c>
      <c r="M6450" s="57"/>
      <c r="N6450" s="87">
        <v>2834</v>
      </c>
      <c r="O6450">
        <f t="shared" si="908"/>
        <v>194.42500000000223</v>
      </c>
      <c r="P6450" s="57">
        <f t="shared" si="906"/>
        <v>-5.0892333804808216E-3</v>
      </c>
    </row>
    <row r="6451" spans="2:16" x14ac:dyDescent="0.25">
      <c r="B6451" s="79">
        <v>44520.5</v>
      </c>
      <c r="C6451" s="54">
        <f t="shared" si="907"/>
        <v>0.25</v>
      </c>
      <c r="D6451" s="72">
        <v>9148.3369999999995</v>
      </c>
      <c r="E6451" s="72">
        <v>17.8</v>
      </c>
      <c r="G6451" s="55">
        <f t="shared" si="900"/>
        <v>-0.93338979999990435</v>
      </c>
      <c r="H6451" s="56">
        <f t="shared" si="901"/>
        <v>-26.810064500534281</v>
      </c>
      <c r="I6451" s="56">
        <f t="shared" si="902"/>
        <v>-0.13537670979544611</v>
      </c>
      <c r="J6451" s="56">
        <f t="shared" si="903"/>
        <v>-9.333897999999044E-2</v>
      </c>
      <c r="K6451" s="56">
        <f t="shared" si="904"/>
        <v>-9.5179251329670245E-3</v>
      </c>
      <c r="L6451" s="56">
        <f t="shared" si="905"/>
        <v>2822.7966610200001</v>
      </c>
      <c r="M6451" s="57"/>
      <c r="N6451" s="87">
        <v>2834</v>
      </c>
      <c r="O6451">
        <f t="shared" si="908"/>
        <v>194.42500000000223</v>
      </c>
      <c r="P6451" s="57">
        <f t="shared" si="906"/>
        <v>-4.8007704770471581E-3</v>
      </c>
    </row>
    <row r="6452" spans="2:16" x14ac:dyDescent="0.25">
      <c r="B6452" s="79">
        <v>44520.75</v>
      </c>
      <c r="C6452" s="54">
        <f t="shared" si="907"/>
        <v>0.25</v>
      </c>
      <c r="D6452" s="72">
        <v>9150.982</v>
      </c>
      <c r="E6452" s="72">
        <v>17.8</v>
      </c>
      <c r="G6452" s="55">
        <f t="shared" si="900"/>
        <v>-1.2386227999999546</v>
      </c>
      <c r="H6452" s="56">
        <f t="shared" si="901"/>
        <v>-27.117370550353144</v>
      </c>
      <c r="I6452" s="56">
        <f t="shared" si="902"/>
        <v>-0.17964700207955342</v>
      </c>
      <c r="J6452" s="56">
        <f t="shared" si="903"/>
        <v>-0.12386227999999547</v>
      </c>
      <c r="K6452" s="56">
        <f t="shared" si="904"/>
        <v>-1.2630434871247537E-2</v>
      </c>
      <c r="L6452" s="56">
        <f t="shared" si="905"/>
        <v>2822.7661377199997</v>
      </c>
      <c r="M6452" s="57"/>
      <c r="N6452" s="87">
        <v>2834</v>
      </c>
      <c r="O6452">
        <f t="shared" si="908"/>
        <v>194.42500000000223</v>
      </c>
      <c r="P6452" s="57">
        <f t="shared" si="906"/>
        <v>-6.3706971840038085E-3</v>
      </c>
    </row>
    <row r="6453" spans="2:16" x14ac:dyDescent="0.25">
      <c r="B6453" s="79">
        <v>44521</v>
      </c>
      <c r="C6453" s="54">
        <f t="shared" si="907"/>
        <v>0.25</v>
      </c>
      <c r="D6453" s="72">
        <v>9148.8080000000009</v>
      </c>
      <c r="E6453" s="72">
        <v>17.8</v>
      </c>
      <c r="G6453" s="55">
        <f t="shared" si="900"/>
        <v>-0.98774320000006222</v>
      </c>
      <c r="H6453" s="56">
        <f t="shared" si="901"/>
        <v>-26.864786829402192</v>
      </c>
      <c r="I6453" s="56">
        <f t="shared" si="902"/>
        <v>-0.14326000191864902</v>
      </c>
      <c r="J6453" s="56">
        <f t="shared" si="903"/>
        <v>-9.877432000000623E-2</v>
      </c>
      <c r="K6453" s="56">
        <f t="shared" si="904"/>
        <v>-1.0072175449312635E-2</v>
      </c>
      <c r="L6453" s="56">
        <f t="shared" si="905"/>
        <v>2822.79122568</v>
      </c>
      <c r="M6453" s="57"/>
      <c r="N6453" s="87">
        <v>2834</v>
      </c>
      <c r="O6453">
        <f t="shared" si="908"/>
        <v>194.42500000000223</v>
      </c>
      <c r="P6453" s="57">
        <f t="shared" si="906"/>
        <v>-5.0803302044492779E-3</v>
      </c>
    </row>
    <row r="6454" spans="2:16" x14ac:dyDescent="0.25">
      <c r="B6454" s="79">
        <v>44521.25</v>
      </c>
      <c r="C6454" s="54">
        <f t="shared" si="907"/>
        <v>0.25</v>
      </c>
      <c r="D6454" s="72">
        <v>9148.7049999999999</v>
      </c>
      <c r="E6454" s="72">
        <v>17.8</v>
      </c>
      <c r="G6454" s="55">
        <f t="shared" si="900"/>
        <v>-0.97585699999994968</v>
      </c>
      <c r="H6454" s="56">
        <f t="shared" si="901"/>
        <v>-26.852819942438146</v>
      </c>
      <c r="I6454" s="56">
        <f t="shared" si="902"/>
        <v>-0.1415360548088927</v>
      </c>
      <c r="J6454" s="56">
        <f t="shared" si="903"/>
        <v>-9.7585699999994974E-2</v>
      </c>
      <c r="K6454" s="56">
        <f t="shared" si="904"/>
        <v>-9.950969966119487E-3</v>
      </c>
      <c r="L6454" s="56">
        <f t="shared" si="905"/>
        <v>2822.7924143</v>
      </c>
      <c r="M6454" s="57"/>
      <c r="N6454" s="87">
        <v>2834</v>
      </c>
      <c r="O6454">
        <f t="shared" si="908"/>
        <v>194.42500000000223</v>
      </c>
      <c r="P6454" s="57">
        <f t="shared" si="906"/>
        <v>-5.0191950623630632E-3</v>
      </c>
    </row>
    <row r="6455" spans="2:16" x14ac:dyDescent="0.25">
      <c r="B6455" s="79">
        <v>44521.5</v>
      </c>
      <c r="C6455" s="54">
        <f t="shared" si="907"/>
        <v>0.25</v>
      </c>
      <c r="D6455" s="72">
        <v>9148.9560000000001</v>
      </c>
      <c r="E6455" s="72">
        <v>17.8</v>
      </c>
      <c r="G6455" s="55">
        <f t="shared" si="900"/>
        <v>-1.004822399999973</v>
      </c>
      <c r="H6455" s="56">
        <f t="shared" si="901"/>
        <v>-26.881981976039015</v>
      </c>
      <c r="I6455" s="56">
        <f t="shared" si="902"/>
        <v>-0.14573712980447609</v>
      </c>
      <c r="J6455" s="56">
        <f t="shared" si="903"/>
        <v>-0.10048223999999731</v>
      </c>
      <c r="K6455" s="56">
        <f t="shared" si="904"/>
        <v>-1.0246334784383726E-2</v>
      </c>
      <c r="L6455" s="56">
        <f t="shared" si="905"/>
        <v>2822.7895177599999</v>
      </c>
      <c r="M6455" s="57"/>
      <c r="N6455" s="87">
        <v>2834</v>
      </c>
      <c r="O6455">
        <f t="shared" si="908"/>
        <v>194.42500000000223</v>
      </c>
      <c r="P6455" s="57">
        <f t="shared" si="906"/>
        <v>-5.168174874630122E-3</v>
      </c>
    </row>
    <row r="6456" spans="2:16" x14ac:dyDescent="0.25">
      <c r="B6456" s="79">
        <v>44521.75</v>
      </c>
      <c r="C6456" s="54">
        <f t="shared" si="907"/>
        <v>0.25</v>
      </c>
      <c r="D6456" s="72">
        <v>9149.3590000000004</v>
      </c>
      <c r="E6456" s="72">
        <v>17.8</v>
      </c>
      <c r="G6456" s="55">
        <f t="shared" si="900"/>
        <v>-1.0513286000000017</v>
      </c>
      <c r="H6456" s="56">
        <f t="shared" si="901"/>
        <v>-26.928803943938874</v>
      </c>
      <c r="I6456" s="56">
        <f t="shared" si="902"/>
        <v>-0.15248228208822023</v>
      </c>
      <c r="J6456" s="56">
        <f t="shared" si="903"/>
        <v>-0.10513286000000018</v>
      </c>
      <c r="K6456" s="56">
        <f t="shared" si="904"/>
        <v>-1.0720565946776018E-2</v>
      </c>
      <c r="L6456" s="56">
        <f t="shared" si="905"/>
        <v>2822.7848671399997</v>
      </c>
      <c r="M6456" s="57"/>
      <c r="N6456" s="87">
        <v>2834</v>
      </c>
      <c r="O6456">
        <f t="shared" si="908"/>
        <v>194.42500000000223</v>
      </c>
      <c r="P6456" s="57">
        <f t="shared" si="906"/>
        <v>-5.4073735373536824E-3</v>
      </c>
    </row>
    <row r="6457" spans="2:16" x14ac:dyDescent="0.25">
      <c r="B6457" s="79">
        <v>44522</v>
      </c>
      <c r="C6457" s="54">
        <f t="shared" si="907"/>
        <v>0.25</v>
      </c>
      <c r="D6457" s="72">
        <v>9148.8230000000003</v>
      </c>
      <c r="E6457" s="72">
        <v>17.8</v>
      </c>
      <c r="G6457" s="55">
        <f t="shared" si="900"/>
        <v>-0.98947419999999509</v>
      </c>
      <c r="H6457" s="56">
        <f t="shared" si="901"/>
        <v>-26.866529580316183</v>
      </c>
      <c r="I6457" s="56">
        <f t="shared" si="902"/>
        <v>-0.14351106217733928</v>
      </c>
      <c r="J6457" s="56">
        <f t="shared" si="903"/>
        <v>-9.8947419999999509E-2</v>
      </c>
      <c r="K6457" s="56">
        <f t="shared" si="904"/>
        <v>-1.008982673327195E-2</v>
      </c>
      <c r="L6457" s="56">
        <f t="shared" si="905"/>
        <v>2822.7910525799998</v>
      </c>
      <c r="M6457" s="57"/>
      <c r="N6457" s="87">
        <v>2834</v>
      </c>
      <c r="O6457">
        <f t="shared" si="908"/>
        <v>194.42500000000223</v>
      </c>
      <c r="P6457" s="57">
        <f t="shared" si="906"/>
        <v>-5.0892333804808216E-3</v>
      </c>
    </row>
    <row r="6458" spans="2:16" x14ac:dyDescent="0.25">
      <c r="B6458" s="79">
        <v>44522.25</v>
      </c>
      <c r="C6458" s="54">
        <f t="shared" si="907"/>
        <v>0.25</v>
      </c>
      <c r="D6458" s="72">
        <v>9148.8719999999994</v>
      </c>
      <c r="E6458" s="72">
        <v>17.8</v>
      </c>
      <c r="G6458" s="55">
        <f t="shared" si="900"/>
        <v>-0.99512879999988757</v>
      </c>
      <c r="H6458" s="56">
        <f t="shared" si="901"/>
        <v>-26.872222567317976</v>
      </c>
      <c r="I6458" s="56">
        <f t="shared" si="902"/>
        <v>-0.14433119235574368</v>
      </c>
      <c r="J6458" s="56">
        <f t="shared" si="903"/>
        <v>-9.9512879999988757E-2</v>
      </c>
      <c r="K6458" s="56">
        <f t="shared" si="904"/>
        <v>-1.0147487594206854E-2</v>
      </c>
      <c r="L6458" s="56">
        <f t="shared" si="905"/>
        <v>2822.7904871199999</v>
      </c>
      <c r="M6458" s="57"/>
      <c r="N6458" s="87">
        <v>2834</v>
      </c>
      <c r="O6458">
        <f t="shared" si="908"/>
        <v>194.42500000000223</v>
      </c>
      <c r="P6458" s="57">
        <f t="shared" si="906"/>
        <v>-5.1183170888511051E-3</v>
      </c>
    </row>
    <row r="6459" spans="2:16" x14ac:dyDescent="0.25">
      <c r="B6459" s="79">
        <v>44522.5</v>
      </c>
      <c r="C6459" s="54">
        <f t="shared" si="907"/>
        <v>0.25</v>
      </c>
      <c r="D6459" s="72">
        <v>9148.17</v>
      </c>
      <c r="E6459" s="72">
        <v>17.8</v>
      </c>
      <c r="G6459" s="55">
        <f t="shared" si="900"/>
        <v>-0.91411799999996646</v>
      </c>
      <c r="H6459" s="56">
        <f t="shared" si="901"/>
        <v>-26.790661914555358</v>
      </c>
      <c r="I6459" s="56">
        <f t="shared" si="902"/>
        <v>-0.13258157224859513</v>
      </c>
      <c r="J6459" s="56">
        <f t="shared" si="903"/>
        <v>-9.1411799999996657E-2</v>
      </c>
      <c r="K6459" s="56">
        <f t="shared" si="904"/>
        <v>-9.3214075048796575E-3</v>
      </c>
      <c r="L6459" s="56">
        <f t="shared" si="905"/>
        <v>2822.7985881999998</v>
      </c>
      <c r="M6459" s="57"/>
      <c r="N6459" s="87">
        <v>2834</v>
      </c>
      <c r="O6459">
        <f t="shared" si="908"/>
        <v>194.42500000000223</v>
      </c>
      <c r="P6459" s="57">
        <f t="shared" si="906"/>
        <v>-4.7016484505591153E-3</v>
      </c>
    </row>
    <row r="6460" spans="2:16" x14ac:dyDescent="0.25">
      <c r="B6460" s="79">
        <v>44522.75</v>
      </c>
      <c r="C6460" s="54">
        <f t="shared" si="907"/>
        <v>0.25</v>
      </c>
      <c r="D6460" s="72">
        <v>9150.6329999999998</v>
      </c>
      <c r="E6460" s="72">
        <v>17.8</v>
      </c>
      <c r="G6460" s="55">
        <f t="shared" si="900"/>
        <v>-1.1983481999999361</v>
      </c>
      <c r="H6460" s="56">
        <f t="shared" si="901"/>
        <v>-27.076822243059951</v>
      </c>
      <c r="I6460" s="56">
        <f t="shared" si="902"/>
        <v>-0.17380566672713071</v>
      </c>
      <c r="J6460" s="56">
        <f t="shared" si="903"/>
        <v>-0.11983481999999362</v>
      </c>
      <c r="K6460" s="56">
        <f t="shared" si="904"/>
        <v>-1.2219748331111349E-2</v>
      </c>
      <c r="L6460" s="56">
        <f t="shared" si="905"/>
        <v>2822.7701651799998</v>
      </c>
      <c r="M6460" s="57"/>
      <c r="N6460" s="87">
        <v>2834</v>
      </c>
      <c r="O6460">
        <f t="shared" si="908"/>
        <v>194.42500000000223</v>
      </c>
      <c r="P6460" s="57">
        <f t="shared" si="906"/>
        <v>-6.1635499549951003E-3</v>
      </c>
    </row>
    <row r="6461" spans="2:16" x14ac:dyDescent="0.25">
      <c r="B6461" s="79">
        <v>44523</v>
      </c>
      <c r="C6461" s="54">
        <f t="shared" si="907"/>
        <v>0.25</v>
      </c>
      <c r="D6461" s="72">
        <v>9148.2369999999992</v>
      </c>
      <c r="E6461" s="72">
        <v>17.8</v>
      </c>
      <c r="G6461" s="55">
        <f t="shared" si="900"/>
        <v>-0.92184979999986238</v>
      </c>
      <c r="H6461" s="56">
        <f t="shared" si="901"/>
        <v>-26.798446184118347</v>
      </c>
      <c r="I6461" s="56">
        <f t="shared" si="902"/>
        <v>-0.13370297473744003</v>
      </c>
      <c r="J6461" s="56">
        <f t="shared" si="903"/>
        <v>-9.2184979999986247E-2</v>
      </c>
      <c r="K6461" s="56">
        <f t="shared" si="904"/>
        <v>-9.4002499065665972E-3</v>
      </c>
      <c r="L6461" s="56">
        <f t="shared" si="905"/>
        <v>2822.7978150199997</v>
      </c>
      <c r="M6461" s="57"/>
      <c r="N6461" s="87">
        <v>2834</v>
      </c>
      <c r="O6461">
        <f t="shared" si="908"/>
        <v>194.42500000000223</v>
      </c>
      <c r="P6461" s="57">
        <f t="shared" si="906"/>
        <v>-4.7414159701676829E-3</v>
      </c>
    </row>
    <row r="6462" spans="2:16" x14ac:dyDescent="0.25">
      <c r="B6462" s="79">
        <v>44523.25</v>
      </c>
      <c r="C6462" s="54">
        <f t="shared" si="907"/>
        <v>0.25</v>
      </c>
      <c r="D6462" s="72">
        <v>9148.2540000000008</v>
      </c>
      <c r="E6462" s="72">
        <v>17.8</v>
      </c>
      <c r="G6462" s="55">
        <f t="shared" si="900"/>
        <v>-0.92381160000005214</v>
      </c>
      <c r="H6462" s="56">
        <f t="shared" si="901"/>
        <v>-26.800421297602043</v>
      </c>
      <c r="I6462" s="56">
        <f t="shared" si="902"/>
        <v>-0.13398750969732756</v>
      </c>
      <c r="J6462" s="56">
        <f t="shared" si="903"/>
        <v>-9.2381160000005222E-2</v>
      </c>
      <c r="K6462" s="56">
        <f t="shared" si="904"/>
        <v>-9.4202546950565326E-3</v>
      </c>
      <c r="L6462" s="56">
        <f t="shared" si="905"/>
        <v>2822.7976188399998</v>
      </c>
      <c r="M6462" s="57"/>
      <c r="N6462" s="87">
        <v>2834</v>
      </c>
      <c r="O6462">
        <f t="shared" si="908"/>
        <v>194.42500000000223</v>
      </c>
      <c r="P6462" s="57">
        <f t="shared" si="906"/>
        <v>-4.7515062363381331E-3</v>
      </c>
    </row>
    <row r="6463" spans="2:16" x14ac:dyDescent="0.25">
      <c r="B6463" s="79">
        <v>44523.5</v>
      </c>
      <c r="C6463" s="54">
        <f t="shared" si="907"/>
        <v>0.25</v>
      </c>
      <c r="D6463" s="72">
        <v>9148.402</v>
      </c>
      <c r="E6463" s="72">
        <v>17.8</v>
      </c>
      <c r="G6463" s="55">
        <f t="shared" si="900"/>
        <v>-0.94089079999996317</v>
      </c>
      <c r="H6463" s="56">
        <f t="shared" si="901"/>
        <v>-26.817616408539607</v>
      </c>
      <c r="I6463" s="56">
        <f t="shared" si="902"/>
        <v>-0.13646463758315466</v>
      </c>
      <c r="J6463" s="56">
        <f t="shared" si="903"/>
        <v>-9.4089079999996328E-2</v>
      </c>
      <c r="K6463" s="56">
        <f t="shared" si="904"/>
        <v>-9.5944140301276251E-3</v>
      </c>
      <c r="L6463" s="56">
        <f t="shared" si="905"/>
        <v>2822.7959109200001</v>
      </c>
      <c r="M6463" s="57"/>
      <c r="N6463" s="87">
        <v>2834</v>
      </c>
      <c r="O6463">
        <f t="shared" si="908"/>
        <v>194.42500000000223</v>
      </c>
      <c r="P6463" s="57">
        <f t="shared" si="906"/>
        <v>-4.839350906518978E-3</v>
      </c>
    </row>
    <row r="6464" spans="2:16" x14ac:dyDescent="0.25">
      <c r="B6464" s="79">
        <v>44523.75</v>
      </c>
      <c r="C6464" s="54">
        <f t="shared" si="907"/>
        <v>0.25</v>
      </c>
      <c r="D6464" s="72">
        <v>9150.2139999999999</v>
      </c>
      <c r="E6464" s="72">
        <v>17.8</v>
      </c>
      <c r="G6464" s="55">
        <f t="shared" si="900"/>
        <v>-1.1499955999999512</v>
      </c>
      <c r="H6464" s="56">
        <f t="shared" si="901"/>
        <v>-27.028141107509782</v>
      </c>
      <c r="I6464" s="56">
        <f t="shared" si="902"/>
        <v>-0.1667927168341129</v>
      </c>
      <c r="J6464" s="56">
        <f t="shared" si="903"/>
        <v>-0.11499955999999512</v>
      </c>
      <c r="K6464" s="56">
        <f t="shared" si="904"/>
        <v>-1.1726689132495503E-2</v>
      </c>
      <c r="L6464" s="56">
        <f t="shared" si="905"/>
        <v>2822.77500044</v>
      </c>
      <c r="M6464" s="57"/>
      <c r="N6464" s="87">
        <v>2834</v>
      </c>
      <c r="O6464">
        <f t="shared" si="908"/>
        <v>194.42500000000223</v>
      </c>
      <c r="P6464" s="57">
        <f t="shared" si="906"/>
        <v>-5.9148545711710842E-3</v>
      </c>
    </row>
    <row r="6465" spans="2:16" x14ac:dyDescent="0.25">
      <c r="B6465" s="79">
        <v>44524</v>
      </c>
      <c r="C6465" s="54">
        <f t="shared" si="907"/>
        <v>0.25</v>
      </c>
      <c r="D6465" s="72">
        <v>9147.7189999999991</v>
      </c>
      <c r="E6465" s="72">
        <v>17.8</v>
      </c>
      <c r="G6465" s="55">
        <f t="shared" si="900"/>
        <v>-0.86207259999985897</v>
      </c>
      <c r="H6465" s="56">
        <f t="shared" si="901"/>
        <v>-26.738263374774533</v>
      </c>
      <c r="I6465" s="56">
        <f t="shared" si="902"/>
        <v>-0.12503302713699954</v>
      </c>
      <c r="J6465" s="56">
        <f t="shared" si="903"/>
        <v>-8.6207259999985908E-2</v>
      </c>
      <c r="K6465" s="56">
        <f t="shared" si="904"/>
        <v>-8.7906922338145625E-3</v>
      </c>
      <c r="L6465" s="56">
        <f t="shared" si="905"/>
        <v>2822.8037927400001</v>
      </c>
      <c r="M6465" s="57"/>
      <c r="N6465" s="87">
        <v>2834</v>
      </c>
      <c r="O6465">
        <f t="shared" si="908"/>
        <v>194.42500000000223</v>
      </c>
      <c r="P6465" s="57">
        <f t="shared" si="906"/>
        <v>-4.4339596245331061E-3</v>
      </c>
    </row>
    <row r="6466" spans="2:16" x14ac:dyDescent="0.25">
      <c r="B6466" s="79">
        <v>44524.25</v>
      </c>
      <c r="C6466" s="54">
        <f t="shared" si="907"/>
        <v>0.25</v>
      </c>
      <c r="D6466" s="72">
        <v>9148.2219999999998</v>
      </c>
      <c r="E6466" s="72">
        <v>17.8</v>
      </c>
      <c r="G6466" s="55">
        <f t="shared" si="900"/>
        <v>-0.92011879999992952</v>
      </c>
      <c r="H6466" s="56">
        <f t="shared" si="901"/>
        <v>-26.79670343703151</v>
      </c>
      <c r="I6466" s="56">
        <f t="shared" si="902"/>
        <v>-0.13345191447874977</v>
      </c>
      <c r="J6466" s="56">
        <f t="shared" si="903"/>
        <v>-9.2011879999992954E-2</v>
      </c>
      <c r="K6466" s="56">
        <f t="shared" si="904"/>
        <v>-9.3825986226072806E-3</v>
      </c>
      <c r="L6466" s="56">
        <f t="shared" si="905"/>
        <v>2822.7979881199999</v>
      </c>
      <c r="M6466" s="57"/>
      <c r="N6466" s="87">
        <v>2834</v>
      </c>
      <c r="O6466">
        <f t="shared" si="908"/>
        <v>194.42500000000223</v>
      </c>
      <c r="P6466" s="57">
        <f t="shared" si="906"/>
        <v>-4.73251279413614E-3</v>
      </c>
    </row>
    <row r="6467" spans="2:16" x14ac:dyDescent="0.25">
      <c r="B6467" s="79">
        <v>44524.5</v>
      </c>
      <c r="C6467" s="54">
        <f t="shared" si="907"/>
        <v>0.25</v>
      </c>
      <c r="D6467" s="72">
        <v>9147.7189999999991</v>
      </c>
      <c r="E6467" s="72">
        <v>17.8</v>
      </c>
      <c r="G6467" s="55">
        <f t="shared" si="900"/>
        <v>-0.86207259999985897</v>
      </c>
      <c r="H6467" s="56">
        <f t="shared" si="901"/>
        <v>-26.738263374774533</v>
      </c>
      <c r="I6467" s="56">
        <f t="shared" si="902"/>
        <v>-0.12503302713699954</v>
      </c>
      <c r="J6467" s="56">
        <f t="shared" si="903"/>
        <v>-8.6207259999985908E-2</v>
      </c>
      <c r="K6467" s="56">
        <f t="shared" si="904"/>
        <v>-8.7906922338145625E-3</v>
      </c>
      <c r="L6467" s="56">
        <f t="shared" si="905"/>
        <v>2822.8037927400001</v>
      </c>
      <c r="M6467" s="57"/>
      <c r="N6467" s="87">
        <v>2834</v>
      </c>
      <c r="O6467">
        <f t="shared" si="908"/>
        <v>194.42500000000223</v>
      </c>
      <c r="P6467" s="57">
        <f t="shared" si="906"/>
        <v>-4.4339596245331061E-3</v>
      </c>
    </row>
    <row r="6468" spans="2:16" x14ac:dyDescent="0.25">
      <c r="B6468" s="79">
        <v>44524.75</v>
      </c>
      <c r="C6468" s="54">
        <f t="shared" si="907"/>
        <v>0.25</v>
      </c>
      <c r="D6468" s="72">
        <v>9149.0740000000005</v>
      </c>
      <c r="E6468" s="72">
        <v>17.8</v>
      </c>
      <c r="G6468" s="55">
        <f t="shared" si="900"/>
        <v>-1.0184396000000184</v>
      </c>
      <c r="H6468" s="56">
        <f t="shared" si="901"/>
        <v>-26.89569162681255</v>
      </c>
      <c r="I6468" s="56">
        <f t="shared" si="902"/>
        <v>-0.14771213717292267</v>
      </c>
      <c r="J6468" s="56">
        <f t="shared" si="903"/>
        <v>-0.10184396000000184</v>
      </c>
      <c r="K6468" s="56">
        <f t="shared" si="904"/>
        <v>-1.0385191551536188E-2</v>
      </c>
      <c r="L6468" s="56">
        <f t="shared" si="905"/>
        <v>2822.7881560399996</v>
      </c>
      <c r="M6468" s="57"/>
      <c r="N6468" s="87">
        <v>2834</v>
      </c>
      <c r="O6468">
        <f t="shared" si="908"/>
        <v>194.42500000000223</v>
      </c>
      <c r="P6468" s="57">
        <f t="shared" si="906"/>
        <v>-5.2382131927478813E-3</v>
      </c>
    </row>
    <row r="6469" spans="2:16" x14ac:dyDescent="0.25">
      <c r="B6469" s="79">
        <v>44525</v>
      </c>
      <c r="C6469" s="54">
        <f t="shared" si="907"/>
        <v>0.25</v>
      </c>
      <c r="D6469" s="72">
        <v>9147.5169999999998</v>
      </c>
      <c r="E6469" s="72">
        <v>17.8</v>
      </c>
      <c r="G6469" s="55">
        <f t="shared" si="900"/>
        <v>-0.83876179999993794</v>
      </c>
      <c r="H6469" s="56">
        <f t="shared" si="901"/>
        <v>-26.714794434453324</v>
      </c>
      <c r="I6469" s="56">
        <f t="shared" si="902"/>
        <v>-0.12165208231985099</v>
      </c>
      <c r="J6469" s="56">
        <f t="shared" si="903"/>
        <v>-8.3876179999993805E-2</v>
      </c>
      <c r="K6469" s="56">
        <f t="shared" si="904"/>
        <v>-8.5529882764873669E-3</v>
      </c>
      <c r="L6469" s="56">
        <f t="shared" si="905"/>
        <v>2822.8061238199998</v>
      </c>
      <c r="M6469" s="57"/>
      <c r="N6469" s="87">
        <v>2834</v>
      </c>
      <c r="O6469">
        <f t="shared" si="908"/>
        <v>194.42500000000223</v>
      </c>
      <c r="P6469" s="57">
        <f t="shared" si="906"/>
        <v>-4.3140635206374098E-3</v>
      </c>
    </row>
    <row r="6470" spans="2:16" x14ac:dyDescent="0.25">
      <c r="B6470" s="79">
        <v>44525.25</v>
      </c>
      <c r="C6470" s="54">
        <f t="shared" si="907"/>
        <v>0.25</v>
      </c>
      <c r="D6470" s="72">
        <v>9148.6209999999992</v>
      </c>
      <c r="E6470" s="72">
        <v>17.8</v>
      </c>
      <c r="G6470" s="55">
        <f t="shared" si="900"/>
        <v>-0.966163399999864</v>
      </c>
      <c r="H6470" s="56">
        <f t="shared" si="901"/>
        <v>-26.843060542897092</v>
      </c>
      <c r="I6470" s="56">
        <f t="shared" si="902"/>
        <v>-0.14013011736016026</v>
      </c>
      <c r="J6470" s="56">
        <f t="shared" si="903"/>
        <v>-9.6616339999986409E-2</v>
      </c>
      <c r="K6470" s="56">
        <f t="shared" si="904"/>
        <v>-9.8521227759426136E-3</v>
      </c>
      <c r="L6470" s="56">
        <f t="shared" si="905"/>
        <v>2822.79338366</v>
      </c>
      <c r="M6470" s="57"/>
      <c r="N6470" s="87">
        <v>2834</v>
      </c>
      <c r="O6470">
        <f t="shared" si="908"/>
        <v>194.42500000000223</v>
      </c>
      <c r="P6470" s="57">
        <f t="shared" si="906"/>
        <v>-4.9693372765840446E-3</v>
      </c>
    </row>
    <row r="6471" spans="2:16" x14ac:dyDescent="0.25">
      <c r="B6471" s="79">
        <v>44525.5</v>
      </c>
      <c r="C6471" s="54">
        <f t="shared" si="907"/>
        <v>0.25</v>
      </c>
      <c r="D6471" s="72">
        <v>9149.0239999999994</v>
      </c>
      <c r="E6471" s="72">
        <v>17.8</v>
      </c>
      <c r="G6471" s="55">
        <f t="shared" si="900"/>
        <v>-1.0126695999998925</v>
      </c>
      <c r="H6471" s="56">
        <f t="shared" si="901"/>
        <v>-26.889882452015627</v>
      </c>
      <c r="I6471" s="56">
        <f t="shared" si="902"/>
        <v>-0.1468752696439044</v>
      </c>
      <c r="J6471" s="56">
        <f t="shared" si="903"/>
        <v>-0.10126695999998925</v>
      </c>
      <c r="K6471" s="56">
        <f t="shared" si="904"/>
        <v>-1.0326353938334904E-2</v>
      </c>
      <c r="L6471" s="56">
        <f t="shared" si="905"/>
        <v>2822.7887330399999</v>
      </c>
      <c r="M6471" s="57"/>
      <c r="N6471" s="87">
        <v>2834</v>
      </c>
      <c r="O6471">
        <f t="shared" si="908"/>
        <v>194.42500000000223</v>
      </c>
      <c r="P6471" s="57">
        <f t="shared" si="906"/>
        <v>-5.2085359393076042E-3</v>
      </c>
    </row>
    <row r="6472" spans="2:16" x14ac:dyDescent="0.25">
      <c r="B6472" s="79">
        <v>44525.75</v>
      </c>
      <c r="C6472" s="54">
        <f t="shared" si="907"/>
        <v>0.25</v>
      </c>
      <c r="D6472" s="72">
        <v>9149.4770000000008</v>
      </c>
      <c r="E6472" s="72">
        <v>17.8</v>
      </c>
      <c r="G6472" s="55">
        <f t="shared" si="900"/>
        <v>-1.0649458000000469</v>
      </c>
      <c r="H6472" s="56">
        <f t="shared" si="901"/>
        <v>-26.942513615417283</v>
      </c>
      <c r="I6472" s="56">
        <f t="shared" si="902"/>
        <v>-0.15445728945666679</v>
      </c>
      <c r="J6472" s="56">
        <f t="shared" si="903"/>
        <v>-0.1064945800000047</v>
      </c>
      <c r="K6472" s="56">
        <f t="shared" si="904"/>
        <v>-1.0859422713928479E-2</v>
      </c>
      <c r="L6472" s="56">
        <f t="shared" si="905"/>
        <v>2822.78350542</v>
      </c>
      <c r="M6472" s="57"/>
      <c r="N6472" s="87">
        <v>2834</v>
      </c>
      <c r="O6472">
        <f t="shared" si="908"/>
        <v>194.42500000000223</v>
      </c>
      <c r="P6472" s="57">
        <f t="shared" si="906"/>
        <v>-5.47741185547144E-3</v>
      </c>
    </row>
    <row r="6473" spans="2:16" x14ac:dyDescent="0.25">
      <c r="B6473" s="79">
        <v>44526.25</v>
      </c>
      <c r="C6473" s="54">
        <f t="shared" si="907"/>
        <v>0.5</v>
      </c>
      <c r="D6473" s="72">
        <v>9148.4539999999997</v>
      </c>
      <c r="E6473" s="72">
        <v>17.8</v>
      </c>
      <c r="G6473" s="55">
        <f t="shared" si="900"/>
        <v>-0.94689159999992623</v>
      </c>
      <c r="H6473" s="56">
        <f t="shared" si="901"/>
        <v>-26.823657936268091</v>
      </c>
      <c r="I6473" s="56">
        <f t="shared" si="902"/>
        <v>-0.1373349798133093</v>
      </c>
      <c r="J6473" s="56">
        <f t="shared" si="903"/>
        <v>-9.4689159999992625E-2</v>
      </c>
      <c r="K6473" s="56">
        <f t="shared" si="904"/>
        <v>-9.6556051478552483E-3</v>
      </c>
      <c r="L6473" s="56">
        <f t="shared" si="905"/>
        <v>2822.7953108399997</v>
      </c>
      <c r="M6473" s="57"/>
      <c r="N6473" s="87">
        <v>2834</v>
      </c>
      <c r="O6473">
        <f t="shared" si="908"/>
        <v>194.42500000000223</v>
      </c>
      <c r="P6473" s="57">
        <f t="shared" si="906"/>
        <v>-4.8702152500960027E-3</v>
      </c>
    </row>
    <row r="6474" spans="2:16" x14ac:dyDescent="0.25">
      <c r="B6474" s="79">
        <v>44526.5</v>
      </c>
      <c r="C6474" s="54">
        <f t="shared" si="907"/>
        <v>0.25</v>
      </c>
      <c r="D6474" s="72">
        <v>9148.3060000000005</v>
      </c>
      <c r="E6474" s="72">
        <v>17.8</v>
      </c>
      <c r="G6474" s="55">
        <f t="shared" si="900"/>
        <v>-0.92981240000001519</v>
      </c>
      <c r="H6474" s="56">
        <f t="shared" si="901"/>
        <v>-26.806462821979949</v>
      </c>
      <c r="I6474" s="56">
        <f t="shared" si="902"/>
        <v>-0.1348578519274822</v>
      </c>
      <c r="J6474" s="56">
        <f t="shared" si="903"/>
        <v>-9.2981240000001519E-2</v>
      </c>
      <c r="K6474" s="56">
        <f t="shared" si="904"/>
        <v>-9.4814458127841558E-3</v>
      </c>
      <c r="L6474" s="56">
        <f t="shared" si="905"/>
        <v>2822.7970187599999</v>
      </c>
      <c r="M6474" s="57"/>
      <c r="N6474" s="87">
        <v>2834</v>
      </c>
      <c r="O6474">
        <f t="shared" si="908"/>
        <v>194.42500000000223</v>
      </c>
      <c r="P6474" s="57">
        <f t="shared" si="906"/>
        <v>-4.7823705799151578E-3</v>
      </c>
    </row>
    <row r="6475" spans="2:16" x14ac:dyDescent="0.25">
      <c r="B6475" s="79">
        <v>44526.75</v>
      </c>
      <c r="C6475" s="54">
        <f t="shared" si="907"/>
        <v>0.25</v>
      </c>
      <c r="D6475" s="72">
        <v>9148.9889999999996</v>
      </c>
      <c r="E6475" s="72">
        <v>17.8</v>
      </c>
      <c r="G6475" s="55">
        <f t="shared" si="900"/>
        <v>-1.0086305999999092</v>
      </c>
      <c r="H6475" s="56">
        <f t="shared" si="901"/>
        <v>-26.885816030305705</v>
      </c>
      <c r="I6475" s="56">
        <f t="shared" si="902"/>
        <v>-0.14628946237360682</v>
      </c>
      <c r="J6475" s="56">
        <f t="shared" si="903"/>
        <v>-0.10086305999999093</v>
      </c>
      <c r="K6475" s="56">
        <f t="shared" si="904"/>
        <v>-1.0285167609095074E-2</v>
      </c>
      <c r="L6475" s="56">
        <f t="shared" si="905"/>
        <v>2822.7891369399999</v>
      </c>
      <c r="M6475" s="57"/>
      <c r="N6475" s="87">
        <v>2834</v>
      </c>
      <c r="O6475">
        <f t="shared" si="908"/>
        <v>194.42500000000223</v>
      </c>
      <c r="P6475" s="57">
        <f t="shared" si="906"/>
        <v>-5.1877618618999498E-3</v>
      </c>
    </row>
    <row r="6476" spans="2:16" x14ac:dyDescent="0.25">
      <c r="B6476" s="79">
        <v>44527</v>
      </c>
      <c r="C6476" s="54">
        <f t="shared" si="907"/>
        <v>0.25</v>
      </c>
      <c r="D6476" s="72">
        <v>9148.3369999999995</v>
      </c>
      <c r="E6476" s="72">
        <v>17.8</v>
      </c>
      <c r="G6476" s="55">
        <f t="shared" si="900"/>
        <v>-0.93338979999990435</v>
      </c>
      <c r="H6476" s="56">
        <f t="shared" si="901"/>
        <v>-26.810064500534281</v>
      </c>
      <c r="I6476" s="56">
        <f t="shared" si="902"/>
        <v>-0.13537670979544611</v>
      </c>
      <c r="J6476" s="56">
        <f t="shared" si="903"/>
        <v>-9.333897999999044E-2</v>
      </c>
      <c r="K6476" s="56">
        <f t="shared" si="904"/>
        <v>-9.5179251329670245E-3</v>
      </c>
      <c r="L6476" s="56">
        <f t="shared" si="905"/>
        <v>2822.7966610200001</v>
      </c>
      <c r="M6476" s="57"/>
      <c r="N6476" s="87">
        <v>2834</v>
      </c>
      <c r="O6476">
        <f t="shared" si="908"/>
        <v>194.42500000000223</v>
      </c>
      <c r="P6476" s="57">
        <f t="shared" si="906"/>
        <v>-4.8007704770471581E-3</v>
      </c>
    </row>
    <row r="6477" spans="2:16" x14ac:dyDescent="0.25">
      <c r="B6477" s="79">
        <v>44527.25</v>
      </c>
      <c r="C6477" s="54">
        <f t="shared" si="907"/>
        <v>0.25</v>
      </c>
      <c r="D6477" s="72">
        <v>9148.2219999999998</v>
      </c>
      <c r="E6477" s="72">
        <v>17.8</v>
      </c>
      <c r="G6477" s="55">
        <f t="shared" si="900"/>
        <v>-0.92011879999992952</v>
      </c>
      <c r="H6477" s="56">
        <f t="shared" si="901"/>
        <v>-26.79670343703151</v>
      </c>
      <c r="I6477" s="56">
        <f t="shared" si="902"/>
        <v>-0.13345191447874977</v>
      </c>
      <c r="J6477" s="56">
        <f t="shared" si="903"/>
        <v>-9.2011879999992954E-2</v>
      </c>
      <c r="K6477" s="56">
        <f t="shared" si="904"/>
        <v>-9.3825986226072806E-3</v>
      </c>
      <c r="L6477" s="56">
        <f t="shared" si="905"/>
        <v>2822.7979881199999</v>
      </c>
      <c r="M6477" s="57"/>
      <c r="N6477" s="87">
        <v>2834</v>
      </c>
      <c r="O6477">
        <f t="shared" si="908"/>
        <v>194.42500000000223</v>
      </c>
      <c r="P6477" s="57">
        <f t="shared" si="906"/>
        <v>-4.73251279413614E-3</v>
      </c>
    </row>
    <row r="6478" spans="2:16" x14ac:dyDescent="0.25">
      <c r="B6478" s="79">
        <v>44527.5</v>
      </c>
      <c r="C6478" s="54">
        <f t="shared" si="907"/>
        <v>0.25</v>
      </c>
      <c r="D6478" s="72">
        <v>9148.4539999999997</v>
      </c>
      <c r="E6478" s="72">
        <v>17.8</v>
      </c>
      <c r="G6478" s="55">
        <f t="shared" si="900"/>
        <v>-0.94689159999992623</v>
      </c>
      <c r="H6478" s="56">
        <f t="shared" si="901"/>
        <v>-26.823657936268091</v>
      </c>
      <c r="I6478" s="56">
        <f t="shared" si="902"/>
        <v>-0.1373349798133093</v>
      </c>
      <c r="J6478" s="56">
        <f t="shared" si="903"/>
        <v>-9.4689159999992625E-2</v>
      </c>
      <c r="K6478" s="56">
        <f t="shared" si="904"/>
        <v>-9.6556051478552483E-3</v>
      </c>
      <c r="L6478" s="56">
        <f t="shared" si="905"/>
        <v>2822.7953108399997</v>
      </c>
      <c r="M6478" s="57"/>
      <c r="N6478" s="87">
        <v>2834</v>
      </c>
      <c r="O6478">
        <f t="shared" si="908"/>
        <v>194.42500000000223</v>
      </c>
      <c r="P6478" s="57">
        <f t="shared" si="906"/>
        <v>-4.8702152500960027E-3</v>
      </c>
    </row>
    <row r="6479" spans="2:16" x14ac:dyDescent="0.25">
      <c r="B6479" s="79">
        <v>44527.75</v>
      </c>
      <c r="C6479" s="54">
        <f t="shared" si="907"/>
        <v>0.25</v>
      </c>
      <c r="D6479" s="72">
        <v>9149.1579999999994</v>
      </c>
      <c r="E6479" s="72">
        <v>17.8</v>
      </c>
      <c r="G6479" s="55">
        <f t="shared" si="900"/>
        <v>-1.0281331999998942</v>
      </c>
      <c r="H6479" s="56">
        <f t="shared" si="901"/>
        <v>-26.905451042921413</v>
      </c>
      <c r="I6479" s="56">
        <f t="shared" si="902"/>
        <v>-0.14911807462162463</v>
      </c>
      <c r="J6479" s="56">
        <f t="shared" si="903"/>
        <v>-0.10281331999998942</v>
      </c>
      <c r="K6479" s="56">
        <f t="shared" si="904"/>
        <v>-1.0484038741710921E-2</v>
      </c>
      <c r="L6479" s="56">
        <f t="shared" si="905"/>
        <v>2822.7871866800001</v>
      </c>
      <c r="M6479" s="57"/>
      <c r="N6479" s="87">
        <v>2834</v>
      </c>
      <c r="O6479">
        <f t="shared" si="908"/>
        <v>194.42500000000223</v>
      </c>
      <c r="P6479" s="57">
        <f t="shared" si="906"/>
        <v>-5.2880709785258192E-3</v>
      </c>
    </row>
    <row r="6480" spans="2:16" x14ac:dyDescent="0.25">
      <c r="B6480" s="79">
        <v>44528</v>
      </c>
      <c r="C6480" s="54">
        <f t="shared" si="907"/>
        <v>0.25</v>
      </c>
      <c r="D6480" s="72">
        <v>9148.3060000000005</v>
      </c>
      <c r="E6480" s="72">
        <v>17.8</v>
      </c>
      <c r="G6480" s="55">
        <f t="shared" si="900"/>
        <v>-0.92981240000001519</v>
      </c>
      <c r="H6480" s="56">
        <f t="shared" si="901"/>
        <v>-26.806462821979949</v>
      </c>
      <c r="I6480" s="56">
        <f t="shared" si="902"/>
        <v>-0.1348578519274822</v>
      </c>
      <c r="J6480" s="56">
        <f t="shared" si="903"/>
        <v>-9.2981240000001519E-2</v>
      </c>
      <c r="K6480" s="56">
        <f t="shared" si="904"/>
        <v>-9.4814458127841558E-3</v>
      </c>
      <c r="L6480" s="56">
        <f t="shared" si="905"/>
        <v>2822.7970187599999</v>
      </c>
      <c r="M6480" s="57"/>
      <c r="N6480" s="87">
        <v>2834</v>
      </c>
      <c r="O6480">
        <f t="shared" si="908"/>
        <v>194.42500000000223</v>
      </c>
      <c r="P6480" s="57">
        <f t="shared" si="906"/>
        <v>-4.7823705799151578E-3</v>
      </c>
    </row>
    <row r="6481" spans="2:16" x14ac:dyDescent="0.25">
      <c r="B6481" s="79">
        <v>44528.25</v>
      </c>
      <c r="C6481" s="54">
        <f t="shared" si="907"/>
        <v>0.25</v>
      </c>
      <c r="D6481" s="72">
        <v>9149.2240000000002</v>
      </c>
      <c r="E6481" s="72">
        <v>17.8</v>
      </c>
      <c r="G6481" s="55">
        <f t="shared" si="900"/>
        <v>-1.0357495999999764</v>
      </c>
      <c r="H6481" s="56">
        <f t="shared" si="901"/>
        <v>-26.913119157733718</v>
      </c>
      <c r="I6481" s="56">
        <f t="shared" si="902"/>
        <v>-0.15022273975991657</v>
      </c>
      <c r="J6481" s="56">
        <f t="shared" si="903"/>
        <v>-0.10357495999999765</v>
      </c>
      <c r="K6481" s="56">
        <f t="shared" si="904"/>
        <v>-1.0561704391135759E-2</v>
      </c>
      <c r="L6481" s="56">
        <f t="shared" si="905"/>
        <v>2822.7864250399998</v>
      </c>
      <c r="M6481" s="57"/>
      <c r="N6481" s="87">
        <v>2834</v>
      </c>
      <c r="O6481">
        <f t="shared" si="908"/>
        <v>194.42500000000223</v>
      </c>
      <c r="P6481" s="57">
        <f t="shared" si="906"/>
        <v>-5.3272449530665528E-3</v>
      </c>
    </row>
    <row r="6482" spans="2:16" x14ac:dyDescent="0.25">
      <c r="B6482" s="79">
        <v>44528.5</v>
      </c>
      <c r="C6482" s="54">
        <f t="shared" si="907"/>
        <v>0.25</v>
      </c>
      <c r="D6482" s="72">
        <v>9149.009</v>
      </c>
      <c r="E6482" s="72">
        <v>17.8</v>
      </c>
      <c r="G6482" s="55">
        <f t="shared" si="900"/>
        <v>-1.0109385999999596</v>
      </c>
      <c r="H6482" s="56">
        <f t="shared" si="901"/>
        <v>-26.888139699789008</v>
      </c>
      <c r="I6482" s="56">
        <f t="shared" si="902"/>
        <v>-0.14662420938521414</v>
      </c>
      <c r="J6482" s="56">
        <f t="shared" si="903"/>
        <v>-0.10109385999999597</v>
      </c>
      <c r="K6482" s="56">
        <f t="shared" si="904"/>
        <v>-1.0308702654375588E-2</v>
      </c>
      <c r="L6482" s="56">
        <f t="shared" si="905"/>
        <v>2822.7889061399997</v>
      </c>
      <c r="M6482" s="57"/>
      <c r="N6482" s="87">
        <v>2834</v>
      </c>
      <c r="O6482">
        <f t="shared" si="908"/>
        <v>194.42500000000223</v>
      </c>
      <c r="P6482" s="57">
        <f t="shared" si="906"/>
        <v>-5.1996327632760605E-3</v>
      </c>
    </row>
    <row r="6483" spans="2:16" x14ac:dyDescent="0.25">
      <c r="B6483" s="79">
        <v>44528.75</v>
      </c>
      <c r="C6483" s="54">
        <f t="shared" si="907"/>
        <v>0.25</v>
      </c>
      <c r="D6483" s="72">
        <v>9150.2999999999993</v>
      </c>
      <c r="E6483" s="72">
        <v>17.8</v>
      </c>
      <c r="G6483" s="55">
        <f t="shared" si="900"/>
        <v>-1.1599199999998739</v>
      </c>
      <c r="H6483" s="56">
        <f t="shared" si="901"/>
        <v>-27.038132933392944</v>
      </c>
      <c r="I6483" s="56">
        <f t="shared" si="902"/>
        <v>-0.16823212898398171</v>
      </c>
      <c r="J6483" s="56">
        <f t="shared" si="903"/>
        <v>-0.1159919999999874</v>
      </c>
      <c r="K6483" s="56">
        <f t="shared" si="904"/>
        <v>-1.1827889827198715E-2</v>
      </c>
      <c r="L6483" s="56">
        <f t="shared" si="905"/>
        <v>2822.7740079999999</v>
      </c>
      <c r="M6483" s="57"/>
      <c r="N6483" s="87">
        <v>2834</v>
      </c>
      <c r="O6483">
        <f t="shared" si="908"/>
        <v>194.42500000000223</v>
      </c>
      <c r="P6483" s="57">
        <f t="shared" si="906"/>
        <v>-5.9658994470868495E-3</v>
      </c>
    </row>
    <row r="6484" spans="2:16" x14ac:dyDescent="0.25">
      <c r="B6484" s="79">
        <v>44529</v>
      </c>
      <c r="C6484" s="54">
        <f t="shared" si="907"/>
        <v>0.25</v>
      </c>
      <c r="D6484" s="72">
        <v>9148.0679999999993</v>
      </c>
      <c r="E6484" s="72">
        <v>17.8</v>
      </c>
      <c r="G6484" s="55">
        <f t="shared" si="900"/>
        <v>-0.90234719999987745</v>
      </c>
      <c r="H6484" s="56">
        <f t="shared" si="901"/>
        <v>-26.778811239272045</v>
      </c>
      <c r="I6484" s="56">
        <f t="shared" si="902"/>
        <v>-0.13087436248942222</v>
      </c>
      <c r="J6484" s="56">
        <f t="shared" si="903"/>
        <v>-9.023471999998775E-2</v>
      </c>
      <c r="K6484" s="56">
        <f t="shared" si="904"/>
        <v>-9.2013787739507504E-3</v>
      </c>
      <c r="L6484" s="56">
        <f t="shared" si="905"/>
        <v>2822.79976528</v>
      </c>
      <c r="M6484" s="57"/>
      <c r="N6484" s="87">
        <v>2834</v>
      </c>
      <c r="O6484">
        <f t="shared" si="908"/>
        <v>194.42500000000223</v>
      </c>
      <c r="P6484" s="57">
        <f t="shared" si="906"/>
        <v>-4.6411068535418135E-3</v>
      </c>
    </row>
    <row r="6485" spans="2:16" x14ac:dyDescent="0.25">
      <c r="B6485" s="79">
        <v>44529.25</v>
      </c>
      <c r="C6485" s="54">
        <f t="shared" si="907"/>
        <v>0.25</v>
      </c>
      <c r="D6485" s="72">
        <v>9147.8850000000002</v>
      </c>
      <c r="E6485" s="72">
        <v>17.8</v>
      </c>
      <c r="G6485" s="55">
        <f t="shared" si="900"/>
        <v>-0.88122899999998328</v>
      </c>
      <c r="H6485" s="56">
        <f t="shared" si="901"/>
        <v>-26.757549744971129</v>
      </c>
      <c r="I6485" s="56">
        <f t="shared" si="902"/>
        <v>-0.12781142733329756</v>
      </c>
      <c r="J6485" s="56">
        <f t="shared" si="903"/>
        <v>-8.8122899999998339E-2</v>
      </c>
      <c r="K6485" s="56">
        <f t="shared" si="904"/>
        <v>-8.9860331096398294E-3</v>
      </c>
      <c r="L6485" s="56">
        <f t="shared" si="905"/>
        <v>2822.8018770999997</v>
      </c>
      <c r="M6485" s="57"/>
      <c r="N6485" s="87">
        <v>2834</v>
      </c>
      <c r="O6485">
        <f t="shared" si="908"/>
        <v>194.42500000000223</v>
      </c>
      <c r="P6485" s="57">
        <f t="shared" si="906"/>
        <v>-4.5324881059533141E-3</v>
      </c>
    </row>
    <row r="6486" spans="2:16" x14ac:dyDescent="0.25">
      <c r="B6486" s="79">
        <v>44529.5</v>
      </c>
      <c r="C6486" s="54">
        <f t="shared" si="907"/>
        <v>0.25</v>
      </c>
      <c r="D6486" s="72">
        <v>9149.1910000000007</v>
      </c>
      <c r="E6486" s="72">
        <v>17.8</v>
      </c>
      <c r="G6486" s="55">
        <f t="shared" si="900"/>
        <v>-1.0319414000000402</v>
      </c>
      <c r="H6486" s="56">
        <f t="shared" si="901"/>
        <v>-26.909285100090528</v>
      </c>
      <c r="I6486" s="56">
        <f t="shared" si="902"/>
        <v>-0.14967040719078581</v>
      </c>
      <c r="J6486" s="56">
        <f t="shared" si="903"/>
        <v>-0.10319414000000403</v>
      </c>
      <c r="K6486" s="56">
        <f t="shared" si="904"/>
        <v>-1.052287156642441E-2</v>
      </c>
      <c r="L6486" s="56">
        <f t="shared" si="905"/>
        <v>2822.7868058599997</v>
      </c>
      <c r="M6486" s="57"/>
      <c r="N6486" s="87">
        <v>2834</v>
      </c>
      <c r="O6486">
        <f t="shared" si="908"/>
        <v>194.42500000000223</v>
      </c>
      <c r="P6486" s="57">
        <f t="shared" si="906"/>
        <v>-5.3076579657967259E-3</v>
      </c>
    </row>
    <row r="6487" spans="2:16" x14ac:dyDescent="0.25">
      <c r="B6487" s="79">
        <v>44529.75</v>
      </c>
      <c r="C6487" s="54">
        <f t="shared" si="907"/>
        <v>0.25</v>
      </c>
      <c r="D6487" s="72">
        <v>9149.7929999999997</v>
      </c>
      <c r="E6487" s="72">
        <v>17.8</v>
      </c>
      <c r="G6487" s="55">
        <f t="shared" si="900"/>
        <v>-1.1014121999999194</v>
      </c>
      <c r="H6487" s="56">
        <f t="shared" si="901"/>
        <v>-26.979227680758186</v>
      </c>
      <c r="I6487" s="56">
        <f t="shared" si="902"/>
        <v>-0.15974629223992828</v>
      </c>
      <c r="J6487" s="56">
        <f t="shared" si="903"/>
        <v>-0.11014121999999194</v>
      </c>
      <c r="K6487" s="56">
        <f t="shared" si="904"/>
        <v>-1.1231276429351178E-2</v>
      </c>
      <c r="L6487" s="56">
        <f t="shared" si="905"/>
        <v>2822.7798587799998</v>
      </c>
      <c r="M6487" s="57"/>
      <c r="N6487" s="87">
        <v>2834</v>
      </c>
      <c r="O6487">
        <f t="shared" si="908"/>
        <v>194.42500000000223</v>
      </c>
      <c r="P6487" s="57">
        <f t="shared" si="906"/>
        <v>-5.6649720972092414E-3</v>
      </c>
    </row>
    <row r="6488" spans="2:16" x14ac:dyDescent="0.25">
      <c r="B6488" s="79">
        <v>44530</v>
      </c>
      <c r="C6488" s="54">
        <f t="shared" si="907"/>
        <v>0.25</v>
      </c>
      <c r="D6488" s="72">
        <v>9148.5049999999992</v>
      </c>
      <c r="E6488" s="72">
        <v>17.8</v>
      </c>
      <c r="G6488" s="55">
        <f t="shared" ref="G6488:G6551" si="909">$N$5*(D6488-J$18)-($N$7*($L$18-E6488))</f>
        <v>-0.95277699999986576</v>
      </c>
      <c r="H6488" s="56">
        <f t="shared" ref="H6488:H6551" si="910">($K$9*(D6488)^2)+($N$9*D6488)+$P$9</f>
        <v>-26.829583281914893</v>
      </c>
      <c r="I6488" s="56">
        <f t="shared" ref="I6488:I6551" si="911">G6488*0.1450377/1</f>
        <v>-0.13818858469288053</v>
      </c>
      <c r="J6488" s="56">
        <f t="shared" ref="J6488:J6551" si="912">G6488*0.1/1</f>
        <v>-9.5277699999986587E-2</v>
      </c>
      <c r="K6488" s="56">
        <f t="shared" ref="K6488:K6551" si="913">+G6488*0.01019716/1</f>
        <v>-9.7156195133186306E-3</v>
      </c>
      <c r="L6488" s="56">
        <f t="shared" ref="L6488:L6551" si="914">+J6488+$J$21</f>
        <v>2822.7947223000001</v>
      </c>
      <c r="M6488" s="57"/>
      <c r="N6488" s="87">
        <v>2834</v>
      </c>
      <c r="O6488">
        <f t="shared" si="908"/>
        <v>194.42500000000223</v>
      </c>
      <c r="P6488" s="57">
        <f t="shared" si="906"/>
        <v>-4.9004860486041137E-3</v>
      </c>
    </row>
    <row r="6489" spans="2:16" x14ac:dyDescent="0.25">
      <c r="B6489" s="79">
        <v>44530.25</v>
      </c>
      <c r="C6489" s="54">
        <f t="shared" si="907"/>
        <v>0.25</v>
      </c>
      <c r="D6489" s="72">
        <v>9148.27</v>
      </c>
      <c r="E6489" s="72">
        <v>17.8</v>
      </c>
      <c r="G6489" s="55">
        <f t="shared" si="909"/>
        <v>-0.92565800000000842</v>
      </c>
      <c r="H6489" s="56">
        <f t="shared" si="910"/>
        <v>-26.802280228054315</v>
      </c>
      <c r="I6489" s="56">
        <f t="shared" si="911"/>
        <v>-0.13425530730660121</v>
      </c>
      <c r="J6489" s="56">
        <f t="shared" si="912"/>
        <v>-9.256580000000085E-2</v>
      </c>
      <c r="K6489" s="56">
        <f t="shared" si="913"/>
        <v>-9.4390827312800865E-3</v>
      </c>
      <c r="L6489" s="56">
        <f t="shared" si="914"/>
        <v>2822.7974341999998</v>
      </c>
      <c r="M6489" s="57"/>
      <c r="N6489" s="87">
        <v>2834</v>
      </c>
      <c r="O6489">
        <f t="shared" si="908"/>
        <v>194.42500000000223</v>
      </c>
      <c r="P6489" s="57">
        <f t="shared" si="906"/>
        <v>-4.7610029574385896E-3</v>
      </c>
    </row>
    <row r="6490" spans="2:16" x14ac:dyDescent="0.25">
      <c r="B6490" s="79">
        <v>44530.5</v>
      </c>
      <c r="C6490" s="54">
        <f t="shared" si="907"/>
        <v>0.25</v>
      </c>
      <c r="D6490" s="72">
        <v>9149.143</v>
      </c>
      <c r="E6490" s="72">
        <v>17.8</v>
      </c>
      <c r="G6490" s="55">
        <f t="shared" si="909"/>
        <v>-1.0264021999999613</v>
      </c>
      <c r="H6490" s="56">
        <f t="shared" si="910"/>
        <v>-26.903708289819406</v>
      </c>
      <c r="I6490" s="56">
        <f t="shared" si="911"/>
        <v>-0.14886701436293437</v>
      </c>
      <c r="J6490" s="56">
        <f t="shared" si="912"/>
        <v>-0.10264021999999613</v>
      </c>
      <c r="K6490" s="56">
        <f t="shared" si="913"/>
        <v>-1.0466387457751606E-2</v>
      </c>
      <c r="L6490" s="56">
        <f t="shared" si="914"/>
        <v>2822.7873597799999</v>
      </c>
      <c r="M6490" s="57"/>
      <c r="N6490" s="87">
        <v>2834</v>
      </c>
      <c r="O6490">
        <f t="shared" si="908"/>
        <v>194.42500000000223</v>
      </c>
      <c r="P6490" s="57">
        <f t="shared" si="906"/>
        <v>-5.2791678024942754E-3</v>
      </c>
    </row>
    <row r="6491" spans="2:16" x14ac:dyDescent="0.25">
      <c r="B6491" s="79">
        <v>44530.75</v>
      </c>
      <c r="C6491" s="54">
        <f t="shared" si="907"/>
        <v>0.25</v>
      </c>
      <c r="D6491" s="72">
        <v>9149.9120000000003</v>
      </c>
      <c r="E6491" s="72">
        <v>17.8</v>
      </c>
      <c r="G6491" s="55">
        <f t="shared" si="909"/>
        <v>-1.1151447999999882</v>
      </c>
      <c r="H6491" s="56">
        <f t="shared" si="910"/>
        <v>-26.993053558405791</v>
      </c>
      <c r="I6491" s="56">
        <f t="shared" si="911"/>
        <v>-0.16173803695895828</v>
      </c>
      <c r="J6491" s="56">
        <f t="shared" si="912"/>
        <v>-0.11151447999999882</v>
      </c>
      <c r="K6491" s="56">
        <f t="shared" si="913"/>
        <v>-1.137130994876788E-2</v>
      </c>
      <c r="L6491" s="56">
        <f t="shared" si="914"/>
        <v>2822.7784855199998</v>
      </c>
      <c r="M6491" s="57"/>
      <c r="N6491" s="87">
        <v>2834</v>
      </c>
      <c r="O6491">
        <f t="shared" si="908"/>
        <v>194.42500000000223</v>
      </c>
      <c r="P6491" s="57">
        <f t="shared" ref="P6491:P6554" si="915">G6491/O6491</f>
        <v>-5.7356039603959127E-3</v>
      </c>
    </row>
    <row r="6492" spans="2:16" x14ac:dyDescent="0.25">
      <c r="B6492" s="79">
        <v>44531</v>
      </c>
      <c r="C6492" s="54">
        <f t="shared" ref="C6492:C6555" si="916">B6492-B6491</f>
        <v>0.25</v>
      </c>
      <c r="D6492" s="72">
        <v>9148</v>
      </c>
      <c r="E6492" s="72">
        <v>17.8</v>
      </c>
      <c r="G6492" s="55">
        <f t="shared" si="909"/>
        <v>-0.89449999999995811</v>
      </c>
      <c r="H6492" s="56">
        <f t="shared" si="910"/>
        <v>-26.770910791600045</v>
      </c>
      <c r="I6492" s="56">
        <f t="shared" si="911"/>
        <v>-0.1297362226499939</v>
      </c>
      <c r="J6492" s="56">
        <f t="shared" si="912"/>
        <v>-8.9449999999995811E-2</v>
      </c>
      <c r="K6492" s="56">
        <f t="shared" si="913"/>
        <v>-9.1213596199995733E-3</v>
      </c>
      <c r="L6492" s="56">
        <f t="shared" si="914"/>
        <v>2822.8005499999999</v>
      </c>
      <c r="M6492" s="57"/>
      <c r="N6492" s="87">
        <v>2834</v>
      </c>
      <c r="O6492">
        <f t="shared" ref="O6492:O6555" si="917">(N6492-J$21)*O$20</f>
        <v>194.42500000000223</v>
      </c>
      <c r="P6492" s="57">
        <f t="shared" si="915"/>
        <v>-4.6007457888643322E-3</v>
      </c>
    </row>
    <row r="6493" spans="2:16" x14ac:dyDescent="0.25">
      <c r="B6493" s="79">
        <v>44531.25</v>
      </c>
      <c r="C6493" s="54">
        <f t="shared" si="916"/>
        <v>0.25</v>
      </c>
      <c r="D6493" s="72">
        <v>9148.4709999999995</v>
      </c>
      <c r="E6493" s="72">
        <v>17.8</v>
      </c>
      <c r="G6493" s="55">
        <f t="shared" si="909"/>
        <v>-0.94885339999990603</v>
      </c>
      <c r="H6493" s="56">
        <f t="shared" si="910"/>
        <v>-26.825633051357727</v>
      </c>
      <c r="I6493" s="56">
        <f t="shared" si="911"/>
        <v>-0.13761951477316636</v>
      </c>
      <c r="J6493" s="56">
        <f t="shared" si="912"/>
        <v>-9.4885339999990603E-2</v>
      </c>
      <c r="K6493" s="56">
        <f t="shared" si="913"/>
        <v>-9.6756099363430412E-3</v>
      </c>
      <c r="L6493" s="56">
        <f t="shared" si="914"/>
        <v>2822.7951146599999</v>
      </c>
      <c r="M6493" s="57"/>
      <c r="N6493" s="87">
        <v>2834</v>
      </c>
      <c r="O6493">
        <f t="shared" si="917"/>
        <v>194.42500000000223</v>
      </c>
      <c r="P6493" s="57">
        <f t="shared" si="915"/>
        <v>-4.880305516265373E-3</v>
      </c>
    </row>
    <row r="6494" spans="2:16" x14ac:dyDescent="0.25">
      <c r="B6494" s="79">
        <v>44531.5</v>
      </c>
      <c r="C6494" s="54">
        <f t="shared" si="916"/>
        <v>0.25</v>
      </c>
      <c r="D6494" s="72">
        <v>9147.9349999999995</v>
      </c>
      <c r="E6494" s="72">
        <v>17.8</v>
      </c>
      <c r="G6494" s="55">
        <f t="shared" si="909"/>
        <v>-0.88699899999989928</v>
      </c>
      <c r="H6494" s="56">
        <f t="shared" si="910"/>
        <v>-26.763358894971816</v>
      </c>
      <c r="I6494" s="56">
        <f t="shared" si="911"/>
        <v>-0.12864829486228538</v>
      </c>
      <c r="J6494" s="56">
        <f t="shared" si="912"/>
        <v>-8.8699899999989937E-2</v>
      </c>
      <c r="K6494" s="56">
        <f t="shared" si="913"/>
        <v>-9.0448707228389727E-3</v>
      </c>
      <c r="L6494" s="56">
        <f t="shared" si="914"/>
        <v>2822.8013000999999</v>
      </c>
      <c r="M6494" s="57"/>
      <c r="N6494" s="87">
        <v>2834</v>
      </c>
      <c r="O6494">
        <f t="shared" si="917"/>
        <v>194.42500000000223</v>
      </c>
      <c r="P6494" s="57">
        <f t="shared" si="915"/>
        <v>-4.5621653593925122E-3</v>
      </c>
    </row>
    <row r="6495" spans="2:16" x14ac:dyDescent="0.25">
      <c r="B6495" s="79">
        <v>44531.75</v>
      </c>
      <c r="C6495" s="54">
        <f t="shared" si="916"/>
        <v>0.25</v>
      </c>
      <c r="D6495" s="72">
        <v>9151.0339999999997</v>
      </c>
      <c r="E6495" s="72">
        <v>17.8</v>
      </c>
      <c r="G6495" s="55">
        <f t="shared" si="909"/>
        <v>-1.2446235999999178</v>
      </c>
      <c r="H6495" s="56">
        <f t="shared" si="910"/>
        <v>-27.12341213649529</v>
      </c>
      <c r="I6495" s="56">
        <f t="shared" si="911"/>
        <v>-0.18051734430970806</v>
      </c>
      <c r="J6495" s="56">
        <f t="shared" si="912"/>
        <v>-0.12446235999999178</v>
      </c>
      <c r="K6495" s="56">
        <f t="shared" si="913"/>
        <v>-1.2691625988975162E-2</v>
      </c>
      <c r="L6495" s="56">
        <f t="shared" si="914"/>
        <v>2822.7655376399998</v>
      </c>
      <c r="M6495" s="57"/>
      <c r="N6495" s="87">
        <v>2834</v>
      </c>
      <c r="O6495">
        <f t="shared" si="917"/>
        <v>194.42500000000223</v>
      </c>
      <c r="P6495" s="57">
        <f t="shared" si="915"/>
        <v>-6.4015615275808332E-3</v>
      </c>
    </row>
    <row r="6496" spans="2:16" x14ac:dyDescent="0.25">
      <c r="B6496" s="79">
        <v>44532</v>
      </c>
      <c r="C6496" s="54">
        <f t="shared" si="916"/>
        <v>0.25</v>
      </c>
      <c r="D6496" s="72">
        <v>9148.0519999999997</v>
      </c>
      <c r="E6496" s="72">
        <v>17.8</v>
      </c>
      <c r="G6496" s="55">
        <f t="shared" si="909"/>
        <v>-0.90050079999992116</v>
      </c>
      <c r="H6496" s="56">
        <f t="shared" si="910"/>
        <v>-26.776952310226989</v>
      </c>
      <c r="I6496" s="56">
        <f t="shared" si="911"/>
        <v>-0.13060656488014855</v>
      </c>
      <c r="J6496" s="56">
        <f t="shared" si="912"/>
        <v>-9.0050079999992122E-2</v>
      </c>
      <c r="K6496" s="56">
        <f t="shared" si="913"/>
        <v>-9.1825507377271964E-3</v>
      </c>
      <c r="L6496" s="56">
        <f t="shared" si="914"/>
        <v>2822.79994992</v>
      </c>
      <c r="M6496" s="57"/>
      <c r="N6496" s="87">
        <v>2834</v>
      </c>
      <c r="O6496">
        <f t="shared" si="917"/>
        <v>194.42500000000223</v>
      </c>
      <c r="P6496" s="57">
        <f t="shared" si="915"/>
        <v>-4.6316101324413569E-3</v>
      </c>
    </row>
    <row r="6497" spans="2:16" x14ac:dyDescent="0.25">
      <c r="B6497" s="79">
        <v>44532.25</v>
      </c>
      <c r="C6497" s="54">
        <f t="shared" si="916"/>
        <v>0.25</v>
      </c>
      <c r="D6497" s="72">
        <v>9149.0570000000007</v>
      </c>
      <c r="E6497" s="72">
        <v>17.8</v>
      </c>
      <c r="G6497" s="55">
        <f t="shared" si="909"/>
        <v>-1.0164778000000385</v>
      </c>
      <c r="H6497" s="56">
        <f t="shared" si="910"/>
        <v>-26.893716507259569</v>
      </c>
      <c r="I6497" s="56">
        <f t="shared" si="911"/>
        <v>-0.14742760221306558</v>
      </c>
      <c r="J6497" s="56">
        <f t="shared" si="912"/>
        <v>-0.10164778000000385</v>
      </c>
      <c r="K6497" s="56">
        <f t="shared" si="913"/>
        <v>-1.0365186763048394E-2</v>
      </c>
      <c r="L6497" s="56">
        <f t="shared" si="914"/>
        <v>2822.78835222</v>
      </c>
      <c r="M6497" s="57"/>
      <c r="N6497" s="87">
        <v>2834</v>
      </c>
      <c r="O6497">
        <f t="shared" si="917"/>
        <v>194.42500000000223</v>
      </c>
      <c r="P6497" s="57">
        <f t="shared" si="915"/>
        <v>-5.2281229265785101E-3</v>
      </c>
    </row>
    <row r="6498" spans="2:16" x14ac:dyDescent="0.25">
      <c r="B6498" s="79">
        <v>44532.5</v>
      </c>
      <c r="C6498" s="54">
        <f t="shared" si="916"/>
        <v>0.25</v>
      </c>
      <c r="D6498" s="72">
        <v>9148.3189999999995</v>
      </c>
      <c r="E6498" s="72">
        <v>17.8</v>
      </c>
      <c r="G6498" s="55">
        <f t="shared" si="909"/>
        <v>-0.93131259999990101</v>
      </c>
      <c r="H6498" s="56">
        <f t="shared" si="910"/>
        <v>-26.807973203257916</v>
      </c>
      <c r="I6498" s="56">
        <f t="shared" si="911"/>
        <v>-0.13507543748500564</v>
      </c>
      <c r="J6498" s="56">
        <f t="shared" si="912"/>
        <v>-9.3131259999990113E-2</v>
      </c>
      <c r="K6498" s="56">
        <f t="shared" si="913"/>
        <v>-9.4967435922149908E-3</v>
      </c>
      <c r="L6498" s="56">
        <f t="shared" si="914"/>
        <v>2822.7968687399998</v>
      </c>
      <c r="M6498" s="57"/>
      <c r="N6498" s="87">
        <v>2834</v>
      </c>
      <c r="O6498">
        <f t="shared" si="917"/>
        <v>194.42500000000223</v>
      </c>
      <c r="P6498" s="57">
        <f t="shared" si="915"/>
        <v>-4.790086665808874E-3</v>
      </c>
    </row>
    <row r="6499" spans="2:16" x14ac:dyDescent="0.25">
      <c r="B6499" s="79">
        <v>44532.75</v>
      </c>
      <c r="C6499" s="54">
        <f t="shared" si="916"/>
        <v>0.25</v>
      </c>
      <c r="D6499" s="72">
        <v>9150.982</v>
      </c>
      <c r="E6499" s="72">
        <v>17.8</v>
      </c>
      <c r="G6499" s="55">
        <f t="shared" si="909"/>
        <v>-1.2386227999999546</v>
      </c>
      <c r="H6499" s="56">
        <f t="shared" si="910"/>
        <v>-27.117370550353144</v>
      </c>
      <c r="I6499" s="56">
        <f t="shared" si="911"/>
        <v>-0.17964700207955342</v>
      </c>
      <c r="J6499" s="56">
        <f t="shared" si="912"/>
        <v>-0.12386227999999547</v>
      </c>
      <c r="K6499" s="56">
        <f t="shared" si="913"/>
        <v>-1.2630434871247537E-2</v>
      </c>
      <c r="L6499" s="56">
        <f t="shared" si="914"/>
        <v>2822.7661377199997</v>
      </c>
      <c r="M6499" s="57"/>
      <c r="N6499" s="87">
        <v>2834</v>
      </c>
      <c r="O6499">
        <f t="shared" si="917"/>
        <v>194.42500000000223</v>
      </c>
      <c r="P6499" s="57">
        <f t="shared" si="915"/>
        <v>-6.3706971840038085E-3</v>
      </c>
    </row>
    <row r="6500" spans="2:16" x14ac:dyDescent="0.25">
      <c r="B6500" s="79">
        <v>44533</v>
      </c>
      <c r="C6500" s="54">
        <f t="shared" si="916"/>
        <v>0.25</v>
      </c>
      <c r="D6500" s="72">
        <v>9148.018</v>
      </c>
      <c r="E6500" s="72">
        <v>17.8</v>
      </c>
      <c r="G6500" s="55">
        <f t="shared" si="909"/>
        <v>-0.89657719999996144</v>
      </c>
      <c r="H6500" s="56">
        <f t="shared" si="910"/>
        <v>-26.773002086375982</v>
      </c>
      <c r="I6500" s="56">
        <f t="shared" si="911"/>
        <v>-0.1300374949604344</v>
      </c>
      <c r="J6500" s="56">
        <f t="shared" si="912"/>
        <v>-8.9657719999996152E-2</v>
      </c>
      <c r="K6500" s="56">
        <f t="shared" si="913"/>
        <v>-9.142541160751607E-3</v>
      </c>
      <c r="L6500" s="56">
        <f t="shared" si="914"/>
        <v>2822.8003422799998</v>
      </c>
      <c r="M6500" s="57"/>
      <c r="N6500" s="87">
        <v>2834</v>
      </c>
      <c r="O6500">
        <f t="shared" si="917"/>
        <v>194.42500000000223</v>
      </c>
      <c r="P6500" s="57">
        <f t="shared" si="915"/>
        <v>-4.6114296001026163E-3</v>
      </c>
    </row>
    <row r="6501" spans="2:16" x14ac:dyDescent="0.25">
      <c r="B6501" s="79">
        <v>44533.25</v>
      </c>
      <c r="C6501" s="54">
        <f t="shared" si="916"/>
        <v>0.25</v>
      </c>
      <c r="D6501" s="72">
        <v>9148.17</v>
      </c>
      <c r="E6501" s="72">
        <v>17.8</v>
      </c>
      <c r="G6501" s="55">
        <f t="shared" si="909"/>
        <v>-0.91411799999996646</v>
      </c>
      <c r="H6501" s="56">
        <f t="shared" si="910"/>
        <v>-26.790661914555358</v>
      </c>
      <c r="I6501" s="56">
        <f t="shared" si="911"/>
        <v>-0.13258157224859513</v>
      </c>
      <c r="J6501" s="56">
        <f t="shared" si="912"/>
        <v>-9.1411799999996657E-2</v>
      </c>
      <c r="K6501" s="56">
        <f t="shared" si="913"/>
        <v>-9.3214075048796575E-3</v>
      </c>
      <c r="L6501" s="56">
        <f t="shared" si="914"/>
        <v>2822.7985881999998</v>
      </c>
      <c r="M6501" s="57"/>
      <c r="N6501" s="87">
        <v>2834</v>
      </c>
      <c r="O6501">
        <f t="shared" si="917"/>
        <v>194.42500000000223</v>
      </c>
      <c r="P6501" s="57">
        <f t="shared" si="915"/>
        <v>-4.7016484505591153E-3</v>
      </c>
    </row>
    <row r="6502" spans="2:16" x14ac:dyDescent="0.25">
      <c r="B6502" s="79">
        <v>44533.5</v>
      </c>
      <c r="C6502" s="54">
        <f t="shared" si="916"/>
        <v>0.25</v>
      </c>
      <c r="D6502" s="72">
        <v>9149.7129999999997</v>
      </c>
      <c r="E6502" s="72">
        <v>17.8</v>
      </c>
      <c r="G6502" s="55">
        <f t="shared" si="909"/>
        <v>-1.0921801999999277</v>
      </c>
      <c r="H6502" s="56">
        <f t="shared" si="910"/>
        <v>-26.969932976561495</v>
      </c>
      <c r="I6502" s="56">
        <f t="shared" si="911"/>
        <v>-0.1584073041935295</v>
      </c>
      <c r="J6502" s="56">
        <f t="shared" si="912"/>
        <v>-0.10921801999999277</v>
      </c>
      <c r="K6502" s="56">
        <f t="shared" si="913"/>
        <v>-1.1137136248231263E-2</v>
      </c>
      <c r="L6502" s="56">
        <f t="shared" si="914"/>
        <v>2822.78078198</v>
      </c>
      <c r="M6502" s="57"/>
      <c r="N6502" s="87">
        <v>2834</v>
      </c>
      <c r="O6502">
        <f t="shared" si="917"/>
        <v>194.42500000000223</v>
      </c>
      <c r="P6502" s="57">
        <f t="shared" si="915"/>
        <v>-5.6174884917058769E-3</v>
      </c>
    </row>
    <row r="6503" spans="2:16" x14ac:dyDescent="0.25">
      <c r="B6503" s="79">
        <v>44533.75</v>
      </c>
      <c r="C6503" s="54">
        <f t="shared" si="916"/>
        <v>0.25</v>
      </c>
      <c r="D6503" s="72">
        <v>9150.2790000000005</v>
      </c>
      <c r="E6503" s="72">
        <v>17.8</v>
      </c>
      <c r="G6503" s="55">
        <f t="shared" si="909"/>
        <v>-1.15749660000001</v>
      </c>
      <c r="H6503" s="56">
        <f t="shared" si="910"/>
        <v>-27.035693068635965</v>
      </c>
      <c r="I6503" s="56">
        <f t="shared" si="911"/>
        <v>-0.16788064462182145</v>
      </c>
      <c r="J6503" s="56">
        <f t="shared" si="912"/>
        <v>-0.115749660000001</v>
      </c>
      <c r="K6503" s="56">
        <f t="shared" si="913"/>
        <v>-1.1803178029656101E-2</v>
      </c>
      <c r="L6503" s="56">
        <f t="shared" si="914"/>
        <v>2822.77425034</v>
      </c>
      <c r="M6503" s="57"/>
      <c r="N6503" s="87">
        <v>2834</v>
      </c>
      <c r="O6503">
        <f t="shared" si="917"/>
        <v>194.42500000000223</v>
      </c>
      <c r="P6503" s="57">
        <f t="shared" si="915"/>
        <v>-5.9534350006429041E-3</v>
      </c>
    </row>
    <row r="6504" spans="2:16" x14ac:dyDescent="0.25">
      <c r="B6504" s="79">
        <v>44534</v>
      </c>
      <c r="C6504" s="54">
        <f t="shared" si="916"/>
        <v>0.25</v>
      </c>
      <c r="D6504" s="72">
        <v>9149.4089999999997</v>
      </c>
      <c r="E6504" s="72">
        <v>17.8</v>
      </c>
      <c r="G6504" s="55">
        <f t="shared" si="909"/>
        <v>-1.0570985999999176</v>
      </c>
      <c r="H6504" s="56">
        <f t="shared" si="910"/>
        <v>-26.93461312602858</v>
      </c>
      <c r="I6504" s="56">
        <f t="shared" si="911"/>
        <v>-0.15331914961720805</v>
      </c>
      <c r="J6504" s="56">
        <f t="shared" si="912"/>
        <v>-0.10570985999999177</v>
      </c>
      <c r="K6504" s="56">
        <f t="shared" si="913"/>
        <v>-1.077940355997516E-2</v>
      </c>
      <c r="L6504" s="56">
        <f t="shared" si="914"/>
        <v>2822.7842901399999</v>
      </c>
      <c r="M6504" s="57"/>
      <c r="N6504" s="87">
        <v>2834</v>
      </c>
      <c r="O6504">
        <f t="shared" si="917"/>
        <v>194.42500000000223</v>
      </c>
      <c r="P6504" s="57">
        <f t="shared" si="915"/>
        <v>-5.4370507907928788E-3</v>
      </c>
    </row>
    <row r="6505" spans="2:16" x14ac:dyDescent="0.25">
      <c r="B6505" s="79">
        <v>44534.25</v>
      </c>
      <c r="C6505" s="54">
        <f t="shared" si="916"/>
        <v>0.25</v>
      </c>
      <c r="D6505" s="72">
        <v>9148.7389999999996</v>
      </c>
      <c r="E6505" s="72">
        <v>17.8</v>
      </c>
      <c r="G6505" s="55">
        <f t="shared" si="909"/>
        <v>-0.97978059999990941</v>
      </c>
      <c r="H6505" s="56">
        <f t="shared" si="910"/>
        <v>-26.856770176459349</v>
      </c>
      <c r="I6505" s="56">
        <f t="shared" si="911"/>
        <v>-0.14210512472860684</v>
      </c>
      <c r="J6505" s="56">
        <f t="shared" si="912"/>
        <v>-9.7978059999990944E-2</v>
      </c>
      <c r="K6505" s="56">
        <f t="shared" si="913"/>
        <v>-9.9909795430950764E-3</v>
      </c>
      <c r="L6505" s="56">
        <f t="shared" si="914"/>
        <v>2822.7920219399998</v>
      </c>
      <c r="M6505" s="57"/>
      <c r="N6505" s="87">
        <v>2834</v>
      </c>
      <c r="O6505">
        <f t="shared" si="917"/>
        <v>194.42500000000223</v>
      </c>
      <c r="P6505" s="57">
        <f t="shared" si="915"/>
        <v>-5.0393755947018039E-3</v>
      </c>
    </row>
    <row r="6506" spans="2:16" x14ac:dyDescent="0.25">
      <c r="B6506" s="79">
        <v>44534.5</v>
      </c>
      <c r="C6506" s="54">
        <f t="shared" si="916"/>
        <v>0.25</v>
      </c>
      <c r="D6506" s="72">
        <v>9149.107</v>
      </c>
      <c r="E6506" s="72">
        <v>17.8</v>
      </c>
      <c r="G6506" s="55">
        <f t="shared" si="909"/>
        <v>-1.0222477999999546</v>
      </c>
      <c r="H6506" s="56">
        <f t="shared" si="910"/>
        <v>-26.899525682774765</v>
      </c>
      <c r="I6506" s="56">
        <f t="shared" si="911"/>
        <v>-0.1482644697420534</v>
      </c>
      <c r="J6506" s="56">
        <f t="shared" si="912"/>
        <v>-0.10222477999999546</v>
      </c>
      <c r="K6506" s="56">
        <f t="shared" si="913"/>
        <v>-1.0424024376247537E-2</v>
      </c>
      <c r="L6506" s="56">
        <f t="shared" si="914"/>
        <v>2822.7877752199997</v>
      </c>
      <c r="M6506" s="57"/>
      <c r="N6506" s="87">
        <v>2834</v>
      </c>
      <c r="O6506">
        <f t="shared" si="917"/>
        <v>194.42500000000223</v>
      </c>
      <c r="P6506" s="57">
        <f t="shared" si="915"/>
        <v>-5.2578001800177082E-3</v>
      </c>
    </row>
    <row r="6507" spans="2:16" x14ac:dyDescent="0.25">
      <c r="B6507" s="79">
        <v>44534.75</v>
      </c>
      <c r="C6507" s="54">
        <f t="shared" si="916"/>
        <v>0.25</v>
      </c>
      <c r="D6507" s="72">
        <v>9151.0679999999993</v>
      </c>
      <c r="E6507" s="72">
        <v>17.8</v>
      </c>
      <c r="G6507" s="55">
        <f t="shared" si="909"/>
        <v>-1.2485471999998774</v>
      </c>
      <c r="H6507" s="56">
        <f t="shared" si="910"/>
        <v>-27.127362404993846</v>
      </c>
      <c r="I6507" s="56">
        <f t="shared" si="911"/>
        <v>-0.1810864142294222</v>
      </c>
      <c r="J6507" s="56">
        <f t="shared" si="912"/>
        <v>-0.12485471999998775</v>
      </c>
      <c r="K6507" s="56">
        <f t="shared" si="913"/>
        <v>-1.273163556595075E-2</v>
      </c>
      <c r="L6507" s="56">
        <f t="shared" si="914"/>
        <v>2822.7651452800001</v>
      </c>
      <c r="M6507" s="57"/>
      <c r="N6507" s="87">
        <v>2834</v>
      </c>
      <c r="O6507">
        <f t="shared" si="917"/>
        <v>194.42500000000223</v>
      </c>
      <c r="P6507" s="57">
        <f t="shared" si="915"/>
        <v>-6.4217420599195739E-3</v>
      </c>
    </row>
    <row r="6508" spans="2:16" x14ac:dyDescent="0.25">
      <c r="B6508" s="79">
        <v>44535.25</v>
      </c>
      <c r="C6508" s="54">
        <f t="shared" si="916"/>
        <v>0.5</v>
      </c>
      <c r="D6508" s="72">
        <v>9148.8230000000003</v>
      </c>
      <c r="E6508" s="72">
        <v>17.8</v>
      </c>
      <c r="G6508" s="55">
        <f t="shared" si="909"/>
        <v>-0.98947419999999509</v>
      </c>
      <c r="H6508" s="56">
        <f t="shared" si="910"/>
        <v>-26.866529580316183</v>
      </c>
      <c r="I6508" s="56">
        <f t="shared" si="911"/>
        <v>-0.14351106217733928</v>
      </c>
      <c r="J6508" s="56">
        <f t="shared" si="912"/>
        <v>-9.8947419999999509E-2</v>
      </c>
      <c r="K6508" s="56">
        <f t="shared" si="913"/>
        <v>-1.008982673327195E-2</v>
      </c>
      <c r="L6508" s="56">
        <f t="shared" si="914"/>
        <v>2822.7910525799998</v>
      </c>
      <c r="M6508" s="57"/>
      <c r="N6508" s="87">
        <v>2834</v>
      </c>
      <c r="O6508">
        <f t="shared" si="917"/>
        <v>194.42500000000223</v>
      </c>
      <c r="P6508" s="57">
        <f t="shared" si="915"/>
        <v>-5.0892333804808216E-3</v>
      </c>
    </row>
    <row r="6509" spans="2:16" x14ac:dyDescent="0.25">
      <c r="B6509" s="79">
        <v>44535.5</v>
      </c>
      <c r="C6509" s="54">
        <f t="shared" si="916"/>
        <v>0.25</v>
      </c>
      <c r="D6509" s="72">
        <v>9148.27</v>
      </c>
      <c r="E6509" s="72">
        <v>17.8</v>
      </c>
      <c r="G6509" s="55">
        <f t="shared" si="909"/>
        <v>-0.92565800000000842</v>
      </c>
      <c r="H6509" s="56">
        <f t="shared" si="910"/>
        <v>-26.802280228054315</v>
      </c>
      <c r="I6509" s="56">
        <f t="shared" si="911"/>
        <v>-0.13425530730660121</v>
      </c>
      <c r="J6509" s="56">
        <f t="shared" si="912"/>
        <v>-9.256580000000085E-2</v>
      </c>
      <c r="K6509" s="56">
        <f t="shared" si="913"/>
        <v>-9.4390827312800865E-3</v>
      </c>
      <c r="L6509" s="56">
        <f t="shared" si="914"/>
        <v>2822.7974341999998</v>
      </c>
      <c r="M6509" s="57"/>
      <c r="N6509" s="87">
        <v>2834</v>
      </c>
      <c r="O6509">
        <f t="shared" si="917"/>
        <v>194.42500000000223</v>
      </c>
      <c r="P6509" s="57">
        <f t="shared" si="915"/>
        <v>-4.7610029574385896E-3</v>
      </c>
    </row>
    <row r="6510" spans="2:16" x14ac:dyDescent="0.25">
      <c r="B6510" s="79">
        <v>44535.75</v>
      </c>
      <c r="C6510" s="54">
        <f t="shared" si="916"/>
        <v>0.25</v>
      </c>
      <c r="D6510" s="72">
        <v>9148.8719999999994</v>
      </c>
      <c r="E6510" s="72">
        <v>17.8</v>
      </c>
      <c r="G6510" s="55">
        <f t="shared" si="909"/>
        <v>-0.99512879999988757</v>
      </c>
      <c r="H6510" s="56">
        <f t="shared" si="910"/>
        <v>-26.872222567317976</v>
      </c>
      <c r="I6510" s="56">
        <f t="shared" si="911"/>
        <v>-0.14433119235574368</v>
      </c>
      <c r="J6510" s="56">
        <f t="shared" si="912"/>
        <v>-9.9512879999988757E-2</v>
      </c>
      <c r="K6510" s="56">
        <f t="shared" si="913"/>
        <v>-1.0147487594206854E-2</v>
      </c>
      <c r="L6510" s="56">
        <f t="shared" si="914"/>
        <v>2822.7904871199999</v>
      </c>
      <c r="M6510" s="57"/>
      <c r="N6510" s="87">
        <v>2834</v>
      </c>
      <c r="O6510">
        <f t="shared" si="917"/>
        <v>194.42500000000223</v>
      </c>
      <c r="P6510" s="57">
        <f t="shared" si="915"/>
        <v>-5.1183170888511051E-3</v>
      </c>
    </row>
    <row r="6511" spans="2:16" x14ac:dyDescent="0.25">
      <c r="B6511" s="79">
        <v>44535.833333333336</v>
      </c>
      <c r="C6511" s="54">
        <f t="shared" si="916"/>
        <v>8.3333333335758653E-2</v>
      </c>
      <c r="D6511" s="72">
        <v>9147.902</v>
      </c>
      <c r="E6511" s="72">
        <v>17.8</v>
      </c>
      <c r="G6511" s="55">
        <f t="shared" si="909"/>
        <v>-0.88319079999996308</v>
      </c>
      <c r="H6511" s="56">
        <f t="shared" si="910"/>
        <v>-26.759524855849122</v>
      </c>
      <c r="I6511" s="56">
        <f t="shared" si="911"/>
        <v>-0.12809596229315465</v>
      </c>
      <c r="J6511" s="56">
        <f t="shared" si="912"/>
        <v>-8.8319079999996317E-2</v>
      </c>
      <c r="K6511" s="56">
        <f t="shared" si="913"/>
        <v>-9.0060378981276241E-3</v>
      </c>
      <c r="L6511" s="56">
        <f t="shared" si="914"/>
        <v>2822.8016809199999</v>
      </c>
      <c r="M6511" s="57"/>
      <c r="N6511" s="87">
        <v>2834</v>
      </c>
      <c r="O6511">
        <f t="shared" si="917"/>
        <v>194.42500000000223</v>
      </c>
      <c r="P6511" s="57">
        <f t="shared" si="915"/>
        <v>-4.5425783721226845E-3</v>
      </c>
    </row>
    <row r="6512" spans="2:16" x14ac:dyDescent="0.25">
      <c r="B6512" s="79">
        <v>44535.916666666664</v>
      </c>
      <c r="C6512" s="54">
        <f t="shared" si="916"/>
        <v>8.3333333328482695E-2</v>
      </c>
      <c r="D6512" s="72">
        <v>9147.8009999999995</v>
      </c>
      <c r="E6512" s="72">
        <v>17.8</v>
      </c>
      <c r="G6512" s="55">
        <f t="shared" si="909"/>
        <v>-0.8715353999998976</v>
      </c>
      <c r="H6512" s="56">
        <f t="shared" si="910"/>
        <v>-26.747790375420436</v>
      </c>
      <c r="I6512" s="56">
        <f t="shared" si="911"/>
        <v>-0.12640548988456515</v>
      </c>
      <c r="J6512" s="56">
        <f t="shared" si="912"/>
        <v>-8.715353999998976E-2</v>
      </c>
      <c r="K6512" s="56">
        <f t="shared" si="913"/>
        <v>-8.887185919462956E-3</v>
      </c>
      <c r="L6512" s="56">
        <f t="shared" si="914"/>
        <v>2822.8028464599997</v>
      </c>
      <c r="M6512" s="57"/>
      <c r="N6512" s="87">
        <v>2834</v>
      </c>
      <c r="O6512">
        <f t="shared" si="917"/>
        <v>194.42500000000223</v>
      </c>
      <c r="P6512" s="57">
        <f t="shared" si="915"/>
        <v>-4.4826303201742964E-3</v>
      </c>
    </row>
    <row r="6513" spans="2:16" x14ac:dyDescent="0.25">
      <c r="B6513" s="79">
        <v>44536</v>
      </c>
      <c r="C6513" s="54">
        <f t="shared" si="916"/>
        <v>8.3333333335758653E-2</v>
      </c>
      <c r="D6513" s="72">
        <v>9147.3310000000001</v>
      </c>
      <c r="E6513" s="72">
        <v>17.8</v>
      </c>
      <c r="G6513" s="55">
        <f t="shared" si="909"/>
        <v>-0.8172973999999732</v>
      </c>
      <c r="H6513" s="56">
        <f t="shared" si="910"/>
        <v>-26.693184435809144</v>
      </c>
      <c r="I6513" s="56">
        <f t="shared" si="911"/>
        <v>-0.11853893511197611</v>
      </c>
      <c r="J6513" s="56">
        <f t="shared" si="912"/>
        <v>-8.1729739999997331E-2</v>
      </c>
      <c r="K6513" s="56">
        <f t="shared" si="913"/>
        <v>-8.3341123553837271E-3</v>
      </c>
      <c r="L6513" s="56">
        <f t="shared" si="914"/>
        <v>2822.80827026</v>
      </c>
      <c r="M6513" s="57"/>
      <c r="N6513" s="87">
        <v>2834</v>
      </c>
      <c r="O6513">
        <f t="shared" si="917"/>
        <v>194.42500000000223</v>
      </c>
      <c r="P6513" s="57">
        <f t="shared" si="915"/>
        <v>-4.2036641378421693E-3</v>
      </c>
    </row>
    <row r="6514" spans="2:16" x14ac:dyDescent="0.25">
      <c r="B6514" s="79">
        <v>44536.083333333336</v>
      </c>
      <c r="C6514" s="54">
        <f t="shared" si="916"/>
        <v>8.3333333335758653E-2</v>
      </c>
      <c r="D6514" s="72">
        <v>9148.1190000000006</v>
      </c>
      <c r="E6514" s="72">
        <v>17.8</v>
      </c>
      <c r="G6514" s="55">
        <f t="shared" si="909"/>
        <v>-0.90823260000002692</v>
      </c>
      <c r="H6514" s="56">
        <f t="shared" si="910"/>
        <v>-26.784736576347768</v>
      </c>
      <c r="I6514" s="56">
        <f t="shared" si="911"/>
        <v>-0.1317279673690239</v>
      </c>
      <c r="J6514" s="56">
        <f t="shared" si="912"/>
        <v>-9.0823260000002695E-2</v>
      </c>
      <c r="K6514" s="56">
        <f t="shared" si="913"/>
        <v>-9.2613931394162751E-3</v>
      </c>
      <c r="L6514" s="56">
        <f t="shared" si="914"/>
        <v>2822.7991767399999</v>
      </c>
      <c r="M6514" s="57"/>
      <c r="N6514" s="87">
        <v>2834</v>
      </c>
      <c r="O6514">
        <f t="shared" si="917"/>
        <v>194.42500000000223</v>
      </c>
      <c r="P6514" s="57">
        <f t="shared" si="915"/>
        <v>-4.6713776520510043E-3</v>
      </c>
    </row>
    <row r="6515" spans="2:16" x14ac:dyDescent="0.25">
      <c r="B6515" s="79">
        <v>44536.166666666664</v>
      </c>
      <c r="C6515" s="54">
        <f t="shared" si="916"/>
        <v>8.3333333328482695E-2</v>
      </c>
      <c r="D6515" s="72">
        <v>9148.5400000000009</v>
      </c>
      <c r="E6515" s="72">
        <v>17.8</v>
      </c>
      <c r="G6515" s="55">
        <f t="shared" si="909"/>
        <v>-0.95681600000005884</v>
      </c>
      <c r="H6515" s="56">
        <f t="shared" si="910"/>
        <v>-26.833649696249495</v>
      </c>
      <c r="I6515" s="56">
        <f t="shared" si="911"/>
        <v>-0.13877439196320854</v>
      </c>
      <c r="J6515" s="56">
        <f t="shared" si="912"/>
        <v>-9.568160000000589E-2</v>
      </c>
      <c r="K6515" s="56">
        <f t="shared" si="913"/>
        <v>-9.7568058425605998E-3</v>
      </c>
      <c r="L6515" s="56">
        <f t="shared" si="914"/>
        <v>2822.7943184000001</v>
      </c>
      <c r="M6515" s="57"/>
      <c r="N6515" s="87">
        <v>2834</v>
      </c>
      <c r="O6515">
        <f t="shared" si="917"/>
        <v>194.42500000000223</v>
      </c>
      <c r="P6515" s="57">
        <f t="shared" si="915"/>
        <v>-4.9212601260128471E-3</v>
      </c>
    </row>
    <row r="6516" spans="2:16" x14ac:dyDescent="0.25">
      <c r="B6516" s="79">
        <v>44536.25</v>
      </c>
      <c r="C6516" s="54">
        <f t="shared" si="916"/>
        <v>8.3333333335758653E-2</v>
      </c>
      <c r="D6516" s="72">
        <v>9147.23</v>
      </c>
      <c r="E6516" s="72">
        <v>17.8</v>
      </c>
      <c r="G6516" s="55">
        <f t="shared" si="909"/>
        <v>-0.80564199999990771</v>
      </c>
      <c r="H6516" s="56">
        <f t="shared" si="910"/>
        <v>-26.681449980490243</v>
      </c>
      <c r="I6516" s="56">
        <f t="shared" si="911"/>
        <v>-0.11684846270338661</v>
      </c>
      <c r="J6516" s="56">
        <f t="shared" si="912"/>
        <v>-8.0564199999990774E-2</v>
      </c>
      <c r="K6516" s="56">
        <f t="shared" si="913"/>
        <v>-8.215260376719059E-3</v>
      </c>
      <c r="L6516" s="56">
        <f t="shared" si="914"/>
        <v>2822.8094357999998</v>
      </c>
      <c r="M6516" s="57"/>
      <c r="N6516" s="87">
        <v>2834</v>
      </c>
      <c r="O6516">
        <f t="shared" si="917"/>
        <v>194.42500000000223</v>
      </c>
      <c r="P6516" s="57">
        <f t="shared" si="915"/>
        <v>-4.1437160858937812E-3</v>
      </c>
    </row>
    <row r="6517" spans="2:16" x14ac:dyDescent="0.25">
      <c r="B6517" s="79">
        <v>44536.333333333336</v>
      </c>
      <c r="C6517" s="54">
        <f t="shared" si="916"/>
        <v>8.3333333335758653E-2</v>
      </c>
      <c r="D6517" s="72">
        <v>9146.9950000000008</v>
      </c>
      <c r="E6517" s="72">
        <v>17.8</v>
      </c>
      <c r="G6517" s="55">
        <f t="shared" si="909"/>
        <v>-0.77852300000005048</v>
      </c>
      <c r="H6517" s="56">
        <f t="shared" si="910"/>
        <v>-26.654147057086448</v>
      </c>
      <c r="I6517" s="56">
        <f t="shared" si="911"/>
        <v>-0.11291518531710731</v>
      </c>
      <c r="J6517" s="56">
        <f t="shared" si="912"/>
        <v>-7.7852300000005051E-2</v>
      </c>
      <c r="K6517" s="56">
        <f t="shared" si="913"/>
        <v>-7.9387235946805149E-3</v>
      </c>
      <c r="L6517" s="56">
        <f t="shared" si="914"/>
        <v>2822.8121477</v>
      </c>
      <c r="M6517" s="57"/>
      <c r="N6517" s="87">
        <v>2834</v>
      </c>
      <c r="O6517">
        <f t="shared" si="917"/>
        <v>194.42500000000223</v>
      </c>
      <c r="P6517" s="57">
        <f t="shared" si="915"/>
        <v>-4.004232994728258E-3</v>
      </c>
    </row>
    <row r="6518" spans="2:16" x14ac:dyDescent="0.25">
      <c r="B6518" s="79">
        <v>44536.416666666664</v>
      </c>
      <c r="C6518" s="54">
        <f t="shared" si="916"/>
        <v>8.3333333328482695E-2</v>
      </c>
      <c r="D6518" s="72">
        <v>9146.86</v>
      </c>
      <c r="E6518" s="72">
        <v>17.8</v>
      </c>
      <c r="G6518" s="55">
        <f t="shared" si="909"/>
        <v>-0.76294400000002527</v>
      </c>
      <c r="H6518" s="56">
        <f t="shared" si="910"/>
        <v>-26.638462409835029</v>
      </c>
      <c r="I6518" s="56">
        <f t="shared" si="911"/>
        <v>-0.11065564298880366</v>
      </c>
      <c r="J6518" s="56">
        <f t="shared" si="912"/>
        <v>-7.6294400000002538E-2</v>
      </c>
      <c r="K6518" s="56">
        <f t="shared" si="913"/>
        <v>-7.7798620390402582E-3</v>
      </c>
      <c r="L6518" s="56">
        <f t="shared" si="914"/>
        <v>2822.8137056</v>
      </c>
      <c r="M6518" s="57"/>
      <c r="N6518" s="87">
        <v>2834</v>
      </c>
      <c r="O6518">
        <f t="shared" si="917"/>
        <v>194.42500000000223</v>
      </c>
      <c r="P6518" s="57">
        <f t="shared" si="915"/>
        <v>-3.9241044104411293E-3</v>
      </c>
    </row>
    <row r="6519" spans="2:16" x14ac:dyDescent="0.25">
      <c r="B6519" s="79">
        <v>44536.5</v>
      </c>
      <c r="C6519" s="54">
        <f t="shared" si="916"/>
        <v>8.3333333335758653E-2</v>
      </c>
      <c r="D6519" s="72">
        <v>9148.7559999999994</v>
      </c>
      <c r="E6519" s="72">
        <v>17.8</v>
      </c>
      <c r="G6519" s="55">
        <f t="shared" si="909"/>
        <v>-0.98174239999988921</v>
      </c>
      <c r="H6519" s="56">
        <f t="shared" si="910"/>
        <v>-26.858745293658558</v>
      </c>
      <c r="I6519" s="56">
        <f t="shared" si="911"/>
        <v>-0.14238965968846393</v>
      </c>
      <c r="J6519" s="56">
        <f t="shared" si="912"/>
        <v>-9.8174239999988921E-2</v>
      </c>
      <c r="K6519" s="56">
        <f t="shared" si="913"/>
        <v>-1.0010984331582871E-2</v>
      </c>
      <c r="L6519" s="56">
        <f t="shared" si="914"/>
        <v>2822.7918257599999</v>
      </c>
      <c r="M6519" s="57"/>
      <c r="N6519" s="87">
        <v>2834</v>
      </c>
      <c r="O6519">
        <f t="shared" si="917"/>
        <v>194.42500000000223</v>
      </c>
      <c r="P6519" s="57">
        <f t="shared" si="915"/>
        <v>-5.0494658608711742E-3</v>
      </c>
    </row>
    <row r="6520" spans="2:16" x14ac:dyDescent="0.25">
      <c r="B6520" s="79">
        <v>44536.583333333336</v>
      </c>
      <c r="C6520" s="54">
        <f t="shared" si="916"/>
        <v>8.3333333335758653E-2</v>
      </c>
      <c r="D6520" s="72">
        <v>9149.9639999999999</v>
      </c>
      <c r="E6520" s="72">
        <v>17.8</v>
      </c>
      <c r="G6520" s="55">
        <f t="shared" si="909"/>
        <v>-1.1211455999999513</v>
      </c>
      <c r="H6520" s="56">
        <f t="shared" si="910"/>
        <v>-26.999095120322181</v>
      </c>
      <c r="I6520" s="56">
        <f t="shared" si="911"/>
        <v>-0.16260837918911294</v>
      </c>
      <c r="J6520" s="56">
        <f t="shared" si="912"/>
        <v>-0.11211455999999514</v>
      </c>
      <c r="K6520" s="56">
        <f t="shared" si="913"/>
        <v>-1.1432501066495505E-2</v>
      </c>
      <c r="L6520" s="56">
        <f t="shared" si="914"/>
        <v>2822.7778854399999</v>
      </c>
      <c r="M6520" s="57"/>
      <c r="N6520" s="87">
        <v>2834</v>
      </c>
      <c r="O6520">
        <f t="shared" si="917"/>
        <v>194.42500000000223</v>
      </c>
      <c r="P6520" s="57">
        <f t="shared" si="915"/>
        <v>-5.7664683039729383E-3</v>
      </c>
    </row>
    <row r="6521" spans="2:16" x14ac:dyDescent="0.25">
      <c r="B6521" s="79">
        <v>44536.666666666664</v>
      </c>
      <c r="C6521" s="54">
        <f t="shared" si="916"/>
        <v>8.3333333328482695E-2</v>
      </c>
      <c r="D6521" s="72">
        <v>9149.3590000000004</v>
      </c>
      <c r="E6521" s="72">
        <v>17.8</v>
      </c>
      <c r="G6521" s="55">
        <f t="shared" si="909"/>
        <v>-1.0513286000000017</v>
      </c>
      <c r="H6521" s="56">
        <f t="shared" si="910"/>
        <v>-26.928803943938874</v>
      </c>
      <c r="I6521" s="56">
        <f t="shared" si="911"/>
        <v>-0.15248228208822023</v>
      </c>
      <c r="J6521" s="56">
        <f t="shared" si="912"/>
        <v>-0.10513286000000018</v>
      </c>
      <c r="K6521" s="56">
        <f t="shared" si="913"/>
        <v>-1.0720565946776018E-2</v>
      </c>
      <c r="L6521" s="56">
        <f t="shared" si="914"/>
        <v>2822.7848671399997</v>
      </c>
      <c r="M6521" s="57"/>
      <c r="N6521" s="87">
        <v>2834</v>
      </c>
      <c r="O6521">
        <f t="shared" si="917"/>
        <v>194.42500000000223</v>
      </c>
      <c r="P6521" s="57">
        <f t="shared" si="915"/>
        <v>-5.4073735373536824E-3</v>
      </c>
    </row>
    <row r="6522" spans="2:16" x14ac:dyDescent="0.25">
      <c r="B6522" s="79">
        <v>44536.75</v>
      </c>
      <c r="C6522" s="54">
        <f t="shared" si="916"/>
        <v>8.3333333335758653E-2</v>
      </c>
      <c r="D6522" s="72">
        <v>9149.143</v>
      </c>
      <c r="E6522" s="72">
        <v>17.8</v>
      </c>
      <c r="G6522" s="55">
        <f t="shared" si="909"/>
        <v>-1.0264021999999613</v>
      </c>
      <c r="H6522" s="56">
        <f t="shared" si="910"/>
        <v>-26.903708289819406</v>
      </c>
      <c r="I6522" s="56">
        <f t="shared" si="911"/>
        <v>-0.14886701436293437</v>
      </c>
      <c r="J6522" s="56">
        <f t="shared" si="912"/>
        <v>-0.10264021999999613</v>
      </c>
      <c r="K6522" s="56">
        <f t="shared" si="913"/>
        <v>-1.0466387457751606E-2</v>
      </c>
      <c r="L6522" s="56">
        <f t="shared" si="914"/>
        <v>2822.7873597799999</v>
      </c>
      <c r="M6522" s="57"/>
      <c r="N6522" s="87">
        <v>2834</v>
      </c>
      <c r="O6522">
        <f t="shared" si="917"/>
        <v>194.42500000000223</v>
      </c>
      <c r="P6522" s="57">
        <f t="shared" si="915"/>
        <v>-5.2791678024942754E-3</v>
      </c>
    </row>
    <row r="6523" spans="2:16" x14ac:dyDescent="0.25">
      <c r="B6523" s="79">
        <v>44536.833333333336</v>
      </c>
      <c r="C6523" s="54">
        <f t="shared" si="916"/>
        <v>8.3333333335758653E-2</v>
      </c>
      <c r="D6523" s="72">
        <v>9148.5210000000006</v>
      </c>
      <c r="E6523" s="72">
        <v>17.8</v>
      </c>
      <c r="G6523" s="55">
        <f t="shared" si="909"/>
        <v>-0.95462340000003199</v>
      </c>
      <c r="H6523" s="56">
        <f t="shared" si="910"/>
        <v>-26.831442214115896</v>
      </c>
      <c r="I6523" s="56">
        <f t="shared" si="911"/>
        <v>-0.13845638230218463</v>
      </c>
      <c r="J6523" s="56">
        <f t="shared" si="912"/>
        <v>-9.5462340000003199E-2</v>
      </c>
      <c r="K6523" s="56">
        <f t="shared" si="913"/>
        <v>-9.7344475495443269E-3</v>
      </c>
      <c r="L6523" s="56">
        <f t="shared" si="914"/>
        <v>2822.7945376600001</v>
      </c>
      <c r="M6523" s="57"/>
      <c r="N6523" s="87">
        <v>2834</v>
      </c>
      <c r="O6523">
        <f t="shared" si="917"/>
        <v>194.42500000000223</v>
      </c>
      <c r="P6523" s="57">
        <f t="shared" si="915"/>
        <v>-4.9099827697056501E-3</v>
      </c>
    </row>
    <row r="6524" spans="2:16" x14ac:dyDescent="0.25">
      <c r="B6524" s="79">
        <v>44536.916666666664</v>
      </c>
      <c r="C6524" s="54">
        <f t="shared" si="916"/>
        <v>8.3333333328482695E-2</v>
      </c>
      <c r="D6524" s="72">
        <v>9147.4159999999993</v>
      </c>
      <c r="E6524" s="72">
        <v>17.8</v>
      </c>
      <c r="G6524" s="55">
        <f t="shared" si="909"/>
        <v>-0.82710639999987245</v>
      </c>
      <c r="H6524" s="56">
        <f t="shared" si="910"/>
        <v>-26.703059970954882</v>
      </c>
      <c r="I6524" s="56">
        <f t="shared" si="911"/>
        <v>-0.11996160991126149</v>
      </c>
      <c r="J6524" s="56">
        <f t="shared" si="912"/>
        <v>-8.2710639999987248E-2</v>
      </c>
      <c r="K6524" s="56">
        <f t="shared" si="913"/>
        <v>-8.4341362978226989E-3</v>
      </c>
      <c r="L6524" s="56">
        <f t="shared" si="914"/>
        <v>2822.8072893599997</v>
      </c>
      <c r="M6524" s="57"/>
      <c r="N6524" s="87">
        <v>2834</v>
      </c>
      <c r="O6524">
        <f t="shared" si="917"/>
        <v>194.42500000000223</v>
      </c>
      <c r="P6524" s="57">
        <f t="shared" si="915"/>
        <v>-4.2541154686890218E-3</v>
      </c>
    </row>
    <row r="6525" spans="2:16" x14ac:dyDescent="0.25">
      <c r="B6525" s="79">
        <v>44537</v>
      </c>
      <c r="C6525" s="54">
        <f t="shared" si="916"/>
        <v>8.3333333335758653E-2</v>
      </c>
      <c r="D6525" s="72">
        <v>9147.4979999999996</v>
      </c>
      <c r="E6525" s="72">
        <v>17.8</v>
      </c>
      <c r="G6525" s="55">
        <f t="shared" si="909"/>
        <v>-0.83656919999991108</v>
      </c>
      <c r="H6525" s="56">
        <f t="shared" si="910"/>
        <v>-26.712586960782801</v>
      </c>
      <c r="I6525" s="56">
        <f t="shared" si="911"/>
        <v>-0.12133407265882709</v>
      </c>
      <c r="J6525" s="56">
        <f t="shared" si="912"/>
        <v>-8.3656919999991114E-2</v>
      </c>
      <c r="K6525" s="56">
        <f t="shared" si="913"/>
        <v>-8.5306299834710941E-3</v>
      </c>
      <c r="L6525" s="56">
        <f t="shared" si="914"/>
        <v>2822.8063430799998</v>
      </c>
      <c r="M6525" s="57"/>
      <c r="N6525" s="87">
        <v>2834</v>
      </c>
      <c r="O6525">
        <f t="shared" si="917"/>
        <v>194.42500000000223</v>
      </c>
      <c r="P6525" s="57">
        <f t="shared" si="915"/>
        <v>-4.302786164330212E-3</v>
      </c>
    </row>
    <row r="6526" spans="2:16" x14ac:dyDescent="0.25">
      <c r="B6526" s="79">
        <v>44537.083333333336</v>
      </c>
      <c r="C6526" s="54">
        <f t="shared" si="916"/>
        <v>8.3333333335758653E-2</v>
      </c>
      <c r="D6526" s="72">
        <v>9148.1190000000006</v>
      </c>
      <c r="E6526" s="72">
        <v>17.8</v>
      </c>
      <c r="G6526" s="55">
        <f t="shared" si="909"/>
        <v>-0.90823260000002692</v>
      </c>
      <c r="H6526" s="56">
        <f t="shared" si="910"/>
        <v>-26.784736576347768</v>
      </c>
      <c r="I6526" s="56">
        <f t="shared" si="911"/>
        <v>-0.1317279673690239</v>
      </c>
      <c r="J6526" s="56">
        <f t="shared" si="912"/>
        <v>-9.0823260000002695E-2</v>
      </c>
      <c r="K6526" s="56">
        <f t="shared" si="913"/>
        <v>-9.2613931394162751E-3</v>
      </c>
      <c r="L6526" s="56">
        <f t="shared" si="914"/>
        <v>2822.7991767399999</v>
      </c>
      <c r="M6526" s="57"/>
      <c r="N6526" s="87">
        <v>2834</v>
      </c>
      <c r="O6526">
        <f t="shared" si="917"/>
        <v>194.42500000000223</v>
      </c>
      <c r="P6526" s="57">
        <f t="shared" si="915"/>
        <v>-4.6713776520510043E-3</v>
      </c>
    </row>
    <row r="6527" spans="2:16" x14ac:dyDescent="0.25">
      <c r="B6527" s="79">
        <v>44537.166666666664</v>
      </c>
      <c r="C6527" s="54">
        <f t="shared" si="916"/>
        <v>8.3333333328482695E-2</v>
      </c>
      <c r="D6527" s="72">
        <v>9148.7049999999999</v>
      </c>
      <c r="E6527" s="72">
        <v>17.8</v>
      </c>
      <c r="G6527" s="55">
        <f t="shared" si="909"/>
        <v>-0.97585699999994968</v>
      </c>
      <c r="H6527" s="56">
        <f t="shared" si="910"/>
        <v>-26.852819942438146</v>
      </c>
      <c r="I6527" s="56">
        <f t="shared" si="911"/>
        <v>-0.1415360548088927</v>
      </c>
      <c r="J6527" s="56">
        <f t="shared" si="912"/>
        <v>-9.7585699999994974E-2</v>
      </c>
      <c r="K6527" s="56">
        <f t="shared" si="913"/>
        <v>-9.950969966119487E-3</v>
      </c>
      <c r="L6527" s="56">
        <f t="shared" si="914"/>
        <v>2822.7924143</v>
      </c>
      <c r="M6527" s="57"/>
      <c r="N6527" s="87">
        <v>2834</v>
      </c>
      <c r="O6527">
        <f t="shared" si="917"/>
        <v>194.42500000000223</v>
      </c>
      <c r="P6527" s="57">
        <f t="shared" si="915"/>
        <v>-5.0191950623630632E-3</v>
      </c>
    </row>
    <row r="6528" spans="2:16" x14ac:dyDescent="0.25">
      <c r="B6528" s="79">
        <v>44537.25</v>
      </c>
      <c r="C6528" s="54">
        <f t="shared" si="916"/>
        <v>8.3333333335758653E-2</v>
      </c>
      <c r="D6528" s="72">
        <v>9148.4220000000005</v>
      </c>
      <c r="E6528" s="72">
        <v>17.8</v>
      </c>
      <c r="G6528" s="55">
        <f t="shared" si="909"/>
        <v>-0.94319880000001355</v>
      </c>
      <c r="H6528" s="56">
        <f t="shared" si="910"/>
        <v>-26.819940072911322</v>
      </c>
      <c r="I6528" s="56">
        <f t="shared" si="911"/>
        <v>-0.13679938459476196</v>
      </c>
      <c r="J6528" s="56">
        <f t="shared" si="912"/>
        <v>-9.4319880000001355E-2</v>
      </c>
      <c r="K6528" s="56">
        <f t="shared" si="913"/>
        <v>-9.6179490754081387E-3</v>
      </c>
      <c r="L6528" s="56">
        <f t="shared" si="914"/>
        <v>2822.7956801199998</v>
      </c>
      <c r="M6528" s="57"/>
      <c r="N6528" s="87">
        <v>2834</v>
      </c>
      <c r="O6528">
        <f t="shared" si="917"/>
        <v>194.42500000000223</v>
      </c>
      <c r="P6528" s="57">
        <f t="shared" si="915"/>
        <v>-4.8512218078950895E-3</v>
      </c>
    </row>
    <row r="6529" spans="2:16" x14ac:dyDescent="0.25">
      <c r="B6529" s="79">
        <v>44537.333333333336</v>
      </c>
      <c r="C6529" s="54">
        <f t="shared" si="916"/>
        <v>8.3333333335758653E-2</v>
      </c>
      <c r="D6529" s="72">
        <v>9147.2489999999998</v>
      </c>
      <c r="E6529" s="72">
        <v>17.8</v>
      </c>
      <c r="G6529" s="55">
        <f t="shared" si="909"/>
        <v>-0.80783459999993457</v>
      </c>
      <c r="H6529" s="56">
        <f t="shared" si="910"/>
        <v>-26.683657451943873</v>
      </c>
      <c r="I6529" s="56">
        <f t="shared" si="911"/>
        <v>-0.11716647236441051</v>
      </c>
      <c r="J6529" s="56">
        <f t="shared" si="912"/>
        <v>-8.0783459999993465E-2</v>
      </c>
      <c r="K6529" s="56">
        <f t="shared" si="913"/>
        <v>-8.2376186697353335E-3</v>
      </c>
      <c r="L6529" s="56">
        <f t="shared" si="914"/>
        <v>2822.8092165399999</v>
      </c>
      <c r="M6529" s="57"/>
      <c r="N6529" s="87">
        <v>2834</v>
      </c>
      <c r="O6529">
        <f t="shared" si="917"/>
        <v>194.42500000000223</v>
      </c>
      <c r="P6529" s="57">
        <f t="shared" si="915"/>
        <v>-4.154993442200979E-3</v>
      </c>
    </row>
    <row r="6530" spans="2:16" x14ac:dyDescent="0.25">
      <c r="B6530" s="79">
        <v>44537.416666666664</v>
      </c>
      <c r="C6530" s="54">
        <f t="shared" si="916"/>
        <v>8.3333333328482695E-2</v>
      </c>
      <c r="D6530" s="72">
        <v>9146.5779999999995</v>
      </c>
      <c r="E6530" s="72">
        <v>17.8</v>
      </c>
      <c r="G6530" s="55">
        <f t="shared" si="909"/>
        <v>-0.73040119999990272</v>
      </c>
      <c r="H6530" s="56">
        <f t="shared" si="910"/>
        <v>-26.605698950065289</v>
      </c>
      <c r="I6530" s="56">
        <f t="shared" si="911"/>
        <v>-0.10593571012522589</v>
      </c>
      <c r="J6530" s="56">
        <f t="shared" si="912"/>
        <v>-7.3040119999990272E-2</v>
      </c>
      <c r="K6530" s="56">
        <f t="shared" si="913"/>
        <v>-7.4480179005910084E-3</v>
      </c>
      <c r="L6530" s="56">
        <f t="shared" si="914"/>
        <v>2822.81695988</v>
      </c>
      <c r="M6530" s="57"/>
      <c r="N6530" s="87">
        <v>2834</v>
      </c>
      <c r="O6530">
        <f t="shared" si="917"/>
        <v>194.42500000000223</v>
      </c>
      <c r="P6530" s="57">
        <f t="shared" si="915"/>
        <v>-3.7567247010409895E-3</v>
      </c>
    </row>
    <row r="6531" spans="2:16" x14ac:dyDescent="0.25">
      <c r="B6531" s="79">
        <v>44537.5</v>
      </c>
      <c r="C6531" s="54">
        <f t="shared" si="916"/>
        <v>8.3333333335758653E-2</v>
      </c>
      <c r="D6531" s="72">
        <v>9148.6890000000003</v>
      </c>
      <c r="E6531" s="72">
        <v>17.8</v>
      </c>
      <c r="G6531" s="55">
        <f t="shared" si="909"/>
        <v>-0.9740105999999934</v>
      </c>
      <c r="H6531" s="56">
        <f t="shared" si="910"/>
        <v>-26.850961008955665</v>
      </c>
      <c r="I6531" s="56">
        <f t="shared" si="911"/>
        <v>-0.14126825719961902</v>
      </c>
      <c r="J6531" s="56">
        <f t="shared" si="912"/>
        <v>-9.7401059999999345E-2</v>
      </c>
      <c r="K6531" s="56">
        <f t="shared" si="913"/>
        <v>-9.9321419298959331E-3</v>
      </c>
      <c r="L6531" s="56">
        <f t="shared" si="914"/>
        <v>2822.7925989400001</v>
      </c>
      <c r="M6531" s="57"/>
      <c r="N6531" s="87">
        <v>2834</v>
      </c>
      <c r="O6531">
        <f t="shared" si="917"/>
        <v>194.42500000000223</v>
      </c>
      <c r="P6531" s="57">
        <f t="shared" si="915"/>
        <v>-5.0096983412626066E-3</v>
      </c>
    </row>
    <row r="6532" spans="2:16" x14ac:dyDescent="0.25">
      <c r="B6532" s="79">
        <v>44537.583333333336</v>
      </c>
      <c r="C6532" s="54">
        <f t="shared" si="916"/>
        <v>8.3333333335758653E-2</v>
      </c>
      <c r="D6532" s="72">
        <v>9148.5049999999992</v>
      </c>
      <c r="E6532" s="72">
        <v>17.8</v>
      </c>
      <c r="G6532" s="55">
        <f t="shared" si="909"/>
        <v>-0.95277699999986576</v>
      </c>
      <c r="H6532" s="56">
        <f t="shared" si="910"/>
        <v>-26.829583281914893</v>
      </c>
      <c r="I6532" s="56">
        <f t="shared" si="911"/>
        <v>-0.13818858469288053</v>
      </c>
      <c r="J6532" s="56">
        <f t="shared" si="912"/>
        <v>-9.5277699999986587E-2</v>
      </c>
      <c r="K6532" s="56">
        <f t="shared" si="913"/>
        <v>-9.7156195133186306E-3</v>
      </c>
      <c r="L6532" s="56">
        <f t="shared" si="914"/>
        <v>2822.7947223000001</v>
      </c>
      <c r="M6532" s="57"/>
      <c r="N6532" s="87">
        <v>2834</v>
      </c>
      <c r="O6532">
        <f t="shared" si="917"/>
        <v>194.42500000000223</v>
      </c>
      <c r="P6532" s="57">
        <f t="shared" si="915"/>
        <v>-4.9004860486041137E-3</v>
      </c>
    </row>
    <row r="6533" spans="2:16" x14ac:dyDescent="0.25">
      <c r="B6533" s="79">
        <v>44537.666666666664</v>
      </c>
      <c r="C6533" s="54">
        <f t="shared" si="916"/>
        <v>8.3333333328482695E-2</v>
      </c>
      <c r="D6533" s="72">
        <v>9149.6929999999993</v>
      </c>
      <c r="E6533" s="72">
        <v>17.8</v>
      </c>
      <c r="G6533" s="55">
        <f t="shared" si="909"/>
        <v>-1.0898721999998773</v>
      </c>
      <c r="H6533" s="56">
        <f t="shared" si="910"/>
        <v>-26.967609300947743</v>
      </c>
      <c r="I6533" s="56">
        <f t="shared" si="911"/>
        <v>-0.1580725571819222</v>
      </c>
      <c r="J6533" s="56">
        <f t="shared" si="912"/>
        <v>-0.10898721999998773</v>
      </c>
      <c r="K6533" s="56">
        <f t="shared" si="913"/>
        <v>-1.1113601202950749E-2</v>
      </c>
      <c r="L6533" s="56">
        <f t="shared" si="914"/>
        <v>2822.7810127799999</v>
      </c>
      <c r="M6533" s="57"/>
      <c r="N6533" s="87">
        <v>2834</v>
      </c>
      <c r="O6533">
        <f t="shared" si="917"/>
        <v>194.42500000000223</v>
      </c>
      <c r="P6533" s="57">
        <f t="shared" si="915"/>
        <v>-5.6056175903297662E-3</v>
      </c>
    </row>
    <row r="6534" spans="2:16" x14ac:dyDescent="0.25">
      <c r="B6534" s="79">
        <v>44537.75</v>
      </c>
      <c r="C6534" s="54">
        <f t="shared" si="916"/>
        <v>8.3333333335758653E-2</v>
      </c>
      <c r="D6534" s="72">
        <v>9148.9889999999996</v>
      </c>
      <c r="E6534" s="72">
        <v>17.8</v>
      </c>
      <c r="G6534" s="55">
        <f t="shared" si="909"/>
        <v>-1.0086305999999092</v>
      </c>
      <c r="H6534" s="56">
        <f t="shared" si="910"/>
        <v>-26.885816030305705</v>
      </c>
      <c r="I6534" s="56">
        <f t="shared" si="911"/>
        <v>-0.14628946237360682</v>
      </c>
      <c r="J6534" s="56">
        <f t="shared" si="912"/>
        <v>-0.10086305999999093</v>
      </c>
      <c r="K6534" s="56">
        <f t="shared" si="913"/>
        <v>-1.0285167609095074E-2</v>
      </c>
      <c r="L6534" s="56">
        <f t="shared" si="914"/>
        <v>2822.7891369399999</v>
      </c>
      <c r="M6534" s="57"/>
      <c r="N6534" s="87">
        <v>2834</v>
      </c>
      <c r="O6534">
        <f t="shared" si="917"/>
        <v>194.42500000000223</v>
      </c>
      <c r="P6534" s="57">
        <f t="shared" si="915"/>
        <v>-5.1877618618999498E-3</v>
      </c>
    </row>
    <row r="6535" spans="2:16" x14ac:dyDescent="0.25">
      <c r="B6535" s="79">
        <v>44537.833333333336</v>
      </c>
      <c r="C6535" s="54">
        <f t="shared" si="916"/>
        <v>8.3333333335758653E-2</v>
      </c>
      <c r="D6535" s="72">
        <v>9148.4879999999994</v>
      </c>
      <c r="E6535" s="72">
        <v>17.8</v>
      </c>
      <c r="G6535" s="55">
        <f t="shared" si="909"/>
        <v>-0.95081519999988584</v>
      </c>
      <c r="H6535" s="56">
        <f t="shared" si="910"/>
        <v>-26.827608166573555</v>
      </c>
      <c r="I6535" s="56">
        <f t="shared" si="911"/>
        <v>-0.13790404973302345</v>
      </c>
      <c r="J6535" s="56">
        <f t="shared" si="912"/>
        <v>-9.5081519999988595E-2</v>
      </c>
      <c r="K6535" s="56">
        <f t="shared" si="913"/>
        <v>-9.6956147248308359E-3</v>
      </c>
      <c r="L6535" s="56">
        <f t="shared" si="914"/>
        <v>2822.79491848</v>
      </c>
      <c r="M6535" s="57"/>
      <c r="N6535" s="87">
        <v>2834</v>
      </c>
      <c r="O6535">
        <f t="shared" si="917"/>
        <v>194.42500000000223</v>
      </c>
      <c r="P6535" s="57">
        <f t="shared" si="915"/>
        <v>-4.8903957824347434E-3</v>
      </c>
    </row>
    <row r="6536" spans="2:16" x14ac:dyDescent="0.25">
      <c r="B6536" s="79">
        <v>44537.916666666664</v>
      </c>
      <c r="C6536" s="54">
        <f t="shared" si="916"/>
        <v>8.3333333328482695E-2</v>
      </c>
      <c r="D6536" s="72">
        <v>9148.7049999999999</v>
      </c>
      <c r="E6536" s="72">
        <v>17.8</v>
      </c>
      <c r="G6536" s="55">
        <f t="shared" si="909"/>
        <v>-0.97585699999994968</v>
      </c>
      <c r="H6536" s="56">
        <f t="shared" si="910"/>
        <v>-26.852819942438146</v>
      </c>
      <c r="I6536" s="56">
        <f t="shared" si="911"/>
        <v>-0.1415360548088927</v>
      </c>
      <c r="J6536" s="56">
        <f t="shared" si="912"/>
        <v>-9.7585699999994974E-2</v>
      </c>
      <c r="K6536" s="56">
        <f t="shared" si="913"/>
        <v>-9.950969966119487E-3</v>
      </c>
      <c r="L6536" s="56">
        <f t="shared" si="914"/>
        <v>2822.7924143</v>
      </c>
      <c r="M6536" s="57"/>
      <c r="N6536" s="87">
        <v>2834</v>
      </c>
      <c r="O6536">
        <f t="shared" si="917"/>
        <v>194.42500000000223</v>
      </c>
      <c r="P6536" s="57">
        <f t="shared" si="915"/>
        <v>-5.0191950623630632E-3</v>
      </c>
    </row>
    <row r="6537" spans="2:16" x14ac:dyDescent="0.25">
      <c r="B6537" s="79">
        <v>44538</v>
      </c>
      <c r="C6537" s="54">
        <f t="shared" si="916"/>
        <v>8.3333333335758653E-2</v>
      </c>
      <c r="D6537" s="72">
        <v>9148</v>
      </c>
      <c r="E6537" s="72">
        <v>17.8</v>
      </c>
      <c r="G6537" s="55">
        <f t="shared" si="909"/>
        <v>-0.89449999999995811</v>
      </c>
      <c r="H6537" s="56">
        <f t="shared" si="910"/>
        <v>-26.770910791600045</v>
      </c>
      <c r="I6537" s="56">
        <f t="shared" si="911"/>
        <v>-0.1297362226499939</v>
      </c>
      <c r="J6537" s="56">
        <f t="shared" si="912"/>
        <v>-8.9449999999995811E-2</v>
      </c>
      <c r="K6537" s="56">
        <f t="shared" si="913"/>
        <v>-9.1213596199995733E-3</v>
      </c>
      <c r="L6537" s="56">
        <f t="shared" si="914"/>
        <v>2822.8005499999999</v>
      </c>
      <c r="M6537" s="57"/>
      <c r="N6537" s="87">
        <v>2834</v>
      </c>
      <c r="O6537">
        <f t="shared" si="917"/>
        <v>194.42500000000223</v>
      </c>
      <c r="P6537" s="57">
        <f t="shared" si="915"/>
        <v>-4.6007457888643322E-3</v>
      </c>
    </row>
    <row r="6538" spans="2:16" x14ac:dyDescent="0.25">
      <c r="B6538" s="79">
        <v>44538.083333333336</v>
      </c>
      <c r="C6538" s="54">
        <f t="shared" si="916"/>
        <v>8.3333333335758653E-2</v>
      </c>
      <c r="D6538" s="72">
        <v>9149.0239999999994</v>
      </c>
      <c r="E6538" s="72">
        <v>17.8</v>
      </c>
      <c r="G6538" s="55">
        <f t="shared" si="909"/>
        <v>-1.0126695999998925</v>
      </c>
      <c r="H6538" s="56">
        <f t="shared" si="910"/>
        <v>-26.889882452015627</v>
      </c>
      <c r="I6538" s="56">
        <f t="shared" si="911"/>
        <v>-0.1468752696439044</v>
      </c>
      <c r="J6538" s="56">
        <f t="shared" si="912"/>
        <v>-0.10126695999998925</v>
      </c>
      <c r="K6538" s="56">
        <f t="shared" si="913"/>
        <v>-1.0326353938334904E-2</v>
      </c>
      <c r="L6538" s="56">
        <f t="shared" si="914"/>
        <v>2822.7887330399999</v>
      </c>
      <c r="M6538" s="57"/>
      <c r="N6538" s="87">
        <v>2834</v>
      </c>
      <c r="O6538">
        <f t="shared" si="917"/>
        <v>194.42500000000223</v>
      </c>
      <c r="P6538" s="57">
        <f t="shared" si="915"/>
        <v>-5.2085359393076042E-3</v>
      </c>
    </row>
    <row r="6539" spans="2:16" x14ac:dyDescent="0.25">
      <c r="B6539" s="79">
        <v>44538.166666666664</v>
      </c>
      <c r="C6539" s="54">
        <f t="shared" si="916"/>
        <v>8.3333333328482695E-2</v>
      </c>
      <c r="D6539" s="72">
        <v>9148.7559999999994</v>
      </c>
      <c r="E6539" s="72">
        <v>17.8</v>
      </c>
      <c r="G6539" s="55">
        <f t="shared" si="909"/>
        <v>-0.98174239999988921</v>
      </c>
      <c r="H6539" s="56">
        <f t="shared" si="910"/>
        <v>-26.858745293658558</v>
      </c>
      <c r="I6539" s="56">
        <f t="shared" si="911"/>
        <v>-0.14238965968846393</v>
      </c>
      <c r="J6539" s="56">
        <f t="shared" si="912"/>
        <v>-9.8174239999988921E-2</v>
      </c>
      <c r="K6539" s="56">
        <f t="shared" si="913"/>
        <v>-1.0010984331582871E-2</v>
      </c>
      <c r="L6539" s="56">
        <f t="shared" si="914"/>
        <v>2822.7918257599999</v>
      </c>
      <c r="M6539" s="57"/>
      <c r="N6539" s="87">
        <v>2834</v>
      </c>
      <c r="O6539">
        <f t="shared" si="917"/>
        <v>194.42500000000223</v>
      </c>
      <c r="P6539" s="57">
        <f t="shared" si="915"/>
        <v>-5.0494658608711742E-3</v>
      </c>
    </row>
    <row r="6540" spans="2:16" x14ac:dyDescent="0.25">
      <c r="B6540" s="79">
        <v>44538.25</v>
      </c>
      <c r="C6540" s="54">
        <f t="shared" si="916"/>
        <v>8.3333333335758653E-2</v>
      </c>
      <c r="D6540" s="72">
        <v>9147.6669999999995</v>
      </c>
      <c r="E6540" s="72">
        <v>17.8</v>
      </c>
      <c r="G6540" s="55">
        <f t="shared" si="909"/>
        <v>-0.85607179999989591</v>
      </c>
      <c r="H6540" s="56">
        <f t="shared" si="910"/>
        <v>-26.732221863687073</v>
      </c>
      <c r="I6540" s="56">
        <f t="shared" si="911"/>
        <v>-0.1241626849068449</v>
      </c>
      <c r="J6540" s="56">
        <f t="shared" si="912"/>
        <v>-8.5607179999989597E-2</v>
      </c>
      <c r="K6540" s="56">
        <f t="shared" si="913"/>
        <v>-8.7295011160869393E-3</v>
      </c>
      <c r="L6540" s="56">
        <f t="shared" si="914"/>
        <v>2822.80439282</v>
      </c>
      <c r="M6540" s="57"/>
      <c r="N6540" s="87">
        <v>2834</v>
      </c>
      <c r="O6540">
        <f t="shared" si="917"/>
        <v>194.42500000000223</v>
      </c>
      <c r="P6540" s="57">
        <f t="shared" si="915"/>
        <v>-4.4030952809560814E-3</v>
      </c>
    </row>
    <row r="6541" spans="2:16" x14ac:dyDescent="0.25">
      <c r="B6541" s="79">
        <v>44538.333333333336</v>
      </c>
      <c r="C6541" s="54">
        <f t="shared" si="916"/>
        <v>8.3333333335758653E-2</v>
      </c>
      <c r="D6541" s="72">
        <v>9147.616</v>
      </c>
      <c r="E6541" s="72">
        <v>17.8</v>
      </c>
      <c r="G6541" s="55">
        <f t="shared" si="909"/>
        <v>-0.85018639999995638</v>
      </c>
      <c r="H6541" s="56">
        <f t="shared" si="910"/>
        <v>-26.726296536648306</v>
      </c>
      <c r="I6541" s="56">
        <f t="shared" si="911"/>
        <v>-0.12330908002727367</v>
      </c>
      <c r="J6541" s="56">
        <f t="shared" si="912"/>
        <v>-8.5018639999995649E-2</v>
      </c>
      <c r="K6541" s="56">
        <f t="shared" si="913"/>
        <v>-8.6694867506235552E-3</v>
      </c>
      <c r="L6541" s="56">
        <f t="shared" si="914"/>
        <v>2822.8049813600001</v>
      </c>
      <c r="M6541" s="57"/>
      <c r="N6541" s="87">
        <v>2834</v>
      </c>
      <c r="O6541">
        <f t="shared" si="917"/>
        <v>194.42500000000223</v>
      </c>
      <c r="P6541" s="57">
        <f t="shared" si="915"/>
        <v>-4.3728244824479704E-3</v>
      </c>
    </row>
    <row r="6542" spans="2:16" x14ac:dyDescent="0.25">
      <c r="B6542" s="79">
        <v>44538.416666666664</v>
      </c>
      <c r="C6542" s="54">
        <f t="shared" si="916"/>
        <v>8.3333333328482695E-2</v>
      </c>
      <c r="D6542" s="72">
        <v>9146.5779999999995</v>
      </c>
      <c r="E6542" s="72">
        <v>17.8</v>
      </c>
      <c r="G6542" s="55">
        <f t="shared" si="909"/>
        <v>-0.73040119999990272</v>
      </c>
      <c r="H6542" s="56">
        <f t="shared" si="910"/>
        <v>-26.605698950065289</v>
      </c>
      <c r="I6542" s="56">
        <f t="shared" si="911"/>
        <v>-0.10593571012522589</v>
      </c>
      <c r="J6542" s="56">
        <f t="shared" si="912"/>
        <v>-7.3040119999990272E-2</v>
      </c>
      <c r="K6542" s="56">
        <f t="shared" si="913"/>
        <v>-7.4480179005910084E-3</v>
      </c>
      <c r="L6542" s="56">
        <f t="shared" si="914"/>
        <v>2822.81695988</v>
      </c>
      <c r="M6542" s="57"/>
      <c r="N6542" s="87">
        <v>2834</v>
      </c>
      <c r="O6542">
        <f t="shared" si="917"/>
        <v>194.42500000000223</v>
      </c>
      <c r="P6542" s="57">
        <f t="shared" si="915"/>
        <v>-3.7567247010409895E-3</v>
      </c>
    </row>
    <row r="6543" spans="2:16" x14ac:dyDescent="0.25">
      <c r="B6543" s="79">
        <v>44538.5</v>
      </c>
      <c r="C6543" s="54">
        <f t="shared" si="916"/>
        <v>8.3333333335758653E-2</v>
      </c>
      <c r="D6543" s="72">
        <v>9148.27</v>
      </c>
      <c r="E6543" s="72">
        <v>17.8</v>
      </c>
      <c r="G6543" s="55">
        <f t="shared" si="909"/>
        <v>-0.92565800000000842</v>
      </c>
      <c r="H6543" s="56">
        <f t="shared" si="910"/>
        <v>-26.802280228054315</v>
      </c>
      <c r="I6543" s="56">
        <f t="shared" si="911"/>
        <v>-0.13425530730660121</v>
      </c>
      <c r="J6543" s="56">
        <f t="shared" si="912"/>
        <v>-9.256580000000085E-2</v>
      </c>
      <c r="K6543" s="56">
        <f t="shared" si="913"/>
        <v>-9.4390827312800865E-3</v>
      </c>
      <c r="L6543" s="56">
        <f t="shared" si="914"/>
        <v>2822.7974341999998</v>
      </c>
      <c r="M6543" s="57"/>
      <c r="N6543" s="87">
        <v>2834</v>
      </c>
      <c r="O6543">
        <f t="shared" si="917"/>
        <v>194.42500000000223</v>
      </c>
      <c r="P6543" s="57">
        <f t="shared" si="915"/>
        <v>-4.7610029574385896E-3</v>
      </c>
    </row>
    <row r="6544" spans="2:16" x14ac:dyDescent="0.25">
      <c r="B6544" s="79">
        <v>44538.583333333336</v>
      </c>
      <c r="C6544" s="54">
        <f t="shared" si="916"/>
        <v>8.3333333335758653E-2</v>
      </c>
      <c r="D6544" s="72">
        <v>9149.5750000000007</v>
      </c>
      <c r="E6544" s="72">
        <v>17.8</v>
      </c>
      <c r="G6544" s="55">
        <f t="shared" si="909"/>
        <v>-1.0762550000000419</v>
      </c>
      <c r="H6544" s="56">
        <f t="shared" si="910"/>
        <v>-26.953899618372134</v>
      </c>
      <c r="I6544" s="56">
        <f t="shared" si="911"/>
        <v>-0.15609754981350607</v>
      </c>
      <c r="J6544" s="56">
        <f t="shared" si="912"/>
        <v>-0.1076255000000042</v>
      </c>
      <c r="K6544" s="56">
        <f t="shared" si="913"/>
        <v>-1.0974744435800429E-2</v>
      </c>
      <c r="L6544" s="56">
        <f t="shared" si="914"/>
        <v>2822.7823745000001</v>
      </c>
      <c r="M6544" s="57"/>
      <c r="N6544" s="87">
        <v>2834</v>
      </c>
      <c r="O6544">
        <f t="shared" si="917"/>
        <v>194.42500000000223</v>
      </c>
      <c r="P6544" s="57">
        <f t="shared" si="915"/>
        <v>-5.5355792722130877E-3</v>
      </c>
    </row>
    <row r="6545" spans="2:16" x14ac:dyDescent="0.25">
      <c r="B6545" s="79">
        <v>44538.666666666664</v>
      </c>
      <c r="C6545" s="54">
        <f t="shared" si="916"/>
        <v>8.3333333328482695E-2</v>
      </c>
      <c r="D6545" s="72">
        <v>9150.982</v>
      </c>
      <c r="E6545" s="72">
        <v>17.8</v>
      </c>
      <c r="G6545" s="55">
        <f t="shared" si="909"/>
        <v>-1.2386227999999546</v>
      </c>
      <c r="H6545" s="56">
        <f t="shared" si="910"/>
        <v>-27.117370550353144</v>
      </c>
      <c r="I6545" s="56">
        <f t="shared" si="911"/>
        <v>-0.17964700207955342</v>
      </c>
      <c r="J6545" s="56">
        <f t="shared" si="912"/>
        <v>-0.12386227999999547</v>
      </c>
      <c r="K6545" s="56">
        <f t="shared" si="913"/>
        <v>-1.2630434871247537E-2</v>
      </c>
      <c r="L6545" s="56">
        <f t="shared" si="914"/>
        <v>2822.7661377199997</v>
      </c>
      <c r="M6545" s="57"/>
      <c r="N6545" s="87">
        <v>2834</v>
      </c>
      <c r="O6545">
        <f t="shared" si="917"/>
        <v>194.42500000000223</v>
      </c>
      <c r="P6545" s="57">
        <f t="shared" si="915"/>
        <v>-6.3706971840038085E-3</v>
      </c>
    </row>
    <row r="6546" spans="2:16" x14ac:dyDescent="0.25">
      <c r="B6546" s="79">
        <v>44538.75</v>
      </c>
      <c r="C6546" s="54">
        <f t="shared" si="916"/>
        <v>8.3333333335758653E-2</v>
      </c>
      <c r="D6546" s="72">
        <v>9149.5259999999998</v>
      </c>
      <c r="E6546" s="72">
        <v>17.8</v>
      </c>
      <c r="G6546" s="55">
        <f t="shared" si="909"/>
        <v>-1.0706003999999396</v>
      </c>
      <c r="H6546" s="56">
        <f t="shared" si="910"/>
        <v>-26.948206616371863</v>
      </c>
      <c r="I6546" s="56">
        <f t="shared" si="911"/>
        <v>-0.15527741963507125</v>
      </c>
      <c r="J6546" s="56">
        <f t="shared" si="912"/>
        <v>-0.10706003999999397</v>
      </c>
      <c r="K6546" s="56">
        <f t="shared" si="913"/>
        <v>-1.0917083574863384E-2</v>
      </c>
      <c r="L6546" s="56">
        <f t="shared" si="914"/>
        <v>2822.78293996</v>
      </c>
      <c r="M6546" s="57"/>
      <c r="N6546" s="87">
        <v>2834</v>
      </c>
      <c r="O6546">
        <f t="shared" si="917"/>
        <v>194.42500000000223</v>
      </c>
      <c r="P6546" s="57">
        <f t="shared" si="915"/>
        <v>-5.5064955638417252E-3</v>
      </c>
    </row>
    <row r="6547" spans="2:16" x14ac:dyDescent="0.25">
      <c r="B6547" s="79">
        <v>44538.833333333336</v>
      </c>
      <c r="C6547" s="54">
        <f t="shared" si="916"/>
        <v>8.3333333335758653E-2</v>
      </c>
      <c r="D6547" s="72">
        <v>9149.375</v>
      </c>
      <c r="E6547" s="72">
        <v>17.8</v>
      </c>
      <c r="G6547" s="55">
        <f t="shared" si="909"/>
        <v>-1.053174999999958</v>
      </c>
      <c r="H6547" s="56">
        <f t="shared" si="910"/>
        <v>-26.930662882089109</v>
      </c>
      <c r="I6547" s="56">
        <f t="shared" si="911"/>
        <v>-0.15275007969749391</v>
      </c>
      <c r="J6547" s="56">
        <f t="shared" si="912"/>
        <v>-0.1053174999999958</v>
      </c>
      <c r="K6547" s="56">
        <f t="shared" si="913"/>
        <v>-1.0739393982999572E-2</v>
      </c>
      <c r="L6547" s="56">
        <f t="shared" si="914"/>
        <v>2822.7846824999997</v>
      </c>
      <c r="M6547" s="57"/>
      <c r="N6547" s="87">
        <v>2834</v>
      </c>
      <c r="O6547">
        <f t="shared" si="917"/>
        <v>194.42500000000223</v>
      </c>
      <c r="P6547" s="57">
        <f t="shared" si="915"/>
        <v>-5.416870258454139E-3</v>
      </c>
    </row>
    <row r="6548" spans="2:16" x14ac:dyDescent="0.25">
      <c r="B6548" s="79">
        <v>44538.916666666664</v>
      </c>
      <c r="C6548" s="54">
        <f t="shared" si="916"/>
        <v>8.3333333328482695E-2</v>
      </c>
      <c r="D6548" s="72">
        <v>9148.2839999999997</v>
      </c>
      <c r="E6548" s="72">
        <v>17.8</v>
      </c>
      <c r="G6548" s="55">
        <f t="shared" si="909"/>
        <v>-0.92727359999991776</v>
      </c>
      <c r="H6548" s="56">
        <f t="shared" si="910"/>
        <v>-26.8039067922914</v>
      </c>
      <c r="I6548" s="56">
        <f t="shared" si="911"/>
        <v>-0.13448963021470806</v>
      </c>
      <c r="J6548" s="56">
        <f t="shared" si="912"/>
        <v>-9.2727359999991779E-2</v>
      </c>
      <c r="K6548" s="56">
        <f t="shared" si="913"/>
        <v>-9.4555572629751623E-3</v>
      </c>
      <c r="L6548" s="56">
        <f t="shared" si="914"/>
        <v>2822.7972726399998</v>
      </c>
      <c r="M6548" s="57"/>
      <c r="N6548" s="87">
        <v>2834</v>
      </c>
      <c r="O6548">
        <f t="shared" si="917"/>
        <v>194.42500000000223</v>
      </c>
      <c r="P6548" s="57">
        <f t="shared" si="915"/>
        <v>-4.7693125884012196E-3</v>
      </c>
    </row>
    <row r="6549" spans="2:16" x14ac:dyDescent="0.25">
      <c r="B6549" s="79">
        <v>44539</v>
      </c>
      <c r="C6549" s="54">
        <f t="shared" si="916"/>
        <v>8.3333333335758653E-2</v>
      </c>
      <c r="D6549" s="72">
        <v>9148.0849999999991</v>
      </c>
      <c r="E6549" s="72">
        <v>17.8</v>
      </c>
      <c r="G6549" s="55">
        <f t="shared" si="909"/>
        <v>-0.90430899999985737</v>
      </c>
      <c r="H6549" s="56">
        <f t="shared" si="910"/>
        <v>-26.780786351504958</v>
      </c>
      <c r="I6549" s="56">
        <f t="shared" si="911"/>
        <v>-0.1311588974492793</v>
      </c>
      <c r="J6549" s="56">
        <f t="shared" si="912"/>
        <v>-9.0430899999985742E-2</v>
      </c>
      <c r="K6549" s="56">
        <f t="shared" si="913"/>
        <v>-9.2213835624385451E-3</v>
      </c>
      <c r="L6549" s="56">
        <f t="shared" si="914"/>
        <v>2822.7995691000001</v>
      </c>
      <c r="M6549" s="57"/>
      <c r="N6549" s="87">
        <v>2834</v>
      </c>
      <c r="O6549">
        <f t="shared" si="917"/>
        <v>194.42500000000223</v>
      </c>
      <c r="P6549" s="57">
        <f t="shared" si="915"/>
        <v>-4.6511971197111847E-3</v>
      </c>
    </row>
    <row r="6550" spans="2:16" x14ac:dyDescent="0.25">
      <c r="B6550" s="79">
        <v>44539.083333333336</v>
      </c>
      <c r="C6550" s="54">
        <f t="shared" si="916"/>
        <v>8.3333333335758653E-2</v>
      </c>
      <c r="D6550" s="72">
        <v>9149.3590000000004</v>
      </c>
      <c r="E6550" s="72">
        <v>17.8</v>
      </c>
      <c r="G6550" s="55">
        <f t="shared" si="909"/>
        <v>-1.0513286000000017</v>
      </c>
      <c r="H6550" s="56">
        <f t="shared" si="910"/>
        <v>-26.928803943938874</v>
      </c>
      <c r="I6550" s="56">
        <f t="shared" si="911"/>
        <v>-0.15248228208822023</v>
      </c>
      <c r="J6550" s="56">
        <f t="shared" si="912"/>
        <v>-0.10513286000000018</v>
      </c>
      <c r="K6550" s="56">
        <f t="shared" si="913"/>
        <v>-1.0720565946776018E-2</v>
      </c>
      <c r="L6550" s="56">
        <f t="shared" si="914"/>
        <v>2822.7848671399997</v>
      </c>
      <c r="M6550" s="57"/>
      <c r="N6550" s="87">
        <v>2834</v>
      </c>
      <c r="O6550">
        <f t="shared" si="917"/>
        <v>194.42500000000223</v>
      </c>
      <c r="P6550" s="57">
        <f t="shared" si="915"/>
        <v>-5.4073735373536824E-3</v>
      </c>
    </row>
    <row r="6551" spans="2:16" x14ac:dyDescent="0.25">
      <c r="B6551" s="79">
        <v>44539.166666666664</v>
      </c>
      <c r="C6551" s="54">
        <f t="shared" si="916"/>
        <v>8.3333333328482695E-2</v>
      </c>
      <c r="D6551" s="72">
        <v>9149.6270000000004</v>
      </c>
      <c r="E6551" s="72">
        <v>17.8</v>
      </c>
      <c r="G6551" s="55">
        <f t="shared" si="909"/>
        <v>-1.0822558000000051</v>
      </c>
      <c r="H6551" s="56">
        <f t="shared" si="910"/>
        <v>-26.959941172658546</v>
      </c>
      <c r="I6551" s="56">
        <f t="shared" si="911"/>
        <v>-0.15696789204366074</v>
      </c>
      <c r="J6551" s="56">
        <f t="shared" si="912"/>
        <v>-0.10822558000000052</v>
      </c>
      <c r="K6551" s="56">
        <f t="shared" si="913"/>
        <v>-1.1035935553528052E-2</v>
      </c>
      <c r="L6551" s="56">
        <f t="shared" si="914"/>
        <v>2822.7817744199997</v>
      </c>
      <c r="M6551" s="57"/>
      <c r="N6551" s="87">
        <v>2834</v>
      </c>
      <c r="O6551">
        <f t="shared" si="917"/>
        <v>194.42500000000223</v>
      </c>
      <c r="P6551" s="57">
        <f t="shared" si="915"/>
        <v>-5.5664436157901133E-3</v>
      </c>
    </row>
    <row r="6552" spans="2:16" x14ac:dyDescent="0.25">
      <c r="B6552" s="79">
        <v>44539.25</v>
      </c>
      <c r="C6552" s="54">
        <f t="shared" si="916"/>
        <v>8.3333333335758653E-2</v>
      </c>
      <c r="D6552" s="72">
        <v>9148.9230000000007</v>
      </c>
      <c r="E6552" s="72">
        <v>17.8</v>
      </c>
      <c r="G6552" s="55">
        <f t="shared" ref="G6552:G6615" si="918">$N$5*(D6552-J$18)-($N$7*($L$18-E6552))</f>
        <v>-1.0010142000000368</v>
      </c>
      <c r="H6552" s="56">
        <f t="shared" ref="H6552:H6615" si="919">($K$9*(D6552)^2)+($N$9*D6552)+$P$9</f>
        <v>-26.878147922246626</v>
      </c>
      <c r="I6552" s="56">
        <f t="shared" ref="I6552:I6615" si="920">G6552*0.1450377/1</f>
        <v>-0.14518479723534533</v>
      </c>
      <c r="J6552" s="56">
        <f t="shared" ref="J6552:J6615" si="921">G6552*0.1/1</f>
        <v>-0.10010142000000369</v>
      </c>
      <c r="K6552" s="56">
        <f t="shared" ref="K6552:K6615" si="922">+G6552*0.01019716/1</f>
        <v>-1.0207501959672375E-2</v>
      </c>
      <c r="L6552" s="56">
        <f t="shared" ref="L6552:L6615" si="923">+J6552+$J$21</f>
        <v>2822.7898985799998</v>
      </c>
      <c r="M6552" s="57"/>
      <c r="N6552" s="87">
        <v>2834</v>
      </c>
      <c r="O6552">
        <f t="shared" si="917"/>
        <v>194.42500000000223</v>
      </c>
      <c r="P6552" s="57">
        <f t="shared" si="915"/>
        <v>-5.1485878873602951E-3</v>
      </c>
    </row>
    <row r="6553" spans="2:16" x14ac:dyDescent="0.25">
      <c r="B6553" s="79">
        <v>44539.333333333336</v>
      </c>
      <c r="C6553" s="54">
        <f t="shared" si="916"/>
        <v>8.3333333335758653E-2</v>
      </c>
      <c r="D6553" s="72">
        <v>9148.4220000000005</v>
      </c>
      <c r="E6553" s="72">
        <v>17.8</v>
      </c>
      <c r="G6553" s="55">
        <f t="shared" si="918"/>
        <v>-0.94319880000001355</v>
      </c>
      <c r="H6553" s="56">
        <f t="shared" si="919"/>
        <v>-26.819940072911322</v>
      </c>
      <c r="I6553" s="56">
        <f t="shared" si="920"/>
        <v>-0.13679938459476196</v>
      </c>
      <c r="J6553" s="56">
        <f t="shared" si="921"/>
        <v>-9.4319880000001355E-2</v>
      </c>
      <c r="K6553" s="56">
        <f t="shared" si="922"/>
        <v>-9.6179490754081387E-3</v>
      </c>
      <c r="L6553" s="56">
        <f t="shared" si="923"/>
        <v>2822.7956801199998</v>
      </c>
      <c r="M6553" s="57"/>
      <c r="N6553" s="87">
        <v>2834</v>
      </c>
      <c r="O6553">
        <f t="shared" si="917"/>
        <v>194.42500000000223</v>
      </c>
      <c r="P6553" s="57">
        <f t="shared" si="915"/>
        <v>-4.8512218078950895E-3</v>
      </c>
    </row>
    <row r="6554" spans="2:16" x14ac:dyDescent="0.25">
      <c r="B6554" s="79">
        <v>44539.416666666664</v>
      </c>
      <c r="C6554" s="54">
        <f t="shared" si="916"/>
        <v>8.3333333328482695E-2</v>
      </c>
      <c r="D6554" s="72">
        <v>9148.84</v>
      </c>
      <c r="E6554" s="72">
        <v>17.8</v>
      </c>
      <c r="G6554" s="55">
        <f t="shared" si="918"/>
        <v>-0.99143599999997478</v>
      </c>
      <c r="H6554" s="56">
        <f t="shared" si="919"/>
        <v>-26.868504698137031</v>
      </c>
      <c r="I6554" s="56">
        <f t="shared" si="920"/>
        <v>-0.14379559713719633</v>
      </c>
      <c r="J6554" s="56">
        <f t="shared" si="921"/>
        <v>-9.9143599999997487E-2</v>
      </c>
      <c r="K6554" s="56">
        <f t="shared" si="922"/>
        <v>-1.0109831521759743E-2</v>
      </c>
      <c r="L6554" s="56">
        <f t="shared" si="923"/>
        <v>2822.7908563999999</v>
      </c>
      <c r="M6554" s="57"/>
      <c r="N6554" s="87">
        <v>2834</v>
      </c>
      <c r="O6554">
        <f t="shared" si="917"/>
        <v>194.42500000000223</v>
      </c>
      <c r="P6554" s="57">
        <f t="shared" si="915"/>
        <v>-5.0993236466501911E-3</v>
      </c>
    </row>
    <row r="6555" spans="2:16" x14ac:dyDescent="0.25">
      <c r="B6555" s="79">
        <v>44539.5</v>
      </c>
      <c r="C6555" s="54">
        <f t="shared" si="916"/>
        <v>8.3333333335758653E-2</v>
      </c>
      <c r="D6555" s="72">
        <v>9149.7289999999994</v>
      </c>
      <c r="E6555" s="72">
        <v>17.8</v>
      </c>
      <c r="G6555" s="55">
        <f t="shared" si="918"/>
        <v>-1.0940265999998842</v>
      </c>
      <c r="H6555" s="56">
        <f t="shared" si="919"/>
        <v>-26.971791917178052</v>
      </c>
      <c r="I6555" s="56">
        <f t="shared" si="920"/>
        <v>-0.1586751018028032</v>
      </c>
      <c r="J6555" s="56">
        <f t="shared" si="921"/>
        <v>-0.10940265999998842</v>
      </c>
      <c r="K6555" s="56">
        <f t="shared" si="922"/>
        <v>-1.115596428445482E-2</v>
      </c>
      <c r="L6555" s="56">
        <f t="shared" si="923"/>
        <v>2822.78059734</v>
      </c>
      <c r="M6555" s="57"/>
      <c r="N6555" s="87">
        <v>2834</v>
      </c>
      <c r="O6555">
        <f t="shared" si="917"/>
        <v>194.42500000000223</v>
      </c>
      <c r="P6555" s="57">
        <f t="shared" ref="P6555:P6618" si="924">G6555/O6555</f>
        <v>-5.6269852128063343E-3</v>
      </c>
    </row>
    <row r="6556" spans="2:16" x14ac:dyDescent="0.25">
      <c r="B6556" s="79">
        <v>44539.583333333336</v>
      </c>
      <c r="C6556" s="54">
        <f t="shared" ref="C6556:C6619" si="925">B6556-B6555</f>
        <v>8.3333333335758653E-2</v>
      </c>
      <c r="D6556" s="72">
        <v>9151.8230000000003</v>
      </c>
      <c r="E6556" s="72">
        <v>17.8</v>
      </c>
      <c r="G6556" s="55">
        <f t="shared" si="918"/>
        <v>-1.335674199999995</v>
      </c>
      <c r="H6556" s="56">
        <f t="shared" si="919"/>
        <v>-27.215081732218778</v>
      </c>
      <c r="I6556" s="56">
        <f t="shared" si="920"/>
        <v>-0.19372311391733926</v>
      </c>
      <c r="J6556" s="56">
        <f t="shared" si="921"/>
        <v>-0.13356741999999952</v>
      </c>
      <c r="K6556" s="56">
        <f t="shared" si="922"/>
        <v>-1.3620083525271949E-2</v>
      </c>
      <c r="L6556" s="56">
        <f t="shared" si="923"/>
        <v>2822.7564325799999</v>
      </c>
      <c r="M6556" s="57"/>
      <c r="N6556" s="87">
        <v>2834</v>
      </c>
      <c r="O6556">
        <f t="shared" ref="O6556:O6619" si="926">(N6556-J$21)*O$20</f>
        <v>194.42500000000223</v>
      </c>
      <c r="P6556" s="57">
        <f t="shared" si="924"/>
        <v>-6.869868586858582E-3</v>
      </c>
    </row>
    <row r="6557" spans="2:16" x14ac:dyDescent="0.25">
      <c r="B6557" s="79">
        <v>44539.666666666664</v>
      </c>
      <c r="C6557" s="54">
        <f t="shared" si="925"/>
        <v>8.3333333328482695E-2</v>
      </c>
      <c r="D6557" s="72">
        <v>9152.1769999999997</v>
      </c>
      <c r="E6557" s="72">
        <v>17.8</v>
      </c>
      <c r="G6557" s="55">
        <f t="shared" si="918"/>
        <v>-1.376525799999921</v>
      </c>
      <c r="H6557" s="56">
        <f t="shared" si="919"/>
        <v>-27.25621114462183</v>
      </c>
      <c r="I6557" s="56">
        <f t="shared" si="920"/>
        <v>-0.19964813602264853</v>
      </c>
      <c r="J6557" s="56">
        <f t="shared" si="921"/>
        <v>-0.13765257999999211</v>
      </c>
      <c r="K6557" s="56">
        <f t="shared" si="922"/>
        <v>-1.4036653826727195E-2</v>
      </c>
      <c r="L6557" s="56">
        <f t="shared" si="923"/>
        <v>2822.7523474199998</v>
      </c>
      <c r="M6557" s="57"/>
      <c r="N6557" s="87">
        <v>2834</v>
      </c>
      <c r="O6557">
        <f t="shared" si="926"/>
        <v>194.42500000000223</v>
      </c>
      <c r="P6557" s="57">
        <f t="shared" si="924"/>
        <v>-7.0799835412107765E-3</v>
      </c>
    </row>
    <row r="6558" spans="2:16" x14ac:dyDescent="0.25">
      <c r="B6558" s="79">
        <v>44539.75</v>
      </c>
      <c r="C6558" s="54">
        <f t="shared" si="925"/>
        <v>8.3333333335758653E-2</v>
      </c>
      <c r="D6558" s="72">
        <v>9152.0069999999996</v>
      </c>
      <c r="E6558" s="72">
        <v>17.8</v>
      </c>
      <c r="G6558" s="55">
        <f t="shared" si="918"/>
        <v>-1.3569077999999126</v>
      </c>
      <c r="H6558" s="56">
        <f t="shared" si="919"/>
        <v>-27.236459725076202</v>
      </c>
      <c r="I6558" s="56">
        <f t="shared" si="920"/>
        <v>-0.1968027864240473</v>
      </c>
      <c r="J6558" s="56">
        <f t="shared" si="921"/>
        <v>-0.13569077999999127</v>
      </c>
      <c r="K6558" s="56">
        <f t="shared" si="922"/>
        <v>-1.3836605941847109E-2</v>
      </c>
      <c r="L6558" s="56">
        <f t="shared" si="923"/>
        <v>2822.7543092199999</v>
      </c>
      <c r="M6558" s="57"/>
      <c r="N6558" s="87">
        <v>2834</v>
      </c>
      <c r="O6558">
        <f t="shared" si="926"/>
        <v>194.42500000000223</v>
      </c>
      <c r="P6558" s="57">
        <f t="shared" si="924"/>
        <v>-6.9790808795159934E-3</v>
      </c>
    </row>
    <row r="6559" spans="2:16" x14ac:dyDescent="0.25">
      <c r="B6559" s="79">
        <v>44539.833333333336</v>
      </c>
      <c r="C6559" s="54">
        <f t="shared" si="925"/>
        <v>8.3333333335758653E-2</v>
      </c>
      <c r="D6559" s="72">
        <v>9149.8109999999997</v>
      </c>
      <c r="E6559" s="72">
        <v>17.8</v>
      </c>
      <c r="G6559" s="55">
        <f t="shared" si="918"/>
        <v>-1.1034893999999227</v>
      </c>
      <c r="H6559" s="56">
        <f t="shared" si="919"/>
        <v>-26.981318989586498</v>
      </c>
      <c r="I6559" s="56">
        <f t="shared" si="920"/>
        <v>-0.16004756455036878</v>
      </c>
      <c r="J6559" s="56">
        <f t="shared" si="921"/>
        <v>-0.11034893999999228</v>
      </c>
      <c r="K6559" s="56">
        <f t="shared" si="922"/>
        <v>-1.1252457970103212E-2</v>
      </c>
      <c r="L6559" s="56">
        <f t="shared" si="923"/>
        <v>2822.7796510600001</v>
      </c>
      <c r="M6559" s="57"/>
      <c r="N6559" s="87">
        <v>2834</v>
      </c>
      <c r="O6559">
        <f t="shared" si="926"/>
        <v>194.42500000000223</v>
      </c>
      <c r="P6559" s="57">
        <f t="shared" si="924"/>
        <v>-5.6756559084475246E-3</v>
      </c>
    </row>
    <row r="6560" spans="2:16" x14ac:dyDescent="0.25">
      <c r="B6560" s="79">
        <v>44539.916666666664</v>
      </c>
      <c r="C6560" s="54">
        <f t="shared" si="925"/>
        <v>8.3333333328482695E-2</v>
      </c>
      <c r="D6560" s="72">
        <v>9148.3369999999995</v>
      </c>
      <c r="E6560" s="72">
        <v>17.8</v>
      </c>
      <c r="G6560" s="55">
        <f t="shared" si="918"/>
        <v>-0.93338979999990435</v>
      </c>
      <c r="H6560" s="56">
        <f t="shared" si="919"/>
        <v>-26.810064500534281</v>
      </c>
      <c r="I6560" s="56">
        <f t="shared" si="920"/>
        <v>-0.13537670979544611</v>
      </c>
      <c r="J6560" s="56">
        <f t="shared" si="921"/>
        <v>-9.333897999999044E-2</v>
      </c>
      <c r="K6560" s="56">
        <f t="shared" si="922"/>
        <v>-9.5179251329670245E-3</v>
      </c>
      <c r="L6560" s="56">
        <f t="shared" si="923"/>
        <v>2822.7966610200001</v>
      </c>
      <c r="M6560" s="57"/>
      <c r="N6560" s="87">
        <v>2834</v>
      </c>
      <c r="O6560">
        <f t="shared" si="926"/>
        <v>194.42500000000223</v>
      </c>
      <c r="P6560" s="57">
        <f t="shared" si="924"/>
        <v>-4.8007704770471581E-3</v>
      </c>
    </row>
    <row r="6561" spans="2:16" x14ac:dyDescent="0.25">
      <c r="B6561" s="79">
        <v>44540</v>
      </c>
      <c r="C6561" s="54">
        <f t="shared" si="925"/>
        <v>8.3333333335758653E-2</v>
      </c>
      <c r="D6561" s="72">
        <v>9148.8719999999994</v>
      </c>
      <c r="E6561" s="72">
        <v>17.7</v>
      </c>
      <c r="G6561" s="55">
        <f t="shared" si="918"/>
        <v>-0.99369879999988753</v>
      </c>
      <c r="H6561" s="56">
        <f t="shared" si="919"/>
        <v>-26.872222567317976</v>
      </c>
      <c r="I6561" s="56">
        <f t="shared" si="920"/>
        <v>-0.14412378844474369</v>
      </c>
      <c r="J6561" s="56">
        <f t="shared" si="921"/>
        <v>-9.9369879999988753E-2</v>
      </c>
      <c r="K6561" s="56">
        <f t="shared" si="922"/>
        <v>-1.0132905655406853E-2</v>
      </c>
      <c r="L6561" s="56">
        <f t="shared" si="923"/>
        <v>2822.7906301200001</v>
      </c>
      <c r="M6561" s="57"/>
      <c r="N6561" s="87">
        <v>2834</v>
      </c>
      <c r="O6561">
        <f t="shared" si="926"/>
        <v>194.42500000000223</v>
      </c>
      <c r="P6561" s="57">
        <f t="shared" si="924"/>
        <v>-5.1109620676346975E-3</v>
      </c>
    </row>
    <row r="6562" spans="2:16" x14ac:dyDescent="0.25">
      <c r="B6562" s="79">
        <v>44540.083333333336</v>
      </c>
      <c r="C6562" s="54">
        <f t="shared" si="925"/>
        <v>8.3333333335758653E-2</v>
      </c>
      <c r="D6562" s="72">
        <v>9150.1119999999992</v>
      </c>
      <c r="E6562" s="72">
        <v>17.8</v>
      </c>
      <c r="G6562" s="55">
        <f t="shared" si="918"/>
        <v>-1.1382247999998623</v>
      </c>
      <c r="H6562" s="56">
        <f t="shared" si="919"/>
        <v>-27.016290341450713</v>
      </c>
      <c r="I6562" s="56">
        <f t="shared" si="920"/>
        <v>-0.16508550707494002</v>
      </c>
      <c r="J6562" s="56">
        <f t="shared" si="921"/>
        <v>-0.11382247999998624</v>
      </c>
      <c r="K6562" s="56">
        <f t="shared" si="922"/>
        <v>-1.1606660401566595E-2</v>
      </c>
      <c r="L6562" s="56">
        <f t="shared" si="923"/>
        <v>2822.7761775199997</v>
      </c>
      <c r="M6562" s="57"/>
      <c r="N6562" s="87">
        <v>2834</v>
      </c>
      <c r="O6562">
        <f t="shared" si="926"/>
        <v>194.42500000000223</v>
      </c>
      <c r="P6562" s="57">
        <f t="shared" si="924"/>
        <v>-5.8543129741537824E-3</v>
      </c>
    </row>
    <row r="6563" spans="2:16" x14ac:dyDescent="0.25">
      <c r="B6563" s="79">
        <v>44540.166666666664</v>
      </c>
      <c r="C6563" s="54">
        <f t="shared" si="925"/>
        <v>8.3333333328482695E-2</v>
      </c>
      <c r="D6563" s="72">
        <v>9150.348</v>
      </c>
      <c r="E6563" s="72">
        <v>17.8</v>
      </c>
      <c r="G6563" s="55">
        <f t="shared" si="918"/>
        <v>-1.1654591999999528</v>
      </c>
      <c r="H6563" s="56">
        <f t="shared" si="919"/>
        <v>-27.043709767844348</v>
      </c>
      <c r="I6563" s="56">
        <f t="shared" si="920"/>
        <v>-0.16903552181183315</v>
      </c>
      <c r="J6563" s="56">
        <f t="shared" si="921"/>
        <v>-0.11654591999999529</v>
      </c>
      <c r="K6563" s="56">
        <f t="shared" si="922"/>
        <v>-1.1884373935871519E-2</v>
      </c>
      <c r="L6563" s="56">
        <f t="shared" si="923"/>
        <v>2822.7734540799997</v>
      </c>
      <c r="M6563" s="57"/>
      <c r="N6563" s="87">
        <v>2834</v>
      </c>
      <c r="O6563">
        <f t="shared" si="926"/>
        <v>194.42500000000223</v>
      </c>
      <c r="P6563" s="57">
        <f t="shared" si="924"/>
        <v>-5.9943896103892991E-3</v>
      </c>
    </row>
    <row r="6564" spans="2:16" x14ac:dyDescent="0.25">
      <c r="B6564" s="79">
        <v>44540.25</v>
      </c>
      <c r="C6564" s="54">
        <f t="shared" si="925"/>
        <v>8.3333333335758653E-2</v>
      </c>
      <c r="D6564" s="72">
        <v>9149.0570000000007</v>
      </c>
      <c r="E6564" s="72">
        <v>17.7</v>
      </c>
      <c r="G6564" s="55">
        <f t="shared" si="918"/>
        <v>-1.0150478000000385</v>
      </c>
      <c r="H6564" s="56">
        <f t="shared" si="919"/>
        <v>-26.893716507259569</v>
      </c>
      <c r="I6564" s="56">
        <f t="shared" si="920"/>
        <v>-0.14722019830206556</v>
      </c>
      <c r="J6564" s="56">
        <f t="shared" si="921"/>
        <v>-0.10150478000000385</v>
      </c>
      <c r="K6564" s="56">
        <f t="shared" si="922"/>
        <v>-1.0350604824248393E-2</v>
      </c>
      <c r="L6564" s="56">
        <f t="shared" si="923"/>
        <v>2822.7884952199997</v>
      </c>
      <c r="M6564" s="57"/>
      <c r="N6564" s="87">
        <v>2834</v>
      </c>
      <c r="O6564">
        <f t="shared" si="926"/>
        <v>194.42500000000223</v>
      </c>
      <c r="P6564" s="57">
        <f t="shared" si="924"/>
        <v>-5.2207679053621024E-3</v>
      </c>
    </row>
    <row r="6565" spans="2:16" x14ac:dyDescent="0.25">
      <c r="B6565" s="79">
        <v>44540.333333333336</v>
      </c>
      <c r="C6565" s="54">
        <f t="shared" si="925"/>
        <v>8.3333333335758653E-2</v>
      </c>
      <c r="D6565" s="72">
        <v>9148.3700000000008</v>
      </c>
      <c r="E6565" s="72">
        <v>17.8</v>
      </c>
      <c r="G6565" s="55">
        <f t="shared" si="918"/>
        <v>-0.93719800000005049</v>
      </c>
      <c r="H6565" s="56">
        <f t="shared" si="919"/>
        <v>-26.81389854590725</v>
      </c>
      <c r="I6565" s="56">
        <f t="shared" si="920"/>
        <v>-0.13592904236460732</v>
      </c>
      <c r="J6565" s="56">
        <f t="shared" si="921"/>
        <v>-9.3719800000005057E-2</v>
      </c>
      <c r="K6565" s="56">
        <f t="shared" si="922"/>
        <v>-9.5567579576805155E-3</v>
      </c>
      <c r="L6565" s="56">
        <f t="shared" si="923"/>
        <v>2822.7962801999997</v>
      </c>
      <c r="M6565" s="57"/>
      <c r="N6565" s="87">
        <v>2834</v>
      </c>
      <c r="O6565">
        <f t="shared" si="926"/>
        <v>194.42500000000223</v>
      </c>
      <c r="P6565" s="57">
        <f t="shared" si="924"/>
        <v>-4.8203574643180648E-3</v>
      </c>
    </row>
    <row r="6566" spans="2:16" x14ac:dyDescent="0.25">
      <c r="B6566" s="79">
        <v>44540.416666666664</v>
      </c>
      <c r="C6566" s="54">
        <f t="shared" si="925"/>
        <v>8.3333333328482695E-2</v>
      </c>
      <c r="D6566" s="72">
        <v>9148.6039999999994</v>
      </c>
      <c r="E6566" s="72">
        <v>17.7</v>
      </c>
      <c r="G6566" s="55">
        <f t="shared" si="918"/>
        <v>-0.96277159999988415</v>
      </c>
      <c r="H6566" s="56">
        <f t="shared" si="919"/>
        <v>-26.841085426697191</v>
      </c>
      <c r="I6566" s="56">
        <f t="shared" si="920"/>
        <v>-0.13963817848930318</v>
      </c>
      <c r="J6566" s="56">
        <f t="shared" si="921"/>
        <v>-9.6277159999988426E-2</v>
      </c>
      <c r="K6566" s="56">
        <f t="shared" si="922"/>
        <v>-9.8175360486548197E-3</v>
      </c>
      <c r="L6566" s="56">
        <f t="shared" si="923"/>
        <v>2822.7937228400001</v>
      </c>
      <c r="M6566" s="57"/>
      <c r="N6566" s="87">
        <v>2834</v>
      </c>
      <c r="O6566">
        <f t="shared" si="926"/>
        <v>194.42500000000223</v>
      </c>
      <c r="P6566" s="57">
        <f t="shared" si="924"/>
        <v>-4.9518919891982675E-3</v>
      </c>
    </row>
    <row r="6567" spans="2:16" x14ac:dyDescent="0.25">
      <c r="B6567" s="79">
        <v>44540.5</v>
      </c>
      <c r="C6567" s="54">
        <f t="shared" si="925"/>
        <v>8.3333333335758653E-2</v>
      </c>
      <c r="D6567" s="72">
        <v>9148.7890000000007</v>
      </c>
      <c r="E6567" s="72">
        <v>17.8</v>
      </c>
      <c r="G6567" s="55">
        <f t="shared" si="918"/>
        <v>-0.98555060000003525</v>
      </c>
      <c r="H6567" s="56">
        <f t="shared" si="919"/>
        <v>-26.862579345051699</v>
      </c>
      <c r="I6567" s="56">
        <f t="shared" si="920"/>
        <v>-0.14294199225762511</v>
      </c>
      <c r="J6567" s="56">
        <f t="shared" si="921"/>
        <v>-9.8555060000003525E-2</v>
      </c>
      <c r="K6567" s="56">
        <f t="shared" si="922"/>
        <v>-1.004981715629636E-2</v>
      </c>
      <c r="L6567" s="56">
        <f t="shared" si="923"/>
        <v>2822.79144494</v>
      </c>
      <c r="M6567" s="57"/>
      <c r="N6567" s="87">
        <v>2834</v>
      </c>
      <c r="O6567">
        <f t="shared" si="926"/>
        <v>194.42500000000223</v>
      </c>
      <c r="P6567" s="57">
        <f t="shared" si="924"/>
        <v>-5.0690528481420801E-3</v>
      </c>
    </row>
    <row r="6568" spans="2:16" x14ac:dyDescent="0.25">
      <c r="B6568" s="79">
        <v>44540.583333333336</v>
      </c>
      <c r="C6568" s="54">
        <f t="shared" si="925"/>
        <v>8.3333333335758653E-2</v>
      </c>
      <c r="D6568" s="72">
        <v>9150.0470000000005</v>
      </c>
      <c r="E6568" s="72">
        <v>17.7</v>
      </c>
      <c r="G6568" s="55">
        <f t="shared" si="918"/>
        <v>-1.1292938000000134</v>
      </c>
      <c r="H6568" s="56">
        <f t="shared" si="919"/>
        <v>-27.008738385050947</v>
      </c>
      <c r="I6568" s="56">
        <f t="shared" si="920"/>
        <v>-0.16379017537626195</v>
      </c>
      <c r="J6568" s="56">
        <f t="shared" si="921"/>
        <v>-0.11292938000000136</v>
      </c>
      <c r="K6568" s="56">
        <f t="shared" si="922"/>
        <v>-1.1515589565608138E-2</v>
      </c>
      <c r="L6568" s="56">
        <f t="shared" si="923"/>
        <v>2822.7770706199999</v>
      </c>
      <c r="M6568" s="57"/>
      <c r="N6568" s="87">
        <v>2834</v>
      </c>
      <c r="O6568">
        <f t="shared" si="926"/>
        <v>194.42500000000223</v>
      </c>
      <c r="P6568" s="57">
        <f t="shared" si="924"/>
        <v>-5.8083775234666346E-3</v>
      </c>
    </row>
    <row r="6569" spans="2:16" x14ac:dyDescent="0.25">
      <c r="B6569" s="79">
        <v>44540.666666666664</v>
      </c>
      <c r="C6569" s="54">
        <f t="shared" si="925"/>
        <v>8.3333333328482695E-2</v>
      </c>
      <c r="D6569" s="72">
        <v>9151.5550000000003</v>
      </c>
      <c r="E6569" s="72">
        <v>17.7</v>
      </c>
      <c r="G6569" s="55">
        <f t="shared" si="918"/>
        <v>-1.3033169999999916</v>
      </c>
      <c r="H6569" s="56">
        <f t="shared" si="919"/>
        <v>-27.183944247253976</v>
      </c>
      <c r="I6569" s="56">
        <f t="shared" si="920"/>
        <v>-0.18903010005089876</v>
      </c>
      <c r="J6569" s="56">
        <f t="shared" si="921"/>
        <v>-0.13033169999999916</v>
      </c>
      <c r="K6569" s="56">
        <f t="shared" si="922"/>
        <v>-1.3290131979719915E-2</v>
      </c>
      <c r="L6569" s="56">
        <f t="shared" si="923"/>
        <v>2822.7596682999997</v>
      </c>
      <c r="M6569" s="57"/>
      <c r="N6569" s="87">
        <v>2834</v>
      </c>
      <c r="O6569">
        <f t="shared" si="926"/>
        <v>194.42500000000223</v>
      </c>
      <c r="P6569" s="57">
        <f t="shared" si="924"/>
        <v>-6.7034434872057435E-3</v>
      </c>
    </row>
    <row r="6570" spans="2:16" x14ac:dyDescent="0.25">
      <c r="B6570" s="79">
        <v>44540.75</v>
      </c>
      <c r="C6570" s="54">
        <f t="shared" si="925"/>
        <v>8.3333333335758653E-2</v>
      </c>
      <c r="D6570" s="72">
        <v>9151.4879999999994</v>
      </c>
      <c r="E6570" s="72">
        <v>17.7</v>
      </c>
      <c r="G6570" s="55">
        <f t="shared" si="918"/>
        <v>-1.2955851999998858</v>
      </c>
      <c r="H6570" s="56">
        <f t="shared" si="919"/>
        <v>-27.176159880898922</v>
      </c>
      <c r="I6570" s="56">
        <f t="shared" si="920"/>
        <v>-0.18790869756202341</v>
      </c>
      <c r="J6570" s="56">
        <f t="shared" si="921"/>
        <v>-0.12955851999998858</v>
      </c>
      <c r="K6570" s="56">
        <f t="shared" si="922"/>
        <v>-1.3211289578030836E-2</v>
      </c>
      <c r="L6570" s="56">
        <f t="shared" si="923"/>
        <v>2822.7604414799998</v>
      </c>
      <c r="M6570" s="57"/>
      <c r="N6570" s="87">
        <v>2834</v>
      </c>
      <c r="O6570">
        <f t="shared" si="926"/>
        <v>194.42500000000223</v>
      </c>
      <c r="P6570" s="57">
        <f t="shared" si="924"/>
        <v>-6.6636759675960961E-3</v>
      </c>
    </row>
    <row r="6571" spans="2:16" x14ac:dyDescent="0.25">
      <c r="B6571" s="79">
        <v>44540.833333333336</v>
      </c>
      <c r="C6571" s="54">
        <f t="shared" si="925"/>
        <v>8.3333333335758653E-2</v>
      </c>
      <c r="D6571" s="72">
        <v>9148.8719999999994</v>
      </c>
      <c r="E6571" s="72">
        <v>17.7</v>
      </c>
      <c r="G6571" s="55">
        <f t="shared" si="918"/>
        <v>-0.99369879999988753</v>
      </c>
      <c r="H6571" s="56">
        <f t="shared" si="919"/>
        <v>-26.872222567317976</v>
      </c>
      <c r="I6571" s="56">
        <f t="shared" si="920"/>
        <v>-0.14412378844474369</v>
      </c>
      <c r="J6571" s="56">
        <f t="shared" si="921"/>
        <v>-9.9369879999988753E-2</v>
      </c>
      <c r="K6571" s="56">
        <f t="shared" si="922"/>
        <v>-1.0132905655406853E-2</v>
      </c>
      <c r="L6571" s="56">
        <f t="shared" si="923"/>
        <v>2822.7906301200001</v>
      </c>
      <c r="M6571" s="57"/>
      <c r="N6571" s="87">
        <v>2834</v>
      </c>
      <c r="O6571">
        <f t="shared" si="926"/>
        <v>194.42500000000223</v>
      </c>
      <c r="P6571" s="57">
        <f t="shared" si="924"/>
        <v>-5.1109620676346975E-3</v>
      </c>
    </row>
    <row r="6572" spans="2:16" x14ac:dyDescent="0.25">
      <c r="B6572" s="79">
        <v>44540.916666666664</v>
      </c>
      <c r="C6572" s="54">
        <f t="shared" si="925"/>
        <v>8.3333333328482695E-2</v>
      </c>
      <c r="D6572" s="72">
        <v>9148.9230000000007</v>
      </c>
      <c r="E6572" s="72">
        <v>17.7</v>
      </c>
      <c r="G6572" s="55">
        <f t="shared" si="918"/>
        <v>-0.99958420000003689</v>
      </c>
      <c r="H6572" s="56">
        <f t="shared" si="919"/>
        <v>-26.878147922246626</v>
      </c>
      <c r="I6572" s="56">
        <f t="shared" si="920"/>
        <v>-0.14497739332434534</v>
      </c>
      <c r="J6572" s="56">
        <f t="shared" si="921"/>
        <v>-9.9958420000003698E-2</v>
      </c>
      <c r="K6572" s="56">
        <f t="shared" si="922"/>
        <v>-1.0192920020872376E-2</v>
      </c>
      <c r="L6572" s="56">
        <f t="shared" si="923"/>
        <v>2822.79004158</v>
      </c>
      <c r="M6572" s="57"/>
      <c r="N6572" s="87">
        <v>2834</v>
      </c>
      <c r="O6572">
        <f t="shared" si="926"/>
        <v>194.42500000000223</v>
      </c>
      <c r="P6572" s="57">
        <f t="shared" si="924"/>
        <v>-5.1412328661438883E-3</v>
      </c>
    </row>
    <row r="6573" spans="2:16" x14ac:dyDescent="0.25">
      <c r="B6573" s="79">
        <v>44541</v>
      </c>
      <c r="C6573" s="54">
        <f t="shared" si="925"/>
        <v>8.3333333335758653E-2</v>
      </c>
      <c r="D6573" s="72">
        <v>9149.44</v>
      </c>
      <c r="E6573" s="72">
        <v>17.7</v>
      </c>
      <c r="G6573" s="55">
        <f t="shared" si="918"/>
        <v>-1.0592460000000168</v>
      </c>
      <c r="H6573" s="56">
        <f t="shared" si="919"/>
        <v>-26.938214819470886</v>
      </c>
      <c r="I6573" s="56">
        <f t="shared" si="920"/>
        <v>-0.15363060357420241</v>
      </c>
      <c r="J6573" s="56">
        <f t="shared" si="921"/>
        <v>-0.10592460000000169</v>
      </c>
      <c r="K6573" s="56">
        <f t="shared" si="922"/>
        <v>-1.0801300941360172E-2</v>
      </c>
      <c r="L6573" s="56">
        <f t="shared" si="923"/>
        <v>2822.7840753999999</v>
      </c>
      <c r="M6573" s="57"/>
      <c r="N6573" s="87">
        <v>2834</v>
      </c>
      <c r="O6573">
        <f t="shared" si="926"/>
        <v>194.42500000000223</v>
      </c>
      <c r="P6573" s="57">
        <f t="shared" si="924"/>
        <v>-5.4480956667095522E-3</v>
      </c>
    </row>
    <row r="6574" spans="2:16" x14ac:dyDescent="0.25">
      <c r="B6574" s="79">
        <v>44541.083333333336</v>
      </c>
      <c r="C6574" s="54">
        <f t="shared" si="925"/>
        <v>8.3333333335758653E-2</v>
      </c>
      <c r="D6574" s="72">
        <v>9149.61</v>
      </c>
      <c r="E6574" s="72">
        <v>17.7</v>
      </c>
      <c r="G6574" s="55">
        <f t="shared" si="918"/>
        <v>-1.0788640000000251</v>
      </c>
      <c r="H6574" s="56">
        <f t="shared" si="919"/>
        <v>-26.957966049012384</v>
      </c>
      <c r="I6574" s="56">
        <f t="shared" si="920"/>
        <v>-0.15647595317280363</v>
      </c>
      <c r="J6574" s="56">
        <f t="shared" si="921"/>
        <v>-0.10788640000000252</v>
      </c>
      <c r="K6574" s="56">
        <f t="shared" si="922"/>
        <v>-1.1001348826240256E-2</v>
      </c>
      <c r="L6574" s="56">
        <f t="shared" si="923"/>
        <v>2822.7821135999998</v>
      </c>
      <c r="M6574" s="57"/>
      <c r="N6574" s="87">
        <v>2834</v>
      </c>
      <c r="O6574">
        <f t="shared" si="926"/>
        <v>194.42500000000223</v>
      </c>
      <c r="P6574" s="57">
        <f t="shared" si="924"/>
        <v>-5.5489983284043344E-3</v>
      </c>
    </row>
    <row r="6575" spans="2:16" x14ac:dyDescent="0.25">
      <c r="B6575" s="79">
        <v>44541.166666666664</v>
      </c>
      <c r="C6575" s="54">
        <f t="shared" si="925"/>
        <v>8.3333333328482695E-2</v>
      </c>
      <c r="D6575" s="72">
        <v>9150.348</v>
      </c>
      <c r="E6575" s="72">
        <v>17.7</v>
      </c>
      <c r="G6575" s="55">
        <f t="shared" si="918"/>
        <v>-1.1640291999999528</v>
      </c>
      <c r="H6575" s="56">
        <f t="shared" si="919"/>
        <v>-27.043709767844348</v>
      </c>
      <c r="I6575" s="56">
        <f t="shared" si="920"/>
        <v>-0.16882811790083316</v>
      </c>
      <c r="J6575" s="56">
        <f t="shared" si="921"/>
        <v>-0.11640291999999529</v>
      </c>
      <c r="K6575" s="56">
        <f t="shared" si="922"/>
        <v>-1.1869791997071518E-2</v>
      </c>
      <c r="L6575" s="56">
        <f t="shared" si="923"/>
        <v>2822.7735970799999</v>
      </c>
      <c r="M6575" s="57"/>
      <c r="N6575" s="87">
        <v>2834</v>
      </c>
      <c r="O6575">
        <f t="shared" si="926"/>
        <v>194.42500000000223</v>
      </c>
      <c r="P6575" s="57">
        <f t="shared" si="924"/>
        <v>-5.9870345891728915E-3</v>
      </c>
    </row>
    <row r="6576" spans="2:16" x14ac:dyDescent="0.25">
      <c r="B6576" s="79">
        <v>44541.25</v>
      </c>
      <c r="C6576" s="54">
        <f t="shared" si="925"/>
        <v>8.3333333335758653E-2</v>
      </c>
      <c r="D6576" s="72">
        <v>9148.6380000000008</v>
      </c>
      <c r="E6576" s="72">
        <v>17.7</v>
      </c>
      <c r="G6576" s="55">
        <f t="shared" si="918"/>
        <v>-0.96669520000005371</v>
      </c>
      <c r="H6576" s="56">
        <f t="shared" si="919"/>
        <v>-26.845035659223186</v>
      </c>
      <c r="I6576" s="56">
        <f t="shared" si="920"/>
        <v>-0.14020724840904777</v>
      </c>
      <c r="J6576" s="56">
        <f t="shared" si="921"/>
        <v>-9.6669520000005379E-2</v>
      </c>
      <c r="K6576" s="56">
        <f t="shared" si="922"/>
        <v>-9.857545625632548E-3</v>
      </c>
      <c r="L6576" s="56">
        <f t="shared" si="923"/>
        <v>2822.7933304799999</v>
      </c>
      <c r="M6576" s="57"/>
      <c r="N6576" s="87">
        <v>2834</v>
      </c>
      <c r="O6576">
        <f t="shared" si="926"/>
        <v>194.42500000000223</v>
      </c>
      <c r="P6576" s="57">
        <f t="shared" si="924"/>
        <v>-4.9720725215380871E-3</v>
      </c>
    </row>
    <row r="6577" spans="2:16" x14ac:dyDescent="0.25">
      <c r="B6577" s="79">
        <v>44541.333333333336</v>
      </c>
      <c r="C6577" s="54">
        <f t="shared" si="925"/>
        <v>8.3333333335758653E-2</v>
      </c>
      <c r="D6577" s="72">
        <v>9148.27</v>
      </c>
      <c r="E6577" s="72">
        <v>17.7</v>
      </c>
      <c r="G6577" s="55">
        <f t="shared" si="918"/>
        <v>-0.92422800000000838</v>
      </c>
      <c r="H6577" s="56">
        <f t="shared" si="919"/>
        <v>-26.802280228054315</v>
      </c>
      <c r="I6577" s="56">
        <f t="shared" si="920"/>
        <v>-0.13404790339560121</v>
      </c>
      <c r="J6577" s="56">
        <f t="shared" si="921"/>
        <v>-9.2422800000000846E-2</v>
      </c>
      <c r="K6577" s="56">
        <f t="shared" si="922"/>
        <v>-9.4245007924800856E-3</v>
      </c>
      <c r="L6577" s="56">
        <f t="shared" si="923"/>
        <v>2822.7975772</v>
      </c>
      <c r="M6577" s="57"/>
      <c r="N6577" s="87">
        <v>2834</v>
      </c>
      <c r="O6577">
        <f t="shared" si="926"/>
        <v>194.42500000000223</v>
      </c>
      <c r="P6577" s="57">
        <f t="shared" si="924"/>
        <v>-4.753647936222182E-3</v>
      </c>
    </row>
    <row r="6578" spans="2:16" x14ac:dyDescent="0.25">
      <c r="B6578" s="79">
        <v>44541.416666666664</v>
      </c>
      <c r="C6578" s="54">
        <f t="shared" si="925"/>
        <v>8.3333333328482695E-2</v>
      </c>
      <c r="D6578" s="72">
        <v>9148.5879999999997</v>
      </c>
      <c r="E6578" s="72">
        <v>17.7</v>
      </c>
      <c r="G6578" s="55">
        <f t="shared" si="918"/>
        <v>-0.96092519999992787</v>
      </c>
      <c r="H6578" s="56">
        <f t="shared" si="919"/>
        <v>-26.839226493917977</v>
      </c>
      <c r="I6578" s="56">
        <f t="shared" si="920"/>
        <v>-0.13937038088002954</v>
      </c>
      <c r="J6578" s="56">
        <f t="shared" si="921"/>
        <v>-9.6092519999992798E-2</v>
      </c>
      <c r="K6578" s="56">
        <f t="shared" si="922"/>
        <v>-9.7987080124312641E-3</v>
      </c>
      <c r="L6578" s="56">
        <f t="shared" si="923"/>
        <v>2822.7939074799997</v>
      </c>
      <c r="M6578" s="57"/>
      <c r="N6578" s="87">
        <v>2834</v>
      </c>
      <c r="O6578">
        <f t="shared" si="926"/>
        <v>194.42500000000223</v>
      </c>
      <c r="P6578" s="57">
        <f t="shared" si="924"/>
        <v>-4.9423952680978109E-3</v>
      </c>
    </row>
    <row r="6579" spans="2:16" x14ac:dyDescent="0.25">
      <c r="B6579" s="79">
        <v>44541.5</v>
      </c>
      <c r="C6579" s="54">
        <f t="shared" si="925"/>
        <v>8.3333333335758653E-2</v>
      </c>
      <c r="D6579" s="72">
        <v>9150.0969999999998</v>
      </c>
      <c r="E6579" s="72">
        <v>17.7</v>
      </c>
      <c r="G6579" s="55">
        <f t="shared" si="918"/>
        <v>-1.1350637999999293</v>
      </c>
      <c r="H6579" s="56">
        <f t="shared" si="919"/>
        <v>-27.014547582118212</v>
      </c>
      <c r="I6579" s="56">
        <f t="shared" si="920"/>
        <v>-0.16462704290524974</v>
      </c>
      <c r="J6579" s="56">
        <f t="shared" si="921"/>
        <v>-0.11350637999999294</v>
      </c>
      <c r="K6579" s="56">
        <f t="shared" si="922"/>
        <v>-1.157442717880728E-2</v>
      </c>
      <c r="L6579" s="56">
        <f t="shared" si="923"/>
        <v>2822.7764936199997</v>
      </c>
      <c r="M6579" s="57"/>
      <c r="N6579" s="87">
        <v>2834</v>
      </c>
      <c r="O6579">
        <f t="shared" si="926"/>
        <v>194.42500000000223</v>
      </c>
      <c r="P6579" s="57">
        <f t="shared" si="924"/>
        <v>-5.8380547769058318E-3</v>
      </c>
    </row>
    <row r="6580" spans="2:16" x14ac:dyDescent="0.25">
      <c r="B6580" s="79">
        <v>44541.583333333336</v>
      </c>
      <c r="C6580" s="54">
        <f t="shared" si="925"/>
        <v>8.3333333335758653E-2</v>
      </c>
      <c r="D6580" s="72">
        <v>9152.0930000000008</v>
      </c>
      <c r="E6580" s="72">
        <v>17.7</v>
      </c>
      <c r="G6580" s="55">
        <f t="shared" si="918"/>
        <v>-1.3654022000000452</v>
      </c>
      <c r="H6580" s="56">
        <f t="shared" si="919"/>
        <v>-27.246451618097353</v>
      </c>
      <c r="I6580" s="56">
        <f t="shared" si="920"/>
        <v>-0.19803479466294654</v>
      </c>
      <c r="J6580" s="56">
        <f t="shared" si="921"/>
        <v>-0.13654022000000451</v>
      </c>
      <c r="K6580" s="56">
        <f t="shared" si="922"/>
        <v>-1.3923224697752461E-2</v>
      </c>
      <c r="L6580" s="56">
        <f t="shared" si="923"/>
        <v>2822.75345978</v>
      </c>
      <c r="M6580" s="57"/>
      <c r="N6580" s="87">
        <v>2834</v>
      </c>
      <c r="O6580">
        <f t="shared" si="926"/>
        <v>194.42500000000223</v>
      </c>
      <c r="P6580" s="57">
        <f t="shared" si="924"/>
        <v>-7.0227707342164309E-3</v>
      </c>
    </row>
    <row r="6581" spans="2:16" x14ac:dyDescent="0.25">
      <c r="B6581" s="79">
        <v>44541.666666666664</v>
      </c>
      <c r="C6581" s="54">
        <f t="shared" si="925"/>
        <v>8.3333333328482695E-2</v>
      </c>
      <c r="D6581" s="72">
        <v>9151.94</v>
      </c>
      <c r="E6581" s="72">
        <v>17.7</v>
      </c>
      <c r="G6581" s="55">
        <f t="shared" si="918"/>
        <v>-1.3477460000000168</v>
      </c>
      <c r="H6581" s="56">
        <f t="shared" si="919"/>
        <v>-27.228675345535976</v>
      </c>
      <c r="I6581" s="56">
        <f t="shared" si="920"/>
        <v>-0.19547398002420241</v>
      </c>
      <c r="J6581" s="56">
        <f t="shared" si="921"/>
        <v>-0.13477460000000169</v>
      </c>
      <c r="K6581" s="56">
        <f t="shared" si="922"/>
        <v>-1.3743181601360172E-2</v>
      </c>
      <c r="L6581" s="56">
        <f t="shared" si="923"/>
        <v>2822.7552253999997</v>
      </c>
      <c r="M6581" s="57"/>
      <c r="N6581" s="87">
        <v>2834</v>
      </c>
      <c r="O6581">
        <f t="shared" si="926"/>
        <v>194.42500000000223</v>
      </c>
      <c r="P6581" s="57">
        <f t="shared" si="924"/>
        <v>-6.931958338691019E-3</v>
      </c>
    </row>
    <row r="6582" spans="2:16" x14ac:dyDescent="0.25">
      <c r="B6582" s="79">
        <v>44541.75</v>
      </c>
      <c r="C6582" s="54">
        <f t="shared" si="925"/>
        <v>8.3333333335758653E-2</v>
      </c>
      <c r="D6582" s="72">
        <v>9151.0339999999997</v>
      </c>
      <c r="E6582" s="72">
        <v>17.7</v>
      </c>
      <c r="G6582" s="55">
        <f t="shared" si="918"/>
        <v>-1.2431935999999177</v>
      </c>
      <c r="H6582" s="56">
        <f t="shared" si="919"/>
        <v>-27.12341213649529</v>
      </c>
      <c r="I6582" s="56">
        <f t="shared" si="920"/>
        <v>-0.18030994039870807</v>
      </c>
      <c r="J6582" s="56">
        <f t="shared" si="921"/>
        <v>-0.12431935999999177</v>
      </c>
      <c r="K6582" s="56">
        <f t="shared" si="922"/>
        <v>-1.2677044050175161E-2</v>
      </c>
      <c r="L6582" s="56">
        <f t="shared" si="923"/>
        <v>2822.76568064</v>
      </c>
      <c r="M6582" s="57"/>
      <c r="N6582" s="87">
        <v>2834</v>
      </c>
      <c r="O6582">
        <f t="shared" si="926"/>
        <v>194.42500000000223</v>
      </c>
      <c r="P6582" s="57">
        <f t="shared" si="924"/>
        <v>-6.3942065063644256E-3</v>
      </c>
    </row>
    <row r="6583" spans="2:16" x14ac:dyDescent="0.25">
      <c r="B6583" s="79">
        <v>44541.833333333336</v>
      </c>
      <c r="C6583" s="54">
        <f t="shared" si="925"/>
        <v>8.3333333335758653E-2</v>
      </c>
      <c r="D6583" s="72">
        <v>9150.1299999999992</v>
      </c>
      <c r="E6583" s="72">
        <v>17.7</v>
      </c>
      <c r="G6583" s="55">
        <f t="shared" si="918"/>
        <v>-1.1388719999998655</v>
      </c>
      <c r="H6583" s="56">
        <f t="shared" si="919"/>
        <v>-27.018381652778999</v>
      </c>
      <c r="I6583" s="56">
        <f t="shared" si="920"/>
        <v>-0.1651793754743805</v>
      </c>
      <c r="J6583" s="56">
        <f t="shared" si="921"/>
        <v>-0.11388719999998656</v>
      </c>
      <c r="K6583" s="56">
        <f t="shared" si="922"/>
        <v>-1.161326000351863E-2</v>
      </c>
      <c r="L6583" s="56">
        <f t="shared" si="923"/>
        <v>2822.7761127999997</v>
      </c>
      <c r="M6583" s="57"/>
      <c r="N6583" s="87">
        <v>2834</v>
      </c>
      <c r="O6583">
        <f t="shared" si="926"/>
        <v>194.42500000000223</v>
      </c>
      <c r="P6583" s="57">
        <f t="shared" si="924"/>
        <v>-5.8576417641756588E-3</v>
      </c>
    </row>
    <row r="6584" spans="2:16" x14ac:dyDescent="0.25">
      <c r="B6584" s="79">
        <v>44541.916666666664</v>
      </c>
      <c r="C6584" s="54">
        <f t="shared" si="925"/>
        <v>8.3333333328482695E-2</v>
      </c>
      <c r="D6584" s="72">
        <v>9148.2029999999995</v>
      </c>
      <c r="E6584" s="72">
        <v>17.7</v>
      </c>
      <c r="G6584" s="55">
        <f t="shared" si="918"/>
        <v>-0.91649619999990262</v>
      </c>
      <c r="H6584" s="56">
        <f t="shared" si="919"/>
        <v>-26.794495957528625</v>
      </c>
      <c r="I6584" s="56">
        <f t="shared" si="920"/>
        <v>-0.13292650090672586</v>
      </c>
      <c r="J6584" s="56">
        <f t="shared" si="921"/>
        <v>-9.1649619999990273E-2</v>
      </c>
      <c r="K6584" s="56">
        <f t="shared" si="922"/>
        <v>-9.3456583907910069E-3</v>
      </c>
      <c r="L6584" s="56">
        <f t="shared" si="923"/>
        <v>2822.7983503800001</v>
      </c>
      <c r="M6584" s="57"/>
      <c r="N6584" s="87">
        <v>2834</v>
      </c>
      <c r="O6584">
        <f t="shared" si="926"/>
        <v>194.42500000000223</v>
      </c>
      <c r="P6584" s="57">
        <f t="shared" si="924"/>
        <v>-4.7138804166125346E-3</v>
      </c>
    </row>
    <row r="6585" spans="2:16" x14ac:dyDescent="0.25">
      <c r="B6585" s="79">
        <v>44542</v>
      </c>
      <c r="C6585" s="54">
        <f t="shared" si="925"/>
        <v>8.3333333335758653E-2</v>
      </c>
      <c r="D6585" s="72">
        <v>9148.4709999999995</v>
      </c>
      <c r="E6585" s="72">
        <v>17.7</v>
      </c>
      <c r="G6585" s="55">
        <f t="shared" si="918"/>
        <v>-0.94742339999990599</v>
      </c>
      <c r="H6585" s="56">
        <f t="shared" si="919"/>
        <v>-26.825633051357727</v>
      </c>
      <c r="I6585" s="56">
        <f t="shared" si="920"/>
        <v>-0.13741211086216637</v>
      </c>
      <c r="J6585" s="56">
        <f t="shared" si="921"/>
        <v>-9.4742339999990599E-2</v>
      </c>
      <c r="K6585" s="56">
        <f t="shared" si="922"/>
        <v>-9.6610279975430421E-3</v>
      </c>
      <c r="L6585" s="56">
        <f t="shared" si="923"/>
        <v>2822.7952576600001</v>
      </c>
      <c r="M6585" s="57"/>
      <c r="N6585" s="87">
        <v>2834</v>
      </c>
      <c r="O6585">
        <f t="shared" si="926"/>
        <v>194.42500000000223</v>
      </c>
      <c r="P6585" s="57">
        <f t="shared" si="924"/>
        <v>-4.8729504950489654E-3</v>
      </c>
    </row>
    <row r="6586" spans="2:16" x14ac:dyDescent="0.25">
      <c r="B6586" s="79">
        <v>44542.083333333336</v>
      </c>
      <c r="C6586" s="54">
        <f t="shared" si="925"/>
        <v>8.3333333335758653E-2</v>
      </c>
      <c r="D6586" s="72">
        <v>9149.1260000000002</v>
      </c>
      <c r="E6586" s="72">
        <v>17.7</v>
      </c>
      <c r="G6586" s="55">
        <f t="shared" si="918"/>
        <v>-1.0230103999999813</v>
      </c>
      <c r="H6586" s="56">
        <f t="shared" si="919"/>
        <v>-26.901733169755744</v>
      </c>
      <c r="I6586" s="56">
        <f t="shared" si="920"/>
        <v>-0.14837507549207729</v>
      </c>
      <c r="J6586" s="56">
        <f t="shared" si="921"/>
        <v>-0.10230103999999814</v>
      </c>
      <c r="K6586" s="56">
        <f t="shared" si="922"/>
        <v>-1.0431800730463811E-2</v>
      </c>
      <c r="L6586" s="56">
        <f t="shared" si="923"/>
        <v>2822.7876989599999</v>
      </c>
      <c r="M6586" s="57"/>
      <c r="N6586" s="87">
        <v>2834</v>
      </c>
      <c r="O6586">
        <f t="shared" si="926"/>
        <v>194.42500000000223</v>
      </c>
      <c r="P6586" s="57">
        <f t="shared" si="924"/>
        <v>-5.2617225151084974E-3</v>
      </c>
    </row>
    <row r="6587" spans="2:16" x14ac:dyDescent="0.25">
      <c r="B6587" s="79">
        <v>44542.166666666664</v>
      </c>
      <c r="C6587" s="54">
        <f t="shared" si="925"/>
        <v>8.3333333328482695E-2</v>
      </c>
      <c r="D6587" s="72">
        <v>9149.9459999999999</v>
      </c>
      <c r="E6587" s="72">
        <v>17.7</v>
      </c>
      <c r="G6587" s="55">
        <f t="shared" si="918"/>
        <v>-1.117638399999948</v>
      </c>
      <c r="H6587" s="56">
        <f t="shared" si="919"/>
        <v>-26.997003810294927</v>
      </c>
      <c r="I6587" s="56">
        <f t="shared" si="920"/>
        <v>-0.16209970296767245</v>
      </c>
      <c r="J6587" s="56">
        <f t="shared" si="921"/>
        <v>-0.1117638399999948</v>
      </c>
      <c r="K6587" s="56">
        <f t="shared" si="922"/>
        <v>-1.139673758694347E-2</v>
      </c>
      <c r="L6587" s="56">
        <f t="shared" si="923"/>
        <v>2822.7782361599998</v>
      </c>
      <c r="M6587" s="57"/>
      <c r="N6587" s="87">
        <v>2834</v>
      </c>
      <c r="O6587">
        <f t="shared" si="926"/>
        <v>194.42500000000223</v>
      </c>
      <c r="P6587" s="57">
        <f t="shared" si="924"/>
        <v>-5.7484294715182465E-3</v>
      </c>
    </row>
    <row r="6588" spans="2:16" x14ac:dyDescent="0.25">
      <c r="B6588" s="79">
        <v>44542.25</v>
      </c>
      <c r="C6588" s="54">
        <f t="shared" si="925"/>
        <v>8.3333333335758653E-2</v>
      </c>
      <c r="D6588" s="72">
        <v>9149.5110000000004</v>
      </c>
      <c r="E6588" s="72">
        <v>17.7</v>
      </c>
      <c r="G6588" s="55">
        <f t="shared" si="918"/>
        <v>-1.0674394000000067</v>
      </c>
      <c r="H6588" s="56">
        <f t="shared" si="919"/>
        <v>-26.946463860866743</v>
      </c>
      <c r="I6588" s="56">
        <f t="shared" si="920"/>
        <v>-0.15481895546538096</v>
      </c>
      <c r="J6588" s="56">
        <f t="shared" si="921"/>
        <v>-0.10674394000000068</v>
      </c>
      <c r="K6588" s="56">
        <f t="shared" si="922"/>
        <v>-1.0884850352104068E-2</v>
      </c>
      <c r="L6588" s="56">
        <f t="shared" si="923"/>
        <v>2822.78325606</v>
      </c>
      <c r="M6588" s="57"/>
      <c r="N6588" s="87">
        <v>2834</v>
      </c>
      <c r="O6588">
        <f t="shared" si="926"/>
        <v>194.42500000000223</v>
      </c>
      <c r="P6588" s="57">
        <f t="shared" si="924"/>
        <v>-5.4902373665937738E-3</v>
      </c>
    </row>
    <row r="6589" spans="2:16" x14ac:dyDescent="0.25">
      <c r="B6589" s="79">
        <v>44542.333333333336</v>
      </c>
      <c r="C6589" s="54">
        <f t="shared" si="925"/>
        <v>8.3333333335758653E-2</v>
      </c>
      <c r="D6589" s="72">
        <v>9148.8719999999994</v>
      </c>
      <c r="E6589" s="72">
        <v>17.7</v>
      </c>
      <c r="G6589" s="55">
        <f t="shared" si="918"/>
        <v>-0.99369879999988753</v>
      </c>
      <c r="H6589" s="56">
        <f t="shared" si="919"/>
        <v>-26.872222567317976</v>
      </c>
      <c r="I6589" s="56">
        <f t="shared" si="920"/>
        <v>-0.14412378844474369</v>
      </c>
      <c r="J6589" s="56">
        <f t="shared" si="921"/>
        <v>-9.9369879999988753E-2</v>
      </c>
      <c r="K6589" s="56">
        <f t="shared" si="922"/>
        <v>-1.0132905655406853E-2</v>
      </c>
      <c r="L6589" s="56">
        <f t="shared" si="923"/>
        <v>2822.7906301200001</v>
      </c>
      <c r="M6589" s="57"/>
      <c r="N6589" s="87">
        <v>2834</v>
      </c>
      <c r="O6589">
        <f t="shared" si="926"/>
        <v>194.42500000000223</v>
      </c>
      <c r="P6589" s="57">
        <f t="shared" si="924"/>
        <v>-5.1109620676346975E-3</v>
      </c>
    </row>
    <row r="6590" spans="2:16" x14ac:dyDescent="0.25">
      <c r="B6590" s="79">
        <v>44542.416666666664</v>
      </c>
      <c r="C6590" s="54">
        <f t="shared" si="925"/>
        <v>8.3333333328482695E-2</v>
      </c>
      <c r="D6590" s="72">
        <v>9148.7890000000007</v>
      </c>
      <c r="E6590" s="72">
        <v>17.7</v>
      </c>
      <c r="G6590" s="55">
        <f t="shared" si="918"/>
        <v>-0.98412060000003521</v>
      </c>
      <c r="H6590" s="56">
        <f t="shared" si="919"/>
        <v>-26.862579345051699</v>
      </c>
      <c r="I6590" s="56">
        <f t="shared" si="920"/>
        <v>-0.14273458834662509</v>
      </c>
      <c r="J6590" s="56">
        <f t="shared" si="921"/>
        <v>-9.8412060000003521E-2</v>
      </c>
      <c r="K6590" s="56">
        <f t="shared" si="922"/>
        <v>-1.0035235217496359E-2</v>
      </c>
      <c r="L6590" s="56">
        <f t="shared" si="923"/>
        <v>2822.7915879399998</v>
      </c>
      <c r="M6590" s="57"/>
      <c r="N6590" s="87">
        <v>2834</v>
      </c>
      <c r="O6590">
        <f t="shared" si="926"/>
        <v>194.42500000000223</v>
      </c>
      <c r="P6590" s="57">
        <f t="shared" si="924"/>
        <v>-5.0616978269256725E-3</v>
      </c>
    </row>
    <row r="6591" spans="2:16" x14ac:dyDescent="0.25">
      <c r="B6591" s="79">
        <v>44542.5</v>
      </c>
      <c r="C6591" s="54">
        <f t="shared" si="925"/>
        <v>8.3333333335758653E-2</v>
      </c>
      <c r="D6591" s="72">
        <v>9149.8109999999997</v>
      </c>
      <c r="E6591" s="72">
        <v>17.7</v>
      </c>
      <c r="G6591" s="55">
        <f t="shared" si="918"/>
        <v>-1.1020593999999226</v>
      </c>
      <c r="H6591" s="56">
        <f t="shared" si="919"/>
        <v>-26.981318989586498</v>
      </c>
      <c r="I6591" s="56">
        <f t="shared" si="920"/>
        <v>-0.15984016063936876</v>
      </c>
      <c r="J6591" s="56">
        <f t="shared" si="921"/>
        <v>-0.11020593999999227</v>
      </c>
      <c r="K6591" s="56">
        <f t="shared" si="922"/>
        <v>-1.1237876031303211E-2</v>
      </c>
      <c r="L6591" s="56">
        <f t="shared" si="923"/>
        <v>2822.7797940599999</v>
      </c>
      <c r="M6591" s="57"/>
      <c r="N6591" s="87">
        <v>2834</v>
      </c>
      <c r="O6591">
        <f t="shared" si="926"/>
        <v>194.42500000000223</v>
      </c>
      <c r="P6591" s="57">
        <f t="shared" si="924"/>
        <v>-5.6683008872311178E-3</v>
      </c>
    </row>
    <row r="6592" spans="2:16" x14ac:dyDescent="0.25">
      <c r="B6592" s="79">
        <v>44542.583333333336</v>
      </c>
      <c r="C6592" s="54">
        <f t="shared" si="925"/>
        <v>8.3333333335758653E-2</v>
      </c>
      <c r="D6592" s="72">
        <v>9151.0190000000002</v>
      </c>
      <c r="E6592" s="72">
        <v>17.7</v>
      </c>
      <c r="G6592" s="55">
        <f t="shared" si="918"/>
        <v>-1.2414625999999849</v>
      </c>
      <c r="H6592" s="56">
        <f t="shared" si="919"/>
        <v>-27.121669371141252</v>
      </c>
      <c r="I6592" s="56">
        <f t="shared" si="920"/>
        <v>-0.18005888014001781</v>
      </c>
      <c r="J6592" s="56">
        <f t="shared" si="921"/>
        <v>-0.1241462599999985</v>
      </c>
      <c r="K6592" s="56">
        <f t="shared" si="922"/>
        <v>-1.2659392766215846E-2</v>
      </c>
      <c r="L6592" s="56">
        <f t="shared" si="923"/>
        <v>2822.7658537399998</v>
      </c>
      <c r="M6592" s="57"/>
      <c r="N6592" s="87">
        <v>2834</v>
      </c>
      <c r="O6592">
        <f t="shared" si="926"/>
        <v>194.42500000000223</v>
      </c>
      <c r="P6592" s="57">
        <f t="shared" si="924"/>
        <v>-6.3853033303328827E-3</v>
      </c>
    </row>
    <row r="6593" spans="2:16" x14ac:dyDescent="0.25">
      <c r="B6593" s="79">
        <v>44542.666666666664</v>
      </c>
      <c r="C6593" s="54">
        <f t="shared" si="925"/>
        <v>8.3333333328482695E-2</v>
      </c>
      <c r="D6593" s="72">
        <v>9151.0679999999993</v>
      </c>
      <c r="E6593" s="72">
        <v>17.7</v>
      </c>
      <c r="G6593" s="55">
        <f t="shared" si="918"/>
        <v>-1.2471171999998774</v>
      </c>
      <c r="H6593" s="56">
        <f t="shared" si="919"/>
        <v>-27.127362404993846</v>
      </c>
      <c r="I6593" s="56">
        <f t="shared" si="920"/>
        <v>-0.18087901031842221</v>
      </c>
      <c r="J6593" s="56">
        <f t="shared" si="921"/>
        <v>-0.12471171999998774</v>
      </c>
      <c r="K6593" s="56">
        <f t="shared" si="922"/>
        <v>-1.271705362715075E-2</v>
      </c>
      <c r="L6593" s="56">
        <f t="shared" si="923"/>
        <v>2822.7652882799998</v>
      </c>
      <c r="M6593" s="57"/>
      <c r="N6593" s="87">
        <v>2834</v>
      </c>
      <c r="O6593">
        <f t="shared" si="926"/>
        <v>194.42500000000223</v>
      </c>
      <c r="P6593" s="57">
        <f t="shared" si="924"/>
        <v>-6.4143870387031662E-3</v>
      </c>
    </row>
    <row r="6594" spans="2:16" x14ac:dyDescent="0.25">
      <c r="B6594" s="79">
        <v>44542.75</v>
      </c>
      <c r="C6594" s="54">
        <f t="shared" si="925"/>
        <v>8.3333333335758653E-2</v>
      </c>
      <c r="D6594" s="72">
        <v>9150.0130000000008</v>
      </c>
      <c r="E6594" s="72">
        <v>17.7</v>
      </c>
      <c r="G6594" s="55">
        <f t="shared" si="918"/>
        <v>-1.1253702000000536</v>
      </c>
      <c r="H6594" s="56">
        <f t="shared" si="919"/>
        <v>-27.004788131666828</v>
      </c>
      <c r="I6594" s="56">
        <f t="shared" si="920"/>
        <v>-0.16322110545654778</v>
      </c>
      <c r="J6594" s="56">
        <f t="shared" si="921"/>
        <v>-0.11253702000000537</v>
      </c>
      <c r="K6594" s="56">
        <f t="shared" si="922"/>
        <v>-1.1475579988632547E-2</v>
      </c>
      <c r="L6594" s="56">
        <f t="shared" si="923"/>
        <v>2822.7774629799997</v>
      </c>
      <c r="M6594" s="57"/>
      <c r="N6594" s="87">
        <v>2834</v>
      </c>
      <c r="O6594">
        <f t="shared" si="926"/>
        <v>194.42500000000223</v>
      </c>
      <c r="P6594" s="57">
        <f t="shared" si="924"/>
        <v>-5.788196991127894E-3</v>
      </c>
    </row>
    <row r="6595" spans="2:16" x14ac:dyDescent="0.25">
      <c r="B6595" s="79">
        <v>44542.833333333336</v>
      </c>
      <c r="C6595" s="54">
        <f t="shared" si="925"/>
        <v>8.3333333335758653E-2</v>
      </c>
      <c r="D6595" s="72">
        <v>9148.9060000000009</v>
      </c>
      <c r="E6595" s="72">
        <v>17.7</v>
      </c>
      <c r="G6595" s="55">
        <f t="shared" si="918"/>
        <v>-0.9976224000000572</v>
      </c>
      <c r="H6595" s="56">
        <f t="shared" si="919"/>
        <v>-26.876172803811414</v>
      </c>
      <c r="I6595" s="56">
        <f t="shared" si="920"/>
        <v>-0.14469285836448828</v>
      </c>
      <c r="J6595" s="56">
        <f t="shared" si="921"/>
        <v>-9.976224000000572E-2</v>
      </c>
      <c r="K6595" s="56">
        <f t="shared" si="922"/>
        <v>-1.0172915232384583E-2</v>
      </c>
      <c r="L6595" s="56">
        <f t="shared" si="923"/>
        <v>2822.7902377599999</v>
      </c>
      <c r="M6595" s="57"/>
      <c r="N6595" s="87">
        <v>2834</v>
      </c>
      <c r="O6595">
        <f t="shared" si="926"/>
        <v>194.42500000000223</v>
      </c>
      <c r="P6595" s="57">
        <f t="shared" si="924"/>
        <v>-5.1311425999745188E-3</v>
      </c>
    </row>
    <row r="6596" spans="2:16" x14ac:dyDescent="0.25">
      <c r="B6596" s="79">
        <v>44542.916666666664</v>
      </c>
      <c r="C6596" s="54">
        <f t="shared" si="925"/>
        <v>8.3333333328482695E-2</v>
      </c>
      <c r="D6596" s="72">
        <v>9148.1880000000001</v>
      </c>
      <c r="E6596" s="72">
        <v>17.7</v>
      </c>
      <c r="G6596" s="55">
        <f t="shared" si="918"/>
        <v>-0.91476519999996975</v>
      </c>
      <c r="H6596" s="56">
        <f t="shared" si="919"/>
        <v>-26.792753210663932</v>
      </c>
      <c r="I6596" s="56">
        <f t="shared" si="920"/>
        <v>-0.1326754406480356</v>
      </c>
      <c r="J6596" s="56">
        <f t="shared" si="921"/>
        <v>-9.147651999999698E-2</v>
      </c>
      <c r="K6596" s="56">
        <f t="shared" si="922"/>
        <v>-9.3280071068316921E-3</v>
      </c>
      <c r="L6596" s="56">
        <f t="shared" si="923"/>
        <v>2822.7985234799999</v>
      </c>
      <c r="M6596" s="57"/>
      <c r="N6596" s="87">
        <v>2834</v>
      </c>
      <c r="O6596">
        <f t="shared" si="926"/>
        <v>194.42500000000223</v>
      </c>
      <c r="P6596" s="57">
        <f t="shared" si="924"/>
        <v>-4.7049772405809917E-3</v>
      </c>
    </row>
    <row r="6597" spans="2:16" x14ac:dyDescent="0.25">
      <c r="B6597" s="79">
        <v>44543</v>
      </c>
      <c r="C6597" s="54">
        <f t="shared" si="925"/>
        <v>8.3333333335758653E-2</v>
      </c>
      <c r="D6597" s="72">
        <v>9149.7129999999997</v>
      </c>
      <c r="E6597" s="72">
        <v>17.7</v>
      </c>
      <c r="G6597" s="55">
        <f t="shared" si="918"/>
        <v>-1.0907501999999276</v>
      </c>
      <c r="H6597" s="56">
        <f t="shared" si="919"/>
        <v>-26.969932976561495</v>
      </c>
      <c r="I6597" s="56">
        <f t="shared" si="920"/>
        <v>-0.1581999002825295</v>
      </c>
      <c r="J6597" s="56">
        <f t="shared" si="921"/>
        <v>-0.10907501999999276</v>
      </c>
      <c r="K6597" s="56">
        <f t="shared" si="922"/>
        <v>-1.1122554309431262E-2</v>
      </c>
      <c r="L6597" s="56">
        <f t="shared" si="923"/>
        <v>2822.7809249799998</v>
      </c>
      <c r="M6597" s="57"/>
      <c r="N6597" s="87">
        <v>2834</v>
      </c>
      <c r="O6597">
        <f t="shared" si="926"/>
        <v>194.42500000000223</v>
      </c>
      <c r="P6597" s="57">
        <f t="shared" si="924"/>
        <v>-5.6101334704894692E-3</v>
      </c>
    </row>
    <row r="6598" spans="2:16" x14ac:dyDescent="0.25">
      <c r="B6598" s="79">
        <v>44543.083333333336</v>
      </c>
      <c r="C6598" s="54">
        <f t="shared" si="925"/>
        <v>8.3333333335758653E-2</v>
      </c>
      <c r="D6598" s="72">
        <v>9148.94</v>
      </c>
      <c r="E6598" s="72">
        <v>17.7</v>
      </c>
      <c r="G6598" s="55">
        <f t="shared" si="918"/>
        <v>-1.0015460000000167</v>
      </c>
      <c r="H6598" s="56">
        <f t="shared" si="919"/>
        <v>-26.880123040807803</v>
      </c>
      <c r="I6598" s="56">
        <f t="shared" si="920"/>
        <v>-0.14526192828420242</v>
      </c>
      <c r="J6598" s="56">
        <f t="shared" si="921"/>
        <v>-0.10015460000000168</v>
      </c>
      <c r="K6598" s="56">
        <f t="shared" si="922"/>
        <v>-1.0212924809360171E-2</v>
      </c>
      <c r="L6598" s="56">
        <f t="shared" si="923"/>
        <v>2822.7898453999996</v>
      </c>
      <c r="M6598" s="57"/>
      <c r="N6598" s="87">
        <v>2834</v>
      </c>
      <c r="O6598">
        <f t="shared" si="926"/>
        <v>194.42500000000223</v>
      </c>
      <c r="P6598" s="57">
        <f t="shared" si="924"/>
        <v>-5.1513231323132578E-3</v>
      </c>
    </row>
    <row r="6599" spans="2:16" x14ac:dyDescent="0.25">
      <c r="B6599" s="79">
        <v>44543.166666666664</v>
      </c>
      <c r="C6599" s="54">
        <f t="shared" si="925"/>
        <v>8.3333333328482695E-2</v>
      </c>
      <c r="D6599" s="72">
        <v>9149.3420000000006</v>
      </c>
      <c r="E6599" s="72">
        <v>17.7</v>
      </c>
      <c r="G6599" s="55">
        <f t="shared" si="918"/>
        <v>-1.0479368000000218</v>
      </c>
      <c r="H6599" s="56">
        <f t="shared" si="919"/>
        <v>-26.92682882227632</v>
      </c>
      <c r="I6599" s="56">
        <f t="shared" si="920"/>
        <v>-0.15199034321736316</v>
      </c>
      <c r="J6599" s="56">
        <f t="shared" si="921"/>
        <v>-0.10479368000000218</v>
      </c>
      <c r="K6599" s="56">
        <f t="shared" si="922"/>
        <v>-1.0685979219488223E-2</v>
      </c>
      <c r="L6599" s="56">
        <f t="shared" si="923"/>
        <v>2822.7852063199998</v>
      </c>
      <c r="M6599" s="57"/>
      <c r="N6599" s="87">
        <v>2834</v>
      </c>
      <c r="O6599">
        <f t="shared" si="926"/>
        <v>194.42500000000223</v>
      </c>
      <c r="P6599" s="57">
        <f t="shared" si="924"/>
        <v>-5.3899282499679044E-3</v>
      </c>
    </row>
    <row r="6600" spans="2:16" x14ac:dyDescent="0.25">
      <c r="B6600" s="79">
        <v>44543.25</v>
      </c>
      <c r="C6600" s="54">
        <f t="shared" si="925"/>
        <v>8.3333333335758653E-2</v>
      </c>
      <c r="D6600" s="72">
        <v>9148.3870000000006</v>
      </c>
      <c r="E6600" s="72">
        <v>17.7</v>
      </c>
      <c r="G6600" s="55">
        <f t="shared" si="918"/>
        <v>-0.93772980000003026</v>
      </c>
      <c r="H6600" s="56">
        <f t="shared" si="919"/>
        <v>-26.815873660375246</v>
      </c>
      <c r="I6600" s="56">
        <f t="shared" si="920"/>
        <v>-0.13600617341346438</v>
      </c>
      <c r="J6600" s="56">
        <f t="shared" si="921"/>
        <v>-9.3772980000003031E-2</v>
      </c>
      <c r="K6600" s="56">
        <f t="shared" si="922"/>
        <v>-9.5621808073683093E-3</v>
      </c>
      <c r="L6600" s="56">
        <f t="shared" si="923"/>
        <v>2822.7962270200001</v>
      </c>
      <c r="M6600" s="57"/>
      <c r="N6600" s="87">
        <v>2834</v>
      </c>
      <c r="O6600">
        <f t="shared" si="926"/>
        <v>194.42500000000223</v>
      </c>
      <c r="P6600" s="57">
        <f t="shared" si="924"/>
        <v>-4.8230927092710275E-3</v>
      </c>
    </row>
    <row r="6601" spans="2:16" x14ac:dyDescent="0.25">
      <c r="B6601" s="79">
        <v>44543.333333333336</v>
      </c>
      <c r="C6601" s="54">
        <f t="shared" si="925"/>
        <v>8.3333333335758653E-2</v>
      </c>
      <c r="D6601" s="72">
        <v>9147.7489999999998</v>
      </c>
      <c r="E6601" s="72">
        <v>17.7</v>
      </c>
      <c r="G6601" s="55">
        <f t="shared" si="918"/>
        <v>-0.8641045999999345</v>
      </c>
      <c r="H6601" s="56">
        <f t="shared" si="919"/>
        <v>-26.741748862476015</v>
      </c>
      <c r="I6601" s="56">
        <f t="shared" si="920"/>
        <v>-0.12532774374341049</v>
      </c>
      <c r="J6601" s="56">
        <f t="shared" si="921"/>
        <v>-8.6410459999993458E-2</v>
      </c>
      <c r="K6601" s="56">
        <f t="shared" si="922"/>
        <v>-8.8114128629353319E-3</v>
      </c>
      <c r="L6601" s="56">
        <f t="shared" si="923"/>
        <v>2822.8035895399998</v>
      </c>
      <c r="M6601" s="57"/>
      <c r="N6601" s="87">
        <v>2834</v>
      </c>
      <c r="O6601">
        <f t="shared" si="926"/>
        <v>194.42500000000223</v>
      </c>
      <c r="P6601" s="57">
        <f t="shared" si="924"/>
        <v>-4.4444109553808649E-3</v>
      </c>
    </row>
    <row r="6602" spans="2:16" x14ac:dyDescent="0.25">
      <c r="B6602" s="79">
        <v>44543.416666666664</v>
      </c>
      <c r="C6602" s="54">
        <f t="shared" si="925"/>
        <v>8.3333333328482695E-2</v>
      </c>
      <c r="D6602" s="72">
        <v>9148.4539999999997</v>
      </c>
      <c r="E6602" s="72">
        <v>17.7</v>
      </c>
      <c r="G6602" s="55">
        <f t="shared" si="918"/>
        <v>-0.94546159999992618</v>
      </c>
      <c r="H6602" s="56">
        <f t="shared" si="919"/>
        <v>-26.823657936268091</v>
      </c>
      <c r="I6602" s="56">
        <f t="shared" si="920"/>
        <v>-0.13712757590230928</v>
      </c>
      <c r="J6602" s="56">
        <f t="shared" si="921"/>
        <v>-9.4546159999992621E-2</v>
      </c>
      <c r="K6602" s="56">
        <f t="shared" si="922"/>
        <v>-9.6410232090552474E-3</v>
      </c>
      <c r="L6602" s="56">
        <f t="shared" si="923"/>
        <v>2822.7954538399999</v>
      </c>
      <c r="M6602" s="57"/>
      <c r="N6602" s="87">
        <v>2834</v>
      </c>
      <c r="O6602">
        <f t="shared" si="926"/>
        <v>194.42500000000223</v>
      </c>
      <c r="P6602" s="57">
        <f t="shared" si="924"/>
        <v>-4.8628602288795951E-3</v>
      </c>
    </row>
    <row r="6603" spans="2:16" x14ac:dyDescent="0.25">
      <c r="B6603" s="79">
        <v>44543.5</v>
      </c>
      <c r="C6603" s="54">
        <f t="shared" si="925"/>
        <v>8.3333333335758653E-2</v>
      </c>
      <c r="D6603" s="72">
        <v>9148.6550000000007</v>
      </c>
      <c r="E6603" s="72">
        <v>17.7</v>
      </c>
      <c r="G6603" s="55">
        <f t="shared" si="918"/>
        <v>-0.96865700000003363</v>
      </c>
      <c r="H6603" s="56">
        <f t="shared" si="919"/>
        <v>-26.847010775674789</v>
      </c>
      <c r="I6603" s="56">
        <f t="shared" si="920"/>
        <v>-0.14049178336890486</v>
      </c>
      <c r="J6603" s="56">
        <f t="shared" si="921"/>
        <v>-9.6865700000003371E-2</v>
      </c>
      <c r="K6603" s="56">
        <f t="shared" si="922"/>
        <v>-9.8775504141203428E-3</v>
      </c>
      <c r="L6603" s="56">
        <f t="shared" si="923"/>
        <v>2822.7931343</v>
      </c>
      <c r="M6603" s="57"/>
      <c r="N6603" s="87">
        <v>2834</v>
      </c>
      <c r="O6603">
        <f t="shared" si="926"/>
        <v>194.42500000000223</v>
      </c>
      <c r="P6603" s="57">
        <f t="shared" si="924"/>
        <v>-4.9821627877074583E-3</v>
      </c>
    </row>
    <row r="6604" spans="2:16" x14ac:dyDescent="0.25">
      <c r="B6604" s="79">
        <v>44543.583333333336</v>
      </c>
      <c r="C6604" s="54">
        <f t="shared" si="925"/>
        <v>8.3333333335758653E-2</v>
      </c>
      <c r="D6604" s="72">
        <v>9151.4210000000003</v>
      </c>
      <c r="E6604" s="72">
        <v>17.7</v>
      </c>
      <c r="G6604" s="55">
        <f t="shared" si="918"/>
        <v>-1.2878533999999899</v>
      </c>
      <c r="H6604" s="56">
        <f t="shared" si="919"/>
        <v>-27.168375516498827</v>
      </c>
      <c r="I6604" s="56">
        <f t="shared" si="920"/>
        <v>-0.18678729507317854</v>
      </c>
      <c r="J6604" s="56">
        <f t="shared" si="921"/>
        <v>-0.128785339999999</v>
      </c>
      <c r="K6604" s="56">
        <f t="shared" si="922"/>
        <v>-1.3132447176343898E-2</v>
      </c>
      <c r="L6604" s="56">
        <f t="shared" si="923"/>
        <v>2822.76121466</v>
      </c>
      <c r="M6604" s="57"/>
      <c r="N6604" s="87">
        <v>2834</v>
      </c>
      <c r="O6604">
        <f t="shared" si="926"/>
        <v>194.42500000000223</v>
      </c>
      <c r="P6604" s="57">
        <f t="shared" si="924"/>
        <v>-6.6239084479875285E-3</v>
      </c>
    </row>
    <row r="6605" spans="2:16" x14ac:dyDescent="0.25">
      <c r="B6605" s="79">
        <v>44543.666666666664</v>
      </c>
      <c r="C6605" s="54">
        <f t="shared" si="925"/>
        <v>8.3333333328482695E-2</v>
      </c>
      <c r="D6605" s="72">
        <v>9151.6880000000001</v>
      </c>
      <c r="E6605" s="72">
        <v>17.7</v>
      </c>
      <c r="G6605" s="55">
        <f t="shared" si="918"/>
        <v>-1.3186651999999697</v>
      </c>
      <c r="H6605" s="56">
        <f t="shared" si="919"/>
        <v>-27.199396801182274</v>
      </c>
      <c r="I6605" s="56">
        <f t="shared" si="920"/>
        <v>-0.19125616767803558</v>
      </c>
      <c r="J6605" s="56">
        <f t="shared" si="921"/>
        <v>-0.13186651999999696</v>
      </c>
      <c r="K6605" s="56">
        <f t="shared" si="922"/>
        <v>-1.3446640030831691E-2</v>
      </c>
      <c r="L6605" s="56">
        <f t="shared" si="923"/>
        <v>2822.7581334799997</v>
      </c>
      <c r="M6605" s="57"/>
      <c r="N6605" s="87">
        <v>2834</v>
      </c>
      <c r="O6605">
        <f t="shared" si="926"/>
        <v>194.42500000000223</v>
      </c>
      <c r="P6605" s="57">
        <f t="shared" si="924"/>
        <v>-6.7823849813550448E-3</v>
      </c>
    </row>
    <row r="6606" spans="2:16" x14ac:dyDescent="0.25">
      <c r="B6606" s="79">
        <v>44543.75</v>
      </c>
      <c r="C6606" s="54">
        <f t="shared" si="925"/>
        <v>8.3333333335758653E-2</v>
      </c>
      <c r="D6606" s="72">
        <v>9150.616</v>
      </c>
      <c r="E6606" s="72">
        <v>17.7</v>
      </c>
      <c r="G6606" s="55">
        <f t="shared" si="918"/>
        <v>-1.1949563999999562</v>
      </c>
      <c r="H6606" s="56">
        <f t="shared" si="919"/>
        <v>-27.074847111967756</v>
      </c>
      <c r="I6606" s="56">
        <f t="shared" si="920"/>
        <v>-0.17331372785627364</v>
      </c>
      <c r="J6606" s="56">
        <f t="shared" si="921"/>
        <v>-0.11949563999999563</v>
      </c>
      <c r="K6606" s="56">
        <f t="shared" si="922"/>
        <v>-1.2185161603823554E-2</v>
      </c>
      <c r="L6606" s="56">
        <f t="shared" si="923"/>
        <v>2822.7705043599999</v>
      </c>
      <c r="M6606" s="57"/>
      <c r="N6606" s="87">
        <v>2834</v>
      </c>
      <c r="O6606">
        <f t="shared" si="926"/>
        <v>194.42500000000223</v>
      </c>
      <c r="P6606" s="57">
        <f t="shared" si="924"/>
        <v>-6.1461046676093223E-3</v>
      </c>
    </row>
    <row r="6607" spans="2:16" x14ac:dyDescent="0.25">
      <c r="B6607" s="79">
        <v>44543.833333333336</v>
      </c>
      <c r="C6607" s="54">
        <f t="shared" si="925"/>
        <v>8.3333333335758653E-2</v>
      </c>
      <c r="D6607" s="72">
        <v>9149.0910000000003</v>
      </c>
      <c r="E6607" s="72">
        <v>17.7</v>
      </c>
      <c r="G6607" s="55">
        <f t="shared" si="918"/>
        <v>-1.0189713999999983</v>
      </c>
      <c r="H6607" s="56">
        <f t="shared" si="919"/>
        <v>-26.897666746491268</v>
      </c>
      <c r="I6607" s="56">
        <f t="shared" si="920"/>
        <v>-0.14778926822177973</v>
      </c>
      <c r="J6607" s="56">
        <f t="shared" si="921"/>
        <v>-0.10189713999999983</v>
      </c>
      <c r="K6607" s="56">
        <f t="shared" si="922"/>
        <v>-1.0390614401223982E-2</v>
      </c>
      <c r="L6607" s="56">
        <f t="shared" si="923"/>
        <v>2822.78810286</v>
      </c>
      <c r="M6607" s="57"/>
      <c r="N6607" s="87">
        <v>2834</v>
      </c>
      <c r="O6607">
        <f t="shared" si="926"/>
        <v>194.42500000000223</v>
      </c>
      <c r="P6607" s="57">
        <f t="shared" si="924"/>
        <v>-5.2409484377008439E-3</v>
      </c>
    </row>
    <row r="6608" spans="2:16" x14ac:dyDescent="0.25">
      <c r="B6608" s="79">
        <v>44543.916666666664</v>
      </c>
      <c r="C6608" s="54">
        <f t="shared" si="925"/>
        <v>8.3333333328482695E-2</v>
      </c>
      <c r="D6608" s="72">
        <v>9147.2990000000009</v>
      </c>
      <c r="E6608" s="72">
        <v>17.8</v>
      </c>
      <c r="G6608" s="55">
        <f t="shared" si="918"/>
        <v>-0.81360460000006052</v>
      </c>
      <c r="H6608" s="56">
        <f t="shared" si="919"/>
        <v>-26.689466588098867</v>
      </c>
      <c r="I6608" s="56">
        <f t="shared" si="920"/>
        <v>-0.11800333989342877</v>
      </c>
      <c r="J6608" s="56">
        <f t="shared" si="921"/>
        <v>-8.136046000000606E-2</v>
      </c>
      <c r="K6608" s="56">
        <f t="shared" si="922"/>
        <v>-8.2964562829366175E-3</v>
      </c>
      <c r="L6608" s="56">
        <f t="shared" si="923"/>
        <v>2822.8086395400001</v>
      </c>
      <c r="M6608" s="57"/>
      <c r="N6608" s="87">
        <v>2834</v>
      </c>
      <c r="O6608">
        <f t="shared" si="926"/>
        <v>194.42500000000223</v>
      </c>
      <c r="P6608" s="57">
        <f t="shared" si="924"/>
        <v>-4.1846706956412561E-3</v>
      </c>
    </row>
    <row r="6609" spans="2:16" x14ac:dyDescent="0.25">
      <c r="B6609" s="79">
        <v>44544</v>
      </c>
      <c r="C6609" s="54">
        <f t="shared" si="925"/>
        <v>8.3333333335758653E-2</v>
      </c>
      <c r="D6609" s="72">
        <v>9148.5049999999992</v>
      </c>
      <c r="E6609" s="72">
        <v>17.7</v>
      </c>
      <c r="G6609" s="55">
        <f t="shared" si="918"/>
        <v>-0.95134699999986572</v>
      </c>
      <c r="H6609" s="56">
        <f t="shared" si="919"/>
        <v>-26.829583281914893</v>
      </c>
      <c r="I6609" s="56">
        <f t="shared" si="920"/>
        <v>-0.13798118078188051</v>
      </c>
      <c r="J6609" s="56">
        <f t="shared" si="921"/>
        <v>-9.5134699999986583E-2</v>
      </c>
      <c r="K6609" s="56">
        <f t="shared" si="922"/>
        <v>-9.7010375745186315E-3</v>
      </c>
      <c r="L6609" s="56">
        <f t="shared" si="923"/>
        <v>2822.7948652999999</v>
      </c>
      <c r="M6609" s="57"/>
      <c r="N6609" s="87">
        <v>2834</v>
      </c>
      <c r="O6609">
        <f t="shared" si="926"/>
        <v>194.42500000000223</v>
      </c>
      <c r="P6609" s="57">
        <f t="shared" si="924"/>
        <v>-4.893131027387706E-3</v>
      </c>
    </row>
    <row r="6610" spans="2:16" x14ac:dyDescent="0.25">
      <c r="B6610" s="79">
        <v>44544.083333333336</v>
      </c>
      <c r="C6610" s="54">
        <f t="shared" si="925"/>
        <v>8.3333333335758653E-2</v>
      </c>
      <c r="D6610" s="72">
        <v>9148.7049999999999</v>
      </c>
      <c r="E6610" s="72">
        <v>17.7</v>
      </c>
      <c r="G6610" s="55">
        <f t="shared" si="918"/>
        <v>-0.97442699999994964</v>
      </c>
      <c r="H6610" s="56">
        <f t="shared" si="919"/>
        <v>-26.852819942438146</v>
      </c>
      <c r="I6610" s="56">
        <f t="shared" si="920"/>
        <v>-0.14132865089789268</v>
      </c>
      <c r="J6610" s="56">
        <f t="shared" si="921"/>
        <v>-9.7442699999994969E-2</v>
      </c>
      <c r="K6610" s="56">
        <f t="shared" si="922"/>
        <v>-9.9363880273194861E-3</v>
      </c>
      <c r="L6610" s="56">
        <f t="shared" si="923"/>
        <v>2822.7925572999998</v>
      </c>
      <c r="M6610" s="57"/>
      <c r="N6610" s="87">
        <v>2834</v>
      </c>
      <c r="O6610">
        <f t="shared" si="926"/>
        <v>194.42500000000223</v>
      </c>
      <c r="P6610" s="57">
        <f t="shared" si="924"/>
        <v>-5.0118400411466556E-3</v>
      </c>
    </row>
    <row r="6611" spans="2:16" x14ac:dyDescent="0.25">
      <c r="B6611" s="79">
        <v>44544.166666666664</v>
      </c>
      <c r="C6611" s="54">
        <f t="shared" si="925"/>
        <v>8.3333333328482695E-2</v>
      </c>
      <c r="D6611" s="72">
        <v>9149.6779999999999</v>
      </c>
      <c r="E6611" s="72">
        <v>17.7</v>
      </c>
      <c r="G6611" s="55">
        <f t="shared" si="918"/>
        <v>-1.0867111999999446</v>
      </c>
      <c r="H6611" s="56">
        <f t="shared" si="919"/>
        <v>-26.965866544351911</v>
      </c>
      <c r="I6611" s="56">
        <f t="shared" si="920"/>
        <v>-0.15761409301223195</v>
      </c>
      <c r="J6611" s="56">
        <f t="shared" si="921"/>
        <v>-0.10867111999999446</v>
      </c>
      <c r="K6611" s="56">
        <f t="shared" si="922"/>
        <v>-1.1081367980191435E-2</v>
      </c>
      <c r="L6611" s="56">
        <f t="shared" si="923"/>
        <v>2822.7813288799998</v>
      </c>
      <c r="M6611" s="57"/>
      <c r="N6611" s="87">
        <v>2834</v>
      </c>
      <c r="O6611">
        <f t="shared" si="926"/>
        <v>194.42500000000223</v>
      </c>
      <c r="P6611" s="57">
        <f t="shared" si="924"/>
        <v>-5.5893593930818166E-3</v>
      </c>
    </row>
    <row r="6612" spans="2:16" x14ac:dyDescent="0.25">
      <c r="B6612" s="79">
        <v>44544.25</v>
      </c>
      <c r="C6612" s="54">
        <f t="shared" si="925"/>
        <v>8.3333333335758653E-2</v>
      </c>
      <c r="D6612" s="72">
        <v>9148.4380000000001</v>
      </c>
      <c r="E6612" s="72">
        <v>17.7</v>
      </c>
      <c r="G6612" s="55">
        <f t="shared" si="918"/>
        <v>-0.94361519999996979</v>
      </c>
      <c r="H6612" s="56">
        <f t="shared" si="919"/>
        <v>-26.821799004534114</v>
      </c>
      <c r="I6612" s="56">
        <f t="shared" si="920"/>
        <v>-0.13685977829303561</v>
      </c>
      <c r="J6612" s="56">
        <f t="shared" si="921"/>
        <v>-9.4361519999996979E-2</v>
      </c>
      <c r="K6612" s="56">
        <f t="shared" si="922"/>
        <v>-9.6221951728316917E-3</v>
      </c>
      <c r="L6612" s="56">
        <f t="shared" si="923"/>
        <v>2822.79563848</v>
      </c>
      <c r="M6612" s="57"/>
      <c r="N6612" s="87">
        <v>2834</v>
      </c>
      <c r="O6612">
        <f t="shared" si="926"/>
        <v>194.42500000000223</v>
      </c>
      <c r="P6612" s="57">
        <f t="shared" si="924"/>
        <v>-4.8533635077791385E-3</v>
      </c>
    </row>
    <row r="6613" spans="2:16" x14ac:dyDescent="0.25">
      <c r="B6613" s="79">
        <v>44544.333333333336</v>
      </c>
      <c r="C6613" s="54">
        <f t="shared" si="925"/>
        <v>8.3333333335758653E-2</v>
      </c>
      <c r="D6613" s="72">
        <v>9148.2540000000008</v>
      </c>
      <c r="E6613" s="72">
        <v>17.7</v>
      </c>
      <c r="G6613" s="55">
        <f t="shared" si="918"/>
        <v>-0.92238160000005209</v>
      </c>
      <c r="H6613" s="56">
        <f t="shared" si="919"/>
        <v>-26.800421297602043</v>
      </c>
      <c r="I6613" s="56">
        <f t="shared" si="920"/>
        <v>-0.13378010578632754</v>
      </c>
      <c r="J6613" s="56">
        <f t="shared" si="921"/>
        <v>-9.2238160000005218E-2</v>
      </c>
      <c r="K6613" s="56">
        <f t="shared" si="922"/>
        <v>-9.4056727562565317E-3</v>
      </c>
      <c r="L6613" s="56">
        <f t="shared" si="923"/>
        <v>2822.79776184</v>
      </c>
      <c r="M6613" s="57"/>
      <c r="N6613" s="87">
        <v>2834</v>
      </c>
      <c r="O6613">
        <f t="shared" si="926"/>
        <v>194.42500000000223</v>
      </c>
      <c r="P6613" s="57">
        <f t="shared" si="924"/>
        <v>-4.7441512151217254E-3</v>
      </c>
    </row>
    <row r="6614" spans="2:16" x14ac:dyDescent="0.25">
      <c r="B6614" s="79">
        <v>44544.416666666664</v>
      </c>
      <c r="C6614" s="54">
        <f t="shared" si="925"/>
        <v>8.3333333328482695E-2</v>
      </c>
      <c r="D6614" s="72">
        <v>9147.9519999999993</v>
      </c>
      <c r="E6614" s="72">
        <v>17.7</v>
      </c>
      <c r="G6614" s="55">
        <f t="shared" si="918"/>
        <v>-0.88753079999987916</v>
      </c>
      <c r="H6614" s="56">
        <f t="shared" si="919"/>
        <v>-26.765334006219973</v>
      </c>
      <c r="I6614" s="56">
        <f t="shared" si="920"/>
        <v>-0.12872542591114247</v>
      </c>
      <c r="J6614" s="56">
        <f t="shared" si="921"/>
        <v>-8.8753079999987924E-2</v>
      </c>
      <c r="K6614" s="56">
        <f t="shared" si="922"/>
        <v>-9.0502935725267682E-3</v>
      </c>
      <c r="L6614" s="56">
        <f t="shared" si="923"/>
        <v>2822.8012469199998</v>
      </c>
      <c r="M6614" s="57"/>
      <c r="N6614" s="87">
        <v>2834</v>
      </c>
      <c r="O6614">
        <f t="shared" si="926"/>
        <v>194.42500000000223</v>
      </c>
      <c r="P6614" s="57">
        <f t="shared" si="924"/>
        <v>-4.5649006043454749E-3</v>
      </c>
    </row>
    <row r="6615" spans="2:16" x14ac:dyDescent="0.25">
      <c r="B6615" s="79">
        <v>44544.5</v>
      </c>
      <c r="C6615" s="54">
        <f t="shared" si="925"/>
        <v>8.3333333335758653E-2</v>
      </c>
      <c r="D6615" s="72">
        <v>9148.6209999999992</v>
      </c>
      <c r="E6615" s="72">
        <v>17.8</v>
      </c>
      <c r="G6615" s="55">
        <f t="shared" si="918"/>
        <v>-0.966163399999864</v>
      </c>
      <c r="H6615" s="56">
        <f t="shared" si="919"/>
        <v>-26.843060542897092</v>
      </c>
      <c r="I6615" s="56">
        <f t="shared" si="920"/>
        <v>-0.14013011736016026</v>
      </c>
      <c r="J6615" s="56">
        <f t="shared" si="921"/>
        <v>-9.6616339999986409E-2</v>
      </c>
      <c r="K6615" s="56">
        <f t="shared" si="922"/>
        <v>-9.8521227759426136E-3</v>
      </c>
      <c r="L6615" s="56">
        <f t="shared" si="923"/>
        <v>2822.79338366</v>
      </c>
      <c r="M6615" s="57"/>
      <c r="N6615" s="87">
        <v>2834</v>
      </c>
      <c r="O6615">
        <f t="shared" si="926"/>
        <v>194.42500000000223</v>
      </c>
      <c r="P6615" s="57">
        <f t="shared" si="924"/>
        <v>-4.9693372765840446E-3</v>
      </c>
    </row>
    <row r="6616" spans="2:16" x14ac:dyDescent="0.25">
      <c r="B6616" s="79">
        <v>44544.583333333336</v>
      </c>
      <c r="C6616" s="54">
        <f t="shared" si="925"/>
        <v>8.3333333335758653E-2</v>
      </c>
      <c r="D6616" s="72">
        <v>9150.6329999999998</v>
      </c>
      <c r="E6616" s="72">
        <v>17.7</v>
      </c>
      <c r="G6616" s="55">
        <f t="shared" ref="G6616:G6679" si="927">$N$5*(D6616-J$18)-($N$7*($L$18-E6616))</f>
        <v>-1.1969181999999361</v>
      </c>
      <c r="H6616" s="56">
        <f t="shared" ref="H6616:H6679" si="928">($K$9*(D6616)^2)+($N$9*D6616)+$P$9</f>
        <v>-27.076822243059951</v>
      </c>
      <c r="I6616" s="56">
        <f t="shared" ref="I6616:I6679" si="929">G6616*0.1450377/1</f>
        <v>-0.17359826281613072</v>
      </c>
      <c r="J6616" s="56">
        <f t="shared" ref="J6616:J6679" si="930">G6616*0.1/1</f>
        <v>-0.11969181999999362</v>
      </c>
      <c r="K6616" s="56">
        <f t="shared" ref="K6616:K6679" si="931">+G6616*0.01019716/1</f>
        <v>-1.2205166392311348E-2</v>
      </c>
      <c r="L6616" s="56">
        <f t="shared" ref="L6616:L6679" si="932">+J6616+$J$21</f>
        <v>2822.77030818</v>
      </c>
      <c r="M6616" s="57"/>
      <c r="N6616" s="87">
        <v>2834</v>
      </c>
      <c r="O6616">
        <f t="shared" si="926"/>
        <v>194.42500000000223</v>
      </c>
      <c r="P6616" s="57">
        <f t="shared" si="924"/>
        <v>-6.1561949337786926E-3</v>
      </c>
    </row>
    <row r="6617" spans="2:16" x14ac:dyDescent="0.25">
      <c r="B6617" s="79">
        <v>44544.666666666664</v>
      </c>
      <c r="C6617" s="54">
        <f t="shared" si="925"/>
        <v>8.3333333328482695E-2</v>
      </c>
      <c r="D6617" s="72">
        <v>9152.1919999999991</v>
      </c>
      <c r="E6617" s="72">
        <v>17.8</v>
      </c>
      <c r="G6617" s="55">
        <f t="shared" si="927"/>
        <v>-1.3782567999998538</v>
      </c>
      <c r="H6617" s="56">
        <f t="shared" si="928"/>
        <v>-27.257953917538771</v>
      </c>
      <c r="I6617" s="56">
        <f t="shared" si="929"/>
        <v>-0.19989919628133879</v>
      </c>
      <c r="J6617" s="56">
        <f t="shared" si="930"/>
        <v>-0.13782567999998538</v>
      </c>
      <c r="K6617" s="56">
        <f t="shared" si="931"/>
        <v>-1.405430511068651E-2</v>
      </c>
      <c r="L6617" s="56">
        <f t="shared" si="932"/>
        <v>2822.75217432</v>
      </c>
      <c r="M6617" s="57"/>
      <c r="N6617" s="87">
        <v>2834</v>
      </c>
      <c r="O6617">
        <f t="shared" si="926"/>
        <v>194.42500000000223</v>
      </c>
      <c r="P6617" s="57">
        <f t="shared" si="924"/>
        <v>-7.0888867172423202E-3</v>
      </c>
    </row>
    <row r="6618" spans="2:16" x14ac:dyDescent="0.25">
      <c r="B6618" s="79">
        <v>44544.75</v>
      </c>
      <c r="C6618" s="54">
        <f t="shared" si="925"/>
        <v>8.3333333335758653E-2</v>
      </c>
      <c r="D6618" s="72">
        <v>9151.4210000000003</v>
      </c>
      <c r="E6618" s="72">
        <v>17.7</v>
      </c>
      <c r="G6618" s="55">
        <f t="shared" si="927"/>
        <v>-1.2878533999999899</v>
      </c>
      <c r="H6618" s="56">
        <f t="shared" si="928"/>
        <v>-27.168375516498827</v>
      </c>
      <c r="I6618" s="56">
        <f t="shared" si="929"/>
        <v>-0.18678729507317854</v>
      </c>
      <c r="J6618" s="56">
        <f t="shared" si="930"/>
        <v>-0.128785339999999</v>
      </c>
      <c r="K6618" s="56">
        <f t="shared" si="931"/>
        <v>-1.3132447176343898E-2</v>
      </c>
      <c r="L6618" s="56">
        <f t="shared" si="932"/>
        <v>2822.76121466</v>
      </c>
      <c r="M6618" s="57"/>
      <c r="N6618" s="87">
        <v>2834</v>
      </c>
      <c r="O6618">
        <f t="shared" si="926"/>
        <v>194.42500000000223</v>
      </c>
      <c r="P6618" s="57">
        <f t="shared" si="924"/>
        <v>-6.6239084479875285E-3</v>
      </c>
    </row>
    <row r="6619" spans="2:16" x14ac:dyDescent="0.25">
      <c r="B6619" s="79">
        <v>44544.833333333336</v>
      </c>
      <c r="C6619" s="54">
        <f t="shared" si="925"/>
        <v>8.3333333335758653E-2</v>
      </c>
      <c r="D6619" s="72">
        <v>9148.4709999999995</v>
      </c>
      <c r="E6619" s="72">
        <v>17.7</v>
      </c>
      <c r="G6619" s="55">
        <f t="shared" si="927"/>
        <v>-0.94742339999990599</v>
      </c>
      <c r="H6619" s="56">
        <f t="shared" si="928"/>
        <v>-26.825633051357727</v>
      </c>
      <c r="I6619" s="56">
        <f t="shared" si="929"/>
        <v>-0.13741211086216637</v>
      </c>
      <c r="J6619" s="56">
        <f t="shared" si="930"/>
        <v>-9.4742339999990599E-2</v>
      </c>
      <c r="K6619" s="56">
        <f t="shared" si="931"/>
        <v>-9.6610279975430421E-3</v>
      </c>
      <c r="L6619" s="56">
        <f t="shared" si="932"/>
        <v>2822.7952576600001</v>
      </c>
      <c r="M6619" s="57"/>
      <c r="N6619" s="87">
        <v>2834</v>
      </c>
      <c r="O6619">
        <f t="shared" si="926"/>
        <v>194.42500000000223</v>
      </c>
      <c r="P6619" s="57">
        <f t="shared" ref="P6619:P6682" si="933">G6619/O6619</f>
        <v>-4.8729504950489654E-3</v>
      </c>
    </row>
    <row r="6620" spans="2:16" x14ac:dyDescent="0.25">
      <c r="B6620" s="79">
        <v>44544.916666666664</v>
      </c>
      <c r="C6620" s="54">
        <f t="shared" ref="C6620:C6683" si="934">B6620-B6619</f>
        <v>8.3333333328482695E-2</v>
      </c>
      <c r="D6620" s="72">
        <v>9148.2540000000008</v>
      </c>
      <c r="E6620" s="72">
        <v>17.8</v>
      </c>
      <c r="G6620" s="55">
        <f t="shared" si="927"/>
        <v>-0.92381160000005214</v>
      </c>
      <c r="H6620" s="56">
        <f t="shared" si="928"/>
        <v>-26.800421297602043</v>
      </c>
      <c r="I6620" s="56">
        <f t="shared" si="929"/>
        <v>-0.13398750969732756</v>
      </c>
      <c r="J6620" s="56">
        <f t="shared" si="930"/>
        <v>-9.2381160000005222E-2</v>
      </c>
      <c r="K6620" s="56">
        <f t="shared" si="931"/>
        <v>-9.4202546950565326E-3</v>
      </c>
      <c r="L6620" s="56">
        <f t="shared" si="932"/>
        <v>2822.7976188399998</v>
      </c>
      <c r="M6620" s="57"/>
      <c r="N6620" s="87">
        <v>2834</v>
      </c>
      <c r="O6620">
        <f t="shared" ref="O6620:O6683" si="935">(N6620-J$21)*O$20</f>
        <v>194.42500000000223</v>
      </c>
      <c r="P6620" s="57">
        <f t="shared" si="933"/>
        <v>-4.7515062363381331E-3</v>
      </c>
    </row>
    <row r="6621" spans="2:16" x14ac:dyDescent="0.25">
      <c r="B6621" s="79">
        <v>44545</v>
      </c>
      <c r="C6621" s="54">
        <f t="shared" si="934"/>
        <v>8.3333333335758653E-2</v>
      </c>
      <c r="D6621" s="72">
        <v>9148.1360000000004</v>
      </c>
      <c r="E6621" s="72">
        <v>17.7</v>
      </c>
      <c r="G6621" s="55">
        <f t="shared" si="927"/>
        <v>-0.90876440000000669</v>
      </c>
      <c r="H6621" s="56">
        <f t="shared" si="928"/>
        <v>-26.786711688957894</v>
      </c>
      <c r="I6621" s="56">
        <f t="shared" si="929"/>
        <v>-0.13180509841788096</v>
      </c>
      <c r="J6621" s="56">
        <f t="shared" si="930"/>
        <v>-9.0876440000000669E-2</v>
      </c>
      <c r="K6621" s="56">
        <f t="shared" si="931"/>
        <v>-9.2668159891040689E-3</v>
      </c>
      <c r="L6621" s="56">
        <f t="shared" si="932"/>
        <v>2822.7991235599998</v>
      </c>
      <c r="M6621" s="57"/>
      <c r="N6621" s="87">
        <v>2834</v>
      </c>
      <c r="O6621">
        <f t="shared" si="935"/>
        <v>194.42500000000223</v>
      </c>
      <c r="P6621" s="57">
        <f t="shared" si="933"/>
        <v>-4.674112897003967E-3</v>
      </c>
    </row>
    <row r="6622" spans="2:16" x14ac:dyDescent="0.25">
      <c r="B6622" s="79">
        <v>44545.083333333336</v>
      </c>
      <c r="C6622" s="54">
        <f t="shared" si="934"/>
        <v>8.3333333335758653E-2</v>
      </c>
      <c r="D6622" s="72">
        <v>9149.4089999999997</v>
      </c>
      <c r="E6622" s="72">
        <v>17.8</v>
      </c>
      <c r="G6622" s="55">
        <f t="shared" si="927"/>
        <v>-1.0570985999999176</v>
      </c>
      <c r="H6622" s="56">
        <f t="shared" si="928"/>
        <v>-26.93461312602858</v>
      </c>
      <c r="I6622" s="56">
        <f t="shared" si="929"/>
        <v>-0.15331914961720805</v>
      </c>
      <c r="J6622" s="56">
        <f t="shared" si="930"/>
        <v>-0.10570985999999177</v>
      </c>
      <c r="K6622" s="56">
        <f t="shared" si="931"/>
        <v>-1.077940355997516E-2</v>
      </c>
      <c r="L6622" s="56">
        <f t="shared" si="932"/>
        <v>2822.7842901399999</v>
      </c>
      <c r="M6622" s="57"/>
      <c r="N6622" s="87">
        <v>2834</v>
      </c>
      <c r="O6622">
        <f t="shared" si="935"/>
        <v>194.42500000000223</v>
      </c>
      <c r="P6622" s="57">
        <f t="shared" si="933"/>
        <v>-5.4370507907928788E-3</v>
      </c>
    </row>
    <row r="6623" spans="2:16" x14ac:dyDescent="0.25">
      <c r="B6623" s="79">
        <v>44545.166666666664</v>
      </c>
      <c r="C6623" s="54">
        <f t="shared" si="934"/>
        <v>8.3333333328482695E-2</v>
      </c>
      <c r="D6623" s="72">
        <v>9148.8080000000009</v>
      </c>
      <c r="E6623" s="72">
        <v>17.7</v>
      </c>
      <c r="G6623" s="55">
        <f t="shared" si="927"/>
        <v>-0.98631320000006217</v>
      </c>
      <c r="H6623" s="56">
        <f t="shared" si="928"/>
        <v>-26.864786829402192</v>
      </c>
      <c r="I6623" s="56">
        <f t="shared" si="929"/>
        <v>-0.143052598007649</v>
      </c>
      <c r="J6623" s="56">
        <f t="shared" si="930"/>
        <v>-9.8631320000006226E-2</v>
      </c>
      <c r="K6623" s="56">
        <f t="shared" si="931"/>
        <v>-1.0057593510512634E-2</v>
      </c>
      <c r="L6623" s="56">
        <f t="shared" si="932"/>
        <v>2822.7913686799998</v>
      </c>
      <c r="M6623" s="57"/>
      <c r="N6623" s="87">
        <v>2834</v>
      </c>
      <c r="O6623">
        <f t="shared" si="935"/>
        <v>194.42500000000223</v>
      </c>
      <c r="P6623" s="57">
        <f t="shared" si="933"/>
        <v>-5.0729751832328702E-3</v>
      </c>
    </row>
    <row r="6624" spans="2:16" x14ac:dyDescent="0.25">
      <c r="B6624" s="79">
        <v>44545.25</v>
      </c>
      <c r="C6624" s="54">
        <f t="shared" si="934"/>
        <v>8.3333333335758653E-2</v>
      </c>
      <c r="D6624" s="72">
        <v>9149.1579999999994</v>
      </c>
      <c r="E6624" s="72">
        <v>17.7</v>
      </c>
      <c r="G6624" s="55">
        <f t="shared" si="927"/>
        <v>-1.0267031999998941</v>
      </c>
      <c r="H6624" s="56">
        <f t="shared" si="928"/>
        <v>-26.905451042921413</v>
      </c>
      <c r="I6624" s="56">
        <f t="shared" si="929"/>
        <v>-0.14891067071062464</v>
      </c>
      <c r="J6624" s="56">
        <f t="shared" si="930"/>
        <v>-0.10267031999998942</v>
      </c>
      <c r="K6624" s="56">
        <f t="shared" si="931"/>
        <v>-1.046945680291092E-2</v>
      </c>
      <c r="L6624" s="56">
        <f t="shared" si="932"/>
        <v>2822.7873296799999</v>
      </c>
      <c r="M6624" s="57"/>
      <c r="N6624" s="87">
        <v>2834</v>
      </c>
      <c r="O6624">
        <f t="shared" si="935"/>
        <v>194.42500000000223</v>
      </c>
      <c r="P6624" s="57">
        <f t="shared" si="933"/>
        <v>-5.2807159573094115E-3</v>
      </c>
    </row>
    <row r="6625" spans="2:16" x14ac:dyDescent="0.25">
      <c r="B6625" s="79">
        <v>44545.333333333336</v>
      </c>
      <c r="C6625" s="54">
        <f t="shared" si="934"/>
        <v>8.3333333335758653E-2</v>
      </c>
      <c r="D6625" s="72">
        <v>9148.4879999999994</v>
      </c>
      <c r="E6625" s="72">
        <v>17.8</v>
      </c>
      <c r="G6625" s="55">
        <f t="shared" si="927"/>
        <v>-0.95081519999988584</v>
      </c>
      <c r="H6625" s="56">
        <f t="shared" si="928"/>
        <v>-26.827608166573555</v>
      </c>
      <c r="I6625" s="56">
        <f t="shared" si="929"/>
        <v>-0.13790404973302345</v>
      </c>
      <c r="J6625" s="56">
        <f t="shared" si="930"/>
        <v>-9.5081519999988595E-2</v>
      </c>
      <c r="K6625" s="56">
        <f t="shared" si="931"/>
        <v>-9.6956147248308359E-3</v>
      </c>
      <c r="L6625" s="56">
        <f t="shared" si="932"/>
        <v>2822.79491848</v>
      </c>
      <c r="M6625" s="57"/>
      <c r="N6625" s="87">
        <v>2834</v>
      </c>
      <c r="O6625">
        <f t="shared" si="935"/>
        <v>194.42500000000223</v>
      </c>
      <c r="P6625" s="57">
        <f t="shared" si="933"/>
        <v>-4.8903957824347434E-3</v>
      </c>
    </row>
    <row r="6626" spans="2:16" x14ac:dyDescent="0.25">
      <c r="B6626" s="79">
        <v>44545.416666666664</v>
      </c>
      <c r="C6626" s="54">
        <f t="shared" si="934"/>
        <v>8.3333333328482695E-2</v>
      </c>
      <c r="D6626" s="72">
        <v>9149.107</v>
      </c>
      <c r="E6626" s="72">
        <v>17.8</v>
      </c>
      <c r="G6626" s="55">
        <f t="shared" si="927"/>
        <v>-1.0222477999999546</v>
      </c>
      <c r="H6626" s="56">
        <f t="shared" si="928"/>
        <v>-26.899525682774765</v>
      </c>
      <c r="I6626" s="56">
        <f t="shared" si="929"/>
        <v>-0.1482644697420534</v>
      </c>
      <c r="J6626" s="56">
        <f t="shared" si="930"/>
        <v>-0.10222477999999546</v>
      </c>
      <c r="K6626" s="56">
        <f t="shared" si="931"/>
        <v>-1.0424024376247537E-2</v>
      </c>
      <c r="L6626" s="56">
        <f t="shared" si="932"/>
        <v>2822.7877752199997</v>
      </c>
      <c r="M6626" s="57"/>
      <c r="N6626" s="87">
        <v>2834</v>
      </c>
      <c r="O6626">
        <f t="shared" si="935"/>
        <v>194.42500000000223</v>
      </c>
      <c r="P6626" s="57">
        <f t="shared" si="933"/>
        <v>-5.2578001800177082E-3</v>
      </c>
    </row>
    <row r="6627" spans="2:16" x14ac:dyDescent="0.25">
      <c r="B6627" s="79">
        <v>44545.5</v>
      </c>
      <c r="C6627" s="54">
        <f t="shared" si="934"/>
        <v>8.3333333335758653E-2</v>
      </c>
      <c r="D6627" s="72">
        <v>9149.107</v>
      </c>
      <c r="E6627" s="72">
        <v>17.8</v>
      </c>
      <c r="G6627" s="55">
        <f t="shared" si="927"/>
        <v>-1.0222477999999546</v>
      </c>
      <c r="H6627" s="56">
        <f t="shared" si="928"/>
        <v>-26.899525682774765</v>
      </c>
      <c r="I6627" s="56">
        <f t="shared" si="929"/>
        <v>-0.1482644697420534</v>
      </c>
      <c r="J6627" s="56">
        <f t="shared" si="930"/>
        <v>-0.10222477999999546</v>
      </c>
      <c r="K6627" s="56">
        <f t="shared" si="931"/>
        <v>-1.0424024376247537E-2</v>
      </c>
      <c r="L6627" s="56">
        <f t="shared" si="932"/>
        <v>2822.7877752199997</v>
      </c>
      <c r="M6627" s="57"/>
      <c r="N6627" s="87">
        <v>2834</v>
      </c>
      <c r="O6627">
        <f t="shared" si="935"/>
        <v>194.42500000000223</v>
      </c>
      <c r="P6627" s="57">
        <f t="shared" si="933"/>
        <v>-5.2578001800177082E-3</v>
      </c>
    </row>
    <row r="6628" spans="2:16" x14ac:dyDescent="0.25">
      <c r="B6628" s="79">
        <v>44545.583333333336</v>
      </c>
      <c r="C6628" s="54">
        <f t="shared" si="934"/>
        <v>8.3333333335758653E-2</v>
      </c>
      <c r="D6628" s="72">
        <v>9150.5990000000002</v>
      </c>
      <c r="E6628" s="72">
        <v>17.8</v>
      </c>
      <c r="G6628" s="55">
        <f t="shared" si="927"/>
        <v>-1.1944245999999765</v>
      </c>
      <c r="H6628" s="56">
        <f t="shared" si="928"/>
        <v>-27.072871981000844</v>
      </c>
      <c r="I6628" s="56">
        <f t="shared" si="929"/>
        <v>-0.1732365968074166</v>
      </c>
      <c r="J6628" s="56">
        <f t="shared" si="930"/>
        <v>-0.11944245999999765</v>
      </c>
      <c r="K6628" s="56">
        <f t="shared" si="931"/>
        <v>-1.2179738754135761E-2</v>
      </c>
      <c r="L6628" s="56">
        <f t="shared" si="932"/>
        <v>2822.77055754</v>
      </c>
      <c r="M6628" s="57"/>
      <c r="N6628" s="87">
        <v>2834</v>
      </c>
      <c r="O6628">
        <f t="shared" si="935"/>
        <v>194.42500000000223</v>
      </c>
      <c r="P6628" s="57">
        <f t="shared" si="933"/>
        <v>-6.1433694226563605E-3</v>
      </c>
    </row>
    <row r="6629" spans="2:16" x14ac:dyDescent="0.25">
      <c r="B6629" s="79">
        <v>44545.666666666664</v>
      </c>
      <c r="C6629" s="54">
        <f t="shared" si="934"/>
        <v>8.3333333328482695E-2</v>
      </c>
      <c r="D6629" s="72">
        <v>9152.375</v>
      </c>
      <c r="E6629" s="72">
        <v>17.7</v>
      </c>
      <c r="G6629" s="55">
        <f t="shared" si="927"/>
        <v>-1.397944999999958</v>
      </c>
      <c r="H6629" s="56">
        <f t="shared" si="928"/>
        <v>-27.279215755014093</v>
      </c>
      <c r="I6629" s="56">
        <f t="shared" si="929"/>
        <v>-0.2027547275264939</v>
      </c>
      <c r="J6629" s="56">
        <f t="shared" si="930"/>
        <v>-0.1397944999999958</v>
      </c>
      <c r="K6629" s="56">
        <f t="shared" si="931"/>
        <v>-1.4255068836199572E-2</v>
      </c>
      <c r="L6629" s="56">
        <f t="shared" si="932"/>
        <v>2822.7502055</v>
      </c>
      <c r="M6629" s="57"/>
      <c r="N6629" s="87">
        <v>2834</v>
      </c>
      <c r="O6629">
        <f t="shared" si="935"/>
        <v>194.42500000000223</v>
      </c>
      <c r="P6629" s="57">
        <f t="shared" si="933"/>
        <v>-7.1901504436154918E-3</v>
      </c>
    </row>
    <row r="6630" spans="2:16" x14ac:dyDescent="0.25">
      <c r="B6630" s="79">
        <v>44545.75</v>
      </c>
      <c r="C6630" s="54">
        <f t="shared" si="934"/>
        <v>8.3333333335758653E-2</v>
      </c>
      <c r="D6630" s="72">
        <v>9152.4279999999999</v>
      </c>
      <c r="E6630" s="72">
        <v>17.8</v>
      </c>
      <c r="G6630" s="55">
        <f t="shared" si="927"/>
        <v>-1.4054911999999447</v>
      </c>
      <c r="H6630" s="56">
        <f t="shared" si="928"/>
        <v>-27.285373557661615</v>
      </c>
      <c r="I6630" s="56">
        <f t="shared" si="929"/>
        <v>-0.20384921101823197</v>
      </c>
      <c r="J6630" s="56">
        <f t="shared" si="930"/>
        <v>-0.14054911999999448</v>
      </c>
      <c r="K6630" s="56">
        <f t="shared" si="931"/>
        <v>-1.4332018644991435E-2</v>
      </c>
      <c r="L6630" s="56">
        <f t="shared" si="932"/>
        <v>2822.74945088</v>
      </c>
      <c r="M6630" s="57"/>
      <c r="N6630" s="87">
        <v>2834</v>
      </c>
      <c r="O6630">
        <f t="shared" si="935"/>
        <v>194.42500000000223</v>
      </c>
      <c r="P6630" s="57">
        <f t="shared" si="933"/>
        <v>-7.2289633534778379E-3</v>
      </c>
    </row>
    <row r="6631" spans="2:16" x14ac:dyDescent="0.25">
      <c r="B6631" s="79">
        <v>44545.833333333336</v>
      </c>
      <c r="C6631" s="54">
        <f t="shared" si="934"/>
        <v>8.3333333335758653E-2</v>
      </c>
      <c r="D6631" s="72">
        <v>9150.4150000000009</v>
      </c>
      <c r="E6631" s="72">
        <v>17.8</v>
      </c>
      <c r="G6631" s="55">
        <f t="shared" si="927"/>
        <v>-1.1731910000000587</v>
      </c>
      <c r="H6631" s="56">
        <f t="shared" si="928"/>
        <v>-27.051494100943501</v>
      </c>
      <c r="I6631" s="56">
        <f t="shared" si="929"/>
        <v>-0.1701569243007085</v>
      </c>
      <c r="J6631" s="56">
        <f t="shared" si="930"/>
        <v>-0.11731910000000588</v>
      </c>
      <c r="K6631" s="56">
        <f t="shared" si="931"/>
        <v>-1.19632163375606E-2</v>
      </c>
      <c r="L6631" s="56">
        <f t="shared" si="932"/>
        <v>2822.7726809000001</v>
      </c>
      <c r="M6631" s="57"/>
      <c r="N6631" s="87">
        <v>2834</v>
      </c>
      <c r="O6631">
        <f t="shared" si="935"/>
        <v>194.42500000000223</v>
      </c>
      <c r="P6631" s="57">
        <f t="shared" si="933"/>
        <v>-6.0341571299989466E-3</v>
      </c>
    </row>
    <row r="6632" spans="2:16" x14ac:dyDescent="0.25">
      <c r="B6632" s="79">
        <v>44545.916666666664</v>
      </c>
      <c r="C6632" s="54">
        <f t="shared" si="934"/>
        <v>8.3333333328482695E-2</v>
      </c>
      <c r="D6632" s="72">
        <v>9149.1910000000007</v>
      </c>
      <c r="E6632" s="72">
        <v>17.7</v>
      </c>
      <c r="G6632" s="55">
        <f t="shared" si="927"/>
        <v>-1.0305114000000402</v>
      </c>
      <c r="H6632" s="56">
        <f t="shared" si="928"/>
        <v>-26.909285100090528</v>
      </c>
      <c r="I6632" s="56">
        <f t="shared" si="929"/>
        <v>-0.14946300327978582</v>
      </c>
      <c r="J6632" s="56">
        <f t="shared" si="930"/>
        <v>-0.10305114000000402</v>
      </c>
      <c r="K6632" s="56">
        <f t="shared" si="931"/>
        <v>-1.050828962762441E-2</v>
      </c>
      <c r="L6632" s="56">
        <f t="shared" si="932"/>
        <v>2822.7869488599999</v>
      </c>
      <c r="M6632" s="57"/>
      <c r="N6632" s="87">
        <v>2834</v>
      </c>
      <c r="O6632">
        <f t="shared" si="935"/>
        <v>194.42500000000223</v>
      </c>
      <c r="P6632" s="57">
        <f t="shared" si="933"/>
        <v>-5.3003029445803183E-3</v>
      </c>
    </row>
    <row r="6633" spans="2:16" x14ac:dyDescent="0.25">
      <c r="B6633" s="79">
        <v>44546</v>
      </c>
      <c r="C6633" s="54">
        <f t="shared" si="934"/>
        <v>8.3333333335758653E-2</v>
      </c>
      <c r="D6633" s="72">
        <v>9149.0740000000005</v>
      </c>
      <c r="E6633" s="72">
        <v>17.8</v>
      </c>
      <c r="G6633" s="55">
        <f t="shared" si="927"/>
        <v>-1.0184396000000184</v>
      </c>
      <c r="H6633" s="56">
        <f t="shared" si="928"/>
        <v>-26.89569162681255</v>
      </c>
      <c r="I6633" s="56">
        <f t="shared" si="929"/>
        <v>-0.14771213717292267</v>
      </c>
      <c r="J6633" s="56">
        <f t="shared" si="930"/>
        <v>-0.10184396000000184</v>
      </c>
      <c r="K6633" s="56">
        <f t="shared" si="931"/>
        <v>-1.0385191551536188E-2</v>
      </c>
      <c r="L6633" s="56">
        <f t="shared" si="932"/>
        <v>2822.7881560399996</v>
      </c>
      <c r="M6633" s="57"/>
      <c r="N6633" s="87">
        <v>2834</v>
      </c>
      <c r="O6633">
        <f t="shared" si="935"/>
        <v>194.42500000000223</v>
      </c>
      <c r="P6633" s="57">
        <f t="shared" si="933"/>
        <v>-5.2382131927478813E-3</v>
      </c>
    </row>
    <row r="6634" spans="2:16" x14ac:dyDescent="0.25">
      <c r="B6634" s="79">
        <v>44546.083333333336</v>
      </c>
      <c r="C6634" s="54">
        <f t="shared" si="934"/>
        <v>8.3333333335758653E-2</v>
      </c>
      <c r="D6634" s="72">
        <v>9150.8330000000005</v>
      </c>
      <c r="E6634" s="72">
        <v>17.8</v>
      </c>
      <c r="G6634" s="55">
        <f t="shared" si="927"/>
        <v>-1.2214282000000201</v>
      </c>
      <c r="H6634" s="56">
        <f t="shared" si="928"/>
        <v>-27.100059088889566</v>
      </c>
      <c r="I6634" s="56">
        <f t="shared" si="929"/>
        <v>-0.17715313684314291</v>
      </c>
      <c r="J6634" s="56">
        <f t="shared" si="930"/>
        <v>-0.12214282000000201</v>
      </c>
      <c r="K6634" s="56">
        <f t="shared" si="931"/>
        <v>-1.2455098783912205E-2</v>
      </c>
      <c r="L6634" s="56">
        <f t="shared" si="932"/>
        <v>2822.7678571799997</v>
      </c>
      <c r="M6634" s="57"/>
      <c r="N6634" s="87">
        <v>2834</v>
      </c>
      <c r="O6634">
        <f t="shared" si="935"/>
        <v>194.42500000000223</v>
      </c>
      <c r="P6634" s="57">
        <f t="shared" si="933"/>
        <v>-6.2822589687540498E-3</v>
      </c>
    </row>
    <row r="6635" spans="2:16" x14ac:dyDescent="0.25">
      <c r="B6635" s="79">
        <v>44546.166666666664</v>
      </c>
      <c r="C6635" s="54">
        <f t="shared" si="934"/>
        <v>8.3333333328482695E-2</v>
      </c>
      <c r="D6635" s="72">
        <v>9150.768</v>
      </c>
      <c r="E6635" s="72">
        <v>17.8</v>
      </c>
      <c r="G6635" s="55">
        <f t="shared" si="927"/>
        <v>-1.2139271999999612</v>
      </c>
      <c r="H6635" s="56">
        <f t="shared" si="928"/>
        <v>-27.092507112084832</v>
      </c>
      <c r="I6635" s="56">
        <f t="shared" si="929"/>
        <v>-0.17606520905543438</v>
      </c>
      <c r="J6635" s="56">
        <f t="shared" si="930"/>
        <v>-0.12139271999999612</v>
      </c>
      <c r="K6635" s="56">
        <f t="shared" si="931"/>
        <v>-1.2378609886751605E-2</v>
      </c>
      <c r="L6635" s="56">
        <f t="shared" si="932"/>
        <v>2822.7686072799997</v>
      </c>
      <c r="M6635" s="57"/>
      <c r="N6635" s="87">
        <v>2834</v>
      </c>
      <c r="O6635">
        <f t="shared" si="935"/>
        <v>194.42500000000223</v>
      </c>
      <c r="P6635" s="57">
        <f t="shared" si="933"/>
        <v>-6.243678539282229E-3</v>
      </c>
    </row>
    <row r="6636" spans="2:16" x14ac:dyDescent="0.25">
      <c r="B6636" s="79">
        <v>44546.25</v>
      </c>
      <c r="C6636" s="54">
        <f t="shared" si="934"/>
        <v>8.3333333335758653E-2</v>
      </c>
      <c r="D6636" s="72">
        <v>9149.107</v>
      </c>
      <c r="E6636" s="72">
        <v>17.8</v>
      </c>
      <c r="G6636" s="55">
        <f t="shared" si="927"/>
        <v>-1.0222477999999546</v>
      </c>
      <c r="H6636" s="56">
        <f t="shared" si="928"/>
        <v>-26.899525682774765</v>
      </c>
      <c r="I6636" s="56">
        <f t="shared" si="929"/>
        <v>-0.1482644697420534</v>
      </c>
      <c r="J6636" s="56">
        <f t="shared" si="930"/>
        <v>-0.10222477999999546</v>
      </c>
      <c r="K6636" s="56">
        <f t="shared" si="931"/>
        <v>-1.0424024376247537E-2</v>
      </c>
      <c r="L6636" s="56">
        <f t="shared" si="932"/>
        <v>2822.7877752199997</v>
      </c>
      <c r="M6636" s="57"/>
      <c r="N6636" s="87">
        <v>2834</v>
      </c>
      <c r="O6636">
        <f t="shared" si="935"/>
        <v>194.42500000000223</v>
      </c>
      <c r="P6636" s="57">
        <f t="shared" si="933"/>
        <v>-5.2578001800177082E-3</v>
      </c>
    </row>
    <row r="6637" spans="2:16" x14ac:dyDescent="0.25">
      <c r="B6637" s="79">
        <v>44546.333333333336</v>
      </c>
      <c r="C6637" s="54">
        <f t="shared" si="934"/>
        <v>8.3333333335758653E-2</v>
      </c>
      <c r="D6637" s="72">
        <v>9148.9060000000009</v>
      </c>
      <c r="E6637" s="72">
        <v>17.7</v>
      </c>
      <c r="G6637" s="55">
        <f t="shared" si="927"/>
        <v>-0.9976224000000572</v>
      </c>
      <c r="H6637" s="56">
        <f t="shared" si="928"/>
        <v>-26.876172803811414</v>
      </c>
      <c r="I6637" s="56">
        <f t="shared" si="929"/>
        <v>-0.14469285836448828</v>
      </c>
      <c r="J6637" s="56">
        <f t="shared" si="930"/>
        <v>-9.976224000000572E-2</v>
      </c>
      <c r="K6637" s="56">
        <f t="shared" si="931"/>
        <v>-1.0172915232384583E-2</v>
      </c>
      <c r="L6637" s="56">
        <f t="shared" si="932"/>
        <v>2822.7902377599999</v>
      </c>
      <c r="M6637" s="57"/>
      <c r="N6637" s="87">
        <v>2834</v>
      </c>
      <c r="O6637">
        <f t="shared" si="935"/>
        <v>194.42500000000223</v>
      </c>
      <c r="P6637" s="57">
        <f t="shared" si="933"/>
        <v>-5.1311425999745188E-3</v>
      </c>
    </row>
    <row r="6638" spans="2:16" x14ac:dyDescent="0.25">
      <c r="B6638" s="79">
        <v>44546.416666666664</v>
      </c>
      <c r="C6638" s="54">
        <f t="shared" si="934"/>
        <v>8.3333333328482695E-2</v>
      </c>
      <c r="D6638" s="72">
        <v>9148.6380000000008</v>
      </c>
      <c r="E6638" s="72">
        <v>17.8</v>
      </c>
      <c r="G6638" s="55">
        <f t="shared" si="927"/>
        <v>-0.96812520000005375</v>
      </c>
      <c r="H6638" s="56">
        <f t="shared" si="928"/>
        <v>-26.845035659223186</v>
      </c>
      <c r="I6638" s="56">
        <f t="shared" si="929"/>
        <v>-0.14041465232004779</v>
      </c>
      <c r="J6638" s="56">
        <f t="shared" si="930"/>
        <v>-9.6812520000005384E-2</v>
      </c>
      <c r="K6638" s="56">
        <f t="shared" si="931"/>
        <v>-9.8721275644325489E-3</v>
      </c>
      <c r="L6638" s="56">
        <f t="shared" si="932"/>
        <v>2822.7931874799997</v>
      </c>
      <c r="M6638" s="57"/>
      <c r="N6638" s="87">
        <v>2834</v>
      </c>
      <c r="O6638">
        <f t="shared" si="935"/>
        <v>194.42500000000223</v>
      </c>
      <c r="P6638" s="57">
        <f t="shared" si="933"/>
        <v>-4.9794275427544948E-3</v>
      </c>
    </row>
    <row r="6639" spans="2:16" x14ac:dyDescent="0.25">
      <c r="B6639" s="79">
        <v>44546.5</v>
      </c>
      <c r="C6639" s="54">
        <f t="shared" si="934"/>
        <v>8.3333333335758653E-2</v>
      </c>
      <c r="D6639" s="72">
        <v>9149.2070000000003</v>
      </c>
      <c r="E6639" s="72">
        <v>17.8</v>
      </c>
      <c r="G6639" s="55">
        <f t="shared" si="927"/>
        <v>-1.0337877999999967</v>
      </c>
      <c r="H6639" s="56">
        <f t="shared" si="928"/>
        <v>-26.911144037070471</v>
      </c>
      <c r="I6639" s="56">
        <f t="shared" si="929"/>
        <v>-0.14993820480005951</v>
      </c>
      <c r="J6639" s="56">
        <f t="shared" si="930"/>
        <v>-0.10337877999999967</v>
      </c>
      <c r="K6639" s="56">
        <f t="shared" si="931"/>
        <v>-1.0541699602647966E-2</v>
      </c>
      <c r="L6639" s="56">
        <f t="shared" si="932"/>
        <v>2822.7866212199997</v>
      </c>
      <c r="M6639" s="57"/>
      <c r="N6639" s="87">
        <v>2834</v>
      </c>
      <c r="O6639">
        <f t="shared" si="935"/>
        <v>194.42500000000223</v>
      </c>
      <c r="P6639" s="57">
        <f t="shared" si="933"/>
        <v>-5.3171546868971834E-3</v>
      </c>
    </row>
    <row r="6640" spans="2:16" x14ac:dyDescent="0.25">
      <c r="B6640" s="79">
        <v>44546.583333333336</v>
      </c>
      <c r="C6640" s="54">
        <f t="shared" si="934"/>
        <v>8.3333333335758653E-2</v>
      </c>
      <c r="D6640" s="72">
        <v>9151.3690000000006</v>
      </c>
      <c r="E6640" s="72">
        <v>17.8</v>
      </c>
      <c r="G6640" s="55">
        <f t="shared" si="927"/>
        <v>-1.2832826000000268</v>
      </c>
      <c r="H6640" s="56">
        <f t="shared" si="928"/>
        <v>-27.162333921594836</v>
      </c>
      <c r="I6640" s="56">
        <f t="shared" si="929"/>
        <v>-0.18612435675402389</v>
      </c>
      <c r="J6640" s="56">
        <f t="shared" si="930"/>
        <v>-0.12832826000000269</v>
      </c>
      <c r="K6640" s="56">
        <f t="shared" si="931"/>
        <v>-1.3085837997416274E-2</v>
      </c>
      <c r="L6640" s="56">
        <f t="shared" si="932"/>
        <v>2822.7616717399997</v>
      </c>
      <c r="M6640" s="57"/>
      <c r="N6640" s="87">
        <v>2834</v>
      </c>
      <c r="O6640">
        <f t="shared" si="935"/>
        <v>194.42500000000223</v>
      </c>
      <c r="P6640" s="57">
        <f t="shared" si="933"/>
        <v>-6.6003991256269106E-3</v>
      </c>
    </row>
    <row r="6641" spans="2:16" x14ac:dyDescent="0.25">
      <c r="B6641" s="79">
        <v>44546.666666666664</v>
      </c>
      <c r="C6641" s="54">
        <f t="shared" si="934"/>
        <v>8.3333333328482695E-2</v>
      </c>
      <c r="D6641" s="72">
        <v>9152.3420000000006</v>
      </c>
      <c r="E6641" s="72">
        <v>17.7</v>
      </c>
      <c r="G6641" s="55">
        <f t="shared" si="927"/>
        <v>-1.3941368000000218</v>
      </c>
      <c r="H6641" s="56">
        <f t="shared" si="928"/>
        <v>-27.275381652096712</v>
      </c>
      <c r="I6641" s="56">
        <f t="shared" si="929"/>
        <v>-0.20220239495736314</v>
      </c>
      <c r="J6641" s="56">
        <f t="shared" si="930"/>
        <v>-0.13941368000000218</v>
      </c>
      <c r="K6641" s="56">
        <f t="shared" si="931"/>
        <v>-1.4216236011488224E-2</v>
      </c>
      <c r="L6641" s="56">
        <f t="shared" si="932"/>
        <v>2822.7505863199999</v>
      </c>
      <c r="M6641" s="57"/>
      <c r="N6641" s="87">
        <v>2834</v>
      </c>
      <c r="O6641">
        <f t="shared" si="935"/>
        <v>194.42500000000223</v>
      </c>
      <c r="P6641" s="57">
        <f t="shared" si="933"/>
        <v>-7.1705634563456648E-3</v>
      </c>
    </row>
    <row r="6642" spans="2:16" x14ac:dyDescent="0.25">
      <c r="B6642" s="79">
        <v>44546.75</v>
      </c>
      <c r="C6642" s="54">
        <f t="shared" si="934"/>
        <v>8.3333333335758653E-2</v>
      </c>
      <c r="D6642" s="72">
        <v>9152.2579999999998</v>
      </c>
      <c r="E6642" s="72">
        <v>17.8</v>
      </c>
      <c r="G6642" s="55">
        <f t="shared" si="927"/>
        <v>-1.3858731999999361</v>
      </c>
      <c r="H6642" s="56">
        <f t="shared" si="928"/>
        <v>-27.265622119537511</v>
      </c>
      <c r="I6642" s="56">
        <f t="shared" si="929"/>
        <v>-0.20100386141963072</v>
      </c>
      <c r="J6642" s="56">
        <f t="shared" si="930"/>
        <v>-0.1385873199999936</v>
      </c>
      <c r="K6642" s="56">
        <f t="shared" si="931"/>
        <v>-1.4131970760111348E-2</v>
      </c>
      <c r="L6642" s="56">
        <f t="shared" si="932"/>
        <v>2822.7514126799997</v>
      </c>
      <c r="M6642" s="57"/>
      <c r="N6642" s="87">
        <v>2834</v>
      </c>
      <c r="O6642">
        <f t="shared" si="935"/>
        <v>194.42500000000223</v>
      </c>
      <c r="P6642" s="57">
        <f t="shared" si="933"/>
        <v>-7.1280606917830539E-3</v>
      </c>
    </row>
    <row r="6643" spans="2:16" x14ac:dyDescent="0.25">
      <c r="B6643" s="79">
        <v>44546.833333333336</v>
      </c>
      <c r="C6643" s="54">
        <f t="shared" si="934"/>
        <v>8.3333333335758653E-2</v>
      </c>
      <c r="D6643" s="72">
        <v>9150.3649999999998</v>
      </c>
      <c r="E6643" s="72">
        <v>17.8</v>
      </c>
      <c r="G6643" s="55">
        <f t="shared" si="927"/>
        <v>-1.1674209999999328</v>
      </c>
      <c r="H6643" s="56">
        <f t="shared" si="928"/>
        <v>-27.045684896952935</v>
      </c>
      <c r="I6643" s="56">
        <f t="shared" si="929"/>
        <v>-0.16932005677169024</v>
      </c>
      <c r="J6643" s="56">
        <f t="shared" si="930"/>
        <v>-0.11674209999999328</v>
      </c>
      <c r="K6643" s="56">
        <f t="shared" si="931"/>
        <v>-1.1904378724359314E-2</v>
      </c>
      <c r="L6643" s="56">
        <f t="shared" si="932"/>
        <v>2822.7732578999999</v>
      </c>
      <c r="M6643" s="57"/>
      <c r="N6643" s="87">
        <v>2834</v>
      </c>
      <c r="O6643">
        <f t="shared" si="935"/>
        <v>194.42500000000223</v>
      </c>
      <c r="P6643" s="57">
        <f t="shared" si="933"/>
        <v>-6.0044798765586695E-3</v>
      </c>
    </row>
    <row r="6644" spans="2:16" x14ac:dyDescent="0.25">
      <c r="B6644" s="79">
        <v>44546.916666666664</v>
      </c>
      <c r="C6644" s="54">
        <f t="shared" si="934"/>
        <v>8.3333333328482695E-2</v>
      </c>
      <c r="D6644" s="72">
        <v>9148.3539999999994</v>
      </c>
      <c r="E6644" s="72">
        <v>17.8</v>
      </c>
      <c r="G6644" s="55">
        <f t="shared" si="927"/>
        <v>-0.93535159999988415</v>
      </c>
      <c r="H6644" s="56">
        <f t="shared" si="928"/>
        <v>-26.81203961475785</v>
      </c>
      <c r="I6644" s="56">
        <f t="shared" si="929"/>
        <v>-0.1356612447553032</v>
      </c>
      <c r="J6644" s="56">
        <f t="shared" si="930"/>
        <v>-9.3535159999988418E-2</v>
      </c>
      <c r="K6644" s="56">
        <f t="shared" si="931"/>
        <v>-9.5379299214548192E-3</v>
      </c>
      <c r="L6644" s="56">
        <f t="shared" si="932"/>
        <v>2822.7964648399998</v>
      </c>
      <c r="M6644" s="57"/>
      <c r="N6644" s="87">
        <v>2834</v>
      </c>
      <c r="O6644">
        <f t="shared" si="935"/>
        <v>194.42500000000223</v>
      </c>
      <c r="P6644" s="57">
        <f t="shared" si="933"/>
        <v>-4.8108607432165275E-3</v>
      </c>
    </row>
    <row r="6645" spans="2:16" x14ac:dyDescent="0.25">
      <c r="B6645" s="79">
        <v>44547</v>
      </c>
      <c r="C6645" s="54">
        <f t="shared" si="934"/>
        <v>8.3333333335758653E-2</v>
      </c>
      <c r="D6645" s="72">
        <v>9148.4709999999995</v>
      </c>
      <c r="E6645" s="72">
        <v>17.8</v>
      </c>
      <c r="G6645" s="55">
        <f t="shared" si="927"/>
        <v>-0.94885339999990603</v>
      </c>
      <c r="H6645" s="56">
        <f t="shared" si="928"/>
        <v>-26.825633051357727</v>
      </c>
      <c r="I6645" s="56">
        <f t="shared" si="929"/>
        <v>-0.13761951477316636</v>
      </c>
      <c r="J6645" s="56">
        <f t="shared" si="930"/>
        <v>-9.4885339999990603E-2</v>
      </c>
      <c r="K6645" s="56">
        <f t="shared" si="931"/>
        <v>-9.6756099363430412E-3</v>
      </c>
      <c r="L6645" s="56">
        <f t="shared" si="932"/>
        <v>2822.7951146599999</v>
      </c>
      <c r="M6645" s="57"/>
      <c r="N6645" s="87">
        <v>2834</v>
      </c>
      <c r="O6645">
        <f t="shared" si="935"/>
        <v>194.42500000000223</v>
      </c>
      <c r="P6645" s="57">
        <f t="shared" si="933"/>
        <v>-4.880305516265373E-3</v>
      </c>
    </row>
    <row r="6646" spans="2:16" x14ac:dyDescent="0.25">
      <c r="B6646" s="79">
        <v>44547.083333333336</v>
      </c>
      <c r="C6646" s="54">
        <f t="shared" si="934"/>
        <v>8.3333333335758653E-2</v>
      </c>
      <c r="D6646" s="72">
        <v>9149.3420000000006</v>
      </c>
      <c r="E6646" s="72">
        <v>17.8</v>
      </c>
      <c r="G6646" s="55">
        <f t="shared" si="927"/>
        <v>-1.0493668000000218</v>
      </c>
      <c r="H6646" s="56">
        <f t="shared" si="928"/>
        <v>-26.92682882227632</v>
      </c>
      <c r="I6646" s="56">
        <f t="shared" si="929"/>
        <v>-0.15219774712836315</v>
      </c>
      <c r="J6646" s="56">
        <f t="shared" si="930"/>
        <v>-0.10493668000000218</v>
      </c>
      <c r="K6646" s="56">
        <f t="shared" si="931"/>
        <v>-1.0700561158288222E-2</v>
      </c>
      <c r="L6646" s="56">
        <f t="shared" si="932"/>
        <v>2822.7850633200001</v>
      </c>
      <c r="M6646" s="57"/>
      <c r="N6646" s="87">
        <v>2834</v>
      </c>
      <c r="O6646">
        <f t="shared" si="935"/>
        <v>194.42500000000223</v>
      </c>
      <c r="P6646" s="57">
        <f t="shared" si="933"/>
        <v>-5.3972832711843112E-3</v>
      </c>
    </row>
    <row r="6647" spans="2:16" x14ac:dyDescent="0.25">
      <c r="B6647" s="79">
        <v>44547.166666666664</v>
      </c>
      <c r="C6647" s="54">
        <f t="shared" si="934"/>
        <v>8.3333333328482695E-2</v>
      </c>
      <c r="D6647" s="72">
        <v>9149.4580000000005</v>
      </c>
      <c r="E6647" s="72">
        <v>17.8</v>
      </c>
      <c r="G6647" s="55">
        <f t="shared" si="927"/>
        <v>-1.0627532000000202</v>
      </c>
      <c r="H6647" s="56">
        <f t="shared" si="928"/>
        <v>-26.940306125532516</v>
      </c>
      <c r="I6647" s="56">
        <f t="shared" si="929"/>
        <v>-0.1541392797956429</v>
      </c>
      <c r="J6647" s="56">
        <f t="shared" si="930"/>
        <v>-0.10627532000000202</v>
      </c>
      <c r="K6647" s="56">
        <f t="shared" si="931"/>
        <v>-1.0837064420912207E-2</v>
      </c>
      <c r="L6647" s="56">
        <f t="shared" si="932"/>
        <v>2822.78372468</v>
      </c>
      <c r="M6647" s="57"/>
      <c r="N6647" s="87">
        <v>2834</v>
      </c>
      <c r="O6647">
        <f t="shared" si="935"/>
        <v>194.42500000000223</v>
      </c>
      <c r="P6647" s="57">
        <f t="shared" si="933"/>
        <v>-5.466134499164243E-3</v>
      </c>
    </row>
    <row r="6648" spans="2:16" x14ac:dyDescent="0.25">
      <c r="B6648" s="79">
        <v>44547.25</v>
      </c>
      <c r="C6648" s="54">
        <f t="shared" si="934"/>
        <v>8.3333333335758653E-2</v>
      </c>
      <c r="D6648" s="72">
        <v>9148.8080000000009</v>
      </c>
      <c r="E6648" s="72">
        <v>17.8</v>
      </c>
      <c r="G6648" s="55">
        <f t="shared" si="927"/>
        <v>-0.98774320000006222</v>
      </c>
      <c r="H6648" s="56">
        <f t="shared" si="928"/>
        <v>-26.864786829402192</v>
      </c>
      <c r="I6648" s="56">
        <f t="shared" si="929"/>
        <v>-0.14326000191864902</v>
      </c>
      <c r="J6648" s="56">
        <f t="shared" si="930"/>
        <v>-9.877432000000623E-2</v>
      </c>
      <c r="K6648" s="56">
        <f t="shared" si="931"/>
        <v>-1.0072175449312635E-2</v>
      </c>
      <c r="L6648" s="56">
        <f t="shared" si="932"/>
        <v>2822.79122568</v>
      </c>
      <c r="M6648" s="57"/>
      <c r="N6648" s="87">
        <v>2834</v>
      </c>
      <c r="O6648">
        <f t="shared" si="935"/>
        <v>194.42500000000223</v>
      </c>
      <c r="P6648" s="57">
        <f t="shared" si="933"/>
        <v>-5.0803302044492779E-3</v>
      </c>
    </row>
    <row r="6649" spans="2:16" x14ac:dyDescent="0.25">
      <c r="B6649" s="79">
        <v>44547.333333333336</v>
      </c>
      <c r="C6649" s="54">
        <f t="shared" si="934"/>
        <v>8.3333333335758653E-2</v>
      </c>
      <c r="D6649" s="72">
        <v>9148.2029999999995</v>
      </c>
      <c r="E6649" s="72">
        <v>17.8</v>
      </c>
      <c r="G6649" s="55">
        <f t="shared" si="927"/>
        <v>-0.91792619999990266</v>
      </c>
      <c r="H6649" s="56">
        <f t="shared" si="928"/>
        <v>-26.794495957528625</v>
      </c>
      <c r="I6649" s="56">
        <f t="shared" si="929"/>
        <v>-0.13313390481772588</v>
      </c>
      <c r="J6649" s="56">
        <f t="shared" si="930"/>
        <v>-9.1792619999990277E-2</v>
      </c>
      <c r="K6649" s="56">
        <f t="shared" si="931"/>
        <v>-9.3602403295910078E-3</v>
      </c>
      <c r="L6649" s="56">
        <f t="shared" si="932"/>
        <v>2822.7982073799999</v>
      </c>
      <c r="M6649" s="57"/>
      <c r="N6649" s="87">
        <v>2834</v>
      </c>
      <c r="O6649">
        <f t="shared" si="935"/>
        <v>194.42500000000223</v>
      </c>
      <c r="P6649" s="57">
        <f t="shared" si="933"/>
        <v>-4.7212354378289422E-3</v>
      </c>
    </row>
    <row r="6650" spans="2:16" x14ac:dyDescent="0.25">
      <c r="B6650" s="79">
        <v>44547.416666666664</v>
      </c>
      <c r="C6650" s="54">
        <f t="shared" si="934"/>
        <v>8.3333333328482695E-2</v>
      </c>
      <c r="D6650" s="72">
        <v>9147.9519999999993</v>
      </c>
      <c r="E6650" s="72">
        <v>17.8</v>
      </c>
      <c r="G6650" s="55">
        <f t="shared" si="927"/>
        <v>-0.8889607999998792</v>
      </c>
      <c r="H6650" s="56">
        <f t="shared" si="928"/>
        <v>-26.765334006219973</v>
      </c>
      <c r="I6650" s="56">
        <f t="shared" si="929"/>
        <v>-0.12893282982214246</v>
      </c>
      <c r="J6650" s="56">
        <f t="shared" si="930"/>
        <v>-8.8896079999987929E-2</v>
      </c>
      <c r="K6650" s="56">
        <f t="shared" si="931"/>
        <v>-9.0648755113267691E-3</v>
      </c>
      <c r="L6650" s="56">
        <f t="shared" si="932"/>
        <v>2822.8011039200001</v>
      </c>
      <c r="M6650" s="57"/>
      <c r="N6650" s="87">
        <v>2834</v>
      </c>
      <c r="O6650">
        <f t="shared" si="935"/>
        <v>194.42500000000223</v>
      </c>
      <c r="P6650" s="57">
        <f t="shared" si="933"/>
        <v>-4.5722556255618826E-3</v>
      </c>
    </row>
    <row r="6651" spans="2:16" x14ac:dyDescent="0.25">
      <c r="B6651" s="79">
        <v>44547.5</v>
      </c>
      <c r="C6651" s="54">
        <f t="shared" si="934"/>
        <v>8.3333333335758653E-2</v>
      </c>
      <c r="D6651" s="72">
        <v>9148.94</v>
      </c>
      <c r="E6651" s="72">
        <v>17.7</v>
      </c>
      <c r="G6651" s="55">
        <f t="shared" si="927"/>
        <v>-1.0015460000000167</v>
      </c>
      <c r="H6651" s="56">
        <f t="shared" si="928"/>
        <v>-26.880123040807803</v>
      </c>
      <c r="I6651" s="56">
        <f t="shared" si="929"/>
        <v>-0.14526192828420242</v>
      </c>
      <c r="J6651" s="56">
        <f t="shared" si="930"/>
        <v>-0.10015460000000168</v>
      </c>
      <c r="K6651" s="56">
        <f t="shared" si="931"/>
        <v>-1.0212924809360171E-2</v>
      </c>
      <c r="L6651" s="56">
        <f t="shared" si="932"/>
        <v>2822.7898453999996</v>
      </c>
      <c r="M6651" s="57"/>
      <c r="N6651" s="87">
        <v>2834</v>
      </c>
      <c r="O6651">
        <f t="shared" si="935"/>
        <v>194.42500000000223</v>
      </c>
      <c r="P6651" s="57">
        <f t="shared" si="933"/>
        <v>-5.1513231323132578E-3</v>
      </c>
    </row>
    <row r="6652" spans="2:16" x14ac:dyDescent="0.25">
      <c r="B6652" s="79">
        <v>44547.583333333336</v>
      </c>
      <c r="C6652" s="54">
        <f t="shared" si="934"/>
        <v>8.3333333335758653E-2</v>
      </c>
      <c r="D6652" s="72">
        <v>9149.1260000000002</v>
      </c>
      <c r="E6652" s="72">
        <v>17.8</v>
      </c>
      <c r="G6652" s="55">
        <f t="shared" si="927"/>
        <v>-1.0244403999999814</v>
      </c>
      <c r="H6652" s="56">
        <f t="shared" si="928"/>
        <v>-26.901733169755744</v>
      </c>
      <c r="I6652" s="56">
        <f t="shared" si="929"/>
        <v>-0.14858247940307728</v>
      </c>
      <c r="J6652" s="56">
        <f t="shared" si="930"/>
        <v>-0.10244403999999814</v>
      </c>
      <c r="K6652" s="56">
        <f t="shared" si="931"/>
        <v>-1.044638266926381E-2</v>
      </c>
      <c r="L6652" s="56">
        <f t="shared" si="932"/>
        <v>2822.7875559599997</v>
      </c>
      <c r="M6652" s="57"/>
      <c r="N6652" s="87">
        <v>2834</v>
      </c>
      <c r="O6652">
        <f t="shared" si="935"/>
        <v>194.42500000000223</v>
      </c>
      <c r="P6652" s="57">
        <f t="shared" si="933"/>
        <v>-5.2690775363249051E-3</v>
      </c>
    </row>
    <row r="6653" spans="2:16" x14ac:dyDescent="0.25">
      <c r="B6653" s="79">
        <v>44547.666666666664</v>
      </c>
      <c r="C6653" s="54">
        <f t="shared" si="934"/>
        <v>8.3333333328482695E-2</v>
      </c>
      <c r="D6653" s="72">
        <v>9151.0339999999997</v>
      </c>
      <c r="E6653" s="72">
        <v>17.8</v>
      </c>
      <c r="G6653" s="55">
        <f t="shared" si="927"/>
        <v>-1.2446235999999178</v>
      </c>
      <c r="H6653" s="56">
        <f t="shared" si="928"/>
        <v>-27.12341213649529</v>
      </c>
      <c r="I6653" s="56">
        <f t="shared" si="929"/>
        <v>-0.18051734430970806</v>
      </c>
      <c r="J6653" s="56">
        <f t="shared" si="930"/>
        <v>-0.12446235999999178</v>
      </c>
      <c r="K6653" s="56">
        <f t="shared" si="931"/>
        <v>-1.2691625988975162E-2</v>
      </c>
      <c r="L6653" s="56">
        <f t="shared" si="932"/>
        <v>2822.7655376399998</v>
      </c>
      <c r="M6653" s="57"/>
      <c r="N6653" s="87">
        <v>2834</v>
      </c>
      <c r="O6653">
        <f t="shared" si="935"/>
        <v>194.42500000000223</v>
      </c>
      <c r="P6653" s="57">
        <f t="shared" si="933"/>
        <v>-6.4015615275808332E-3</v>
      </c>
    </row>
    <row r="6654" spans="2:16" x14ac:dyDescent="0.25">
      <c r="B6654" s="79">
        <v>44547.75</v>
      </c>
      <c r="C6654" s="54">
        <f t="shared" si="934"/>
        <v>8.3333333335758653E-2</v>
      </c>
      <c r="D6654" s="72">
        <v>9150.1460000000006</v>
      </c>
      <c r="E6654" s="72">
        <v>17.8</v>
      </c>
      <c r="G6654" s="55">
        <f t="shared" si="927"/>
        <v>-1.1421484000000319</v>
      </c>
      <c r="H6654" s="56">
        <f t="shared" si="928"/>
        <v>-27.020240596300482</v>
      </c>
      <c r="I6654" s="56">
        <f t="shared" si="929"/>
        <v>-0.16565457699468461</v>
      </c>
      <c r="J6654" s="56">
        <f t="shared" si="930"/>
        <v>-0.1142148400000032</v>
      </c>
      <c r="K6654" s="56">
        <f t="shared" si="931"/>
        <v>-1.1646669978544326E-2</v>
      </c>
      <c r="L6654" s="56">
        <f t="shared" si="932"/>
        <v>2822.7757851599999</v>
      </c>
      <c r="M6654" s="57"/>
      <c r="N6654" s="87">
        <v>2834</v>
      </c>
      <c r="O6654">
        <f t="shared" si="935"/>
        <v>194.42500000000223</v>
      </c>
      <c r="P6654" s="57">
        <f t="shared" si="933"/>
        <v>-5.8744935064936037E-3</v>
      </c>
    </row>
    <row r="6655" spans="2:16" x14ac:dyDescent="0.25">
      <c r="B6655" s="79">
        <v>44547.833333333336</v>
      </c>
      <c r="C6655" s="54">
        <f t="shared" si="934"/>
        <v>8.3333333335758653E-2</v>
      </c>
      <c r="D6655" s="72">
        <v>9149.375</v>
      </c>
      <c r="E6655" s="72">
        <v>17.8</v>
      </c>
      <c r="G6655" s="55">
        <f t="shared" si="927"/>
        <v>-1.053174999999958</v>
      </c>
      <c r="H6655" s="56">
        <f t="shared" si="928"/>
        <v>-26.930662882089109</v>
      </c>
      <c r="I6655" s="56">
        <f t="shared" si="929"/>
        <v>-0.15275007969749391</v>
      </c>
      <c r="J6655" s="56">
        <f t="shared" si="930"/>
        <v>-0.1053174999999958</v>
      </c>
      <c r="K6655" s="56">
        <f t="shared" si="931"/>
        <v>-1.0739393982999572E-2</v>
      </c>
      <c r="L6655" s="56">
        <f t="shared" si="932"/>
        <v>2822.7846824999997</v>
      </c>
      <c r="M6655" s="57"/>
      <c r="N6655" s="87">
        <v>2834</v>
      </c>
      <c r="O6655">
        <f t="shared" si="935"/>
        <v>194.42500000000223</v>
      </c>
      <c r="P6655" s="57">
        <f t="shared" si="933"/>
        <v>-5.416870258454139E-3</v>
      </c>
    </row>
    <row r="6656" spans="2:16" x14ac:dyDescent="0.25">
      <c r="B6656" s="79">
        <v>44547.916666666664</v>
      </c>
      <c r="C6656" s="54">
        <f t="shared" si="934"/>
        <v>8.3333333328482695E-2</v>
      </c>
      <c r="D6656" s="72">
        <v>9148.1029999999992</v>
      </c>
      <c r="E6656" s="72">
        <v>17.8</v>
      </c>
      <c r="G6656" s="55">
        <f t="shared" si="927"/>
        <v>-0.9063861999998607</v>
      </c>
      <c r="H6656" s="56">
        <f t="shared" si="928"/>
        <v>-26.782877646947099</v>
      </c>
      <c r="I6656" s="56">
        <f t="shared" si="929"/>
        <v>-0.13146016975971977</v>
      </c>
      <c r="J6656" s="56">
        <f t="shared" si="930"/>
        <v>-9.063861999998607E-2</v>
      </c>
      <c r="K6656" s="56">
        <f t="shared" si="931"/>
        <v>-9.2425651031905805E-3</v>
      </c>
      <c r="L6656" s="56">
        <f t="shared" si="932"/>
        <v>2822.7993613799999</v>
      </c>
      <c r="M6656" s="57"/>
      <c r="N6656" s="87">
        <v>2834</v>
      </c>
      <c r="O6656">
        <f t="shared" si="935"/>
        <v>194.42500000000223</v>
      </c>
      <c r="P6656" s="57">
        <f t="shared" si="933"/>
        <v>-4.6618809309494679E-3</v>
      </c>
    </row>
    <row r="6657" spans="2:16" x14ac:dyDescent="0.25">
      <c r="B6657" s="79">
        <v>44548</v>
      </c>
      <c r="C6657" s="54">
        <f t="shared" si="934"/>
        <v>8.3333333335758653E-2</v>
      </c>
      <c r="D6657" s="72">
        <v>9148.7049999999999</v>
      </c>
      <c r="E6657" s="72">
        <v>17.8</v>
      </c>
      <c r="G6657" s="55">
        <f t="shared" si="927"/>
        <v>-0.97585699999994968</v>
      </c>
      <c r="H6657" s="56">
        <f t="shared" si="928"/>
        <v>-26.852819942438146</v>
      </c>
      <c r="I6657" s="56">
        <f t="shared" si="929"/>
        <v>-0.1415360548088927</v>
      </c>
      <c r="J6657" s="56">
        <f t="shared" si="930"/>
        <v>-9.7585699999994974E-2</v>
      </c>
      <c r="K6657" s="56">
        <f t="shared" si="931"/>
        <v>-9.950969966119487E-3</v>
      </c>
      <c r="L6657" s="56">
        <f t="shared" si="932"/>
        <v>2822.7924143</v>
      </c>
      <c r="M6657" s="57"/>
      <c r="N6657" s="87">
        <v>2834</v>
      </c>
      <c r="O6657">
        <f t="shared" si="935"/>
        <v>194.42500000000223</v>
      </c>
      <c r="P6657" s="57">
        <f t="shared" si="933"/>
        <v>-5.0191950623630632E-3</v>
      </c>
    </row>
    <row r="6658" spans="2:16" x14ac:dyDescent="0.25">
      <c r="B6658" s="79">
        <v>44548.083333333336</v>
      </c>
      <c r="C6658" s="54">
        <f t="shared" si="934"/>
        <v>8.3333333335758653E-2</v>
      </c>
      <c r="D6658" s="72">
        <v>9149.1260000000002</v>
      </c>
      <c r="E6658" s="72">
        <v>17.8</v>
      </c>
      <c r="G6658" s="55">
        <f t="shared" si="927"/>
        <v>-1.0244403999999814</v>
      </c>
      <c r="H6658" s="56">
        <f t="shared" si="928"/>
        <v>-26.901733169755744</v>
      </c>
      <c r="I6658" s="56">
        <f t="shared" si="929"/>
        <v>-0.14858247940307728</v>
      </c>
      <c r="J6658" s="56">
        <f t="shared" si="930"/>
        <v>-0.10244403999999814</v>
      </c>
      <c r="K6658" s="56">
        <f t="shared" si="931"/>
        <v>-1.044638266926381E-2</v>
      </c>
      <c r="L6658" s="56">
        <f t="shared" si="932"/>
        <v>2822.7875559599997</v>
      </c>
      <c r="M6658" s="57"/>
      <c r="N6658" s="87">
        <v>2834</v>
      </c>
      <c r="O6658">
        <f t="shared" si="935"/>
        <v>194.42500000000223</v>
      </c>
      <c r="P6658" s="57">
        <f t="shared" si="933"/>
        <v>-5.2690775363249051E-3</v>
      </c>
    </row>
    <row r="6659" spans="2:16" x14ac:dyDescent="0.25">
      <c r="B6659" s="79">
        <v>44548.166666666664</v>
      </c>
      <c r="C6659" s="54">
        <f t="shared" si="934"/>
        <v>8.3333333328482695E-2</v>
      </c>
      <c r="D6659" s="72">
        <v>9150.0300000000007</v>
      </c>
      <c r="E6659" s="72">
        <v>17.8</v>
      </c>
      <c r="G6659" s="55">
        <f t="shared" si="927"/>
        <v>-1.1287620000000336</v>
      </c>
      <c r="H6659" s="56">
        <f t="shared" si="928"/>
        <v>-27.006763258295905</v>
      </c>
      <c r="I6659" s="56">
        <f t="shared" si="929"/>
        <v>-0.16371304432740486</v>
      </c>
      <c r="J6659" s="56">
        <f t="shared" si="930"/>
        <v>-0.11287620000000337</v>
      </c>
      <c r="K6659" s="56">
        <f t="shared" si="931"/>
        <v>-1.1510166715920343E-2</v>
      </c>
      <c r="L6659" s="56">
        <f t="shared" si="932"/>
        <v>2822.7771238</v>
      </c>
      <c r="M6659" s="57"/>
      <c r="N6659" s="87">
        <v>2834</v>
      </c>
      <c r="O6659">
        <f t="shared" si="935"/>
        <v>194.42500000000223</v>
      </c>
      <c r="P6659" s="57">
        <f t="shared" si="933"/>
        <v>-5.8056422785136719E-3</v>
      </c>
    </row>
    <row r="6660" spans="2:16" x14ac:dyDescent="0.25">
      <c r="B6660" s="79">
        <v>44548.25</v>
      </c>
      <c r="C6660" s="54">
        <f t="shared" si="934"/>
        <v>8.3333333335758653E-2</v>
      </c>
      <c r="D6660" s="72">
        <v>9148.84</v>
      </c>
      <c r="E6660" s="72">
        <v>17.8</v>
      </c>
      <c r="G6660" s="55">
        <f t="shared" si="927"/>
        <v>-0.99143599999997478</v>
      </c>
      <c r="H6660" s="56">
        <f t="shared" si="928"/>
        <v>-26.868504698137031</v>
      </c>
      <c r="I6660" s="56">
        <f t="shared" si="929"/>
        <v>-0.14379559713719633</v>
      </c>
      <c r="J6660" s="56">
        <f t="shared" si="930"/>
        <v>-9.9143599999997487E-2</v>
      </c>
      <c r="K6660" s="56">
        <f t="shared" si="931"/>
        <v>-1.0109831521759743E-2</v>
      </c>
      <c r="L6660" s="56">
        <f t="shared" si="932"/>
        <v>2822.7908563999999</v>
      </c>
      <c r="M6660" s="57"/>
      <c r="N6660" s="87">
        <v>2834</v>
      </c>
      <c r="O6660">
        <f t="shared" si="935"/>
        <v>194.42500000000223</v>
      </c>
      <c r="P6660" s="57">
        <f t="shared" si="933"/>
        <v>-5.0993236466501911E-3</v>
      </c>
    </row>
    <row r="6661" spans="2:16" x14ac:dyDescent="0.25">
      <c r="B6661" s="79">
        <v>44548.333333333336</v>
      </c>
      <c r="C6661" s="54">
        <f t="shared" si="934"/>
        <v>8.3333333335758653E-2</v>
      </c>
      <c r="D6661" s="72">
        <v>9148.3870000000006</v>
      </c>
      <c r="E6661" s="72">
        <v>17.8</v>
      </c>
      <c r="G6661" s="55">
        <f t="shared" si="927"/>
        <v>-0.9391598000000303</v>
      </c>
      <c r="H6661" s="56">
        <f t="shared" si="928"/>
        <v>-26.815873660375246</v>
      </c>
      <c r="I6661" s="56">
        <f t="shared" si="929"/>
        <v>-0.13621357732446437</v>
      </c>
      <c r="J6661" s="56">
        <f t="shared" si="930"/>
        <v>-9.3915980000003035E-2</v>
      </c>
      <c r="K6661" s="56">
        <f t="shared" si="931"/>
        <v>-9.5767627461683085E-3</v>
      </c>
      <c r="L6661" s="56">
        <f t="shared" si="932"/>
        <v>2822.7960840199999</v>
      </c>
      <c r="M6661" s="57"/>
      <c r="N6661" s="87">
        <v>2834</v>
      </c>
      <c r="O6661">
        <f t="shared" si="935"/>
        <v>194.42500000000223</v>
      </c>
      <c r="P6661" s="57">
        <f t="shared" si="933"/>
        <v>-4.8304477304874352E-3</v>
      </c>
    </row>
    <row r="6662" spans="2:16" x14ac:dyDescent="0.25">
      <c r="B6662" s="79">
        <v>44548.416666666664</v>
      </c>
      <c r="C6662" s="54">
        <f t="shared" si="934"/>
        <v>8.3333333328482695E-2</v>
      </c>
      <c r="D6662" s="72">
        <v>9147.616</v>
      </c>
      <c r="E6662" s="72">
        <v>17.8</v>
      </c>
      <c r="G6662" s="55">
        <f t="shared" si="927"/>
        <v>-0.85018639999995638</v>
      </c>
      <c r="H6662" s="56">
        <f t="shared" si="928"/>
        <v>-26.726296536648306</v>
      </c>
      <c r="I6662" s="56">
        <f t="shared" si="929"/>
        <v>-0.12330908002727367</v>
      </c>
      <c r="J6662" s="56">
        <f t="shared" si="930"/>
        <v>-8.5018639999995649E-2</v>
      </c>
      <c r="K6662" s="56">
        <f t="shared" si="931"/>
        <v>-8.6694867506235552E-3</v>
      </c>
      <c r="L6662" s="56">
        <f t="shared" si="932"/>
        <v>2822.8049813600001</v>
      </c>
      <c r="M6662" s="57"/>
      <c r="N6662" s="87">
        <v>2834</v>
      </c>
      <c r="O6662">
        <f t="shared" si="935"/>
        <v>194.42500000000223</v>
      </c>
      <c r="P6662" s="57">
        <f t="shared" si="933"/>
        <v>-4.3728244824479704E-3</v>
      </c>
    </row>
    <row r="6663" spans="2:16" x14ac:dyDescent="0.25">
      <c r="B6663" s="79">
        <v>44548.5</v>
      </c>
      <c r="C6663" s="54">
        <f t="shared" si="934"/>
        <v>8.3333333335758653E-2</v>
      </c>
      <c r="D6663" s="72">
        <v>9148.7389999999996</v>
      </c>
      <c r="E6663" s="72">
        <v>17.7</v>
      </c>
      <c r="G6663" s="55">
        <f t="shared" si="927"/>
        <v>-0.97835059999990936</v>
      </c>
      <c r="H6663" s="56">
        <f t="shared" si="928"/>
        <v>-26.856770176459349</v>
      </c>
      <c r="I6663" s="56">
        <f t="shared" si="929"/>
        <v>-0.14189772081760685</v>
      </c>
      <c r="J6663" s="56">
        <f t="shared" si="930"/>
        <v>-9.7835059999990939E-2</v>
      </c>
      <c r="K6663" s="56">
        <f t="shared" si="931"/>
        <v>-9.9763976042950755E-3</v>
      </c>
      <c r="L6663" s="56">
        <f t="shared" si="932"/>
        <v>2822.79216494</v>
      </c>
      <c r="M6663" s="57"/>
      <c r="N6663" s="87">
        <v>2834</v>
      </c>
      <c r="O6663">
        <f t="shared" si="935"/>
        <v>194.42500000000223</v>
      </c>
      <c r="P6663" s="57">
        <f t="shared" si="933"/>
        <v>-5.0320205734853962E-3</v>
      </c>
    </row>
    <row r="6664" spans="2:16" x14ac:dyDescent="0.25">
      <c r="B6664" s="79">
        <v>44548.583333333336</v>
      </c>
      <c r="C6664" s="54">
        <f t="shared" si="934"/>
        <v>8.3333333335758653E-2</v>
      </c>
      <c r="D6664" s="72">
        <v>9150.1119999999992</v>
      </c>
      <c r="E6664" s="72">
        <v>17.8</v>
      </c>
      <c r="G6664" s="55">
        <f t="shared" si="927"/>
        <v>-1.1382247999998623</v>
      </c>
      <c r="H6664" s="56">
        <f t="shared" si="928"/>
        <v>-27.016290341450713</v>
      </c>
      <c r="I6664" s="56">
        <f t="shared" si="929"/>
        <v>-0.16508550707494002</v>
      </c>
      <c r="J6664" s="56">
        <f t="shared" si="930"/>
        <v>-0.11382247999998624</v>
      </c>
      <c r="K6664" s="56">
        <f t="shared" si="931"/>
        <v>-1.1606660401566595E-2</v>
      </c>
      <c r="L6664" s="56">
        <f t="shared" si="932"/>
        <v>2822.7761775199997</v>
      </c>
      <c r="M6664" s="57"/>
      <c r="N6664" s="87">
        <v>2834</v>
      </c>
      <c r="O6664">
        <f t="shared" si="935"/>
        <v>194.42500000000223</v>
      </c>
      <c r="P6664" s="57">
        <f t="shared" si="933"/>
        <v>-5.8543129741537824E-3</v>
      </c>
    </row>
    <row r="6665" spans="2:16" x14ac:dyDescent="0.25">
      <c r="B6665" s="79">
        <v>44548.666666666664</v>
      </c>
      <c r="C6665" s="54">
        <f t="shared" si="934"/>
        <v>8.3333333328482695E-2</v>
      </c>
      <c r="D6665" s="72">
        <v>9151.723</v>
      </c>
      <c r="E6665" s="72">
        <v>17.8</v>
      </c>
      <c r="G6665" s="55">
        <f t="shared" si="927"/>
        <v>-1.324134199999953</v>
      </c>
      <c r="H6665" s="56">
        <f t="shared" si="928"/>
        <v>-27.203463264022275</v>
      </c>
      <c r="I6665" s="56">
        <f t="shared" si="929"/>
        <v>-0.19204937885933318</v>
      </c>
      <c r="J6665" s="56">
        <f t="shared" si="930"/>
        <v>-0.13241341999999531</v>
      </c>
      <c r="K6665" s="56">
        <f t="shared" si="931"/>
        <v>-1.350240829887152E-2</v>
      </c>
      <c r="L6665" s="56">
        <f t="shared" si="932"/>
        <v>2822.75758658</v>
      </c>
      <c r="M6665" s="57"/>
      <c r="N6665" s="87">
        <v>2834</v>
      </c>
      <c r="O6665">
        <f t="shared" si="935"/>
        <v>194.42500000000223</v>
      </c>
      <c r="P6665" s="57">
        <f t="shared" si="933"/>
        <v>-6.8105140799791068E-3</v>
      </c>
    </row>
    <row r="6666" spans="2:16" x14ac:dyDescent="0.25">
      <c r="B6666" s="79">
        <v>44548.75</v>
      </c>
      <c r="C6666" s="54">
        <f t="shared" si="934"/>
        <v>8.3333333335758653E-2</v>
      </c>
      <c r="D6666" s="72">
        <v>9150.482</v>
      </c>
      <c r="E6666" s="72">
        <v>17.8</v>
      </c>
      <c r="G6666" s="55">
        <f t="shared" si="927"/>
        <v>-1.1809227999999545</v>
      </c>
      <c r="H6666" s="56">
        <f t="shared" si="928"/>
        <v>-27.05927843599693</v>
      </c>
      <c r="I6666" s="56">
        <f t="shared" si="929"/>
        <v>-0.1712783267895534</v>
      </c>
      <c r="J6666" s="56">
        <f t="shared" si="930"/>
        <v>-0.11809227999999546</v>
      </c>
      <c r="K6666" s="56">
        <f t="shared" si="931"/>
        <v>-1.2042058739247536E-2</v>
      </c>
      <c r="L6666" s="56">
        <f t="shared" si="932"/>
        <v>2822.7719077199999</v>
      </c>
      <c r="M6666" s="57"/>
      <c r="N6666" s="87">
        <v>2834</v>
      </c>
      <c r="O6666">
        <f t="shared" si="935"/>
        <v>194.42500000000223</v>
      </c>
      <c r="P6666" s="57">
        <f t="shared" si="933"/>
        <v>-6.0739246496075141E-3</v>
      </c>
    </row>
    <row r="6667" spans="2:16" x14ac:dyDescent="0.25">
      <c r="B6667" s="79">
        <v>44548.833333333336</v>
      </c>
      <c r="C6667" s="54">
        <f t="shared" si="934"/>
        <v>8.3333333335758653E-2</v>
      </c>
      <c r="D6667" s="72">
        <v>9149.4269999999997</v>
      </c>
      <c r="E6667" s="72">
        <v>17.8</v>
      </c>
      <c r="G6667" s="55">
        <f t="shared" si="927"/>
        <v>-1.059175799999921</v>
      </c>
      <c r="H6667" s="56">
        <f t="shared" si="928"/>
        <v>-26.936704431847147</v>
      </c>
      <c r="I6667" s="56">
        <f t="shared" si="929"/>
        <v>-0.15362042192764852</v>
      </c>
      <c r="J6667" s="56">
        <f t="shared" si="930"/>
        <v>-0.1059175799999921</v>
      </c>
      <c r="K6667" s="56">
        <f t="shared" si="931"/>
        <v>-1.0800585100727194E-2</v>
      </c>
      <c r="L6667" s="56">
        <f t="shared" si="932"/>
        <v>2822.7840824199998</v>
      </c>
      <c r="M6667" s="57"/>
      <c r="N6667" s="87">
        <v>2834</v>
      </c>
      <c r="O6667">
        <f t="shared" si="935"/>
        <v>194.42500000000223</v>
      </c>
      <c r="P6667" s="57">
        <f t="shared" si="933"/>
        <v>-5.4477346020311629E-3</v>
      </c>
    </row>
    <row r="6668" spans="2:16" x14ac:dyDescent="0.25">
      <c r="B6668" s="79">
        <v>44548.916666666664</v>
      </c>
      <c r="C6668" s="54">
        <f t="shared" si="934"/>
        <v>8.3333333328482695E-2</v>
      </c>
      <c r="D6668" s="72">
        <v>9148.8719999999994</v>
      </c>
      <c r="E6668" s="72">
        <v>17.8</v>
      </c>
      <c r="G6668" s="55">
        <f t="shared" si="927"/>
        <v>-0.99512879999988757</v>
      </c>
      <c r="H6668" s="56">
        <f t="shared" si="928"/>
        <v>-26.872222567317976</v>
      </c>
      <c r="I6668" s="56">
        <f t="shared" si="929"/>
        <v>-0.14433119235574368</v>
      </c>
      <c r="J6668" s="56">
        <f t="shared" si="930"/>
        <v>-9.9512879999988757E-2</v>
      </c>
      <c r="K6668" s="56">
        <f t="shared" si="931"/>
        <v>-1.0147487594206854E-2</v>
      </c>
      <c r="L6668" s="56">
        <f t="shared" si="932"/>
        <v>2822.7904871199999</v>
      </c>
      <c r="M6668" s="57"/>
      <c r="N6668" s="87">
        <v>2834</v>
      </c>
      <c r="O6668">
        <f t="shared" si="935"/>
        <v>194.42500000000223</v>
      </c>
      <c r="P6668" s="57">
        <f t="shared" si="933"/>
        <v>-5.1183170888511051E-3</v>
      </c>
    </row>
    <row r="6669" spans="2:16" x14ac:dyDescent="0.25">
      <c r="B6669" s="79">
        <v>44549</v>
      </c>
      <c r="C6669" s="54">
        <f t="shared" si="934"/>
        <v>8.3333333335758653E-2</v>
      </c>
      <c r="D6669" s="72">
        <v>9148.8230000000003</v>
      </c>
      <c r="E6669" s="72">
        <v>17.8</v>
      </c>
      <c r="G6669" s="55">
        <f t="shared" si="927"/>
        <v>-0.98947419999999509</v>
      </c>
      <c r="H6669" s="56">
        <f t="shared" si="928"/>
        <v>-26.866529580316183</v>
      </c>
      <c r="I6669" s="56">
        <f t="shared" si="929"/>
        <v>-0.14351106217733928</v>
      </c>
      <c r="J6669" s="56">
        <f t="shared" si="930"/>
        <v>-9.8947419999999509E-2</v>
      </c>
      <c r="K6669" s="56">
        <f t="shared" si="931"/>
        <v>-1.008982673327195E-2</v>
      </c>
      <c r="L6669" s="56">
        <f t="shared" si="932"/>
        <v>2822.7910525799998</v>
      </c>
      <c r="M6669" s="57"/>
      <c r="N6669" s="87">
        <v>2834</v>
      </c>
      <c r="O6669">
        <f t="shared" si="935"/>
        <v>194.42500000000223</v>
      </c>
      <c r="P6669" s="57">
        <f t="shared" si="933"/>
        <v>-5.0892333804808216E-3</v>
      </c>
    </row>
    <row r="6670" spans="2:16" x14ac:dyDescent="0.25">
      <c r="B6670" s="79">
        <v>44549.083333333336</v>
      </c>
      <c r="C6670" s="54">
        <f t="shared" si="934"/>
        <v>8.3333333335758653E-2</v>
      </c>
      <c r="D6670" s="72">
        <v>9149.143</v>
      </c>
      <c r="E6670" s="72">
        <v>17.8</v>
      </c>
      <c r="G6670" s="55">
        <f t="shared" si="927"/>
        <v>-1.0264021999999613</v>
      </c>
      <c r="H6670" s="56">
        <f t="shared" si="928"/>
        <v>-26.903708289819406</v>
      </c>
      <c r="I6670" s="56">
        <f t="shared" si="929"/>
        <v>-0.14886701436293437</v>
      </c>
      <c r="J6670" s="56">
        <f t="shared" si="930"/>
        <v>-0.10264021999999613</v>
      </c>
      <c r="K6670" s="56">
        <f t="shared" si="931"/>
        <v>-1.0466387457751606E-2</v>
      </c>
      <c r="L6670" s="56">
        <f t="shared" si="932"/>
        <v>2822.7873597799999</v>
      </c>
      <c r="M6670" s="57"/>
      <c r="N6670" s="87">
        <v>2834</v>
      </c>
      <c r="O6670">
        <f t="shared" si="935"/>
        <v>194.42500000000223</v>
      </c>
      <c r="P6670" s="57">
        <f t="shared" si="933"/>
        <v>-5.2791678024942754E-3</v>
      </c>
    </row>
    <row r="6671" spans="2:16" x14ac:dyDescent="0.25">
      <c r="B6671" s="79">
        <v>44549.166666666664</v>
      </c>
      <c r="C6671" s="54">
        <f t="shared" si="934"/>
        <v>8.3333333328482695E-2</v>
      </c>
      <c r="D6671" s="72">
        <v>9149.9290000000001</v>
      </c>
      <c r="E6671" s="72">
        <v>17.8</v>
      </c>
      <c r="G6671" s="55">
        <f t="shared" si="927"/>
        <v>-1.1171065999999681</v>
      </c>
      <c r="H6671" s="56">
        <f t="shared" si="928"/>
        <v>-26.99502868428749</v>
      </c>
      <c r="I6671" s="56">
        <f t="shared" si="929"/>
        <v>-0.16202257191881536</v>
      </c>
      <c r="J6671" s="56">
        <f t="shared" si="930"/>
        <v>-0.11171065999999681</v>
      </c>
      <c r="K6671" s="56">
        <f t="shared" si="931"/>
        <v>-1.1391314737255675E-2</v>
      </c>
      <c r="L6671" s="56">
        <f t="shared" si="932"/>
        <v>2822.7782893399999</v>
      </c>
      <c r="M6671" s="57"/>
      <c r="N6671" s="87">
        <v>2834</v>
      </c>
      <c r="O6671">
        <f t="shared" si="935"/>
        <v>194.42500000000223</v>
      </c>
      <c r="P6671" s="57">
        <f t="shared" si="933"/>
        <v>-5.7456942265652839E-3</v>
      </c>
    </row>
    <row r="6672" spans="2:16" x14ac:dyDescent="0.25">
      <c r="B6672" s="79">
        <v>44549.25</v>
      </c>
      <c r="C6672" s="54">
        <f t="shared" si="934"/>
        <v>8.3333333335758653E-2</v>
      </c>
      <c r="D6672" s="72">
        <v>9149.3089999999993</v>
      </c>
      <c r="E6672" s="72">
        <v>17.8</v>
      </c>
      <c r="G6672" s="55">
        <f t="shared" si="927"/>
        <v>-1.0455585999998758</v>
      </c>
      <c r="H6672" s="56">
        <f t="shared" si="928"/>
        <v>-26.922994762937606</v>
      </c>
      <c r="I6672" s="56">
        <f t="shared" si="929"/>
        <v>-0.15164541455920197</v>
      </c>
      <c r="J6672" s="56">
        <f t="shared" si="930"/>
        <v>-0.10455585999998758</v>
      </c>
      <c r="K6672" s="56">
        <f t="shared" si="931"/>
        <v>-1.0661728333574734E-2</v>
      </c>
      <c r="L6672" s="56">
        <f t="shared" si="932"/>
        <v>2822.78544414</v>
      </c>
      <c r="M6672" s="57"/>
      <c r="N6672" s="87">
        <v>2834</v>
      </c>
      <c r="O6672">
        <f t="shared" si="935"/>
        <v>194.42500000000223</v>
      </c>
      <c r="P6672" s="57">
        <f t="shared" si="933"/>
        <v>-5.3776962839134053E-3</v>
      </c>
    </row>
    <row r="6673" spans="2:16" x14ac:dyDescent="0.25">
      <c r="B6673" s="79">
        <v>44549.333333333336</v>
      </c>
      <c r="C6673" s="54">
        <f t="shared" si="934"/>
        <v>8.3333333335758653E-2</v>
      </c>
      <c r="D6673" s="72">
        <v>9148.8909999999996</v>
      </c>
      <c r="E6673" s="72">
        <v>17.8</v>
      </c>
      <c r="G6673" s="55">
        <f t="shared" si="927"/>
        <v>-0.99732139999991432</v>
      </c>
      <c r="H6673" s="56">
        <f t="shared" si="928"/>
        <v>-26.874430052355137</v>
      </c>
      <c r="I6673" s="56">
        <f t="shared" si="929"/>
        <v>-0.14464920201676756</v>
      </c>
      <c r="J6673" s="56">
        <f t="shared" si="930"/>
        <v>-9.9732139999991434E-2</v>
      </c>
      <c r="K6673" s="56">
        <f t="shared" si="931"/>
        <v>-1.0169845887223127E-2</v>
      </c>
      <c r="L6673" s="56">
        <f t="shared" si="932"/>
        <v>2822.7902678599999</v>
      </c>
      <c r="M6673" s="57"/>
      <c r="N6673" s="87">
        <v>2834</v>
      </c>
      <c r="O6673">
        <f t="shared" si="935"/>
        <v>194.42500000000223</v>
      </c>
      <c r="P6673" s="57">
        <f t="shared" si="933"/>
        <v>-5.1295944451583021E-3</v>
      </c>
    </row>
    <row r="6674" spans="2:16" x14ac:dyDescent="0.25">
      <c r="B6674" s="79">
        <v>44549.416666666664</v>
      </c>
      <c r="C6674" s="54">
        <f t="shared" si="934"/>
        <v>8.3333333328482695E-2</v>
      </c>
      <c r="D6674" s="72">
        <v>9148.3060000000005</v>
      </c>
      <c r="E6674" s="72">
        <v>17.8</v>
      </c>
      <c r="G6674" s="55">
        <f t="shared" si="927"/>
        <v>-0.92981240000001519</v>
      </c>
      <c r="H6674" s="56">
        <f t="shared" si="928"/>
        <v>-26.806462821979949</v>
      </c>
      <c r="I6674" s="56">
        <f t="shared" si="929"/>
        <v>-0.1348578519274822</v>
      </c>
      <c r="J6674" s="56">
        <f t="shared" si="930"/>
        <v>-9.2981240000001519E-2</v>
      </c>
      <c r="K6674" s="56">
        <f t="shared" si="931"/>
        <v>-9.4814458127841558E-3</v>
      </c>
      <c r="L6674" s="56">
        <f t="shared" si="932"/>
        <v>2822.7970187599999</v>
      </c>
      <c r="M6674" s="57"/>
      <c r="N6674" s="87">
        <v>2834</v>
      </c>
      <c r="O6674">
        <f t="shared" si="935"/>
        <v>194.42500000000223</v>
      </c>
      <c r="P6674" s="57">
        <f t="shared" si="933"/>
        <v>-4.7823705799151578E-3</v>
      </c>
    </row>
    <row r="6675" spans="2:16" x14ac:dyDescent="0.25">
      <c r="B6675" s="79">
        <v>44549.5</v>
      </c>
      <c r="C6675" s="54">
        <f t="shared" si="934"/>
        <v>8.3333333335758653E-2</v>
      </c>
      <c r="D6675" s="72">
        <v>9148.27</v>
      </c>
      <c r="E6675" s="72">
        <v>17.8</v>
      </c>
      <c r="G6675" s="55">
        <f t="shared" si="927"/>
        <v>-0.92565800000000842</v>
      </c>
      <c r="H6675" s="56">
        <f t="shared" si="928"/>
        <v>-26.802280228054315</v>
      </c>
      <c r="I6675" s="56">
        <f t="shared" si="929"/>
        <v>-0.13425530730660121</v>
      </c>
      <c r="J6675" s="56">
        <f t="shared" si="930"/>
        <v>-9.256580000000085E-2</v>
      </c>
      <c r="K6675" s="56">
        <f t="shared" si="931"/>
        <v>-9.4390827312800865E-3</v>
      </c>
      <c r="L6675" s="56">
        <f t="shared" si="932"/>
        <v>2822.7974341999998</v>
      </c>
      <c r="M6675" s="57"/>
      <c r="N6675" s="87">
        <v>2834</v>
      </c>
      <c r="O6675">
        <f t="shared" si="935"/>
        <v>194.42500000000223</v>
      </c>
      <c r="P6675" s="57">
        <f t="shared" si="933"/>
        <v>-4.7610029574385896E-3</v>
      </c>
    </row>
    <row r="6676" spans="2:16" x14ac:dyDescent="0.25">
      <c r="B6676" s="79">
        <v>44549.583333333336</v>
      </c>
      <c r="C6676" s="54">
        <f t="shared" si="934"/>
        <v>8.3333333335758653E-2</v>
      </c>
      <c r="D6676" s="72">
        <v>9150.6839999999993</v>
      </c>
      <c r="E6676" s="72">
        <v>17.8</v>
      </c>
      <c r="G6676" s="55">
        <f t="shared" si="927"/>
        <v>-1.2042335999998757</v>
      </c>
      <c r="H6676" s="56">
        <f t="shared" si="928"/>
        <v>-27.082747637092098</v>
      </c>
      <c r="I6676" s="56">
        <f t="shared" si="929"/>
        <v>-0.17465927160670197</v>
      </c>
      <c r="J6676" s="56">
        <f t="shared" si="930"/>
        <v>-0.12042335999998757</v>
      </c>
      <c r="K6676" s="56">
        <f t="shared" si="931"/>
        <v>-1.2279762696574733E-2</v>
      </c>
      <c r="L6676" s="56">
        <f t="shared" si="932"/>
        <v>2822.7695766399997</v>
      </c>
      <c r="M6676" s="57"/>
      <c r="N6676" s="87">
        <v>2834</v>
      </c>
      <c r="O6676">
        <f t="shared" si="935"/>
        <v>194.42500000000223</v>
      </c>
      <c r="P6676" s="57">
        <f t="shared" si="933"/>
        <v>-6.1938207535032113E-3</v>
      </c>
    </row>
    <row r="6677" spans="2:16" x14ac:dyDescent="0.25">
      <c r="B6677" s="79">
        <v>44549.666666666664</v>
      </c>
      <c r="C6677" s="54">
        <f t="shared" si="934"/>
        <v>8.3333333328482695E-2</v>
      </c>
      <c r="D6677" s="72">
        <v>9151.94</v>
      </c>
      <c r="E6677" s="72">
        <v>17.8</v>
      </c>
      <c r="G6677" s="55">
        <f t="shared" si="927"/>
        <v>-1.3491760000000168</v>
      </c>
      <c r="H6677" s="56">
        <f t="shared" si="928"/>
        <v>-27.228675345535976</v>
      </c>
      <c r="I6677" s="56">
        <f t="shared" si="929"/>
        <v>-0.19568138393520243</v>
      </c>
      <c r="J6677" s="56">
        <f t="shared" si="930"/>
        <v>-0.13491760000000169</v>
      </c>
      <c r="K6677" s="56">
        <f t="shared" si="931"/>
        <v>-1.3757763540160171E-2</v>
      </c>
      <c r="L6677" s="56">
        <f t="shared" si="932"/>
        <v>2822.7550824</v>
      </c>
      <c r="M6677" s="57"/>
      <c r="N6677" s="87">
        <v>2834</v>
      </c>
      <c r="O6677">
        <f t="shared" si="935"/>
        <v>194.42500000000223</v>
      </c>
      <c r="P6677" s="57">
        <f t="shared" si="933"/>
        <v>-6.9393133599074258E-3</v>
      </c>
    </row>
    <row r="6678" spans="2:16" x14ac:dyDescent="0.25">
      <c r="B6678" s="79">
        <v>44549.75</v>
      </c>
      <c r="C6678" s="54">
        <f t="shared" si="934"/>
        <v>8.3333333335758653E-2</v>
      </c>
      <c r="D6678" s="72">
        <v>9151.9230000000007</v>
      </c>
      <c r="E6678" s="72">
        <v>17.8</v>
      </c>
      <c r="G6678" s="55">
        <f t="shared" si="927"/>
        <v>-1.3472142000000369</v>
      </c>
      <c r="H6678" s="56">
        <f t="shared" si="928"/>
        <v>-27.226700204769031</v>
      </c>
      <c r="I6678" s="56">
        <f t="shared" si="929"/>
        <v>-0.19539684897534534</v>
      </c>
      <c r="J6678" s="56">
        <f t="shared" si="930"/>
        <v>-0.1347214200000037</v>
      </c>
      <c r="K6678" s="56">
        <f t="shared" si="931"/>
        <v>-1.3737758751672376E-2</v>
      </c>
      <c r="L6678" s="56">
        <f t="shared" si="932"/>
        <v>2822.7552785799999</v>
      </c>
      <c r="M6678" s="57"/>
      <c r="N6678" s="87">
        <v>2834</v>
      </c>
      <c r="O6678">
        <f t="shared" si="935"/>
        <v>194.42500000000223</v>
      </c>
      <c r="P6678" s="57">
        <f t="shared" si="933"/>
        <v>-6.9292230937380555E-3</v>
      </c>
    </row>
    <row r="6679" spans="2:16" x14ac:dyDescent="0.25">
      <c r="B6679" s="79">
        <v>44549.833333333336</v>
      </c>
      <c r="C6679" s="54">
        <f t="shared" si="934"/>
        <v>8.3333333335758653E-2</v>
      </c>
      <c r="D6679" s="72">
        <v>9149.5259999999998</v>
      </c>
      <c r="E6679" s="72">
        <v>17.8</v>
      </c>
      <c r="G6679" s="55">
        <f t="shared" si="927"/>
        <v>-1.0706003999999396</v>
      </c>
      <c r="H6679" s="56">
        <f t="shared" si="928"/>
        <v>-26.948206616371863</v>
      </c>
      <c r="I6679" s="56">
        <f t="shared" si="929"/>
        <v>-0.15527741963507125</v>
      </c>
      <c r="J6679" s="56">
        <f t="shared" si="930"/>
        <v>-0.10706003999999397</v>
      </c>
      <c r="K6679" s="56">
        <f t="shared" si="931"/>
        <v>-1.0917083574863384E-2</v>
      </c>
      <c r="L6679" s="56">
        <f t="shared" si="932"/>
        <v>2822.78293996</v>
      </c>
      <c r="M6679" s="57"/>
      <c r="N6679" s="87">
        <v>2834</v>
      </c>
      <c r="O6679">
        <f t="shared" si="935"/>
        <v>194.42500000000223</v>
      </c>
      <c r="P6679" s="57">
        <f t="shared" si="933"/>
        <v>-5.5064955638417252E-3</v>
      </c>
    </row>
    <row r="6680" spans="2:16" x14ac:dyDescent="0.25">
      <c r="B6680" s="79">
        <v>44549.916666666664</v>
      </c>
      <c r="C6680" s="54">
        <f t="shared" si="934"/>
        <v>8.3333333328482695E-2</v>
      </c>
      <c r="D6680" s="72">
        <v>9148.8539999999994</v>
      </c>
      <c r="E6680" s="72">
        <v>17.8</v>
      </c>
      <c r="G6680" s="55">
        <f t="shared" ref="G6680:G6743" si="936">$N$5*(D6680-J$18)-($N$7*($L$18-E6680))</f>
        <v>-0.99305159999988424</v>
      </c>
      <c r="H6680" s="56">
        <f t="shared" ref="H6680:H6743" si="937">($K$9*(D6680)^2)+($N$9*D6680)+$P$9</f>
        <v>-26.870131265848613</v>
      </c>
      <c r="I6680" s="56">
        <f t="shared" ref="I6680:I6743" si="938">G6680*0.1450377/1</f>
        <v>-0.14402992004530321</v>
      </c>
      <c r="J6680" s="56">
        <f t="shared" ref="J6680:J6743" si="939">G6680*0.1/1</f>
        <v>-9.9305159999988429E-2</v>
      </c>
      <c r="K6680" s="56">
        <f t="shared" ref="K6680:K6743" si="940">+G6680*0.01019716/1</f>
        <v>-1.012630605345482E-2</v>
      </c>
      <c r="L6680" s="56">
        <f t="shared" ref="L6680:L6743" si="941">+J6680+$J$21</f>
        <v>2822.79069484</v>
      </c>
      <c r="M6680" s="57"/>
      <c r="N6680" s="87">
        <v>2834</v>
      </c>
      <c r="O6680">
        <f t="shared" si="935"/>
        <v>194.42500000000223</v>
      </c>
      <c r="P6680" s="57">
        <f t="shared" si="933"/>
        <v>-5.1076332776128219E-3</v>
      </c>
    </row>
    <row r="6681" spans="2:16" x14ac:dyDescent="0.25">
      <c r="B6681" s="79">
        <v>44550</v>
      </c>
      <c r="C6681" s="54">
        <f t="shared" si="934"/>
        <v>8.3333333335758653E-2</v>
      </c>
      <c r="D6681" s="72">
        <v>9148.3369999999995</v>
      </c>
      <c r="E6681" s="72">
        <v>17.8</v>
      </c>
      <c r="G6681" s="55">
        <f t="shared" si="936"/>
        <v>-0.93338979999990435</v>
      </c>
      <c r="H6681" s="56">
        <f t="shared" si="937"/>
        <v>-26.810064500534281</v>
      </c>
      <c r="I6681" s="56">
        <f t="shared" si="938"/>
        <v>-0.13537670979544611</v>
      </c>
      <c r="J6681" s="56">
        <f t="shared" si="939"/>
        <v>-9.333897999999044E-2</v>
      </c>
      <c r="K6681" s="56">
        <f t="shared" si="940"/>
        <v>-9.5179251329670245E-3</v>
      </c>
      <c r="L6681" s="56">
        <f t="shared" si="941"/>
        <v>2822.7966610200001</v>
      </c>
      <c r="M6681" s="57"/>
      <c r="N6681" s="87">
        <v>2834</v>
      </c>
      <c r="O6681">
        <f t="shared" si="935"/>
        <v>194.42500000000223</v>
      </c>
      <c r="P6681" s="57">
        <f t="shared" si="933"/>
        <v>-4.8007704770471581E-3</v>
      </c>
    </row>
    <row r="6682" spans="2:16" x14ac:dyDescent="0.25">
      <c r="B6682" s="79">
        <v>44550.083333333336</v>
      </c>
      <c r="C6682" s="54">
        <f t="shared" si="934"/>
        <v>8.3333333335758653E-2</v>
      </c>
      <c r="D6682" s="72">
        <v>9149.1740000000009</v>
      </c>
      <c r="E6682" s="72">
        <v>17.8</v>
      </c>
      <c r="G6682" s="55">
        <f t="shared" si="936"/>
        <v>-1.0299796000000605</v>
      </c>
      <c r="H6682" s="56">
        <f t="shared" si="937"/>
        <v>-26.907309979671709</v>
      </c>
      <c r="I6682" s="56">
        <f t="shared" si="938"/>
        <v>-0.14938587223092878</v>
      </c>
      <c r="J6682" s="56">
        <f t="shared" si="939"/>
        <v>-0.10299796000000605</v>
      </c>
      <c r="K6682" s="56">
        <f t="shared" si="940"/>
        <v>-1.0502866777936617E-2</v>
      </c>
      <c r="L6682" s="56">
        <f t="shared" si="941"/>
        <v>2822.7870020400001</v>
      </c>
      <c r="M6682" s="57"/>
      <c r="N6682" s="87">
        <v>2834</v>
      </c>
      <c r="O6682">
        <f t="shared" si="935"/>
        <v>194.42500000000223</v>
      </c>
      <c r="P6682" s="57">
        <f t="shared" si="933"/>
        <v>-5.2975676996273565E-3</v>
      </c>
    </row>
    <row r="6683" spans="2:16" x14ac:dyDescent="0.25">
      <c r="B6683" s="79">
        <v>44550.166666666664</v>
      </c>
      <c r="C6683" s="54">
        <f t="shared" si="934"/>
        <v>8.3333333328482695E-2</v>
      </c>
      <c r="D6683" s="72">
        <v>9149.107</v>
      </c>
      <c r="E6683" s="72">
        <v>17.8</v>
      </c>
      <c r="G6683" s="55">
        <f t="shared" si="936"/>
        <v>-1.0222477999999546</v>
      </c>
      <c r="H6683" s="56">
        <f t="shared" si="937"/>
        <v>-26.899525682774765</v>
      </c>
      <c r="I6683" s="56">
        <f t="shared" si="938"/>
        <v>-0.1482644697420534</v>
      </c>
      <c r="J6683" s="56">
        <f t="shared" si="939"/>
        <v>-0.10222477999999546</v>
      </c>
      <c r="K6683" s="56">
        <f t="shared" si="940"/>
        <v>-1.0424024376247537E-2</v>
      </c>
      <c r="L6683" s="56">
        <f t="shared" si="941"/>
        <v>2822.7877752199997</v>
      </c>
      <c r="M6683" s="57"/>
      <c r="N6683" s="87">
        <v>2834</v>
      </c>
      <c r="O6683">
        <f t="shared" si="935"/>
        <v>194.42500000000223</v>
      </c>
      <c r="P6683" s="57">
        <f t="shared" ref="P6683:P6746" si="942">G6683/O6683</f>
        <v>-5.2578001800177082E-3</v>
      </c>
    </row>
    <row r="6684" spans="2:16" x14ac:dyDescent="0.25">
      <c r="B6684" s="79">
        <v>44550.25</v>
      </c>
      <c r="C6684" s="54">
        <f t="shared" ref="C6684:C6747" si="943">B6684-B6683</f>
        <v>8.3333333335758653E-2</v>
      </c>
      <c r="D6684" s="72">
        <v>9148.7890000000007</v>
      </c>
      <c r="E6684" s="72">
        <v>17.8</v>
      </c>
      <c r="G6684" s="55">
        <f t="shared" si="936"/>
        <v>-0.98555060000003525</v>
      </c>
      <c r="H6684" s="56">
        <f t="shared" si="937"/>
        <v>-26.862579345051699</v>
      </c>
      <c r="I6684" s="56">
        <f t="shared" si="938"/>
        <v>-0.14294199225762511</v>
      </c>
      <c r="J6684" s="56">
        <f t="shared" si="939"/>
        <v>-9.8555060000003525E-2</v>
      </c>
      <c r="K6684" s="56">
        <f t="shared" si="940"/>
        <v>-1.004981715629636E-2</v>
      </c>
      <c r="L6684" s="56">
        <f t="shared" si="941"/>
        <v>2822.79144494</v>
      </c>
      <c r="M6684" s="57"/>
      <c r="N6684" s="87">
        <v>2834</v>
      </c>
      <c r="O6684">
        <f t="shared" ref="O6684:O6747" si="944">(N6684-J$21)*O$20</f>
        <v>194.42500000000223</v>
      </c>
      <c r="P6684" s="57">
        <f t="shared" si="942"/>
        <v>-5.0690528481420801E-3</v>
      </c>
    </row>
    <row r="6685" spans="2:16" x14ac:dyDescent="0.25">
      <c r="B6685" s="79">
        <v>44550.333333333336</v>
      </c>
      <c r="C6685" s="54">
        <f t="shared" si="943"/>
        <v>8.3333333335758653E-2</v>
      </c>
      <c r="D6685" s="72">
        <v>9148.2369999999992</v>
      </c>
      <c r="E6685" s="72">
        <v>17.8</v>
      </c>
      <c r="G6685" s="55">
        <f t="shared" si="936"/>
        <v>-0.92184979999986238</v>
      </c>
      <c r="H6685" s="56">
        <f t="shared" si="937"/>
        <v>-26.798446184118347</v>
      </c>
      <c r="I6685" s="56">
        <f t="shared" si="938"/>
        <v>-0.13370297473744003</v>
      </c>
      <c r="J6685" s="56">
        <f t="shared" si="939"/>
        <v>-9.2184979999986247E-2</v>
      </c>
      <c r="K6685" s="56">
        <f t="shared" si="940"/>
        <v>-9.4002499065665972E-3</v>
      </c>
      <c r="L6685" s="56">
        <f t="shared" si="941"/>
        <v>2822.7978150199997</v>
      </c>
      <c r="M6685" s="57"/>
      <c r="N6685" s="87">
        <v>2834</v>
      </c>
      <c r="O6685">
        <f t="shared" si="944"/>
        <v>194.42500000000223</v>
      </c>
      <c r="P6685" s="57">
        <f t="shared" si="942"/>
        <v>-4.7414159701676829E-3</v>
      </c>
    </row>
    <row r="6686" spans="2:16" x14ac:dyDescent="0.25">
      <c r="B6686" s="79">
        <v>44550.416666666664</v>
      </c>
      <c r="C6686" s="54">
        <f t="shared" si="943"/>
        <v>8.3333333328482695E-2</v>
      </c>
      <c r="D6686" s="72">
        <v>9148.2540000000008</v>
      </c>
      <c r="E6686" s="72">
        <v>17.8</v>
      </c>
      <c r="G6686" s="55">
        <f t="shared" si="936"/>
        <v>-0.92381160000005214</v>
      </c>
      <c r="H6686" s="56">
        <f t="shared" si="937"/>
        <v>-26.800421297602043</v>
      </c>
      <c r="I6686" s="56">
        <f t="shared" si="938"/>
        <v>-0.13398750969732756</v>
      </c>
      <c r="J6686" s="56">
        <f t="shared" si="939"/>
        <v>-9.2381160000005222E-2</v>
      </c>
      <c r="K6686" s="56">
        <f t="shared" si="940"/>
        <v>-9.4202546950565326E-3</v>
      </c>
      <c r="L6686" s="56">
        <f t="shared" si="941"/>
        <v>2822.7976188399998</v>
      </c>
      <c r="M6686" s="57"/>
      <c r="N6686" s="87">
        <v>2834</v>
      </c>
      <c r="O6686">
        <f t="shared" si="944"/>
        <v>194.42500000000223</v>
      </c>
      <c r="P6686" s="57">
        <f t="shared" si="942"/>
        <v>-4.7515062363381331E-3</v>
      </c>
    </row>
    <row r="6687" spans="2:16" x14ac:dyDescent="0.25">
      <c r="B6687" s="79">
        <v>44550.5</v>
      </c>
      <c r="C6687" s="54">
        <f t="shared" si="943"/>
        <v>8.3333333335758653E-2</v>
      </c>
      <c r="D6687" s="72">
        <v>9148.1509999999998</v>
      </c>
      <c r="E6687" s="72">
        <v>17.8</v>
      </c>
      <c r="G6687" s="55">
        <f t="shared" si="936"/>
        <v>-0.9119253999999396</v>
      </c>
      <c r="H6687" s="56">
        <f t="shared" si="937"/>
        <v>-26.78845443548289</v>
      </c>
      <c r="I6687" s="56">
        <f t="shared" si="938"/>
        <v>-0.13226356258757124</v>
      </c>
      <c r="J6687" s="56">
        <f t="shared" si="939"/>
        <v>-9.1192539999993966E-2</v>
      </c>
      <c r="K6687" s="56">
        <f t="shared" si="940"/>
        <v>-9.2990492118633847E-3</v>
      </c>
      <c r="L6687" s="56">
        <f t="shared" si="941"/>
        <v>2822.7988074599998</v>
      </c>
      <c r="M6687" s="57"/>
      <c r="N6687" s="87">
        <v>2834</v>
      </c>
      <c r="O6687">
        <f t="shared" si="944"/>
        <v>194.42500000000223</v>
      </c>
      <c r="P6687" s="57">
        <f t="shared" si="942"/>
        <v>-4.6903710942519184E-3</v>
      </c>
    </row>
    <row r="6688" spans="2:16" x14ac:dyDescent="0.25">
      <c r="B6688" s="79">
        <v>44550.583333333336</v>
      </c>
      <c r="C6688" s="54">
        <f t="shared" si="943"/>
        <v>8.3333333335758653E-2</v>
      </c>
      <c r="D6688" s="72">
        <v>9151.3539999999994</v>
      </c>
      <c r="E6688" s="72">
        <v>17.8</v>
      </c>
      <c r="G6688" s="55">
        <f t="shared" si="936"/>
        <v>-1.2815515999998841</v>
      </c>
      <c r="H6688" s="56">
        <f t="shared" si="937"/>
        <v>-27.160591154052781</v>
      </c>
      <c r="I6688" s="56">
        <f t="shared" si="938"/>
        <v>-0.18587329649530318</v>
      </c>
      <c r="J6688" s="56">
        <f t="shared" si="939"/>
        <v>-0.12815515999998842</v>
      </c>
      <c r="K6688" s="56">
        <f t="shared" si="940"/>
        <v>-1.3068186713454819E-2</v>
      </c>
      <c r="L6688" s="56">
        <f t="shared" si="941"/>
        <v>2822.7618448399999</v>
      </c>
      <c r="M6688" s="57"/>
      <c r="N6688" s="87">
        <v>2834</v>
      </c>
      <c r="O6688">
        <f t="shared" si="944"/>
        <v>194.42500000000223</v>
      </c>
      <c r="P6688" s="57">
        <f t="shared" si="942"/>
        <v>-6.5914959495942879E-3</v>
      </c>
    </row>
    <row r="6689" spans="2:16" x14ac:dyDescent="0.25">
      <c r="B6689" s="79">
        <v>44550.666666666664</v>
      </c>
      <c r="C6689" s="54">
        <f t="shared" si="943"/>
        <v>8.3333333328482695E-2</v>
      </c>
      <c r="D6689" s="72">
        <v>9150.9670000000006</v>
      </c>
      <c r="E6689" s="72">
        <v>17.8</v>
      </c>
      <c r="G6689" s="55">
        <f t="shared" si="936"/>
        <v>-1.2368918000000217</v>
      </c>
      <c r="H6689" s="56">
        <f t="shared" si="937"/>
        <v>-27.115627785338802</v>
      </c>
      <c r="I6689" s="56">
        <f t="shared" si="938"/>
        <v>-0.17939594182086313</v>
      </c>
      <c r="J6689" s="56">
        <f t="shared" si="939"/>
        <v>-0.12368918000000217</v>
      </c>
      <c r="K6689" s="56">
        <f t="shared" si="940"/>
        <v>-1.2612783587288222E-2</v>
      </c>
      <c r="L6689" s="56">
        <f t="shared" si="941"/>
        <v>2822.7663108199999</v>
      </c>
      <c r="M6689" s="57"/>
      <c r="N6689" s="87">
        <v>2834</v>
      </c>
      <c r="O6689">
        <f t="shared" si="944"/>
        <v>194.42500000000223</v>
      </c>
      <c r="P6689" s="57">
        <f t="shared" si="942"/>
        <v>-6.3617940079722648E-3</v>
      </c>
    </row>
    <row r="6690" spans="2:16" x14ac:dyDescent="0.25">
      <c r="B6690" s="79">
        <v>44550.75</v>
      </c>
      <c r="C6690" s="54">
        <f t="shared" si="943"/>
        <v>8.3333333335758653E-2</v>
      </c>
      <c r="D6690" s="72">
        <v>9151.2710000000006</v>
      </c>
      <c r="E6690" s="72">
        <v>17.8</v>
      </c>
      <c r="G6690" s="55">
        <f t="shared" si="936"/>
        <v>-1.2719734000000318</v>
      </c>
      <c r="H6690" s="56">
        <f t="shared" si="937"/>
        <v>-27.150947842091455</v>
      </c>
      <c r="I6690" s="56">
        <f t="shared" si="938"/>
        <v>-0.1844840963971846</v>
      </c>
      <c r="J6690" s="56">
        <f t="shared" si="939"/>
        <v>-0.12719734000000318</v>
      </c>
      <c r="K6690" s="56">
        <f t="shared" si="940"/>
        <v>-1.2970516275544325E-2</v>
      </c>
      <c r="L6690" s="56">
        <f t="shared" si="941"/>
        <v>2822.76280266</v>
      </c>
      <c r="M6690" s="57"/>
      <c r="N6690" s="87">
        <v>2834</v>
      </c>
      <c r="O6690">
        <f t="shared" si="944"/>
        <v>194.42500000000223</v>
      </c>
      <c r="P6690" s="57">
        <f t="shared" si="942"/>
        <v>-6.5422317088852629E-3</v>
      </c>
    </row>
    <row r="6691" spans="2:16" x14ac:dyDescent="0.25">
      <c r="B6691" s="79">
        <v>44550.833333333336</v>
      </c>
      <c r="C6691" s="54">
        <f t="shared" si="943"/>
        <v>8.3333333335758653E-2</v>
      </c>
      <c r="D6691" s="72">
        <v>9148.8230000000003</v>
      </c>
      <c r="E6691" s="72">
        <v>17.8</v>
      </c>
      <c r="G6691" s="55">
        <f t="shared" si="936"/>
        <v>-0.98947419999999509</v>
      </c>
      <c r="H6691" s="56">
        <f t="shared" si="937"/>
        <v>-26.866529580316183</v>
      </c>
      <c r="I6691" s="56">
        <f t="shared" si="938"/>
        <v>-0.14351106217733928</v>
      </c>
      <c r="J6691" s="56">
        <f t="shared" si="939"/>
        <v>-9.8947419999999509E-2</v>
      </c>
      <c r="K6691" s="56">
        <f t="shared" si="940"/>
        <v>-1.008982673327195E-2</v>
      </c>
      <c r="L6691" s="56">
        <f t="shared" si="941"/>
        <v>2822.7910525799998</v>
      </c>
      <c r="M6691" s="57"/>
      <c r="N6691" s="87">
        <v>2834</v>
      </c>
      <c r="O6691">
        <f t="shared" si="944"/>
        <v>194.42500000000223</v>
      </c>
      <c r="P6691" s="57">
        <f t="shared" si="942"/>
        <v>-5.0892333804808216E-3</v>
      </c>
    </row>
    <row r="6692" spans="2:16" x14ac:dyDescent="0.25">
      <c r="B6692" s="79">
        <v>44550.916666666664</v>
      </c>
      <c r="C6692" s="54">
        <f t="shared" si="943"/>
        <v>8.3333333328482695E-2</v>
      </c>
      <c r="D6692" s="72">
        <v>9149.1260000000002</v>
      </c>
      <c r="E6692" s="72">
        <v>17.8</v>
      </c>
      <c r="G6692" s="55">
        <f t="shared" si="936"/>
        <v>-1.0244403999999814</v>
      </c>
      <c r="H6692" s="56">
        <f t="shared" si="937"/>
        <v>-26.901733169755744</v>
      </c>
      <c r="I6692" s="56">
        <f t="shared" si="938"/>
        <v>-0.14858247940307728</v>
      </c>
      <c r="J6692" s="56">
        <f t="shared" si="939"/>
        <v>-0.10244403999999814</v>
      </c>
      <c r="K6692" s="56">
        <f t="shared" si="940"/>
        <v>-1.044638266926381E-2</v>
      </c>
      <c r="L6692" s="56">
        <f t="shared" si="941"/>
        <v>2822.7875559599997</v>
      </c>
      <c r="M6692" s="57"/>
      <c r="N6692" s="87">
        <v>2834</v>
      </c>
      <c r="O6692">
        <f t="shared" si="944"/>
        <v>194.42500000000223</v>
      </c>
      <c r="P6692" s="57">
        <f t="shared" si="942"/>
        <v>-5.2690775363249051E-3</v>
      </c>
    </row>
    <row r="6693" spans="2:16" x14ac:dyDescent="0.25">
      <c r="B6693" s="79">
        <v>44551</v>
      </c>
      <c r="C6693" s="54">
        <f t="shared" si="943"/>
        <v>8.3333333335758653E-2</v>
      </c>
      <c r="D6693" s="72">
        <v>9149.6450000000004</v>
      </c>
      <c r="E6693" s="72">
        <v>17.8</v>
      </c>
      <c r="G6693" s="55">
        <f t="shared" si="936"/>
        <v>-1.0843330000000084</v>
      </c>
      <c r="H6693" s="56">
        <f t="shared" si="937"/>
        <v>-26.962032480185826</v>
      </c>
      <c r="I6693" s="56">
        <f t="shared" si="938"/>
        <v>-0.15726916435410121</v>
      </c>
      <c r="J6693" s="56">
        <f t="shared" si="939"/>
        <v>-0.10843330000000084</v>
      </c>
      <c r="K6693" s="56">
        <f t="shared" si="940"/>
        <v>-1.1057117094280085E-2</v>
      </c>
      <c r="L6693" s="56">
        <f t="shared" si="941"/>
        <v>2822.7815667</v>
      </c>
      <c r="M6693" s="57"/>
      <c r="N6693" s="87">
        <v>2834</v>
      </c>
      <c r="O6693">
        <f t="shared" si="944"/>
        <v>194.42500000000223</v>
      </c>
      <c r="P6693" s="57">
        <f t="shared" si="942"/>
        <v>-5.5771274270283965E-3</v>
      </c>
    </row>
    <row r="6694" spans="2:16" x14ac:dyDescent="0.25">
      <c r="B6694" s="79">
        <v>44551.083333333336</v>
      </c>
      <c r="C6694" s="54">
        <f t="shared" si="943"/>
        <v>8.3333333335758653E-2</v>
      </c>
      <c r="D6694" s="72">
        <v>9149.5949999999993</v>
      </c>
      <c r="E6694" s="72">
        <v>17.8</v>
      </c>
      <c r="G6694" s="55">
        <f t="shared" si="936"/>
        <v>-1.0785629999998825</v>
      </c>
      <c r="H6694" s="56">
        <f t="shared" si="937"/>
        <v>-26.956223292958157</v>
      </c>
      <c r="I6694" s="56">
        <f t="shared" si="938"/>
        <v>-0.15643229682508294</v>
      </c>
      <c r="J6694" s="56">
        <f t="shared" si="939"/>
        <v>-0.10785629999998825</v>
      </c>
      <c r="K6694" s="56">
        <f t="shared" si="940"/>
        <v>-1.0998279481078801E-2</v>
      </c>
      <c r="L6694" s="56">
        <f t="shared" si="941"/>
        <v>2822.7821436999998</v>
      </c>
      <c r="M6694" s="57"/>
      <c r="N6694" s="87">
        <v>2834</v>
      </c>
      <c r="O6694">
        <f t="shared" si="944"/>
        <v>194.42500000000223</v>
      </c>
      <c r="P6694" s="57">
        <f t="shared" si="942"/>
        <v>-5.5474501735881194E-3</v>
      </c>
    </row>
    <row r="6695" spans="2:16" x14ac:dyDescent="0.25">
      <c r="B6695" s="79">
        <v>44551.166666666664</v>
      </c>
      <c r="C6695" s="54">
        <f t="shared" si="943"/>
        <v>8.3333333328482695E-2</v>
      </c>
      <c r="D6695" s="72">
        <v>9149.5259999999998</v>
      </c>
      <c r="E6695" s="72">
        <v>17.8</v>
      </c>
      <c r="G6695" s="55">
        <f t="shared" si="936"/>
        <v>-1.0706003999999396</v>
      </c>
      <c r="H6695" s="56">
        <f t="shared" si="937"/>
        <v>-26.948206616371863</v>
      </c>
      <c r="I6695" s="56">
        <f t="shared" si="938"/>
        <v>-0.15527741963507125</v>
      </c>
      <c r="J6695" s="56">
        <f t="shared" si="939"/>
        <v>-0.10706003999999397</v>
      </c>
      <c r="K6695" s="56">
        <f t="shared" si="940"/>
        <v>-1.0917083574863384E-2</v>
      </c>
      <c r="L6695" s="56">
        <f t="shared" si="941"/>
        <v>2822.78293996</v>
      </c>
      <c r="M6695" s="57"/>
      <c r="N6695" s="87">
        <v>2834</v>
      </c>
      <c r="O6695">
        <f t="shared" si="944"/>
        <v>194.42500000000223</v>
      </c>
      <c r="P6695" s="57">
        <f t="shared" si="942"/>
        <v>-5.5064955638417252E-3</v>
      </c>
    </row>
    <row r="6696" spans="2:16" x14ac:dyDescent="0.25">
      <c r="B6696" s="79">
        <v>44551.25</v>
      </c>
      <c r="C6696" s="54">
        <f t="shared" si="943"/>
        <v>8.3333333335758653E-2</v>
      </c>
      <c r="D6696" s="72">
        <v>9149.1579999999994</v>
      </c>
      <c r="E6696" s="72">
        <v>17.8</v>
      </c>
      <c r="G6696" s="55">
        <f t="shared" si="936"/>
        <v>-1.0281331999998942</v>
      </c>
      <c r="H6696" s="56">
        <f t="shared" si="937"/>
        <v>-26.905451042921413</v>
      </c>
      <c r="I6696" s="56">
        <f t="shared" si="938"/>
        <v>-0.14911807462162463</v>
      </c>
      <c r="J6696" s="56">
        <f t="shared" si="939"/>
        <v>-0.10281331999998942</v>
      </c>
      <c r="K6696" s="56">
        <f t="shared" si="940"/>
        <v>-1.0484038741710921E-2</v>
      </c>
      <c r="L6696" s="56">
        <f t="shared" si="941"/>
        <v>2822.7871866800001</v>
      </c>
      <c r="M6696" s="57"/>
      <c r="N6696" s="87">
        <v>2834</v>
      </c>
      <c r="O6696">
        <f t="shared" si="944"/>
        <v>194.42500000000223</v>
      </c>
      <c r="P6696" s="57">
        <f t="shared" si="942"/>
        <v>-5.2880709785258192E-3</v>
      </c>
    </row>
    <row r="6697" spans="2:16" x14ac:dyDescent="0.25">
      <c r="B6697" s="79">
        <v>44551.333333333336</v>
      </c>
      <c r="C6697" s="54">
        <f t="shared" si="943"/>
        <v>8.3333333335758653E-2</v>
      </c>
      <c r="D6697" s="72">
        <v>9148.4879999999994</v>
      </c>
      <c r="E6697" s="72">
        <v>17.8</v>
      </c>
      <c r="G6697" s="55">
        <f t="shared" si="936"/>
        <v>-0.95081519999988584</v>
      </c>
      <c r="H6697" s="56">
        <f t="shared" si="937"/>
        <v>-26.827608166573555</v>
      </c>
      <c r="I6697" s="56">
        <f t="shared" si="938"/>
        <v>-0.13790404973302345</v>
      </c>
      <c r="J6697" s="56">
        <f t="shared" si="939"/>
        <v>-9.5081519999988595E-2</v>
      </c>
      <c r="K6697" s="56">
        <f t="shared" si="940"/>
        <v>-9.6956147248308359E-3</v>
      </c>
      <c r="L6697" s="56">
        <f t="shared" si="941"/>
        <v>2822.79491848</v>
      </c>
      <c r="M6697" s="57"/>
      <c r="N6697" s="87">
        <v>2834</v>
      </c>
      <c r="O6697">
        <f t="shared" si="944"/>
        <v>194.42500000000223</v>
      </c>
      <c r="P6697" s="57">
        <f t="shared" si="942"/>
        <v>-4.8903957824347434E-3</v>
      </c>
    </row>
    <row r="6698" spans="2:16" x14ac:dyDescent="0.25">
      <c r="B6698" s="79">
        <v>44551.416666666664</v>
      </c>
      <c r="C6698" s="54">
        <f t="shared" si="943"/>
        <v>8.3333333328482695E-2</v>
      </c>
      <c r="D6698" s="72">
        <v>9148.27</v>
      </c>
      <c r="E6698" s="72">
        <v>17.8</v>
      </c>
      <c r="G6698" s="55">
        <f t="shared" si="936"/>
        <v>-0.92565800000000842</v>
      </c>
      <c r="H6698" s="56">
        <f t="shared" si="937"/>
        <v>-26.802280228054315</v>
      </c>
      <c r="I6698" s="56">
        <f t="shared" si="938"/>
        <v>-0.13425530730660121</v>
      </c>
      <c r="J6698" s="56">
        <f t="shared" si="939"/>
        <v>-9.256580000000085E-2</v>
      </c>
      <c r="K6698" s="56">
        <f t="shared" si="940"/>
        <v>-9.4390827312800865E-3</v>
      </c>
      <c r="L6698" s="56">
        <f t="shared" si="941"/>
        <v>2822.7974341999998</v>
      </c>
      <c r="M6698" s="57"/>
      <c r="N6698" s="87">
        <v>2834</v>
      </c>
      <c r="O6698">
        <f t="shared" si="944"/>
        <v>194.42500000000223</v>
      </c>
      <c r="P6698" s="57">
        <f t="shared" si="942"/>
        <v>-4.7610029574385896E-3</v>
      </c>
    </row>
    <row r="6699" spans="2:16" x14ac:dyDescent="0.25">
      <c r="B6699" s="79">
        <v>44551.5</v>
      </c>
      <c r="C6699" s="54">
        <f t="shared" si="943"/>
        <v>8.3333333335758653E-2</v>
      </c>
      <c r="D6699" s="72">
        <v>9149.56</v>
      </c>
      <c r="E6699" s="72">
        <v>17.8</v>
      </c>
      <c r="G6699" s="55">
        <f t="shared" si="936"/>
        <v>-1.0745239999998992</v>
      </c>
      <c r="H6699" s="56">
        <f t="shared" si="937"/>
        <v>-26.952156862546644</v>
      </c>
      <c r="I6699" s="56">
        <f t="shared" si="938"/>
        <v>-0.15584648955478536</v>
      </c>
      <c r="J6699" s="56">
        <f t="shared" si="939"/>
        <v>-0.10745239999998993</v>
      </c>
      <c r="K6699" s="56">
        <f t="shared" si="940"/>
        <v>-1.0957093151838973E-2</v>
      </c>
      <c r="L6699" s="56">
        <f t="shared" si="941"/>
        <v>2822.7825475999998</v>
      </c>
      <c r="M6699" s="57"/>
      <c r="N6699" s="87">
        <v>2834</v>
      </c>
      <c r="O6699">
        <f t="shared" si="944"/>
        <v>194.42500000000223</v>
      </c>
      <c r="P6699" s="57">
        <f t="shared" si="942"/>
        <v>-5.526676096180465E-3</v>
      </c>
    </row>
    <row r="6700" spans="2:16" x14ac:dyDescent="0.25">
      <c r="B6700" s="79">
        <v>44551.583333333336</v>
      </c>
      <c r="C6700" s="54">
        <f t="shared" si="943"/>
        <v>8.3333333335758653E-2</v>
      </c>
      <c r="D6700" s="72">
        <v>9151.3690000000006</v>
      </c>
      <c r="E6700" s="72">
        <v>17.8</v>
      </c>
      <c r="G6700" s="55">
        <f t="shared" si="936"/>
        <v>-1.2832826000000268</v>
      </c>
      <c r="H6700" s="56">
        <f t="shared" si="937"/>
        <v>-27.162333921594836</v>
      </c>
      <c r="I6700" s="56">
        <f t="shared" si="938"/>
        <v>-0.18612435675402389</v>
      </c>
      <c r="J6700" s="56">
        <f t="shared" si="939"/>
        <v>-0.12832826000000269</v>
      </c>
      <c r="K6700" s="56">
        <f t="shared" si="940"/>
        <v>-1.3085837997416274E-2</v>
      </c>
      <c r="L6700" s="56">
        <f t="shared" si="941"/>
        <v>2822.7616717399997</v>
      </c>
      <c r="M6700" s="57"/>
      <c r="N6700" s="87">
        <v>2834</v>
      </c>
      <c r="O6700">
        <f t="shared" si="944"/>
        <v>194.42500000000223</v>
      </c>
      <c r="P6700" s="57">
        <f t="shared" si="942"/>
        <v>-6.6003991256269106E-3</v>
      </c>
    </row>
    <row r="6701" spans="2:16" x14ac:dyDescent="0.25">
      <c r="B6701" s="79">
        <v>44551.666666666664</v>
      </c>
      <c r="C6701" s="54">
        <f t="shared" si="943"/>
        <v>8.3333333328482695E-2</v>
      </c>
      <c r="D6701" s="72">
        <v>9152.4279999999999</v>
      </c>
      <c r="E6701" s="72">
        <v>17.8</v>
      </c>
      <c r="G6701" s="55">
        <f t="shared" si="936"/>
        <v>-1.4054911999999447</v>
      </c>
      <c r="H6701" s="56">
        <f t="shared" si="937"/>
        <v>-27.285373557661615</v>
      </c>
      <c r="I6701" s="56">
        <f t="shared" si="938"/>
        <v>-0.20384921101823197</v>
      </c>
      <c r="J6701" s="56">
        <f t="shared" si="939"/>
        <v>-0.14054911999999448</v>
      </c>
      <c r="K6701" s="56">
        <f t="shared" si="940"/>
        <v>-1.4332018644991435E-2</v>
      </c>
      <c r="L6701" s="56">
        <f t="shared" si="941"/>
        <v>2822.74945088</v>
      </c>
      <c r="M6701" s="57"/>
      <c r="N6701" s="87">
        <v>2834</v>
      </c>
      <c r="O6701">
        <f t="shared" si="944"/>
        <v>194.42500000000223</v>
      </c>
      <c r="P6701" s="57">
        <f t="shared" si="942"/>
        <v>-7.2289633534778379E-3</v>
      </c>
    </row>
    <row r="6702" spans="2:16" x14ac:dyDescent="0.25">
      <c r="B6702" s="79">
        <v>44551.75</v>
      </c>
      <c r="C6702" s="54">
        <f t="shared" si="943"/>
        <v>8.3333333335758653E-2</v>
      </c>
      <c r="D6702" s="72">
        <v>9150.5319999999992</v>
      </c>
      <c r="E6702" s="72">
        <v>17.8</v>
      </c>
      <c r="G6702" s="55">
        <f t="shared" si="936"/>
        <v>-1.1866927999998707</v>
      </c>
      <c r="H6702" s="56">
        <f t="shared" si="937"/>
        <v>-27.065087642534081</v>
      </c>
      <c r="I6702" s="56">
        <f t="shared" si="938"/>
        <v>-0.17211519431854122</v>
      </c>
      <c r="J6702" s="56">
        <f t="shared" si="939"/>
        <v>-0.11866927999998707</v>
      </c>
      <c r="K6702" s="56">
        <f t="shared" si="940"/>
        <v>-1.2100896352446681E-2</v>
      </c>
      <c r="L6702" s="56">
        <f t="shared" si="941"/>
        <v>2822.7713307199997</v>
      </c>
      <c r="M6702" s="57"/>
      <c r="N6702" s="87">
        <v>2834</v>
      </c>
      <c r="O6702">
        <f t="shared" si="944"/>
        <v>194.42500000000223</v>
      </c>
      <c r="P6702" s="57">
        <f t="shared" si="942"/>
        <v>-6.1036019030467122E-3</v>
      </c>
    </row>
    <row r="6703" spans="2:16" x14ac:dyDescent="0.25">
      <c r="B6703" s="79">
        <v>44551.833333333336</v>
      </c>
      <c r="C6703" s="54">
        <f t="shared" si="943"/>
        <v>8.3333333335758653E-2</v>
      </c>
      <c r="D6703" s="72">
        <v>9149.61</v>
      </c>
      <c r="E6703" s="72">
        <v>17.8</v>
      </c>
      <c r="G6703" s="55">
        <f t="shared" si="936"/>
        <v>-1.0802940000000252</v>
      </c>
      <c r="H6703" s="56">
        <f t="shared" si="937"/>
        <v>-26.957966049012384</v>
      </c>
      <c r="I6703" s="56">
        <f t="shared" si="938"/>
        <v>-0.15668335708380365</v>
      </c>
      <c r="J6703" s="56">
        <f t="shared" si="939"/>
        <v>-0.10802940000000252</v>
      </c>
      <c r="K6703" s="56">
        <f t="shared" si="940"/>
        <v>-1.1015930765040257E-2</v>
      </c>
      <c r="L6703" s="56">
        <f t="shared" si="941"/>
        <v>2822.7819706</v>
      </c>
      <c r="M6703" s="57"/>
      <c r="N6703" s="87">
        <v>2834</v>
      </c>
      <c r="O6703">
        <f t="shared" si="944"/>
        <v>194.42500000000223</v>
      </c>
      <c r="P6703" s="57">
        <f t="shared" si="942"/>
        <v>-5.5563533496207421E-3</v>
      </c>
    </row>
    <row r="6704" spans="2:16" x14ac:dyDescent="0.25">
      <c r="B6704" s="79">
        <v>44551.916666666664</v>
      </c>
      <c r="C6704" s="54">
        <f t="shared" si="943"/>
        <v>8.3333333328482695E-2</v>
      </c>
      <c r="D6704" s="72">
        <v>9148.6550000000007</v>
      </c>
      <c r="E6704" s="72">
        <v>17.8</v>
      </c>
      <c r="G6704" s="55">
        <f t="shared" si="936"/>
        <v>-0.97008700000003367</v>
      </c>
      <c r="H6704" s="56">
        <f t="shared" si="937"/>
        <v>-26.847010775674789</v>
      </c>
      <c r="I6704" s="56">
        <f t="shared" si="938"/>
        <v>-0.14069918727990488</v>
      </c>
      <c r="J6704" s="56">
        <f t="shared" si="939"/>
        <v>-9.7008700000003376E-2</v>
      </c>
      <c r="K6704" s="56">
        <f t="shared" si="940"/>
        <v>-9.8921323529203437E-3</v>
      </c>
      <c r="L6704" s="56">
        <f t="shared" si="941"/>
        <v>2822.7929912999998</v>
      </c>
      <c r="M6704" s="57"/>
      <c r="N6704" s="87">
        <v>2834</v>
      </c>
      <c r="O6704">
        <f t="shared" si="944"/>
        <v>194.42500000000223</v>
      </c>
      <c r="P6704" s="57">
        <f t="shared" si="942"/>
        <v>-4.9895178089238651E-3</v>
      </c>
    </row>
    <row r="6705" spans="2:16" x14ac:dyDescent="0.25">
      <c r="B6705" s="79">
        <v>44552</v>
      </c>
      <c r="C6705" s="54">
        <f t="shared" si="943"/>
        <v>8.3333333335758653E-2</v>
      </c>
      <c r="D6705" s="72">
        <v>9149.0239999999994</v>
      </c>
      <c r="E6705" s="72">
        <v>17.8</v>
      </c>
      <c r="G6705" s="55">
        <f t="shared" si="936"/>
        <v>-1.0126695999998925</v>
      </c>
      <c r="H6705" s="56">
        <f t="shared" si="937"/>
        <v>-26.889882452015627</v>
      </c>
      <c r="I6705" s="56">
        <f t="shared" si="938"/>
        <v>-0.1468752696439044</v>
      </c>
      <c r="J6705" s="56">
        <f t="shared" si="939"/>
        <v>-0.10126695999998925</v>
      </c>
      <c r="K6705" s="56">
        <f t="shared" si="940"/>
        <v>-1.0326353938334904E-2</v>
      </c>
      <c r="L6705" s="56">
        <f t="shared" si="941"/>
        <v>2822.7887330399999</v>
      </c>
      <c r="M6705" s="57"/>
      <c r="N6705" s="87">
        <v>2834</v>
      </c>
      <c r="O6705">
        <f t="shared" si="944"/>
        <v>194.42500000000223</v>
      </c>
      <c r="P6705" s="57">
        <f t="shared" si="942"/>
        <v>-5.2085359393076042E-3</v>
      </c>
    </row>
    <row r="6706" spans="2:16" x14ac:dyDescent="0.25">
      <c r="B6706" s="79">
        <v>44552.083333333336</v>
      </c>
      <c r="C6706" s="54">
        <f t="shared" si="943"/>
        <v>8.3333333335758653E-2</v>
      </c>
      <c r="D6706" s="72">
        <v>9149.6270000000004</v>
      </c>
      <c r="E6706" s="72">
        <v>17.7</v>
      </c>
      <c r="G6706" s="55">
        <f t="shared" si="936"/>
        <v>-1.0808258000000051</v>
      </c>
      <c r="H6706" s="56">
        <f t="shared" si="937"/>
        <v>-26.959941172658546</v>
      </c>
      <c r="I6706" s="56">
        <f t="shared" si="938"/>
        <v>-0.15676048813266072</v>
      </c>
      <c r="J6706" s="56">
        <f t="shared" si="939"/>
        <v>-0.10808258000000051</v>
      </c>
      <c r="K6706" s="56">
        <f t="shared" si="940"/>
        <v>-1.1021353614728053E-2</v>
      </c>
      <c r="L6706" s="56">
        <f t="shared" si="941"/>
        <v>2822.7819174199999</v>
      </c>
      <c r="M6706" s="57"/>
      <c r="N6706" s="87">
        <v>2834</v>
      </c>
      <c r="O6706">
        <f t="shared" si="944"/>
        <v>194.42500000000223</v>
      </c>
      <c r="P6706" s="57">
        <f t="shared" si="942"/>
        <v>-5.5590885945737056E-3</v>
      </c>
    </row>
    <row r="6707" spans="2:16" x14ac:dyDescent="0.25">
      <c r="B6707" s="79">
        <v>44552.166666666664</v>
      </c>
      <c r="C6707" s="54">
        <f t="shared" si="943"/>
        <v>8.3333333328482695E-2</v>
      </c>
      <c r="D6707" s="72">
        <v>9149.8109999999997</v>
      </c>
      <c r="E6707" s="72">
        <v>17.8</v>
      </c>
      <c r="G6707" s="55">
        <f t="shared" si="936"/>
        <v>-1.1034893999999227</v>
      </c>
      <c r="H6707" s="56">
        <f t="shared" si="937"/>
        <v>-26.981318989586498</v>
      </c>
      <c r="I6707" s="56">
        <f t="shared" si="938"/>
        <v>-0.16004756455036878</v>
      </c>
      <c r="J6707" s="56">
        <f t="shared" si="939"/>
        <v>-0.11034893999999228</v>
      </c>
      <c r="K6707" s="56">
        <f t="shared" si="940"/>
        <v>-1.1252457970103212E-2</v>
      </c>
      <c r="L6707" s="56">
        <f t="shared" si="941"/>
        <v>2822.7796510600001</v>
      </c>
      <c r="M6707" s="57"/>
      <c r="N6707" s="87">
        <v>2834</v>
      </c>
      <c r="O6707">
        <f t="shared" si="944"/>
        <v>194.42500000000223</v>
      </c>
      <c r="P6707" s="57">
        <f t="shared" si="942"/>
        <v>-5.6756559084475246E-3</v>
      </c>
    </row>
    <row r="6708" spans="2:16" x14ac:dyDescent="0.25">
      <c r="B6708" s="79">
        <v>44552.25</v>
      </c>
      <c r="C6708" s="54">
        <f t="shared" si="943"/>
        <v>8.3333333335758653E-2</v>
      </c>
      <c r="D6708" s="72">
        <v>9149.2070000000003</v>
      </c>
      <c r="E6708" s="72">
        <v>17.8</v>
      </c>
      <c r="G6708" s="55">
        <f t="shared" si="936"/>
        <v>-1.0337877999999967</v>
      </c>
      <c r="H6708" s="56">
        <f t="shared" si="937"/>
        <v>-26.911144037070471</v>
      </c>
      <c r="I6708" s="56">
        <f t="shared" si="938"/>
        <v>-0.14993820480005951</v>
      </c>
      <c r="J6708" s="56">
        <f t="shared" si="939"/>
        <v>-0.10337877999999967</v>
      </c>
      <c r="K6708" s="56">
        <f t="shared" si="940"/>
        <v>-1.0541699602647966E-2</v>
      </c>
      <c r="L6708" s="56">
        <f t="shared" si="941"/>
        <v>2822.7866212199997</v>
      </c>
      <c r="M6708" s="57"/>
      <c r="N6708" s="87">
        <v>2834</v>
      </c>
      <c r="O6708">
        <f t="shared" si="944"/>
        <v>194.42500000000223</v>
      </c>
      <c r="P6708" s="57">
        <f t="shared" si="942"/>
        <v>-5.3171546868971834E-3</v>
      </c>
    </row>
    <row r="6709" spans="2:16" x14ac:dyDescent="0.25">
      <c r="B6709" s="79">
        <v>44552.333333333336</v>
      </c>
      <c r="C6709" s="54">
        <f t="shared" si="943"/>
        <v>8.3333333335758653E-2</v>
      </c>
      <c r="D6709" s="72">
        <v>9148.7729999999992</v>
      </c>
      <c r="E6709" s="72">
        <v>17.8</v>
      </c>
      <c r="G6709" s="55">
        <f t="shared" si="936"/>
        <v>-0.98370419999986913</v>
      </c>
      <c r="H6709" s="56">
        <f t="shared" si="937"/>
        <v>-26.860720410983504</v>
      </c>
      <c r="I6709" s="56">
        <f t="shared" si="938"/>
        <v>-0.14267419464832101</v>
      </c>
      <c r="J6709" s="56">
        <f t="shared" si="939"/>
        <v>-9.8370419999986913E-2</v>
      </c>
      <c r="K6709" s="56">
        <f t="shared" si="940"/>
        <v>-1.0030989120070666E-2</v>
      </c>
      <c r="L6709" s="56">
        <f t="shared" si="941"/>
        <v>2822.7916295800001</v>
      </c>
      <c r="M6709" s="57"/>
      <c r="N6709" s="87">
        <v>2834</v>
      </c>
      <c r="O6709">
        <f t="shared" si="944"/>
        <v>194.42500000000223</v>
      </c>
      <c r="P6709" s="57">
        <f t="shared" si="942"/>
        <v>-5.0595561270405445E-3</v>
      </c>
    </row>
    <row r="6710" spans="2:16" x14ac:dyDescent="0.25">
      <c r="B6710" s="79">
        <v>44552.416666666664</v>
      </c>
      <c r="C6710" s="54">
        <f t="shared" si="943"/>
        <v>8.3333333328482695E-2</v>
      </c>
      <c r="D6710" s="72">
        <v>9148.8539999999994</v>
      </c>
      <c r="E6710" s="72">
        <v>17.8</v>
      </c>
      <c r="G6710" s="55">
        <f t="shared" si="936"/>
        <v>-0.99305159999988424</v>
      </c>
      <c r="H6710" s="56">
        <f t="shared" si="937"/>
        <v>-26.870131265848613</v>
      </c>
      <c r="I6710" s="56">
        <f t="shared" si="938"/>
        <v>-0.14402992004530321</v>
      </c>
      <c r="J6710" s="56">
        <f t="shared" si="939"/>
        <v>-9.9305159999988429E-2</v>
      </c>
      <c r="K6710" s="56">
        <f t="shared" si="940"/>
        <v>-1.012630605345482E-2</v>
      </c>
      <c r="L6710" s="56">
        <f t="shared" si="941"/>
        <v>2822.79069484</v>
      </c>
      <c r="M6710" s="57"/>
      <c r="N6710" s="87">
        <v>2834</v>
      </c>
      <c r="O6710">
        <f t="shared" si="944"/>
        <v>194.42500000000223</v>
      </c>
      <c r="P6710" s="57">
        <f t="shared" si="942"/>
        <v>-5.1076332776128219E-3</v>
      </c>
    </row>
    <row r="6711" spans="2:16" x14ac:dyDescent="0.25">
      <c r="B6711" s="79">
        <v>44552.5</v>
      </c>
      <c r="C6711" s="54">
        <f t="shared" si="943"/>
        <v>8.3333333335758653E-2</v>
      </c>
      <c r="D6711" s="72">
        <v>9148.9889999999996</v>
      </c>
      <c r="E6711" s="72">
        <v>17.8</v>
      </c>
      <c r="G6711" s="55">
        <f t="shared" si="936"/>
        <v>-1.0086305999999092</v>
      </c>
      <c r="H6711" s="56">
        <f t="shared" si="937"/>
        <v>-26.885816030305705</v>
      </c>
      <c r="I6711" s="56">
        <f t="shared" si="938"/>
        <v>-0.14628946237360682</v>
      </c>
      <c r="J6711" s="56">
        <f t="shared" si="939"/>
        <v>-0.10086305999999093</v>
      </c>
      <c r="K6711" s="56">
        <f t="shared" si="940"/>
        <v>-1.0285167609095074E-2</v>
      </c>
      <c r="L6711" s="56">
        <f t="shared" si="941"/>
        <v>2822.7891369399999</v>
      </c>
      <c r="M6711" s="57"/>
      <c r="N6711" s="87">
        <v>2834</v>
      </c>
      <c r="O6711">
        <f t="shared" si="944"/>
        <v>194.42500000000223</v>
      </c>
      <c r="P6711" s="57">
        <f t="shared" si="942"/>
        <v>-5.1877618618999498E-3</v>
      </c>
    </row>
    <row r="6712" spans="2:16" x14ac:dyDescent="0.25">
      <c r="B6712" s="79">
        <v>44552.583333333336</v>
      </c>
      <c r="C6712" s="54">
        <f t="shared" si="943"/>
        <v>8.3333333335758653E-2</v>
      </c>
      <c r="D6712" s="72">
        <v>9151.0679999999993</v>
      </c>
      <c r="E6712" s="72">
        <v>17.7</v>
      </c>
      <c r="G6712" s="55">
        <f t="shared" si="936"/>
        <v>-1.2471171999998774</v>
      </c>
      <c r="H6712" s="56">
        <f t="shared" si="937"/>
        <v>-27.127362404993846</v>
      </c>
      <c r="I6712" s="56">
        <f t="shared" si="938"/>
        <v>-0.18087901031842221</v>
      </c>
      <c r="J6712" s="56">
        <f t="shared" si="939"/>
        <v>-0.12471171999998774</v>
      </c>
      <c r="K6712" s="56">
        <f t="shared" si="940"/>
        <v>-1.271705362715075E-2</v>
      </c>
      <c r="L6712" s="56">
        <f t="shared" si="941"/>
        <v>2822.7652882799998</v>
      </c>
      <c r="M6712" s="57"/>
      <c r="N6712" s="87">
        <v>2834</v>
      </c>
      <c r="O6712">
        <f t="shared" si="944"/>
        <v>194.42500000000223</v>
      </c>
      <c r="P6712" s="57">
        <f t="shared" si="942"/>
        <v>-6.4143870387031662E-3</v>
      </c>
    </row>
    <row r="6713" spans="2:16" x14ac:dyDescent="0.25">
      <c r="B6713" s="79">
        <v>44552.666666666664</v>
      </c>
      <c r="C6713" s="54">
        <f t="shared" si="943"/>
        <v>8.3333333328482695E-2</v>
      </c>
      <c r="D6713" s="72">
        <v>9151.9230000000007</v>
      </c>
      <c r="E6713" s="72">
        <v>17.8</v>
      </c>
      <c r="G6713" s="55">
        <f t="shared" si="936"/>
        <v>-1.3472142000000369</v>
      </c>
      <c r="H6713" s="56">
        <f t="shared" si="937"/>
        <v>-27.226700204769031</v>
      </c>
      <c r="I6713" s="56">
        <f t="shared" si="938"/>
        <v>-0.19539684897534534</v>
      </c>
      <c r="J6713" s="56">
        <f t="shared" si="939"/>
        <v>-0.1347214200000037</v>
      </c>
      <c r="K6713" s="56">
        <f t="shared" si="940"/>
        <v>-1.3737758751672376E-2</v>
      </c>
      <c r="L6713" s="56">
        <f t="shared" si="941"/>
        <v>2822.7552785799999</v>
      </c>
      <c r="M6713" s="57"/>
      <c r="N6713" s="87">
        <v>2834</v>
      </c>
      <c r="O6713">
        <f t="shared" si="944"/>
        <v>194.42500000000223</v>
      </c>
      <c r="P6713" s="57">
        <f t="shared" si="942"/>
        <v>-6.9292230937380555E-3</v>
      </c>
    </row>
    <row r="6714" spans="2:16" x14ac:dyDescent="0.25">
      <c r="B6714" s="79">
        <v>44552.75</v>
      </c>
      <c r="C6714" s="54">
        <f t="shared" si="943"/>
        <v>8.3333333335758653E-2</v>
      </c>
      <c r="D6714" s="72">
        <v>9150.3150000000005</v>
      </c>
      <c r="E6714" s="72">
        <v>17.8</v>
      </c>
      <c r="G6714" s="55">
        <f t="shared" si="936"/>
        <v>-1.1616510000000169</v>
      </c>
      <c r="H6714" s="56">
        <f t="shared" si="937"/>
        <v>-27.039875694051261</v>
      </c>
      <c r="I6714" s="56">
        <f t="shared" si="938"/>
        <v>-0.16848318924270245</v>
      </c>
      <c r="J6714" s="56">
        <f t="shared" si="939"/>
        <v>-0.11616510000000169</v>
      </c>
      <c r="K6714" s="56">
        <f t="shared" si="940"/>
        <v>-1.1845541111160172E-2</v>
      </c>
      <c r="L6714" s="56">
        <f t="shared" si="941"/>
        <v>2822.7738348999997</v>
      </c>
      <c r="M6714" s="57"/>
      <c r="N6714" s="87">
        <v>2834</v>
      </c>
      <c r="O6714">
        <f t="shared" si="944"/>
        <v>194.42500000000223</v>
      </c>
      <c r="P6714" s="57">
        <f t="shared" si="942"/>
        <v>-5.9748026231194731E-3</v>
      </c>
    </row>
    <row r="6715" spans="2:16" x14ac:dyDescent="0.25">
      <c r="B6715" s="79">
        <v>44552.833333333336</v>
      </c>
      <c r="C6715" s="54">
        <f t="shared" si="943"/>
        <v>8.3333333335758653E-2</v>
      </c>
      <c r="D6715" s="72">
        <v>9149.2070000000003</v>
      </c>
      <c r="E6715" s="72">
        <v>17.8</v>
      </c>
      <c r="G6715" s="55">
        <f t="shared" si="936"/>
        <v>-1.0337877999999967</v>
      </c>
      <c r="H6715" s="56">
        <f t="shared" si="937"/>
        <v>-26.911144037070471</v>
      </c>
      <c r="I6715" s="56">
        <f t="shared" si="938"/>
        <v>-0.14993820480005951</v>
      </c>
      <c r="J6715" s="56">
        <f t="shared" si="939"/>
        <v>-0.10337877999999967</v>
      </c>
      <c r="K6715" s="56">
        <f t="shared" si="940"/>
        <v>-1.0541699602647966E-2</v>
      </c>
      <c r="L6715" s="56">
        <f t="shared" si="941"/>
        <v>2822.7866212199997</v>
      </c>
      <c r="M6715" s="57"/>
      <c r="N6715" s="87">
        <v>2834</v>
      </c>
      <c r="O6715">
        <f t="shared" si="944"/>
        <v>194.42500000000223</v>
      </c>
      <c r="P6715" s="57">
        <f t="shared" si="942"/>
        <v>-5.3171546868971834E-3</v>
      </c>
    </row>
    <row r="6716" spans="2:16" x14ac:dyDescent="0.25">
      <c r="B6716" s="79">
        <v>44552.916666666664</v>
      </c>
      <c r="C6716" s="54">
        <f t="shared" si="943"/>
        <v>8.3333333328482695E-2</v>
      </c>
      <c r="D6716" s="72">
        <v>9147.4310000000005</v>
      </c>
      <c r="E6716" s="72">
        <v>17.8</v>
      </c>
      <c r="G6716" s="55">
        <f t="shared" si="936"/>
        <v>-0.82883740000001516</v>
      </c>
      <c r="H6716" s="56">
        <f t="shared" si="937"/>
        <v>-26.704802712778019</v>
      </c>
      <c r="I6716" s="56">
        <f t="shared" si="938"/>
        <v>-0.12021267016998219</v>
      </c>
      <c r="J6716" s="56">
        <f t="shared" si="939"/>
        <v>-8.2883740000001524E-2</v>
      </c>
      <c r="K6716" s="56">
        <f t="shared" si="940"/>
        <v>-8.4517875817841544E-3</v>
      </c>
      <c r="L6716" s="56">
        <f t="shared" si="941"/>
        <v>2822.8071162599999</v>
      </c>
      <c r="M6716" s="57"/>
      <c r="N6716" s="87">
        <v>2834</v>
      </c>
      <c r="O6716">
        <f t="shared" si="944"/>
        <v>194.42500000000223</v>
      </c>
      <c r="P6716" s="57">
        <f t="shared" si="942"/>
        <v>-4.2630186447216445E-3</v>
      </c>
    </row>
    <row r="6717" spans="2:16" x14ac:dyDescent="0.25">
      <c r="B6717" s="79">
        <v>44553</v>
      </c>
      <c r="C6717" s="54">
        <f t="shared" si="943"/>
        <v>8.3333333335758653E-2</v>
      </c>
      <c r="D6717" s="72">
        <v>9148.3700000000008</v>
      </c>
      <c r="E6717" s="72">
        <v>17.8</v>
      </c>
      <c r="G6717" s="55">
        <f t="shared" si="936"/>
        <v>-0.93719800000005049</v>
      </c>
      <c r="H6717" s="56">
        <f t="shared" si="937"/>
        <v>-26.81389854590725</v>
      </c>
      <c r="I6717" s="56">
        <f t="shared" si="938"/>
        <v>-0.13592904236460732</v>
      </c>
      <c r="J6717" s="56">
        <f t="shared" si="939"/>
        <v>-9.3719800000005057E-2</v>
      </c>
      <c r="K6717" s="56">
        <f t="shared" si="940"/>
        <v>-9.5567579576805155E-3</v>
      </c>
      <c r="L6717" s="56">
        <f t="shared" si="941"/>
        <v>2822.7962801999997</v>
      </c>
      <c r="M6717" s="57"/>
      <c r="N6717" s="87">
        <v>2834</v>
      </c>
      <c r="O6717">
        <f t="shared" si="944"/>
        <v>194.42500000000223</v>
      </c>
      <c r="P6717" s="57">
        <f t="shared" si="942"/>
        <v>-4.8203574643180648E-3</v>
      </c>
    </row>
    <row r="6718" spans="2:16" x14ac:dyDescent="0.25">
      <c r="B6718" s="79">
        <v>44553.083333333336</v>
      </c>
      <c r="C6718" s="54">
        <f t="shared" si="943"/>
        <v>8.3333333335758653E-2</v>
      </c>
      <c r="D6718" s="72">
        <v>9148.4220000000005</v>
      </c>
      <c r="E6718" s="72">
        <v>17.8</v>
      </c>
      <c r="G6718" s="55">
        <f t="shared" si="936"/>
        <v>-0.94319880000001355</v>
      </c>
      <c r="H6718" s="56">
        <f t="shared" si="937"/>
        <v>-26.819940072911322</v>
      </c>
      <c r="I6718" s="56">
        <f t="shared" si="938"/>
        <v>-0.13679938459476196</v>
      </c>
      <c r="J6718" s="56">
        <f t="shared" si="939"/>
        <v>-9.4319880000001355E-2</v>
      </c>
      <c r="K6718" s="56">
        <f t="shared" si="940"/>
        <v>-9.6179490754081387E-3</v>
      </c>
      <c r="L6718" s="56">
        <f t="shared" si="941"/>
        <v>2822.7956801199998</v>
      </c>
      <c r="M6718" s="57"/>
      <c r="N6718" s="87">
        <v>2834</v>
      </c>
      <c r="O6718">
        <f t="shared" si="944"/>
        <v>194.42500000000223</v>
      </c>
      <c r="P6718" s="57">
        <f t="shared" si="942"/>
        <v>-4.8512218078950895E-3</v>
      </c>
    </row>
    <row r="6719" spans="2:16" x14ac:dyDescent="0.25">
      <c r="B6719" s="79">
        <v>44553.166666666664</v>
      </c>
      <c r="C6719" s="54">
        <f t="shared" si="943"/>
        <v>8.3333333328482695E-2</v>
      </c>
      <c r="D6719" s="72">
        <v>9149.009</v>
      </c>
      <c r="E6719" s="72">
        <v>17.8</v>
      </c>
      <c r="G6719" s="55">
        <f t="shared" si="936"/>
        <v>-1.0109385999999596</v>
      </c>
      <c r="H6719" s="56">
        <f t="shared" si="937"/>
        <v>-26.888139699789008</v>
      </c>
      <c r="I6719" s="56">
        <f t="shared" si="938"/>
        <v>-0.14662420938521414</v>
      </c>
      <c r="J6719" s="56">
        <f t="shared" si="939"/>
        <v>-0.10109385999999597</v>
      </c>
      <c r="K6719" s="56">
        <f t="shared" si="940"/>
        <v>-1.0308702654375588E-2</v>
      </c>
      <c r="L6719" s="56">
        <f t="shared" si="941"/>
        <v>2822.7889061399997</v>
      </c>
      <c r="M6719" s="57"/>
      <c r="N6719" s="87">
        <v>2834</v>
      </c>
      <c r="O6719">
        <f t="shared" si="944"/>
        <v>194.42500000000223</v>
      </c>
      <c r="P6719" s="57">
        <f t="shared" si="942"/>
        <v>-5.1996327632760605E-3</v>
      </c>
    </row>
    <row r="6720" spans="2:16" x14ac:dyDescent="0.25">
      <c r="B6720" s="79">
        <v>44553.25</v>
      </c>
      <c r="C6720" s="54">
        <f t="shared" si="943"/>
        <v>8.3333333335758653E-2</v>
      </c>
      <c r="D6720" s="72">
        <v>9149.0570000000007</v>
      </c>
      <c r="E6720" s="72">
        <v>17.8</v>
      </c>
      <c r="G6720" s="55">
        <f t="shared" si="936"/>
        <v>-1.0164778000000385</v>
      </c>
      <c r="H6720" s="56">
        <f t="shared" si="937"/>
        <v>-26.893716507259569</v>
      </c>
      <c r="I6720" s="56">
        <f t="shared" si="938"/>
        <v>-0.14742760221306558</v>
      </c>
      <c r="J6720" s="56">
        <f t="shared" si="939"/>
        <v>-0.10164778000000385</v>
      </c>
      <c r="K6720" s="56">
        <f t="shared" si="940"/>
        <v>-1.0365186763048394E-2</v>
      </c>
      <c r="L6720" s="56">
        <f t="shared" si="941"/>
        <v>2822.78835222</v>
      </c>
      <c r="M6720" s="57"/>
      <c r="N6720" s="87">
        <v>2834</v>
      </c>
      <c r="O6720">
        <f t="shared" si="944"/>
        <v>194.42500000000223</v>
      </c>
      <c r="P6720" s="57">
        <f t="shared" si="942"/>
        <v>-5.2281229265785101E-3</v>
      </c>
    </row>
    <row r="6721" spans="2:16" x14ac:dyDescent="0.25">
      <c r="B6721" s="79">
        <v>44553.333333333336</v>
      </c>
      <c r="C6721" s="54">
        <f t="shared" si="943"/>
        <v>8.3333333335758653E-2</v>
      </c>
      <c r="D6721" s="72">
        <v>9147.2139999999999</v>
      </c>
      <c r="E6721" s="72">
        <v>17.8</v>
      </c>
      <c r="G6721" s="55">
        <f t="shared" si="936"/>
        <v>-0.80379559999995132</v>
      </c>
      <c r="H6721" s="56">
        <f t="shared" si="937"/>
        <v>-26.679591057282778</v>
      </c>
      <c r="I6721" s="56">
        <f t="shared" si="938"/>
        <v>-0.11658066509411293</v>
      </c>
      <c r="J6721" s="56">
        <f t="shared" si="939"/>
        <v>-8.0379559999995132E-2</v>
      </c>
      <c r="K6721" s="56">
        <f t="shared" si="940"/>
        <v>-8.1964323404955033E-3</v>
      </c>
      <c r="L6721" s="56">
        <f t="shared" si="941"/>
        <v>2822.8096204399999</v>
      </c>
      <c r="M6721" s="57"/>
      <c r="N6721" s="87">
        <v>2834</v>
      </c>
      <c r="O6721">
        <f t="shared" si="944"/>
        <v>194.42500000000223</v>
      </c>
      <c r="P6721" s="57">
        <f t="shared" si="942"/>
        <v>-4.1342193647933246E-3</v>
      </c>
    </row>
    <row r="6722" spans="2:16" x14ac:dyDescent="0.25">
      <c r="B6722" s="79">
        <v>44553.416666666664</v>
      </c>
      <c r="C6722" s="54">
        <f t="shared" si="943"/>
        <v>8.3333333328482695E-2</v>
      </c>
      <c r="D6722" s="72">
        <v>9146.7960000000003</v>
      </c>
      <c r="E6722" s="72">
        <v>17.8</v>
      </c>
      <c r="G6722" s="55">
        <f t="shared" si="936"/>
        <v>-0.75555839999998997</v>
      </c>
      <c r="H6722" s="56">
        <f t="shared" si="937"/>
        <v>-26.63102672798459</v>
      </c>
      <c r="I6722" s="56">
        <f t="shared" si="938"/>
        <v>-0.10958445255167854</v>
      </c>
      <c r="J6722" s="56">
        <f t="shared" si="939"/>
        <v>-7.5555839999999E-2</v>
      </c>
      <c r="K6722" s="56">
        <f t="shared" si="940"/>
        <v>-7.7045498941438976E-3</v>
      </c>
      <c r="L6722" s="56">
        <f t="shared" si="941"/>
        <v>2822.8144441599998</v>
      </c>
      <c r="M6722" s="57"/>
      <c r="N6722" s="87">
        <v>2834</v>
      </c>
      <c r="O6722">
        <f t="shared" si="944"/>
        <v>194.42500000000223</v>
      </c>
      <c r="P6722" s="57">
        <f t="shared" si="942"/>
        <v>-3.8861175260382218E-3</v>
      </c>
    </row>
    <row r="6723" spans="2:16" x14ac:dyDescent="0.25">
      <c r="B6723" s="79">
        <v>44553.5</v>
      </c>
      <c r="C6723" s="54">
        <f t="shared" si="943"/>
        <v>8.3333333335758653E-2</v>
      </c>
      <c r="D6723" s="72">
        <v>9148.3700000000008</v>
      </c>
      <c r="E6723" s="72">
        <v>17.8</v>
      </c>
      <c r="G6723" s="55">
        <f t="shared" si="936"/>
        <v>-0.93719800000005049</v>
      </c>
      <c r="H6723" s="56">
        <f t="shared" si="937"/>
        <v>-26.81389854590725</v>
      </c>
      <c r="I6723" s="56">
        <f t="shared" si="938"/>
        <v>-0.13592904236460732</v>
      </c>
      <c r="J6723" s="56">
        <f t="shared" si="939"/>
        <v>-9.3719800000005057E-2</v>
      </c>
      <c r="K6723" s="56">
        <f t="shared" si="940"/>
        <v>-9.5567579576805155E-3</v>
      </c>
      <c r="L6723" s="56">
        <f t="shared" si="941"/>
        <v>2822.7962801999997</v>
      </c>
      <c r="M6723" s="57"/>
      <c r="N6723" s="87">
        <v>2834</v>
      </c>
      <c r="O6723">
        <f t="shared" si="944"/>
        <v>194.42500000000223</v>
      </c>
      <c r="P6723" s="57">
        <f t="shared" si="942"/>
        <v>-4.8203574643180648E-3</v>
      </c>
    </row>
    <row r="6724" spans="2:16" x14ac:dyDescent="0.25">
      <c r="B6724" s="79">
        <v>44553.666666666664</v>
      </c>
      <c r="C6724" s="54">
        <f t="shared" si="943"/>
        <v>0.16666666666424135</v>
      </c>
      <c r="D6724" s="72">
        <v>9150.0779999999995</v>
      </c>
      <c r="E6724" s="72">
        <v>17.8</v>
      </c>
      <c r="G6724" s="55">
        <f t="shared" si="936"/>
        <v>-1.1343011999999026</v>
      </c>
      <c r="H6724" s="56">
        <f t="shared" si="937"/>
        <v>-27.012340087104576</v>
      </c>
      <c r="I6724" s="56">
        <f t="shared" si="938"/>
        <v>-0.16451643715522588</v>
      </c>
      <c r="J6724" s="56">
        <f t="shared" si="939"/>
        <v>-0.11343011999999027</v>
      </c>
      <c r="K6724" s="56">
        <f t="shared" si="940"/>
        <v>-1.1566650824591008E-2</v>
      </c>
      <c r="L6724" s="56">
        <f t="shared" si="941"/>
        <v>2822.7765698799999</v>
      </c>
      <c r="M6724" s="57"/>
      <c r="N6724" s="87">
        <v>2834</v>
      </c>
      <c r="O6724">
        <f t="shared" si="944"/>
        <v>194.42500000000223</v>
      </c>
      <c r="P6724" s="57">
        <f t="shared" si="942"/>
        <v>-5.8341324418150426E-3</v>
      </c>
    </row>
    <row r="6725" spans="2:16" x14ac:dyDescent="0.25">
      <c r="B6725" s="79">
        <v>44553.75</v>
      </c>
      <c r="C6725" s="54">
        <f t="shared" si="943"/>
        <v>8.3333333335758653E-2</v>
      </c>
      <c r="D6725" s="72">
        <v>9149.6779999999999</v>
      </c>
      <c r="E6725" s="72">
        <v>17.8</v>
      </c>
      <c r="G6725" s="55">
        <f t="shared" si="936"/>
        <v>-1.0881411999999446</v>
      </c>
      <c r="H6725" s="56">
        <f t="shared" si="937"/>
        <v>-26.965866544351911</v>
      </c>
      <c r="I6725" s="56">
        <f t="shared" si="938"/>
        <v>-0.15782149692323197</v>
      </c>
      <c r="J6725" s="56">
        <f t="shared" si="939"/>
        <v>-0.10881411999999446</v>
      </c>
      <c r="K6725" s="56">
        <f t="shared" si="940"/>
        <v>-1.1095949918991436E-2</v>
      </c>
      <c r="L6725" s="56">
        <f t="shared" si="941"/>
        <v>2822.7811858800001</v>
      </c>
      <c r="M6725" s="57"/>
      <c r="N6725" s="87">
        <v>2834</v>
      </c>
      <c r="O6725">
        <f t="shared" si="944"/>
        <v>194.42500000000223</v>
      </c>
      <c r="P6725" s="57">
        <f t="shared" si="942"/>
        <v>-5.5967144142982234E-3</v>
      </c>
    </row>
    <row r="6726" spans="2:16" x14ac:dyDescent="0.25">
      <c r="B6726" s="79">
        <v>44553.833333333336</v>
      </c>
      <c r="C6726" s="54">
        <f t="shared" si="943"/>
        <v>8.3333333335758653E-2</v>
      </c>
      <c r="D6726" s="72">
        <v>9148.2839999999997</v>
      </c>
      <c r="E6726" s="72">
        <v>17.8</v>
      </c>
      <c r="G6726" s="55">
        <f t="shared" si="936"/>
        <v>-0.92727359999991776</v>
      </c>
      <c r="H6726" s="56">
        <f t="shared" si="937"/>
        <v>-26.8039067922914</v>
      </c>
      <c r="I6726" s="56">
        <f t="shared" si="938"/>
        <v>-0.13448963021470806</v>
      </c>
      <c r="J6726" s="56">
        <f t="shared" si="939"/>
        <v>-9.2727359999991779E-2</v>
      </c>
      <c r="K6726" s="56">
        <f t="shared" si="940"/>
        <v>-9.4555572629751623E-3</v>
      </c>
      <c r="L6726" s="56">
        <f t="shared" si="941"/>
        <v>2822.7972726399998</v>
      </c>
      <c r="M6726" s="57"/>
      <c r="N6726" s="87">
        <v>2834</v>
      </c>
      <c r="O6726">
        <f t="shared" si="944"/>
        <v>194.42500000000223</v>
      </c>
      <c r="P6726" s="57">
        <f t="shared" si="942"/>
        <v>-4.7693125884012196E-3</v>
      </c>
    </row>
    <row r="6727" spans="2:16" x14ac:dyDescent="0.25">
      <c r="B6727" s="79">
        <v>44553.916666666664</v>
      </c>
      <c r="C6727" s="54">
        <f t="shared" si="943"/>
        <v>8.3333333328482695E-2</v>
      </c>
      <c r="D6727" s="72">
        <v>9148.4709999999995</v>
      </c>
      <c r="E6727" s="72">
        <v>17.8</v>
      </c>
      <c r="G6727" s="55">
        <f t="shared" si="936"/>
        <v>-0.94885339999990603</v>
      </c>
      <c r="H6727" s="56">
        <f t="shared" si="937"/>
        <v>-26.825633051357727</v>
      </c>
      <c r="I6727" s="56">
        <f t="shared" si="938"/>
        <v>-0.13761951477316636</v>
      </c>
      <c r="J6727" s="56">
        <f t="shared" si="939"/>
        <v>-9.4885339999990603E-2</v>
      </c>
      <c r="K6727" s="56">
        <f t="shared" si="940"/>
        <v>-9.6756099363430412E-3</v>
      </c>
      <c r="L6727" s="56">
        <f t="shared" si="941"/>
        <v>2822.7951146599999</v>
      </c>
      <c r="M6727" s="57"/>
      <c r="N6727" s="87">
        <v>2834</v>
      </c>
      <c r="O6727">
        <f t="shared" si="944"/>
        <v>194.42500000000223</v>
      </c>
      <c r="P6727" s="57">
        <f t="shared" si="942"/>
        <v>-4.880305516265373E-3</v>
      </c>
    </row>
    <row r="6728" spans="2:16" x14ac:dyDescent="0.25">
      <c r="B6728" s="79">
        <v>44554</v>
      </c>
      <c r="C6728" s="54">
        <f t="shared" si="943"/>
        <v>8.3333333335758653E-2</v>
      </c>
      <c r="D6728" s="72">
        <v>9148.8719999999994</v>
      </c>
      <c r="E6728" s="72">
        <v>17.8</v>
      </c>
      <c r="G6728" s="55">
        <f t="shared" si="936"/>
        <v>-0.99512879999988757</v>
      </c>
      <c r="H6728" s="56">
        <f t="shared" si="937"/>
        <v>-26.872222567317976</v>
      </c>
      <c r="I6728" s="56">
        <f t="shared" si="938"/>
        <v>-0.14433119235574368</v>
      </c>
      <c r="J6728" s="56">
        <f t="shared" si="939"/>
        <v>-9.9512879999988757E-2</v>
      </c>
      <c r="K6728" s="56">
        <f t="shared" si="940"/>
        <v>-1.0147487594206854E-2</v>
      </c>
      <c r="L6728" s="56">
        <f t="shared" si="941"/>
        <v>2822.7904871199999</v>
      </c>
      <c r="M6728" s="57"/>
      <c r="N6728" s="87">
        <v>2834</v>
      </c>
      <c r="O6728">
        <f t="shared" si="944"/>
        <v>194.42500000000223</v>
      </c>
      <c r="P6728" s="57">
        <f t="shared" si="942"/>
        <v>-5.1183170888511051E-3</v>
      </c>
    </row>
    <row r="6729" spans="2:16" x14ac:dyDescent="0.25">
      <c r="B6729" s="79">
        <v>44554.083333333336</v>
      </c>
      <c r="C6729" s="54">
        <f t="shared" si="943"/>
        <v>8.3333333335758653E-2</v>
      </c>
      <c r="D6729" s="72">
        <v>9148.8539999999994</v>
      </c>
      <c r="E6729" s="72">
        <v>17.8</v>
      </c>
      <c r="G6729" s="55">
        <f t="shared" si="936"/>
        <v>-0.99305159999988424</v>
      </c>
      <c r="H6729" s="56">
        <f t="shared" si="937"/>
        <v>-26.870131265848613</v>
      </c>
      <c r="I6729" s="56">
        <f t="shared" si="938"/>
        <v>-0.14402992004530321</v>
      </c>
      <c r="J6729" s="56">
        <f t="shared" si="939"/>
        <v>-9.9305159999988429E-2</v>
      </c>
      <c r="K6729" s="56">
        <f t="shared" si="940"/>
        <v>-1.012630605345482E-2</v>
      </c>
      <c r="L6729" s="56">
        <f t="shared" si="941"/>
        <v>2822.79069484</v>
      </c>
      <c r="M6729" s="57"/>
      <c r="N6729" s="87">
        <v>2834</v>
      </c>
      <c r="O6729">
        <f t="shared" si="944"/>
        <v>194.42500000000223</v>
      </c>
      <c r="P6729" s="57">
        <f t="shared" si="942"/>
        <v>-5.1076332776128219E-3</v>
      </c>
    </row>
    <row r="6730" spans="2:16" x14ac:dyDescent="0.25">
      <c r="B6730" s="79">
        <v>44554.166666666664</v>
      </c>
      <c r="C6730" s="54">
        <f t="shared" si="943"/>
        <v>8.3333333328482695E-2</v>
      </c>
      <c r="D6730" s="72">
        <v>9148.5210000000006</v>
      </c>
      <c r="E6730" s="72">
        <v>17.8</v>
      </c>
      <c r="G6730" s="55">
        <f t="shared" si="936"/>
        <v>-0.95462340000003199</v>
      </c>
      <c r="H6730" s="56">
        <f t="shared" si="937"/>
        <v>-26.831442214115896</v>
      </c>
      <c r="I6730" s="56">
        <f t="shared" si="938"/>
        <v>-0.13845638230218463</v>
      </c>
      <c r="J6730" s="56">
        <f t="shared" si="939"/>
        <v>-9.5462340000003199E-2</v>
      </c>
      <c r="K6730" s="56">
        <f t="shared" si="940"/>
        <v>-9.7344475495443269E-3</v>
      </c>
      <c r="L6730" s="56">
        <f t="shared" si="941"/>
        <v>2822.7945376600001</v>
      </c>
      <c r="M6730" s="57"/>
      <c r="N6730" s="87">
        <v>2834</v>
      </c>
      <c r="O6730">
        <f t="shared" si="944"/>
        <v>194.42500000000223</v>
      </c>
      <c r="P6730" s="57">
        <f t="shared" si="942"/>
        <v>-4.9099827697056501E-3</v>
      </c>
    </row>
    <row r="6731" spans="2:16" x14ac:dyDescent="0.25">
      <c r="B6731" s="79">
        <v>44554.25</v>
      </c>
      <c r="C6731" s="54">
        <f t="shared" si="943"/>
        <v>8.3333333335758653E-2</v>
      </c>
      <c r="D6731" s="72">
        <v>9147.902</v>
      </c>
      <c r="E6731" s="72">
        <v>17.8</v>
      </c>
      <c r="G6731" s="55">
        <f t="shared" si="936"/>
        <v>-0.88319079999996308</v>
      </c>
      <c r="H6731" s="56">
        <f t="shared" si="937"/>
        <v>-26.759524855849122</v>
      </c>
      <c r="I6731" s="56">
        <f t="shared" si="938"/>
        <v>-0.12809596229315465</v>
      </c>
      <c r="J6731" s="56">
        <f t="shared" si="939"/>
        <v>-8.8319079999996317E-2</v>
      </c>
      <c r="K6731" s="56">
        <f t="shared" si="940"/>
        <v>-9.0060378981276241E-3</v>
      </c>
      <c r="L6731" s="56">
        <f t="shared" si="941"/>
        <v>2822.8016809199999</v>
      </c>
      <c r="M6731" s="57"/>
      <c r="N6731" s="87">
        <v>2834</v>
      </c>
      <c r="O6731">
        <f t="shared" si="944"/>
        <v>194.42500000000223</v>
      </c>
      <c r="P6731" s="57">
        <f t="shared" si="942"/>
        <v>-4.5425783721226845E-3</v>
      </c>
    </row>
    <row r="6732" spans="2:16" x14ac:dyDescent="0.25">
      <c r="B6732" s="79">
        <v>44554.333333333336</v>
      </c>
      <c r="C6732" s="54">
        <f t="shared" si="943"/>
        <v>8.3333333335758653E-2</v>
      </c>
      <c r="D6732" s="72">
        <v>9146.9629999999997</v>
      </c>
      <c r="E6732" s="72">
        <v>17.8</v>
      </c>
      <c r="G6732" s="55">
        <f t="shared" si="936"/>
        <v>-0.77483019999992786</v>
      </c>
      <c r="H6732" s="56">
        <f t="shared" si="937"/>
        <v>-26.65042921405734</v>
      </c>
      <c r="I6732" s="56">
        <f t="shared" si="938"/>
        <v>-0.11237959009852953</v>
      </c>
      <c r="J6732" s="56">
        <f t="shared" si="939"/>
        <v>-7.7483019999992797E-2</v>
      </c>
      <c r="K6732" s="56">
        <f t="shared" si="940"/>
        <v>-7.9010675222312646E-3</v>
      </c>
      <c r="L6732" s="56">
        <f t="shared" si="941"/>
        <v>2822.8125169800001</v>
      </c>
      <c r="M6732" s="57"/>
      <c r="N6732" s="87">
        <v>2834</v>
      </c>
      <c r="O6732">
        <f t="shared" si="944"/>
        <v>194.42500000000223</v>
      </c>
      <c r="P6732" s="57">
        <f t="shared" si="942"/>
        <v>-3.9852395525262641E-3</v>
      </c>
    </row>
    <row r="6733" spans="2:16" x14ac:dyDescent="0.25">
      <c r="B6733" s="79">
        <v>44554.416666666664</v>
      </c>
      <c r="C6733" s="54">
        <f t="shared" si="943"/>
        <v>8.3333333328482695E-2</v>
      </c>
      <c r="D6733" s="72">
        <v>9147.8349999999991</v>
      </c>
      <c r="E6733" s="72">
        <v>17.8</v>
      </c>
      <c r="G6733" s="55">
        <f t="shared" si="936"/>
        <v>-0.87545899999985732</v>
      </c>
      <c r="H6733" s="56">
        <f t="shared" si="937"/>
        <v>-26.751740596058653</v>
      </c>
      <c r="I6733" s="56">
        <f t="shared" si="938"/>
        <v>-0.1269745598042793</v>
      </c>
      <c r="J6733" s="56">
        <f t="shared" si="939"/>
        <v>-8.7545899999985743E-2</v>
      </c>
      <c r="K6733" s="56">
        <f t="shared" si="940"/>
        <v>-8.9271954964385454E-3</v>
      </c>
      <c r="L6733" s="56">
        <f t="shared" si="941"/>
        <v>2822.8024541</v>
      </c>
      <c r="M6733" s="57"/>
      <c r="N6733" s="87">
        <v>2834</v>
      </c>
      <c r="O6733">
        <f t="shared" si="944"/>
        <v>194.42500000000223</v>
      </c>
      <c r="P6733" s="57">
        <f t="shared" si="942"/>
        <v>-4.502810852513037E-3</v>
      </c>
    </row>
    <row r="6734" spans="2:16" x14ac:dyDescent="0.25">
      <c r="B6734" s="79">
        <v>44554.5</v>
      </c>
      <c r="C6734" s="54">
        <f t="shared" si="943"/>
        <v>8.3333333335758653E-2</v>
      </c>
      <c r="D6734" s="72">
        <v>9147.6839999999993</v>
      </c>
      <c r="E6734" s="72">
        <v>17.8</v>
      </c>
      <c r="G6734" s="55">
        <f t="shared" si="936"/>
        <v>-0.85803359999987583</v>
      </c>
      <c r="H6734" s="56">
        <f t="shared" si="937"/>
        <v>-26.734196972951395</v>
      </c>
      <c r="I6734" s="56">
        <f t="shared" si="938"/>
        <v>-0.12444721986670199</v>
      </c>
      <c r="J6734" s="56">
        <f t="shared" si="939"/>
        <v>-8.5803359999987588E-2</v>
      </c>
      <c r="K6734" s="56">
        <f t="shared" si="940"/>
        <v>-8.749505904574734E-3</v>
      </c>
      <c r="L6734" s="56">
        <f t="shared" si="941"/>
        <v>2822.8041966400001</v>
      </c>
      <c r="M6734" s="57"/>
      <c r="N6734" s="87">
        <v>2834</v>
      </c>
      <c r="O6734">
        <f t="shared" si="944"/>
        <v>194.42500000000223</v>
      </c>
      <c r="P6734" s="57">
        <f t="shared" si="942"/>
        <v>-4.4131855471254517E-3</v>
      </c>
    </row>
    <row r="6735" spans="2:16" x14ac:dyDescent="0.25">
      <c r="B6735" s="79">
        <v>44554.583333333336</v>
      </c>
      <c r="C6735" s="54">
        <f t="shared" si="943"/>
        <v>8.3333333335758653E-2</v>
      </c>
      <c r="D6735" s="72">
        <v>9149.777</v>
      </c>
      <c r="E6735" s="72">
        <v>17.8</v>
      </c>
      <c r="G6735" s="55">
        <f t="shared" si="936"/>
        <v>-1.0995657999999631</v>
      </c>
      <c r="H6735" s="56">
        <f t="shared" si="937"/>
        <v>-26.977368739696203</v>
      </c>
      <c r="I6735" s="56">
        <f t="shared" si="938"/>
        <v>-0.15947849463065464</v>
      </c>
      <c r="J6735" s="56">
        <f t="shared" si="939"/>
        <v>-0.10995657999999631</v>
      </c>
      <c r="K6735" s="56">
        <f t="shared" si="940"/>
        <v>-1.1212448393127624E-2</v>
      </c>
      <c r="L6735" s="56">
        <f t="shared" si="941"/>
        <v>2822.7800434199999</v>
      </c>
      <c r="M6735" s="57"/>
      <c r="N6735" s="87">
        <v>2834</v>
      </c>
      <c r="O6735">
        <f t="shared" si="944"/>
        <v>194.42500000000223</v>
      </c>
      <c r="P6735" s="57">
        <f t="shared" si="942"/>
        <v>-5.6554753761087848E-3</v>
      </c>
    </row>
    <row r="6736" spans="2:16" x14ac:dyDescent="0.25">
      <c r="B6736" s="79">
        <v>44554.666666666664</v>
      </c>
      <c r="C6736" s="54">
        <f t="shared" si="943"/>
        <v>8.3333333328482695E-2</v>
      </c>
      <c r="D6736" s="72">
        <v>9149.7929999999997</v>
      </c>
      <c r="E6736" s="72">
        <v>17.8</v>
      </c>
      <c r="G6736" s="55">
        <f t="shared" si="936"/>
        <v>-1.1014121999999194</v>
      </c>
      <c r="H6736" s="56">
        <f t="shared" si="937"/>
        <v>-26.979227680758186</v>
      </c>
      <c r="I6736" s="56">
        <f t="shared" si="938"/>
        <v>-0.15974629223992828</v>
      </c>
      <c r="J6736" s="56">
        <f t="shared" si="939"/>
        <v>-0.11014121999999194</v>
      </c>
      <c r="K6736" s="56">
        <f t="shared" si="940"/>
        <v>-1.1231276429351178E-2</v>
      </c>
      <c r="L6736" s="56">
        <f t="shared" si="941"/>
        <v>2822.7798587799998</v>
      </c>
      <c r="M6736" s="57"/>
      <c r="N6736" s="87">
        <v>2834</v>
      </c>
      <c r="O6736">
        <f t="shared" si="944"/>
        <v>194.42500000000223</v>
      </c>
      <c r="P6736" s="57">
        <f t="shared" si="942"/>
        <v>-5.6649720972092414E-3</v>
      </c>
    </row>
    <row r="6737" spans="2:16" x14ac:dyDescent="0.25">
      <c r="B6737" s="79">
        <v>44554.75</v>
      </c>
      <c r="C6737" s="54">
        <f t="shared" si="943"/>
        <v>8.3333333335758653E-2</v>
      </c>
      <c r="D6737" s="72">
        <v>9149.9120000000003</v>
      </c>
      <c r="E6737" s="72">
        <v>17.8</v>
      </c>
      <c r="G6737" s="55">
        <f t="shared" si="936"/>
        <v>-1.1151447999999882</v>
      </c>
      <c r="H6737" s="56">
        <f t="shared" si="937"/>
        <v>-26.993053558405791</v>
      </c>
      <c r="I6737" s="56">
        <f t="shared" si="938"/>
        <v>-0.16173803695895828</v>
      </c>
      <c r="J6737" s="56">
        <f t="shared" si="939"/>
        <v>-0.11151447999999882</v>
      </c>
      <c r="K6737" s="56">
        <f t="shared" si="940"/>
        <v>-1.137130994876788E-2</v>
      </c>
      <c r="L6737" s="56">
        <f t="shared" si="941"/>
        <v>2822.7784855199998</v>
      </c>
      <c r="M6737" s="57"/>
      <c r="N6737" s="87">
        <v>2834</v>
      </c>
      <c r="O6737">
        <f t="shared" si="944"/>
        <v>194.42500000000223</v>
      </c>
      <c r="P6737" s="57">
        <f t="shared" si="942"/>
        <v>-5.7356039603959127E-3</v>
      </c>
    </row>
    <row r="6738" spans="2:16" x14ac:dyDescent="0.25">
      <c r="B6738" s="79">
        <v>44554.833333333336</v>
      </c>
      <c r="C6738" s="54">
        <f t="shared" si="943"/>
        <v>8.3333333335758653E-2</v>
      </c>
      <c r="D6738" s="72">
        <v>9149.3940000000002</v>
      </c>
      <c r="E6738" s="72">
        <v>17.8</v>
      </c>
      <c r="G6738" s="55">
        <f t="shared" si="936"/>
        <v>-1.0553675999999848</v>
      </c>
      <c r="H6738" s="56">
        <f t="shared" si="937"/>
        <v>-26.932870371287436</v>
      </c>
      <c r="I6738" s="56">
        <f t="shared" si="938"/>
        <v>-0.15306808935851779</v>
      </c>
      <c r="J6738" s="56">
        <f t="shared" si="939"/>
        <v>-0.10553675999999848</v>
      </c>
      <c r="K6738" s="56">
        <f t="shared" si="940"/>
        <v>-1.0761752276015845E-2</v>
      </c>
      <c r="L6738" s="56">
        <f t="shared" si="941"/>
        <v>2822.7844632399997</v>
      </c>
      <c r="M6738" s="57"/>
      <c r="N6738" s="87">
        <v>2834</v>
      </c>
      <c r="O6738">
        <f t="shared" si="944"/>
        <v>194.42500000000223</v>
      </c>
      <c r="P6738" s="57">
        <f t="shared" si="942"/>
        <v>-5.4281476147613351E-3</v>
      </c>
    </row>
    <row r="6739" spans="2:16" x14ac:dyDescent="0.25">
      <c r="B6739" s="79">
        <v>44554.916666666664</v>
      </c>
      <c r="C6739" s="54">
        <f t="shared" si="943"/>
        <v>8.3333333328482695E-2</v>
      </c>
      <c r="D6739" s="72">
        <v>9148.5210000000006</v>
      </c>
      <c r="E6739" s="72">
        <v>17.8</v>
      </c>
      <c r="G6739" s="55">
        <f t="shared" si="936"/>
        <v>-0.95462340000003199</v>
      </c>
      <c r="H6739" s="56">
        <f t="shared" si="937"/>
        <v>-26.831442214115896</v>
      </c>
      <c r="I6739" s="56">
        <f t="shared" si="938"/>
        <v>-0.13845638230218463</v>
      </c>
      <c r="J6739" s="56">
        <f t="shared" si="939"/>
        <v>-9.5462340000003199E-2</v>
      </c>
      <c r="K6739" s="56">
        <f t="shared" si="940"/>
        <v>-9.7344475495443269E-3</v>
      </c>
      <c r="L6739" s="56">
        <f t="shared" si="941"/>
        <v>2822.7945376600001</v>
      </c>
      <c r="M6739" s="57"/>
      <c r="N6739" s="87">
        <v>2834</v>
      </c>
      <c r="O6739">
        <f t="shared" si="944"/>
        <v>194.42500000000223</v>
      </c>
      <c r="P6739" s="57">
        <f t="shared" si="942"/>
        <v>-4.9099827697056501E-3</v>
      </c>
    </row>
    <row r="6740" spans="2:16" x14ac:dyDescent="0.25">
      <c r="B6740" s="79">
        <v>44555</v>
      </c>
      <c r="C6740" s="54">
        <f t="shared" si="943"/>
        <v>8.3333333335758653E-2</v>
      </c>
      <c r="D6740" s="72">
        <v>9148.1029999999992</v>
      </c>
      <c r="E6740" s="72">
        <v>17.8</v>
      </c>
      <c r="G6740" s="55">
        <f t="shared" si="936"/>
        <v>-0.9063861999998607</v>
      </c>
      <c r="H6740" s="56">
        <f t="shared" si="937"/>
        <v>-26.782877646947099</v>
      </c>
      <c r="I6740" s="56">
        <f t="shared" si="938"/>
        <v>-0.13146016975971977</v>
      </c>
      <c r="J6740" s="56">
        <f t="shared" si="939"/>
        <v>-9.063861999998607E-2</v>
      </c>
      <c r="K6740" s="56">
        <f t="shared" si="940"/>
        <v>-9.2425651031905805E-3</v>
      </c>
      <c r="L6740" s="56">
        <f t="shared" si="941"/>
        <v>2822.7993613799999</v>
      </c>
      <c r="M6740" s="57"/>
      <c r="N6740" s="87">
        <v>2834</v>
      </c>
      <c r="O6740">
        <f t="shared" si="944"/>
        <v>194.42500000000223</v>
      </c>
      <c r="P6740" s="57">
        <f t="shared" si="942"/>
        <v>-4.6618809309494679E-3</v>
      </c>
    </row>
    <row r="6741" spans="2:16" x14ac:dyDescent="0.25">
      <c r="B6741" s="79">
        <v>44555.083333333336</v>
      </c>
      <c r="C6741" s="54">
        <f t="shared" si="943"/>
        <v>8.3333333335758653E-2</v>
      </c>
      <c r="D6741" s="72">
        <v>9147.9519999999993</v>
      </c>
      <c r="E6741" s="72">
        <v>17.8</v>
      </c>
      <c r="G6741" s="55">
        <f t="shared" si="936"/>
        <v>-0.8889607999998792</v>
      </c>
      <c r="H6741" s="56">
        <f t="shared" si="937"/>
        <v>-26.765334006219973</v>
      </c>
      <c r="I6741" s="56">
        <f t="shared" si="938"/>
        <v>-0.12893282982214246</v>
      </c>
      <c r="J6741" s="56">
        <f t="shared" si="939"/>
        <v>-8.8896079999987929E-2</v>
      </c>
      <c r="K6741" s="56">
        <f t="shared" si="940"/>
        <v>-9.0648755113267691E-3</v>
      </c>
      <c r="L6741" s="56">
        <f t="shared" si="941"/>
        <v>2822.8011039200001</v>
      </c>
      <c r="M6741" s="57"/>
      <c r="N6741" s="87">
        <v>2834</v>
      </c>
      <c r="O6741">
        <f t="shared" si="944"/>
        <v>194.42500000000223</v>
      </c>
      <c r="P6741" s="57">
        <f t="shared" si="942"/>
        <v>-4.5722556255618826E-3</v>
      </c>
    </row>
    <row r="6742" spans="2:16" x14ac:dyDescent="0.25">
      <c r="B6742" s="79">
        <v>44555.166666666664</v>
      </c>
      <c r="C6742" s="54">
        <f t="shared" si="943"/>
        <v>8.3333333328482695E-2</v>
      </c>
      <c r="D6742" s="72">
        <v>9148.6039999999994</v>
      </c>
      <c r="E6742" s="72">
        <v>17.8</v>
      </c>
      <c r="G6742" s="55">
        <f t="shared" si="936"/>
        <v>-0.9642015999998842</v>
      </c>
      <c r="H6742" s="56">
        <f t="shared" si="937"/>
        <v>-26.841085426697191</v>
      </c>
      <c r="I6742" s="56">
        <f t="shared" si="938"/>
        <v>-0.1398455824003032</v>
      </c>
      <c r="J6742" s="56">
        <f t="shared" si="939"/>
        <v>-9.6420159999988431E-2</v>
      </c>
      <c r="K6742" s="56">
        <f t="shared" si="940"/>
        <v>-9.8321179874548189E-3</v>
      </c>
      <c r="L6742" s="56">
        <f t="shared" si="941"/>
        <v>2822.7935798399999</v>
      </c>
      <c r="M6742" s="57"/>
      <c r="N6742" s="87">
        <v>2834</v>
      </c>
      <c r="O6742">
        <f t="shared" si="944"/>
        <v>194.42500000000223</v>
      </c>
      <c r="P6742" s="57">
        <f t="shared" si="942"/>
        <v>-4.9592470104146752E-3</v>
      </c>
    </row>
    <row r="6743" spans="2:16" x14ac:dyDescent="0.25">
      <c r="B6743" s="79">
        <v>44555.25</v>
      </c>
      <c r="C6743" s="54">
        <f t="shared" si="943"/>
        <v>8.3333333335758653E-2</v>
      </c>
      <c r="D6743" s="72">
        <v>9148.3870000000006</v>
      </c>
      <c r="E6743" s="72">
        <v>17.8</v>
      </c>
      <c r="G6743" s="55">
        <f t="shared" si="936"/>
        <v>-0.9391598000000303</v>
      </c>
      <c r="H6743" s="56">
        <f t="shared" si="937"/>
        <v>-26.815873660375246</v>
      </c>
      <c r="I6743" s="56">
        <f t="shared" si="938"/>
        <v>-0.13621357732446437</v>
      </c>
      <c r="J6743" s="56">
        <f t="shared" si="939"/>
        <v>-9.3915980000003035E-2</v>
      </c>
      <c r="K6743" s="56">
        <f t="shared" si="940"/>
        <v>-9.5767627461683085E-3</v>
      </c>
      <c r="L6743" s="56">
        <f t="shared" si="941"/>
        <v>2822.7960840199999</v>
      </c>
      <c r="M6743" s="57"/>
      <c r="N6743" s="87">
        <v>2834</v>
      </c>
      <c r="O6743">
        <f t="shared" si="944"/>
        <v>194.42500000000223</v>
      </c>
      <c r="P6743" s="57">
        <f t="shared" si="942"/>
        <v>-4.8304477304874352E-3</v>
      </c>
    </row>
    <row r="6744" spans="2:16" x14ac:dyDescent="0.25">
      <c r="B6744" s="79">
        <v>44555.333333333336</v>
      </c>
      <c r="C6744" s="54">
        <f t="shared" si="943"/>
        <v>8.3333333335758653E-2</v>
      </c>
      <c r="D6744" s="72">
        <v>9147.616</v>
      </c>
      <c r="E6744" s="72">
        <v>17.8</v>
      </c>
      <c r="G6744" s="55">
        <f t="shared" ref="G6744:G6807" si="945">$N$5*(D6744-J$18)-($N$7*($L$18-E6744))</f>
        <v>-0.85018639999995638</v>
      </c>
      <c r="H6744" s="56">
        <f t="shared" ref="H6744:H6807" si="946">($K$9*(D6744)^2)+($N$9*D6744)+$P$9</f>
        <v>-26.726296536648306</v>
      </c>
      <c r="I6744" s="56">
        <f t="shared" ref="I6744:I6807" si="947">G6744*0.1450377/1</f>
        <v>-0.12330908002727367</v>
      </c>
      <c r="J6744" s="56">
        <f t="shared" ref="J6744:J6807" si="948">G6744*0.1/1</f>
        <v>-8.5018639999995649E-2</v>
      </c>
      <c r="K6744" s="56">
        <f t="shared" ref="K6744:K6807" si="949">+G6744*0.01019716/1</f>
        <v>-8.6694867506235552E-3</v>
      </c>
      <c r="L6744" s="56">
        <f t="shared" ref="L6744:L6807" si="950">+J6744+$J$21</f>
        <v>2822.8049813600001</v>
      </c>
      <c r="M6744" s="57"/>
      <c r="N6744" s="87">
        <v>2834</v>
      </c>
      <c r="O6744">
        <f t="shared" si="944"/>
        <v>194.42500000000223</v>
      </c>
      <c r="P6744" s="57">
        <f t="shared" si="942"/>
        <v>-4.3728244824479704E-3</v>
      </c>
    </row>
    <row r="6745" spans="2:16" x14ac:dyDescent="0.25">
      <c r="B6745" s="79">
        <v>44555.416666666664</v>
      </c>
      <c r="C6745" s="54">
        <f t="shared" si="943"/>
        <v>8.3333333328482695E-2</v>
      </c>
      <c r="D6745" s="72">
        <v>9146.8130000000001</v>
      </c>
      <c r="E6745" s="72">
        <v>17.8</v>
      </c>
      <c r="G6745" s="55">
        <f t="shared" si="945"/>
        <v>-0.75752019999996989</v>
      </c>
      <c r="H6745" s="56">
        <f t="shared" si="946"/>
        <v>-26.633001830802186</v>
      </c>
      <c r="I6745" s="56">
        <f t="shared" si="947"/>
        <v>-0.10986898751153562</v>
      </c>
      <c r="J6745" s="56">
        <f t="shared" si="948"/>
        <v>-7.5752019999996992E-2</v>
      </c>
      <c r="K6745" s="56">
        <f t="shared" si="949"/>
        <v>-7.7245546826316932E-3</v>
      </c>
      <c r="L6745" s="56">
        <f t="shared" si="950"/>
        <v>2822.8142479799999</v>
      </c>
      <c r="M6745" s="57"/>
      <c r="N6745" s="87">
        <v>2834</v>
      </c>
      <c r="O6745">
        <f t="shared" si="944"/>
        <v>194.42500000000223</v>
      </c>
      <c r="P6745" s="57">
        <f t="shared" si="942"/>
        <v>-3.8962077922075926E-3</v>
      </c>
    </row>
    <row r="6746" spans="2:16" x14ac:dyDescent="0.25">
      <c r="B6746" s="79">
        <v>44555.5</v>
      </c>
      <c r="C6746" s="54">
        <f t="shared" si="943"/>
        <v>8.3333333335758653E-2</v>
      </c>
      <c r="D6746" s="72">
        <v>9148.2839999999997</v>
      </c>
      <c r="E6746" s="72">
        <v>17.8</v>
      </c>
      <c r="G6746" s="55">
        <f t="shared" si="945"/>
        <v>-0.92727359999991776</v>
      </c>
      <c r="H6746" s="56">
        <f t="shared" si="946"/>
        <v>-26.8039067922914</v>
      </c>
      <c r="I6746" s="56">
        <f t="shared" si="947"/>
        <v>-0.13448963021470806</v>
      </c>
      <c r="J6746" s="56">
        <f t="shared" si="948"/>
        <v>-9.2727359999991779E-2</v>
      </c>
      <c r="K6746" s="56">
        <f t="shared" si="949"/>
        <v>-9.4555572629751623E-3</v>
      </c>
      <c r="L6746" s="56">
        <f t="shared" si="950"/>
        <v>2822.7972726399998</v>
      </c>
      <c r="M6746" s="57"/>
      <c r="N6746" s="87">
        <v>2834</v>
      </c>
      <c r="O6746">
        <f t="shared" si="944"/>
        <v>194.42500000000223</v>
      </c>
      <c r="P6746" s="57">
        <f t="shared" si="942"/>
        <v>-4.7693125884012196E-3</v>
      </c>
    </row>
    <row r="6747" spans="2:16" x14ac:dyDescent="0.25">
      <c r="B6747" s="79">
        <v>44555.583333333336</v>
      </c>
      <c r="C6747" s="54">
        <f t="shared" si="943"/>
        <v>8.3333333335758653E-2</v>
      </c>
      <c r="D6747" s="72">
        <v>9149.7129999999997</v>
      </c>
      <c r="E6747" s="72">
        <v>17.7</v>
      </c>
      <c r="G6747" s="55">
        <f t="shared" si="945"/>
        <v>-1.0907501999999276</v>
      </c>
      <c r="H6747" s="56">
        <f t="shared" si="946"/>
        <v>-26.969932976561495</v>
      </c>
      <c r="I6747" s="56">
        <f t="shared" si="947"/>
        <v>-0.1581999002825295</v>
      </c>
      <c r="J6747" s="56">
        <f t="shared" si="948"/>
        <v>-0.10907501999999276</v>
      </c>
      <c r="K6747" s="56">
        <f t="shared" si="949"/>
        <v>-1.1122554309431262E-2</v>
      </c>
      <c r="L6747" s="56">
        <f t="shared" si="950"/>
        <v>2822.7809249799998</v>
      </c>
      <c r="M6747" s="57"/>
      <c r="N6747" s="87">
        <v>2834</v>
      </c>
      <c r="O6747">
        <f t="shared" si="944"/>
        <v>194.42500000000223</v>
      </c>
      <c r="P6747" s="57">
        <f t="shared" ref="P6747:P6810" si="951">G6747/O6747</f>
        <v>-5.6101334704894692E-3</v>
      </c>
    </row>
    <row r="6748" spans="2:16" x14ac:dyDescent="0.25">
      <c r="B6748" s="79">
        <v>44555.666666666664</v>
      </c>
      <c r="C6748" s="54">
        <f t="shared" ref="C6748:C6811" si="952">B6748-B6747</f>
        <v>8.3333333328482695E-2</v>
      </c>
      <c r="D6748" s="72">
        <v>9151.1370000000006</v>
      </c>
      <c r="E6748" s="72">
        <v>17.8</v>
      </c>
      <c r="G6748" s="55">
        <f t="shared" si="945"/>
        <v>-1.2565098000000301</v>
      </c>
      <c r="H6748" s="56">
        <f t="shared" si="946"/>
        <v>-27.135379127905935</v>
      </c>
      <c r="I6748" s="56">
        <f t="shared" si="947"/>
        <v>-0.18224129141946435</v>
      </c>
      <c r="J6748" s="56">
        <f t="shared" si="948"/>
        <v>-0.12565098000000302</v>
      </c>
      <c r="K6748" s="56">
        <f t="shared" si="949"/>
        <v>-1.2812831472168306E-2</v>
      </c>
      <c r="L6748" s="56">
        <f t="shared" si="950"/>
        <v>2822.7643490199998</v>
      </c>
      <c r="M6748" s="57"/>
      <c r="N6748" s="87">
        <v>2834</v>
      </c>
      <c r="O6748">
        <f t="shared" ref="O6748:O6811" si="953">(N6748-J$21)*O$20</f>
        <v>194.42500000000223</v>
      </c>
      <c r="P6748" s="57">
        <f t="shared" si="951"/>
        <v>-6.4626966696670471E-3</v>
      </c>
    </row>
    <row r="6749" spans="2:16" x14ac:dyDescent="0.25">
      <c r="B6749" s="79">
        <v>44555.75</v>
      </c>
      <c r="C6749" s="54">
        <f t="shared" si="952"/>
        <v>8.3333333335758653E-2</v>
      </c>
      <c r="D6749" s="72">
        <v>9150.2309999999998</v>
      </c>
      <c r="E6749" s="72">
        <v>17.8</v>
      </c>
      <c r="G6749" s="55">
        <f t="shared" si="945"/>
        <v>-1.1519573999999311</v>
      </c>
      <c r="H6749" s="56">
        <f t="shared" si="946"/>
        <v>-27.030116235626565</v>
      </c>
      <c r="I6749" s="56">
        <f t="shared" si="947"/>
        <v>-0.16707725179396998</v>
      </c>
      <c r="J6749" s="56">
        <f t="shared" si="948"/>
        <v>-0.11519573999999311</v>
      </c>
      <c r="K6749" s="56">
        <f t="shared" si="949"/>
        <v>-1.1746693920983297E-2</v>
      </c>
      <c r="L6749" s="56">
        <f t="shared" si="950"/>
        <v>2822.7748042599997</v>
      </c>
      <c r="M6749" s="57"/>
      <c r="N6749" s="87">
        <v>2834</v>
      </c>
      <c r="O6749">
        <f t="shared" si="953"/>
        <v>194.42500000000223</v>
      </c>
      <c r="P6749" s="57">
        <f t="shared" si="951"/>
        <v>-5.9249448373404545E-3</v>
      </c>
    </row>
    <row r="6750" spans="2:16" x14ac:dyDescent="0.25">
      <c r="B6750" s="79">
        <v>44555.833333333336</v>
      </c>
      <c r="C6750" s="54">
        <f t="shared" si="952"/>
        <v>8.3333333335758653E-2</v>
      </c>
      <c r="D6750" s="72">
        <v>9148.3700000000008</v>
      </c>
      <c r="E6750" s="72">
        <v>17.8</v>
      </c>
      <c r="G6750" s="55">
        <f t="shared" si="945"/>
        <v>-0.93719800000005049</v>
      </c>
      <c r="H6750" s="56">
        <f t="shared" si="946"/>
        <v>-26.81389854590725</v>
      </c>
      <c r="I6750" s="56">
        <f t="shared" si="947"/>
        <v>-0.13592904236460732</v>
      </c>
      <c r="J6750" s="56">
        <f t="shared" si="948"/>
        <v>-9.3719800000005057E-2</v>
      </c>
      <c r="K6750" s="56">
        <f t="shared" si="949"/>
        <v>-9.5567579576805155E-3</v>
      </c>
      <c r="L6750" s="56">
        <f t="shared" si="950"/>
        <v>2822.7962801999997</v>
      </c>
      <c r="M6750" s="57"/>
      <c r="N6750" s="87">
        <v>2834</v>
      </c>
      <c r="O6750">
        <f t="shared" si="953"/>
        <v>194.42500000000223</v>
      </c>
      <c r="P6750" s="57">
        <f t="shared" si="951"/>
        <v>-4.8203574643180648E-3</v>
      </c>
    </row>
    <row r="6751" spans="2:16" x14ac:dyDescent="0.25">
      <c r="B6751" s="79">
        <v>44555.916666666664</v>
      </c>
      <c r="C6751" s="54">
        <f t="shared" si="952"/>
        <v>8.3333333328482695E-2</v>
      </c>
      <c r="D6751" s="72">
        <v>9147.7330000000002</v>
      </c>
      <c r="E6751" s="72">
        <v>17.8</v>
      </c>
      <c r="G6751" s="55">
        <f t="shared" si="945"/>
        <v>-0.86368819999997826</v>
      </c>
      <c r="H6751" s="56">
        <f t="shared" si="946"/>
        <v>-26.739889935653309</v>
      </c>
      <c r="I6751" s="56">
        <f t="shared" si="947"/>
        <v>-0.12526735004513684</v>
      </c>
      <c r="J6751" s="56">
        <f t="shared" si="948"/>
        <v>-8.6368819999997834E-2</v>
      </c>
      <c r="K6751" s="56">
        <f t="shared" si="949"/>
        <v>-8.8071667655117789E-3</v>
      </c>
      <c r="L6751" s="56">
        <f t="shared" si="950"/>
        <v>2822.8036311799997</v>
      </c>
      <c r="M6751" s="57"/>
      <c r="N6751" s="87">
        <v>2834</v>
      </c>
      <c r="O6751">
        <f t="shared" si="953"/>
        <v>194.42500000000223</v>
      </c>
      <c r="P6751" s="57">
        <f t="shared" si="951"/>
        <v>-4.4422692554968151E-3</v>
      </c>
    </row>
    <row r="6752" spans="2:16" x14ac:dyDescent="0.25">
      <c r="B6752" s="79">
        <v>44556</v>
      </c>
      <c r="C6752" s="54">
        <f t="shared" si="952"/>
        <v>8.3333333335758653E-2</v>
      </c>
      <c r="D6752" s="72">
        <v>9147.9349999999995</v>
      </c>
      <c r="E6752" s="72">
        <v>17.8</v>
      </c>
      <c r="G6752" s="55">
        <f t="shared" si="945"/>
        <v>-0.88699899999989928</v>
      </c>
      <c r="H6752" s="56">
        <f t="shared" si="946"/>
        <v>-26.763358894971816</v>
      </c>
      <c r="I6752" s="56">
        <f t="shared" si="947"/>
        <v>-0.12864829486228538</v>
      </c>
      <c r="J6752" s="56">
        <f t="shared" si="948"/>
        <v>-8.8699899999989937E-2</v>
      </c>
      <c r="K6752" s="56">
        <f t="shared" si="949"/>
        <v>-9.0448707228389727E-3</v>
      </c>
      <c r="L6752" s="56">
        <f t="shared" si="950"/>
        <v>2822.8013000999999</v>
      </c>
      <c r="M6752" s="57"/>
      <c r="N6752" s="87">
        <v>2834</v>
      </c>
      <c r="O6752">
        <f t="shared" si="953"/>
        <v>194.42500000000223</v>
      </c>
      <c r="P6752" s="57">
        <f t="shared" si="951"/>
        <v>-4.5621653593925122E-3</v>
      </c>
    </row>
    <row r="6753" spans="2:16" x14ac:dyDescent="0.25">
      <c r="B6753" s="79">
        <v>44556.083333333336</v>
      </c>
      <c r="C6753" s="54">
        <f t="shared" si="952"/>
        <v>8.3333333335758653E-2</v>
      </c>
      <c r="D6753" s="72">
        <v>9148.5570000000007</v>
      </c>
      <c r="E6753" s="72">
        <v>17.8</v>
      </c>
      <c r="G6753" s="55">
        <f t="shared" si="945"/>
        <v>-0.95877780000003865</v>
      </c>
      <c r="H6753" s="56">
        <f t="shared" si="946"/>
        <v>-26.835624811975777</v>
      </c>
      <c r="I6753" s="56">
        <f t="shared" si="947"/>
        <v>-0.1390589269230656</v>
      </c>
      <c r="J6753" s="56">
        <f t="shared" si="948"/>
        <v>-9.5877780000003868E-2</v>
      </c>
      <c r="K6753" s="56">
        <f t="shared" si="949"/>
        <v>-9.7768106310483945E-3</v>
      </c>
      <c r="L6753" s="56">
        <f t="shared" si="950"/>
        <v>2822.7941222199997</v>
      </c>
      <c r="M6753" s="57"/>
      <c r="N6753" s="87">
        <v>2834</v>
      </c>
      <c r="O6753">
        <f t="shared" si="953"/>
        <v>194.42500000000223</v>
      </c>
      <c r="P6753" s="57">
        <f t="shared" si="951"/>
        <v>-4.9313503921822174E-3</v>
      </c>
    </row>
    <row r="6754" spans="2:16" x14ac:dyDescent="0.25">
      <c r="B6754" s="79">
        <v>44556.166666666664</v>
      </c>
      <c r="C6754" s="54">
        <f t="shared" si="952"/>
        <v>8.3333333328482695E-2</v>
      </c>
      <c r="D6754" s="72">
        <v>9148.5720000000001</v>
      </c>
      <c r="E6754" s="72">
        <v>17.8</v>
      </c>
      <c r="G6754" s="55">
        <f t="shared" si="945"/>
        <v>-0.96050879999997152</v>
      </c>
      <c r="H6754" s="56">
        <f t="shared" si="946"/>
        <v>-26.837367561250403</v>
      </c>
      <c r="I6754" s="56">
        <f t="shared" si="947"/>
        <v>-0.13930998718175586</v>
      </c>
      <c r="J6754" s="56">
        <f t="shared" si="948"/>
        <v>-9.605087999999716E-2</v>
      </c>
      <c r="K6754" s="56">
        <f t="shared" si="949"/>
        <v>-9.7944619150077093E-3</v>
      </c>
      <c r="L6754" s="56">
        <f t="shared" si="950"/>
        <v>2822.79394912</v>
      </c>
      <c r="M6754" s="57"/>
      <c r="N6754" s="87">
        <v>2834</v>
      </c>
      <c r="O6754">
        <f t="shared" si="953"/>
        <v>194.42500000000223</v>
      </c>
      <c r="P6754" s="57">
        <f t="shared" si="951"/>
        <v>-4.9402535682137611E-3</v>
      </c>
    </row>
    <row r="6755" spans="2:16" x14ac:dyDescent="0.25">
      <c r="B6755" s="79">
        <v>44556.25</v>
      </c>
      <c r="C6755" s="54">
        <f t="shared" si="952"/>
        <v>8.3333333335758653E-2</v>
      </c>
      <c r="D6755" s="72">
        <v>9147.8349999999991</v>
      </c>
      <c r="E6755" s="72">
        <v>17.8</v>
      </c>
      <c r="G6755" s="55">
        <f t="shared" si="945"/>
        <v>-0.87545899999985732</v>
      </c>
      <c r="H6755" s="56">
        <f t="shared" si="946"/>
        <v>-26.751740596058653</v>
      </c>
      <c r="I6755" s="56">
        <f t="shared" si="947"/>
        <v>-0.1269745598042793</v>
      </c>
      <c r="J6755" s="56">
        <f t="shared" si="948"/>
        <v>-8.7545899999985743E-2</v>
      </c>
      <c r="K6755" s="56">
        <f t="shared" si="949"/>
        <v>-8.9271954964385454E-3</v>
      </c>
      <c r="L6755" s="56">
        <f t="shared" si="950"/>
        <v>2822.8024541</v>
      </c>
      <c r="M6755" s="57"/>
      <c r="N6755" s="87">
        <v>2834</v>
      </c>
      <c r="O6755">
        <f t="shared" si="953"/>
        <v>194.42500000000223</v>
      </c>
      <c r="P6755" s="57">
        <f t="shared" si="951"/>
        <v>-4.502810852513037E-3</v>
      </c>
    </row>
    <row r="6756" spans="2:16" x14ac:dyDescent="0.25">
      <c r="B6756" s="79">
        <v>44556.333333333336</v>
      </c>
      <c r="C6756" s="54">
        <f t="shared" si="952"/>
        <v>8.3333333335758653E-2</v>
      </c>
      <c r="D6756" s="72">
        <v>9146.9789999999994</v>
      </c>
      <c r="E6756" s="72">
        <v>17.8</v>
      </c>
      <c r="G6756" s="55">
        <f t="shared" si="945"/>
        <v>-0.77667659999988414</v>
      </c>
      <c r="H6756" s="56">
        <f t="shared" si="946"/>
        <v>-26.652288135516073</v>
      </c>
      <c r="I6756" s="56">
        <f t="shared" si="947"/>
        <v>-0.11264738770780319</v>
      </c>
      <c r="J6756" s="56">
        <f t="shared" si="948"/>
        <v>-7.7667659999988425E-2</v>
      </c>
      <c r="K6756" s="56">
        <f t="shared" si="949"/>
        <v>-7.9198955584548186E-3</v>
      </c>
      <c r="L6756" s="56">
        <f t="shared" si="950"/>
        <v>2822.81233234</v>
      </c>
      <c r="M6756" s="57"/>
      <c r="N6756" s="87">
        <v>2834</v>
      </c>
      <c r="O6756">
        <f t="shared" si="953"/>
        <v>194.42500000000223</v>
      </c>
      <c r="P6756" s="57">
        <f t="shared" si="951"/>
        <v>-3.9947362736267207E-3</v>
      </c>
    </row>
    <row r="6757" spans="2:16" x14ac:dyDescent="0.25">
      <c r="B6757" s="79">
        <v>44556.416666666664</v>
      </c>
      <c r="C6757" s="54">
        <f t="shared" si="952"/>
        <v>8.3333333328482695E-2</v>
      </c>
      <c r="D6757" s="72">
        <v>9146.6110000000008</v>
      </c>
      <c r="E6757" s="72">
        <v>17.8</v>
      </c>
      <c r="G6757" s="55">
        <f t="shared" si="945"/>
        <v>-0.73420940000004875</v>
      </c>
      <c r="H6757" s="56">
        <f t="shared" si="946"/>
        <v>-26.609532970164537</v>
      </c>
      <c r="I6757" s="56">
        <f t="shared" si="947"/>
        <v>-0.10648804269438707</v>
      </c>
      <c r="J6757" s="56">
        <f t="shared" si="948"/>
        <v>-7.3420940000004875E-2</v>
      </c>
      <c r="K6757" s="56">
        <f t="shared" si="949"/>
        <v>-7.4868507253044976E-3</v>
      </c>
      <c r="L6757" s="56">
        <f t="shared" si="950"/>
        <v>2822.8165790600001</v>
      </c>
      <c r="M6757" s="57"/>
      <c r="N6757" s="87">
        <v>2834</v>
      </c>
      <c r="O6757">
        <f t="shared" si="953"/>
        <v>194.42500000000223</v>
      </c>
      <c r="P6757" s="57">
        <f t="shared" si="951"/>
        <v>-3.7763116883118958E-3</v>
      </c>
    </row>
    <row r="6758" spans="2:16" x14ac:dyDescent="0.25">
      <c r="B6758" s="79">
        <v>44556.5</v>
      </c>
      <c r="C6758" s="54">
        <f t="shared" si="952"/>
        <v>8.3333333335758653E-2</v>
      </c>
      <c r="D6758" s="72">
        <v>9148.2029999999995</v>
      </c>
      <c r="E6758" s="72">
        <v>17.8</v>
      </c>
      <c r="G6758" s="55">
        <f t="shared" si="945"/>
        <v>-0.91792619999990266</v>
      </c>
      <c r="H6758" s="56">
        <f t="shared" si="946"/>
        <v>-26.794495957528625</v>
      </c>
      <c r="I6758" s="56">
        <f t="shared" si="947"/>
        <v>-0.13313390481772588</v>
      </c>
      <c r="J6758" s="56">
        <f t="shared" si="948"/>
        <v>-9.1792619999990277E-2</v>
      </c>
      <c r="K6758" s="56">
        <f t="shared" si="949"/>
        <v>-9.3602403295910078E-3</v>
      </c>
      <c r="L6758" s="56">
        <f t="shared" si="950"/>
        <v>2822.7982073799999</v>
      </c>
      <c r="M6758" s="57"/>
      <c r="N6758" s="87">
        <v>2834</v>
      </c>
      <c r="O6758">
        <f t="shared" si="953"/>
        <v>194.42500000000223</v>
      </c>
      <c r="P6758" s="57">
        <f t="shared" si="951"/>
        <v>-4.7212354378289422E-3</v>
      </c>
    </row>
    <row r="6759" spans="2:16" x14ac:dyDescent="0.25">
      <c r="B6759" s="79">
        <v>44556.583333333336</v>
      </c>
      <c r="C6759" s="54">
        <f t="shared" si="952"/>
        <v>8.3333333335758653E-2</v>
      </c>
      <c r="D6759" s="72">
        <v>9149.4269999999997</v>
      </c>
      <c r="E6759" s="72">
        <v>17.8</v>
      </c>
      <c r="G6759" s="55">
        <f t="shared" si="945"/>
        <v>-1.059175799999921</v>
      </c>
      <c r="H6759" s="56">
        <f t="shared" si="946"/>
        <v>-26.936704431847147</v>
      </c>
      <c r="I6759" s="56">
        <f t="shared" si="947"/>
        <v>-0.15362042192764852</v>
      </c>
      <c r="J6759" s="56">
        <f t="shared" si="948"/>
        <v>-0.1059175799999921</v>
      </c>
      <c r="K6759" s="56">
        <f t="shared" si="949"/>
        <v>-1.0800585100727194E-2</v>
      </c>
      <c r="L6759" s="56">
        <f t="shared" si="950"/>
        <v>2822.7840824199998</v>
      </c>
      <c r="M6759" s="57"/>
      <c r="N6759" s="87">
        <v>2834</v>
      </c>
      <c r="O6759">
        <f t="shared" si="953"/>
        <v>194.42500000000223</v>
      </c>
      <c r="P6759" s="57">
        <f t="shared" si="951"/>
        <v>-5.4477346020311629E-3</v>
      </c>
    </row>
    <row r="6760" spans="2:16" x14ac:dyDescent="0.25">
      <c r="B6760" s="79">
        <v>44556.666666666664</v>
      </c>
      <c r="C6760" s="54">
        <f t="shared" si="952"/>
        <v>8.3333333328482695E-2</v>
      </c>
      <c r="D6760" s="72">
        <v>9151.2199999999993</v>
      </c>
      <c r="E6760" s="72">
        <v>17.8</v>
      </c>
      <c r="G6760" s="55">
        <f t="shared" si="945"/>
        <v>-1.2660879999998824</v>
      </c>
      <c r="H6760" s="56">
        <f t="shared" si="946"/>
        <v>-27.145022435024657</v>
      </c>
      <c r="I6760" s="56">
        <f t="shared" si="947"/>
        <v>-0.18363049151758293</v>
      </c>
      <c r="J6760" s="56">
        <f t="shared" si="948"/>
        <v>-0.12660879999998825</v>
      </c>
      <c r="K6760" s="56">
        <f t="shared" si="949"/>
        <v>-1.2910501910078802E-2</v>
      </c>
      <c r="L6760" s="56">
        <f t="shared" si="950"/>
        <v>2822.7633911999997</v>
      </c>
      <c r="M6760" s="57"/>
      <c r="N6760" s="87">
        <v>2834</v>
      </c>
      <c r="O6760">
        <f t="shared" si="953"/>
        <v>194.42500000000223</v>
      </c>
      <c r="P6760" s="57">
        <f t="shared" si="951"/>
        <v>-6.5119609103760729E-3</v>
      </c>
    </row>
    <row r="6761" spans="2:16" x14ac:dyDescent="0.25">
      <c r="B6761" s="79">
        <v>44556.75</v>
      </c>
      <c r="C6761" s="54">
        <f t="shared" si="952"/>
        <v>8.3333333335758653E-2</v>
      </c>
      <c r="D6761" s="72">
        <v>9150.5660000000007</v>
      </c>
      <c r="E6761" s="72">
        <v>17.8</v>
      </c>
      <c r="G6761" s="55">
        <f t="shared" si="945"/>
        <v>-1.1906164000000403</v>
      </c>
      <c r="H6761" s="56">
        <f t="shared" si="946"/>
        <v>-27.069037903601611</v>
      </c>
      <c r="I6761" s="56">
        <f t="shared" si="947"/>
        <v>-0.17268426423828584</v>
      </c>
      <c r="J6761" s="56">
        <f t="shared" si="948"/>
        <v>-0.11906164000000403</v>
      </c>
      <c r="K6761" s="56">
        <f t="shared" si="949"/>
        <v>-1.2140905929424411E-2</v>
      </c>
      <c r="L6761" s="56">
        <f t="shared" si="950"/>
        <v>2822.7709383599999</v>
      </c>
      <c r="M6761" s="57"/>
      <c r="N6761" s="87">
        <v>2834</v>
      </c>
      <c r="O6761">
        <f t="shared" si="953"/>
        <v>194.42500000000223</v>
      </c>
      <c r="P6761" s="57">
        <f t="shared" si="951"/>
        <v>-6.1237824353865327E-3</v>
      </c>
    </row>
    <row r="6762" spans="2:16" x14ac:dyDescent="0.25">
      <c r="B6762" s="79">
        <v>44556.833333333336</v>
      </c>
      <c r="C6762" s="54">
        <f t="shared" si="952"/>
        <v>8.3333333335758653E-2</v>
      </c>
      <c r="D6762" s="72">
        <v>9148.9060000000009</v>
      </c>
      <c r="E6762" s="72">
        <v>17.8</v>
      </c>
      <c r="G6762" s="55">
        <f t="shared" si="945"/>
        <v>-0.99905240000005724</v>
      </c>
      <c r="H6762" s="56">
        <f t="shared" si="946"/>
        <v>-26.876172803811414</v>
      </c>
      <c r="I6762" s="56">
        <f t="shared" si="947"/>
        <v>-0.1449002622754883</v>
      </c>
      <c r="J6762" s="56">
        <f t="shared" si="948"/>
        <v>-9.9905240000005724E-2</v>
      </c>
      <c r="K6762" s="56">
        <f t="shared" si="949"/>
        <v>-1.0187497171184584E-2</v>
      </c>
      <c r="L6762" s="56">
        <f t="shared" si="950"/>
        <v>2822.7900947599996</v>
      </c>
      <c r="M6762" s="57"/>
      <c r="N6762" s="87">
        <v>2834</v>
      </c>
      <c r="O6762">
        <f t="shared" si="953"/>
        <v>194.42500000000223</v>
      </c>
      <c r="P6762" s="57">
        <f t="shared" si="951"/>
        <v>-5.1384976211909256E-3</v>
      </c>
    </row>
    <row r="6763" spans="2:16" x14ac:dyDescent="0.25">
      <c r="B6763" s="79">
        <v>44556.916666666664</v>
      </c>
      <c r="C6763" s="54">
        <f t="shared" si="952"/>
        <v>8.3333333328482695E-2</v>
      </c>
      <c r="D6763" s="72">
        <v>9147.7330000000002</v>
      </c>
      <c r="E6763" s="72">
        <v>17.8</v>
      </c>
      <c r="G6763" s="55">
        <f t="shared" si="945"/>
        <v>-0.86368819999997826</v>
      </c>
      <c r="H6763" s="56">
        <f t="shared" si="946"/>
        <v>-26.739889935653309</v>
      </c>
      <c r="I6763" s="56">
        <f t="shared" si="947"/>
        <v>-0.12526735004513684</v>
      </c>
      <c r="J6763" s="56">
        <f t="shared" si="948"/>
        <v>-8.6368819999997834E-2</v>
      </c>
      <c r="K6763" s="56">
        <f t="shared" si="949"/>
        <v>-8.8071667655117789E-3</v>
      </c>
      <c r="L6763" s="56">
        <f t="shared" si="950"/>
        <v>2822.8036311799997</v>
      </c>
      <c r="M6763" s="57"/>
      <c r="N6763" s="87">
        <v>2834</v>
      </c>
      <c r="O6763">
        <f t="shared" si="953"/>
        <v>194.42500000000223</v>
      </c>
      <c r="P6763" s="57">
        <f t="shared" si="951"/>
        <v>-4.4422692554968151E-3</v>
      </c>
    </row>
    <row r="6764" spans="2:16" x14ac:dyDescent="0.25">
      <c r="B6764" s="79">
        <v>44557</v>
      </c>
      <c r="C6764" s="54">
        <f t="shared" si="952"/>
        <v>8.3333333335758653E-2</v>
      </c>
      <c r="D6764" s="72">
        <v>9147.8160000000007</v>
      </c>
      <c r="E6764" s="72">
        <v>17.8</v>
      </c>
      <c r="G6764" s="55">
        <f t="shared" si="945"/>
        <v>-0.87326640000004041</v>
      </c>
      <c r="H6764" s="56">
        <f t="shared" si="946"/>
        <v>-26.749533119757643</v>
      </c>
      <c r="I6764" s="56">
        <f t="shared" si="947"/>
        <v>-0.12665655014328586</v>
      </c>
      <c r="J6764" s="56">
        <f t="shared" si="948"/>
        <v>-8.7326640000004049E-2</v>
      </c>
      <c r="K6764" s="56">
        <f t="shared" si="949"/>
        <v>-8.9048372034244115E-3</v>
      </c>
      <c r="L6764" s="56">
        <f t="shared" si="950"/>
        <v>2822.80267336</v>
      </c>
      <c r="M6764" s="57"/>
      <c r="N6764" s="87">
        <v>2834</v>
      </c>
      <c r="O6764">
        <f t="shared" si="953"/>
        <v>194.42500000000223</v>
      </c>
      <c r="P6764" s="57">
        <f t="shared" si="951"/>
        <v>-4.49153349620692E-3</v>
      </c>
    </row>
    <row r="6765" spans="2:16" x14ac:dyDescent="0.25">
      <c r="B6765" s="79">
        <v>44557.083333333336</v>
      </c>
      <c r="C6765" s="54">
        <f t="shared" si="952"/>
        <v>8.3333333335758653E-2</v>
      </c>
      <c r="D6765" s="72">
        <v>9148.7219999999998</v>
      </c>
      <c r="E6765" s="72">
        <v>17.8</v>
      </c>
      <c r="G6765" s="55">
        <f t="shared" si="945"/>
        <v>-0.97781879999992949</v>
      </c>
      <c r="H6765" s="56">
        <f t="shared" si="946"/>
        <v>-26.854795059386106</v>
      </c>
      <c r="I6765" s="56">
        <f t="shared" si="947"/>
        <v>-0.14182058976874976</v>
      </c>
      <c r="J6765" s="56">
        <f t="shared" si="948"/>
        <v>-9.7781879999992952E-2</v>
      </c>
      <c r="K6765" s="56">
        <f t="shared" si="949"/>
        <v>-9.9709747546072817E-3</v>
      </c>
      <c r="L6765" s="56">
        <f t="shared" si="950"/>
        <v>2822.7922181199997</v>
      </c>
      <c r="M6765" s="57"/>
      <c r="N6765" s="87">
        <v>2834</v>
      </c>
      <c r="O6765">
        <f t="shared" si="953"/>
        <v>194.42500000000223</v>
      </c>
      <c r="P6765" s="57">
        <f t="shared" si="951"/>
        <v>-5.0292853285324327E-3</v>
      </c>
    </row>
    <row r="6766" spans="2:16" x14ac:dyDescent="0.25">
      <c r="B6766" s="79">
        <v>44557.166666666664</v>
      </c>
      <c r="C6766" s="54">
        <f t="shared" si="952"/>
        <v>8.3333333328482695E-2</v>
      </c>
      <c r="D6766" s="72">
        <v>9148.5210000000006</v>
      </c>
      <c r="E6766" s="72">
        <v>17.8</v>
      </c>
      <c r="G6766" s="55">
        <f t="shared" si="945"/>
        <v>-0.95462340000003199</v>
      </c>
      <c r="H6766" s="56">
        <f t="shared" si="946"/>
        <v>-26.831442214115896</v>
      </c>
      <c r="I6766" s="56">
        <f t="shared" si="947"/>
        <v>-0.13845638230218463</v>
      </c>
      <c r="J6766" s="56">
        <f t="shared" si="948"/>
        <v>-9.5462340000003199E-2</v>
      </c>
      <c r="K6766" s="56">
        <f t="shared" si="949"/>
        <v>-9.7344475495443269E-3</v>
      </c>
      <c r="L6766" s="56">
        <f t="shared" si="950"/>
        <v>2822.7945376600001</v>
      </c>
      <c r="M6766" s="57"/>
      <c r="N6766" s="87">
        <v>2834</v>
      </c>
      <c r="O6766">
        <f t="shared" si="953"/>
        <v>194.42500000000223</v>
      </c>
      <c r="P6766" s="57">
        <f t="shared" si="951"/>
        <v>-4.9099827697056501E-3</v>
      </c>
    </row>
    <row r="6767" spans="2:16" x14ac:dyDescent="0.25">
      <c r="B6767" s="79">
        <v>44557.25</v>
      </c>
      <c r="C6767" s="54">
        <f t="shared" si="952"/>
        <v>8.3333333335758653E-2</v>
      </c>
      <c r="D6767" s="72">
        <v>9148.7559999999994</v>
      </c>
      <c r="E6767" s="72">
        <v>17.8</v>
      </c>
      <c r="G6767" s="55">
        <f t="shared" si="945"/>
        <v>-0.98174239999988921</v>
      </c>
      <c r="H6767" s="56">
        <f t="shared" si="946"/>
        <v>-26.858745293658558</v>
      </c>
      <c r="I6767" s="56">
        <f t="shared" si="947"/>
        <v>-0.14238965968846393</v>
      </c>
      <c r="J6767" s="56">
        <f t="shared" si="948"/>
        <v>-9.8174239999988921E-2</v>
      </c>
      <c r="K6767" s="56">
        <f t="shared" si="949"/>
        <v>-1.0010984331582871E-2</v>
      </c>
      <c r="L6767" s="56">
        <f t="shared" si="950"/>
        <v>2822.7918257599999</v>
      </c>
      <c r="M6767" s="57"/>
      <c r="N6767" s="87">
        <v>2834</v>
      </c>
      <c r="O6767">
        <f t="shared" si="953"/>
        <v>194.42500000000223</v>
      </c>
      <c r="P6767" s="57">
        <f t="shared" si="951"/>
        <v>-5.0494658608711742E-3</v>
      </c>
    </row>
    <row r="6768" spans="2:16" x14ac:dyDescent="0.25">
      <c r="B6768" s="79">
        <v>44557.333333333336</v>
      </c>
      <c r="C6768" s="54">
        <f t="shared" si="952"/>
        <v>8.3333333335758653E-2</v>
      </c>
      <c r="D6768" s="72">
        <v>9147.8160000000007</v>
      </c>
      <c r="E6768" s="72">
        <v>17.8</v>
      </c>
      <c r="G6768" s="55">
        <f t="shared" si="945"/>
        <v>-0.87326640000004041</v>
      </c>
      <c r="H6768" s="56">
        <f t="shared" si="946"/>
        <v>-26.749533119757643</v>
      </c>
      <c r="I6768" s="56">
        <f t="shared" si="947"/>
        <v>-0.12665655014328586</v>
      </c>
      <c r="J6768" s="56">
        <f t="shared" si="948"/>
        <v>-8.7326640000004049E-2</v>
      </c>
      <c r="K6768" s="56">
        <f t="shared" si="949"/>
        <v>-8.9048372034244115E-3</v>
      </c>
      <c r="L6768" s="56">
        <f t="shared" si="950"/>
        <v>2822.80267336</v>
      </c>
      <c r="M6768" s="57"/>
      <c r="N6768" s="87">
        <v>2834</v>
      </c>
      <c r="O6768">
        <f t="shared" si="953"/>
        <v>194.42500000000223</v>
      </c>
      <c r="P6768" s="57">
        <f t="shared" si="951"/>
        <v>-4.49153349620692E-3</v>
      </c>
    </row>
    <row r="6769" spans="2:16" x14ac:dyDescent="0.25">
      <c r="B6769" s="79">
        <v>44557.416666666664</v>
      </c>
      <c r="C6769" s="54">
        <f t="shared" si="952"/>
        <v>8.3333333328482695E-2</v>
      </c>
      <c r="D6769" s="72">
        <v>9148.5570000000007</v>
      </c>
      <c r="E6769" s="72">
        <v>17.8</v>
      </c>
      <c r="G6769" s="55">
        <f t="shared" si="945"/>
        <v>-0.95877780000003865</v>
      </c>
      <c r="H6769" s="56">
        <f t="shared" si="946"/>
        <v>-26.835624811975777</v>
      </c>
      <c r="I6769" s="56">
        <f t="shared" si="947"/>
        <v>-0.1390589269230656</v>
      </c>
      <c r="J6769" s="56">
        <f t="shared" si="948"/>
        <v>-9.5877780000003868E-2</v>
      </c>
      <c r="K6769" s="56">
        <f t="shared" si="949"/>
        <v>-9.7768106310483945E-3</v>
      </c>
      <c r="L6769" s="56">
        <f t="shared" si="950"/>
        <v>2822.7941222199997</v>
      </c>
      <c r="M6769" s="57"/>
      <c r="N6769" s="87">
        <v>2834</v>
      </c>
      <c r="O6769">
        <f t="shared" si="953"/>
        <v>194.42500000000223</v>
      </c>
      <c r="P6769" s="57">
        <f t="shared" si="951"/>
        <v>-4.9313503921822174E-3</v>
      </c>
    </row>
    <row r="6770" spans="2:16" x14ac:dyDescent="0.25">
      <c r="B6770" s="79">
        <v>44557.5</v>
      </c>
      <c r="C6770" s="54">
        <f t="shared" si="952"/>
        <v>8.3333333335758653E-2</v>
      </c>
      <c r="D6770" s="72">
        <v>9148.7729999999992</v>
      </c>
      <c r="E6770" s="72">
        <v>17.8</v>
      </c>
      <c r="G6770" s="55">
        <f t="shared" si="945"/>
        <v>-0.98370419999986913</v>
      </c>
      <c r="H6770" s="56">
        <f t="shared" si="946"/>
        <v>-26.860720410983504</v>
      </c>
      <c r="I6770" s="56">
        <f t="shared" si="947"/>
        <v>-0.14267419464832101</v>
      </c>
      <c r="J6770" s="56">
        <f t="shared" si="948"/>
        <v>-9.8370419999986913E-2</v>
      </c>
      <c r="K6770" s="56">
        <f t="shared" si="949"/>
        <v>-1.0030989120070666E-2</v>
      </c>
      <c r="L6770" s="56">
        <f t="shared" si="950"/>
        <v>2822.7916295800001</v>
      </c>
      <c r="M6770" s="57"/>
      <c r="N6770" s="87">
        <v>2834</v>
      </c>
      <c r="O6770">
        <f t="shared" si="953"/>
        <v>194.42500000000223</v>
      </c>
      <c r="P6770" s="57">
        <f t="shared" si="951"/>
        <v>-5.0595561270405445E-3</v>
      </c>
    </row>
    <row r="6771" spans="2:16" x14ac:dyDescent="0.25">
      <c r="B6771" s="79">
        <v>44557.583333333336</v>
      </c>
      <c r="C6771" s="54">
        <f t="shared" si="952"/>
        <v>8.3333333335758653E-2</v>
      </c>
      <c r="D6771" s="72">
        <v>9151.4719999999998</v>
      </c>
      <c r="E6771" s="72">
        <v>17.8</v>
      </c>
      <c r="G6771" s="55">
        <f t="shared" si="945"/>
        <v>-1.2951687999999295</v>
      </c>
      <c r="H6771" s="56">
        <f t="shared" si="946"/>
        <v>-27.17430092802897</v>
      </c>
      <c r="I6771" s="56">
        <f t="shared" si="947"/>
        <v>-0.18784830386374976</v>
      </c>
      <c r="J6771" s="56">
        <f t="shared" si="948"/>
        <v>-0.12951687999999295</v>
      </c>
      <c r="K6771" s="56">
        <f t="shared" si="949"/>
        <v>-1.3207043480607281E-2</v>
      </c>
      <c r="L6771" s="56">
        <f t="shared" si="950"/>
        <v>2822.7604831199997</v>
      </c>
      <c r="M6771" s="57"/>
      <c r="N6771" s="87">
        <v>2834</v>
      </c>
      <c r="O6771">
        <f t="shared" si="953"/>
        <v>194.42500000000223</v>
      </c>
      <c r="P6771" s="57">
        <f t="shared" si="951"/>
        <v>-6.6615342677120463E-3</v>
      </c>
    </row>
    <row r="6772" spans="2:16" x14ac:dyDescent="0.25">
      <c r="B6772" s="79">
        <v>44557.666666666664</v>
      </c>
      <c r="C6772" s="54">
        <f t="shared" si="952"/>
        <v>8.3333333328482695E-2</v>
      </c>
      <c r="D6772" s="72">
        <v>9152.241</v>
      </c>
      <c r="E6772" s="72">
        <v>17.8</v>
      </c>
      <c r="G6772" s="55">
        <f t="shared" si="945"/>
        <v>-1.3839113999999564</v>
      </c>
      <c r="H6772" s="56">
        <f t="shared" si="946"/>
        <v>-27.263646976417022</v>
      </c>
      <c r="I6772" s="56">
        <f t="shared" si="947"/>
        <v>-0.20071932645977367</v>
      </c>
      <c r="J6772" s="56">
        <f t="shared" si="948"/>
        <v>-0.13839113999999564</v>
      </c>
      <c r="K6772" s="56">
        <f t="shared" si="949"/>
        <v>-1.4111965971623555E-2</v>
      </c>
      <c r="L6772" s="56">
        <f t="shared" si="950"/>
        <v>2822.75160886</v>
      </c>
      <c r="M6772" s="57"/>
      <c r="N6772" s="87">
        <v>2834</v>
      </c>
      <c r="O6772">
        <f t="shared" si="953"/>
        <v>194.42500000000223</v>
      </c>
      <c r="P6772" s="57">
        <f t="shared" si="951"/>
        <v>-7.1179704256136844E-3</v>
      </c>
    </row>
    <row r="6773" spans="2:16" x14ac:dyDescent="0.25">
      <c r="B6773" s="79">
        <v>44557.75</v>
      </c>
      <c r="C6773" s="54">
        <f t="shared" si="952"/>
        <v>8.3333333335758653E-2</v>
      </c>
      <c r="D6773" s="72">
        <v>9152.5110000000004</v>
      </c>
      <c r="E6773" s="72">
        <v>17.8</v>
      </c>
      <c r="G6773" s="55">
        <f t="shared" si="945"/>
        <v>-1.4150694000000066</v>
      </c>
      <c r="H6773" s="56">
        <f t="shared" si="946"/>
        <v>-27.295016911434914</v>
      </c>
      <c r="I6773" s="56">
        <f t="shared" si="947"/>
        <v>-0.20523841111638094</v>
      </c>
      <c r="J6773" s="56">
        <f t="shared" si="948"/>
        <v>-0.14150694000000066</v>
      </c>
      <c r="K6773" s="56">
        <f t="shared" si="949"/>
        <v>-1.4429689082904068E-2</v>
      </c>
      <c r="L6773" s="56">
        <f t="shared" si="950"/>
        <v>2822.7484930599999</v>
      </c>
      <c r="M6773" s="57"/>
      <c r="N6773" s="87">
        <v>2834</v>
      </c>
      <c r="O6773">
        <f t="shared" si="953"/>
        <v>194.42500000000223</v>
      </c>
      <c r="P6773" s="57">
        <f t="shared" si="951"/>
        <v>-7.278227594187941E-3</v>
      </c>
    </row>
    <row r="6774" spans="2:16" x14ac:dyDescent="0.25">
      <c r="B6774" s="79">
        <v>44557.833333333336</v>
      </c>
      <c r="C6774" s="54">
        <f t="shared" si="952"/>
        <v>8.3333333335758653E-2</v>
      </c>
      <c r="D6774" s="72">
        <v>9150.1460000000006</v>
      </c>
      <c r="E6774" s="72">
        <v>17.8</v>
      </c>
      <c r="G6774" s="55">
        <f t="shared" si="945"/>
        <v>-1.1421484000000319</v>
      </c>
      <c r="H6774" s="56">
        <f t="shared" si="946"/>
        <v>-27.020240596300482</v>
      </c>
      <c r="I6774" s="56">
        <f t="shared" si="947"/>
        <v>-0.16565457699468461</v>
      </c>
      <c r="J6774" s="56">
        <f t="shared" si="948"/>
        <v>-0.1142148400000032</v>
      </c>
      <c r="K6774" s="56">
        <f t="shared" si="949"/>
        <v>-1.1646669978544326E-2</v>
      </c>
      <c r="L6774" s="56">
        <f t="shared" si="950"/>
        <v>2822.7757851599999</v>
      </c>
      <c r="M6774" s="57"/>
      <c r="N6774" s="87">
        <v>2834</v>
      </c>
      <c r="O6774">
        <f t="shared" si="953"/>
        <v>194.42500000000223</v>
      </c>
      <c r="P6774" s="57">
        <f t="shared" si="951"/>
        <v>-5.8744935064936037E-3</v>
      </c>
    </row>
    <row r="6775" spans="2:16" x14ac:dyDescent="0.25">
      <c r="B6775" s="79">
        <v>44557.916666666664</v>
      </c>
      <c r="C6775" s="54">
        <f t="shared" si="952"/>
        <v>8.3333333328482695E-2</v>
      </c>
      <c r="D6775" s="72">
        <v>9148.5570000000007</v>
      </c>
      <c r="E6775" s="72">
        <v>17.8</v>
      </c>
      <c r="G6775" s="55">
        <f t="shared" si="945"/>
        <v>-0.95877780000003865</v>
      </c>
      <c r="H6775" s="56">
        <f t="shared" si="946"/>
        <v>-26.835624811975777</v>
      </c>
      <c r="I6775" s="56">
        <f t="shared" si="947"/>
        <v>-0.1390589269230656</v>
      </c>
      <c r="J6775" s="56">
        <f t="shared" si="948"/>
        <v>-9.5877780000003868E-2</v>
      </c>
      <c r="K6775" s="56">
        <f t="shared" si="949"/>
        <v>-9.7768106310483945E-3</v>
      </c>
      <c r="L6775" s="56">
        <f t="shared" si="950"/>
        <v>2822.7941222199997</v>
      </c>
      <c r="M6775" s="57"/>
      <c r="N6775" s="87">
        <v>2834</v>
      </c>
      <c r="O6775">
        <f t="shared" si="953"/>
        <v>194.42500000000223</v>
      </c>
      <c r="P6775" s="57">
        <f t="shared" si="951"/>
        <v>-4.9313503921822174E-3</v>
      </c>
    </row>
    <row r="6776" spans="2:16" x14ac:dyDescent="0.25">
      <c r="B6776" s="79">
        <v>44558</v>
      </c>
      <c r="C6776" s="54">
        <f t="shared" si="952"/>
        <v>8.3333333335758653E-2</v>
      </c>
      <c r="D6776" s="72">
        <v>9149.2909999999993</v>
      </c>
      <c r="E6776" s="72">
        <v>17.8</v>
      </c>
      <c r="G6776" s="55">
        <f t="shared" si="945"/>
        <v>-1.0434813999998724</v>
      </c>
      <c r="H6776" s="56">
        <f t="shared" si="946"/>
        <v>-26.92090345804354</v>
      </c>
      <c r="I6776" s="56">
        <f t="shared" si="947"/>
        <v>-0.1513441422487615</v>
      </c>
      <c r="J6776" s="56">
        <f t="shared" si="948"/>
        <v>-0.10434813999998725</v>
      </c>
      <c r="K6776" s="56">
        <f t="shared" si="949"/>
        <v>-1.0640546792822699E-2</v>
      </c>
      <c r="L6776" s="56">
        <f t="shared" si="950"/>
        <v>2822.7856518599997</v>
      </c>
      <c r="M6776" s="57"/>
      <c r="N6776" s="87">
        <v>2834</v>
      </c>
      <c r="O6776">
        <f t="shared" si="953"/>
        <v>194.42500000000223</v>
      </c>
      <c r="P6776" s="57">
        <f t="shared" si="951"/>
        <v>-5.3670124726751213E-3</v>
      </c>
    </row>
    <row r="6777" spans="2:16" x14ac:dyDescent="0.25">
      <c r="B6777" s="79">
        <v>44558.083333333336</v>
      </c>
      <c r="C6777" s="54">
        <f t="shared" si="952"/>
        <v>8.3333333335758653E-2</v>
      </c>
      <c r="D6777" s="72">
        <v>9149.4580000000005</v>
      </c>
      <c r="E6777" s="72">
        <v>17.8</v>
      </c>
      <c r="G6777" s="55">
        <f t="shared" si="945"/>
        <v>-1.0627532000000202</v>
      </c>
      <c r="H6777" s="56">
        <f t="shared" si="946"/>
        <v>-26.940306125532516</v>
      </c>
      <c r="I6777" s="56">
        <f t="shared" si="947"/>
        <v>-0.1541392797956429</v>
      </c>
      <c r="J6777" s="56">
        <f t="shared" si="948"/>
        <v>-0.10627532000000202</v>
      </c>
      <c r="K6777" s="56">
        <f t="shared" si="949"/>
        <v>-1.0837064420912207E-2</v>
      </c>
      <c r="L6777" s="56">
        <f t="shared" si="950"/>
        <v>2822.78372468</v>
      </c>
      <c r="M6777" s="57"/>
      <c r="N6777" s="87">
        <v>2834</v>
      </c>
      <c r="O6777">
        <f t="shared" si="953"/>
        <v>194.42500000000223</v>
      </c>
      <c r="P6777" s="57">
        <f t="shared" si="951"/>
        <v>-5.466134499164243E-3</v>
      </c>
    </row>
    <row r="6778" spans="2:16" x14ac:dyDescent="0.25">
      <c r="B6778" s="79">
        <v>44558.166666666664</v>
      </c>
      <c r="C6778" s="54">
        <f t="shared" si="952"/>
        <v>8.3333333328482695E-2</v>
      </c>
      <c r="D6778" s="72">
        <v>9151.0020000000004</v>
      </c>
      <c r="E6778" s="72">
        <v>17.8</v>
      </c>
      <c r="G6778" s="55">
        <f t="shared" si="945"/>
        <v>-1.240930800000005</v>
      </c>
      <c r="H6778" s="56">
        <f t="shared" si="946"/>
        <v>-27.119694237191652</v>
      </c>
      <c r="I6778" s="56">
        <f t="shared" si="947"/>
        <v>-0.17998174909116071</v>
      </c>
      <c r="J6778" s="56">
        <f t="shared" si="948"/>
        <v>-0.12409308000000051</v>
      </c>
      <c r="K6778" s="56">
        <f t="shared" si="949"/>
        <v>-1.2653969916528051E-2</v>
      </c>
      <c r="L6778" s="56">
        <f t="shared" si="950"/>
        <v>2822.7659069199999</v>
      </c>
      <c r="M6778" s="57"/>
      <c r="N6778" s="87">
        <v>2834</v>
      </c>
      <c r="O6778">
        <f t="shared" si="953"/>
        <v>194.42500000000223</v>
      </c>
      <c r="P6778" s="57">
        <f t="shared" si="951"/>
        <v>-6.3825680853799192E-3</v>
      </c>
    </row>
    <row r="6779" spans="2:16" x14ac:dyDescent="0.25">
      <c r="B6779" s="79">
        <v>44558.25</v>
      </c>
      <c r="C6779" s="54">
        <f t="shared" si="952"/>
        <v>8.3333333335758653E-2</v>
      </c>
      <c r="D6779" s="72">
        <v>9149.44</v>
      </c>
      <c r="E6779" s="72">
        <v>17.8</v>
      </c>
      <c r="G6779" s="55">
        <f t="shared" si="945"/>
        <v>-1.0606760000000168</v>
      </c>
      <c r="H6779" s="56">
        <f t="shared" si="946"/>
        <v>-26.938214819470886</v>
      </c>
      <c r="I6779" s="56">
        <f t="shared" si="947"/>
        <v>-0.15383800748520243</v>
      </c>
      <c r="J6779" s="56">
        <f t="shared" si="948"/>
        <v>-0.10606760000000169</v>
      </c>
      <c r="K6779" s="56">
        <f t="shared" si="949"/>
        <v>-1.0815882880160171E-2</v>
      </c>
      <c r="L6779" s="56">
        <f t="shared" si="950"/>
        <v>2822.7839323999997</v>
      </c>
      <c r="M6779" s="57"/>
      <c r="N6779" s="87">
        <v>2834</v>
      </c>
      <c r="O6779">
        <f t="shared" si="953"/>
        <v>194.42500000000223</v>
      </c>
      <c r="P6779" s="57">
        <f t="shared" si="951"/>
        <v>-5.4554506879259598E-3</v>
      </c>
    </row>
    <row r="6780" spans="2:16" x14ac:dyDescent="0.25">
      <c r="B6780" s="79">
        <v>44558.333333333336</v>
      </c>
      <c r="C6780" s="54">
        <f t="shared" si="952"/>
        <v>8.3333333335758653E-2</v>
      </c>
      <c r="D6780" s="72">
        <v>9148.5400000000009</v>
      </c>
      <c r="E6780" s="72">
        <v>17.8</v>
      </c>
      <c r="G6780" s="55">
        <f t="shared" si="945"/>
        <v>-0.95681600000005884</v>
      </c>
      <c r="H6780" s="56">
        <f t="shared" si="946"/>
        <v>-26.833649696249495</v>
      </c>
      <c r="I6780" s="56">
        <f t="shared" si="947"/>
        <v>-0.13877439196320854</v>
      </c>
      <c r="J6780" s="56">
        <f t="shared" si="948"/>
        <v>-9.568160000000589E-2</v>
      </c>
      <c r="K6780" s="56">
        <f t="shared" si="949"/>
        <v>-9.7568058425605998E-3</v>
      </c>
      <c r="L6780" s="56">
        <f t="shared" si="950"/>
        <v>2822.7943184000001</v>
      </c>
      <c r="M6780" s="57"/>
      <c r="N6780" s="87">
        <v>2834</v>
      </c>
      <c r="O6780">
        <f t="shared" si="953"/>
        <v>194.42500000000223</v>
      </c>
      <c r="P6780" s="57">
        <f t="shared" si="951"/>
        <v>-4.9212601260128471E-3</v>
      </c>
    </row>
    <row r="6781" spans="2:16" x14ac:dyDescent="0.25">
      <c r="B6781" s="79">
        <v>44558.416666666664</v>
      </c>
      <c r="C6781" s="54">
        <f t="shared" si="952"/>
        <v>8.3333333328482695E-2</v>
      </c>
      <c r="D6781" s="72">
        <v>9148.5210000000006</v>
      </c>
      <c r="E6781" s="72">
        <v>17.8</v>
      </c>
      <c r="G6781" s="55">
        <f t="shared" si="945"/>
        <v>-0.95462340000003199</v>
      </c>
      <c r="H6781" s="56">
        <f t="shared" si="946"/>
        <v>-26.831442214115896</v>
      </c>
      <c r="I6781" s="56">
        <f t="shared" si="947"/>
        <v>-0.13845638230218463</v>
      </c>
      <c r="J6781" s="56">
        <f t="shared" si="948"/>
        <v>-9.5462340000003199E-2</v>
      </c>
      <c r="K6781" s="56">
        <f t="shared" si="949"/>
        <v>-9.7344475495443269E-3</v>
      </c>
      <c r="L6781" s="56">
        <f t="shared" si="950"/>
        <v>2822.7945376600001</v>
      </c>
      <c r="M6781" s="57"/>
      <c r="N6781" s="87">
        <v>2834</v>
      </c>
      <c r="O6781">
        <f t="shared" si="953"/>
        <v>194.42500000000223</v>
      </c>
      <c r="P6781" s="57">
        <f t="shared" si="951"/>
        <v>-4.9099827697056501E-3</v>
      </c>
    </row>
    <row r="6782" spans="2:16" x14ac:dyDescent="0.25">
      <c r="B6782" s="79">
        <v>44558.5</v>
      </c>
      <c r="C6782" s="54">
        <f t="shared" si="952"/>
        <v>8.3333333335758653E-2</v>
      </c>
      <c r="D6782" s="72">
        <v>9148.5210000000006</v>
      </c>
      <c r="E6782" s="72">
        <v>17.8</v>
      </c>
      <c r="G6782" s="55">
        <f t="shared" si="945"/>
        <v>-0.95462340000003199</v>
      </c>
      <c r="H6782" s="56">
        <f t="shared" si="946"/>
        <v>-26.831442214115896</v>
      </c>
      <c r="I6782" s="56">
        <f t="shared" si="947"/>
        <v>-0.13845638230218463</v>
      </c>
      <c r="J6782" s="56">
        <f t="shared" si="948"/>
        <v>-9.5462340000003199E-2</v>
      </c>
      <c r="K6782" s="56">
        <f t="shared" si="949"/>
        <v>-9.7344475495443269E-3</v>
      </c>
      <c r="L6782" s="56">
        <f t="shared" si="950"/>
        <v>2822.7945376600001</v>
      </c>
      <c r="M6782" s="57"/>
      <c r="N6782" s="87">
        <v>2834</v>
      </c>
      <c r="O6782">
        <f t="shared" si="953"/>
        <v>194.42500000000223</v>
      </c>
      <c r="P6782" s="57">
        <f t="shared" si="951"/>
        <v>-4.9099827697056501E-3</v>
      </c>
    </row>
    <row r="6783" spans="2:16" x14ac:dyDescent="0.25">
      <c r="B6783" s="79">
        <v>44558.583333333336</v>
      </c>
      <c r="C6783" s="54">
        <f t="shared" si="952"/>
        <v>8.3333333335758653E-2</v>
      </c>
      <c r="D6783" s="72">
        <v>9149.1260000000002</v>
      </c>
      <c r="E6783" s="72">
        <v>17.8</v>
      </c>
      <c r="G6783" s="55">
        <f t="shared" si="945"/>
        <v>-1.0244403999999814</v>
      </c>
      <c r="H6783" s="56">
        <f t="shared" si="946"/>
        <v>-26.901733169755744</v>
      </c>
      <c r="I6783" s="56">
        <f t="shared" si="947"/>
        <v>-0.14858247940307728</v>
      </c>
      <c r="J6783" s="56">
        <f t="shared" si="948"/>
        <v>-0.10244403999999814</v>
      </c>
      <c r="K6783" s="56">
        <f t="shared" si="949"/>
        <v>-1.044638266926381E-2</v>
      </c>
      <c r="L6783" s="56">
        <f t="shared" si="950"/>
        <v>2822.7875559599997</v>
      </c>
      <c r="M6783" s="57"/>
      <c r="N6783" s="87">
        <v>2834</v>
      </c>
      <c r="O6783">
        <f t="shared" si="953"/>
        <v>194.42500000000223</v>
      </c>
      <c r="P6783" s="57">
        <f t="shared" si="951"/>
        <v>-5.2690775363249051E-3</v>
      </c>
    </row>
    <row r="6784" spans="2:16" x14ac:dyDescent="0.25">
      <c r="B6784" s="79">
        <v>44558.666666666664</v>
      </c>
      <c r="C6784" s="54">
        <f t="shared" si="952"/>
        <v>8.3333333328482695E-2</v>
      </c>
      <c r="D6784" s="72">
        <v>9149.9959999999992</v>
      </c>
      <c r="E6784" s="72">
        <v>17.8</v>
      </c>
      <c r="G6784" s="55">
        <f t="shared" si="945"/>
        <v>-1.1248383999998639</v>
      </c>
      <c r="H6784" s="56">
        <f t="shared" si="946"/>
        <v>-27.002813005163489</v>
      </c>
      <c r="I6784" s="56">
        <f t="shared" si="947"/>
        <v>-0.16314397440766026</v>
      </c>
      <c r="J6784" s="56">
        <f t="shared" si="948"/>
        <v>-0.1124838399999864</v>
      </c>
      <c r="K6784" s="56">
        <f t="shared" si="949"/>
        <v>-1.1470157138942613E-2</v>
      </c>
      <c r="L6784" s="56">
        <f t="shared" si="950"/>
        <v>2822.7775161599998</v>
      </c>
      <c r="M6784" s="57"/>
      <c r="N6784" s="87">
        <v>2834</v>
      </c>
      <c r="O6784">
        <f t="shared" si="953"/>
        <v>194.42500000000223</v>
      </c>
      <c r="P6784" s="57">
        <f t="shared" si="951"/>
        <v>-5.7854617461738514E-3</v>
      </c>
    </row>
    <row r="6785" spans="2:16" x14ac:dyDescent="0.25">
      <c r="B6785" s="79">
        <v>44558.75</v>
      </c>
      <c r="C6785" s="54">
        <f t="shared" si="952"/>
        <v>8.3333333335758653E-2</v>
      </c>
      <c r="D6785" s="72">
        <v>9149.9639999999999</v>
      </c>
      <c r="E6785" s="72">
        <v>17.8</v>
      </c>
      <c r="G6785" s="55">
        <f t="shared" si="945"/>
        <v>-1.1211455999999513</v>
      </c>
      <c r="H6785" s="56">
        <f t="shared" si="946"/>
        <v>-26.999095120322181</v>
      </c>
      <c r="I6785" s="56">
        <f t="shared" si="947"/>
        <v>-0.16260837918911294</v>
      </c>
      <c r="J6785" s="56">
        <f t="shared" si="948"/>
        <v>-0.11211455999999514</v>
      </c>
      <c r="K6785" s="56">
        <f t="shared" si="949"/>
        <v>-1.1432501066495505E-2</v>
      </c>
      <c r="L6785" s="56">
        <f t="shared" si="950"/>
        <v>2822.7778854399999</v>
      </c>
      <c r="M6785" s="57"/>
      <c r="N6785" s="87">
        <v>2834</v>
      </c>
      <c r="O6785">
        <f t="shared" si="953"/>
        <v>194.42500000000223</v>
      </c>
      <c r="P6785" s="57">
        <f t="shared" si="951"/>
        <v>-5.7664683039729383E-3</v>
      </c>
    </row>
    <row r="6786" spans="2:16" x14ac:dyDescent="0.25">
      <c r="B6786" s="79">
        <v>44559</v>
      </c>
      <c r="C6786" s="54">
        <f t="shared" si="952"/>
        <v>0.25</v>
      </c>
      <c r="D6786" s="72">
        <v>9147.5169999999998</v>
      </c>
      <c r="E6786" s="72">
        <v>17.8</v>
      </c>
      <c r="G6786" s="55">
        <f t="shared" si="945"/>
        <v>-0.83876179999993794</v>
      </c>
      <c r="H6786" s="56">
        <f t="shared" si="946"/>
        <v>-26.714794434453324</v>
      </c>
      <c r="I6786" s="56">
        <f t="shared" si="947"/>
        <v>-0.12165208231985099</v>
      </c>
      <c r="J6786" s="56">
        <f t="shared" si="948"/>
        <v>-8.3876179999993805E-2</v>
      </c>
      <c r="K6786" s="56">
        <f t="shared" si="949"/>
        <v>-8.5529882764873669E-3</v>
      </c>
      <c r="L6786" s="56">
        <f t="shared" si="950"/>
        <v>2822.8061238199998</v>
      </c>
      <c r="M6786" s="57"/>
      <c r="N6786" s="87">
        <v>2834</v>
      </c>
      <c r="O6786">
        <f t="shared" si="953"/>
        <v>194.42500000000223</v>
      </c>
      <c r="P6786" s="57">
        <f t="shared" si="951"/>
        <v>-4.3140635206374098E-3</v>
      </c>
    </row>
    <row r="6787" spans="2:16" x14ac:dyDescent="0.25">
      <c r="B6787" s="79">
        <v>44559.25</v>
      </c>
      <c r="C6787" s="54">
        <f t="shared" si="952"/>
        <v>0.25</v>
      </c>
      <c r="D6787" s="72">
        <v>9148.4220000000005</v>
      </c>
      <c r="E6787" s="72">
        <v>17.8</v>
      </c>
      <c r="G6787" s="55">
        <f t="shared" si="945"/>
        <v>-0.94319880000001355</v>
      </c>
      <c r="H6787" s="56">
        <f t="shared" si="946"/>
        <v>-26.819940072911322</v>
      </c>
      <c r="I6787" s="56">
        <f t="shared" si="947"/>
        <v>-0.13679938459476196</v>
      </c>
      <c r="J6787" s="56">
        <f t="shared" si="948"/>
        <v>-9.4319880000001355E-2</v>
      </c>
      <c r="K6787" s="56">
        <f t="shared" si="949"/>
        <v>-9.6179490754081387E-3</v>
      </c>
      <c r="L6787" s="56">
        <f t="shared" si="950"/>
        <v>2822.7956801199998</v>
      </c>
      <c r="M6787" s="57"/>
      <c r="N6787" s="87">
        <v>2834</v>
      </c>
      <c r="O6787">
        <f t="shared" si="953"/>
        <v>194.42500000000223</v>
      </c>
      <c r="P6787" s="57">
        <f t="shared" si="951"/>
        <v>-4.8512218078950895E-3</v>
      </c>
    </row>
    <row r="6788" spans="2:16" x14ac:dyDescent="0.25">
      <c r="B6788" s="79">
        <v>44559.5</v>
      </c>
      <c r="C6788" s="54">
        <f t="shared" si="952"/>
        <v>0.25</v>
      </c>
      <c r="D6788" s="72">
        <v>9148.4220000000005</v>
      </c>
      <c r="E6788" s="72">
        <v>17.8</v>
      </c>
      <c r="G6788" s="55">
        <f t="shared" si="945"/>
        <v>-0.94319880000001355</v>
      </c>
      <c r="H6788" s="56">
        <f t="shared" si="946"/>
        <v>-26.819940072911322</v>
      </c>
      <c r="I6788" s="56">
        <f t="shared" si="947"/>
        <v>-0.13679938459476196</v>
      </c>
      <c r="J6788" s="56">
        <f t="shared" si="948"/>
        <v>-9.4319880000001355E-2</v>
      </c>
      <c r="K6788" s="56">
        <f t="shared" si="949"/>
        <v>-9.6179490754081387E-3</v>
      </c>
      <c r="L6788" s="56">
        <f t="shared" si="950"/>
        <v>2822.7956801199998</v>
      </c>
      <c r="M6788" s="57"/>
      <c r="N6788" s="87">
        <v>2834</v>
      </c>
      <c r="O6788">
        <f t="shared" si="953"/>
        <v>194.42500000000223</v>
      </c>
      <c r="P6788" s="57">
        <f t="shared" si="951"/>
        <v>-4.8512218078950895E-3</v>
      </c>
    </row>
    <row r="6789" spans="2:16" x14ac:dyDescent="0.25">
      <c r="B6789" s="79">
        <v>44559.75</v>
      </c>
      <c r="C6789" s="54">
        <f t="shared" si="952"/>
        <v>0.25</v>
      </c>
      <c r="D6789" s="72">
        <v>9150.0470000000005</v>
      </c>
      <c r="E6789" s="72">
        <v>17.8</v>
      </c>
      <c r="G6789" s="55">
        <f t="shared" si="945"/>
        <v>-1.1307238000000135</v>
      </c>
      <c r="H6789" s="56">
        <f t="shared" si="946"/>
        <v>-27.008738385050947</v>
      </c>
      <c r="I6789" s="56">
        <f t="shared" si="947"/>
        <v>-0.16399757928726194</v>
      </c>
      <c r="J6789" s="56">
        <f t="shared" si="948"/>
        <v>-0.11307238000000136</v>
      </c>
      <c r="K6789" s="56">
        <f t="shared" si="949"/>
        <v>-1.1530171504408137E-2</v>
      </c>
      <c r="L6789" s="56">
        <f t="shared" si="950"/>
        <v>2822.7769276199997</v>
      </c>
      <c r="M6789" s="57"/>
      <c r="N6789" s="87">
        <v>2834</v>
      </c>
      <c r="O6789">
        <f t="shared" si="953"/>
        <v>194.42500000000223</v>
      </c>
      <c r="P6789" s="57">
        <f t="shared" si="951"/>
        <v>-5.8157325446830423E-3</v>
      </c>
    </row>
    <row r="6790" spans="2:16" x14ac:dyDescent="0.25">
      <c r="B6790" s="79">
        <v>44560</v>
      </c>
      <c r="C6790" s="54">
        <f t="shared" si="952"/>
        <v>0.25</v>
      </c>
      <c r="D6790" s="72">
        <v>9147.8520000000008</v>
      </c>
      <c r="E6790" s="72">
        <v>17.8</v>
      </c>
      <c r="G6790" s="55">
        <f t="shared" si="945"/>
        <v>-0.87742080000004707</v>
      </c>
      <c r="H6790" s="56">
        <f t="shared" si="946"/>
        <v>-26.753715706566936</v>
      </c>
      <c r="I6790" s="56">
        <f t="shared" si="947"/>
        <v>-0.12725909476416683</v>
      </c>
      <c r="J6790" s="56">
        <f t="shared" si="948"/>
        <v>-8.7742080000004719E-2</v>
      </c>
      <c r="K6790" s="56">
        <f t="shared" si="949"/>
        <v>-8.9472002849284808E-3</v>
      </c>
      <c r="L6790" s="56">
        <f t="shared" si="950"/>
        <v>2822.8022579199996</v>
      </c>
      <c r="M6790" s="57"/>
      <c r="N6790" s="87">
        <v>2834</v>
      </c>
      <c r="O6790">
        <f t="shared" si="953"/>
        <v>194.42500000000223</v>
      </c>
      <c r="P6790" s="57">
        <f t="shared" si="951"/>
        <v>-4.5129011186834872E-3</v>
      </c>
    </row>
    <row r="6791" spans="2:16" x14ac:dyDescent="0.25">
      <c r="B6791" s="79">
        <v>44560.25</v>
      </c>
      <c r="C6791" s="54">
        <f t="shared" si="952"/>
        <v>0.25</v>
      </c>
      <c r="D6791" s="72">
        <v>9148</v>
      </c>
      <c r="E6791" s="72">
        <v>17.8</v>
      </c>
      <c r="G6791" s="55">
        <f t="shared" si="945"/>
        <v>-0.89449999999995811</v>
      </c>
      <c r="H6791" s="56">
        <f t="shared" si="946"/>
        <v>-26.770910791600045</v>
      </c>
      <c r="I6791" s="56">
        <f t="shared" si="947"/>
        <v>-0.1297362226499939</v>
      </c>
      <c r="J6791" s="56">
        <f t="shared" si="948"/>
        <v>-8.9449999999995811E-2</v>
      </c>
      <c r="K6791" s="56">
        <f t="shared" si="949"/>
        <v>-9.1213596199995733E-3</v>
      </c>
      <c r="L6791" s="56">
        <f t="shared" si="950"/>
        <v>2822.8005499999999</v>
      </c>
      <c r="M6791" s="57"/>
      <c r="N6791" s="87">
        <v>2834</v>
      </c>
      <c r="O6791">
        <f t="shared" si="953"/>
        <v>194.42500000000223</v>
      </c>
      <c r="P6791" s="57">
        <f t="shared" si="951"/>
        <v>-4.6007457888643322E-3</v>
      </c>
    </row>
    <row r="6792" spans="2:16" x14ac:dyDescent="0.25">
      <c r="B6792" s="79">
        <v>44560.5</v>
      </c>
      <c r="C6792" s="54">
        <f t="shared" si="952"/>
        <v>0.25</v>
      </c>
      <c r="D6792" s="72">
        <v>9148.27</v>
      </c>
      <c r="E6792" s="72">
        <v>17.8</v>
      </c>
      <c r="G6792" s="55">
        <f t="shared" si="945"/>
        <v>-0.92565800000000842</v>
      </c>
      <c r="H6792" s="56">
        <f t="shared" si="946"/>
        <v>-26.802280228054315</v>
      </c>
      <c r="I6792" s="56">
        <f t="shared" si="947"/>
        <v>-0.13425530730660121</v>
      </c>
      <c r="J6792" s="56">
        <f t="shared" si="948"/>
        <v>-9.256580000000085E-2</v>
      </c>
      <c r="K6792" s="56">
        <f t="shared" si="949"/>
        <v>-9.4390827312800865E-3</v>
      </c>
      <c r="L6792" s="56">
        <f t="shared" si="950"/>
        <v>2822.7974341999998</v>
      </c>
      <c r="M6792" s="57"/>
      <c r="N6792" s="87">
        <v>2834</v>
      </c>
      <c r="O6792">
        <f t="shared" si="953"/>
        <v>194.42500000000223</v>
      </c>
      <c r="P6792" s="57">
        <f t="shared" si="951"/>
        <v>-4.7610029574385896E-3</v>
      </c>
    </row>
    <row r="6793" spans="2:16" x14ac:dyDescent="0.25">
      <c r="B6793" s="79">
        <v>44560.75</v>
      </c>
      <c r="C6793" s="54">
        <f t="shared" si="952"/>
        <v>0.25</v>
      </c>
      <c r="D6793" s="72">
        <v>9151.3690000000006</v>
      </c>
      <c r="E6793" s="72">
        <v>17.8</v>
      </c>
      <c r="G6793" s="55">
        <f t="shared" si="945"/>
        <v>-1.2832826000000268</v>
      </c>
      <c r="H6793" s="56">
        <f t="shared" si="946"/>
        <v>-27.162333921594836</v>
      </c>
      <c r="I6793" s="56">
        <f t="shared" si="947"/>
        <v>-0.18612435675402389</v>
      </c>
      <c r="J6793" s="56">
        <f t="shared" si="948"/>
        <v>-0.12832826000000269</v>
      </c>
      <c r="K6793" s="56">
        <f t="shared" si="949"/>
        <v>-1.3085837997416274E-2</v>
      </c>
      <c r="L6793" s="56">
        <f t="shared" si="950"/>
        <v>2822.7616717399997</v>
      </c>
      <c r="M6793" s="57"/>
      <c r="N6793" s="87">
        <v>2834</v>
      </c>
      <c r="O6793">
        <f t="shared" si="953"/>
        <v>194.42500000000223</v>
      </c>
      <c r="P6793" s="57">
        <f t="shared" si="951"/>
        <v>-6.6003991256269106E-3</v>
      </c>
    </row>
    <row r="6794" spans="2:16" x14ac:dyDescent="0.25">
      <c r="B6794" s="79">
        <v>44561</v>
      </c>
      <c r="C6794" s="54">
        <f t="shared" si="952"/>
        <v>0.25</v>
      </c>
      <c r="D6794" s="72">
        <v>9147.8349999999991</v>
      </c>
      <c r="E6794" s="72">
        <v>17.8</v>
      </c>
      <c r="G6794" s="55">
        <f t="shared" si="945"/>
        <v>-0.87545899999985732</v>
      </c>
      <c r="H6794" s="56">
        <f t="shared" si="946"/>
        <v>-26.751740596058653</v>
      </c>
      <c r="I6794" s="56">
        <f t="shared" si="947"/>
        <v>-0.1269745598042793</v>
      </c>
      <c r="J6794" s="56">
        <f t="shared" si="948"/>
        <v>-8.7545899999985743E-2</v>
      </c>
      <c r="K6794" s="56">
        <f t="shared" si="949"/>
        <v>-8.9271954964385454E-3</v>
      </c>
      <c r="L6794" s="56">
        <f t="shared" si="950"/>
        <v>2822.8024541</v>
      </c>
      <c r="M6794" s="57"/>
      <c r="N6794" s="87">
        <v>2834</v>
      </c>
      <c r="O6794">
        <f t="shared" si="953"/>
        <v>194.42500000000223</v>
      </c>
      <c r="P6794" s="57">
        <f t="shared" si="951"/>
        <v>-4.502810852513037E-3</v>
      </c>
    </row>
    <row r="6795" spans="2:16" x14ac:dyDescent="0.25">
      <c r="B6795" s="79">
        <v>44561.25</v>
      </c>
      <c r="C6795" s="54">
        <f t="shared" si="952"/>
        <v>0.25</v>
      </c>
      <c r="D6795" s="72">
        <v>9148.5210000000006</v>
      </c>
      <c r="E6795" s="72">
        <v>17.8</v>
      </c>
      <c r="G6795" s="55">
        <f t="shared" si="945"/>
        <v>-0.95462340000003199</v>
      </c>
      <c r="H6795" s="56">
        <f t="shared" si="946"/>
        <v>-26.831442214115896</v>
      </c>
      <c r="I6795" s="56">
        <f t="shared" si="947"/>
        <v>-0.13845638230218463</v>
      </c>
      <c r="J6795" s="56">
        <f t="shared" si="948"/>
        <v>-9.5462340000003199E-2</v>
      </c>
      <c r="K6795" s="56">
        <f t="shared" si="949"/>
        <v>-9.7344475495443269E-3</v>
      </c>
      <c r="L6795" s="56">
        <f t="shared" si="950"/>
        <v>2822.7945376600001</v>
      </c>
      <c r="M6795" s="57"/>
      <c r="N6795" s="87">
        <v>2834</v>
      </c>
      <c r="O6795">
        <f t="shared" si="953"/>
        <v>194.42500000000223</v>
      </c>
      <c r="P6795" s="57">
        <f t="shared" si="951"/>
        <v>-4.9099827697056501E-3</v>
      </c>
    </row>
    <row r="6796" spans="2:16" x14ac:dyDescent="0.25">
      <c r="B6796" s="79">
        <v>44561.5</v>
      </c>
      <c r="C6796" s="54">
        <f t="shared" si="952"/>
        <v>0.25</v>
      </c>
      <c r="D6796" s="72">
        <v>9149.2070000000003</v>
      </c>
      <c r="E6796" s="72">
        <v>17.8</v>
      </c>
      <c r="G6796" s="55">
        <f t="shared" si="945"/>
        <v>-1.0337877999999967</v>
      </c>
      <c r="H6796" s="56">
        <f t="shared" si="946"/>
        <v>-26.911144037070471</v>
      </c>
      <c r="I6796" s="56">
        <f t="shared" si="947"/>
        <v>-0.14993820480005951</v>
      </c>
      <c r="J6796" s="56">
        <f t="shared" si="948"/>
        <v>-0.10337877999999967</v>
      </c>
      <c r="K6796" s="56">
        <f t="shared" si="949"/>
        <v>-1.0541699602647966E-2</v>
      </c>
      <c r="L6796" s="56">
        <f t="shared" si="950"/>
        <v>2822.7866212199997</v>
      </c>
      <c r="M6796" s="57"/>
      <c r="N6796" s="87">
        <v>2834</v>
      </c>
      <c r="O6796">
        <f t="shared" si="953"/>
        <v>194.42500000000223</v>
      </c>
      <c r="P6796" s="57">
        <f t="shared" si="951"/>
        <v>-5.3171546868971834E-3</v>
      </c>
    </row>
    <row r="6797" spans="2:16" x14ac:dyDescent="0.25">
      <c r="B6797" s="79">
        <v>44561.75</v>
      </c>
      <c r="C6797" s="54">
        <f t="shared" si="952"/>
        <v>0.25</v>
      </c>
      <c r="D6797" s="72">
        <v>9151.857</v>
      </c>
      <c r="E6797" s="72">
        <v>17.8</v>
      </c>
      <c r="G6797" s="55">
        <f t="shared" si="945"/>
        <v>-1.3395977999999547</v>
      </c>
      <c r="H6797" s="56">
        <f t="shared" si="946"/>
        <v>-27.219032012397292</v>
      </c>
      <c r="I6797" s="56">
        <f t="shared" si="947"/>
        <v>-0.19429218383705341</v>
      </c>
      <c r="J6797" s="56">
        <f t="shared" si="948"/>
        <v>-0.13395977999999548</v>
      </c>
      <c r="K6797" s="56">
        <f t="shared" si="949"/>
        <v>-1.3660093102247538E-2</v>
      </c>
      <c r="L6797" s="56">
        <f t="shared" si="950"/>
        <v>2822.7560402199997</v>
      </c>
      <c r="M6797" s="57"/>
      <c r="N6797" s="87">
        <v>2834</v>
      </c>
      <c r="O6797">
        <f t="shared" si="953"/>
        <v>194.42500000000223</v>
      </c>
      <c r="P6797" s="57">
        <f t="shared" si="951"/>
        <v>-6.8900491191973218E-3</v>
      </c>
    </row>
    <row r="6798" spans="2:16" x14ac:dyDescent="0.25">
      <c r="B6798" s="79">
        <v>44562</v>
      </c>
      <c r="C6798" s="54">
        <f t="shared" si="952"/>
        <v>0.25</v>
      </c>
      <c r="D6798" s="72">
        <v>9148.6550000000007</v>
      </c>
      <c r="E6798" s="72">
        <v>17.8</v>
      </c>
      <c r="G6798" s="55">
        <f t="shared" si="945"/>
        <v>-0.97008700000003367</v>
      </c>
      <c r="H6798" s="56">
        <f t="shared" si="946"/>
        <v>-26.847010775674789</v>
      </c>
      <c r="I6798" s="56">
        <f t="shared" si="947"/>
        <v>-0.14069918727990488</v>
      </c>
      <c r="J6798" s="56">
        <f t="shared" si="948"/>
        <v>-9.7008700000003376E-2</v>
      </c>
      <c r="K6798" s="56">
        <f t="shared" si="949"/>
        <v>-9.8921323529203437E-3</v>
      </c>
      <c r="L6798" s="56">
        <f t="shared" si="950"/>
        <v>2822.7929912999998</v>
      </c>
      <c r="M6798" s="57"/>
      <c r="N6798" s="87">
        <v>2834</v>
      </c>
      <c r="O6798">
        <f t="shared" si="953"/>
        <v>194.42500000000223</v>
      </c>
      <c r="P6798" s="57">
        <f t="shared" si="951"/>
        <v>-4.9895178089238651E-3</v>
      </c>
    </row>
    <row r="6799" spans="2:16" x14ac:dyDescent="0.25">
      <c r="B6799" s="79">
        <v>44562.25</v>
      </c>
      <c r="C6799" s="54">
        <f t="shared" si="952"/>
        <v>0.25</v>
      </c>
      <c r="D6799" s="72">
        <v>9149.2749999999996</v>
      </c>
      <c r="E6799" s="72">
        <v>17.8</v>
      </c>
      <c r="G6799" s="55">
        <f t="shared" si="945"/>
        <v>-1.0416349999999159</v>
      </c>
      <c r="H6799" s="56">
        <f t="shared" si="946"/>
        <v>-26.919044520478337</v>
      </c>
      <c r="I6799" s="56">
        <f t="shared" si="947"/>
        <v>-0.1510763446394878</v>
      </c>
      <c r="J6799" s="56">
        <f t="shared" si="948"/>
        <v>-0.1041634999999916</v>
      </c>
      <c r="K6799" s="56">
        <f t="shared" si="949"/>
        <v>-1.0621718756599143E-2</v>
      </c>
      <c r="L6799" s="56">
        <f t="shared" si="950"/>
        <v>2822.7858364999997</v>
      </c>
      <c r="M6799" s="57"/>
      <c r="N6799" s="87">
        <v>2834</v>
      </c>
      <c r="O6799">
        <f t="shared" si="953"/>
        <v>194.42500000000223</v>
      </c>
      <c r="P6799" s="57">
        <f t="shared" si="951"/>
        <v>-5.3575157515746638E-3</v>
      </c>
    </row>
    <row r="6800" spans="2:16" x14ac:dyDescent="0.25">
      <c r="B6800" s="79">
        <v>44562.5</v>
      </c>
      <c r="C6800" s="54">
        <f t="shared" si="952"/>
        <v>0.25</v>
      </c>
      <c r="D6800" s="72">
        <v>9148.8230000000003</v>
      </c>
      <c r="E6800" s="72">
        <v>17.8</v>
      </c>
      <c r="G6800" s="55">
        <f t="shared" si="945"/>
        <v>-0.98947419999999509</v>
      </c>
      <c r="H6800" s="56">
        <f t="shared" si="946"/>
        <v>-26.866529580316183</v>
      </c>
      <c r="I6800" s="56">
        <f t="shared" si="947"/>
        <v>-0.14351106217733928</v>
      </c>
      <c r="J6800" s="56">
        <f t="shared" si="948"/>
        <v>-9.8947419999999509E-2</v>
      </c>
      <c r="K6800" s="56">
        <f t="shared" si="949"/>
        <v>-1.008982673327195E-2</v>
      </c>
      <c r="L6800" s="56">
        <f t="shared" si="950"/>
        <v>2822.7910525799998</v>
      </c>
      <c r="M6800" s="57"/>
      <c r="N6800" s="87">
        <v>2834</v>
      </c>
      <c r="O6800">
        <f t="shared" si="953"/>
        <v>194.42500000000223</v>
      </c>
      <c r="P6800" s="57">
        <f t="shared" si="951"/>
        <v>-5.0892333804808216E-3</v>
      </c>
    </row>
    <row r="6801" spans="2:16" x14ac:dyDescent="0.25">
      <c r="B6801" s="79">
        <v>44562.75</v>
      </c>
      <c r="C6801" s="54">
        <f t="shared" si="952"/>
        <v>0.25</v>
      </c>
      <c r="D6801" s="72">
        <v>9151.5380000000005</v>
      </c>
      <c r="E6801" s="72">
        <v>17.8</v>
      </c>
      <c r="G6801" s="55">
        <f t="shared" si="945"/>
        <v>-1.3027852000000117</v>
      </c>
      <c r="H6801" s="56">
        <f t="shared" si="946"/>
        <v>-27.18196910933716</v>
      </c>
      <c r="I6801" s="56">
        <f t="shared" si="947"/>
        <v>-0.1889529690020417</v>
      </c>
      <c r="J6801" s="56">
        <f t="shared" si="948"/>
        <v>-0.13027852000000117</v>
      </c>
      <c r="K6801" s="56">
        <f t="shared" si="949"/>
        <v>-1.3284709130032121E-2</v>
      </c>
      <c r="L6801" s="56">
        <f t="shared" si="950"/>
        <v>2822.7597214799998</v>
      </c>
      <c r="M6801" s="57"/>
      <c r="N6801" s="87">
        <v>2834</v>
      </c>
      <c r="O6801">
        <f t="shared" si="953"/>
        <v>194.42500000000223</v>
      </c>
      <c r="P6801" s="57">
        <f t="shared" si="951"/>
        <v>-6.70070824225278E-3</v>
      </c>
    </row>
    <row r="6802" spans="2:16" x14ac:dyDescent="0.25">
      <c r="B6802" s="79">
        <v>44563</v>
      </c>
      <c r="C6802" s="54">
        <f t="shared" si="952"/>
        <v>0.25</v>
      </c>
      <c r="D6802" s="72">
        <v>9148.5049999999992</v>
      </c>
      <c r="E6802" s="72">
        <v>17.8</v>
      </c>
      <c r="G6802" s="55">
        <f t="shared" si="945"/>
        <v>-0.95277699999986576</v>
      </c>
      <c r="H6802" s="56">
        <f t="shared" si="946"/>
        <v>-26.829583281914893</v>
      </c>
      <c r="I6802" s="56">
        <f t="shared" si="947"/>
        <v>-0.13818858469288053</v>
      </c>
      <c r="J6802" s="56">
        <f t="shared" si="948"/>
        <v>-9.5277699999986587E-2</v>
      </c>
      <c r="K6802" s="56">
        <f t="shared" si="949"/>
        <v>-9.7156195133186306E-3</v>
      </c>
      <c r="L6802" s="56">
        <f t="shared" si="950"/>
        <v>2822.7947223000001</v>
      </c>
      <c r="M6802" s="57"/>
      <c r="N6802" s="87">
        <v>2834</v>
      </c>
      <c r="O6802">
        <f t="shared" si="953"/>
        <v>194.42500000000223</v>
      </c>
      <c r="P6802" s="57">
        <f t="shared" si="951"/>
        <v>-4.9004860486041137E-3</v>
      </c>
    </row>
    <row r="6803" spans="2:16" x14ac:dyDescent="0.25">
      <c r="B6803" s="79">
        <v>44563.25</v>
      </c>
      <c r="C6803" s="54">
        <f t="shared" si="952"/>
        <v>0.25</v>
      </c>
      <c r="D6803" s="72">
        <v>9148.3060000000005</v>
      </c>
      <c r="E6803" s="72">
        <v>17.8</v>
      </c>
      <c r="G6803" s="55">
        <f t="shared" si="945"/>
        <v>-0.92981240000001519</v>
      </c>
      <c r="H6803" s="56">
        <f t="shared" si="946"/>
        <v>-26.806462821979949</v>
      </c>
      <c r="I6803" s="56">
        <f t="shared" si="947"/>
        <v>-0.1348578519274822</v>
      </c>
      <c r="J6803" s="56">
        <f t="shared" si="948"/>
        <v>-9.2981240000001519E-2</v>
      </c>
      <c r="K6803" s="56">
        <f t="shared" si="949"/>
        <v>-9.4814458127841558E-3</v>
      </c>
      <c r="L6803" s="56">
        <f t="shared" si="950"/>
        <v>2822.7970187599999</v>
      </c>
      <c r="M6803" s="57"/>
      <c r="N6803" s="87">
        <v>2834</v>
      </c>
      <c r="O6803">
        <f t="shared" si="953"/>
        <v>194.42500000000223</v>
      </c>
      <c r="P6803" s="57">
        <f t="shared" si="951"/>
        <v>-4.7823705799151578E-3</v>
      </c>
    </row>
    <row r="6804" spans="2:16" x14ac:dyDescent="0.25">
      <c r="B6804" s="79">
        <v>44563.5</v>
      </c>
      <c r="C6804" s="54">
        <f t="shared" si="952"/>
        <v>0.25</v>
      </c>
      <c r="D6804" s="72">
        <v>9148.6039999999994</v>
      </c>
      <c r="E6804" s="72">
        <v>17.8</v>
      </c>
      <c r="G6804" s="55">
        <f t="shared" si="945"/>
        <v>-0.9642015999998842</v>
      </c>
      <c r="H6804" s="56">
        <f t="shared" si="946"/>
        <v>-26.841085426697191</v>
      </c>
      <c r="I6804" s="56">
        <f t="shared" si="947"/>
        <v>-0.1398455824003032</v>
      </c>
      <c r="J6804" s="56">
        <f t="shared" si="948"/>
        <v>-9.6420159999988431E-2</v>
      </c>
      <c r="K6804" s="56">
        <f t="shared" si="949"/>
        <v>-9.8321179874548189E-3</v>
      </c>
      <c r="L6804" s="56">
        <f t="shared" si="950"/>
        <v>2822.7935798399999</v>
      </c>
      <c r="M6804" s="57"/>
      <c r="N6804" s="87">
        <v>2834</v>
      </c>
      <c r="O6804">
        <f t="shared" si="953"/>
        <v>194.42500000000223</v>
      </c>
      <c r="P6804" s="57">
        <f t="shared" si="951"/>
        <v>-4.9592470104146752E-3</v>
      </c>
    </row>
    <row r="6805" spans="2:16" x14ac:dyDescent="0.25">
      <c r="B6805" s="79">
        <v>44563.75</v>
      </c>
      <c r="C6805" s="54">
        <f t="shared" si="952"/>
        <v>0.25</v>
      </c>
      <c r="D6805" s="72">
        <v>9150.348</v>
      </c>
      <c r="E6805" s="72">
        <v>17.8</v>
      </c>
      <c r="G6805" s="55">
        <f t="shared" si="945"/>
        <v>-1.1654591999999528</v>
      </c>
      <c r="H6805" s="56">
        <f t="shared" si="946"/>
        <v>-27.043709767844348</v>
      </c>
      <c r="I6805" s="56">
        <f t="shared" si="947"/>
        <v>-0.16903552181183315</v>
      </c>
      <c r="J6805" s="56">
        <f t="shared" si="948"/>
        <v>-0.11654591999999529</v>
      </c>
      <c r="K6805" s="56">
        <f t="shared" si="949"/>
        <v>-1.1884373935871519E-2</v>
      </c>
      <c r="L6805" s="56">
        <f t="shared" si="950"/>
        <v>2822.7734540799997</v>
      </c>
      <c r="M6805" s="57"/>
      <c r="N6805" s="87">
        <v>2834</v>
      </c>
      <c r="O6805">
        <f t="shared" si="953"/>
        <v>194.42500000000223</v>
      </c>
      <c r="P6805" s="57">
        <f t="shared" si="951"/>
        <v>-5.9943896103892991E-3</v>
      </c>
    </row>
    <row r="6806" spans="2:16" x14ac:dyDescent="0.25">
      <c r="B6806" s="79">
        <v>44564</v>
      </c>
      <c r="C6806" s="54">
        <f t="shared" si="952"/>
        <v>0.25</v>
      </c>
      <c r="D6806" s="72">
        <v>9147.7489999999998</v>
      </c>
      <c r="E6806" s="72">
        <v>17.8</v>
      </c>
      <c r="G6806" s="55">
        <f t="shared" si="945"/>
        <v>-0.86553459999993454</v>
      </c>
      <c r="H6806" s="56">
        <f t="shared" si="946"/>
        <v>-26.741748862476015</v>
      </c>
      <c r="I6806" s="56">
        <f t="shared" si="947"/>
        <v>-0.12553514765441051</v>
      </c>
      <c r="J6806" s="56">
        <f t="shared" si="948"/>
        <v>-8.6553459999993462E-2</v>
      </c>
      <c r="K6806" s="56">
        <f t="shared" si="949"/>
        <v>-8.8259948017353328E-3</v>
      </c>
      <c r="L6806" s="56">
        <f t="shared" si="950"/>
        <v>2822.8034465400001</v>
      </c>
      <c r="M6806" s="57"/>
      <c r="N6806" s="87">
        <v>2834</v>
      </c>
      <c r="O6806">
        <f t="shared" si="953"/>
        <v>194.42500000000223</v>
      </c>
      <c r="P6806" s="57">
        <f t="shared" si="951"/>
        <v>-4.4517659765972717E-3</v>
      </c>
    </row>
    <row r="6807" spans="2:16" x14ac:dyDescent="0.25">
      <c r="B6807" s="79">
        <v>44564.25</v>
      </c>
      <c r="C6807" s="54">
        <f t="shared" si="952"/>
        <v>0.25</v>
      </c>
      <c r="D6807" s="72">
        <v>9148.0519999999997</v>
      </c>
      <c r="E6807" s="72">
        <v>17.8</v>
      </c>
      <c r="G6807" s="55">
        <f t="shared" si="945"/>
        <v>-0.90050079999992116</v>
      </c>
      <c r="H6807" s="56">
        <f t="shared" si="946"/>
        <v>-26.776952310226989</v>
      </c>
      <c r="I6807" s="56">
        <f t="shared" si="947"/>
        <v>-0.13060656488014855</v>
      </c>
      <c r="J6807" s="56">
        <f t="shared" si="948"/>
        <v>-9.0050079999992122E-2</v>
      </c>
      <c r="K6807" s="56">
        <f t="shared" si="949"/>
        <v>-9.1825507377271964E-3</v>
      </c>
      <c r="L6807" s="56">
        <f t="shared" si="950"/>
        <v>2822.79994992</v>
      </c>
      <c r="M6807" s="57"/>
      <c r="N6807" s="87">
        <v>2834</v>
      </c>
      <c r="O6807">
        <f t="shared" si="953"/>
        <v>194.42500000000223</v>
      </c>
      <c r="P6807" s="57">
        <f t="shared" si="951"/>
        <v>-4.6316101324413569E-3</v>
      </c>
    </row>
    <row r="6808" spans="2:16" x14ac:dyDescent="0.25">
      <c r="B6808" s="79">
        <v>44564.5</v>
      </c>
      <c r="C6808" s="54">
        <f t="shared" si="952"/>
        <v>0.25</v>
      </c>
      <c r="D6808" s="72">
        <v>9148.7729999999992</v>
      </c>
      <c r="E6808" s="72">
        <v>17.8</v>
      </c>
      <c r="G6808" s="55">
        <f t="shared" ref="G6808:G6871" si="954">$N$5*(D6808-J$18)-($N$7*($L$18-E6808))</f>
        <v>-0.98370419999986913</v>
      </c>
      <c r="H6808" s="56">
        <f t="shared" ref="H6808:H6871" si="955">($K$9*(D6808)^2)+($N$9*D6808)+$P$9</f>
        <v>-26.860720410983504</v>
      </c>
      <c r="I6808" s="56">
        <f t="shared" ref="I6808:I6871" si="956">G6808*0.1450377/1</f>
        <v>-0.14267419464832101</v>
      </c>
      <c r="J6808" s="56">
        <f t="shared" ref="J6808:J6871" si="957">G6808*0.1/1</f>
        <v>-9.8370419999986913E-2</v>
      </c>
      <c r="K6808" s="56">
        <f t="shared" ref="K6808:K6871" si="958">+G6808*0.01019716/1</f>
        <v>-1.0030989120070666E-2</v>
      </c>
      <c r="L6808" s="56">
        <f t="shared" ref="L6808:L6871" si="959">+J6808+$J$21</f>
        <v>2822.7916295800001</v>
      </c>
      <c r="M6808" s="57"/>
      <c r="N6808" s="87">
        <v>2834</v>
      </c>
      <c r="O6808">
        <f t="shared" si="953"/>
        <v>194.42500000000223</v>
      </c>
      <c r="P6808" s="57">
        <f t="shared" si="951"/>
        <v>-5.0595561270405445E-3</v>
      </c>
    </row>
    <row r="6809" spans="2:16" x14ac:dyDescent="0.25">
      <c r="B6809" s="79">
        <v>44564.75</v>
      </c>
      <c r="C6809" s="54">
        <f t="shared" si="952"/>
        <v>0.25</v>
      </c>
      <c r="D6809" s="72">
        <v>9150.9009999999998</v>
      </c>
      <c r="E6809" s="72">
        <v>17.8</v>
      </c>
      <c r="G6809" s="55">
        <f t="shared" si="954"/>
        <v>-1.2292753999999395</v>
      </c>
      <c r="H6809" s="56">
        <f t="shared" si="955"/>
        <v>-27.107959620439033</v>
      </c>
      <c r="I6809" s="56">
        <f t="shared" si="956"/>
        <v>-0.17829127668257122</v>
      </c>
      <c r="J6809" s="56">
        <f t="shared" si="957"/>
        <v>-0.12292753999999395</v>
      </c>
      <c r="K6809" s="56">
        <f t="shared" si="958"/>
        <v>-1.2535117937863384E-2</v>
      </c>
      <c r="L6809" s="56">
        <f t="shared" si="959"/>
        <v>2822.7670724599998</v>
      </c>
      <c r="M6809" s="57"/>
      <c r="N6809" s="87">
        <v>2834</v>
      </c>
      <c r="O6809">
        <f t="shared" si="953"/>
        <v>194.42500000000223</v>
      </c>
      <c r="P6809" s="57">
        <f t="shared" si="951"/>
        <v>-6.3226200334315311E-3</v>
      </c>
    </row>
    <row r="6810" spans="2:16" x14ac:dyDescent="0.25">
      <c r="B6810" s="79">
        <v>44565</v>
      </c>
      <c r="C6810" s="54">
        <f t="shared" si="952"/>
        <v>0.25</v>
      </c>
      <c r="D6810" s="72">
        <v>9148.84</v>
      </c>
      <c r="E6810" s="72">
        <v>17.8</v>
      </c>
      <c r="G6810" s="55">
        <f t="shared" si="954"/>
        <v>-0.99143599999997478</v>
      </c>
      <c r="H6810" s="56">
        <f t="shared" si="955"/>
        <v>-26.868504698137031</v>
      </c>
      <c r="I6810" s="56">
        <f t="shared" si="956"/>
        <v>-0.14379559713719633</v>
      </c>
      <c r="J6810" s="56">
        <f t="shared" si="957"/>
        <v>-9.9143599999997487E-2</v>
      </c>
      <c r="K6810" s="56">
        <f t="shared" si="958"/>
        <v>-1.0109831521759743E-2</v>
      </c>
      <c r="L6810" s="56">
        <f t="shared" si="959"/>
        <v>2822.7908563999999</v>
      </c>
      <c r="M6810" s="57"/>
      <c r="N6810" s="87">
        <v>2834</v>
      </c>
      <c r="O6810">
        <f t="shared" si="953"/>
        <v>194.42500000000223</v>
      </c>
      <c r="P6810" s="57">
        <f t="shared" si="951"/>
        <v>-5.0993236466501911E-3</v>
      </c>
    </row>
    <row r="6811" spans="2:16" x14ac:dyDescent="0.25">
      <c r="B6811" s="79">
        <v>44565.25</v>
      </c>
      <c r="C6811" s="54">
        <f t="shared" si="952"/>
        <v>0.25</v>
      </c>
      <c r="D6811" s="72">
        <v>9148.9560000000001</v>
      </c>
      <c r="E6811" s="72">
        <v>17.8</v>
      </c>
      <c r="G6811" s="55">
        <f t="shared" si="954"/>
        <v>-1.004822399999973</v>
      </c>
      <c r="H6811" s="56">
        <f t="shared" si="955"/>
        <v>-26.881981976039015</v>
      </c>
      <c r="I6811" s="56">
        <f t="shared" si="956"/>
        <v>-0.14573712980447609</v>
      </c>
      <c r="J6811" s="56">
        <f t="shared" si="957"/>
        <v>-0.10048223999999731</v>
      </c>
      <c r="K6811" s="56">
        <f t="shared" si="958"/>
        <v>-1.0246334784383726E-2</v>
      </c>
      <c r="L6811" s="56">
        <f t="shared" si="959"/>
        <v>2822.7895177599999</v>
      </c>
      <c r="M6811" s="57"/>
      <c r="N6811" s="87">
        <v>2834</v>
      </c>
      <c r="O6811">
        <f t="shared" si="953"/>
        <v>194.42500000000223</v>
      </c>
      <c r="P6811" s="57">
        <f t="shared" ref="P6811:P6874" si="960">G6811/O6811</f>
        <v>-5.168174874630122E-3</v>
      </c>
    </row>
    <row r="6812" spans="2:16" x14ac:dyDescent="0.25">
      <c r="B6812" s="79">
        <v>44565.5</v>
      </c>
      <c r="C6812" s="54">
        <f t="shared" ref="C6812:C6875" si="961">B6812-B6811</f>
        <v>0.25</v>
      </c>
      <c r="D6812" s="72">
        <v>9149.6610000000001</v>
      </c>
      <c r="E6812" s="72">
        <v>17.8</v>
      </c>
      <c r="G6812" s="55">
        <f t="shared" si="954"/>
        <v>-1.0861793999999647</v>
      </c>
      <c r="H6812" s="56">
        <f t="shared" si="955"/>
        <v>-26.963891420328309</v>
      </c>
      <c r="I6812" s="56">
        <f t="shared" si="956"/>
        <v>-0.15753696196337488</v>
      </c>
      <c r="J6812" s="56">
        <f t="shared" si="957"/>
        <v>-0.10861793999999647</v>
      </c>
      <c r="K6812" s="56">
        <f t="shared" si="958"/>
        <v>-1.1075945130503641E-2</v>
      </c>
      <c r="L6812" s="56">
        <f t="shared" si="959"/>
        <v>2822.7813820599999</v>
      </c>
      <c r="M6812" s="57"/>
      <c r="N6812" s="87">
        <v>2834</v>
      </c>
      <c r="O6812">
        <f t="shared" ref="O6812:O6875" si="962">(N6812-J$21)*O$20</f>
        <v>194.42500000000223</v>
      </c>
      <c r="P6812" s="57">
        <f t="shared" si="960"/>
        <v>-5.586624148128853E-3</v>
      </c>
    </row>
    <row r="6813" spans="2:16" x14ac:dyDescent="0.25">
      <c r="B6813" s="79">
        <v>44565.75</v>
      </c>
      <c r="C6813" s="54">
        <f t="shared" si="961"/>
        <v>0.25</v>
      </c>
      <c r="D6813" s="72">
        <v>9151.5550000000003</v>
      </c>
      <c r="E6813" s="72">
        <v>17.8</v>
      </c>
      <c r="G6813" s="55">
        <f t="shared" si="954"/>
        <v>-1.3047469999999917</v>
      </c>
      <c r="H6813" s="56">
        <f t="shared" si="955"/>
        <v>-27.183944247253976</v>
      </c>
      <c r="I6813" s="56">
        <f t="shared" si="956"/>
        <v>-0.18923750396189878</v>
      </c>
      <c r="J6813" s="56">
        <f t="shared" si="957"/>
        <v>-0.13047469999999917</v>
      </c>
      <c r="K6813" s="56">
        <f t="shared" si="958"/>
        <v>-1.3304713918519916E-2</v>
      </c>
      <c r="L6813" s="56">
        <f t="shared" si="959"/>
        <v>2822.7595253</v>
      </c>
      <c r="M6813" s="57"/>
      <c r="N6813" s="87">
        <v>2834</v>
      </c>
      <c r="O6813">
        <f t="shared" si="962"/>
        <v>194.42500000000223</v>
      </c>
      <c r="P6813" s="57">
        <f t="shared" si="960"/>
        <v>-6.7107985084221512E-3</v>
      </c>
    </row>
    <row r="6814" spans="2:16" x14ac:dyDescent="0.25">
      <c r="B6814" s="79">
        <v>44566</v>
      </c>
      <c r="C6814" s="54">
        <f t="shared" si="961"/>
        <v>0.25</v>
      </c>
      <c r="D6814" s="72">
        <v>9149.5259999999998</v>
      </c>
      <c r="E6814" s="72">
        <v>17.8</v>
      </c>
      <c r="G6814" s="55">
        <f t="shared" si="954"/>
        <v>-1.0706003999999396</v>
      </c>
      <c r="H6814" s="56">
        <f t="shared" si="955"/>
        <v>-26.948206616371863</v>
      </c>
      <c r="I6814" s="56">
        <f t="shared" si="956"/>
        <v>-0.15527741963507125</v>
      </c>
      <c r="J6814" s="56">
        <f t="shared" si="957"/>
        <v>-0.10706003999999397</v>
      </c>
      <c r="K6814" s="56">
        <f t="shared" si="958"/>
        <v>-1.0917083574863384E-2</v>
      </c>
      <c r="L6814" s="56">
        <f t="shared" si="959"/>
        <v>2822.78293996</v>
      </c>
      <c r="M6814" s="57"/>
      <c r="N6814" s="87">
        <v>2834</v>
      </c>
      <c r="O6814">
        <f t="shared" si="962"/>
        <v>194.42500000000223</v>
      </c>
      <c r="P6814" s="57">
        <f t="shared" si="960"/>
        <v>-5.5064955638417252E-3</v>
      </c>
    </row>
    <row r="6815" spans="2:16" x14ac:dyDescent="0.25">
      <c r="B6815" s="79">
        <v>44566.25</v>
      </c>
      <c r="C6815" s="54">
        <f t="shared" si="961"/>
        <v>0.25</v>
      </c>
      <c r="D6815" s="72">
        <v>9149.8109999999997</v>
      </c>
      <c r="E6815" s="72">
        <v>17.8</v>
      </c>
      <c r="G6815" s="55">
        <f t="shared" si="954"/>
        <v>-1.1034893999999227</v>
      </c>
      <c r="H6815" s="56">
        <f t="shared" si="955"/>
        <v>-26.981318989586498</v>
      </c>
      <c r="I6815" s="56">
        <f t="shared" si="956"/>
        <v>-0.16004756455036878</v>
      </c>
      <c r="J6815" s="56">
        <f t="shared" si="957"/>
        <v>-0.11034893999999228</v>
      </c>
      <c r="K6815" s="56">
        <f t="shared" si="958"/>
        <v>-1.1252457970103212E-2</v>
      </c>
      <c r="L6815" s="56">
        <f t="shared" si="959"/>
        <v>2822.7796510600001</v>
      </c>
      <c r="M6815" s="57"/>
      <c r="N6815" s="87">
        <v>2834</v>
      </c>
      <c r="O6815">
        <f t="shared" si="962"/>
        <v>194.42500000000223</v>
      </c>
      <c r="P6815" s="57">
        <f t="shared" si="960"/>
        <v>-5.6756559084475246E-3</v>
      </c>
    </row>
    <row r="6816" spans="2:16" x14ac:dyDescent="0.25">
      <c r="B6816" s="79">
        <v>44566.5</v>
      </c>
      <c r="C6816" s="54">
        <f t="shared" si="961"/>
        <v>0.25</v>
      </c>
      <c r="D6816" s="72">
        <v>9150.2309999999998</v>
      </c>
      <c r="E6816" s="72">
        <v>17.8</v>
      </c>
      <c r="G6816" s="55">
        <f t="shared" si="954"/>
        <v>-1.1519573999999311</v>
      </c>
      <c r="H6816" s="56">
        <f t="shared" si="955"/>
        <v>-27.030116235626565</v>
      </c>
      <c r="I6816" s="56">
        <f t="shared" si="956"/>
        <v>-0.16707725179396998</v>
      </c>
      <c r="J6816" s="56">
        <f t="shared" si="957"/>
        <v>-0.11519573999999311</v>
      </c>
      <c r="K6816" s="56">
        <f t="shared" si="958"/>
        <v>-1.1746693920983297E-2</v>
      </c>
      <c r="L6816" s="56">
        <f t="shared" si="959"/>
        <v>2822.7748042599997</v>
      </c>
      <c r="M6816" s="57"/>
      <c r="N6816" s="87">
        <v>2834</v>
      </c>
      <c r="O6816">
        <f t="shared" si="962"/>
        <v>194.42500000000223</v>
      </c>
      <c r="P6816" s="57">
        <f t="shared" si="960"/>
        <v>-5.9249448373404545E-3</v>
      </c>
    </row>
    <row r="6817" spans="2:16" x14ac:dyDescent="0.25">
      <c r="B6817" s="79">
        <v>44566.75</v>
      </c>
      <c r="C6817" s="54">
        <f t="shared" si="961"/>
        <v>0.25</v>
      </c>
      <c r="D6817" s="72">
        <v>9152.7119999999995</v>
      </c>
      <c r="E6817" s="72">
        <v>17.8</v>
      </c>
      <c r="G6817" s="55">
        <f t="shared" si="954"/>
        <v>-1.4382647999999043</v>
      </c>
      <c r="H6817" s="56">
        <f t="shared" si="955"/>
        <v>-27.318370105891063</v>
      </c>
      <c r="I6817" s="56">
        <f t="shared" si="956"/>
        <v>-0.2086026185829461</v>
      </c>
      <c r="J6817" s="56">
        <f t="shared" si="957"/>
        <v>-0.14382647999999043</v>
      </c>
      <c r="K6817" s="56">
        <f t="shared" si="958"/>
        <v>-1.4666216287967025E-2</v>
      </c>
      <c r="L6817" s="56">
        <f t="shared" si="959"/>
        <v>2822.74617352</v>
      </c>
      <c r="M6817" s="57"/>
      <c r="N6817" s="87">
        <v>2834</v>
      </c>
      <c r="O6817">
        <f t="shared" si="962"/>
        <v>194.42500000000223</v>
      </c>
      <c r="P6817" s="57">
        <f t="shared" si="960"/>
        <v>-7.3975301530147244E-3</v>
      </c>
    </row>
    <row r="6818" spans="2:16" x14ac:dyDescent="0.25">
      <c r="B6818" s="79">
        <v>44567</v>
      </c>
      <c r="C6818" s="54">
        <f t="shared" si="961"/>
        <v>0.25</v>
      </c>
      <c r="D6818" s="72">
        <v>9149.76</v>
      </c>
      <c r="E6818" s="72">
        <v>17.8</v>
      </c>
      <c r="G6818" s="55">
        <f t="shared" si="954"/>
        <v>-1.0976039999999831</v>
      </c>
      <c r="H6818" s="56">
        <f t="shared" si="955"/>
        <v>-26.975393614939549</v>
      </c>
      <c r="I6818" s="56">
        <f t="shared" si="956"/>
        <v>-0.15919395967079755</v>
      </c>
      <c r="J6818" s="56">
        <f t="shared" si="957"/>
        <v>-0.10976039999999831</v>
      </c>
      <c r="K6818" s="56">
        <f t="shared" si="958"/>
        <v>-1.1192443604639828E-2</v>
      </c>
      <c r="L6818" s="56">
        <f t="shared" si="959"/>
        <v>2822.7802395999997</v>
      </c>
      <c r="M6818" s="57"/>
      <c r="N6818" s="87">
        <v>2834</v>
      </c>
      <c r="O6818">
        <f t="shared" si="962"/>
        <v>194.42500000000223</v>
      </c>
      <c r="P6818" s="57">
        <f t="shared" si="960"/>
        <v>-5.6453851099394136E-3</v>
      </c>
    </row>
    <row r="6819" spans="2:16" x14ac:dyDescent="0.25">
      <c r="B6819" s="79">
        <v>44567.25</v>
      </c>
      <c r="C6819" s="54">
        <f t="shared" si="961"/>
        <v>0.25</v>
      </c>
      <c r="D6819" s="72">
        <v>9149.9120000000003</v>
      </c>
      <c r="E6819" s="72">
        <v>17.8</v>
      </c>
      <c r="G6819" s="55">
        <f t="shared" si="954"/>
        <v>-1.1151447999999882</v>
      </c>
      <c r="H6819" s="56">
        <f t="shared" si="955"/>
        <v>-26.993053558405791</v>
      </c>
      <c r="I6819" s="56">
        <f t="shared" si="956"/>
        <v>-0.16173803695895828</v>
      </c>
      <c r="J6819" s="56">
        <f t="shared" si="957"/>
        <v>-0.11151447999999882</v>
      </c>
      <c r="K6819" s="56">
        <f t="shared" si="958"/>
        <v>-1.137130994876788E-2</v>
      </c>
      <c r="L6819" s="56">
        <f t="shared" si="959"/>
        <v>2822.7784855199998</v>
      </c>
      <c r="M6819" s="57"/>
      <c r="N6819" s="87">
        <v>2834</v>
      </c>
      <c r="O6819">
        <f t="shared" si="962"/>
        <v>194.42500000000223</v>
      </c>
      <c r="P6819" s="57">
        <f t="shared" si="960"/>
        <v>-5.7356039603959127E-3</v>
      </c>
    </row>
    <row r="6820" spans="2:16" x14ac:dyDescent="0.25">
      <c r="B6820" s="79">
        <v>44567.5</v>
      </c>
      <c r="C6820" s="54">
        <f t="shared" si="961"/>
        <v>0.25</v>
      </c>
      <c r="D6820" s="72">
        <v>9149.26</v>
      </c>
      <c r="E6820" s="72">
        <v>17.8</v>
      </c>
      <c r="G6820" s="55">
        <f t="shared" si="954"/>
        <v>-1.0399039999999831</v>
      </c>
      <c r="H6820" s="56">
        <f t="shared" si="955"/>
        <v>-26.917301766612354</v>
      </c>
      <c r="I6820" s="56">
        <f t="shared" si="956"/>
        <v>-0.15082528438079754</v>
      </c>
      <c r="J6820" s="56">
        <f t="shared" si="957"/>
        <v>-0.10399039999999832</v>
      </c>
      <c r="K6820" s="56">
        <f t="shared" si="958"/>
        <v>-1.0604067472639828E-2</v>
      </c>
      <c r="L6820" s="56">
        <f t="shared" si="959"/>
        <v>2822.7860095999999</v>
      </c>
      <c r="M6820" s="57"/>
      <c r="N6820" s="87">
        <v>2834</v>
      </c>
      <c r="O6820">
        <f t="shared" si="962"/>
        <v>194.42500000000223</v>
      </c>
      <c r="P6820" s="57">
        <f t="shared" si="960"/>
        <v>-5.3486125755431201E-3</v>
      </c>
    </row>
    <row r="6821" spans="2:16" x14ac:dyDescent="0.25">
      <c r="B6821" s="79">
        <v>44567.75</v>
      </c>
      <c r="C6821" s="54">
        <f t="shared" si="961"/>
        <v>0.25</v>
      </c>
      <c r="D6821" s="72">
        <v>9151.6550000000007</v>
      </c>
      <c r="E6821" s="72">
        <v>17.8</v>
      </c>
      <c r="G6821" s="55">
        <f t="shared" si="954"/>
        <v>-1.3162870000000335</v>
      </c>
      <c r="H6821" s="56">
        <f t="shared" si="955"/>
        <v>-27.195562708135867</v>
      </c>
      <c r="I6821" s="56">
        <f t="shared" si="956"/>
        <v>-0.19091123901990484</v>
      </c>
      <c r="J6821" s="56">
        <f t="shared" si="957"/>
        <v>-0.13162870000000335</v>
      </c>
      <c r="K6821" s="56">
        <f t="shared" si="958"/>
        <v>-1.3422389144920343E-2</v>
      </c>
      <c r="L6821" s="56">
        <f t="shared" si="959"/>
        <v>2822.7583712999999</v>
      </c>
      <c r="M6821" s="57"/>
      <c r="N6821" s="87">
        <v>2834</v>
      </c>
      <c r="O6821">
        <f t="shared" si="962"/>
        <v>194.42500000000223</v>
      </c>
      <c r="P6821" s="57">
        <f t="shared" si="960"/>
        <v>-6.7701530153016247E-3</v>
      </c>
    </row>
    <row r="6822" spans="2:16" x14ac:dyDescent="0.25">
      <c r="B6822" s="79">
        <v>44568</v>
      </c>
      <c r="C6822" s="54">
        <f t="shared" si="961"/>
        <v>0.25</v>
      </c>
      <c r="D6822" s="72">
        <v>9149.2240000000002</v>
      </c>
      <c r="E6822" s="72">
        <v>17.8</v>
      </c>
      <c r="G6822" s="55">
        <f t="shared" si="954"/>
        <v>-1.0357495999999764</v>
      </c>
      <c r="H6822" s="56">
        <f t="shared" si="955"/>
        <v>-26.913119157733718</v>
      </c>
      <c r="I6822" s="56">
        <f t="shared" si="956"/>
        <v>-0.15022273975991657</v>
      </c>
      <c r="J6822" s="56">
        <f t="shared" si="957"/>
        <v>-0.10357495999999765</v>
      </c>
      <c r="K6822" s="56">
        <f t="shared" si="958"/>
        <v>-1.0561704391135759E-2</v>
      </c>
      <c r="L6822" s="56">
        <f t="shared" si="959"/>
        <v>2822.7864250399998</v>
      </c>
      <c r="M6822" s="57"/>
      <c r="N6822" s="87">
        <v>2834</v>
      </c>
      <c r="O6822">
        <f t="shared" si="962"/>
        <v>194.42500000000223</v>
      </c>
      <c r="P6822" s="57">
        <f t="shared" si="960"/>
        <v>-5.3272449530665528E-3</v>
      </c>
    </row>
    <row r="6823" spans="2:16" x14ac:dyDescent="0.25">
      <c r="B6823" s="79">
        <v>44568.25</v>
      </c>
      <c r="C6823" s="54">
        <f t="shared" si="961"/>
        <v>0.25</v>
      </c>
      <c r="D6823" s="72">
        <v>9149.143</v>
      </c>
      <c r="E6823" s="72">
        <v>17.8</v>
      </c>
      <c r="G6823" s="55">
        <f t="shared" si="954"/>
        <v>-1.0264021999999613</v>
      </c>
      <c r="H6823" s="56">
        <f t="shared" si="955"/>
        <v>-26.903708289819406</v>
      </c>
      <c r="I6823" s="56">
        <f t="shared" si="956"/>
        <v>-0.14886701436293437</v>
      </c>
      <c r="J6823" s="56">
        <f t="shared" si="957"/>
        <v>-0.10264021999999613</v>
      </c>
      <c r="K6823" s="56">
        <f t="shared" si="958"/>
        <v>-1.0466387457751606E-2</v>
      </c>
      <c r="L6823" s="56">
        <f t="shared" si="959"/>
        <v>2822.7873597799999</v>
      </c>
      <c r="M6823" s="57"/>
      <c r="N6823" s="87">
        <v>2834</v>
      </c>
      <c r="O6823">
        <f t="shared" si="962"/>
        <v>194.42500000000223</v>
      </c>
      <c r="P6823" s="57">
        <f t="shared" si="960"/>
        <v>-5.2791678024942754E-3</v>
      </c>
    </row>
    <row r="6824" spans="2:16" x14ac:dyDescent="0.25">
      <c r="B6824" s="79">
        <v>44568.5</v>
      </c>
      <c r="C6824" s="54">
        <f t="shared" si="961"/>
        <v>0.25</v>
      </c>
      <c r="D6824" s="72">
        <v>9148.1360000000004</v>
      </c>
      <c r="E6824" s="72">
        <v>17.8</v>
      </c>
      <c r="G6824" s="55">
        <f t="shared" si="954"/>
        <v>-0.91019440000000673</v>
      </c>
      <c r="H6824" s="56">
        <f t="shared" si="955"/>
        <v>-26.786711688957894</v>
      </c>
      <c r="I6824" s="56">
        <f t="shared" si="956"/>
        <v>-0.13201250232888098</v>
      </c>
      <c r="J6824" s="56">
        <f t="shared" si="957"/>
        <v>-9.1019440000000673E-2</v>
      </c>
      <c r="K6824" s="56">
        <f t="shared" si="958"/>
        <v>-9.2813979279040681E-3</v>
      </c>
      <c r="L6824" s="56">
        <f t="shared" si="959"/>
        <v>2822.79898056</v>
      </c>
      <c r="M6824" s="57"/>
      <c r="N6824" s="87">
        <v>2834</v>
      </c>
      <c r="O6824">
        <f t="shared" si="962"/>
        <v>194.42500000000223</v>
      </c>
      <c r="P6824" s="57">
        <f t="shared" si="960"/>
        <v>-4.6814679182203747E-3</v>
      </c>
    </row>
    <row r="6825" spans="2:16" x14ac:dyDescent="0.25">
      <c r="B6825" s="79">
        <v>44568.75</v>
      </c>
      <c r="C6825" s="54">
        <f t="shared" si="961"/>
        <v>0.25</v>
      </c>
      <c r="D6825" s="72">
        <v>9151.3539999999994</v>
      </c>
      <c r="E6825" s="72">
        <v>17.8</v>
      </c>
      <c r="G6825" s="55">
        <f t="shared" si="954"/>
        <v>-1.2815515999998841</v>
      </c>
      <c r="H6825" s="56">
        <f t="shared" si="955"/>
        <v>-27.160591154052781</v>
      </c>
      <c r="I6825" s="56">
        <f t="shared" si="956"/>
        <v>-0.18587329649530318</v>
      </c>
      <c r="J6825" s="56">
        <f t="shared" si="957"/>
        <v>-0.12815515999998842</v>
      </c>
      <c r="K6825" s="56">
        <f t="shared" si="958"/>
        <v>-1.3068186713454819E-2</v>
      </c>
      <c r="L6825" s="56">
        <f t="shared" si="959"/>
        <v>2822.7618448399999</v>
      </c>
      <c r="M6825" s="57"/>
      <c r="N6825" s="87">
        <v>2834</v>
      </c>
      <c r="O6825">
        <f t="shared" si="962"/>
        <v>194.42500000000223</v>
      </c>
      <c r="P6825" s="57">
        <f t="shared" si="960"/>
        <v>-6.5914959495942879E-3</v>
      </c>
    </row>
    <row r="6826" spans="2:16" x14ac:dyDescent="0.25">
      <c r="B6826" s="79">
        <v>44569</v>
      </c>
      <c r="C6826" s="54">
        <f t="shared" si="961"/>
        <v>0.25</v>
      </c>
      <c r="D6826" s="72">
        <v>9148.4709999999995</v>
      </c>
      <c r="E6826" s="72">
        <v>17.8</v>
      </c>
      <c r="G6826" s="55">
        <f t="shared" si="954"/>
        <v>-0.94885339999990603</v>
      </c>
      <c r="H6826" s="56">
        <f t="shared" si="955"/>
        <v>-26.825633051357727</v>
      </c>
      <c r="I6826" s="56">
        <f t="shared" si="956"/>
        <v>-0.13761951477316636</v>
      </c>
      <c r="J6826" s="56">
        <f t="shared" si="957"/>
        <v>-9.4885339999990603E-2</v>
      </c>
      <c r="K6826" s="56">
        <f t="shared" si="958"/>
        <v>-9.6756099363430412E-3</v>
      </c>
      <c r="L6826" s="56">
        <f t="shared" si="959"/>
        <v>2822.7951146599999</v>
      </c>
      <c r="M6826" s="57"/>
      <c r="N6826" s="87">
        <v>2834</v>
      </c>
      <c r="O6826">
        <f t="shared" si="962"/>
        <v>194.42500000000223</v>
      </c>
      <c r="P6826" s="57">
        <f t="shared" si="960"/>
        <v>-4.880305516265373E-3</v>
      </c>
    </row>
    <row r="6827" spans="2:16" x14ac:dyDescent="0.25">
      <c r="B6827" s="79">
        <v>44569.25</v>
      </c>
      <c r="C6827" s="54">
        <f t="shared" si="961"/>
        <v>0.25</v>
      </c>
      <c r="D6827" s="72">
        <v>9148.3870000000006</v>
      </c>
      <c r="E6827" s="72">
        <v>17.8</v>
      </c>
      <c r="G6827" s="55">
        <f t="shared" si="954"/>
        <v>-0.9391598000000303</v>
      </c>
      <c r="H6827" s="56">
        <f t="shared" si="955"/>
        <v>-26.815873660375246</v>
      </c>
      <c r="I6827" s="56">
        <f t="shared" si="956"/>
        <v>-0.13621357732446437</v>
      </c>
      <c r="J6827" s="56">
        <f t="shared" si="957"/>
        <v>-9.3915980000003035E-2</v>
      </c>
      <c r="K6827" s="56">
        <f t="shared" si="958"/>
        <v>-9.5767627461683085E-3</v>
      </c>
      <c r="L6827" s="56">
        <f t="shared" si="959"/>
        <v>2822.7960840199999</v>
      </c>
      <c r="M6827" s="57"/>
      <c r="N6827" s="87">
        <v>2834</v>
      </c>
      <c r="O6827">
        <f t="shared" si="962"/>
        <v>194.42500000000223</v>
      </c>
      <c r="P6827" s="57">
        <f t="shared" si="960"/>
        <v>-4.8304477304874352E-3</v>
      </c>
    </row>
    <row r="6828" spans="2:16" x14ac:dyDescent="0.25">
      <c r="B6828" s="79">
        <v>44569.5</v>
      </c>
      <c r="C6828" s="54">
        <f t="shared" si="961"/>
        <v>0.25</v>
      </c>
      <c r="D6828" s="72">
        <v>9148.9230000000007</v>
      </c>
      <c r="E6828" s="72">
        <v>17.8</v>
      </c>
      <c r="G6828" s="55">
        <f t="shared" si="954"/>
        <v>-1.0010142000000368</v>
      </c>
      <c r="H6828" s="56">
        <f t="shared" si="955"/>
        <v>-26.878147922246626</v>
      </c>
      <c r="I6828" s="56">
        <f t="shared" si="956"/>
        <v>-0.14518479723534533</v>
      </c>
      <c r="J6828" s="56">
        <f t="shared" si="957"/>
        <v>-0.10010142000000369</v>
      </c>
      <c r="K6828" s="56">
        <f t="shared" si="958"/>
        <v>-1.0207501959672375E-2</v>
      </c>
      <c r="L6828" s="56">
        <f t="shared" si="959"/>
        <v>2822.7898985799998</v>
      </c>
      <c r="M6828" s="57"/>
      <c r="N6828" s="87">
        <v>2834</v>
      </c>
      <c r="O6828">
        <f t="shared" si="962"/>
        <v>194.42500000000223</v>
      </c>
      <c r="P6828" s="57">
        <f t="shared" si="960"/>
        <v>-5.1485878873602951E-3</v>
      </c>
    </row>
    <row r="6829" spans="2:16" x14ac:dyDescent="0.25">
      <c r="B6829" s="79">
        <v>44569.75</v>
      </c>
      <c r="C6829" s="54">
        <f t="shared" si="961"/>
        <v>0.25</v>
      </c>
      <c r="D6829" s="72">
        <v>9149.4920000000002</v>
      </c>
      <c r="E6829" s="72">
        <v>17.8</v>
      </c>
      <c r="G6829" s="55">
        <f t="shared" si="954"/>
        <v>-1.0666767999999798</v>
      </c>
      <c r="H6829" s="56">
        <f t="shared" si="955"/>
        <v>-26.944256370700487</v>
      </c>
      <c r="I6829" s="56">
        <f t="shared" si="956"/>
        <v>-0.15470834971535705</v>
      </c>
      <c r="J6829" s="56">
        <f t="shared" si="957"/>
        <v>-0.10666767999999799</v>
      </c>
      <c r="K6829" s="56">
        <f t="shared" si="958"/>
        <v>-1.0877073997887794E-2</v>
      </c>
      <c r="L6829" s="56">
        <f t="shared" si="959"/>
        <v>2822.7833323199998</v>
      </c>
      <c r="M6829" s="57"/>
      <c r="N6829" s="87">
        <v>2834</v>
      </c>
      <c r="O6829">
        <f t="shared" si="962"/>
        <v>194.42500000000223</v>
      </c>
      <c r="P6829" s="57">
        <f t="shared" si="960"/>
        <v>-5.4863150315029837E-3</v>
      </c>
    </row>
    <row r="6830" spans="2:16" x14ac:dyDescent="0.25">
      <c r="B6830" s="79">
        <v>44570</v>
      </c>
      <c r="C6830" s="54">
        <f t="shared" si="961"/>
        <v>0.25</v>
      </c>
      <c r="D6830" s="72">
        <v>9147.4979999999996</v>
      </c>
      <c r="E6830" s="72">
        <v>17.8</v>
      </c>
      <c r="G6830" s="55">
        <f t="shared" si="954"/>
        <v>-0.83656919999991108</v>
      </c>
      <c r="H6830" s="56">
        <f t="shared" si="955"/>
        <v>-26.712586960782801</v>
      </c>
      <c r="I6830" s="56">
        <f t="shared" si="956"/>
        <v>-0.12133407265882709</v>
      </c>
      <c r="J6830" s="56">
        <f t="shared" si="957"/>
        <v>-8.3656919999991114E-2</v>
      </c>
      <c r="K6830" s="56">
        <f t="shared" si="958"/>
        <v>-8.5306299834710941E-3</v>
      </c>
      <c r="L6830" s="56">
        <f t="shared" si="959"/>
        <v>2822.8063430799998</v>
      </c>
      <c r="M6830" s="57"/>
      <c r="N6830" s="87">
        <v>2834</v>
      </c>
      <c r="O6830">
        <f t="shared" si="962"/>
        <v>194.42500000000223</v>
      </c>
      <c r="P6830" s="57">
        <f t="shared" si="960"/>
        <v>-4.302786164330212E-3</v>
      </c>
    </row>
    <row r="6831" spans="2:16" x14ac:dyDescent="0.25">
      <c r="B6831" s="79">
        <v>44570.25</v>
      </c>
      <c r="C6831" s="54">
        <f t="shared" si="961"/>
        <v>0.25</v>
      </c>
      <c r="D6831" s="72">
        <v>9148.0679999999993</v>
      </c>
      <c r="E6831" s="72">
        <v>17.8</v>
      </c>
      <c r="G6831" s="55">
        <f t="shared" si="954"/>
        <v>-0.90234719999987745</v>
      </c>
      <c r="H6831" s="56">
        <f t="shared" si="955"/>
        <v>-26.778811239272045</v>
      </c>
      <c r="I6831" s="56">
        <f t="shared" si="956"/>
        <v>-0.13087436248942222</v>
      </c>
      <c r="J6831" s="56">
        <f t="shared" si="957"/>
        <v>-9.023471999998775E-2</v>
      </c>
      <c r="K6831" s="56">
        <f t="shared" si="958"/>
        <v>-9.2013787739507504E-3</v>
      </c>
      <c r="L6831" s="56">
        <f t="shared" si="959"/>
        <v>2822.79976528</v>
      </c>
      <c r="M6831" s="57"/>
      <c r="N6831" s="87">
        <v>2834</v>
      </c>
      <c r="O6831">
        <f t="shared" si="962"/>
        <v>194.42500000000223</v>
      </c>
      <c r="P6831" s="57">
        <f t="shared" si="960"/>
        <v>-4.6411068535418135E-3</v>
      </c>
    </row>
    <row r="6832" spans="2:16" x14ac:dyDescent="0.25">
      <c r="B6832" s="79">
        <v>44570.5</v>
      </c>
      <c r="C6832" s="54">
        <f t="shared" si="961"/>
        <v>0.25</v>
      </c>
      <c r="D6832" s="72">
        <v>9148.1360000000004</v>
      </c>
      <c r="E6832" s="72">
        <v>17.8</v>
      </c>
      <c r="G6832" s="55">
        <f t="shared" si="954"/>
        <v>-0.91019440000000673</v>
      </c>
      <c r="H6832" s="56">
        <f t="shared" si="955"/>
        <v>-26.786711688957894</v>
      </c>
      <c r="I6832" s="56">
        <f t="shared" si="956"/>
        <v>-0.13201250232888098</v>
      </c>
      <c r="J6832" s="56">
        <f t="shared" si="957"/>
        <v>-9.1019440000000673E-2</v>
      </c>
      <c r="K6832" s="56">
        <f t="shared" si="958"/>
        <v>-9.2813979279040681E-3</v>
      </c>
      <c r="L6832" s="56">
        <f t="shared" si="959"/>
        <v>2822.79898056</v>
      </c>
      <c r="M6832" s="57"/>
      <c r="N6832" s="87">
        <v>2834</v>
      </c>
      <c r="O6832">
        <f t="shared" si="962"/>
        <v>194.42500000000223</v>
      </c>
      <c r="P6832" s="57">
        <f t="shared" si="960"/>
        <v>-4.6814679182203747E-3</v>
      </c>
    </row>
    <row r="6833" spans="2:16" x14ac:dyDescent="0.25">
      <c r="B6833" s="79">
        <v>44570.75</v>
      </c>
      <c r="C6833" s="54">
        <f t="shared" si="961"/>
        <v>0.25</v>
      </c>
      <c r="D6833" s="72">
        <v>9149.0740000000005</v>
      </c>
      <c r="E6833" s="72">
        <v>17.8</v>
      </c>
      <c r="G6833" s="55">
        <f t="shared" si="954"/>
        <v>-1.0184396000000184</v>
      </c>
      <c r="H6833" s="56">
        <f t="shared" si="955"/>
        <v>-26.89569162681255</v>
      </c>
      <c r="I6833" s="56">
        <f t="shared" si="956"/>
        <v>-0.14771213717292267</v>
      </c>
      <c r="J6833" s="56">
        <f t="shared" si="957"/>
        <v>-0.10184396000000184</v>
      </c>
      <c r="K6833" s="56">
        <f t="shared" si="958"/>
        <v>-1.0385191551536188E-2</v>
      </c>
      <c r="L6833" s="56">
        <f t="shared" si="959"/>
        <v>2822.7881560399996</v>
      </c>
      <c r="M6833" s="57"/>
      <c r="N6833" s="87">
        <v>2834</v>
      </c>
      <c r="O6833">
        <f t="shared" si="962"/>
        <v>194.42500000000223</v>
      </c>
      <c r="P6833" s="57">
        <f t="shared" si="960"/>
        <v>-5.2382131927478813E-3</v>
      </c>
    </row>
    <row r="6834" spans="2:16" x14ac:dyDescent="0.25">
      <c r="B6834" s="79">
        <v>44571</v>
      </c>
      <c r="C6834" s="54">
        <f t="shared" si="961"/>
        <v>0.25</v>
      </c>
      <c r="D6834" s="72">
        <v>9148.3189999999995</v>
      </c>
      <c r="E6834" s="72">
        <v>17.8</v>
      </c>
      <c r="G6834" s="55">
        <f t="shared" si="954"/>
        <v>-0.93131259999990101</v>
      </c>
      <c r="H6834" s="56">
        <f t="shared" si="955"/>
        <v>-26.807973203257916</v>
      </c>
      <c r="I6834" s="56">
        <f t="shared" si="956"/>
        <v>-0.13507543748500564</v>
      </c>
      <c r="J6834" s="56">
        <f t="shared" si="957"/>
        <v>-9.3131259999990113E-2</v>
      </c>
      <c r="K6834" s="56">
        <f t="shared" si="958"/>
        <v>-9.4967435922149908E-3</v>
      </c>
      <c r="L6834" s="56">
        <f t="shared" si="959"/>
        <v>2822.7968687399998</v>
      </c>
      <c r="M6834" s="57"/>
      <c r="N6834" s="87">
        <v>2834</v>
      </c>
      <c r="O6834">
        <f t="shared" si="962"/>
        <v>194.42500000000223</v>
      </c>
      <c r="P6834" s="57">
        <f t="shared" si="960"/>
        <v>-4.790086665808874E-3</v>
      </c>
    </row>
    <row r="6835" spans="2:16" x14ac:dyDescent="0.25">
      <c r="B6835" s="79">
        <v>44571.25</v>
      </c>
      <c r="C6835" s="54">
        <f t="shared" si="961"/>
        <v>0.25</v>
      </c>
      <c r="D6835" s="72">
        <v>9147.9519999999993</v>
      </c>
      <c r="E6835" s="72">
        <v>17.8</v>
      </c>
      <c r="G6835" s="55">
        <f t="shared" si="954"/>
        <v>-0.8889607999998792</v>
      </c>
      <c r="H6835" s="56">
        <f t="shared" si="955"/>
        <v>-26.765334006219973</v>
      </c>
      <c r="I6835" s="56">
        <f t="shared" si="956"/>
        <v>-0.12893282982214246</v>
      </c>
      <c r="J6835" s="56">
        <f t="shared" si="957"/>
        <v>-8.8896079999987929E-2</v>
      </c>
      <c r="K6835" s="56">
        <f t="shared" si="958"/>
        <v>-9.0648755113267691E-3</v>
      </c>
      <c r="L6835" s="56">
        <f t="shared" si="959"/>
        <v>2822.8011039200001</v>
      </c>
      <c r="M6835" s="57"/>
      <c r="N6835" s="87">
        <v>2834</v>
      </c>
      <c r="O6835">
        <f t="shared" si="962"/>
        <v>194.42500000000223</v>
      </c>
      <c r="P6835" s="57">
        <f t="shared" si="960"/>
        <v>-4.5722556255618826E-3</v>
      </c>
    </row>
    <row r="6836" spans="2:16" x14ac:dyDescent="0.25">
      <c r="B6836" s="79">
        <v>44571.5</v>
      </c>
      <c r="C6836" s="54">
        <f t="shared" si="961"/>
        <v>0.25</v>
      </c>
      <c r="D6836" s="72">
        <v>9149.1579999999994</v>
      </c>
      <c r="E6836" s="72">
        <v>17.8</v>
      </c>
      <c r="G6836" s="55">
        <f t="shared" si="954"/>
        <v>-1.0281331999998942</v>
      </c>
      <c r="H6836" s="56">
        <f t="shared" si="955"/>
        <v>-26.905451042921413</v>
      </c>
      <c r="I6836" s="56">
        <f t="shared" si="956"/>
        <v>-0.14911807462162463</v>
      </c>
      <c r="J6836" s="56">
        <f t="shared" si="957"/>
        <v>-0.10281331999998942</v>
      </c>
      <c r="K6836" s="56">
        <f t="shared" si="958"/>
        <v>-1.0484038741710921E-2</v>
      </c>
      <c r="L6836" s="56">
        <f t="shared" si="959"/>
        <v>2822.7871866800001</v>
      </c>
      <c r="M6836" s="57"/>
      <c r="N6836" s="87">
        <v>2834</v>
      </c>
      <c r="O6836">
        <f t="shared" si="962"/>
        <v>194.42500000000223</v>
      </c>
      <c r="P6836" s="57">
        <f t="shared" si="960"/>
        <v>-5.2880709785258192E-3</v>
      </c>
    </row>
    <row r="6837" spans="2:16" x14ac:dyDescent="0.25">
      <c r="B6837" s="79">
        <v>44571.75</v>
      </c>
      <c r="C6837" s="54">
        <f t="shared" si="961"/>
        <v>0.25</v>
      </c>
      <c r="D6837" s="72">
        <v>9149.9459999999999</v>
      </c>
      <c r="E6837" s="72">
        <v>17.8</v>
      </c>
      <c r="G6837" s="55">
        <f t="shared" si="954"/>
        <v>-1.119068399999948</v>
      </c>
      <c r="H6837" s="56">
        <f t="shared" si="955"/>
        <v>-26.997003810294927</v>
      </c>
      <c r="I6837" s="56">
        <f t="shared" si="956"/>
        <v>-0.16230710687867245</v>
      </c>
      <c r="J6837" s="56">
        <f t="shared" si="957"/>
        <v>-0.1119068399999948</v>
      </c>
      <c r="K6837" s="56">
        <f t="shared" si="958"/>
        <v>-1.1411319525743469E-2</v>
      </c>
      <c r="L6837" s="56">
        <f t="shared" si="959"/>
        <v>2822.77809316</v>
      </c>
      <c r="M6837" s="57"/>
      <c r="N6837" s="87">
        <v>2834</v>
      </c>
      <c r="O6837">
        <f t="shared" si="962"/>
        <v>194.42500000000223</v>
      </c>
      <c r="P6837" s="57">
        <f t="shared" si="960"/>
        <v>-5.7557844927346542E-3</v>
      </c>
    </row>
    <row r="6838" spans="2:16" x14ac:dyDescent="0.25">
      <c r="B6838" s="79">
        <v>44572</v>
      </c>
      <c r="C6838" s="54">
        <f t="shared" si="961"/>
        <v>0.25</v>
      </c>
      <c r="D6838" s="72">
        <v>9148.7049999999999</v>
      </c>
      <c r="E6838" s="72">
        <v>17.8</v>
      </c>
      <c r="G6838" s="55">
        <f t="shared" si="954"/>
        <v>-0.97585699999994968</v>
      </c>
      <c r="H6838" s="56">
        <f t="shared" si="955"/>
        <v>-26.852819942438146</v>
      </c>
      <c r="I6838" s="56">
        <f t="shared" si="956"/>
        <v>-0.1415360548088927</v>
      </c>
      <c r="J6838" s="56">
        <f t="shared" si="957"/>
        <v>-9.7585699999994974E-2</v>
      </c>
      <c r="K6838" s="56">
        <f t="shared" si="958"/>
        <v>-9.950969966119487E-3</v>
      </c>
      <c r="L6838" s="56">
        <f t="shared" si="959"/>
        <v>2822.7924143</v>
      </c>
      <c r="M6838" s="57"/>
      <c r="N6838" s="87">
        <v>2834</v>
      </c>
      <c r="O6838">
        <f t="shared" si="962"/>
        <v>194.42500000000223</v>
      </c>
      <c r="P6838" s="57">
        <f t="shared" si="960"/>
        <v>-5.0191950623630632E-3</v>
      </c>
    </row>
    <row r="6839" spans="2:16" x14ac:dyDescent="0.25">
      <c r="B6839" s="79">
        <v>44572.25</v>
      </c>
      <c r="C6839" s="54">
        <f t="shared" si="961"/>
        <v>0.25</v>
      </c>
      <c r="D6839" s="72">
        <v>9148.8909999999996</v>
      </c>
      <c r="E6839" s="72">
        <v>17.8</v>
      </c>
      <c r="G6839" s="55">
        <f t="shared" si="954"/>
        <v>-0.99732139999991432</v>
      </c>
      <c r="H6839" s="56">
        <f t="shared" si="955"/>
        <v>-26.874430052355137</v>
      </c>
      <c r="I6839" s="56">
        <f t="shared" si="956"/>
        <v>-0.14464920201676756</v>
      </c>
      <c r="J6839" s="56">
        <f t="shared" si="957"/>
        <v>-9.9732139999991434E-2</v>
      </c>
      <c r="K6839" s="56">
        <f t="shared" si="958"/>
        <v>-1.0169845887223127E-2</v>
      </c>
      <c r="L6839" s="56">
        <f t="shared" si="959"/>
        <v>2822.7902678599999</v>
      </c>
      <c r="M6839" s="57"/>
      <c r="N6839" s="87">
        <v>2834</v>
      </c>
      <c r="O6839">
        <f t="shared" si="962"/>
        <v>194.42500000000223</v>
      </c>
      <c r="P6839" s="57">
        <f t="shared" si="960"/>
        <v>-5.1295944451583021E-3</v>
      </c>
    </row>
    <row r="6840" spans="2:16" x14ac:dyDescent="0.25">
      <c r="B6840" s="79">
        <v>44572.75</v>
      </c>
      <c r="C6840" s="54">
        <f t="shared" si="961"/>
        <v>0.5</v>
      </c>
      <c r="D6840" s="72">
        <v>9150.0300000000007</v>
      </c>
      <c r="E6840" s="72">
        <v>17.8</v>
      </c>
      <c r="G6840" s="55">
        <f t="shared" si="954"/>
        <v>-1.1287620000000336</v>
      </c>
      <c r="H6840" s="56">
        <f t="shared" si="955"/>
        <v>-27.006763258295905</v>
      </c>
      <c r="I6840" s="56">
        <f t="shared" si="956"/>
        <v>-0.16371304432740486</v>
      </c>
      <c r="J6840" s="56">
        <f t="shared" si="957"/>
        <v>-0.11287620000000337</v>
      </c>
      <c r="K6840" s="56">
        <f t="shared" si="958"/>
        <v>-1.1510166715920343E-2</v>
      </c>
      <c r="L6840" s="56">
        <f t="shared" si="959"/>
        <v>2822.7771238</v>
      </c>
      <c r="M6840" s="57"/>
      <c r="N6840" s="87">
        <v>2834</v>
      </c>
      <c r="O6840">
        <f t="shared" si="962"/>
        <v>194.42500000000223</v>
      </c>
      <c r="P6840" s="57">
        <f t="shared" si="960"/>
        <v>-5.8056422785136719E-3</v>
      </c>
    </row>
    <row r="6841" spans="2:16" x14ac:dyDescent="0.25">
      <c r="B6841" s="79">
        <v>44573</v>
      </c>
      <c r="C6841" s="54">
        <f t="shared" si="961"/>
        <v>0.25</v>
      </c>
      <c r="D6841" s="72">
        <v>9148.2369999999992</v>
      </c>
      <c r="E6841" s="72">
        <v>17.8</v>
      </c>
      <c r="G6841" s="55">
        <f t="shared" si="954"/>
        <v>-0.92184979999986238</v>
      </c>
      <c r="H6841" s="56">
        <f t="shared" si="955"/>
        <v>-26.798446184118347</v>
      </c>
      <c r="I6841" s="56">
        <f t="shared" si="956"/>
        <v>-0.13370297473744003</v>
      </c>
      <c r="J6841" s="56">
        <f t="shared" si="957"/>
        <v>-9.2184979999986247E-2</v>
      </c>
      <c r="K6841" s="56">
        <f t="shared" si="958"/>
        <v>-9.4002499065665972E-3</v>
      </c>
      <c r="L6841" s="56">
        <f t="shared" si="959"/>
        <v>2822.7978150199997</v>
      </c>
      <c r="M6841" s="57"/>
      <c r="N6841" s="87">
        <v>2834</v>
      </c>
      <c r="O6841">
        <f t="shared" si="962"/>
        <v>194.42500000000223</v>
      </c>
      <c r="P6841" s="57">
        <f t="shared" si="960"/>
        <v>-4.7414159701676829E-3</v>
      </c>
    </row>
    <row r="6842" spans="2:16" x14ac:dyDescent="0.25">
      <c r="B6842" s="79">
        <v>44573.25</v>
      </c>
      <c r="C6842" s="54">
        <f t="shared" si="961"/>
        <v>0.25</v>
      </c>
      <c r="D6842" s="72">
        <v>9147.8349999999991</v>
      </c>
      <c r="E6842" s="72">
        <v>17.8</v>
      </c>
      <c r="G6842" s="55">
        <f t="shared" si="954"/>
        <v>-0.87545899999985732</v>
      </c>
      <c r="H6842" s="56">
        <f t="shared" si="955"/>
        <v>-26.751740596058653</v>
      </c>
      <c r="I6842" s="56">
        <f t="shared" si="956"/>
        <v>-0.1269745598042793</v>
      </c>
      <c r="J6842" s="56">
        <f t="shared" si="957"/>
        <v>-8.7545899999985743E-2</v>
      </c>
      <c r="K6842" s="56">
        <f t="shared" si="958"/>
        <v>-8.9271954964385454E-3</v>
      </c>
      <c r="L6842" s="56">
        <f t="shared" si="959"/>
        <v>2822.8024541</v>
      </c>
      <c r="M6842" s="57"/>
      <c r="N6842" s="87">
        <v>2834</v>
      </c>
      <c r="O6842">
        <f t="shared" si="962"/>
        <v>194.42500000000223</v>
      </c>
      <c r="P6842" s="57">
        <f t="shared" si="960"/>
        <v>-4.502810852513037E-3</v>
      </c>
    </row>
    <row r="6843" spans="2:16" x14ac:dyDescent="0.25">
      <c r="B6843" s="79">
        <v>44573.5</v>
      </c>
      <c r="C6843" s="54">
        <f t="shared" si="961"/>
        <v>0.25</v>
      </c>
      <c r="D6843" s="72">
        <v>9148.3060000000005</v>
      </c>
      <c r="E6843" s="72">
        <v>17.8</v>
      </c>
      <c r="G6843" s="55">
        <f t="shared" si="954"/>
        <v>-0.92981240000001519</v>
      </c>
      <c r="H6843" s="56">
        <f t="shared" si="955"/>
        <v>-26.806462821979949</v>
      </c>
      <c r="I6843" s="56">
        <f t="shared" si="956"/>
        <v>-0.1348578519274822</v>
      </c>
      <c r="J6843" s="56">
        <f t="shared" si="957"/>
        <v>-9.2981240000001519E-2</v>
      </c>
      <c r="K6843" s="56">
        <f t="shared" si="958"/>
        <v>-9.4814458127841558E-3</v>
      </c>
      <c r="L6843" s="56">
        <f t="shared" si="959"/>
        <v>2822.7970187599999</v>
      </c>
      <c r="M6843" s="57"/>
      <c r="N6843" s="87">
        <v>2834</v>
      </c>
      <c r="O6843">
        <f t="shared" si="962"/>
        <v>194.42500000000223</v>
      </c>
      <c r="P6843" s="57">
        <f t="shared" si="960"/>
        <v>-4.7823705799151578E-3</v>
      </c>
    </row>
    <row r="6844" spans="2:16" x14ac:dyDescent="0.25">
      <c r="B6844" s="79">
        <v>44573.75</v>
      </c>
      <c r="C6844" s="54">
        <f t="shared" si="961"/>
        <v>0.25</v>
      </c>
      <c r="D6844" s="72">
        <v>9150.5990000000002</v>
      </c>
      <c r="E6844" s="72">
        <v>17.8</v>
      </c>
      <c r="G6844" s="55">
        <f t="shared" si="954"/>
        <v>-1.1944245999999765</v>
      </c>
      <c r="H6844" s="56">
        <f t="shared" si="955"/>
        <v>-27.072871981000844</v>
      </c>
      <c r="I6844" s="56">
        <f t="shared" si="956"/>
        <v>-0.1732365968074166</v>
      </c>
      <c r="J6844" s="56">
        <f t="shared" si="957"/>
        <v>-0.11944245999999765</v>
      </c>
      <c r="K6844" s="56">
        <f t="shared" si="958"/>
        <v>-1.2179738754135761E-2</v>
      </c>
      <c r="L6844" s="56">
        <f t="shared" si="959"/>
        <v>2822.77055754</v>
      </c>
      <c r="M6844" s="57"/>
      <c r="N6844" s="87">
        <v>2834</v>
      </c>
      <c r="O6844">
        <f t="shared" si="962"/>
        <v>194.42500000000223</v>
      </c>
      <c r="P6844" s="57">
        <f t="shared" si="960"/>
        <v>-6.1433694226563605E-3</v>
      </c>
    </row>
    <row r="6845" spans="2:16" x14ac:dyDescent="0.25">
      <c r="B6845" s="79">
        <v>44574</v>
      </c>
      <c r="C6845" s="54">
        <f t="shared" si="961"/>
        <v>0.25</v>
      </c>
      <c r="D6845" s="72">
        <v>9148.5879999999997</v>
      </c>
      <c r="E6845" s="72">
        <v>17.8</v>
      </c>
      <c r="G6845" s="55">
        <f t="shared" si="954"/>
        <v>-0.96235519999992791</v>
      </c>
      <c r="H6845" s="56">
        <f t="shared" si="955"/>
        <v>-26.839226493917977</v>
      </c>
      <c r="I6845" s="56">
        <f t="shared" si="956"/>
        <v>-0.13957778479102953</v>
      </c>
      <c r="J6845" s="56">
        <f t="shared" si="957"/>
        <v>-9.6235519999992802E-2</v>
      </c>
      <c r="K6845" s="56">
        <f t="shared" si="958"/>
        <v>-9.813289951231265E-3</v>
      </c>
      <c r="L6845" s="56">
        <f t="shared" si="959"/>
        <v>2822.7937644799999</v>
      </c>
      <c r="M6845" s="57"/>
      <c r="N6845" s="87">
        <v>2834</v>
      </c>
      <c r="O6845">
        <f t="shared" si="962"/>
        <v>194.42500000000223</v>
      </c>
      <c r="P6845" s="57">
        <f t="shared" si="960"/>
        <v>-4.9497502893142186E-3</v>
      </c>
    </row>
    <row r="6846" spans="2:16" x14ac:dyDescent="0.25">
      <c r="B6846" s="79">
        <v>44574.25</v>
      </c>
      <c r="C6846" s="54">
        <f t="shared" si="961"/>
        <v>0.25</v>
      </c>
      <c r="D6846" s="72">
        <v>9148.7049999999999</v>
      </c>
      <c r="E6846" s="72">
        <v>17.8</v>
      </c>
      <c r="G6846" s="55">
        <f t="shared" si="954"/>
        <v>-0.97585699999994968</v>
      </c>
      <c r="H6846" s="56">
        <f t="shared" si="955"/>
        <v>-26.852819942438146</v>
      </c>
      <c r="I6846" s="56">
        <f t="shared" si="956"/>
        <v>-0.1415360548088927</v>
      </c>
      <c r="J6846" s="56">
        <f t="shared" si="957"/>
        <v>-9.7585699999994974E-2</v>
      </c>
      <c r="K6846" s="56">
        <f t="shared" si="958"/>
        <v>-9.950969966119487E-3</v>
      </c>
      <c r="L6846" s="56">
        <f t="shared" si="959"/>
        <v>2822.7924143</v>
      </c>
      <c r="M6846" s="57"/>
      <c r="N6846" s="87">
        <v>2834</v>
      </c>
      <c r="O6846">
        <f t="shared" si="962"/>
        <v>194.42500000000223</v>
      </c>
      <c r="P6846" s="57">
        <f t="shared" si="960"/>
        <v>-5.0191950623630632E-3</v>
      </c>
    </row>
    <row r="6847" spans="2:16" x14ac:dyDescent="0.25">
      <c r="B6847" s="79">
        <v>44574.5</v>
      </c>
      <c r="C6847" s="54">
        <f t="shared" si="961"/>
        <v>0.25</v>
      </c>
      <c r="D6847" s="72">
        <v>9148.8909999999996</v>
      </c>
      <c r="E6847" s="72">
        <v>17.8</v>
      </c>
      <c r="G6847" s="55">
        <f t="shared" si="954"/>
        <v>-0.99732139999991432</v>
      </c>
      <c r="H6847" s="56">
        <f t="shared" si="955"/>
        <v>-26.874430052355137</v>
      </c>
      <c r="I6847" s="56">
        <f t="shared" si="956"/>
        <v>-0.14464920201676756</v>
      </c>
      <c r="J6847" s="56">
        <f t="shared" si="957"/>
        <v>-9.9732139999991434E-2</v>
      </c>
      <c r="K6847" s="56">
        <f t="shared" si="958"/>
        <v>-1.0169845887223127E-2</v>
      </c>
      <c r="L6847" s="56">
        <f t="shared" si="959"/>
        <v>2822.7902678599999</v>
      </c>
      <c r="M6847" s="57"/>
      <c r="N6847" s="87">
        <v>2834</v>
      </c>
      <c r="O6847">
        <f t="shared" si="962"/>
        <v>194.42500000000223</v>
      </c>
      <c r="P6847" s="57">
        <f t="shared" si="960"/>
        <v>-5.1295944451583021E-3</v>
      </c>
    </row>
    <row r="6848" spans="2:16" x14ac:dyDescent="0.25">
      <c r="B6848" s="79">
        <v>44574.75</v>
      </c>
      <c r="C6848" s="54">
        <f t="shared" si="961"/>
        <v>0.25</v>
      </c>
      <c r="D6848" s="72">
        <v>9148.84</v>
      </c>
      <c r="E6848" s="72">
        <v>17.8</v>
      </c>
      <c r="G6848" s="55">
        <f t="shared" si="954"/>
        <v>-0.99143599999997478</v>
      </c>
      <c r="H6848" s="56">
        <f t="shared" si="955"/>
        <v>-26.868504698137031</v>
      </c>
      <c r="I6848" s="56">
        <f t="shared" si="956"/>
        <v>-0.14379559713719633</v>
      </c>
      <c r="J6848" s="56">
        <f t="shared" si="957"/>
        <v>-9.9143599999997487E-2</v>
      </c>
      <c r="K6848" s="56">
        <f t="shared" si="958"/>
        <v>-1.0109831521759743E-2</v>
      </c>
      <c r="L6848" s="56">
        <f t="shared" si="959"/>
        <v>2822.7908563999999</v>
      </c>
      <c r="M6848" s="57"/>
      <c r="N6848" s="87">
        <v>2834</v>
      </c>
      <c r="O6848">
        <f t="shared" si="962"/>
        <v>194.42500000000223</v>
      </c>
      <c r="P6848" s="57">
        <f t="shared" si="960"/>
        <v>-5.0993236466501911E-3</v>
      </c>
    </row>
    <row r="6849" spans="2:16" x14ac:dyDescent="0.25">
      <c r="B6849" s="79">
        <v>44575</v>
      </c>
      <c r="C6849" s="54">
        <f t="shared" si="961"/>
        <v>0.25</v>
      </c>
      <c r="D6849" s="72">
        <v>9146.86</v>
      </c>
      <c r="E6849" s="72">
        <v>17.8</v>
      </c>
      <c r="G6849" s="55">
        <f t="shared" si="954"/>
        <v>-0.76294400000002527</v>
      </c>
      <c r="H6849" s="56">
        <f t="shared" si="955"/>
        <v>-26.638462409835029</v>
      </c>
      <c r="I6849" s="56">
        <f t="shared" si="956"/>
        <v>-0.11065564298880366</v>
      </c>
      <c r="J6849" s="56">
        <f t="shared" si="957"/>
        <v>-7.6294400000002538E-2</v>
      </c>
      <c r="K6849" s="56">
        <f t="shared" si="958"/>
        <v>-7.7798620390402582E-3</v>
      </c>
      <c r="L6849" s="56">
        <f t="shared" si="959"/>
        <v>2822.8137056</v>
      </c>
      <c r="M6849" s="57"/>
      <c r="N6849" s="87">
        <v>2834</v>
      </c>
      <c r="O6849">
        <f t="shared" si="962"/>
        <v>194.42500000000223</v>
      </c>
      <c r="P6849" s="57">
        <f t="shared" si="960"/>
        <v>-3.9241044104411293E-3</v>
      </c>
    </row>
    <row r="6850" spans="2:16" x14ac:dyDescent="0.25">
      <c r="B6850" s="79">
        <v>44575.25</v>
      </c>
      <c r="C6850" s="54">
        <f t="shared" si="961"/>
        <v>0.25</v>
      </c>
      <c r="D6850" s="72">
        <v>9148.6890000000003</v>
      </c>
      <c r="E6850" s="72">
        <v>17.8</v>
      </c>
      <c r="G6850" s="55">
        <f t="shared" si="954"/>
        <v>-0.9740105999999934</v>
      </c>
      <c r="H6850" s="56">
        <f t="shared" si="955"/>
        <v>-26.850961008955665</v>
      </c>
      <c r="I6850" s="56">
        <f t="shared" si="956"/>
        <v>-0.14126825719961902</v>
      </c>
      <c r="J6850" s="56">
        <f t="shared" si="957"/>
        <v>-9.7401059999999345E-2</v>
      </c>
      <c r="K6850" s="56">
        <f t="shared" si="958"/>
        <v>-9.9321419298959331E-3</v>
      </c>
      <c r="L6850" s="56">
        <f t="shared" si="959"/>
        <v>2822.7925989400001</v>
      </c>
      <c r="M6850" s="57"/>
      <c r="N6850" s="87">
        <v>2834</v>
      </c>
      <c r="O6850">
        <f t="shared" si="962"/>
        <v>194.42500000000223</v>
      </c>
      <c r="P6850" s="57">
        <f t="shared" si="960"/>
        <v>-5.0096983412626066E-3</v>
      </c>
    </row>
    <row r="6851" spans="2:16" x14ac:dyDescent="0.25">
      <c r="B6851" s="79">
        <v>44575.5</v>
      </c>
      <c r="C6851" s="54">
        <f t="shared" si="961"/>
        <v>0.25</v>
      </c>
      <c r="D6851" s="72">
        <v>9149.4920000000002</v>
      </c>
      <c r="E6851" s="72">
        <v>17.8</v>
      </c>
      <c r="G6851" s="55">
        <f t="shared" si="954"/>
        <v>-1.0666767999999798</v>
      </c>
      <c r="H6851" s="56">
        <f t="shared" si="955"/>
        <v>-26.944256370700487</v>
      </c>
      <c r="I6851" s="56">
        <f t="shared" si="956"/>
        <v>-0.15470834971535705</v>
      </c>
      <c r="J6851" s="56">
        <f t="shared" si="957"/>
        <v>-0.10666767999999799</v>
      </c>
      <c r="K6851" s="56">
        <f t="shared" si="958"/>
        <v>-1.0877073997887794E-2</v>
      </c>
      <c r="L6851" s="56">
        <f t="shared" si="959"/>
        <v>2822.7833323199998</v>
      </c>
      <c r="M6851" s="57"/>
      <c r="N6851" s="87">
        <v>2834</v>
      </c>
      <c r="O6851">
        <f t="shared" si="962"/>
        <v>194.42500000000223</v>
      </c>
      <c r="P6851" s="57">
        <f t="shared" si="960"/>
        <v>-5.4863150315029837E-3</v>
      </c>
    </row>
    <row r="6852" spans="2:16" x14ac:dyDescent="0.25">
      <c r="B6852" s="79">
        <v>44575.75</v>
      </c>
      <c r="C6852" s="54">
        <f t="shared" si="961"/>
        <v>0.25</v>
      </c>
      <c r="D6852" s="72">
        <v>9150.3809999999994</v>
      </c>
      <c r="E6852" s="72">
        <v>17.8</v>
      </c>
      <c r="G6852" s="55">
        <f t="shared" si="954"/>
        <v>-1.169267399999889</v>
      </c>
      <c r="H6852" s="56">
        <f t="shared" si="955"/>
        <v>-27.047543842111509</v>
      </c>
      <c r="I6852" s="56">
        <f t="shared" si="956"/>
        <v>-0.16958785438096391</v>
      </c>
      <c r="J6852" s="56">
        <f t="shared" si="957"/>
        <v>-0.11692673999998891</v>
      </c>
      <c r="K6852" s="56">
        <f t="shared" si="958"/>
        <v>-1.192320676058287E-2</v>
      </c>
      <c r="L6852" s="56">
        <f t="shared" si="959"/>
        <v>2822.7730732599998</v>
      </c>
      <c r="M6852" s="57"/>
      <c r="N6852" s="87">
        <v>2834</v>
      </c>
      <c r="O6852">
        <f t="shared" si="962"/>
        <v>194.42500000000223</v>
      </c>
      <c r="P6852" s="57">
        <f t="shared" si="960"/>
        <v>-6.0139765976591261E-3</v>
      </c>
    </row>
    <row r="6853" spans="2:16" x14ac:dyDescent="0.25">
      <c r="B6853" s="79">
        <v>44576</v>
      </c>
      <c r="C6853" s="54">
        <f t="shared" si="961"/>
        <v>0.25</v>
      </c>
      <c r="D6853" s="72">
        <v>9149.009</v>
      </c>
      <c r="E6853" s="72">
        <v>17.8</v>
      </c>
      <c r="G6853" s="55">
        <f t="shared" si="954"/>
        <v>-1.0109385999999596</v>
      </c>
      <c r="H6853" s="56">
        <f t="shared" si="955"/>
        <v>-26.888139699789008</v>
      </c>
      <c r="I6853" s="56">
        <f t="shared" si="956"/>
        <v>-0.14662420938521414</v>
      </c>
      <c r="J6853" s="56">
        <f t="shared" si="957"/>
        <v>-0.10109385999999597</v>
      </c>
      <c r="K6853" s="56">
        <f t="shared" si="958"/>
        <v>-1.0308702654375588E-2</v>
      </c>
      <c r="L6853" s="56">
        <f t="shared" si="959"/>
        <v>2822.7889061399997</v>
      </c>
      <c r="M6853" s="57"/>
      <c r="N6853" s="87">
        <v>2834</v>
      </c>
      <c r="O6853">
        <f t="shared" si="962"/>
        <v>194.42500000000223</v>
      </c>
      <c r="P6853" s="57">
        <f t="shared" si="960"/>
        <v>-5.1996327632760605E-3</v>
      </c>
    </row>
    <row r="6854" spans="2:16" x14ac:dyDescent="0.25">
      <c r="B6854" s="79">
        <v>44576.25</v>
      </c>
      <c r="C6854" s="54">
        <f t="shared" si="961"/>
        <v>0.25</v>
      </c>
      <c r="D6854" s="72">
        <v>9148.2839999999997</v>
      </c>
      <c r="E6854" s="72">
        <v>17.8</v>
      </c>
      <c r="G6854" s="55">
        <f t="shared" si="954"/>
        <v>-0.92727359999991776</v>
      </c>
      <c r="H6854" s="56">
        <f t="shared" si="955"/>
        <v>-26.8039067922914</v>
      </c>
      <c r="I6854" s="56">
        <f t="shared" si="956"/>
        <v>-0.13448963021470806</v>
      </c>
      <c r="J6854" s="56">
        <f t="shared" si="957"/>
        <v>-9.2727359999991779E-2</v>
      </c>
      <c r="K6854" s="56">
        <f t="shared" si="958"/>
        <v>-9.4555572629751623E-3</v>
      </c>
      <c r="L6854" s="56">
        <f t="shared" si="959"/>
        <v>2822.7972726399998</v>
      </c>
      <c r="M6854" s="57"/>
      <c r="N6854" s="87">
        <v>2834</v>
      </c>
      <c r="O6854">
        <f t="shared" si="962"/>
        <v>194.42500000000223</v>
      </c>
      <c r="P6854" s="57">
        <f t="shared" si="960"/>
        <v>-4.7693125884012196E-3</v>
      </c>
    </row>
    <row r="6855" spans="2:16" x14ac:dyDescent="0.25">
      <c r="B6855" s="79">
        <v>44576.5</v>
      </c>
      <c r="C6855" s="54">
        <f t="shared" si="961"/>
        <v>0.25</v>
      </c>
      <c r="D6855" s="72">
        <v>9149.0740000000005</v>
      </c>
      <c r="E6855" s="72">
        <v>17.8</v>
      </c>
      <c r="G6855" s="55">
        <f t="shared" si="954"/>
        <v>-1.0184396000000184</v>
      </c>
      <c r="H6855" s="56">
        <f t="shared" si="955"/>
        <v>-26.89569162681255</v>
      </c>
      <c r="I6855" s="56">
        <f t="shared" si="956"/>
        <v>-0.14771213717292267</v>
      </c>
      <c r="J6855" s="56">
        <f t="shared" si="957"/>
        <v>-0.10184396000000184</v>
      </c>
      <c r="K6855" s="56">
        <f t="shared" si="958"/>
        <v>-1.0385191551536188E-2</v>
      </c>
      <c r="L6855" s="56">
        <f t="shared" si="959"/>
        <v>2822.7881560399996</v>
      </c>
      <c r="M6855" s="57"/>
      <c r="N6855" s="87">
        <v>2834</v>
      </c>
      <c r="O6855">
        <f t="shared" si="962"/>
        <v>194.42500000000223</v>
      </c>
      <c r="P6855" s="57">
        <f t="shared" si="960"/>
        <v>-5.2382131927478813E-3</v>
      </c>
    </row>
    <row r="6856" spans="2:16" x14ac:dyDescent="0.25">
      <c r="B6856" s="79">
        <v>44576.75</v>
      </c>
      <c r="C6856" s="54">
        <f t="shared" si="961"/>
        <v>0.25</v>
      </c>
      <c r="D6856" s="72">
        <v>9149.9290000000001</v>
      </c>
      <c r="E6856" s="72">
        <v>17.8</v>
      </c>
      <c r="G6856" s="55">
        <f t="shared" si="954"/>
        <v>-1.1171065999999681</v>
      </c>
      <c r="H6856" s="56">
        <f t="shared" si="955"/>
        <v>-26.99502868428749</v>
      </c>
      <c r="I6856" s="56">
        <f t="shared" si="956"/>
        <v>-0.16202257191881536</v>
      </c>
      <c r="J6856" s="56">
        <f t="shared" si="957"/>
        <v>-0.11171065999999681</v>
      </c>
      <c r="K6856" s="56">
        <f t="shared" si="958"/>
        <v>-1.1391314737255675E-2</v>
      </c>
      <c r="L6856" s="56">
        <f t="shared" si="959"/>
        <v>2822.7782893399999</v>
      </c>
      <c r="M6856" s="57"/>
      <c r="N6856" s="87">
        <v>2834</v>
      </c>
      <c r="O6856">
        <f t="shared" si="962"/>
        <v>194.42500000000223</v>
      </c>
      <c r="P6856" s="57">
        <f t="shared" si="960"/>
        <v>-5.7456942265652839E-3</v>
      </c>
    </row>
    <row r="6857" spans="2:16" x14ac:dyDescent="0.25">
      <c r="B6857" s="79">
        <v>44577</v>
      </c>
      <c r="C6857" s="54">
        <f t="shared" si="961"/>
        <v>0.25</v>
      </c>
      <c r="D6857" s="72">
        <v>9148.0339999999997</v>
      </c>
      <c r="E6857" s="72">
        <v>17.8</v>
      </c>
      <c r="G6857" s="55">
        <f t="shared" si="954"/>
        <v>-0.89842359999991783</v>
      </c>
      <c r="H6857" s="56">
        <f t="shared" si="955"/>
        <v>-26.774861015184342</v>
      </c>
      <c r="I6857" s="56">
        <f t="shared" si="956"/>
        <v>-0.13030529256970808</v>
      </c>
      <c r="J6857" s="56">
        <f t="shared" si="957"/>
        <v>-8.9842359999991794E-2</v>
      </c>
      <c r="K6857" s="56">
        <f t="shared" si="958"/>
        <v>-9.1613691969751627E-3</v>
      </c>
      <c r="L6857" s="56">
        <f t="shared" si="959"/>
        <v>2822.8001576399997</v>
      </c>
      <c r="M6857" s="57"/>
      <c r="N6857" s="87">
        <v>2834</v>
      </c>
      <c r="O6857">
        <f t="shared" si="962"/>
        <v>194.42500000000223</v>
      </c>
      <c r="P6857" s="57">
        <f t="shared" si="960"/>
        <v>-4.6209263212030737E-3</v>
      </c>
    </row>
    <row r="6858" spans="2:16" x14ac:dyDescent="0.25">
      <c r="B6858" s="79">
        <v>44577.25</v>
      </c>
      <c r="C6858" s="54">
        <f t="shared" si="961"/>
        <v>0.25</v>
      </c>
      <c r="D6858" s="72">
        <v>9148.5570000000007</v>
      </c>
      <c r="E6858" s="72">
        <v>17.8</v>
      </c>
      <c r="G6858" s="55">
        <f t="shared" si="954"/>
        <v>-0.95877780000003865</v>
      </c>
      <c r="H6858" s="56">
        <f t="shared" si="955"/>
        <v>-26.835624811975777</v>
      </c>
      <c r="I6858" s="56">
        <f t="shared" si="956"/>
        <v>-0.1390589269230656</v>
      </c>
      <c r="J6858" s="56">
        <f t="shared" si="957"/>
        <v>-9.5877780000003868E-2</v>
      </c>
      <c r="K6858" s="56">
        <f t="shared" si="958"/>
        <v>-9.7768106310483945E-3</v>
      </c>
      <c r="L6858" s="56">
        <f t="shared" si="959"/>
        <v>2822.7941222199997</v>
      </c>
      <c r="M6858" s="57"/>
      <c r="N6858" s="87">
        <v>2834</v>
      </c>
      <c r="O6858">
        <f t="shared" si="962"/>
        <v>194.42500000000223</v>
      </c>
      <c r="P6858" s="57">
        <f t="shared" si="960"/>
        <v>-4.9313503921822174E-3</v>
      </c>
    </row>
    <row r="6859" spans="2:16" x14ac:dyDescent="0.25">
      <c r="B6859" s="79">
        <v>44577.5</v>
      </c>
      <c r="C6859" s="54">
        <f t="shared" si="961"/>
        <v>0.25</v>
      </c>
      <c r="D6859" s="72">
        <v>9148.4879999999994</v>
      </c>
      <c r="E6859" s="72">
        <v>17.8</v>
      </c>
      <c r="G6859" s="55">
        <f t="shared" si="954"/>
        <v>-0.95081519999988584</v>
      </c>
      <c r="H6859" s="56">
        <f t="shared" si="955"/>
        <v>-26.827608166573555</v>
      </c>
      <c r="I6859" s="56">
        <f t="shared" si="956"/>
        <v>-0.13790404973302345</v>
      </c>
      <c r="J6859" s="56">
        <f t="shared" si="957"/>
        <v>-9.5081519999988595E-2</v>
      </c>
      <c r="K6859" s="56">
        <f t="shared" si="958"/>
        <v>-9.6956147248308359E-3</v>
      </c>
      <c r="L6859" s="56">
        <f t="shared" si="959"/>
        <v>2822.79491848</v>
      </c>
      <c r="M6859" s="57"/>
      <c r="N6859" s="87">
        <v>2834</v>
      </c>
      <c r="O6859">
        <f t="shared" si="962"/>
        <v>194.42500000000223</v>
      </c>
      <c r="P6859" s="57">
        <f t="shared" si="960"/>
        <v>-4.8903957824347434E-3</v>
      </c>
    </row>
    <row r="6860" spans="2:16" x14ac:dyDescent="0.25">
      <c r="B6860" s="79">
        <v>44577.75</v>
      </c>
      <c r="C6860" s="54">
        <f t="shared" si="961"/>
        <v>0.25</v>
      </c>
      <c r="D6860" s="72">
        <v>9150.1119999999992</v>
      </c>
      <c r="E6860" s="72">
        <v>17.8</v>
      </c>
      <c r="G6860" s="55">
        <f t="shared" si="954"/>
        <v>-1.1382247999998623</v>
      </c>
      <c r="H6860" s="56">
        <f t="shared" si="955"/>
        <v>-27.016290341450713</v>
      </c>
      <c r="I6860" s="56">
        <f t="shared" si="956"/>
        <v>-0.16508550707494002</v>
      </c>
      <c r="J6860" s="56">
        <f t="shared" si="957"/>
        <v>-0.11382247999998624</v>
      </c>
      <c r="K6860" s="56">
        <f t="shared" si="958"/>
        <v>-1.1606660401566595E-2</v>
      </c>
      <c r="L6860" s="56">
        <f t="shared" si="959"/>
        <v>2822.7761775199997</v>
      </c>
      <c r="M6860" s="57"/>
      <c r="N6860" s="87">
        <v>2834</v>
      </c>
      <c r="O6860">
        <f t="shared" si="962"/>
        <v>194.42500000000223</v>
      </c>
      <c r="P6860" s="57">
        <f t="shared" si="960"/>
        <v>-5.8543129741537824E-3</v>
      </c>
    </row>
    <row r="6861" spans="2:16" x14ac:dyDescent="0.25">
      <c r="B6861" s="79">
        <v>44578</v>
      </c>
      <c r="C6861" s="54">
        <f t="shared" si="961"/>
        <v>0.25</v>
      </c>
      <c r="D6861" s="72">
        <v>9148.7890000000007</v>
      </c>
      <c r="E6861" s="72">
        <v>17.8</v>
      </c>
      <c r="G6861" s="55">
        <f t="shared" si="954"/>
        <v>-0.98555060000003525</v>
      </c>
      <c r="H6861" s="56">
        <f t="shared" si="955"/>
        <v>-26.862579345051699</v>
      </c>
      <c r="I6861" s="56">
        <f t="shared" si="956"/>
        <v>-0.14294199225762511</v>
      </c>
      <c r="J6861" s="56">
        <f t="shared" si="957"/>
        <v>-9.8555060000003525E-2</v>
      </c>
      <c r="K6861" s="56">
        <f t="shared" si="958"/>
        <v>-1.004981715629636E-2</v>
      </c>
      <c r="L6861" s="56">
        <f t="shared" si="959"/>
        <v>2822.79144494</v>
      </c>
      <c r="M6861" s="57"/>
      <c r="N6861" s="87">
        <v>2834</v>
      </c>
      <c r="O6861">
        <f t="shared" si="962"/>
        <v>194.42500000000223</v>
      </c>
      <c r="P6861" s="57">
        <f t="shared" si="960"/>
        <v>-5.0690528481420801E-3</v>
      </c>
    </row>
    <row r="6862" spans="2:16" x14ac:dyDescent="0.25">
      <c r="B6862" s="79">
        <v>44578.25</v>
      </c>
      <c r="C6862" s="54">
        <f t="shared" si="961"/>
        <v>0.25</v>
      </c>
      <c r="D6862" s="72">
        <v>9148.4539999999997</v>
      </c>
      <c r="E6862" s="72">
        <v>17.8</v>
      </c>
      <c r="G6862" s="55">
        <f t="shared" si="954"/>
        <v>-0.94689159999992623</v>
      </c>
      <c r="H6862" s="56">
        <f t="shared" si="955"/>
        <v>-26.823657936268091</v>
      </c>
      <c r="I6862" s="56">
        <f t="shared" si="956"/>
        <v>-0.1373349798133093</v>
      </c>
      <c r="J6862" s="56">
        <f t="shared" si="957"/>
        <v>-9.4689159999992625E-2</v>
      </c>
      <c r="K6862" s="56">
        <f t="shared" si="958"/>
        <v>-9.6556051478552483E-3</v>
      </c>
      <c r="L6862" s="56">
        <f t="shared" si="959"/>
        <v>2822.7953108399997</v>
      </c>
      <c r="M6862" s="57"/>
      <c r="N6862" s="87">
        <v>2834</v>
      </c>
      <c r="O6862">
        <f t="shared" si="962"/>
        <v>194.42500000000223</v>
      </c>
      <c r="P6862" s="57">
        <f t="shared" si="960"/>
        <v>-4.8702152500960027E-3</v>
      </c>
    </row>
    <row r="6863" spans="2:16" x14ac:dyDescent="0.25">
      <c r="B6863" s="79">
        <v>44578.5</v>
      </c>
      <c r="C6863" s="54">
        <f t="shared" si="961"/>
        <v>0.25</v>
      </c>
      <c r="D6863" s="72">
        <v>9148.7729999999992</v>
      </c>
      <c r="E6863" s="72">
        <v>17.8</v>
      </c>
      <c r="G6863" s="55">
        <f t="shared" si="954"/>
        <v>-0.98370419999986913</v>
      </c>
      <c r="H6863" s="56">
        <f t="shared" si="955"/>
        <v>-26.860720410983504</v>
      </c>
      <c r="I6863" s="56">
        <f t="shared" si="956"/>
        <v>-0.14267419464832101</v>
      </c>
      <c r="J6863" s="56">
        <f t="shared" si="957"/>
        <v>-9.8370419999986913E-2</v>
      </c>
      <c r="K6863" s="56">
        <f t="shared" si="958"/>
        <v>-1.0030989120070666E-2</v>
      </c>
      <c r="L6863" s="56">
        <f t="shared" si="959"/>
        <v>2822.7916295800001</v>
      </c>
      <c r="M6863" s="57"/>
      <c r="N6863" s="87">
        <v>2834</v>
      </c>
      <c r="O6863">
        <f t="shared" si="962"/>
        <v>194.42500000000223</v>
      </c>
      <c r="P6863" s="57">
        <f t="shared" si="960"/>
        <v>-5.0595561270405445E-3</v>
      </c>
    </row>
    <row r="6864" spans="2:16" x14ac:dyDescent="0.25">
      <c r="B6864" s="79">
        <v>44578.75</v>
      </c>
      <c r="C6864" s="54">
        <f t="shared" si="961"/>
        <v>0.25</v>
      </c>
      <c r="D6864" s="72">
        <v>9150.6990000000005</v>
      </c>
      <c r="E6864" s="72">
        <v>17.8</v>
      </c>
      <c r="G6864" s="55">
        <f t="shared" si="954"/>
        <v>-1.2059646000000184</v>
      </c>
      <c r="H6864" s="56">
        <f t="shared" si="955"/>
        <v>-27.084490400258574</v>
      </c>
      <c r="I6864" s="56">
        <f t="shared" si="956"/>
        <v>-0.17491033186542265</v>
      </c>
      <c r="J6864" s="56">
        <f t="shared" si="957"/>
        <v>-0.12059646000000185</v>
      </c>
      <c r="K6864" s="56">
        <f t="shared" si="958"/>
        <v>-1.2297413980536187E-2</v>
      </c>
      <c r="L6864" s="56">
        <f t="shared" si="959"/>
        <v>2822.76940354</v>
      </c>
      <c r="M6864" s="57"/>
      <c r="N6864" s="87">
        <v>2834</v>
      </c>
      <c r="O6864">
        <f t="shared" si="962"/>
        <v>194.42500000000223</v>
      </c>
      <c r="P6864" s="57">
        <f t="shared" si="960"/>
        <v>-6.202723929535834E-3</v>
      </c>
    </row>
    <row r="6865" spans="2:16" x14ac:dyDescent="0.25">
      <c r="B6865" s="79">
        <v>44579</v>
      </c>
      <c r="C6865" s="54">
        <f t="shared" si="961"/>
        <v>0.25</v>
      </c>
      <c r="D6865" s="72">
        <v>9148.7049999999999</v>
      </c>
      <c r="E6865" s="72">
        <v>17.8</v>
      </c>
      <c r="G6865" s="55">
        <f t="shared" si="954"/>
        <v>-0.97585699999994968</v>
      </c>
      <c r="H6865" s="56">
        <f t="shared" si="955"/>
        <v>-26.852819942438146</v>
      </c>
      <c r="I6865" s="56">
        <f t="shared" si="956"/>
        <v>-0.1415360548088927</v>
      </c>
      <c r="J6865" s="56">
        <f t="shared" si="957"/>
        <v>-9.7585699999994974E-2</v>
      </c>
      <c r="K6865" s="56">
        <f t="shared" si="958"/>
        <v>-9.950969966119487E-3</v>
      </c>
      <c r="L6865" s="56">
        <f t="shared" si="959"/>
        <v>2822.7924143</v>
      </c>
      <c r="M6865" s="57"/>
      <c r="N6865" s="87">
        <v>2834</v>
      </c>
      <c r="O6865">
        <f t="shared" si="962"/>
        <v>194.42500000000223</v>
      </c>
      <c r="P6865" s="57">
        <f t="shared" si="960"/>
        <v>-5.0191950623630632E-3</v>
      </c>
    </row>
    <row r="6866" spans="2:16" x14ac:dyDescent="0.25">
      <c r="B6866" s="79">
        <v>44579.25</v>
      </c>
      <c r="C6866" s="54">
        <f t="shared" si="961"/>
        <v>0.25</v>
      </c>
      <c r="D6866" s="72">
        <v>9148.018</v>
      </c>
      <c r="E6866" s="72">
        <v>17.8</v>
      </c>
      <c r="G6866" s="55">
        <f t="shared" si="954"/>
        <v>-0.89657719999996144</v>
      </c>
      <c r="H6866" s="56">
        <f t="shared" si="955"/>
        <v>-26.773002086375982</v>
      </c>
      <c r="I6866" s="56">
        <f t="shared" si="956"/>
        <v>-0.1300374949604344</v>
      </c>
      <c r="J6866" s="56">
        <f t="shared" si="957"/>
        <v>-8.9657719999996152E-2</v>
      </c>
      <c r="K6866" s="56">
        <f t="shared" si="958"/>
        <v>-9.142541160751607E-3</v>
      </c>
      <c r="L6866" s="56">
        <f t="shared" si="959"/>
        <v>2822.8003422799998</v>
      </c>
      <c r="M6866" s="57"/>
      <c r="N6866" s="87">
        <v>2834</v>
      </c>
      <c r="O6866">
        <f t="shared" si="962"/>
        <v>194.42500000000223</v>
      </c>
      <c r="P6866" s="57">
        <f t="shared" si="960"/>
        <v>-4.6114296001026163E-3</v>
      </c>
    </row>
    <row r="6867" spans="2:16" x14ac:dyDescent="0.25">
      <c r="B6867" s="79">
        <v>44579.5</v>
      </c>
      <c r="C6867" s="54">
        <f t="shared" si="961"/>
        <v>0.25</v>
      </c>
      <c r="D6867" s="72">
        <v>9149.107</v>
      </c>
      <c r="E6867" s="72">
        <v>17.8</v>
      </c>
      <c r="G6867" s="55">
        <f t="shared" si="954"/>
        <v>-1.0222477999999546</v>
      </c>
      <c r="H6867" s="56">
        <f t="shared" si="955"/>
        <v>-26.899525682774765</v>
      </c>
      <c r="I6867" s="56">
        <f t="shared" si="956"/>
        <v>-0.1482644697420534</v>
      </c>
      <c r="J6867" s="56">
        <f t="shared" si="957"/>
        <v>-0.10222477999999546</v>
      </c>
      <c r="K6867" s="56">
        <f t="shared" si="958"/>
        <v>-1.0424024376247537E-2</v>
      </c>
      <c r="L6867" s="56">
        <f t="shared" si="959"/>
        <v>2822.7877752199997</v>
      </c>
      <c r="M6867" s="57"/>
      <c r="N6867" s="87">
        <v>2834</v>
      </c>
      <c r="O6867">
        <f t="shared" si="962"/>
        <v>194.42500000000223</v>
      </c>
      <c r="P6867" s="57">
        <f t="shared" si="960"/>
        <v>-5.2578001800177082E-3</v>
      </c>
    </row>
    <row r="6868" spans="2:16" x14ac:dyDescent="0.25">
      <c r="B6868" s="79">
        <v>44579.75</v>
      </c>
      <c r="C6868" s="54">
        <f t="shared" si="961"/>
        <v>0.25</v>
      </c>
      <c r="D6868" s="72">
        <v>9150.65</v>
      </c>
      <c r="E6868" s="72">
        <v>17.8</v>
      </c>
      <c r="G6868" s="55">
        <f t="shared" si="954"/>
        <v>-1.2003099999999161</v>
      </c>
      <c r="H6868" s="56">
        <f t="shared" si="955"/>
        <v>-27.078797374278338</v>
      </c>
      <c r="I6868" s="56">
        <f t="shared" si="956"/>
        <v>-0.17409020168698783</v>
      </c>
      <c r="J6868" s="56">
        <f t="shared" si="957"/>
        <v>-0.12003099999999162</v>
      </c>
      <c r="K6868" s="56">
        <f t="shared" si="958"/>
        <v>-1.2239753119599144E-2</v>
      </c>
      <c r="L6868" s="56">
        <f t="shared" si="959"/>
        <v>2822.7699689999999</v>
      </c>
      <c r="M6868" s="57"/>
      <c r="N6868" s="87">
        <v>2834</v>
      </c>
      <c r="O6868">
        <f t="shared" si="962"/>
        <v>194.42500000000223</v>
      </c>
      <c r="P6868" s="57">
        <f t="shared" si="960"/>
        <v>-6.1736402211644715E-3</v>
      </c>
    </row>
    <row r="6869" spans="2:16" x14ac:dyDescent="0.25">
      <c r="B6869" s="79">
        <v>44580</v>
      </c>
      <c r="C6869" s="54">
        <f t="shared" si="961"/>
        <v>0.25</v>
      </c>
      <c r="D6869" s="72">
        <v>9148.2540000000008</v>
      </c>
      <c r="E6869" s="72">
        <v>17.8</v>
      </c>
      <c r="G6869" s="55">
        <f t="shared" si="954"/>
        <v>-0.92381160000005214</v>
      </c>
      <c r="H6869" s="56">
        <f t="shared" si="955"/>
        <v>-26.800421297602043</v>
      </c>
      <c r="I6869" s="56">
        <f t="shared" si="956"/>
        <v>-0.13398750969732756</v>
      </c>
      <c r="J6869" s="56">
        <f t="shared" si="957"/>
        <v>-9.2381160000005222E-2</v>
      </c>
      <c r="K6869" s="56">
        <f t="shared" si="958"/>
        <v>-9.4202546950565326E-3</v>
      </c>
      <c r="L6869" s="56">
        <f t="shared" si="959"/>
        <v>2822.7976188399998</v>
      </c>
      <c r="M6869" s="57"/>
      <c r="N6869" s="87">
        <v>2834</v>
      </c>
      <c r="O6869">
        <f t="shared" si="962"/>
        <v>194.42500000000223</v>
      </c>
      <c r="P6869" s="57">
        <f t="shared" si="960"/>
        <v>-4.7515062363381331E-3</v>
      </c>
    </row>
    <row r="6870" spans="2:16" x14ac:dyDescent="0.25">
      <c r="B6870" s="79">
        <v>44580.25</v>
      </c>
      <c r="C6870" s="54">
        <f t="shared" si="961"/>
        <v>0.25</v>
      </c>
      <c r="D6870" s="72">
        <v>9148.8539999999994</v>
      </c>
      <c r="E6870" s="72">
        <v>17.8</v>
      </c>
      <c r="G6870" s="55">
        <f t="shared" si="954"/>
        <v>-0.99305159999988424</v>
      </c>
      <c r="H6870" s="56">
        <f t="shared" si="955"/>
        <v>-26.870131265848613</v>
      </c>
      <c r="I6870" s="56">
        <f t="shared" si="956"/>
        <v>-0.14402992004530321</v>
      </c>
      <c r="J6870" s="56">
        <f t="shared" si="957"/>
        <v>-9.9305159999988429E-2</v>
      </c>
      <c r="K6870" s="56">
        <f t="shared" si="958"/>
        <v>-1.012630605345482E-2</v>
      </c>
      <c r="L6870" s="56">
        <f t="shared" si="959"/>
        <v>2822.79069484</v>
      </c>
      <c r="M6870" s="57"/>
      <c r="N6870" s="87">
        <v>2834</v>
      </c>
      <c r="O6870">
        <f t="shared" si="962"/>
        <v>194.42500000000223</v>
      </c>
      <c r="P6870" s="57">
        <f t="shared" si="960"/>
        <v>-5.1076332776128219E-3</v>
      </c>
    </row>
    <row r="6871" spans="2:16" x14ac:dyDescent="0.25">
      <c r="B6871" s="79">
        <v>44580.5</v>
      </c>
      <c r="C6871" s="54">
        <f t="shared" si="961"/>
        <v>0.25</v>
      </c>
      <c r="D6871" s="72">
        <v>9148.5570000000007</v>
      </c>
      <c r="E6871" s="72">
        <v>17.8</v>
      </c>
      <c r="G6871" s="55">
        <f t="shared" si="954"/>
        <v>-0.95877780000003865</v>
      </c>
      <c r="H6871" s="56">
        <f t="shared" si="955"/>
        <v>-26.835624811975777</v>
      </c>
      <c r="I6871" s="56">
        <f t="shared" si="956"/>
        <v>-0.1390589269230656</v>
      </c>
      <c r="J6871" s="56">
        <f t="shared" si="957"/>
        <v>-9.5877780000003868E-2</v>
      </c>
      <c r="K6871" s="56">
        <f t="shared" si="958"/>
        <v>-9.7768106310483945E-3</v>
      </c>
      <c r="L6871" s="56">
        <f t="shared" si="959"/>
        <v>2822.7941222199997</v>
      </c>
      <c r="M6871" s="57"/>
      <c r="N6871" s="87">
        <v>2834</v>
      </c>
      <c r="O6871">
        <f t="shared" si="962"/>
        <v>194.42500000000223</v>
      </c>
      <c r="P6871" s="57">
        <f t="shared" si="960"/>
        <v>-4.9313503921822174E-3</v>
      </c>
    </row>
    <row r="6872" spans="2:16" x14ac:dyDescent="0.25">
      <c r="B6872" s="79">
        <v>44581</v>
      </c>
      <c r="C6872" s="54">
        <f t="shared" si="961"/>
        <v>0.5</v>
      </c>
      <c r="D6872" s="72">
        <v>9148.3189999999995</v>
      </c>
      <c r="E6872" s="72">
        <v>17.8</v>
      </c>
      <c r="G6872" s="55">
        <f t="shared" ref="G6872:G6935" si="963">$N$5*(D6872-J$18)-($N$7*($L$18-E6872))</f>
        <v>-0.93131259999990101</v>
      </c>
      <c r="H6872" s="56">
        <f t="shared" ref="H6872:H6935" si="964">($K$9*(D6872)^2)+($N$9*D6872)+$P$9</f>
        <v>-26.807973203257916</v>
      </c>
      <c r="I6872" s="56">
        <f t="shared" ref="I6872:I6935" si="965">G6872*0.1450377/1</f>
        <v>-0.13507543748500564</v>
      </c>
      <c r="J6872" s="56">
        <f t="shared" ref="J6872:J6935" si="966">G6872*0.1/1</f>
        <v>-9.3131259999990113E-2</v>
      </c>
      <c r="K6872" s="56">
        <f t="shared" ref="K6872:K6935" si="967">+G6872*0.01019716/1</f>
        <v>-9.4967435922149908E-3</v>
      </c>
      <c r="L6872" s="56">
        <f t="shared" ref="L6872:L6935" si="968">+J6872+$J$21</f>
        <v>2822.7968687399998</v>
      </c>
      <c r="M6872" s="57"/>
      <c r="N6872" s="87">
        <v>2834</v>
      </c>
      <c r="O6872">
        <f t="shared" si="962"/>
        <v>194.42500000000223</v>
      </c>
      <c r="P6872" s="57">
        <f t="shared" si="960"/>
        <v>-4.790086665808874E-3</v>
      </c>
    </row>
    <row r="6873" spans="2:16" x14ac:dyDescent="0.25">
      <c r="B6873" s="79">
        <v>44581.25</v>
      </c>
      <c r="C6873" s="54">
        <f t="shared" si="961"/>
        <v>0.25</v>
      </c>
      <c r="D6873" s="72">
        <v>9149.5259999999998</v>
      </c>
      <c r="E6873" s="72">
        <v>17.8</v>
      </c>
      <c r="G6873" s="55">
        <f t="shared" si="963"/>
        <v>-1.0706003999999396</v>
      </c>
      <c r="H6873" s="56">
        <f t="shared" si="964"/>
        <v>-26.948206616371863</v>
      </c>
      <c r="I6873" s="56">
        <f t="shared" si="965"/>
        <v>-0.15527741963507125</v>
      </c>
      <c r="J6873" s="56">
        <f t="shared" si="966"/>
        <v>-0.10706003999999397</v>
      </c>
      <c r="K6873" s="56">
        <f t="shared" si="967"/>
        <v>-1.0917083574863384E-2</v>
      </c>
      <c r="L6873" s="56">
        <f t="shared" si="968"/>
        <v>2822.78293996</v>
      </c>
      <c r="M6873" s="57"/>
      <c r="N6873" s="87">
        <v>2834</v>
      </c>
      <c r="O6873">
        <f t="shared" si="962"/>
        <v>194.42500000000223</v>
      </c>
      <c r="P6873" s="57">
        <f t="shared" si="960"/>
        <v>-5.5064955638417252E-3</v>
      </c>
    </row>
    <row r="6874" spans="2:16" x14ac:dyDescent="0.25">
      <c r="B6874" s="79">
        <v>44581.5</v>
      </c>
      <c r="C6874" s="54">
        <f t="shared" si="961"/>
        <v>0.25</v>
      </c>
      <c r="D6874" s="72">
        <v>9147.8850000000002</v>
      </c>
      <c r="E6874" s="72">
        <v>17.8</v>
      </c>
      <c r="G6874" s="55">
        <f t="shared" si="963"/>
        <v>-0.88122899999998328</v>
      </c>
      <c r="H6874" s="56">
        <f t="shared" si="964"/>
        <v>-26.757549744971129</v>
      </c>
      <c r="I6874" s="56">
        <f t="shared" si="965"/>
        <v>-0.12781142733329756</v>
      </c>
      <c r="J6874" s="56">
        <f t="shared" si="966"/>
        <v>-8.8122899999998339E-2</v>
      </c>
      <c r="K6874" s="56">
        <f t="shared" si="967"/>
        <v>-8.9860331096398294E-3</v>
      </c>
      <c r="L6874" s="56">
        <f t="shared" si="968"/>
        <v>2822.8018770999997</v>
      </c>
      <c r="M6874" s="57"/>
      <c r="N6874" s="87">
        <v>2834</v>
      </c>
      <c r="O6874">
        <f t="shared" si="962"/>
        <v>194.42500000000223</v>
      </c>
      <c r="P6874" s="57">
        <f t="shared" si="960"/>
        <v>-4.5324881059533141E-3</v>
      </c>
    </row>
    <row r="6875" spans="2:16" x14ac:dyDescent="0.25">
      <c r="B6875" s="79">
        <v>44581.75</v>
      </c>
      <c r="C6875" s="54">
        <f t="shared" si="961"/>
        <v>0.25</v>
      </c>
      <c r="D6875" s="72">
        <v>9151.8420000000006</v>
      </c>
      <c r="E6875" s="72">
        <v>17.7</v>
      </c>
      <c r="G6875" s="55">
        <f t="shared" si="963"/>
        <v>-1.3364368000000217</v>
      </c>
      <c r="H6875" s="56">
        <f t="shared" si="964"/>
        <v>-27.217289241668368</v>
      </c>
      <c r="I6875" s="56">
        <f t="shared" si="965"/>
        <v>-0.19383371966736315</v>
      </c>
      <c r="J6875" s="56">
        <f t="shared" si="966"/>
        <v>-0.13364368000000218</v>
      </c>
      <c r="K6875" s="56">
        <f t="shared" si="967"/>
        <v>-1.3627859879488223E-2</v>
      </c>
      <c r="L6875" s="56">
        <f t="shared" si="968"/>
        <v>2822.7563563199997</v>
      </c>
      <c r="M6875" s="57"/>
      <c r="N6875" s="87">
        <v>2834</v>
      </c>
      <c r="O6875">
        <f t="shared" si="962"/>
        <v>194.42500000000223</v>
      </c>
      <c r="P6875" s="57">
        <f t="shared" ref="P6875:P6938" si="969">G6875/O6875</f>
        <v>-6.8737909219493704E-3</v>
      </c>
    </row>
    <row r="6876" spans="2:16" x14ac:dyDescent="0.25">
      <c r="B6876" s="79">
        <v>44582</v>
      </c>
      <c r="C6876" s="54">
        <f t="shared" ref="C6876:C6939" si="970">B6876-B6875</f>
        <v>0.25</v>
      </c>
      <c r="D6876" s="72">
        <v>9148.6550000000007</v>
      </c>
      <c r="E6876" s="72">
        <v>17.7</v>
      </c>
      <c r="G6876" s="55">
        <f t="shared" si="963"/>
        <v>-0.96865700000003363</v>
      </c>
      <c r="H6876" s="56">
        <f t="shared" si="964"/>
        <v>-26.847010775674789</v>
      </c>
      <c r="I6876" s="56">
        <f t="shared" si="965"/>
        <v>-0.14049178336890486</v>
      </c>
      <c r="J6876" s="56">
        <f t="shared" si="966"/>
        <v>-9.6865700000003371E-2</v>
      </c>
      <c r="K6876" s="56">
        <f t="shared" si="967"/>
        <v>-9.8775504141203428E-3</v>
      </c>
      <c r="L6876" s="56">
        <f t="shared" si="968"/>
        <v>2822.7931343</v>
      </c>
      <c r="M6876" s="57"/>
      <c r="N6876" s="87">
        <v>2834</v>
      </c>
      <c r="O6876">
        <f t="shared" ref="O6876:O6939" si="971">(N6876-J$21)*O$20</f>
        <v>194.42500000000223</v>
      </c>
      <c r="P6876" s="57">
        <f t="shared" si="969"/>
        <v>-4.9821627877074583E-3</v>
      </c>
    </row>
    <row r="6877" spans="2:16" x14ac:dyDescent="0.25">
      <c r="B6877" s="79">
        <v>44582.25</v>
      </c>
      <c r="C6877" s="54">
        <f t="shared" si="970"/>
        <v>0.25</v>
      </c>
      <c r="D6877" s="72">
        <v>9148.4220000000005</v>
      </c>
      <c r="E6877" s="72">
        <v>17.7</v>
      </c>
      <c r="G6877" s="55">
        <f t="shared" si="963"/>
        <v>-0.94176880000001351</v>
      </c>
      <c r="H6877" s="56">
        <f t="shared" si="964"/>
        <v>-26.819940072911322</v>
      </c>
      <c r="I6877" s="56">
        <f t="shared" si="965"/>
        <v>-0.13659198068376194</v>
      </c>
      <c r="J6877" s="56">
        <f t="shared" si="966"/>
        <v>-9.4176880000001351E-2</v>
      </c>
      <c r="K6877" s="56">
        <f t="shared" si="967"/>
        <v>-9.6033671366081378E-3</v>
      </c>
      <c r="L6877" s="56">
        <f t="shared" si="968"/>
        <v>2822.79582312</v>
      </c>
      <c r="M6877" s="57"/>
      <c r="N6877" s="87">
        <v>2834</v>
      </c>
      <c r="O6877">
        <f t="shared" si="971"/>
        <v>194.42500000000223</v>
      </c>
      <c r="P6877" s="57">
        <f t="shared" si="969"/>
        <v>-4.8438667866786819E-3</v>
      </c>
    </row>
    <row r="6878" spans="2:16" x14ac:dyDescent="0.25">
      <c r="B6878" s="79">
        <v>44582.5</v>
      </c>
      <c r="C6878" s="54">
        <f t="shared" si="970"/>
        <v>0.25</v>
      </c>
      <c r="D6878" s="72">
        <v>9148.7049999999999</v>
      </c>
      <c r="E6878" s="72">
        <v>17.7</v>
      </c>
      <c r="G6878" s="55">
        <f t="shared" si="963"/>
        <v>-0.97442699999994964</v>
      </c>
      <c r="H6878" s="56">
        <f t="shared" si="964"/>
        <v>-26.852819942438146</v>
      </c>
      <c r="I6878" s="56">
        <f t="shared" si="965"/>
        <v>-0.14132865089789268</v>
      </c>
      <c r="J6878" s="56">
        <f t="shared" si="966"/>
        <v>-9.7442699999994969E-2</v>
      </c>
      <c r="K6878" s="56">
        <f t="shared" si="967"/>
        <v>-9.9363880273194861E-3</v>
      </c>
      <c r="L6878" s="56">
        <f t="shared" si="968"/>
        <v>2822.7925572999998</v>
      </c>
      <c r="M6878" s="57"/>
      <c r="N6878" s="87">
        <v>2834</v>
      </c>
      <c r="O6878">
        <f t="shared" si="971"/>
        <v>194.42500000000223</v>
      </c>
      <c r="P6878" s="57">
        <f t="shared" si="969"/>
        <v>-5.0118400411466556E-3</v>
      </c>
    </row>
    <row r="6879" spans="2:16" x14ac:dyDescent="0.25">
      <c r="B6879" s="79">
        <v>44582.75</v>
      </c>
      <c r="C6879" s="54">
        <f t="shared" si="970"/>
        <v>0.25</v>
      </c>
      <c r="D6879" s="72">
        <v>9151.4369999999999</v>
      </c>
      <c r="E6879" s="72">
        <v>17.7</v>
      </c>
      <c r="G6879" s="55">
        <f t="shared" si="963"/>
        <v>-1.2896997999999462</v>
      </c>
      <c r="H6879" s="56">
        <f t="shared" si="964"/>
        <v>-27.170234469013849</v>
      </c>
      <c r="I6879" s="56">
        <f t="shared" si="965"/>
        <v>-0.18705509268245218</v>
      </c>
      <c r="J6879" s="56">
        <f t="shared" si="966"/>
        <v>-0.12896997999999463</v>
      </c>
      <c r="K6879" s="56">
        <f t="shared" si="967"/>
        <v>-1.3151275212567452E-2</v>
      </c>
      <c r="L6879" s="56">
        <f t="shared" si="968"/>
        <v>2822.7610300199999</v>
      </c>
      <c r="M6879" s="57"/>
      <c r="N6879" s="87">
        <v>2834</v>
      </c>
      <c r="O6879">
        <f t="shared" si="971"/>
        <v>194.42500000000223</v>
      </c>
      <c r="P6879" s="57">
        <f t="shared" si="969"/>
        <v>-6.6334051690879851E-3</v>
      </c>
    </row>
    <row r="6880" spans="2:16" x14ac:dyDescent="0.25">
      <c r="B6880" s="79">
        <v>44583</v>
      </c>
      <c r="C6880" s="54">
        <f t="shared" si="970"/>
        <v>0.25</v>
      </c>
      <c r="D6880" s="72">
        <v>9148.6209999999992</v>
      </c>
      <c r="E6880" s="72">
        <v>17.7</v>
      </c>
      <c r="G6880" s="55">
        <f t="shared" si="963"/>
        <v>-0.96473339999986396</v>
      </c>
      <c r="H6880" s="56">
        <f t="shared" si="964"/>
        <v>-26.843060542897092</v>
      </c>
      <c r="I6880" s="56">
        <f t="shared" si="965"/>
        <v>-0.13992271344916027</v>
      </c>
      <c r="J6880" s="56">
        <f t="shared" si="966"/>
        <v>-9.6473339999986404E-2</v>
      </c>
      <c r="K6880" s="56">
        <f t="shared" si="967"/>
        <v>-9.8375408371426127E-3</v>
      </c>
      <c r="L6880" s="56">
        <f t="shared" si="968"/>
        <v>2822.7935266599998</v>
      </c>
      <c r="M6880" s="57"/>
      <c r="N6880" s="87">
        <v>2834</v>
      </c>
      <c r="O6880">
        <f t="shared" si="971"/>
        <v>194.42500000000223</v>
      </c>
      <c r="P6880" s="57">
        <f t="shared" si="969"/>
        <v>-4.9619822553676378E-3</v>
      </c>
    </row>
    <row r="6881" spans="2:16" x14ac:dyDescent="0.25">
      <c r="B6881" s="79">
        <v>44583.25</v>
      </c>
      <c r="C6881" s="54">
        <f t="shared" si="970"/>
        <v>0.25</v>
      </c>
      <c r="D6881" s="72">
        <v>9148.9060000000009</v>
      </c>
      <c r="E6881" s="72">
        <v>17.7</v>
      </c>
      <c r="G6881" s="55">
        <f t="shared" si="963"/>
        <v>-0.9976224000000572</v>
      </c>
      <c r="H6881" s="56">
        <f t="shared" si="964"/>
        <v>-26.876172803811414</v>
      </c>
      <c r="I6881" s="56">
        <f t="shared" si="965"/>
        <v>-0.14469285836448828</v>
      </c>
      <c r="J6881" s="56">
        <f t="shared" si="966"/>
        <v>-9.976224000000572E-2</v>
      </c>
      <c r="K6881" s="56">
        <f t="shared" si="967"/>
        <v>-1.0172915232384583E-2</v>
      </c>
      <c r="L6881" s="56">
        <f t="shared" si="968"/>
        <v>2822.7902377599999</v>
      </c>
      <c r="M6881" s="57"/>
      <c r="N6881" s="87">
        <v>2834</v>
      </c>
      <c r="O6881">
        <f t="shared" si="971"/>
        <v>194.42500000000223</v>
      </c>
      <c r="P6881" s="57">
        <f t="shared" si="969"/>
        <v>-5.1311425999745188E-3</v>
      </c>
    </row>
    <row r="6882" spans="2:16" x14ac:dyDescent="0.25">
      <c r="B6882" s="79">
        <v>44583.5</v>
      </c>
      <c r="C6882" s="54">
        <f t="shared" si="970"/>
        <v>0.25</v>
      </c>
      <c r="D6882" s="72">
        <v>9148.4879999999994</v>
      </c>
      <c r="E6882" s="72">
        <v>17.7</v>
      </c>
      <c r="G6882" s="55">
        <f t="shared" si="963"/>
        <v>-0.9493851999998858</v>
      </c>
      <c r="H6882" s="56">
        <f t="shared" si="964"/>
        <v>-26.827608166573555</v>
      </c>
      <c r="I6882" s="56">
        <f t="shared" si="965"/>
        <v>-0.13769664582202343</v>
      </c>
      <c r="J6882" s="56">
        <f t="shared" si="966"/>
        <v>-9.4938519999988591E-2</v>
      </c>
      <c r="K6882" s="56">
        <f t="shared" si="967"/>
        <v>-9.681032786030835E-3</v>
      </c>
      <c r="L6882" s="56">
        <f t="shared" si="968"/>
        <v>2822.7950614799997</v>
      </c>
      <c r="M6882" s="57"/>
      <c r="N6882" s="87">
        <v>2834</v>
      </c>
      <c r="O6882">
        <f t="shared" si="971"/>
        <v>194.42500000000223</v>
      </c>
      <c r="P6882" s="57">
        <f t="shared" si="969"/>
        <v>-4.8830407612183357E-3</v>
      </c>
    </row>
    <row r="6883" spans="2:16" x14ac:dyDescent="0.25">
      <c r="B6883" s="79">
        <v>44583.75</v>
      </c>
      <c r="C6883" s="54">
        <f t="shared" si="970"/>
        <v>0.25</v>
      </c>
      <c r="D6883" s="72">
        <v>9150.616</v>
      </c>
      <c r="E6883" s="72">
        <v>17.7</v>
      </c>
      <c r="G6883" s="55">
        <f t="shared" si="963"/>
        <v>-1.1949563999999562</v>
      </c>
      <c r="H6883" s="56">
        <f t="shared" si="964"/>
        <v>-27.074847111967756</v>
      </c>
      <c r="I6883" s="56">
        <f t="shared" si="965"/>
        <v>-0.17331372785627364</v>
      </c>
      <c r="J6883" s="56">
        <f t="shared" si="966"/>
        <v>-0.11949563999999563</v>
      </c>
      <c r="K6883" s="56">
        <f t="shared" si="967"/>
        <v>-1.2185161603823554E-2</v>
      </c>
      <c r="L6883" s="56">
        <f t="shared" si="968"/>
        <v>2822.7705043599999</v>
      </c>
      <c r="M6883" s="57"/>
      <c r="N6883" s="87">
        <v>2834</v>
      </c>
      <c r="O6883">
        <f t="shared" si="971"/>
        <v>194.42500000000223</v>
      </c>
      <c r="P6883" s="57">
        <f t="shared" si="969"/>
        <v>-6.1461046676093223E-3</v>
      </c>
    </row>
    <row r="6884" spans="2:16" x14ac:dyDescent="0.25">
      <c r="B6884" s="79">
        <v>44584</v>
      </c>
      <c r="C6884" s="54">
        <f t="shared" si="970"/>
        <v>0.25</v>
      </c>
      <c r="D6884" s="72">
        <v>9147.6669999999995</v>
      </c>
      <c r="E6884" s="72">
        <v>17.7</v>
      </c>
      <c r="G6884" s="55">
        <f t="shared" si="963"/>
        <v>-0.85464179999989587</v>
      </c>
      <c r="H6884" s="56">
        <f t="shared" si="964"/>
        <v>-26.732221863687073</v>
      </c>
      <c r="I6884" s="56">
        <f t="shared" si="965"/>
        <v>-0.12395528099584489</v>
      </c>
      <c r="J6884" s="56">
        <f t="shared" si="966"/>
        <v>-8.5464179999989592E-2</v>
      </c>
      <c r="K6884" s="56">
        <f t="shared" si="967"/>
        <v>-8.7149191772869384E-3</v>
      </c>
      <c r="L6884" s="56">
        <f t="shared" si="968"/>
        <v>2822.8045358199997</v>
      </c>
      <c r="M6884" s="57"/>
      <c r="N6884" s="87">
        <v>2834</v>
      </c>
      <c r="O6884">
        <f t="shared" si="971"/>
        <v>194.42500000000223</v>
      </c>
      <c r="P6884" s="57">
        <f t="shared" si="969"/>
        <v>-4.3957402597396738E-3</v>
      </c>
    </row>
    <row r="6885" spans="2:16" x14ac:dyDescent="0.25">
      <c r="B6885" s="79">
        <v>44584.25</v>
      </c>
      <c r="C6885" s="54">
        <f t="shared" si="970"/>
        <v>0.25</v>
      </c>
      <c r="D6885" s="72">
        <v>9149.3089999999993</v>
      </c>
      <c r="E6885" s="72">
        <v>17.7</v>
      </c>
      <c r="G6885" s="55">
        <f t="shared" si="963"/>
        <v>-1.0441285999998757</v>
      </c>
      <c r="H6885" s="56">
        <f t="shared" si="964"/>
        <v>-26.922994762937606</v>
      </c>
      <c r="I6885" s="56">
        <f t="shared" si="965"/>
        <v>-0.15143801064820198</v>
      </c>
      <c r="J6885" s="56">
        <f t="shared" si="966"/>
        <v>-0.10441285999998758</v>
      </c>
      <c r="K6885" s="56">
        <f t="shared" si="967"/>
        <v>-1.0647146394774733E-2</v>
      </c>
      <c r="L6885" s="56">
        <f t="shared" si="968"/>
        <v>2822.7855871399997</v>
      </c>
      <c r="M6885" s="57"/>
      <c r="N6885" s="87">
        <v>2834</v>
      </c>
      <c r="O6885">
        <f t="shared" si="971"/>
        <v>194.42500000000223</v>
      </c>
      <c r="P6885" s="57">
        <f t="shared" si="969"/>
        <v>-5.3703412626969977E-3</v>
      </c>
    </row>
    <row r="6886" spans="2:16" x14ac:dyDescent="0.25">
      <c r="B6886" s="79">
        <v>44584.5</v>
      </c>
      <c r="C6886" s="54">
        <f t="shared" si="970"/>
        <v>0.25</v>
      </c>
      <c r="D6886" s="72">
        <v>9148.6550000000007</v>
      </c>
      <c r="E6886" s="72">
        <v>17.7</v>
      </c>
      <c r="G6886" s="55">
        <f t="shared" si="963"/>
        <v>-0.96865700000003363</v>
      </c>
      <c r="H6886" s="56">
        <f t="shared" si="964"/>
        <v>-26.847010775674789</v>
      </c>
      <c r="I6886" s="56">
        <f t="shared" si="965"/>
        <v>-0.14049178336890486</v>
      </c>
      <c r="J6886" s="56">
        <f t="shared" si="966"/>
        <v>-9.6865700000003371E-2</v>
      </c>
      <c r="K6886" s="56">
        <f t="shared" si="967"/>
        <v>-9.8775504141203428E-3</v>
      </c>
      <c r="L6886" s="56">
        <f t="shared" si="968"/>
        <v>2822.7931343</v>
      </c>
      <c r="M6886" s="57"/>
      <c r="N6886" s="87">
        <v>2834</v>
      </c>
      <c r="O6886">
        <f t="shared" si="971"/>
        <v>194.42500000000223</v>
      </c>
      <c r="P6886" s="57">
        <f t="shared" si="969"/>
        <v>-4.9821627877074583E-3</v>
      </c>
    </row>
    <row r="6887" spans="2:16" x14ac:dyDescent="0.25">
      <c r="B6887" s="79">
        <v>44584.75</v>
      </c>
      <c r="C6887" s="54">
        <f t="shared" si="970"/>
        <v>0.25</v>
      </c>
      <c r="D6887" s="72">
        <v>9151.8889999999992</v>
      </c>
      <c r="E6887" s="72">
        <v>17.7</v>
      </c>
      <c r="G6887" s="55">
        <f t="shared" si="963"/>
        <v>-1.3418605999998672</v>
      </c>
      <c r="H6887" s="56">
        <f t="shared" si="964"/>
        <v>-27.222749923613492</v>
      </c>
      <c r="I6887" s="56">
        <f t="shared" si="965"/>
        <v>-0.19462037514460073</v>
      </c>
      <c r="J6887" s="56">
        <f t="shared" si="966"/>
        <v>-0.13418605999998673</v>
      </c>
      <c r="K6887" s="56">
        <f t="shared" si="967"/>
        <v>-1.3683167235894645E-2</v>
      </c>
      <c r="L6887" s="56">
        <f t="shared" si="968"/>
        <v>2822.7558139399998</v>
      </c>
      <c r="M6887" s="57"/>
      <c r="N6887" s="87">
        <v>2834</v>
      </c>
      <c r="O6887">
        <f t="shared" si="971"/>
        <v>194.42500000000223</v>
      </c>
      <c r="P6887" s="57">
        <f t="shared" si="969"/>
        <v>-6.9016875401818273E-3</v>
      </c>
    </row>
    <row r="6888" spans="2:16" x14ac:dyDescent="0.25">
      <c r="B6888" s="79">
        <v>44585</v>
      </c>
      <c r="C6888" s="54">
        <f t="shared" si="970"/>
        <v>0.25</v>
      </c>
      <c r="D6888" s="72">
        <v>9149.3590000000004</v>
      </c>
      <c r="E6888" s="72">
        <v>17.7</v>
      </c>
      <c r="G6888" s="55">
        <f t="shared" si="963"/>
        <v>-1.0498986000000017</v>
      </c>
      <c r="H6888" s="56">
        <f t="shared" si="964"/>
        <v>-26.928803943938874</v>
      </c>
      <c r="I6888" s="56">
        <f t="shared" si="965"/>
        <v>-0.15227487817722024</v>
      </c>
      <c r="J6888" s="56">
        <f t="shared" si="966"/>
        <v>-0.10498986000000017</v>
      </c>
      <c r="K6888" s="56">
        <f t="shared" si="967"/>
        <v>-1.0705984007976017E-2</v>
      </c>
      <c r="L6888" s="56">
        <f t="shared" si="968"/>
        <v>2822.7850101399999</v>
      </c>
      <c r="M6888" s="57"/>
      <c r="N6888" s="87">
        <v>2834</v>
      </c>
      <c r="O6888">
        <f t="shared" si="971"/>
        <v>194.42500000000223</v>
      </c>
      <c r="P6888" s="57">
        <f t="shared" si="969"/>
        <v>-5.4000185161372748E-3</v>
      </c>
    </row>
    <row r="6889" spans="2:16" x14ac:dyDescent="0.25">
      <c r="B6889" s="79">
        <v>44585.25</v>
      </c>
      <c r="C6889" s="54">
        <f t="shared" si="970"/>
        <v>0.25</v>
      </c>
      <c r="D6889" s="72">
        <v>9149.3250000000007</v>
      </c>
      <c r="E6889" s="72">
        <v>17.7</v>
      </c>
      <c r="G6889" s="55">
        <f t="shared" si="963"/>
        <v>-1.0459750000000418</v>
      </c>
      <c r="H6889" s="56">
        <f t="shared" si="964"/>
        <v>-26.924853700739504</v>
      </c>
      <c r="I6889" s="56">
        <f t="shared" si="965"/>
        <v>-0.15170580825750607</v>
      </c>
      <c r="J6889" s="56">
        <f t="shared" si="966"/>
        <v>-0.10459750000000419</v>
      </c>
      <c r="K6889" s="56">
        <f t="shared" si="967"/>
        <v>-1.0665974431000426E-2</v>
      </c>
      <c r="L6889" s="56">
        <f t="shared" si="968"/>
        <v>2822.7854024999997</v>
      </c>
      <c r="M6889" s="57"/>
      <c r="N6889" s="87">
        <v>2834</v>
      </c>
      <c r="O6889">
        <f t="shared" si="971"/>
        <v>194.42500000000223</v>
      </c>
      <c r="P6889" s="57">
        <f t="shared" si="969"/>
        <v>-5.3798379837985333E-3</v>
      </c>
    </row>
    <row r="6890" spans="2:16" x14ac:dyDescent="0.25">
      <c r="B6890" s="79">
        <v>44585.5</v>
      </c>
      <c r="C6890" s="54">
        <f t="shared" si="970"/>
        <v>0.25</v>
      </c>
      <c r="D6890" s="72">
        <v>9149.3089999999993</v>
      </c>
      <c r="E6890" s="72">
        <v>17.7</v>
      </c>
      <c r="G6890" s="55">
        <f t="shared" si="963"/>
        <v>-1.0441285999998757</v>
      </c>
      <c r="H6890" s="56">
        <f t="shared" si="964"/>
        <v>-26.922994762937606</v>
      </c>
      <c r="I6890" s="56">
        <f t="shared" si="965"/>
        <v>-0.15143801064820198</v>
      </c>
      <c r="J6890" s="56">
        <f t="shared" si="966"/>
        <v>-0.10441285999998758</v>
      </c>
      <c r="K6890" s="56">
        <f t="shared" si="967"/>
        <v>-1.0647146394774733E-2</v>
      </c>
      <c r="L6890" s="56">
        <f t="shared" si="968"/>
        <v>2822.7855871399997</v>
      </c>
      <c r="M6890" s="57"/>
      <c r="N6890" s="87">
        <v>2834</v>
      </c>
      <c r="O6890">
        <f t="shared" si="971"/>
        <v>194.42500000000223</v>
      </c>
      <c r="P6890" s="57">
        <f t="shared" si="969"/>
        <v>-5.3703412626969977E-3</v>
      </c>
    </row>
    <row r="6891" spans="2:16" x14ac:dyDescent="0.25">
      <c r="B6891" s="79">
        <v>44585.75</v>
      </c>
      <c r="C6891" s="54">
        <f t="shared" si="970"/>
        <v>0.25</v>
      </c>
      <c r="D6891" s="72">
        <v>9153.5319999999992</v>
      </c>
      <c r="E6891" s="72">
        <v>17.7</v>
      </c>
      <c r="G6891" s="55">
        <f t="shared" si="963"/>
        <v>-1.5314627999998707</v>
      </c>
      <c r="H6891" s="56">
        <f t="shared" si="964"/>
        <v>-27.413642026732759</v>
      </c>
      <c r="I6891" s="56">
        <f t="shared" si="965"/>
        <v>-0.22211984214754124</v>
      </c>
      <c r="J6891" s="56">
        <f t="shared" si="966"/>
        <v>-0.15314627999998709</v>
      </c>
      <c r="K6891" s="56">
        <f t="shared" si="967"/>
        <v>-1.5616571205646681E-2</v>
      </c>
      <c r="L6891" s="56">
        <f t="shared" si="968"/>
        <v>2822.73685372</v>
      </c>
      <c r="M6891" s="57"/>
      <c r="N6891" s="87">
        <v>2834</v>
      </c>
      <c r="O6891">
        <f t="shared" si="971"/>
        <v>194.42500000000223</v>
      </c>
      <c r="P6891" s="57">
        <f t="shared" si="969"/>
        <v>-7.8768820882080658E-3</v>
      </c>
    </row>
    <row r="6892" spans="2:16" x14ac:dyDescent="0.25">
      <c r="B6892" s="79">
        <v>44586</v>
      </c>
      <c r="C6892" s="54">
        <f t="shared" si="970"/>
        <v>0.25</v>
      </c>
      <c r="D6892" s="72">
        <v>9149.2070000000003</v>
      </c>
      <c r="E6892" s="72">
        <v>17.7</v>
      </c>
      <c r="G6892" s="55">
        <f t="shared" si="963"/>
        <v>-1.0323577999999967</v>
      </c>
      <c r="H6892" s="56">
        <f t="shared" si="964"/>
        <v>-26.911144037070471</v>
      </c>
      <c r="I6892" s="56">
        <f t="shared" si="965"/>
        <v>-0.14973080088905952</v>
      </c>
      <c r="J6892" s="56">
        <f t="shared" si="966"/>
        <v>-0.10323577999999967</v>
      </c>
      <c r="K6892" s="56">
        <f t="shared" si="967"/>
        <v>-1.0527117663847967E-2</v>
      </c>
      <c r="L6892" s="56">
        <f t="shared" si="968"/>
        <v>2822.7867642199999</v>
      </c>
      <c r="M6892" s="57"/>
      <c r="N6892" s="87">
        <v>2834</v>
      </c>
      <c r="O6892">
        <f t="shared" si="971"/>
        <v>194.42500000000223</v>
      </c>
      <c r="P6892" s="57">
        <f t="shared" si="969"/>
        <v>-5.3097996656807757E-3</v>
      </c>
    </row>
    <row r="6893" spans="2:16" x14ac:dyDescent="0.25">
      <c r="B6893" s="79">
        <v>44586.25</v>
      </c>
      <c r="C6893" s="54">
        <f t="shared" si="970"/>
        <v>0.25</v>
      </c>
      <c r="D6893" s="72">
        <v>9148.8719999999994</v>
      </c>
      <c r="E6893" s="72">
        <v>17.7</v>
      </c>
      <c r="G6893" s="55">
        <f t="shared" si="963"/>
        <v>-0.99369879999988753</v>
      </c>
      <c r="H6893" s="56">
        <f t="shared" si="964"/>
        <v>-26.872222567317976</v>
      </c>
      <c r="I6893" s="56">
        <f t="shared" si="965"/>
        <v>-0.14412378844474369</v>
      </c>
      <c r="J6893" s="56">
        <f t="shared" si="966"/>
        <v>-9.9369879999988753E-2</v>
      </c>
      <c r="K6893" s="56">
        <f t="shared" si="967"/>
        <v>-1.0132905655406853E-2</v>
      </c>
      <c r="L6893" s="56">
        <f t="shared" si="968"/>
        <v>2822.7906301200001</v>
      </c>
      <c r="M6893" s="57"/>
      <c r="N6893" s="87">
        <v>2834</v>
      </c>
      <c r="O6893">
        <f t="shared" si="971"/>
        <v>194.42500000000223</v>
      </c>
      <c r="P6893" s="57">
        <f t="shared" si="969"/>
        <v>-5.1109620676346975E-3</v>
      </c>
    </row>
    <row r="6894" spans="2:16" x14ac:dyDescent="0.25">
      <c r="B6894" s="79">
        <v>44586.5</v>
      </c>
      <c r="C6894" s="54">
        <f t="shared" si="970"/>
        <v>0.25</v>
      </c>
      <c r="D6894" s="72">
        <v>9149.5110000000004</v>
      </c>
      <c r="E6894" s="72">
        <v>17.7</v>
      </c>
      <c r="G6894" s="55">
        <f t="shared" si="963"/>
        <v>-1.0674394000000067</v>
      </c>
      <c r="H6894" s="56">
        <f t="shared" si="964"/>
        <v>-26.946463860866743</v>
      </c>
      <c r="I6894" s="56">
        <f t="shared" si="965"/>
        <v>-0.15481895546538096</v>
      </c>
      <c r="J6894" s="56">
        <f t="shared" si="966"/>
        <v>-0.10674394000000068</v>
      </c>
      <c r="K6894" s="56">
        <f t="shared" si="967"/>
        <v>-1.0884850352104068E-2</v>
      </c>
      <c r="L6894" s="56">
        <f t="shared" si="968"/>
        <v>2822.78325606</v>
      </c>
      <c r="M6894" s="57"/>
      <c r="N6894" s="87">
        <v>2834</v>
      </c>
      <c r="O6894">
        <f t="shared" si="971"/>
        <v>194.42500000000223</v>
      </c>
      <c r="P6894" s="57">
        <f t="shared" si="969"/>
        <v>-5.4902373665937738E-3</v>
      </c>
    </row>
    <row r="6895" spans="2:16" x14ac:dyDescent="0.25">
      <c r="B6895" s="79">
        <v>44586.75</v>
      </c>
      <c r="C6895" s="54">
        <f t="shared" si="970"/>
        <v>0.25</v>
      </c>
      <c r="D6895" s="72">
        <v>9152.2080000000005</v>
      </c>
      <c r="E6895" s="72">
        <v>17.7</v>
      </c>
      <c r="G6895" s="55">
        <f t="shared" si="963"/>
        <v>-1.3786732000000201</v>
      </c>
      <c r="H6895" s="56">
        <f t="shared" si="964"/>
        <v>-27.259812875425041</v>
      </c>
      <c r="I6895" s="56">
        <f t="shared" si="965"/>
        <v>-0.19995958997964292</v>
      </c>
      <c r="J6895" s="56">
        <f t="shared" si="966"/>
        <v>-0.13786732000000201</v>
      </c>
      <c r="K6895" s="56">
        <f t="shared" si="967"/>
        <v>-1.4058551208112205E-2</v>
      </c>
      <c r="L6895" s="56">
        <f t="shared" si="968"/>
        <v>2822.7521326799997</v>
      </c>
      <c r="M6895" s="57"/>
      <c r="N6895" s="87">
        <v>2834</v>
      </c>
      <c r="O6895">
        <f t="shared" si="971"/>
        <v>194.42500000000223</v>
      </c>
      <c r="P6895" s="57">
        <f t="shared" si="969"/>
        <v>-7.091028417127449E-3</v>
      </c>
    </row>
    <row r="6896" spans="2:16" x14ac:dyDescent="0.25">
      <c r="B6896" s="79">
        <v>44587</v>
      </c>
      <c r="C6896" s="54">
        <f t="shared" si="970"/>
        <v>0.25</v>
      </c>
      <c r="D6896" s="72">
        <v>9148.4709999999995</v>
      </c>
      <c r="E6896" s="72">
        <v>17.7</v>
      </c>
      <c r="G6896" s="55">
        <f t="shared" si="963"/>
        <v>-0.94742339999990599</v>
      </c>
      <c r="H6896" s="56">
        <f t="shared" si="964"/>
        <v>-26.825633051357727</v>
      </c>
      <c r="I6896" s="56">
        <f t="shared" si="965"/>
        <v>-0.13741211086216637</v>
      </c>
      <c r="J6896" s="56">
        <f t="shared" si="966"/>
        <v>-9.4742339999990599E-2</v>
      </c>
      <c r="K6896" s="56">
        <f t="shared" si="967"/>
        <v>-9.6610279975430421E-3</v>
      </c>
      <c r="L6896" s="56">
        <f t="shared" si="968"/>
        <v>2822.7952576600001</v>
      </c>
      <c r="M6896" s="57"/>
      <c r="N6896" s="87">
        <v>2834</v>
      </c>
      <c r="O6896">
        <f t="shared" si="971"/>
        <v>194.42500000000223</v>
      </c>
      <c r="P6896" s="57">
        <f t="shared" si="969"/>
        <v>-4.8729504950489654E-3</v>
      </c>
    </row>
    <row r="6897" spans="2:16" x14ac:dyDescent="0.25">
      <c r="B6897" s="79">
        <v>44587.25</v>
      </c>
      <c r="C6897" s="54">
        <f t="shared" si="970"/>
        <v>0.25</v>
      </c>
      <c r="D6897" s="72">
        <v>9149.1910000000007</v>
      </c>
      <c r="E6897" s="72">
        <v>17.7</v>
      </c>
      <c r="G6897" s="55">
        <f t="shared" si="963"/>
        <v>-1.0305114000000402</v>
      </c>
      <c r="H6897" s="56">
        <f t="shared" si="964"/>
        <v>-26.909285100090528</v>
      </c>
      <c r="I6897" s="56">
        <f t="shared" si="965"/>
        <v>-0.14946300327978582</v>
      </c>
      <c r="J6897" s="56">
        <f t="shared" si="966"/>
        <v>-0.10305114000000402</v>
      </c>
      <c r="K6897" s="56">
        <f t="shared" si="967"/>
        <v>-1.050828962762441E-2</v>
      </c>
      <c r="L6897" s="56">
        <f t="shared" si="968"/>
        <v>2822.7869488599999</v>
      </c>
      <c r="M6897" s="57"/>
      <c r="N6897" s="87">
        <v>2834</v>
      </c>
      <c r="O6897">
        <f t="shared" si="971"/>
        <v>194.42500000000223</v>
      </c>
      <c r="P6897" s="57">
        <f t="shared" si="969"/>
        <v>-5.3003029445803183E-3</v>
      </c>
    </row>
    <row r="6898" spans="2:16" x14ac:dyDescent="0.25">
      <c r="B6898" s="79">
        <v>44587.5</v>
      </c>
      <c r="C6898" s="54">
        <f t="shared" si="970"/>
        <v>0.25</v>
      </c>
      <c r="D6898" s="72">
        <v>9147.2139999999999</v>
      </c>
      <c r="E6898" s="72">
        <v>17.7</v>
      </c>
      <c r="G6898" s="55">
        <f t="shared" si="963"/>
        <v>-0.80236559999995127</v>
      </c>
      <c r="H6898" s="56">
        <f t="shared" si="964"/>
        <v>-26.679591057282778</v>
      </c>
      <c r="I6898" s="56">
        <f t="shared" si="965"/>
        <v>-0.11637326118311292</v>
      </c>
      <c r="J6898" s="56">
        <f t="shared" si="966"/>
        <v>-8.0236559999995127E-2</v>
      </c>
      <c r="K6898" s="56">
        <f t="shared" si="967"/>
        <v>-8.1818504016955042E-3</v>
      </c>
      <c r="L6898" s="56">
        <f t="shared" si="968"/>
        <v>2822.8097634400001</v>
      </c>
      <c r="M6898" s="57"/>
      <c r="N6898" s="87">
        <v>2834</v>
      </c>
      <c r="O6898">
        <f t="shared" si="971"/>
        <v>194.42500000000223</v>
      </c>
      <c r="P6898" s="57">
        <f t="shared" si="969"/>
        <v>-4.126864343576917E-3</v>
      </c>
    </row>
    <row r="6899" spans="2:16" x14ac:dyDescent="0.25">
      <c r="B6899" s="79">
        <v>44587.75</v>
      </c>
      <c r="C6899" s="54">
        <f t="shared" si="970"/>
        <v>0.25</v>
      </c>
      <c r="D6899" s="72">
        <v>9149.0740000000005</v>
      </c>
      <c r="E6899" s="72">
        <v>17.7</v>
      </c>
      <c r="G6899" s="55">
        <f t="shared" si="963"/>
        <v>-1.0170096000000184</v>
      </c>
      <c r="H6899" s="56">
        <f t="shared" si="964"/>
        <v>-26.89569162681255</v>
      </c>
      <c r="I6899" s="56">
        <f t="shared" si="965"/>
        <v>-0.14750473326192265</v>
      </c>
      <c r="J6899" s="56">
        <f t="shared" si="966"/>
        <v>-0.10170096000000184</v>
      </c>
      <c r="K6899" s="56">
        <f t="shared" si="967"/>
        <v>-1.0370609612736188E-2</v>
      </c>
      <c r="L6899" s="56">
        <f t="shared" si="968"/>
        <v>2822.7882990399999</v>
      </c>
      <c r="M6899" s="57"/>
      <c r="N6899" s="87">
        <v>2834</v>
      </c>
      <c r="O6899">
        <f t="shared" si="971"/>
        <v>194.42500000000223</v>
      </c>
      <c r="P6899" s="57">
        <f t="shared" si="969"/>
        <v>-5.2308581715314736E-3</v>
      </c>
    </row>
    <row r="6900" spans="2:16" x14ac:dyDescent="0.25">
      <c r="B6900" s="79">
        <v>44588</v>
      </c>
      <c r="C6900" s="54">
        <f t="shared" si="970"/>
        <v>0.25</v>
      </c>
      <c r="D6900" s="72">
        <v>9148.2219999999998</v>
      </c>
      <c r="E6900" s="72">
        <v>17.7</v>
      </c>
      <c r="G6900" s="55">
        <f t="shared" si="963"/>
        <v>-0.91868879999992947</v>
      </c>
      <c r="H6900" s="56">
        <f t="shared" si="964"/>
        <v>-26.79670343703151</v>
      </c>
      <c r="I6900" s="56">
        <f t="shared" si="965"/>
        <v>-0.13324451056774977</v>
      </c>
      <c r="J6900" s="56">
        <f t="shared" si="966"/>
        <v>-9.186887999999295E-2</v>
      </c>
      <c r="K6900" s="56">
        <f t="shared" si="967"/>
        <v>-9.3680166838072815E-3</v>
      </c>
      <c r="L6900" s="56">
        <f t="shared" si="968"/>
        <v>2822.7981311199997</v>
      </c>
      <c r="M6900" s="57"/>
      <c r="N6900" s="87">
        <v>2834</v>
      </c>
      <c r="O6900">
        <f t="shared" si="971"/>
        <v>194.42500000000223</v>
      </c>
      <c r="P6900" s="57">
        <f t="shared" si="969"/>
        <v>-4.7251577729197324E-3</v>
      </c>
    </row>
    <row r="6901" spans="2:16" x14ac:dyDescent="0.25">
      <c r="B6901" s="79">
        <v>44588.25</v>
      </c>
      <c r="C6901" s="54">
        <f t="shared" si="970"/>
        <v>0.25</v>
      </c>
      <c r="D6901" s="72">
        <v>9148.9060000000009</v>
      </c>
      <c r="E6901" s="72">
        <v>17.7</v>
      </c>
      <c r="G6901" s="55">
        <f t="shared" si="963"/>
        <v>-0.9976224000000572</v>
      </c>
      <c r="H6901" s="56">
        <f t="shared" si="964"/>
        <v>-26.876172803811414</v>
      </c>
      <c r="I6901" s="56">
        <f t="shared" si="965"/>
        <v>-0.14469285836448828</v>
      </c>
      <c r="J6901" s="56">
        <f t="shared" si="966"/>
        <v>-9.976224000000572E-2</v>
      </c>
      <c r="K6901" s="56">
        <f t="shared" si="967"/>
        <v>-1.0172915232384583E-2</v>
      </c>
      <c r="L6901" s="56">
        <f t="shared" si="968"/>
        <v>2822.7902377599999</v>
      </c>
      <c r="M6901" s="57"/>
      <c r="N6901" s="87">
        <v>2834</v>
      </c>
      <c r="O6901">
        <f t="shared" si="971"/>
        <v>194.42500000000223</v>
      </c>
      <c r="P6901" s="57">
        <f t="shared" si="969"/>
        <v>-5.1311425999745188E-3</v>
      </c>
    </row>
    <row r="6902" spans="2:16" x14ac:dyDescent="0.25">
      <c r="B6902" s="79">
        <v>44588.5</v>
      </c>
      <c r="C6902" s="54">
        <f t="shared" si="970"/>
        <v>0.25</v>
      </c>
      <c r="D6902" s="72">
        <v>9148.7049999999999</v>
      </c>
      <c r="E6902" s="72">
        <v>17.7</v>
      </c>
      <c r="G6902" s="55">
        <f t="shared" si="963"/>
        <v>-0.97442699999994964</v>
      </c>
      <c r="H6902" s="56">
        <f t="shared" si="964"/>
        <v>-26.852819942438146</v>
      </c>
      <c r="I6902" s="56">
        <f t="shared" si="965"/>
        <v>-0.14132865089789268</v>
      </c>
      <c r="J6902" s="56">
        <f t="shared" si="966"/>
        <v>-9.7442699999994969E-2</v>
      </c>
      <c r="K6902" s="56">
        <f t="shared" si="967"/>
        <v>-9.9363880273194861E-3</v>
      </c>
      <c r="L6902" s="56">
        <f t="shared" si="968"/>
        <v>2822.7925572999998</v>
      </c>
      <c r="M6902" s="57"/>
      <c r="N6902" s="87">
        <v>2834</v>
      </c>
      <c r="O6902">
        <f t="shared" si="971"/>
        <v>194.42500000000223</v>
      </c>
      <c r="P6902" s="57">
        <f t="shared" si="969"/>
        <v>-5.0118400411466556E-3</v>
      </c>
    </row>
    <row r="6903" spans="2:16" x14ac:dyDescent="0.25">
      <c r="B6903" s="79">
        <v>44588.75</v>
      </c>
      <c r="C6903" s="54">
        <f t="shared" si="970"/>
        <v>0.25</v>
      </c>
      <c r="D6903" s="72">
        <v>9151.8060000000005</v>
      </c>
      <c r="E6903" s="72">
        <v>17.2</v>
      </c>
      <c r="G6903" s="55">
        <f t="shared" si="963"/>
        <v>-1.3251324000000151</v>
      </c>
      <c r="H6903" s="56">
        <f t="shared" si="964"/>
        <v>-27.213106592318127</v>
      </c>
      <c r="I6903" s="56">
        <f t="shared" si="965"/>
        <v>-0.19219415549148217</v>
      </c>
      <c r="J6903" s="56">
        <f t="shared" si="966"/>
        <v>-0.1325132400000015</v>
      </c>
      <c r="K6903" s="56">
        <f t="shared" si="967"/>
        <v>-1.3512587103984154E-2</v>
      </c>
      <c r="L6903" s="56">
        <f t="shared" si="968"/>
        <v>2822.7574867599997</v>
      </c>
      <c r="M6903" s="57"/>
      <c r="N6903" s="87">
        <v>2834</v>
      </c>
      <c r="O6903">
        <f t="shared" si="971"/>
        <v>194.42500000000223</v>
      </c>
      <c r="P6903" s="57">
        <f t="shared" si="969"/>
        <v>-6.8156481933907675E-3</v>
      </c>
    </row>
    <row r="6904" spans="2:16" x14ac:dyDescent="0.25">
      <c r="B6904" s="79">
        <v>44589</v>
      </c>
      <c r="C6904" s="54">
        <f t="shared" si="970"/>
        <v>0.25</v>
      </c>
      <c r="D6904" s="72">
        <v>9148.7389999999996</v>
      </c>
      <c r="E6904" s="72">
        <v>17.600000000000001</v>
      </c>
      <c r="G6904" s="55">
        <f t="shared" si="963"/>
        <v>-0.97692059999990943</v>
      </c>
      <c r="H6904" s="56">
        <f t="shared" si="964"/>
        <v>-26.856770176459349</v>
      </c>
      <c r="I6904" s="56">
        <f t="shared" si="965"/>
        <v>-0.14169031690660686</v>
      </c>
      <c r="J6904" s="56">
        <f t="shared" si="966"/>
        <v>-9.7692059999990949E-2</v>
      </c>
      <c r="K6904" s="56">
        <f t="shared" si="967"/>
        <v>-9.9618156654950763E-3</v>
      </c>
      <c r="L6904" s="56">
        <f t="shared" si="968"/>
        <v>2822.7923079399998</v>
      </c>
      <c r="M6904" s="57"/>
      <c r="N6904" s="87">
        <v>2834</v>
      </c>
      <c r="O6904">
        <f t="shared" si="971"/>
        <v>194.42500000000223</v>
      </c>
      <c r="P6904" s="57">
        <f t="shared" si="969"/>
        <v>-5.0246655522689894E-3</v>
      </c>
    </row>
    <row r="6905" spans="2:16" x14ac:dyDescent="0.25">
      <c r="B6905" s="79">
        <v>44589.25</v>
      </c>
      <c r="C6905" s="54">
        <f t="shared" si="970"/>
        <v>0.25</v>
      </c>
      <c r="D6905" s="72">
        <v>9148.9230000000007</v>
      </c>
      <c r="E6905" s="72">
        <v>17.7</v>
      </c>
      <c r="G6905" s="55">
        <f t="shared" si="963"/>
        <v>-0.99958420000003689</v>
      </c>
      <c r="H6905" s="56">
        <f t="shared" si="964"/>
        <v>-26.878147922246626</v>
      </c>
      <c r="I6905" s="56">
        <f t="shared" si="965"/>
        <v>-0.14497739332434534</v>
      </c>
      <c r="J6905" s="56">
        <f t="shared" si="966"/>
        <v>-9.9958420000003698E-2</v>
      </c>
      <c r="K6905" s="56">
        <f t="shared" si="967"/>
        <v>-1.0192920020872376E-2</v>
      </c>
      <c r="L6905" s="56">
        <f t="shared" si="968"/>
        <v>2822.79004158</v>
      </c>
      <c r="M6905" s="57"/>
      <c r="N6905" s="87">
        <v>2834</v>
      </c>
      <c r="O6905">
        <f t="shared" si="971"/>
        <v>194.42500000000223</v>
      </c>
      <c r="P6905" s="57">
        <f t="shared" si="969"/>
        <v>-5.1412328661438883E-3</v>
      </c>
    </row>
    <row r="6906" spans="2:16" x14ac:dyDescent="0.25">
      <c r="B6906" s="79">
        <v>44589.5</v>
      </c>
      <c r="C6906" s="54">
        <f t="shared" si="970"/>
        <v>0.25</v>
      </c>
      <c r="D6906" s="72">
        <v>9149.56</v>
      </c>
      <c r="E6906" s="72">
        <v>17.600000000000001</v>
      </c>
      <c r="G6906" s="55">
        <f t="shared" si="963"/>
        <v>-1.0716639999998994</v>
      </c>
      <c r="H6906" s="56">
        <f t="shared" si="964"/>
        <v>-26.952156862546644</v>
      </c>
      <c r="I6906" s="56">
        <f t="shared" si="965"/>
        <v>-0.1554316817327854</v>
      </c>
      <c r="J6906" s="56">
        <f t="shared" si="966"/>
        <v>-0.10716639999998995</v>
      </c>
      <c r="K6906" s="56">
        <f t="shared" si="967"/>
        <v>-1.0927929274238975E-2</v>
      </c>
      <c r="L6906" s="56">
        <f t="shared" si="968"/>
        <v>2822.7828335999998</v>
      </c>
      <c r="M6906" s="57"/>
      <c r="N6906" s="87">
        <v>2834</v>
      </c>
      <c r="O6906">
        <f t="shared" si="971"/>
        <v>194.42500000000223</v>
      </c>
      <c r="P6906" s="57">
        <f t="shared" si="969"/>
        <v>-5.5119660537476514E-3</v>
      </c>
    </row>
    <row r="6907" spans="2:16" x14ac:dyDescent="0.25">
      <c r="B6907" s="79">
        <v>44589.75</v>
      </c>
      <c r="C6907" s="54">
        <f t="shared" si="970"/>
        <v>0.25</v>
      </c>
      <c r="D6907" s="72">
        <v>9151.5220000000008</v>
      </c>
      <c r="E6907" s="72">
        <v>17.399999999999999</v>
      </c>
      <c r="G6907" s="55">
        <f t="shared" si="963"/>
        <v>-1.2952188000000555</v>
      </c>
      <c r="H6907" s="56">
        <f t="shared" si="964"/>
        <v>-27.180110156118872</v>
      </c>
      <c r="I6907" s="56">
        <f t="shared" si="965"/>
        <v>-0.18785555574876803</v>
      </c>
      <c r="J6907" s="56">
        <f t="shared" si="966"/>
        <v>-0.12952188000000556</v>
      </c>
      <c r="K6907" s="56">
        <f t="shared" si="967"/>
        <v>-1.3207553338608567E-2</v>
      </c>
      <c r="L6907" s="56">
        <f t="shared" si="968"/>
        <v>2822.7604781199998</v>
      </c>
      <c r="M6907" s="57"/>
      <c r="N6907" s="87">
        <v>2834</v>
      </c>
      <c r="O6907">
        <f t="shared" si="971"/>
        <v>194.42500000000223</v>
      </c>
      <c r="P6907" s="57">
        <f t="shared" si="969"/>
        <v>-6.6617914362866954E-3</v>
      </c>
    </row>
    <row r="6908" spans="2:16" x14ac:dyDescent="0.25">
      <c r="B6908" s="79">
        <v>44590</v>
      </c>
      <c r="C6908" s="54">
        <f t="shared" si="970"/>
        <v>0.25</v>
      </c>
      <c r="D6908" s="72">
        <v>9147.8349999999991</v>
      </c>
      <c r="E6908" s="72">
        <v>17.5</v>
      </c>
      <c r="G6908" s="55">
        <f t="shared" si="963"/>
        <v>-0.87116899999985731</v>
      </c>
      <c r="H6908" s="56">
        <f t="shared" si="964"/>
        <v>-26.751740596058653</v>
      </c>
      <c r="I6908" s="56">
        <f t="shared" si="965"/>
        <v>-0.12635234807127929</v>
      </c>
      <c r="J6908" s="56">
        <f t="shared" si="966"/>
        <v>-8.7116899999985731E-2</v>
      </c>
      <c r="K6908" s="56">
        <f t="shared" si="967"/>
        <v>-8.8834496800385444E-3</v>
      </c>
      <c r="L6908" s="56">
        <f t="shared" si="968"/>
        <v>2822.8028830999997</v>
      </c>
      <c r="M6908" s="57"/>
      <c r="N6908" s="87">
        <v>2834</v>
      </c>
      <c r="O6908">
        <f t="shared" si="971"/>
        <v>194.42500000000223</v>
      </c>
      <c r="P6908" s="57">
        <f t="shared" si="969"/>
        <v>-4.4807457888638158E-3</v>
      </c>
    </row>
    <row r="6909" spans="2:16" x14ac:dyDescent="0.25">
      <c r="B6909" s="79">
        <v>44590.25</v>
      </c>
      <c r="C6909" s="54">
        <f t="shared" si="970"/>
        <v>0.25</v>
      </c>
      <c r="D6909" s="72">
        <v>9149.2909999999993</v>
      </c>
      <c r="E6909" s="72">
        <v>17.5</v>
      </c>
      <c r="G6909" s="55">
        <f t="shared" si="963"/>
        <v>-1.0391913999998725</v>
      </c>
      <c r="H6909" s="56">
        <f t="shared" si="964"/>
        <v>-26.92090345804354</v>
      </c>
      <c r="I6909" s="56">
        <f t="shared" si="965"/>
        <v>-0.15072193051576149</v>
      </c>
      <c r="J6909" s="56">
        <f t="shared" si="966"/>
        <v>-0.10391913999998725</v>
      </c>
      <c r="K6909" s="56">
        <f t="shared" si="967"/>
        <v>-1.05968009764227E-2</v>
      </c>
      <c r="L6909" s="56">
        <f t="shared" si="968"/>
        <v>2822.7860808599999</v>
      </c>
      <c r="M6909" s="57"/>
      <c r="N6909" s="87">
        <v>2834</v>
      </c>
      <c r="O6909">
        <f t="shared" si="971"/>
        <v>194.42500000000223</v>
      </c>
      <c r="P6909" s="57">
        <f t="shared" si="969"/>
        <v>-5.3449474090259E-3</v>
      </c>
    </row>
    <row r="6910" spans="2:16" x14ac:dyDescent="0.25">
      <c r="B6910" s="79">
        <v>44590.5</v>
      </c>
      <c r="C6910" s="54">
        <f t="shared" si="970"/>
        <v>0.25</v>
      </c>
      <c r="D6910" s="72">
        <v>9149.0740000000005</v>
      </c>
      <c r="E6910" s="72">
        <v>17.7</v>
      </c>
      <c r="G6910" s="55">
        <f t="shared" si="963"/>
        <v>-1.0170096000000184</v>
      </c>
      <c r="H6910" s="56">
        <f t="shared" si="964"/>
        <v>-26.89569162681255</v>
      </c>
      <c r="I6910" s="56">
        <f t="shared" si="965"/>
        <v>-0.14750473326192265</v>
      </c>
      <c r="J6910" s="56">
        <f t="shared" si="966"/>
        <v>-0.10170096000000184</v>
      </c>
      <c r="K6910" s="56">
        <f t="shared" si="967"/>
        <v>-1.0370609612736188E-2</v>
      </c>
      <c r="L6910" s="56">
        <f t="shared" si="968"/>
        <v>2822.7882990399999</v>
      </c>
      <c r="M6910" s="57"/>
      <c r="N6910" s="87">
        <v>2834</v>
      </c>
      <c r="O6910">
        <f t="shared" si="971"/>
        <v>194.42500000000223</v>
      </c>
      <c r="P6910" s="57">
        <f t="shared" si="969"/>
        <v>-5.2308581715314736E-3</v>
      </c>
    </row>
    <row r="6911" spans="2:16" x14ac:dyDescent="0.25">
      <c r="B6911" s="79">
        <v>44590.75</v>
      </c>
      <c r="C6911" s="54">
        <f t="shared" si="970"/>
        <v>0.25</v>
      </c>
      <c r="D6911" s="72">
        <v>9150.9670000000006</v>
      </c>
      <c r="E6911" s="72">
        <v>17.7</v>
      </c>
      <c r="G6911" s="55">
        <f t="shared" si="963"/>
        <v>-1.2354618000000217</v>
      </c>
      <c r="H6911" s="56">
        <f t="shared" si="964"/>
        <v>-27.115627785338802</v>
      </c>
      <c r="I6911" s="56">
        <f t="shared" si="965"/>
        <v>-0.17918853790986314</v>
      </c>
      <c r="J6911" s="56">
        <f t="shared" si="966"/>
        <v>-0.12354618000000217</v>
      </c>
      <c r="K6911" s="56">
        <f t="shared" si="967"/>
        <v>-1.2598201648488221E-2</v>
      </c>
      <c r="L6911" s="56">
        <f t="shared" si="968"/>
        <v>2822.7664538199997</v>
      </c>
      <c r="M6911" s="57"/>
      <c r="N6911" s="87">
        <v>2834</v>
      </c>
      <c r="O6911">
        <f t="shared" si="971"/>
        <v>194.42500000000223</v>
      </c>
      <c r="P6911" s="57">
        <f t="shared" si="969"/>
        <v>-6.3544389867558572E-3</v>
      </c>
    </row>
    <row r="6912" spans="2:16" x14ac:dyDescent="0.25">
      <c r="B6912" s="79">
        <v>44591</v>
      </c>
      <c r="C6912" s="54">
        <f t="shared" si="970"/>
        <v>0.25</v>
      </c>
      <c r="D6912" s="72">
        <v>9147.8349999999991</v>
      </c>
      <c r="E6912" s="72">
        <v>17.600000000000001</v>
      </c>
      <c r="G6912" s="55">
        <f t="shared" si="963"/>
        <v>-0.87259899999985735</v>
      </c>
      <c r="H6912" s="56">
        <f t="shared" si="964"/>
        <v>-26.751740596058653</v>
      </c>
      <c r="I6912" s="56">
        <f t="shared" si="965"/>
        <v>-0.12655975198227931</v>
      </c>
      <c r="J6912" s="56">
        <f t="shared" si="966"/>
        <v>-8.7259899999985735E-2</v>
      </c>
      <c r="K6912" s="56">
        <f t="shared" si="967"/>
        <v>-8.8980316188385453E-3</v>
      </c>
      <c r="L6912" s="56">
        <f t="shared" si="968"/>
        <v>2822.8027400999999</v>
      </c>
      <c r="M6912" s="57"/>
      <c r="N6912" s="87">
        <v>2834</v>
      </c>
      <c r="O6912">
        <f t="shared" si="971"/>
        <v>194.42500000000223</v>
      </c>
      <c r="P6912" s="57">
        <f t="shared" si="969"/>
        <v>-4.4881008100802226E-3</v>
      </c>
    </row>
    <row r="6913" spans="2:16" x14ac:dyDescent="0.25">
      <c r="B6913" s="79">
        <v>44591.25</v>
      </c>
      <c r="C6913" s="54">
        <f t="shared" si="970"/>
        <v>0.25</v>
      </c>
      <c r="D6913" s="72">
        <v>9149.009</v>
      </c>
      <c r="E6913" s="72">
        <v>17.600000000000001</v>
      </c>
      <c r="G6913" s="55">
        <f t="shared" si="963"/>
        <v>-1.0080785999999597</v>
      </c>
      <c r="H6913" s="56">
        <f t="shared" si="964"/>
        <v>-26.888139699789008</v>
      </c>
      <c r="I6913" s="56">
        <f t="shared" si="965"/>
        <v>-0.14620940156321416</v>
      </c>
      <c r="J6913" s="56">
        <f t="shared" si="966"/>
        <v>-0.10080785999999597</v>
      </c>
      <c r="K6913" s="56">
        <f t="shared" si="967"/>
        <v>-1.027953877677559E-2</v>
      </c>
      <c r="L6913" s="56">
        <f t="shared" si="968"/>
        <v>2822.7891921400001</v>
      </c>
      <c r="M6913" s="57"/>
      <c r="N6913" s="87">
        <v>2834</v>
      </c>
      <c r="O6913">
        <f t="shared" si="971"/>
        <v>194.42500000000223</v>
      </c>
      <c r="P6913" s="57">
        <f t="shared" si="969"/>
        <v>-5.1849227208432469E-3</v>
      </c>
    </row>
    <row r="6914" spans="2:16" x14ac:dyDescent="0.25">
      <c r="B6914" s="79">
        <v>44591.5</v>
      </c>
      <c r="C6914" s="54">
        <f t="shared" si="970"/>
        <v>0.25</v>
      </c>
      <c r="D6914" s="72">
        <v>9148.7049999999999</v>
      </c>
      <c r="E6914" s="72">
        <v>17.7</v>
      </c>
      <c r="G6914" s="55">
        <f t="shared" si="963"/>
        <v>-0.97442699999994964</v>
      </c>
      <c r="H6914" s="56">
        <f t="shared" si="964"/>
        <v>-26.852819942438146</v>
      </c>
      <c r="I6914" s="56">
        <f t="shared" si="965"/>
        <v>-0.14132865089789268</v>
      </c>
      <c r="J6914" s="56">
        <f t="shared" si="966"/>
        <v>-9.7442699999994969E-2</v>
      </c>
      <c r="K6914" s="56">
        <f t="shared" si="967"/>
        <v>-9.9363880273194861E-3</v>
      </c>
      <c r="L6914" s="56">
        <f t="shared" si="968"/>
        <v>2822.7925572999998</v>
      </c>
      <c r="M6914" s="57"/>
      <c r="N6914" s="87">
        <v>2834</v>
      </c>
      <c r="O6914">
        <f t="shared" si="971"/>
        <v>194.42500000000223</v>
      </c>
      <c r="P6914" s="57">
        <f t="shared" si="969"/>
        <v>-5.0118400411466556E-3</v>
      </c>
    </row>
    <row r="6915" spans="2:16" x14ac:dyDescent="0.25">
      <c r="B6915" s="79">
        <v>44591.75</v>
      </c>
      <c r="C6915" s="54">
        <f t="shared" si="970"/>
        <v>0.25</v>
      </c>
      <c r="D6915" s="72">
        <v>9150.4150000000009</v>
      </c>
      <c r="E6915" s="72">
        <v>17.7</v>
      </c>
      <c r="G6915" s="55">
        <f t="shared" si="963"/>
        <v>-1.1717610000000587</v>
      </c>
      <c r="H6915" s="56">
        <f t="shared" si="964"/>
        <v>-27.051494100943501</v>
      </c>
      <c r="I6915" s="56">
        <f t="shared" si="965"/>
        <v>-0.16994952038970851</v>
      </c>
      <c r="J6915" s="56">
        <f t="shared" si="966"/>
        <v>-0.11717610000000588</v>
      </c>
      <c r="K6915" s="56">
        <f t="shared" si="967"/>
        <v>-1.1948634398760599E-2</v>
      </c>
      <c r="L6915" s="56">
        <f t="shared" si="968"/>
        <v>2822.7728238999998</v>
      </c>
      <c r="M6915" s="57"/>
      <c r="N6915" s="87">
        <v>2834</v>
      </c>
      <c r="O6915">
        <f t="shared" si="971"/>
        <v>194.42500000000223</v>
      </c>
      <c r="P6915" s="57">
        <f t="shared" si="969"/>
        <v>-6.0268021087825398E-3</v>
      </c>
    </row>
    <row r="6916" spans="2:16" x14ac:dyDescent="0.25">
      <c r="B6916" s="79">
        <v>44592</v>
      </c>
      <c r="C6916" s="54">
        <f t="shared" si="970"/>
        <v>0.25</v>
      </c>
      <c r="D6916" s="72">
        <v>9148.3369999999995</v>
      </c>
      <c r="E6916" s="72">
        <v>17.600000000000001</v>
      </c>
      <c r="G6916" s="55">
        <f t="shared" si="963"/>
        <v>-0.93052979999990437</v>
      </c>
      <c r="H6916" s="56">
        <f t="shared" si="964"/>
        <v>-26.810064500534281</v>
      </c>
      <c r="I6916" s="56">
        <f t="shared" si="965"/>
        <v>-0.13496190197344612</v>
      </c>
      <c r="J6916" s="56">
        <f t="shared" si="966"/>
        <v>-9.3052979999990446E-2</v>
      </c>
      <c r="K6916" s="56">
        <f t="shared" si="967"/>
        <v>-9.4887612553670245E-3</v>
      </c>
      <c r="L6916" s="56">
        <f t="shared" si="968"/>
        <v>2822.7969470200001</v>
      </c>
      <c r="M6916" s="57"/>
      <c r="N6916" s="87">
        <v>2834</v>
      </c>
      <c r="O6916">
        <f t="shared" si="971"/>
        <v>194.42500000000223</v>
      </c>
      <c r="P6916" s="57">
        <f t="shared" si="969"/>
        <v>-4.7860604346143436E-3</v>
      </c>
    </row>
    <row r="6917" spans="2:16" x14ac:dyDescent="0.25">
      <c r="B6917" s="79">
        <v>44592.25</v>
      </c>
      <c r="C6917" s="54">
        <f t="shared" si="970"/>
        <v>0.25</v>
      </c>
      <c r="D6917" s="72">
        <v>9150.0969999999998</v>
      </c>
      <c r="E6917" s="72">
        <v>17.600000000000001</v>
      </c>
      <c r="G6917" s="55">
        <f t="shared" si="963"/>
        <v>-1.1336337999999295</v>
      </c>
      <c r="H6917" s="56">
        <f t="shared" si="964"/>
        <v>-27.014547582118212</v>
      </c>
      <c r="I6917" s="56">
        <f t="shared" si="965"/>
        <v>-0.16441963899424977</v>
      </c>
      <c r="J6917" s="56">
        <f t="shared" si="966"/>
        <v>-0.11336337999999296</v>
      </c>
      <c r="K6917" s="56">
        <f t="shared" si="967"/>
        <v>-1.1559845240007282E-2</v>
      </c>
      <c r="L6917" s="56">
        <f t="shared" si="968"/>
        <v>2822.7766366199999</v>
      </c>
      <c r="M6917" s="57"/>
      <c r="N6917" s="87">
        <v>2834</v>
      </c>
      <c r="O6917">
        <f t="shared" si="971"/>
        <v>194.42500000000223</v>
      </c>
      <c r="P6917" s="57">
        <f t="shared" si="969"/>
        <v>-5.830699755689425E-3</v>
      </c>
    </row>
    <row r="6918" spans="2:16" x14ac:dyDescent="0.25">
      <c r="B6918" s="79">
        <v>44592.5</v>
      </c>
      <c r="C6918" s="54">
        <f t="shared" si="970"/>
        <v>0.25</v>
      </c>
      <c r="D6918" s="72">
        <v>9149.4920000000002</v>
      </c>
      <c r="E6918" s="72">
        <v>17.7</v>
      </c>
      <c r="G6918" s="55">
        <f t="shared" si="963"/>
        <v>-1.0652467999999797</v>
      </c>
      <c r="H6918" s="56">
        <f t="shared" si="964"/>
        <v>-26.944256370700487</v>
      </c>
      <c r="I6918" s="56">
        <f t="shared" si="965"/>
        <v>-0.15450094580435705</v>
      </c>
      <c r="J6918" s="56">
        <f t="shared" si="966"/>
        <v>-0.10652467999999798</v>
      </c>
      <c r="K6918" s="56">
        <f t="shared" si="967"/>
        <v>-1.0862492059087793E-2</v>
      </c>
      <c r="L6918" s="56">
        <f t="shared" si="968"/>
        <v>2822.78347532</v>
      </c>
      <c r="M6918" s="57"/>
      <c r="N6918" s="87">
        <v>2834</v>
      </c>
      <c r="O6918">
        <f t="shared" si="971"/>
        <v>194.42500000000223</v>
      </c>
      <c r="P6918" s="57">
        <f t="shared" si="969"/>
        <v>-5.478960010286576E-3</v>
      </c>
    </row>
    <row r="6919" spans="2:16" x14ac:dyDescent="0.25">
      <c r="B6919" s="79">
        <v>44592.75</v>
      </c>
      <c r="C6919" s="54">
        <f t="shared" si="970"/>
        <v>0.25</v>
      </c>
      <c r="D6919" s="72">
        <v>9151.857</v>
      </c>
      <c r="E6919" s="72">
        <v>17.7</v>
      </c>
      <c r="G6919" s="55">
        <f t="shared" si="963"/>
        <v>-1.3381677999999546</v>
      </c>
      <c r="H6919" s="56">
        <f t="shared" si="964"/>
        <v>-27.219032012397292</v>
      </c>
      <c r="I6919" s="56">
        <f t="shared" si="965"/>
        <v>-0.19408477992605341</v>
      </c>
      <c r="J6919" s="56">
        <f t="shared" si="966"/>
        <v>-0.13381677999999547</v>
      </c>
      <c r="K6919" s="56">
        <f t="shared" si="967"/>
        <v>-1.3645511163447538E-2</v>
      </c>
      <c r="L6919" s="56">
        <f t="shared" si="968"/>
        <v>2822.7561832199999</v>
      </c>
      <c r="M6919" s="57"/>
      <c r="N6919" s="87">
        <v>2834</v>
      </c>
      <c r="O6919">
        <f t="shared" si="971"/>
        <v>194.42500000000223</v>
      </c>
      <c r="P6919" s="57">
        <f t="shared" si="969"/>
        <v>-6.8826940979809141E-3</v>
      </c>
    </row>
    <row r="6920" spans="2:16" x14ac:dyDescent="0.25">
      <c r="B6920" s="79">
        <v>44593</v>
      </c>
      <c r="C6920" s="54">
        <f t="shared" si="970"/>
        <v>0.25</v>
      </c>
      <c r="D6920" s="72">
        <v>9149.5419999999995</v>
      </c>
      <c r="E6920" s="72">
        <v>17.7</v>
      </c>
      <c r="G6920" s="55">
        <f t="shared" si="963"/>
        <v>-1.0710167999998959</v>
      </c>
      <c r="H6920" s="56">
        <f t="shared" si="964"/>
        <v>-26.950065555685569</v>
      </c>
      <c r="I6920" s="56">
        <f t="shared" si="965"/>
        <v>-0.1553378133333449</v>
      </c>
      <c r="J6920" s="56">
        <f t="shared" si="966"/>
        <v>-0.1071016799999896</v>
      </c>
      <c r="K6920" s="56">
        <f t="shared" si="967"/>
        <v>-1.0921329672286938E-2</v>
      </c>
      <c r="L6920" s="56">
        <f t="shared" si="968"/>
        <v>2822.7828983199997</v>
      </c>
      <c r="M6920" s="57"/>
      <c r="N6920" s="87">
        <v>2834</v>
      </c>
      <c r="O6920">
        <f t="shared" si="971"/>
        <v>194.42500000000223</v>
      </c>
      <c r="P6920" s="57">
        <f t="shared" si="969"/>
        <v>-5.5086372637257741E-3</v>
      </c>
    </row>
    <row r="6921" spans="2:16" x14ac:dyDescent="0.25">
      <c r="B6921" s="79">
        <v>44593.25</v>
      </c>
      <c r="C6921" s="54">
        <f t="shared" si="970"/>
        <v>0.25</v>
      </c>
      <c r="D6921" s="72">
        <v>9149.9120000000003</v>
      </c>
      <c r="E6921" s="72">
        <v>17.7</v>
      </c>
      <c r="G6921" s="55">
        <f t="shared" si="963"/>
        <v>-1.1137147999999881</v>
      </c>
      <c r="H6921" s="56">
        <f t="shared" si="964"/>
        <v>-26.993053558405791</v>
      </c>
      <c r="I6921" s="56">
        <f t="shared" si="965"/>
        <v>-0.16153063304795826</v>
      </c>
      <c r="J6921" s="56">
        <f t="shared" si="966"/>
        <v>-0.11137147999999882</v>
      </c>
      <c r="K6921" s="56">
        <f t="shared" si="967"/>
        <v>-1.1356728009967879E-2</v>
      </c>
      <c r="L6921" s="56">
        <f t="shared" si="968"/>
        <v>2822.77862852</v>
      </c>
      <c r="M6921" s="57"/>
      <c r="N6921" s="87">
        <v>2834</v>
      </c>
      <c r="O6921">
        <f t="shared" si="971"/>
        <v>194.42500000000223</v>
      </c>
      <c r="P6921" s="57">
        <f t="shared" si="969"/>
        <v>-5.7282489391795059E-3</v>
      </c>
    </row>
    <row r="6922" spans="2:16" x14ac:dyDescent="0.25">
      <c r="B6922" s="79">
        <v>44593.5</v>
      </c>
      <c r="C6922" s="54">
        <f t="shared" si="970"/>
        <v>0.25</v>
      </c>
      <c r="D6922" s="72">
        <v>9150.3649999999998</v>
      </c>
      <c r="E6922" s="72">
        <v>17.7</v>
      </c>
      <c r="G6922" s="55">
        <f t="shared" si="963"/>
        <v>-1.1659909999999327</v>
      </c>
      <c r="H6922" s="56">
        <f t="shared" si="964"/>
        <v>-27.045684896952935</v>
      </c>
      <c r="I6922" s="56">
        <f t="shared" si="965"/>
        <v>-0.16911265286069024</v>
      </c>
      <c r="J6922" s="56">
        <f t="shared" si="966"/>
        <v>-0.11659909999999328</v>
      </c>
      <c r="K6922" s="56">
        <f t="shared" si="967"/>
        <v>-1.1889796785559315E-2</v>
      </c>
      <c r="L6922" s="56">
        <f t="shared" si="968"/>
        <v>2822.7734009000001</v>
      </c>
      <c r="M6922" s="57"/>
      <c r="N6922" s="87">
        <v>2834</v>
      </c>
      <c r="O6922">
        <f t="shared" si="971"/>
        <v>194.42500000000223</v>
      </c>
      <c r="P6922" s="57">
        <f t="shared" si="969"/>
        <v>-5.9971248553422627E-3</v>
      </c>
    </row>
    <row r="6923" spans="2:16" x14ac:dyDescent="0.25">
      <c r="B6923" s="79">
        <v>44593.75</v>
      </c>
      <c r="C6923" s="54">
        <f t="shared" si="970"/>
        <v>0.25</v>
      </c>
      <c r="D6923" s="72">
        <v>9153.0149999999994</v>
      </c>
      <c r="E6923" s="72">
        <v>17.7</v>
      </c>
      <c r="G6923" s="55">
        <f t="shared" si="963"/>
        <v>-1.4718009999998907</v>
      </c>
      <c r="H6923" s="56">
        <f t="shared" si="964"/>
        <v>-27.353574208392047</v>
      </c>
      <c r="I6923" s="56">
        <f t="shared" si="965"/>
        <v>-0.21346663189768414</v>
      </c>
      <c r="J6923" s="56">
        <f t="shared" si="966"/>
        <v>-0.14718009999998907</v>
      </c>
      <c r="K6923" s="56">
        <f t="shared" si="967"/>
        <v>-1.5008190285158885E-2</v>
      </c>
      <c r="L6923" s="56">
        <f t="shared" si="968"/>
        <v>2822.7428199000001</v>
      </c>
      <c r="M6923" s="57"/>
      <c r="N6923" s="87">
        <v>2834</v>
      </c>
      <c r="O6923">
        <f t="shared" si="971"/>
        <v>194.42500000000223</v>
      </c>
      <c r="P6923" s="57">
        <f t="shared" si="969"/>
        <v>-7.5700192876424011E-3</v>
      </c>
    </row>
    <row r="6924" spans="2:16" x14ac:dyDescent="0.25">
      <c r="B6924" s="79">
        <v>44594</v>
      </c>
      <c r="C6924" s="54">
        <f t="shared" si="970"/>
        <v>0.25</v>
      </c>
      <c r="D6924" s="72">
        <v>9149.9959999999992</v>
      </c>
      <c r="E6924" s="72">
        <v>17.7</v>
      </c>
      <c r="G6924" s="55">
        <f t="shared" si="963"/>
        <v>-1.1234083999998639</v>
      </c>
      <c r="H6924" s="56">
        <f t="shared" si="964"/>
        <v>-27.002813005163489</v>
      </c>
      <c r="I6924" s="56">
        <f t="shared" si="965"/>
        <v>-0.16293657049666024</v>
      </c>
      <c r="J6924" s="56">
        <f t="shared" si="966"/>
        <v>-0.1123408399999864</v>
      </c>
      <c r="K6924" s="56">
        <f t="shared" si="967"/>
        <v>-1.1455575200142612E-2</v>
      </c>
      <c r="L6924" s="56">
        <f t="shared" si="968"/>
        <v>2822.77765916</v>
      </c>
      <c r="M6924" s="57"/>
      <c r="N6924" s="87">
        <v>2834</v>
      </c>
      <c r="O6924">
        <f t="shared" si="971"/>
        <v>194.42500000000223</v>
      </c>
      <c r="P6924" s="57">
        <f t="shared" si="969"/>
        <v>-5.7781067249574438E-3</v>
      </c>
    </row>
    <row r="6925" spans="2:16" x14ac:dyDescent="0.25">
      <c r="B6925" s="79">
        <v>44594.25</v>
      </c>
      <c r="C6925" s="54">
        <f t="shared" si="970"/>
        <v>0.25</v>
      </c>
      <c r="D6925" s="72">
        <v>9150.0470000000005</v>
      </c>
      <c r="E6925" s="72">
        <v>17.7</v>
      </c>
      <c r="G6925" s="55">
        <f t="shared" si="963"/>
        <v>-1.1292938000000134</v>
      </c>
      <c r="H6925" s="56">
        <f t="shared" si="964"/>
        <v>-27.008738385050947</v>
      </c>
      <c r="I6925" s="56">
        <f t="shared" si="965"/>
        <v>-0.16379017537626195</v>
      </c>
      <c r="J6925" s="56">
        <f t="shared" si="966"/>
        <v>-0.11292938000000136</v>
      </c>
      <c r="K6925" s="56">
        <f t="shared" si="967"/>
        <v>-1.1515589565608138E-2</v>
      </c>
      <c r="L6925" s="56">
        <f t="shared" si="968"/>
        <v>2822.7770706199999</v>
      </c>
      <c r="M6925" s="57"/>
      <c r="N6925" s="87">
        <v>2834</v>
      </c>
      <c r="O6925">
        <f t="shared" si="971"/>
        <v>194.42500000000223</v>
      </c>
      <c r="P6925" s="57">
        <f t="shared" si="969"/>
        <v>-5.8083775234666346E-3</v>
      </c>
    </row>
    <row r="6926" spans="2:16" x14ac:dyDescent="0.25">
      <c r="B6926" s="79">
        <v>44594.5</v>
      </c>
      <c r="C6926" s="54">
        <f t="shared" si="970"/>
        <v>0.25</v>
      </c>
      <c r="D6926" s="72">
        <v>9149.56</v>
      </c>
      <c r="E6926" s="72">
        <v>17.7</v>
      </c>
      <c r="G6926" s="55">
        <f t="shared" si="963"/>
        <v>-1.0730939999998992</v>
      </c>
      <c r="H6926" s="56">
        <f t="shared" si="964"/>
        <v>-26.952156862546644</v>
      </c>
      <c r="I6926" s="56">
        <f t="shared" si="965"/>
        <v>-0.15563908564378537</v>
      </c>
      <c r="J6926" s="56">
        <f t="shared" si="966"/>
        <v>-0.10730939999998992</v>
      </c>
      <c r="K6926" s="56">
        <f t="shared" si="967"/>
        <v>-1.0942511213038972E-2</v>
      </c>
      <c r="L6926" s="56">
        <f t="shared" si="968"/>
        <v>2822.7826906</v>
      </c>
      <c r="M6926" s="57"/>
      <c r="N6926" s="87">
        <v>2834</v>
      </c>
      <c r="O6926">
        <f t="shared" si="971"/>
        <v>194.42500000000223</v>
      </c>
      <c r="P6926" s="57">
        <f t="shared" si="969"/>
        <v>-5.5193210749640573E-3</v>
      </c>
    </row>
    <row r="6927" spans="2:16" x14ac:dyDescent="0.25">
      <c r="B6927" s="79">
        <v>44594.75</v>
      </c>
      <c r="C6927" s="54">
        <f t="shared" si="970"/>
        <v>0.25</v>
      </c>
      <c r="D6927" s="72">
        <v>9152.4940000000006</v>
      </c>
      <c r="E6927" s="72">
        <v>17.7</v>
      </c>
      <c r="G6927" s="55">
        <f t="shared" si="963"/>
        <v>-1.4116776000000268</v>
      </c>
      <c r="H6927" s="56">
        <f t="shared" si="964"/>
        <v>-27.293041766442002</v>
      </c>
      <c r="I6927" s="56">
        <f t="shared" si="965"/>
        <v>-0.20474647224552389</v>
      </c>
      <c r="J6927" s="56">
        <f t="shared" si="966"/>
        <v>-0.1411677600000027</v>
      </c>
      <c r="K6927" s="56">
        <f t="shared" si="967"/>
        <v>-1.4395102355616274E-2</v>
      </c>
      <c r="L6927" s="56">
        <f t="shared" si="968"/>
        <v>2822.74883224</v>
      </c>
      <c r="M6927" s="57"/>
      <c r="N6927" s="87">
        <v>2834</v>
      </c>
      <c r="O6927">
        <f t="shared" si="971"/>
        <v>194.42500000000223</v>
      </c>
      <c r="P6927" s="57">
        <f t="shared" si="969"/>
        <v>-7.2607823068021639E-3</v>
      </c>
    </row>
    <row r="6928" spans="2:16" x14ac:dyDescent="0.25">
      <c r="B6928" s="79">
        <v>44595</v>
      </c>
      <c r="C6928" s="54">
        <f t="shared" si="970"/>
        <v>0.25</v>
      </c>
      <c r="D6928" s="72">
        <v>9149.9120000000003</v>
      </c>
      <c r="E6928" s="72">
        <v>17.7</v>
      </c>
      <c r="G6928" s="55">
        <f t="shared" si="963"/>
        <v>-1.1137147999999881</v>
      </c>
      <c r="H6928" s="56">
        <f t="shared" si="964"/>
        <v>-26.993053558405791</v>
      </c>
      <c r="I6928" s="56">
        <f t="shared" si="965"/>
        <v>-0.16153063304795826</v>
      </c>
      <c r="J6928" s="56">
        <f t="shared" si="966"/>
        <v>-0.11137147999999882</v>
      </c>
      <c r="K6928" s="56">
        <f t="shared" si="967"/>
        <v>-1.1356728009967879E-2</v>
      </c>
      <c r="L6928" s="56">
        <f t="shared" si="968"/>
        <v>2822.77862852</v>
      </c>
      <c r="M6928" s="57"/>
      <c r="N6928" s="87">
        <v>2834</v>
      </c>
      <c r="O6928">
        <f t="shared" si="971"/>
        <v>194.42500000000223</v>
      </c>
      <c r="P6928" s="57">
        <f t="shared" si="969"/>
        <v>-5.7282489391795059E-3</v>
      </c>
    </row>
    <row r="6929" spans="2:16" x14ac:dyDescent="0.25">
      <c r="B6929" s="79">
        <v>44595.25</v>
      </c>
      <c r="C6929" s="54">
        <f t="shared" si="970"/>
        <v>0.25</v>
      </c>
      <c r="D6929" s="72">
        <v>9149.375</v>
      </c>
      <c r="E6929" s="72">
        <v>17.7</v>
      </c>
      <c r="G6929" s="55">
        <f t="shared" si="963"/>
        <v>-1.051744999999958</v>
      </c>
      <c r="H6929" s="56">
        <f t="shared" si="964"/>
        <v>-26.930662882089109</v>
      </c>
      <c r="I6929" s="56">
        <f t="shared" si="965"/>
        <v>-0.15254267578649389</v>
      </c>
      <c r="J6929" s="56">
        <f t="shared" si="966"/>
        <v>-0.1051744999999958</v>
      </c>
      <c r="K6929" s="56">
        <f t="shared" si="967"/>
        <v>-1.0724812044199571E-2</v>
      </c>
      <c r="L6929" s="56">
        <f t="shared" si="968"/>
        <v>2822.7848254999999</v>
      </c>
      <c r="M6929" s="57"/>
      <c r="N6929" s="87">
        <v>2834</v>
      </c>
      <c r="O6929">
        <f t="shared" si="971"/>
        <v>194.42500000000223</v>
      </c>
      <c r="P6929" s="57">
        <f t="shared" si="969"/>
        <v>-5.4095152372377314E-3</v>
      </c>
    </row>
    <row r="6930" spans="2:16" x14ac:dyDescent="0.25">
      <c r="B6930" s="79">
        <v>44595.5</v>
      </c>
      <c r="C6930" s="54">
        <f t="shared" si="970"/>
        <v>0.25</v>
      </c>
      <c r="D6930" s="72">
        <v>9148.9560000000001</v>
      </c>
      <c r="E6930" s="72">
        <v>17.7</v>
      </c>
      <c r="G6930" s="55">
        <f t="shared" si="963"/>
        <v>-1.003392399999973</v>
      </c>
      <c r="H6930" s="56">
        <f t="shared" si="964"/>
        <v>-26.881981976039015</v>
      </c>
      <c r="I6930" s="56">
        <f t="shared" si="965"/>
        <v>-0.14552972589347607</v>
      </c>
      <c r="J6930" s="56">
        <f t="shared" si="966"/>
        <v>-0.1003392399999973</v>
      </c>
      <c r="K6930" s="56">
        <f t="shared" si="967"/>
        <v>-1.0231752845583725E-2</v>
      </c>
      <c r="L6930" s="56">
        <f t="shared" si="968"/>
        <v>2822.7896607600001</v>
      </c>
      <c r="M6930" s="57"/>
      <c r="N6930" s="87">
        <v>2834</v>
      </c>
      <c r="O6930">
        <f t="shared" si="971"/>
        <v>194.42500000000223</v>
      </c>
      <c r="P6930" s="57">
        <f t="shared" si="969"/>
        <v>-5.1608198534137143E-3</v>
      </c>
    </row>
    <row r="6931" spans="2:16" x14ac:dyDescent="0.25">
      <c r="B6931" s="79">
        <v>44595.75</v>
      </c>
      <c r="C6931" s="54">
        <f t="shared" si="970"/>
        <v>0.25</v>
      </c>
      <c r="D6931" s="72">
        <v>9151.4539999999997</v>
      </c>
      <c r="E6931" s="72">
        <v>17.7</v>
      </c>
      <c r="G6931" s="55">
        <f t="shared" si="963"/>
        <v>-1.2916615999999261</v>
      </c>
      <c r="H6931" s="56">
        <f t="shared" si="964"/>
        <v>-27.17220960618306</v>
      </c>
      <c r="I6931" s="56">
        <f t="shared" si="965"/>
        <v>-0.18733962764230927</v>
      </c>
      <c r="J6931" s="56">
        <f t="shared" si="966"/>
        <v>-0.12916615999999262</v>
      </c>
      <c r="K6931" s="56">
        <f t="shared" si="967"/>
        <v>-1.3171280001055247E-2</v>
      </c>
      <c r="L6931" s="56">
        <f t="shared" si="968"/>
        <v>2822.76083384</v>
      </c>
      <c r="M6931" s="57"/>
      <c r="N6931" s="87">
        <v>2834</v>
      </c>
      <c r="O6931">
        <f t="shared" si="971"/>
        <v>194.42500000000223</v>
      </c>
      <c r="P6931" s="57">
        <f t="shared" si="969"/>
        <v>-6.6434954352573555E-3</v>
      </c>
    </row>
    <row r="6932" spans="2:16" x14ac:dyDescent="0.25">
      <c r="B6932" s="79">
        <v>44596</v>
      </c>
      <c r="C6932" s="54">
        <f t="shared" si="970"/>
        <v>0.25</v>
      </c>
      <c r="D6932" s="72">
        <v>9148.7389999999996</v>
      </c>
      <c r="E6932" s="72">
        <v>17.7</v>
      </c>
      <c r="G6932" s="55">
        <f t="shared" si="963"/>
        <v>-0.97835059999990936</v>
      </c>
      <c r="H6932" s="56">
        <f t="shared" si="964"/>
        <v>-26.856770176459349</v>
      </c>
      <c r="I6932" s="56">
        <f t="shared" si="965"/>
        <v>-0.14189772081760685</v>
      </c>
      <c r="J6932" s="56">
        <f t="shared" si="966"/>
        <v>-9.7835059999990939E-2</v>
      </c>
      <c r="K6932" s="56">
        <f t="shared" si="967"/>
        <v>-9.9763976042950755E-3</v>
      </c>
      <c r="L6932" s="56">
        <f t="shared" si="968"/>
        <v>2822.79216494</v>
      </c>
      <c r="M6932" s="57"/>
      <c r="N6932" s="87">
        <v>2834</v>
      </c>
      <c r="O6932">
        <f t="shared" si="971"/>
        <v>194.42500000000223</v>
      </c>
      <c r="P6932" s="57">
        <f t="shared" si="969"/>
        <v>-5.0320205734853962E-3</v>
      </c>
    </row>
    <row r="6933" spans="2:16" x14ac:dyDescent="0.25">
      <c r="B6933" s="79">
        <v>44596.25</v>
      </c>
      <c r="C6933" s="54">
        <f t="shared" si="970"/>
        <v>0.25</v>
      </c>
      <c r="D6933" s="72">
        <v>9148.4380000000001</v>
      </c>
      <c r="E6933" s="72">
        <v>17.5</v>
      </c>
      <c r="G6933" s="55">
        <f t="shared" si="963"/>
        <v>-0.94075519999996982</v>
      </c>
      <c r="H6933" s="56">
        <f t="shared" si="964"/>
        <v>-26.821799004534114</v>
      </c>
      <c r="I6933" s="56">
        <f t="shared" si="965"/>
        <v>-0.13644497047103563</v>
      </c>
      <c r="J6933" s="56">
        <f t="shared" si="966"/>
        <v>-9.4075519999996984E-2</v>
      </c>
      <c r="K6933" s="56">
        <f t="shared" si="967"/>
        <v>-9.5930312952316917E-3</v>
      </c>
      <c r="L6933" s="56">
        <f t="shared" si="968"/>
        <v>2822.7959244799999</v>
      </c>
      <c r="M6933" s="57"/>
      <c r="N6933" s="87">
        <v>2834</v>
      </c>
      <c r="O6933">
        <f t="shared" si="971"/>
        <v>194.42500000000223</v>
      </c>
      <c r="P6933" s="57">
        <f t="shared" si="969"/>
        <v>-4.838653465346324E-3</v>
      </c>
    </row>
    <row r="6934" spans="2:16" x14ac:dyDescent="0.25">
      <c r="B6934" s="79">
        <v>44596.5</v>
      </c>
      <c r="C6934" s="54">
        <f t="shared" si="970"/>
        <v>0.25</v>
      </c>
      <c r="D6934" s="72">
        <v>9148.7729999999992</v>
      </c>
      <c r="E6934" s="72">
        <v>17.7</v>
      </c>
      <c r="G6934" s="55">
        <f t="shared" si="963"/>
        <v>-0.98227419999986909</v>
      </c>
      <c r="H6934" s="56">
        <f t="shared" si="964"/>
        <v>-26.860720410983504</v>
      </c>
      <c r="I6934" s="56">
        <f t="shared" si="965"/>
        <v>-0.14246679073732099</v>
      </c>
      <c r="J6934" s="56">
        <f t="shared" si="966"/>
        <v>-9.8227419999986909E-2</v>
      </c>
      <c r="K6934" s="56">
        <f t="shared" si="967"/>
        <v>-1.0016407181270665E-2</v>
      </c>
      <c r="L6934" s="56">
        <f t="shared" si="968"/>
        <v>2822.7917725799998</v>
      </c>
      <c r="M6934" s="57"/>
      <c r="N6934" s="87">
        <v>2834</v>
      </c>
      <c r="O6934">
        <f t="shared" si="971"/>
        <v>194.42500000000223</v>
      </c>
      <c r="P6934" s="57">
        <f t="shared" si="969"/>
        <v>-5.0522011058241369E-3</v>
      </c>
    </row>
    <row r="6935" spans="2:16" x14ac:dyDescent="0.25">
      <c r="B6935" s="79">
        <v>44596.75</v>
      </c>
      <c r="C6935" s="54">
        <f t="shared" si="970"/>
        <v>0.25</v>
      </c>
      <c r="D6935" s="72">
        <v>9150.0969999999998</v>
      </c>
      <c r="E6935" s="72">
        <v>17.7</v>
      </c>
      <c r="G6935" s="55">
        <f t="shared" si="963"/>
        <v>-1.1350637999999293</v>
      </c>
      <c r="H6935" s="56">
        <f t="shared" si="964"/>
        <v>-27.014547582118212</v>
      </c>
      <c r="I6935" s="56">
        <f t="shared" si="965"/>
        <v>-0.16462704290524974</v>
      </c>
      <c r="J6935" s="56">
        <f t="shared" si="966"/>
        <v>-0.11350637999999294</v>
      </c>
      <c r="K6935" s="56">
        <f t="shared" si="967"/>
        <v>-1.157442717880728E-2</v>
      </c>
      <c r="L6935" s="56">
        <f t="shared" si="968"/>
        <v>2822.7764936199997</v>
      </c>
      <c r="M6935" s="57"/>
      <c r="N6935" s="87">
        <v>2834</v>
      </c>
      <c r="O6935">
        <f t="shared" si="971"/>
        <v>194.42500000000223</v>
      </c>
      <c r="P6935" s="57">
        <f t="shared" si="969"/>
        <v>-5.8380547769058318E-3</v>
      </c>
    </row>
    <row r="6936" spans="2:16" x14ac:dyDescent="0.25">
      <c r="B6936" s="79">
        <v>44597</v>
      </c>
      <c r="C6936" s="54">
        <f t="shared" si="970"/>
        <v>0.25</v>
      </c>
      <c r="D6936" s="72">
        <v>9148</v>
      </c>
      <c r="E6936" s="72">
        <v>17.7</v>
      </c>
      <c r="G6936" s="55">
        <f t="shared" ref="G6936:G6999" si="972">$N$5*(D6936-J$18)-($N$7*($L$18-E6936))</f>
        <v>-0.89306999999995806</v>
      </c>
      <c r="H6936" s="56">
        <f t="shared" ref="H6936:H6999" si="973">($K$9*(D6936)^2)+($N$9*D6936)+$P$9</f>
        <v>-26.770910791600045</v>
      </c>
      <c r="I6936" s="56">
        <f t="shared" ref="I6936:I6999" si="974">G6936*0.1450377/1</f>
        <v>-0.12952881873899391</v>
      </c>
      <c r="J6936" s="56">
        <f t="shared" ref="J6936:J6999" si="975">G6936*0.1/1</f>
        <v>-8.9306999999995806E-2</v>
      </c>
      <c r="K6936" s="56">
        <f t="shared" ref="K6936:K6999" si="976">+G6936*0.01019716/1</f>
        <v>-9.1067776811995724E-3</v>
      </c>
      <c r="L6936" s="56">
        <f t="shared" ref="L6936:L6999" si="977">+J6936+$J$21</f>
        <v>2822.8006929999997</v>
      </c>
      <c r="M6936" s="57"/>
      <c r="N6936" s="87">
        <v>2834</v>
      </c>
      <c r="O6936">
        <f t="shared" si="971"/>
        <v>194.42500000000223</v>
      </c>
      <c r="P6936" s="57">
        <f t="shared" si="969"/>
        <v>-4.5933907676479254E-3</v>
      </c>
    </row>
    <row r="6937" spans="2:16" x14ac:dyDescent="0.25">
      <c r="B6937" s="79">
        <v>44597.25</v>
      </c>
      <c r="C6937" s="54">
        <f t="shared" si="970"/>
        <v>0.25</v>
      </c>
      <c r="D6937" s="72">
        <v>9148.6039999999994</v>
      </c>
      <c r="E6937" s="72">
        <v>17.7</v>
      </c>
      <c r="G6937" s="55">
        <f t="shared" si="972"/>
        <v>-0.96277159999988415</v>
      </c>
      <c r="H6937" s="56">
        <f t="shared" si="973"/>
        <v>-26.841085426697191</v>
      </c>
      <c r="I6937" s="56">
        <f t="shared" si="974"/>
        <v>-0.13963817848930318</v>
      </c>
      <c r="J6937" s="56">
        <f t="shared" si="975"/>
        <v>-9.6277159999988426E-2</v>
      </c>
      <c r="K6937" s="56">
        <f t="shared" si="976"/>
        <v>-9.8175360486548197E-3</v>
      </c>
      <c r="L6937" s="56">
        <f t="shared" si="977"/>
        <v>2822.7937228400001</v>
      </c>
      <c r="M6937" s="57"/>
      <c r="N6937" s="87">
        <v>2834</v>
      </c>
      <c r="O6937">
        <f t="shared" si="971"/>
        <v>194.42500000000223</v>
      </c>
      <c r="P6937" s="57">
        <f t="shared" si="969"/>
        <v>-4.9518919891982675E-3</v>
      </c>
    </row>
    <row r="6938" spans="2:16" x14ac:dyDescent="0.25">
      <c r="B6938" s="79">
        <v>44597.5</v>
      </c>
      <c r="C6938" s="54">
        <f t="shared" si="970"/>
        <v>0.25</v>
      </c>
      <c r="D6938" s="72">
        <v>9148.6730000000007</v>
      </c>
      <c r="E6938" s="72">
        <v>17.7</v>
      </c>
      <c r="G6938" s="55">
        <f t="shared" si="972"/>
        <v>-0.97073420000003696</v>
      </c>
      <c r="H6938" s="56">
        <f t="shared" si="973"/>
        <v>-26.849102075584369</v>
      </c>
      <c r="I6938" s="56">
        <f t="shared" si="974"/>
        <v>-0.14079305567934536</v>
      </c>
      <c r="J6938" s="56">
        <f t="shared" si="975"/>
        <v>-9.7073420000003699E-2</v>
      </c>
      <c r="K6938" s="56">
        <f t="shared" si="976"/>
        <v>-9.8987319548723765E-3</v>
      </c>
      <c r="L6938" s="56">
        <f t="shared" si="977"/>
        <v>2822.7929265799999</v>
      </c>
      <c r="M6938" s="57"/>
      <c r="N6938" s="87">
        <v>2834</v>
      </c>
      <c r="O6938">
        <f t="shared" si="971"/>
        <v>194.42500000000223</v>
      </c>
      <c r="P6938" s="57">
        <f t="shared" si="969"/>
        <v>-4.9928465989457415E-3</v>
      </c>
    </row>
    <row r="6939" spans="2:16" x14ac:dyDescent="0.25">
      <c r="B6939" s="79">
        <v>44597.75</v>
      </c>
      <c r="C6939" s="54">
        <f t="shared" si="970"/>
        <v>0.25</v>
      </c>
      <c r="D6939" s="72">
        <v>9150.482</v>
      </c>
      <c r="E6939" s="72">
        <v>17.7</v>
      </c>
      <c r="G6939" s="55">
        <f t="shared" si="972"/>
        <v>-1.1794927999999545</v>
      </c>
      <c r="H6939" s="56">
        <f t="shared" si="973"/>
        <v>-27.05927843599693</v>
      </c>
      <c r="I6939" s="56">
        <f t="shared" si="974"/>
        <v>-0.17107092287855338</v>
      </c>
      <c r="J6939" s="56">
        <f t="shared" si="975"/>
        <v>-0.11794927999999545</v>
      </c>
      <c r="K6939" s="56">
        <f t="shared" si="976"/>
        <v>-1.2027476800447537E-2</v>
      </c>
      <c r="L6939" s="56">
        <f t="shared" si="977"/>
        <v>2822.7720507199997</v>
      </c>
      <c r="M6939" s="57"/>
      <c r="N6939" s="87">
        <v>2834</v>
      </c>
      <c r="O6939">
        <f t="shared" si="971"/>
        <v>194.42500000000223</v>
      </c>
      <c r="P6939" s="57">
        <f t="shared" ref="P6939:P7002" si="978">G6939/O6939</f>
        <v>-6.0665696283911073E-3</v>
      </c>
    </row>
    <row r="6940" spans="2:16" x14ac:dyDescent="0.25">
      <c r="B6940" s="79">
        <v>44598</v>
      </c>
      <c r="C6940" s="54">
        <f t="shared" ref="C6940:C7001" si="979">B6940-B6939</f>
        <v>0.25</v>
      </c>
      <c r="D6940" s="72">
        <v>9148.3870000000006</v>
      </c>
      <c r="E6940" s="72">
        <v>17.7</v>
      </c>
      <c r="G6940" s="55">
        <f t="shared" si="972"/>
        <v>-0.93772980000003026</v>
      </c>
      <c r="H6940" s="56">
        <f t="shared" si="973"/>
        <v>-26.815873660375246</v>
      </c>
      <c r="I6940" s="56">
        <f t="shared" si="974"/>
        <v>-0.13600617341346438</v>
      </c>
      <c r="J6940" s="56">
        <f t="shared" si="975"/>
        <v>-9.3772980000003031E-2</v>
      </c>
      <c r="K6940" s="56">
        <f t="shared" si="976"/>
        <v>-9.5621808073683093E-3</v>
      </c>
      <c r="L6940" s="56">
        <f t="shared" si="977"/>
        <v>2822.7962270200001</v>
      </c>
      <c r="M6940" s="57"/>
      <c r="N6940" s="87">
        <v>2834</v>
      </c>
      <c r="O6940">
        <f t="shared" ref="O6940:O7003" si="980">(N6940-J$21)*O$20</f>
        <v>194.42500000000223</v>
      </c>
      <c r="P6940" s="57">
        <f t="shared" si="978"/>
        <v>-4.8230927092710275E-3</v>
      </c>
    </row>
    <row r="6941" spans="2:16" x14ac:dyDescent="0.25">
      <c r="B6941" s="79">
        <v>44598.25</v>
      </c>
      <c r="C6941" s="54">
        <f t="shared" si="979"/>
        <v>0.25</v>
      </c>
      <c r="D6941" s="72">
        <v>9149.0910000000003</v>
      </c>
      <c r="E6941" s="72">
        <v>17.7</v>
      </c>
      <c r="G6941" s="55">
        <f t="shared" si="972"/>
        <v>-1.0189713999999983</v>
      </c>
      <c r="H6941" s="56">
        <f t="shared" si="973"/>
        <v>-26.897666746491268</v>
      </c>
      <c r="I6941" s="56">
        <f t="shared" si="974"/>
        <v>-0.14778926822177973</v>
      </c>
      <c r="J6941" s="56">
        <f t="shared" si="975"/>
        <v>-0.10189713999999983</v>
      </c>
      <c r="K6941" s="56">
        <f t="shared" si="976"/>
        <v>-1.0390614401223982E-2</v>
      </c>
      <c r="L6941" s="56">
        <f t="shared" si="977"/>
        <v>2822.78810286</v>
      </c>
      <c r="M6941" s="57"/>
      <c r="N6941" s="87">
        <v>2834</v>
      </c>
      <c r="O6941">
        <f t="shared" si="980"/>
        <v>194.42500000000223</v>
      </c>
      <c r="P6941" s="57">
        <f t="shared" si="978"/>
        <v>-5.2409484377008439E-3</v>
      </c>
    </row>
    <row r="6942" spans="2:16" x14ac:dyDescent="0.25">
      <c r="B6942" s="79">
        <v>44598.5</v>
      </c>
      <c r="C6942" s="54">
        <f t="shared" si="979"/>
        <v>0.25</v>
      </c>
      <c r="D6942" s="72">
        <v>9149.0740000000005</v>
      </c>
      <c r="E6942" s="72">
        <v>17.7</v>
      </c>
      <c r="G6942" s="55">
        <f t="shared" si="972"/>
        <v>-1.0170096000000184</v>
      </c>
      <c r="H6942" s="56">
        <f t="shared" si="973"/>
        <v>-26.89569162681255</v>
      </c>
      <c r="I6942" s="56">
        <f t="shared" si="974"/>
        <v>-0.14750473326192265</v>
      </c>
      <c r="J6942" s="56">
        <f t="shared" si="975"/>
        <v>-0.10170096000000184</v>
      </c>
      <c r="K6942" s="56">
        <f t="shared" si="976"/>
        <v>-1.0370609612736188E-2</v>
      </c>
      <c r="L6942" s="56">
        <f t="shared" si="977"/>
        <v>2822.7882990399999</v>
      </c>
      <c r="M6942" s="57"/>
      <c r="N6942" s="87">
        <v>2834</v>
      </c>
      <c r="O6942">
        <f t="shared" si="980"/>
        <v>194.42500000000223</v>
      </c>
      <c r="P6942" s="57">
        <f t="shared" si="978"/>
        <v>-5.2308581715314736E-3</v>
      </c>
    </row>
    <row r="6943" spans="2:16" x14ac:dyDescent="0.25">
      <c r="B6943" s="79">
        <v>44598.75</v>
      </c>
      <c r="C6943" s="54">
        <f t="shared" si="979"/>
        <v>0.25</v>
      </c>
      <c r="D6943" s="72">
        <v>9150.3649999999998</v>
      </c>
      <c r="E6943" s="72">
        <v>17.7</v>
      </c>
      <c r="G6943" s="55">
        <f t="shared" si="972"/>
        <v>-1.1659909999999327</v>
      </c>
      <c r="H6943" s="56">
        <f t="shared" si="973"/>
        <v>-27.045684896952935</v>
      </c>
      <c r="I6943" s="56">
        <f t="shared" si="974"/>
        <v>-0.16911265286069024</v>
      </c>
      <c r="J6943" s="56">
        <f t="shared" si="975"/>
        <v>-0.11659909999999328</v>
      </c>
      <c r="K6943" s="56">
        <f t="shared" si="976"/>
        <v>-1.1889796785559315E-2</v>
      </c>
      <c r="L6943" s="56">
        <f t="shared" si="977"/>
        <v>2822.7734009000001</v>
      </c>
      <c r="M6943" s="57"/>
      <c r="N6943" s="87">
        <v>2834</v>
      </c>
      <c r="O6943">
        <f t="shared" si="980"/>
        <v>194.42500000000223</v>
      </c>
      <c r="P6943" s="57">
        <f t="shared" si="978"/>
        <v>-5.9971248553422627E-3</v>
      </c>
    </row>
    <row r="6944" spans="2:16" x14ac:dyDescent="0.25">
      <c r="B6944" s="79">
        <v>44599</v>
      </c>
      <c r="C6944" s="54">
        <f t="shared" si="979"/>
        <v>0.25</v>
      </c>
      <c r="D6944" s="72">
        <v>9148.3369999999995</v>
      </c>
      <c r="E6944" s="72">
        <v>17.7</v>
      </c>
      <c r="G6944" s="55">
        <f t="shared" si="972"/>
        <v>-0.9319597999999043</v>
      </c>
      <c r="H6944" s="56">
        <f t="shared" si="973"/>
        <v>-26.810064500534281</v>
      </c>
      <c r="I6944" s="56">
        <f t="shared" si="974"/>
        <v>-0.13516930588444612</v>
      </c>
      <c r="J6944" s="56">
        <f t="shared" si="975"/>
        <v>-9.3195979999990436E-2</v>
      </c>
      <c r="K6944" s="56">
        <f t="shared" si="976"/>
        <v>-9.5033431941670236E-3</v>
      </c>
      <c r="L6944" s="56">
        <f t="shared" si="977"/>
        <v>2822.7968040199999</v>
      </c>
      <c r="M6944" s="57"/>
      <c r="N6944" s="87">
        <v>2834</v>
      </c>
      <c r="O6944">
        <f t="shared" si="980"/>
        <v>194.42500000000223</v>
      </c>
      <c r="P6944" s="57">
        <f t="shared" si="978"/>
        <v>-4.7934154558307504E-3</v>
      </c>
    </row>
    <row r="6945" spans="2:16" x14ac:dyDescent="0.25">
      <c r="B6945" s="79">
        <v>44599.25</v>
      </c>
      <c r="C6945" s="54">
        <f t="shared" si="979"/>
        <v>0.25</v>
      </c>
      <c r="D6945" s="72">
        <v>9149.6610000000001</v>
      </c>
      <c r="E6945" s="72">
        <v>17.7</v>
      </c>
      <c r="G6945" s="55">
        <f t="shared" si="972"/>
        <v>-1.0847493999999647</v>
      </c>
      <c r="H6945" s="56">
        <f t="shared" si="973"/>
        <v>-26.963891420328309</v>
      </c>
      <c r="I6945" s="56">
        <f t="shared" si="974"/>
        <v>-0.15732955805237486</v>
      </c>
      <c r="J6945" s="56">
        <f t="shared" si="975"/>
        <v>-0.10847493999999647</v>
      </c>
      <c r="K6945" s="56">
        <f t="shared" si="976"/>
        <v>-1.106136319170364E-2</v>
      </c>
      <c r="L6945" s="56">
        <f t="shared" si="977"/>
        <v>2822.7815250599997</v>
      </c>
      <c r="M6945" s="57"/>
      <c r="N6945" s="87">
        <v>2834</v>
      </c>
      <c r="O6945">
        <f t="shared" si="980"/>
        <v>194.42500000000223</v>
      </c>
      <c r="P6945" s="57">
        <f t="shared" si="978"/>
        <v>-5.5792691269124454E-3</v>
      </c>
    </row>
    <row r="6946" spans="2:16" x14ac:dyDescent="0.25">
      <c r="B6946" s="79">
        <v>44599.5</v>
      </c>
      <c r="C6946" s="54">
        <f t="shared" si="979"/>
        <v>0.25</v>
      </c>
      <c r="D6946" s="72">
        <v>9148.0519999999997</v>
      </c>
      <c r="E6946" s="72">
        <v>17.7</v>
      </c>
      <c r="G6946" s="55">
        <f t="shared" si="972"/>
        <v>-0.89907079999992112</v>
      </c>
      <c r="H6946" s="56">
        <f t="shared" si="973"/>
        <v>-26.776952310226989</v>
      </c>
      <c r="I6946" s="56">
        <f t="shared" si="974"/>
        <v>-0.13039916096914855</v>
      </c>
      <c r="J6946" s="56">
        <f t="shared" si="975"/>
        <v>-8.9907079999992118E-2</v>
      </c>
      <c r="K6946" s="56">
        <f t="shared" si="976"/>
        <v>-9.1679687989271955E-3</v>
      </c>
      <c r="L6946" s="56">
        <f t="shared" si="977"/>
        <v>2822.8000929199998</v>
      </c>
      <c r="M6946" s="57"/>
      <c r="N6946" s="87">
        <v>2834</v>
      </c>
      <c r="O6946">
        <f t="shared" si="980"/>
        <v>194.42500000000223</v>
      </c>
      <c r="P6946" s="57">
        <f t="shared" si="978"/>
        <v>-4.6242551112249492E-3</v>
      </c>
    </row>
    <row r="6947" spans="2:16" x14ac:dyDescent="0.25">
      <c r="B6947" s="79">
        <v>44599.75</v>
      </c>
      <c r="C6947" s="54">
        <f t="shared" si="979"/>
        <v>0.25</v>
      </c>
      <c r="D6947" s="72">
        <v>9150.0640000000003</v>
      </c>
      <c r="E6947" s="72">
        <v>17.7</v>
      </c>
      <c r="G6947" s="55">
        <f t="shared" si="972"/>
        <v>-1.1312555999999931</v>
      </c>
      <c r="H6947" s="56">
        <f t="shared" si="973"/>
        <v>-27.010713511931726</v>
      </c>
      <c r="I6947" s="56">
        <f t="shared" si="974"/>
        <v>-0.16407471033611901</v>
      </c>
      <c r="J6947" s="56">
        <f t="shared" si="975"/>
        <v>-0.11312555999999932</v>
      </c>
      <c r="K6947" s="56">
        <f t="shared" si="976"/>
        <v>-1.1535594354095931E-2</v>
      </c>
      <c r="L6947" s="56">
        <f t="shared" si="977"/>
        <v>2822.77687444</v>
      </c>
      <c r="M6947" s="57"/>
      <c r="N6947" s="87">
        <v>2834</v>
      </c>
      <c r="O6947">
        <f t="shared" si="980"/>
        <v>194.42500000000223</v>
      </c>
      <c r="P6947" s="57">
        <f t="shared" si="978"/>
        <v>-5.8184677896360049E-3</v>
      </c>
    </row>
    <row r="6948" spans="2:16" x14ac:dyDescent="0.25">
      <c r="B6948" s="79">
        <v>44600</v>
      </c>
      <c r="C6948" s="54">
        <f t="shared" si="979"/>
        <v>0.25</v>
      </c>
      <c r="D6948" s="72">
        <v>9147.4310000000005</v>
      </c>
      <c r="E6948" s="72">
        <v>17.7</v>
      </c>
      <c r="G6948" s="55">
        <f t="shared" si="972"/>
        <v>-0.82740740000001511</v>
      </c>
      <c r="H6948" s="56">
        <f t="shared" si="973"/>
        <v>-26.704802712778019</v>
      </c>
      <c r="I6948" s="56">
        <f t="shared" si="974"/>
        <v>-0.12000526625898218</v>
      </c>
      <c r="J6948" s="56">
        <f t="shared" si="975"/>
        <v>-8.274074000000152E-2</v>
      </c>
      <c r="K6948" s="56">
        <f t="shared" si="976"/>
        <v>-8.4372056429841535E-3</v>
      </c>
      <c r="L6948" s="56">
        <f t="shared" si="977"/>
        <v>2822.8072592599997</v>
      </c>
      <c r="M6948" s="57"/>
      <c r="N6948" s="87">
        <v>2834</v>
      </c>
      <c r="O6948">
        <f t="shared" si="980"/>
        <v>194.42500000000223</v>
      </c>
      <c r="P6948" s="57">
        <f t="shared" si="978"/>
        <v>-4.2556636235052368E-3</v>
      </c>
    </row>
    <row r="6949" spans="2:16" x14ac:dyDescent="0.25">
      <c r="B6949" s="79">
        <v>44600.25</v>
      </c>
      <c r="C6949" s="54">
        <f t="shared" si="979"/>
        <v>0.25</v>
      </c>
      <c r="D6949" s="72">
        <v>9149.1260000000002</v>
      </c>
      <c r="E6949" s="72">
        <v>17.7</v>
      </c>
      <c r="G6949" s="55">
        <f t="shared" si="972"/>
        <v>-1.0230103999999813</v>
      </c>
      <c r="H6949" s="56">
        <f t="shared" si="973"/>
        <v>-26.901733169755744</v>
      </c>
      <c r="I6949" s="56">
        <f t="shared" si="974"/>
        <v>-0.14837507549207729</v>
      </c>
      <c r="J6949" s="56">
        <f t="shared" si="975"/>
        <v>-0.10230103999999814</v>
      </c>
      <c r="K6949" s="56">
        <f t="shared" si="976"/>
        <v>-1.0431800730463811E-2</v>
      </c>
      <c r="L6949" s="56">
        <f t="shared" si="977"/>
        <v>2822.7876989599999</v>
      </c>
      <c r="M6949" s="57"/>
      <c r="N6949" s="87">
        <v>2834</v>
      </c>
      <c r="O6949">
        <f t="shared" si="980"/>
        <v>194.42500000000223</v>
      </c>
      <c r="P6949" s="57">
        <f t="shared" si="978"/>
        <v>-5.2617225151084974E-3</v>
      </c>
    </row>
    <row r="6950" spans="2:16" x14ac:dyDescent="0.25">
      <c r="B6950" s="79">
        <v>44600.5</v>
      </c>
      <c r="C6950" s="54">
        <f t="shared" si="979"/>
        <v>0.25</v>
      </c>
      <c r="D6950" s="72">
        <v>9148.4220000000005</v>
      </c>
      <c r="E6950" s="72">
        <v>17.7</v>
      </c>
      <c r="G6950" s="55">
        <f t="shared" si="972"/>
        <v>-0.94176880000001351</v>
      </c>
      <c r="H6950" s="56">
        <f t="shared" si="973"/>
        <v>-26.819940072911322</v>
      </c>
      <c r="I6950" s="56">
        <f t="shared" si="974"/>
        <v>-0.13659198068376194</v>
      </c>
      <c r="J6950" s="56">
        <f t="shared" si="975"/>
        <v>-9.4176880000001351E-2</v>
      </c>
      <c r="K6950" s="56">
        <f t="shared" si="976"/>
        <v>-9.6033671366081378E-3</v>
      </c>
      <c r="L6950" s="56">
        <f t="shared" si="977"/>
        <v>2822.79582312</v>
      </c>
      <c r="M6950" s="57"/>
      <c r="N6950" s="87">
        <v>2834</v>
      </c>
      <c r="O6950">
        <f t="shared" si="980"/>
        <v>194.42500000000223</v>
      </c>
      <c r="P6950" s="57">
        <f t="shared" si="978"/>
        <v>-4.8438667866786819E-3</v>
      </c>
    </row>
    <row r="6951" spans="2:16" x14ac:dyDescent="0.25">
      <c r="B6951" s="79">
        <v>44600.75</v>
      </c>
      <c r="C6951" s="54">
        <f t="shared" si="979"/>
        <v>0.25</v>
      </c>
      <c r="D6951" s="72">
        <v>9151.8729999999996</v>
      </c>
      <c r="E6951" s="72">
        <v>17.7</v>
      </c>
      <c r="G6951" s="55">
        <f t="shared" si="972"/>
        <v>-1.3400141999999109</v>
      </c>
      <c r="H6951" s="56">
        <f t="shared" si="973"/>
        <v>-27.220890967949572</v>
      </c>
      <c r="I6951" s="56">
        <f t="shared" si="974"/>
        <v>-0.19435257753532706</v>
      </c>
      <c r="J6951" s="56">
        <f t="shared" si="975"/>
        <v>-0.1340014199999911</v>
      </c>
      <c r="K6951" s="56">
        <f t="shared" si="976"/>
        <v>-1.3664339199671091E-2</v>
      </c>
      <c r="L6951" s="56">
        <f t="shared" si="977"/>
        <v>2822.7559985799999</v>
      </c>
      <c r="M6951" s="57"/>
      <c r="N6951" s="87">
        <v>2834</v>
      </c>
      <c r="O6951">
        <f t="shared" si="980"/>
        <v>194.42500000000223</v>
      </c>
      <c r="P6951" s="57">
        <f t="shared" si="978"/>
        <v>-6.8921908190813707E-3</v>
      </c>
    </row>
    <row r="6952" spans="2:16" x14ac:dyDescent="0.25">
      <c r="B6952" s="79">
        <v>44601</v>
      </c>
      <c r="C6952" s="54">
        <f t="shared" si="979"/>
        <v>0.25</v>
      </c>
      <c r="D6952" s="72">
        <v>9148.8719999999994</v>
      </c>
      <c r="E6952" s="72">
        <v>17.7</v>
      </c>
      <c r="G6952" s="55">
        <f t="shared" si="972"/>
        <v>-0.99369879999988753</v>
      </c>
      <c r="H6952" s="56">
        <f t="shared" si="973"/>
        <v>-26.872222567317976</v>
      </c>
      <c r="I6952" s="56">
        <f t="shared" si="974"/>
        <v>-0.14412378844474369</v>
      </c>
      <c r="J6952" s="56">
        <f t="shared" si="975"/>
        <v>-9.9369879999988753E-2</v>
      </c>
      <c r="K6952" s="56">
        <f t="shared" si="976"/>
        <v>-1.0132905655406853E-2</v>
      </c>
      <c r="L6952" s="56">
        <f t="shared" si="977"/>
        <v>2822.7906301200001</v>
      </c>
      <c r="M6952" s="57"/>
      <c r="N6952" s="87">
        <v>2834</v>
      </c>
      <c r="O6952">
        <f t="shared" si="980"/>
        <v>194.42500000000223</v>
      </c>
      <c r="P6952" s="57">
        <f t="shared" si="978"/>
        <v>-5.1109620676346975E-3</v>
      </c>
    </row>
    <row r="6953" spans="2:16" x14ac:dyDescent="0.25">
      <c r="B6953" s="79">
        <v>44601.25</v>
      </c>
      <c r="C6953" s="54">
        <f t="shared" si="979"/>
        <v>0.25</v>
      </c>
      <c r="D6953" s="72">
        <v>9149.0570000000007</v>
      </c>
      <c r="E6953" s="72">
        <v>17.7</v>
      </c>
      <c r="G6953" s="55">
        <f t="shared" si="972"/>
        <v>-1.0150478000000385</v>
      </c>
      <c r="H6953" s="56">
        <f t="shared" si="973"/>
        <v>-26.893716507259569</v>
      </c>
      <c r="I6953" s="56">
        <f t="shared" si="974"/>
        <v>-0.14722019830206556</v>
      </c>
      <c r="J6953" s="56">
        <f t="shared" si="975"/>
        <v>-0.10150478000000385</v>
      </c>
      <c r="K6953" s="56">
        <f t="shared" si="976"/>
        <v>-1.0350604824248393E-2</v>
      </c>
      <c r="L6953" s="56">
        <f t="shared" si="977"/>
        <v>2822.7884952199997</v>
      </c>
      <c r="M6953" s="57"/>
      <c r="N6953" s="87">
        <v>2834</v>
      </c>
      <c r="O6953">
        <f t="shared" si="980"/>
        <v>194.42500000000223</v>
      </c>
      <c r="P6953" s="57">
        <f t="shared" si="978"/>
        <v>-5.2207679053621024E-3</v>
      </c>
    </row>
    <row r="6954" spans="2:16" x14ac:dyDescent="0.25">
      <c r="B6954" s="79">
        <v>44601.5</v>
      </c>
      <c r="C6954" s="54">
        <f t="shared" si="979"/>
        <v>0.25</v>
      </c>
      <c r="D6954" s="72">
        <v>9149.0740000000005</v>
      </c>
      <c r="E6954" s="72">
        <v>17.7</v>
      </c>
      <c r="G6954" s="55">
        <f t="shared" si="972"/>
        <v>-1.0170096000000184</v>
      </c>
      <c r="H6954" s="56">
        <f t="shared" si="973"/>
        <v>-26.89569162681255</v>
      </c>
      <c r="I6954" s="56">
        <f t="shared" si="974"/>
        <v>-0.14750473326192265</v>
      </c>
      <c r="J6954" s="56">
        <f t="shared" si="975"/>
        <v>-0.10170096000000184</v>
      </c>
      <c r="K6954" s="56">
        <f t="shared" si="976"/>
        <v>-1.0370609612736188E-2</v>
      </c>
      <c r="L6954" s="56">
        <f t="shared" si="977"/>
        <v>2822.7882990399999</v>
      </c>
      <c r="M6954" s="57"/>
      <c r="N6954" s="87">
        <v>2834</v>
      </c>
      <c r="O6954">
        <f t="shared" si="980"/>
        <v>194.42500000000223</v>
      </c>
      <c r="P6954" s="57">
        <f t="shared" si="978"/>
        <v>-5.2308581715314736E-3</v>
      </c>
    </row>
    <row r="6955" spans="2:16" x14ac:dyDescent="0.25">
      <c r="B6955" s="79">
        <v>44601.75</v>
      </c>
      <c r="C6955" s="54">
        <f t="shared" si="979"/>
        <v>0.25</v>
      </c>
      <c r="D6955" s="72">
        <v>9151.8889999999992</v>
      </c>
      <c r="E6955" s="72">
        <v>17.7</v>
      </c>
      <c r="G6955" s="55">
        <f t="shared" si="972"/>
        <v>-1.3418605999998672</v>
      </c>
      <c r="H6955" s="56">
        <f t="shared" si="973"/>
        <v>-27.222749923613492</v>
      </c>
      <c r="I6955" s="56">
        <f t="shared" si="974"/>
        <v>-0.19462037514460073</v>
      </c>
      <c r="J6955" s="56">
        <f t="shared" si="975"/>
        <v>-0.13418605999998673</v>
      </c>
      <c r="K6955" s="56">
        <f t="shared" si="976"/>
        <v>-1.3683167235894645E-2</v>
      </c>
      <c r="L6955" s="56">
        <f t="shared" si="977"/>
        <v>2822.7558139399998</v>
      </c>
      <c r="M6955" s="57"/>
      <c r="N6955" s="87">
        <v>2834</v>
      </c>
      <c r="O6955">
        <f t="shared" si="980"/>
        <v>194.42500000000223</v>
      </c>
      <c r="P6955" s="57">
        <f t="shared" si="978"/>
        <v>-6.9016875401818273E-3</v>
      </c>
    </row>
    <row r="6956" spans="2:16" x14ac:dyDescent="0.25">
      <c r="B6956" s="79">
        <v>44602</v>
      </c>
      <c r="C6956" s="54">
        <f t="shared" si="979"/>
        <v>0.25</v>
      </c>
      <c r="D6956" s="72">
        <v>9149.2909999999993</v>
      </c>
      <c r="E6956" s="72">
        <v>17.7</v>
      </c>
      <c r="G6956" s="55">
        <f t="shared" si="972"/>
        <v>-1.0420513999998724</v>
      </c>
      <c r="H6956" s="56">
        <f t="shared" si="973"/>
        <v>-26.92090345804354</v>
      </c>
      <c r="I6956" s="56">
        <f t="shared" si="974"/>
        <v>-0.15113673833776148</v>
      </c>
      <c r="J6956" s="56">
        <f t="shared" si="975"/>
        <v>-0.10420513999998725</v>
      </c>
      <c r="K6956" s="56">
        <f t="shared" si="976"/>
        <v>-1.06259648540227E-2</v>
      </c>
      <c r="L6956" s="56">
        <f t="shared" si="977"/>
        <v>2822.7857948599999</v>
      </c>
      <c r="M6956" s="57"/>
      <c r="N6956" s="87">
        <v>2834</v>
      </c>
      <c r="O6956">
        <f t="shared" si="980"/>
        <v>194.42500000000223</v>
      </c>
      <c r="P6956" s="57">
        <f t="shared" si="978"/>
        <v>-5.3596574514587136E-3</v>
      </c>
    </row>
    <row r="6957" spans="2:16" x14ac:dyDescent="0.25">
      <c r="B6957" s="79">
        <v>44602.25</v>
      </c>
      <c r="C6957" s="54">
        <f t="shared" si="979"/>
        <v>0.25</v>
      </c>
      <c r="D6957" s="72">
        <v>9150.1299999999992</v>
      </c>
      <c r="E6957" s="72">
        <v>17.7</v>
      </c>
      <c r="G6957" s="55">
        <f t="shared" si="972"/>
        <v>-1.1388719999998655</v>
      </c>
      <c r="H6957" s="56">
        <f t="shared" si="973"/>
        <v>-27.018381652778999</v>
      </c>
      <c r="I6957" s="56">
        <f t="shared" si="974"/>
        <v>-0.1651793754743805</v>
      </c>
      <c r="J6957" s="56">
        <f t="shared" si="975"/>
        <v>-0.11388719999998656</v>
      </c>
      <c r="K6957" s="56">
        <f t="shared" si="976"/>
        <v>-1.161326000351863E-2</v>
      </c>
      <c r="L6957" s="56">
        <f t="shared" si="977"/>
        <v>2822.7761127999997</v>
      </c>
      <c r="M6957" s="57"/>
      <c r="N6957" s="87">
        <v>2834</v>
      </c>
      <c r="O6957">
        <f t="shared" si="980"/>
        <v>194.42500000000223</v>
      </c>
      <c r="P6957" s="57">
        <f t="shared" si="978"/>
        <v>-5.8576417641756588E-3</v>
      </c>
    </row>
    <row r="6958" spans="2:16" x14ac:dyDescent="0.25">
      <c r="B6958" s="79">
        <v>44602.5</v>
      </c>
      <c r="C6958" s="54">
        <f t="shared" si="979"/>
        <v>0.25</v>
      </c>
      <c r="D6958" s="72">
        <v>9149.44</v>
      </c>
      <c r="E6958" s="72">
        <v>17.7</v>
      </c>
      <c r="G6958" s="55">
        <f t="shared" si="972"/>
        <v>-1.0592460000000168</v>
      </c>
      <c r="H6958" s="56">
        <f t="shared" si="973"/>
        <v>-26.938214819470886</v>
      </c>
      <c r="I6958" s="56">
        <f t="shared" si="974"/>
        <v>-0.15363060357420241</v>
      </c>
      <c r="J6958" s="56">
        <f t="shared" si="975"/>
        <v>-0.10592460000000169</v>
      </c>
      <c r="K6958" s="56">
        <f t="shared" si="976"/>
        <v>-1.0801300941360172E-2</v>
      </c>
      <c r="L6958" s="56">
        <f t="shared" si="977"/>
        <v>2822.7840753999999</v>
      </c>
      <c r="M6958" s="57"/>
      <c r="N6958" s="87">
        <v>2834</v>
      </c>
      <c r="O6958">
        <f t="shared" si="980"/>
        <v>194.42500000000223</v>
      </c>
      <c r="P6958" s="57">
        <f t="shared" si="978"/>
        <v>-5.4480956667095522E-3</v>
      </c>
    </row>
    <row r="6959" spans="2:16" x14ac:dyDescent="0.25">
      <c r="B6959" s="79">
        <v>44602.75</v>
      </c>
      <c r="C6959" s="54">
        <f t="shared" si="979"/>
        <v>0.25</v>
      </c>
      <c r="D6959" s="72">
        <v>9151.4210000000003</v>
      </c>
      <c r="E6959" s="72">
        <v>17.7</v>
      </c>
      <c r="G6959" s="55">
        <f t="shared" si="972"/>
        <v>-1.2878533999999899</v>
      </c>
      <c r="H6959" s="56">
        <f t="shared" si="973"/>
        <v>-27.168375516498827</v>
      </c>
      <c r="I6959" s="56">
        <f t="shared" si="974"/>
        <v>-0.18678729507317854</v>
      </c>
      <c r="J6959" s="56">
        <f t="shared" si="975"/>
        <v>-0.128785339999999</v>
      </c>
      <c r="K6959" s="56">
        <f t="shared" si="976"/>
        <v>-1.3132447176343898E-2</v>
      </c>
      <c r="L6959" s="56">
        <f t="shared" si="977"/>
        <v>2822.76121466</v>
      </c>
      <c r="M6959" s="57"/>
      <c r="N6959" s="87">
        <v>2834</v>
      </c>
      <c r="O6959">
        <f t="shared" si="980"/>
        <v>194.42500000000223</v>
      </c>
      <c r="P6959" s="57">
        <f t="shared" si="978"/>
        <v>-6.6239084479875285E-3</v>
      </c>
    </row>
    <row r="6960" spans="2:16" x14ac:dyDescent="0.25">
      <c r="B6960" s="79">
        <v>44603</v>
      </c>
      <c r="C6960" s="54">
        <f t="shared" si="979"/>
        <v>0.25</v>
      </c>
      <c r="D6960" s="72">
        <v>9149.0570000000007</v>
      </c>
      <c r="E6960" s="72">
        <v>17.7</v>
      </c>
      <c r="G6960" s="55">
        <f t="shared" si="972"/>
        <v>-1.0150478000000385</v>
      </c>
      <c r="H6960" s="56">
        <f t="shared" si="973"/>
        <v>-26.893716507259569</v>
      </c>
      <c r="I6960" s="56">
        <f t="shared" si="974"/>
        <v>-0.14722019830206556</v>
      </c>
      <c r="J6960" s="56">
        <f t="shared" si="975"/>
        <v>-0.10150478000000385</v>
      </c>
      <c r="K6960" s="56">
        <f t="shared" si="976"/>
        <v>-1.0350604824248393E-2</v>
      </c>
      <c r="L6960" s="56">
        <f t="shared" si="977"/>
        <v>2822.7884952199997</v>
      </c>
      <c r="M6960" s="57"/>
      <c r="N6960" s="87">
        <v>2834</v>
      </c>
      <c r="O6960">
        <f t="shared" si="980"/>
        <v>194.42500000000223</v>
      </c>
      <c r="P6960" s="57">
        <f t="shared" si="978"/>
        <v>-5.2207679053621024E-3</v>
      </c>
    </row>
    <row r="6961" spans="2:16" x14ac:dyDescent="0.25">
      <c r="B6961" s="79">
        <v>44603.25</v>
      </c>
      <c r="C6961" s="54">
        <f t="shared" si="979"/>
        <v>0.25</v>
      </c>
      <c r="D6961" s="72">
        <v>9149.5419999999995</v>
      </c>
      <c r="E6961" s="72">
        <v>17.7</v>
      </c>
      <c r="G6961" s="55">
        <f t="shared" si="972"/>
        <v>-1.0710167999998959</v>
      </c>
      <c r="H6961" s="56">
        <f t="shared" si="973"/>
        <v>-26.950065555685569</v>
      </c>
      <c r="I6961" s="56">
        <f t="shared" si="974"/>
        <v>-0.1553378133333449</v>
      </c>
      <c r="J6961" s="56">
        <f t="shared" si="975"/>
        <v>-0.1071016799999896</v>
      </c>
      <c r="K6961" s="56">
        <f t="shared" si="976"/>
        <v>-1.0921329672286938E-2</v>
      </c>
      <c r="L6961" s="56">
        <f t="shared" si="977"/>
        <v>2822.7828983199997</v>
      </c>
      <c r="M6961" s="57"/>
      <c r="N6961" s="87">
        <v>2834</v>
      </c>
      <c r="O6961">
        <f t="shared" si="980"/>
        <v>194.42500000000223</v>
      </c>
      <c r="P6961" s="57">
        <f t="shared" si="978"/>
        <v>-5.5086372637257741E-3</v>
      </c>
    </row>
    <row r="6962" spans="2:16" x14ac:dyDescent="0.25">
      <c r="B6962" s="79">
        <v>44603.5</v>
      </c>
      <c r="C6962" s="54">
        <f t="shared" si="979"/>
        <v>0.25</v>
      </c>
      <c r="D6962" s="72">
        <v>9149.56</v>
      </c>
      <c r="E6962" s="72">
        <v>17.7</v>
      </c>
      <c r="G6962" s="55">
        <f t="shared" si="972"/>
        <v>-1.0730939999998992</v>
      </c>
      <c r="H6962" s="56">
        <f t="shared" si="973"/>
        <v>-26.952156862546644</v>
      </c>
      <c r="I6962" s="56">
        <f t="shared" si="974"/>
        <v>-0.15563908564378537</v>
      </c>
      <c r="J6962" s="56">
        <f t="shared" si="975"/>
        <v>-0.10730939999998992</v>
      </c>
      <c r="K6962" s="56">
        <f t="shared" si="976"/>
        <v>-1.0942511213038972E-2</v>
      </c>
      <c r="L6962" s="56">
        <f t="shared" si="977"/>
        <v>2822.7826906</v>
      </c>
      <c r="M6962" s="57"/>
      <c r="N6962" s="87">
        <v>2834</v>
      </c>
      <c r="O6962">
        <f t="shared" si="980"/>
        <v>194.42500000000223</v>
      </c>
      <c r="P6962" s="57">
        <f t="shared" si="978"/>
        <v>-5.5193210749640573E-3</v>
      </c>
    </row>
    <row r="6963" spans="2:16" x14ac:dyDescent="0.25">
      <c r="B6963" s="79">
        <v>44603.75</v>
      </c>
      <c r="C6963" s="54">
        <f t="shared" si="979"/>
        <v>0.25</v>
      </c>
      <c r="D6963" s="72">
        <v>9151.6039999999994</v>
      </c>
      <c r="E6963" s="72">
        <v>17.7</v>
      </c>
      <c r="G6963" s="55">
        <f t="shared" si="972"/>
        <v>-1.3089715999998841</v>
      </c>
      <c r="H6963" s="56">
        <f t="shared" si="973"/>
        <v>-27.189637292542102</v>
      </c>
      <c r="I6963" s="56">
        <f t="shared" si="974"/>
        <v>-0.18985023022930317</v>
      </c>
      <c r="J6963" s="56">
        <f t="shared" si="975"/>
        <v>-0.13089715999998841</v>
      </c>
      <c r="K6963" s="56">
        <f t="shared" si="976"/>
        <v>-1.3347792840654819E-2</v>
      </c>
      <c r="L6963" s="56">
        <f t="shared" si="977"/>
        <v>2822.7591028399997</v>
      </c>
      <c r="M6963" s="57"/>
      <c r="N6963" s="87">
        <v>2834</v>
      </c>
      <c r="O6963">
        <f t="shared" si="980"/>
        <v>194.42500000000223</v>
      </c>
      <c r="P6963" s="57">
        <f t="shared" si="978"/>
        <v>-6.732527195576027E-3</v>
      </c>
    </row>
    <row r="6964" spans="2:16" x14ac:dyDescent="0.25">
      <c r="B6964" s="79">
        <v>44604</v>
      </c>
      <c r="C6964" s="54">
        <f t="shared" si="979"/>
        <v>0.25</v>
      </c>
      <c r="D6964" s="72">
        <v>9149.7129999999997</v>
      </c>
      <c r="E6964" s="72">
        <v>17.8</v>
      </c>
      <c r="G6964" s="55">
        <f t="shared" si="972"/>
        <v>-1.0921801999999277</v>
      </c>
      <c r="H6964" s="56">
        <f t="shared" si="973"/>
        <v>-26.969932976561495</v>
      </c>
      <c r="I6964" s="56">
        <f t="shared" si="974"/>
        <v>-0.1584073041935295</v>
      </c>
      <c r="J6964" s="56">
        <f t="shared" si="975"/>
        <v>-0.10921801999999277</v>
      </c>
      <c r="K6964" s="56">
        <f t="shared" si="976"/>
        <v>-1.1137136248231263E-2</v>
      </c>
      <c r="L6964" s="56">
        <f t="shared" si="977"/>
        <v>2822.78078198</v>
      </c>
      <c r="M6964" s="57"/>
      <c r="N6964" s="87">
        <v>2834</v>
      </c>
      <c r="O6964">
        <f t="shared" si="980"/>
        <v>194.42500000000223</v>
      </c>
      <c r="P6964" s="57">
        <f t="shared" si="978"/>
        <v>-5.6174884917058769E-3</v>
      </c>
    </row>
    <row r="6965" spans="2:16" x14ac:dyDescent="0.25">
      <c r="B6965" s="79">
        <v>44604.25</v>
      </c>
      <c r="C6965" s="54">
        <f t="shared" si="979"/>
        <v>0.25</v>
      </c>
      <c r="D6965" s="72">
        <v>9150.0130000000008</v>
      </c>
      <c r="E6965" s="72">
        <v>17.7</v>
      </c>
      <c r="G6965" s="55">
        <f t="shared" si="972"/>
        <v>-1.1253702000000536</v>
      </c>
      <c r="H6965" s="56">
        <f t="shared" si="973"/>
        <v>-27.004788131666828</v>
      </c>
      <c r="I6965" s="56">
        <f t="shared" si="974"/>
        <v>-0.16322110545654778</v>
      </c>
      <c r="J6965" s="56">
        <f t="shared" si="975"/>
        <v>-0.11253702000000537</v>
      </c>
      <c r="K6965" s="56">
        <f t="shared" si="976"/>
        <v>-1.1475579988632547E-2</v>
      </c>
      <c r="L6965" s="56">
        <f t="shared" si="977"/>
        <v>2822.7774629799997</v>
      </c>
      <c r="M6965" s="57"/>
      <c r="N6965" s="87">
        <v>2834</v>
      </c>
      <c r="O6965">
        <f t="shared" si="980"/>
        <v>194.42500000000223</v>
      </c>
      <c r="P6965" s="57">
        <f t="shared" si="978"/>
        <v>-5.788196991127894E-3</v>
      </c>
    </row>
    <row r="6966" spans="2:16" x14ac:dyDescent="0.25">
      <c r="B6966" s="79">
        <v>44604.5</v>
      </c>
      <c r="C6966" s="54">
        <f t="shared" si="979"/>
        <v>0.25</v>
      </c>
      <c r="D6966" s="72">
        <v>9149.4269999999997</v>
      </c>
      <c r="E6966" s="72">
        <v>17.8</v>
      </c>
      <c r="G6966" s="55">
        <f t="shared" si="972"/>
        <v>-1.059175799999921</v>
      </c>
      <c r="H6966" s="56">
        <f t="shared" si="973"/>
        <v>-26.936704431847147</v>
      </c>
      <c r="I6966" s="56">
        <f t="shared" si="974"/>
        <v>-0.15362042192764852</v>
      </c>
      <c r="J6966" s="56">
        <f t="shared" si="975"/>
        <v>-0.1059175799999921</v>
      </c>
      <c r="K6966" s="56">
        <f t="shared" si="976"/>
        <v>-1.0800585100727194E-2</v>
      </c>
      <c r="L6966" s="56">
        <f t="shared" si="977"/>
        <v>2822.7840824199998</v>
      </c>
      <c r="M6966" s="57"/>
      <c r="N6966" s="87">
        <v>2834</v>
      </c>
      <c r="O6966">
        <f t="shared" si="980"/>
        <v>194.42500000000223</v>
      </c>
      <c r="P6966" s="57">
        <f t="shared" si="978"/>
        <v>-5.4477346020311629E-3</v>
      </c>
    </row>
    <row r="6967" spans="2:16" x14ac:dyDescent="0.25">
      <c r="B6967" s="79">
        <v>44604.75</v>
      </c>
      <c r="C6967" s="54">
        <f t="shared" si="979"/>
        <v>0.25</v>
      </c>
      <c r="D6967" s="72">
        <v>9152.393</v>
      </c>
      <c r="E6967" s="72">
        <v>17.8</v>
      </c>
      <c r="G6967" s="55">
        <f t="shared" si="972"/>
        <v>-1.4014521999999614</v>
      </c>
      <c r="H6967" s="56">
        <f t="shared" si="973"/>
        <v>-27.28130708407798</v>
      </c>
      <c r="I6967" s="56">
        <f t="shared" si="974"/>
        <v>-0.20326340374793439</v>
      </c>
      <c r="J6967" s="56">
        <f t="shared" si="975"/>
        <v>-0.14014521999999616</v>
      </c>
      <c r="K6967" s="56">
        <f t="shared" si="976"/>
        <v>-1.4290832315751607E-2</v>
      </c>
      <c r="L6967" s="56">
        <f t="shared" si="977"/>
        <v>2822.7498547800001</v>
      </c>
      <c r="M6967" s="57"/>
      <c r="N6967" s="87">
        <v>2834</v>
      </c>
      <c r="O6967">
        <f t="shared" si="980"/>
        <v>194.42500000000223</v>
      </c>
      <c r="P6967" s="57">
        <f t="shared" si="978"/>
        <v>-7.2081892760701835E-3</v>
      </c>
    </row>
    <row r="6968" spans="2:16" x14ac:dyDescent="0.25">
      <c r="B6968" s="79">
        <v>44605</v>
      </c>
      <c r="C6968" s="54">
        <f t="shared" si="979"/>
        <v>0.25</v>
      </c>
      <c r="D6968" s="72">
        <v>9148.4380000000001</v>
      </c>
      <c r="E6968" s="72">
        <v>17.7</v>
      </c>
      <c r="G6968" s="55">
        <f t="shared" si="972"/>
        <v>-0.94361519999996979</v>
      </c>
      <c r="H6968" s="56">
        <f t="shared" si="973"/>
        <v>-26.821799004534114</v>
      </c>
      <c r="I6968" s="56">
        <f t="shared" si="974"/>
        <v>-0.13685977829303561</v>
      </c>
      <c r="J6968" s="56">
        <f t="shared" si="975"/>
        <v>-9.4361519999996979E-2</v>
      </c>
      <c r="K6968" s="56">
        <f t="shared" si="976"/>
        <v>-9.6221951728316917E-3</v>
      </c>
      <c r="L6968" s="56">
        <f t="shared" si="977"/>
        <v>2822.79563848</v>
      </c>
      <c r="M6968" s="57"/>
      <c r="N6968" s="87">
        <v>2834</v>
      </c>
      <c r="O6968">
        <f t="shared" si="980"/>
        <v>194.42500000000223</v>
      </c>
      <c r="P6968" s="57">
        <f t="shared" si="978"/>
        <v>-4.8533635077791385E-3</v>
      </c>
    </row>
    <row r="6969" spans="2:16" x14ac:dyDescent="0.25">
      <c r="B6969" s="79">
        <v>44605.25</v>
      </c>
      <c r="C6969" s="54">
        <f t="shared" si="979"/>
        <v>0.25</v>
      </c>
      <c r="D6969" s="72">
        <v>9149.2909999999993</v>
      </c>
      <c r="E6969" s="72">
        <v>17.7</v>
      </c>
      <c r="G6969" s="55">
        <f t="shared" si="972"/>
        <v>-1.0420513999998724</v>
      </c>
      <c r="H6969" s="56">
        <f t="shared" si="973"/>
        <v>-26.92090345804354</v>
      </c>
      <c r="I6969" s="56">
        <f t="shared" si="974"/>
        <v>-0.15113673833776148</v>
      </c>
      <c r="J6969" s="56">
        <f t="shared" si="975"/>
        <v>-0.10420513999998725</v>
      </c>
      <c r="K6969" s="56">
        <f t="shared" si="976"/>
        <v>-1.06259648540227E-2</v>
      </c>
      <c r="L6969" s="56">
        <f t="shared" si="977"/>
        <v>2822.7857948599999</v>
      </c>
      <c r="M6969" s="57"/>
      <c r="N6969" s="87">
        <v>2834</v>
      </c>
      <c r="O6969">
        <f t="shared" si="980"/>
        <v>194.42500000000223</v>
      </c>
      <c r="P6969" s="57">
        <f t="shared" si="978"/>
        <v>-5.3596574514587136E-3</v>
      </c>
    </row>
    <row r="6970" spans="2:16" x14ac:dyDescent="0.25">
      <c r="B6970" s="79">
        <v>44605.5</v>
      </c>
      <c r="C6970" s="54">
        <f t="shared" si="979"/>
        <v>0.25</v>
      </c>
      <c r="D6970" s="72">
        <v>9148.7559999999994</v>
      </c>
      <c r="E6970" s="72">
        <v>17.7</v>
      </c>
      <c r="G6970" s="55">
        <f t="shared" si="972"/>
        <v>-0.98031239999988917</v>
      </c>
      <c r="H6970" s="56">
        <f t="shared" si="973"/>
        <v>-26.858745293658558</v>
      </c>
      <c r="I6970" s="56">
        <f t="shared" si="974"/>
        <v>-0.14218225577746391</v>
      </c>
      <c r="J6970" s="56">
        <f t="shared" si="975"/>
        <v>-9.8031239999988917E-2</v>
      </c>
      <c r="K6970" s="56">
        <f t="shared" si="976"/>
        <v>-9.9964023927828702E-3</v>
      </c>
      <c r="L6970" s="56">
        <f t="shared" si="977"/>
        <v>2822.7919687599997</v>
      </c>
      <c r="M6970" s="57"/>
      <c r="N6970" s="87">
        <v>2834</v>
      </c>
      <c r="O6970">
        <f t="shared" si="980"/>
        <v>194.42500000000223</v>
      </c>
      <c r="P6970" s="57">
        <f t="shared" si="978"/>
        <v>-5.0421108396547665E-3</v>
      </c>
    </row>
    <row r="6971" spans="2:16" x14ac:dyDescent="0.25">
      <c r="B6971" s="79">
        <v>44605.75</v>
      </c>
      <c r="C6971" s="54">
        <f t="shared" si="979"/>
        <v>0.25</v>
      </c>
      <c r="D6971" s="72">
        <v>9150.9509999999991</v>
      </c>
      <c r="E6971" s="72">
        <v>17.7</v>
      </c>
      <c r="G6971" s="55">
        <f t="shared" si="972"/>
        <v>-1.2336153999998556</v>
      </c>
      <c r="H6971" s="56">
        <f t="shared" si="973"/>
        <v>-27.113768836097961</v>
      </c>
      <c r="I6971" s="56">
        <f t="shared" si="974"/>
        <v>-0.17892074030055904</v>
      </c>
      <c r="J6971" s="56">
        <f t="shared" si="975"/>
        <v>-0.12336153999998556</v>
      </c>
      <c r="K6971" s="56">
        <f t="shared" si="976"/>
        <v>-1.2579373612262528E-2</v>
      </c>
      <c r="L6971" s="56">
        <f t="shared" si="977"/>
        <v>2822.7666384599997</v>
      </c>
      <c r="M6971" s="57"/>
      <c r="N6971" s="87">
        <v>2834</v>
      </c>
      <c r="O6971">
        <f t="shared" si="980"/>
        <v>194.42500000000223</v>
      </c>
      <c r="P6971" s="57">
        <f t="shared" si="978"/>
        <v>-6.3449422656543216E-3</v>
      </c>
    </row>
    <row r="6972" spans="2:16" x14ac:dyDescent="0.25">
      <c r="B6972" s="79">
        <v>44606</v>
      </c>
      <c r="C6972" s="54">
        <f t="shared" si="979"/>
        <v>0.25</v>
      </c>
      <c r="D6972" s="72">
        <v>9148.0679999999993</v>
      </c>
      <c r="E6972" s="72">
        <v>17.7</v>
      </c>
      <c r="G6972" s="55">
        <f t="shared" si="972"/>
        <v>-0.9009171999998774</v>
      </c>
      <c r="H6972" s="56">
        <f t="shared" si="973"/>
        <v>-26.778811239272045</v>
      </c>
      <c r="I6972" s="56">
        <f t="shared" si="974"/>
        <v>-0.1306669585784222</v>
      </c>
      <c r="J6972" s="56">
        <f t="shared" si="975"/>
        <v>-9.0091719999987746E-2</v>
      </c>
      <c r="K6972" s="56">
        <f t="shared" si="976"/>
        <v>-9.1867968351507494E-3</v>
      </c>
      <c r="L6972" s="56">
        <f t="shared" si="977"/>
        <v>2822.7999082799997</v>
      </c>
      <c r="M6972" s="57"/>
      <c r="N6972" s="87">
        <v>2834</v>
      </c>
      <c r="O6972">
        <f t="shared" si="980"/>
        <v>194.42500000000223</v>
      </c>
      <c r="P6972" s="57">
        <f t="shared" si="978"/>
        <v>-4.6337518323254058E-3</v>
      </c>
    </row>
    <row r="6973" spans="2:16" x14ac:dyDescent="0.25">
      <c r="B6973" s="79">
        <v>44606.25</v>
      </c>
      <c r="C6973" s="54">
        <f t="shared" si="979"/>
        <v>0.25</v>
      </c>
      <c r="D6973" s="72">
        <v>9148.5400000000009</v>
      </c>
      <c r="E6973" s="72">
        <v>17.7</v>
      </c>
      <c r="G6973" s="55">
        <f t="shared" si="972"/>
        <v>-0.9553860000000588</v>
      </c>
      <c r="H6973" s="56">
        <f t="shared" si="973"/>
        <v>-26.833649696249495</v>
      </c>
      <c r="I6973" s="56">
        <f t="shared" si="974"/>
        <v>-0.13856698805220852</v>
      </c>
      <c r="J6973" s="56">
        <f t="shared" si="975"/>
        <v>-9.5538600000005885E-2</v>
      </c>
      <c r="K6973" s="56">
        <f t="shared" si="976"/>
        <v>-9.7422239037606006E-3</v>
      </c>
      <c r="L6973" s="56">
        <f t="shared" si="977"/>
        <v>2822.7944613999998</v>
      </c>
      <c r="M6973" s="57"/>
      <c r="N6973" s="87">
        <v>2834</v>
      </c>
      <c r="O6973">
        <f t="shared" si="980"/>
        <v>194.42500000000223</v>
      </c>
      <c r="P6973" s="57">
        <f t="shared" si="978"/>
        <v>-4.9139051047964403E-3</v>
      </c>
    </row>
    <row r="6974" spans="2:16" x14ac:dyDescent="0.25">
      <c r="B6974" s="79">
        <v>44606.5</v>
      </c>
      <c r="C6974" s="54">
        <f t="shared" si="979"/>
        <v>0.25</v>
      </c>
      <c r="D6974" s="72">
        <v>9148.4380000000001</v>
      </c>
      <c r="E6974" s="72">
        <v>17.7</v>
      </c>
      <c r="G6974" s="55">
        <f t="shared" si="972"/>
        <v>-0.94361519999996979</v>
      </c>
      <c r="H6974" s="56">
        <f t="shared" si="973"/>
        <v>-26.821799004534114</v>
      </c>
      <c r="I6974" s="56">
        <f t="shared" si="974"/>
        <v>-0.13685977829303561</v>
      </c>
      <c r="J6974" s="56">
        <f t="shared" si="975"/>
        <v>-9.4361519999996979E-2</v>
      </c>
      <c r="K6974" s="56">
        <f t="shared" si="976"/>
        <v>-9.6221951728316917E-3</v>
      </c>
      <c r="L6974" s="56">
        <f t="shared" si="977"/>
        <v>2822.79563848</v>
      </c>
      <c r="M6974" s="57"/>
      <c r="N6974" s="87">
        <v>2834</v>
      </c>
      <c r="O6974">
        <f t="shared" si="980"/>
        <v>194.42500000000223</v>
      </c>
      <c r="P6974" s="57">
        <f t="shared" si="978"/>
        <v>-4.8533635077791385E-3</v>
      </c>
    </row>
    <row r="6975" spans="2:16" x14ac:dyDescent="0.25">
      <c r="B6975" s="79">
        <v>44606.75</v>
      </c>
      <c r="C6975" s="54">
        <f t="shared" si="979"/>
        <v>0.25</v>
      </c>
      <c r="D6975" s="72">
        <v>9151.3189999999995</v>
      </c>
      <c r="E6975" s="72">
        <v>17.7</v>
      </c>
      <c r="G6975" s="55">
        <f t="shared" si="972"/>
        <v>-1.2760825999999008</v>
      </c>
      <c r="H6975" s="56">
        <f t="shared" si="973"/>
        <v>-27.156524696835959</v>
      </c>
      <c r="I6975" s="56">
        <f t="shared" si="974"/>
        <v>-0.1850800853140056</v>
      </c>
      <c r="J6975" s="56">
        <f t="shared" si="975"/>
        <v>-0.12760825999999009</v>
      </c>
      <c r="K6975" s="56">
        <f t="shared" si="976"/>
        <v>-1.3012418445414989E-2</v>
      </c>
      <c r="L6975" s="56">
        <f t="shared" si="977"/>
        <v>2822.7623917399997</v>
      </c>
      <c r="M6975" s="57"/>
      <c r="N6975" s="87">
        <v>2834</v>
      </c>
      <c r="O6975">
        <f t="shared" si="980"/>
        <v>194.42500000000223</v>
      </c>
      <c r="P6975" s="57">
        <f t="shared" si="978"/>
        <v>-6.5633668509702259E-3</v>
      </c>
    </row>
    <row r="6976" spans="2:16" x14ac:dyDescent="0.25">
      <c r="B6976" s="79">
        <v>44607</v>
      </c>
      <c r="C6976" s="54">
        <f t="shared" si="979"/>
        <v>0.25</v>
      </c>
      <c r="D6976" s="72">
        <v>9148.9060000000009</v>
      </c>
      <c r="E6976" s="72">
        <v>17.7</v>
      </c>
      <c r="G6976" s="55">
        <f t="shared" si="972"/>
        <v>-0.9976224000000572</v>
      </c>
      <c r="H6976" s="56">
        <f t="shared" si="973"/>
        <v>-26.876172803811414</v>
      </c>
      <c r="I6976" s="56">
        <f t="shared" si="974"/>
        <v>-0.14469285836448828</v>
      </c>
      <c r="J6976" s="56">
        <f t="shared" si="975"/>
        <v>-9.976224000000572E-2</v>
      </c>
      <c r="K6976" s="56">
        <f t="shared" si="976"/>
        <v>-1.0172915232384583E-2</v>
      </c>
      <c r="L6976" s="56">
        <f t="shared" si="977"/>
        <v>2822.7902377599999</v>
      </c>
      <c r="M6976" s="57"/>
      <c r="N6976" s="87">
        <v>2834</v>
      </c>
      <c r="O6976">
        <f t="shared" si="980"/>
        <v>194.42500000000223</v>
      </c>
      <c r="P6976" s="57">
        <f t="shared" si="978"/>
        <v>-5.1311425999745188E-3</v>
      </c>
    </row>
    <row r="6977" spans="2:16" x14ac:dyDescent="0.25">
      <c r="B6977" s="79">
        <v>44607.25</v>
      </c>
      <c r="C6977" s="54">
        <f t="shared" si="979"/>
        <v>0.25</v>
      </c>
      <c r="D6977" s="72">
        <v>9150.1630000000005</v>
      </c>
      <c r="E6977" s="72">
        <v>17.7</v>
      </c>
      <c r="G6977" s="55">
        <f t="shared" si="972"/>
        <v>-1.1426802000000116</v>
      </c>
      <c r="H6977" s="56">
        <f t="shared" si="973"/>
        <v>-27.022215723914087</v>
      </c>
      <c r="I6977" s="56">
        <f t="shared" si="974"/>
        <v>-0.16573170804354168</v>
      </c>
      <c r="J6977" s="56">
        <f t="shared" si="975"/>
        <v>-0.11426802000000116</v>
      </c>
      <c r="K6977" s="56">
        <f t="shared" si="976"/>
        <v>-1.1652092828232118E-2</v>
      </c>
      <c r="L6977" s="56">
        <f t="shared" si="977"/>
        <v>2822.7757319799998</v>
      </c>
      <c r="M6977" s="57"/>
      <c r="N6977" s="87">
        <v>2834</v>
      </c>
      <c r="O6977">
        <f t="shared" si="980"/>
        <v>194.42500000000223</v>
      </c>
      <c r="P6977" s="57">
        <f t="shared" si="978"/>
        <v>-5.8772287514465655E-3</v>
      </c>
    </row>
    <row r="6978" spans="2:16" x14ac:dyDescent="0.25">
      <c r="B6978" s="79">
        <v>44607.5</v>
      </c>
      <c r="C6978" s="54">
        <f t="shared" si="979"/>
        <v>0.25</v>
      </c>
      <c r="D6978" s="72">
        <v>9148.3369999999995</v>
      </c>
      <c r="E6978" s="72">
        <v>17.7</v>
      </c>
      <c r="G6978" s="55">
        <f t="shared" si="972"/>
        <v>-0.9319597999999043</v>
      </c>
      <c r="H6978" s="56">
        <f t="shared" si="973"/>
        <v>-26.810064500534281</v>
      </c>
      <c r="I6978" s="56">
        <f t="shared" si="974"/>
        <v>-0.13516930588444612</v>
      </c>
      <c r="J6978" s="56">
        <f t="shared" si="975"/>
        <v>-9.3195979999990436E-2</v>
      </c>
      <c r="K6978" s="56">
        <f t="shared" si="976"/>
        <v>-9.5033431941670236E-3</v>
      </c>
      <c r="L6978" s="56">
        <f t="shared" si="977"/>
        <v>2822.7968040199999</v>
      </c>
      <c r="M6978" s="57"/>
      <c r="N6978" s="87">
        <v>2834</v>
      </c>
      <c r="O6978">
        <f t="shared" si="980"/>
        <v>194.42500000000223</v>
      </c>
      <c r="P6978" s="57">
        <f t="shared" si="978"/>
        <v>-4.7934154558307504E-3</v>
      </c>
    </row>
    <row r="6979" spans="2:16" x14ac:dyDescent="0.25">
      <c r="B6979" s="79">
        <v>44607.75</v>
      </c>
      <c r="C6979" s="54">
        <f t="shared" si="979"/>
        <v>0.25</v>
      </c>
      <c r="D6979" s="72">
        <v>9150.0130000000008</v>
      </c>
      <c r="E6979" s="72">
        <v>17.8</v>
      </c>
      <c r="G6979" s="55">
        <f t="shared" si="972"/>
        <v>-1.1268002000000537</v>
      </c>
      <c r="H6979" s="56">
        <f t="shared" si="973"/>
        <v>-27.004788131666828</v>
      </c>
      <c r="I6979" s="56">
        <f t="shared" si="974"/>
        <v>-0.16342850936754777</v>
      </c>
      <c r="J6979" s="56">
        <f t="shared" si="975"/>
        <v>-0.11268002000000538</v>
      </c>
      <c r="K6979" s="56">
        <f t="shared" si="976"/>
        <v>-1.1490161927432548E-2</v>
      </c>
      <c r="L6979" s="56">
        <f t="shared" si="977"/>
        <v>2822.7773199799999</v>
      </c>
      <c r="M6979" s="57"/>
      <c r="N6979" s="87">
        <v>2834</v>
      </c>
      <c r="O6979">
        <f t="shared" si="980"/>
        <v>194.42500000000223</v>
      </c>
      <c r="P6979" s="57">
        <f t="shared" si="978"/>
        <v>-5.7955520123443008E-3</v>
      </c>
    </row>
    <row r="6980" spans="2:16" x14ac:dyDescent="0.25">
      <c r="B6980" s="79">
        <v>44608</v>
      </c>
      <c r="C6980" s="54">
        <f t="shared" si="979"/>
        <v>0.25</v>
      </c>
      <c r="D6980" s="72">
        <v>9147.9699999999993</v>
      </c>
      <c r="E6980" s="72">
        <v>17.7</v>
      </c>
      <c r="G6980" s="55">
        <f t="shared" si="972"/>
        <v>-0.88960799999988249</v>
      </c>
      <c r="H6980" s="56">
        <f t="shared" si="973"/>
        <v>-26.767425300619834</v>
      </c>
      <c r="I6980" s="56">
        <f t="shared" si="974"/>
        <v>-0.12902669822158294</v>
      </c>
      <c r="J6980" s="56">
        <f t="shared" si="975"/>
        <v>-8.8960799999988252E-2</v>
      </c>
      <c r="K6980" s="56">
        <f t="shared" si="976"/>
        <v>-9.071475113278802E-3</v>
      </c>
      <c r="L6980" s="56">
        <f t="shared" si="977"/>
        <v>2822.8010392000001</v>
      </c>
      <c r="M6980" s="57"/>
      <c r="N6980" s="87">
        <v>2834</v>
      </c>
      <c r="O6980">
        <f t="shared" si="980"/>
        <v>194.42500000000223</v>
      </c>
      <c r="P6980" s="57">
        <f t="shared" si="978"/>
        <v>-4.575584415583759E-3</v>
      </c>
    </row>
    <row r="6981" spans="2:16" x14ac:dyDescent="0.25">
      <c r="B6981" s="79">
        <v>44608.25</v>
      </c>
      <c r="C6981" s="54">
        <f t="shared" si="979"/>
        <v>0.25</v>
      </c>
      <c r="D6981" s="72">
        <v>9149.1910000000007</v>
      </c>
      <c r="E6981" s="72">
        <v>17.7</v>
      </c>
      <c r="G6981" s="55">
        <f t="shared" si="972"/>
        <v>-1.0305114000000402</v>
      </c>
      <c r="H6981" s="56">
        <f t="shared" si="973"/>
        <v>-26.909285100090528</v>
      </c>
      <c r="I6981" s="56">
        <f t="shared" si="974"/>
        <v>-0.14946300327978582</v>
      </c>
      <c r="J6981" s="56">
        <f t="shared" si="975"/>
        <v>-0.10305114000000402</v>
      </c>
      <c r="K6981" s="56">
        <f t="shared" si="976"/>
        <v>-1.050828962762441E-2</v>
      </c>
      <c r="L6981" s="56">
        <f t="shared" si="977"/>
        <v>2822.7869488599999</v>
      </c>
      <c r="M6981" s="57"/>
      <c r="N6981" s="87">
        <v>2834</v>
      </c>
      <c r="O6981">
        <f t="shared" si="980"/>
        <v>194.42500000000223</v>
      </c>
      <c r="P6981" s="57">
        <f t="shared" si="978"/>
        <v>-5.3003029445803183E-3</v>
      </c>
    </row>
    <row r="6982" spans="2:16" x14ac:dyDescent="0.25">
      <c r="B6982" s="79">
        <v>44608.5</v>
      </c>
      <c r="C6982" s="54">
        <f t="shared" si="979"/>
        <v>0.25</v>
      </c>
      <c r="D6982" s="72">
        <v>9148.5210000000006</v>
      </c>
      <c r="E6982" s="72">
        <v>17.8</v>
      </c>
      <c r="G6982" s="55">
        <f t="shared" si="972"/>
        <v>-0.95462340000003199</v>
      </c>
      <c r="H6982" s="56">
        <f t="shared" si="973"/>
        <v>-26.831442214115896</v>
      </c>
      <c r="I6982" s="56">
        <f t="shared" si="974"/>
        <v>-0.13845638230218463</v>
      </c>
      <c r="J6982" s="56">
        <f t="shared" si="975"/>
        <v>-9.5462340000003199E-2</v>
      </c>
      <c r="K6982" s="56">
        <f t="shared" si="976"/>
        <v>-9.7344475495443269E-3</v>
      </c>
      <c r="L6982" s="56">
        <f t="shared" si="977"/>
        <v>2822.7945376600001</v>
      </c>
      <c r="M6982" s="57"/>
      <c r="N6982" s="87">
        <v>2834</v>
      </c>
      <c r="O6982">
        <f t="shared" si="980"/>
        <v>194.42500000000223</v>
      </c>
      <c r="P6982" s="57">
        <f t="shared" si="978"/>
        <v>-4.9099827697056501E-3</v>
      </c>
    </row>
    <row r="6983" spans="2:16" x14ac:dyDescent="0.25">
      <c r="B6983" s="79">
        <v>44608.75</v>
      </c>
      <c r="C6983" s="54">
        <f t="shared" si="979"/>
        <v>0.25</v>
      </c>
      <c r="D6983" s="72">
        <v>9148.94</v>
      </c>
      <c r="E6983" s="72">
        <v>17.7</v>
      </c>
      <c r="G6983" s="55">
        <f t="shared" si="972"/>
        <v>-1.0015460000000167</v>
      </c>
      <c r="H6983" s="56">
        <f t="shared" si="973"/>
        <v>-26.880123040807803</v>
      </c>
      <c r="I6983" s="56">
        <f t="shared" si="974"/>
        <v>-0.14526192828420242</v>
      </c>
      <c r="J6983" s="56">
        <f t="shared" si="975"/>
        <v>-0.10015460000000168</v>
      </c>
      <c r="K6983" s="56">
        <f t="shared" si="976"/>
        <v>-1.0212924809360171E-2</v>
      </c>
      <c r="L6983" s="56">
        <f t="shared" si="977"/>
        <v>2822.7898453999996</v>
      </c>
      <c r="M6983" s="57"/>
      <c r="N6983" s="87">
        <v>2834</v>
      </c>
      <c r="O6983">
        <f t="shared" si="980"/>
        <v>194.42500000000223</v>
      </c>
      <c r="P6983" s="57">
        <f t="shared" si="978"/>
        <v>-5.1513231323132578E-3</v>
      </c>
    </row>
    <row r="6984" spans="2:16" x14ac:dyDescent="0.25">
      <c r="B6984" s="79">
        <v>44609</v>
      </c>
      <c r="C6984" s="54">
        <f t="shared" si="979"/>
        <v>0.25</v>
      </c>
      <c r="D6984" s="72">
        <v>9147.8680000000004</v>
      </c>
      <c r="E6984" s="72">
        <v>17.7</v>
      </c>
      <c r="G6984" s="55">
        <f t="shared" si="972"/>
        <v>-0.87783720000000343</v>
      </c>
      <c r="H6984" s="56">
        <f t="shared" si="973"/>
        <v>-26.755574634218874</v>
      </c>
      <c r="I6984" s="56">
        <f t="shared" si="974"/>
        <v>-0.12731948846244048</v>
      </c>
      <c r="J6984" s="56">
        <f t="shared" si="975"/>
        <v>-8.7783720000000343E-2</v>
      </c>
      <c r="K6984" s="56">
        <f t="shared" si="976"/>
        <v>-8.9514463823520355E-3</v>
      </c>
      <c r="L6984" s="56">
        <f t="shared" si="977"/>
        <v>2822.8022162799998</v>
      </c>
      <c r="M6984" s="57"/>
      <c r="N6984" s="87">
        <v>2834</v>
      </c>
      <c r="O6984">
        <f t="shared" si="980"/>
        <v>194.42500000000223</v>
      </c>
      <c r="P6984" s="57">
        <f t="shared" si="978"/>
        <v>-4.515042818567537E-3</v>
      </c>
    </row>
    <row r="6985" spans="2:16" x14ac:dyDescent="0.25">
      <c r="B6985" s="79">
        <v>44609.25</v>
      </c>
      <c r="C6985" s="54">
        <f t="shared" si="979"/>
        <v>0.25</v>
      </c>
      <c r="D6985" s="72">
        <v>9149.1579999999994</v>
      </c>
      <c r="E6985" s="72">
        <v>17.7</v>
      </c>
      <c r="G6985" s="55">
        <f t="shared" si="972"/>
        <v>-1.0267031999998941</v>
      </c>
      <c r="H6985" s="56">
        <f t="shared" si="973"/>
        <v>-26.905451042921413</v>
      </c>
      <c r="I6985" s="56">
        <f t="shared" si="974"/>
        <v>-0.14891067071062464</v>
      </c>
      <c r="J6985" s="56">
        <f t="shared" si="975"/>
        <v>-0.10267031999998942</v>
      </c>
      <c r="K6985" s="56">
        <f t="shared" si="976"/>
        <v>-1.046945680291092E-2</v>
      </c>
      <c r="L6985" s="56">
        <f t="shared" si="977"/>
        <v>2822.7873296799999</v>
      </c>
      <c r="M6985" s="57"/>
      <c r="N6985" s="87">
        <v>2834</v>
      </c>
      <c r="O6985">
        <f t="shared" si="980"/>
        <v>194.42500000000223</v>
      </c>
      <c r="P6985" s="57">
        <f t="shared" si="978"/>
        <v>-5.2807159573094115E-3</v>
      </c>
    </row>
    <row r="6986" spans="2:16" x14ac:dyDescent="0.25">
      <c r="B6986" s="79">
        <v>44609.5</v>
      </c>
      <c r="C6986" s="54">
        <f t="shared" si="979"/>
        <v>0.25</v>
      </c>
      <c r="D6986" s="72">
        <v>9148.9560000000001</v>
      </c>
      <c r="E6986" s="72">
        <v>17.7</v>
      </c>
      <c r="G6986" s="55">
        <f t="shared" si="972"/>
        <v>-1.003392399999973</v>
      </c>
      <c r="H6986" s="56">
        <f t="shared" si="973"/>
        <v>-26.881981976039015</v>
      </c>
      <c r="I6986" s="56">
        <f t="shared" si="974"/>
        <v>-0.14552972589347607</v>
      </c>
      <c r="J6986" s="56">
        <f t="shared" si="975"/>
        <v>-0.1003392399999973</v>
      </c>
      <c r="K6986" s="56">
        <f t="shared" si="976"/>
        <v>-1.0231752845583725E-2</v>
      </c>
      <c r="L6986" s="56">
        <f t="shared" si="977"/>
        <v>2822.7896607600001</v>
      </c>
      <c r="M6986" s="57"/>
      <c r="N6986" s="87">
        <v>2834</v>
      </c>
      <c r="O6986">
        <f t="shared" si="980"/>
        <v>194.42500000000223</v>
      </c>
      <c r="P6986" s="57">
        <f t="shared" si="978"/>
        <v>-5.1608198534137143E-3</v>
      </c>
    </row>
    <row r="6987" spans="2:16" x14ac:dyDescent="0.25">
      <c r="B6987" s="79">
        <v>44609.75</v>
      </c>
      <c r="C6987" s="54">
        <f t="shared" si="979"/>
        <v>0.25</v>
      </c>
      <c r="D6987" s="72">
        <v>9150.482</v>
      </c>
      <c r="E6987" s="72">
        <v>17.7</v>
      </c>
      <c r="G6987" s="55">
        <f t="shared" si="972"/>
        <v>-1.1794927999999545</v>
      </c>
      <c r="H6987" s="56">
        <f t="shared" si="973"/>
        <v>-27.05927843599693</v>
      </c>
      <c r="I6987" s="56">
        <f t="shared" si="974"/>
        <v>-0.17107092287855338</v>
      </c>
      <c r="J6987" s="56">
        <f t="shared" si="975"/>
        <v>-0.11794927999999545</v>
      </c>
      <c r="K6987" s="56">
        <f t="shared" si="976"/>
        <v>-1.2027476800447537E-2</v>
      </c>
      <c r="L6987" s="56">
        <f t="shared" si="977"/>
        <v>2822.7720507199997</v>
      </c>
      <c r="M6987" s="57"/>
      <c r="N6987" s="87">
        <v>2834</v>
      </c>
      <c r="O6987">
        <f t="shared" si="980"/>
        <v>194.42500000000223</v>
      </c>
      <c r="P6987" s="57">
        <f t="shared" si="978"/>
        <v>-6.0665696283911073E-3</v>
      </c>
    </row>
    <row r="6988" spans="2:16" x14ac:dyDescent="0.25">
      <c r="B6988" s="79">
        <v>44610</v>
      </c>
      <c r="C6988" s="54">
        <f t="shared" si="979"/>
        <v>0.25</v>
      </c>
      <c r="D6988" s="72">
        <v>9149.26</v>
      </c>
      <c r="E6988" s="72">
        <v>17.8</v>
      </c>
      <c r="G6988" s="55">
        <f t="shared" si="972"/>
        <v>-1.0399039999999831</v>
      </c>
      <c r="H6988" s="56">
        <f t="shared" si="973"/>
        <v>-26.917301766612354</v>
      </c>
      <c r="I6988" s="56">
        <f t="shared" si="974"/>
        <v>-0.15082528438079754</v>
      </c>
      <c r="J6988" s="56">
        <f t="shared" si="975"/>
        <v>-0.10399039999999832</v>
      </c>
      <c r="K6988" s="56">
        <f t="shared" si="976"/>
        <v>-1.0604067472639828E-2</v>
      </c>
      <c r="L6988" s="56">
        <f t="shared" si="977"/>
        <v>2822.7860095999999</v>
      </c>
      <c r="M6988" s="57"/>
      <c r="N6988" s="87">
        <v>2834</v>
      </c>
      <c r="O6988">
        <f t="shared" si="980"/>
        <v>194.42500000000223</v>
      </c>
      <c r="P6988" s="57">
        <f t="shared" si="978"/>
        <v>-5.3486125755431201E-3</v>
      </c>
    </row>
    <row r="6989" spans="2:16" x14ac:dyDescent="0.25">
      <c r="B6989" s="79">
        <v>44610.25</v>
      </c>
      <c r="C6989" s="54">
        <f t="shared" si="979"/>
        <v>0.25</v>
      </c>
      <c r="D6989" s="72">
        <v>9149.44</v>
      </c>
      <c r="E6989" s="72">
        <v>17.8</v>
      </c>
      <c r="G6989" s="55">
        <f t="shared" si="972"/>
        <v>-1.0606760000000168</v>
      </c>
      <c r="H6989" s="56">
        <f t="shared" si="973"/>
        <v>-26.938214819470886</v>
      </c>
      <c r="I6989" s="56">
        <f t="shared" si="974"/>
        <v>-0.15383800748520243</v>
      </c>
      <c r="J6989" s="56">
        <f t="shared" si="975"/>
        <v>-0.10606760000000169</v>
      </c>
      <c r="K6989" s="56">
        <f t="shared" si="976"/>
        <v>-1.0815882880160171E-2</v>
      </c>
      <c r="L6989" s="56">
        <f t="shared" si="977"/>
        <v>2822.7839323999997</v>
      </c>
      <c r="M6989" s="57"/>
      <c r="N6989" s="87">
        <v>2834</v>
      </c>
      <c r="O6989">
        <f t="shared" si="980"/>
        <v>194.42500000000223</v>
      </c>
      <c r="P6989" s="57">
        <f t="shared" si="978"/>
        <v>-5.4554506879259598E-3</v>
      </c>
    </row>
    <row r="6990" spans="2:16" x14ac:dyDescent="0.25">
      <c r="B6990" s="79">
        <v>44610.5</v>
      </c>
      <c r="C6990" s="54">
        <f t="shared" si="979"/>
        <v>0.25</v>
      </c>
      <c r="D6990" s="72">
        <v>9148.8719999999994</v>
      </c>
      <c r="E6990" s="72">
        <v>17.7</v>
      </c>
      <c r="G6990" s="55">
        <f t="shared" si="972"/>
        <v>-0.99369879999988753</v>
      </c>
      <c r="H6990" s="56">
        <f t="shared" si="973"/>
        <v>-26.872222567317976</v>
      </c>
      <c r="I6990" s="56">
        <f t="shared" si="974"/>
        <v>-0.14412378844474369</v>
      </c>
      <c r="J6990" s="56">
        <f t="shared" si="975"/>
        <v>-9.9369879999988753E-2</v>
      </c>
      <c r="K6990" s="56">
        <f t="shared" si="976"/>
        <v>-1.0132905655406853E-2</v>
      </c>
      <c r="L6990" s="56">
        <f t="shared" si="977"/>
        <v>2822.7906301200001</v>
      </c>
      <c r="M6990" s="57"/>
      <c r="N6990" s="87">
        <v>2834</v>
      </c>
      <c r="O6990">
        <f t="shared" si="980"/>
        <v>194.42500000000223</v>
      </c>
      <c r="P6990" s="57">
        <f t="shared" si="978"/>
        <v>-5.1109620676346975E-3</v>
      </c>
    </row>
    <row r="6991" spans="2:16" x14ac:dyDescent="0.25">
      <c r="B6991" s="79">
        <v>44610.75</v>
      </c>
      <c r="C6991" s="54">
        <f t="shared" si="979"/>
        <v>0.25</v>
      </c>
      <c r="D6991" s="72">
        <v>9152.5110000000004</v>
      </c>
      <c r="E6991" s="72">
        <v>17.7</v>
      </c>
      <c r="G6991" s="55">
        <f t="shared" si="972"/>
        <v>-1.4136394000000065</v>
      </c>
      <c r="H6991" s="56">
        <f t="shared" si="973"/>
        <v>-27.295016911434914</v>
      </c>
      <c r="I6991" s="56">
        <f t="shared" si="974"/>
        <v>-0.20503100720538095</v>
      </c>
      <c r="J6991" s="56">
        <f t="shared" si="975"/>
        <v>-0.14136394000000066</v>
      </c>
      <c r="K6991" s="56">
        <f t="shared" si="976"/>
        <v>-1.4415107144104067E-2</v>
      </c>
      <c r="L6991" s="56">
        <f t="shared" si="977"/>
        <v>2822.7486360600001</v>
      </c>
      <c r="M6991" s="57"/>
      <c r="N6991" s="87">
        <v>2834</v>
      </c>
      <c r="O6991">
        <f t="shared" si="980"/>
        <v>194.42500000000223</v>
      </c>
      <c r="P6991" s="57">
        <f t="shared" si="978"/>
        <v>-7.2708725729715333E-3</v>
      </c>
    </row>
    <row r="6992" spans="2:16" x14ac:dyDescent="0.25">
      <c r="B6992" s="79">
        <v>44611</v>
      </c>
      <c r="C6992" s="54">
        <f t="shared" si="979"/>
        <v>0.25</v>
      </c>
      <c r="D6992" s="72">
        <v>9148.84</v>
      </c>
      <c r="E6992" s="72">
        <v>17.8</v>
      </c>
      <c r="G6992" s="55">
        <f t="shared" si="972"/>
        <v>-0.99143599999997478</v>
      </c>
      <c r="H6992" s="56">
        <f t="shared" si="973"/>
        <v>-26.868504698137031</v>
      </c>
      <c r="I6992" s="56">
        <f t="shared" si="974"/>
        <v>-0.14379559713719633</v>
      </c>
      <c r="J6992" s="56">
        <f t="shared" si="975"/>
        <v>-9.9143599999997487E-2</v>
      </c>
      <c r="K6992" s="56">
        <f t="shared" si="976"/>
        <v>-1.0109831521759743E-2</v>
      </c>
      <c r="L6992" s="56">
        <f t="shared" si="977"/>
        <v>2822.7908563999999</v>
      </c>
      <c r="M6992" s="57"/>
      <c r="N6992" s="87">
        <v>2834</v>
      </c>
      <c r="O6992">
        <f t="shared" si="980"/>
        <v>194.42500000000223</v>
      </c>
      <c r="P6992" s="57">
        <f t="shared" si="978"/>
        <v>-5.0993236466501911E-3</v>
      </c>
    </row>
    <row r="6993" spans="2:16" x14ac:dyDescent="0.25">
      <c r="B6993" s="79">
        <v>44611.5</v>
      </c>
      <c r="C6993" s="54">
        <f t="shared" si="979"/>
        <v>0.5</v>
      </c>
      <c r="D6993" s="72">
        <v>9149.6610000000001</v>
      </c>
      <c r="E6993" s="72">
        <v>17.8</v>
      </c>
      <c r="G6993" s="55">
        <f t="shared" si="972"/>
        <v>-1.0861793999999647</v>
      </c>
      <c r="H6993" s="56">
        <f t="shared" si="973"/>
        <v>-26.963891420328309</v>
      </c>
      <c r="I6993" s="56">
        <f t="shared" si="974"/>
        <v>-0.15753696196337488</v>
      </c>
      <c r="J6993" s="56">
        <f t="shared" si="975"/>
        <v>-0.10861793999999647</v>
      </c>
      <c r="K6993" s="56">
        <f t="shared" si="976"/>
        <v>-1.1075945130503641E-2</v>
      </c>
      <c r="L6993" s="56">
        <f t="shared" si="977"/>
        <v>2822.7813820599999</v>
      </c>
      <c r="M6993" s="57"/>
      <c r="N6993" s="87">
        <v>2834</v>
      </c>
      <c r="O6993">
        <f t="shared" si="980"/>
        <v>194.42500000000223</v>
      </c>
      <c r="P6993" s="57">
        <f t="shared" si="978"/>
        <v>-5.586624148128853E-3</v>
      </c>
    </row>
    <row r="6994" spans="2:16" x14ac:dyDescent="0.25">
      <c r="B6994" s="79">
        <v>44611.75</v>
      </c>
      <c r="C6994" s="54">
        <f t="shared" si="979"/>
        <v>0.25</v>
      </c>
      <c r="D6994" s="72">
        <v>9151.99</v>
      </c>
      <c r="E6994" s="72">
        <v>17.7</v>
      </c>
      <c r="G6994" s="55">
        <f t="shared" si="972"/>
        <v>-1.3535159999999327</v>
      </c>
      <c r="H6994" s="56">
        <f t="shared" si="973"/>
        <v>-27.234484583813583</v>
      </c>
      <c r="I6994" s="56">
        <f t="shared" si="974"/>
        <v>-0.19631084755319023</v>
      </c>
      <c r="J6994" s="56">
        <f t="shared" si="975"/>
        <v>-0.13535159999999327</v>
      </c>
      <c r="K6994" s="56">
        <f t="shared" si="976"/>
        <v>-1.3802019214559313E-2</v>
      </c>
      <c r="L6994" s="56">
        <f t="shared" si="977"/>
        <v>2822.7546484</v>
      </c>
      <c r="M6994" s="57"/>
      <c r="N6994" s="87">
        <v>2834</v>
      </c>
      <c r="O6994">
        <f t="shared" si="980"/>
        <v>194.42500000000223</v>
      </c>
      <c r="P6994" s="57">
        <f t="shared" si="978"/>
        <v>-6.9616355921302154E-3</v>
      </c>
    </row>
    <row r="6995" spans="2:16" x14ac:dyDescent="0.25">
      <c r="B6995" s="79">
        <v>44612</v>
      </c>
      <c r="C6995" s="54">
        <f t="shared" si="979"/>
        <v>0.25</v>
      </c>
      <c r="D6995" s="72">
        <v>9149.2070000000003</v>
      </c>
      <c r="E6995" s="72">
        <v>17.8</v>
      </c>
      <c r="G6995" s="55">
        <f t="shared" si="972"/>
        <v>-1.0337877999999967</v>
      </c>
      <c r="H6995" s="56">
        <f t="shared" si="973"/>
        <v>-26.911144037070471</v>
      </c>
      <c r="I6995" s="56">
        <f t="shared" si="974"/>
        <v>-0.14993820480005951</v>
      </c>
      <c r="J6995" s="56">
        <f t="shared" si="975"/>
        <v>-0.10337877999999967</v>
      </c>
      <c r="K6995" s="56">
        <f t="shared" si="976"/>
        <v>-1.0541699602647966E-2</v>
      </c>
      <c r="L6995" s="56">
        <f t="shared" si="977"/>
        <v>2822.7866212199997</v>
      </c>
      <c r="M6995" s="57"/>
      <c r="N6995" s="87">
        <v>2834</v>
      </c>
      <c r="O6995">
        <f t="shared" si="980"/>
        <v>194.42500000000223</v>
      </c>
      <c r="P6995" s="57">
        <f t="shared" si="978"/>
        <v>-5.3171546868971834E-3</v>
      </c>
    </row>
    <row r="6996" spans="2:16" x14ac:dyDescent="0.25">
      <c r="B6996" s="79">
        <v>44612.25</v>
      </c>
      <c r="C6996" s="54">
        <f t="shared" si="979"/>
        <v>0.25</v>
      </c>
      <c r="D6996" s="72">
        <v>9150.8510000000006</v>
      </c>
      <c r="E6996" s="72">
        <v>17.8</v>
      </c>
      <c r="G6996" s="55">
        <f t="shared" si="972"/>
        <v>-1.2235054000000234</v>
      </c>
      <c r="H6996" s="56">
        <f t="shared" si="973"/>
        <v>-27.102150405868542</v>
      </c>
      <c r="I6996" s="56">
        <f t="shared" si="974"/>
        <v>-0.17745440915358338</v>
      </c>
      <c r="J6996" s="56">
        <f t="shared" si="975"/>
        <v>-0.12235054000000234</v>
      </c>
      <c r="K6996" s="56">
        <f t="shared" si="976"/>
        <v>-1.2476280324664239E-2</v>
      </c>
      <c r="L6996" s="56">
        <f t="shared" si="977"/>
        <v>2822.76764946</v>
      </c>
      <c r="M6996" s="57"/>
      <c r="N6996" s="87">
        <v>2834</v>
      </c>
      <c r="O6996">
        <f t="shared" si="980"/>
        <v>194.42500000000223</v>
      </c>
      <c r="P6996" s="57">
        <f t="shared" si="978"/>
        <v>-6.292942779992333E-3</v>
      </c>
    </row>
    <row r="6997" spans="2:16" x14ac:dyDescent="0.25">
      <c r="B6997" s="79">
        <v>44612.5</v>
      </c>
      <c r="C6997" s="54">
        <f t="shared" si="979"/>
        <v>0.25</v>
      </c>
      <c r="D6997" s="72">
        <v>9150.1119999999992</v>
      </c>
      <c r="E6997" s="72">
        <v>17.8</v>
      </c>
      <c r="G6997" s="55">
        <f t="shared" si="972"/>
        <v>-1.1382247999998623</v>
      </c>
      <c r="H6997" s="56">
        <f t="shared" si="973"/>
        <v>-27.016290341450713</v>
      </c>
      <c r="I6997" s="56">
        <f t="shared" si="974"/>
        <v>-0.16508550707494002</v>
      </c>
      <c r="J6997" s="56">
        <f t="shared" si="975"/>
        <v>-0.11382247999998624</v>
      </c>
      <c r="K6997" s="56">
        <f t="shared" si="976"/>
        <v>-1.1606660401566595E-2</v>
      </c>
      <c r="L6997" s="56">
        <f t="shared" si="977"/>
        <v>2822.7761775199997</v>
      </c>
      <c r="M6997" s="57"/>
      <c r="N6997" s="87">
        <v>2834</v>
      </c>
      <c r="O6997">
        <f t="shared" si="980"/>
        <v>194.42500000000223</v>
      </c>
      <c r="P6997" s="57">
        <f t="shared" si="978"/>
        <v>-5.8543129741537824E-3</v>
      </c>
    </row>
    <row r="6998" spans="2:16" x14ac:dyDescent="0.25">
      <c r="B6998" s="79">
        <v>44612.75</v>
      </c>
      <c r="C6998" s="54">
        <f t="shared" si="979"/>
        <v>0.25</v>
      </c>
      <c r="D6998" s="72">
        <v>9152.3420000000006</v>
      </c>
      <c r="E6998" s="72">
        <v>17.8</v>
      </c>
      <c r="G6998" s="55">
        <f t="shared" si="972"/>
        <v>-1.3955668000000219</v>
      </c>
      <c r="H6998" s="56">
        <f t="shared" si="973"/>
        <v>-27.275381652096712</v>
      </c>
      <c r="I6998" s="56">
        <f t="shared" si="974"/>
        <v>-0.20240979886836316</v>
      </c>
      <c r="J6998" s="56">
        <f t="shared" si="975"/>
        <v>-0.13955668000000218</v>
      </c>
      <c r="K6998" s="56">
        <f t="shared" si="976"/>
        <v>-1.4230817950288223E-2</v>
      </c>
      <c r="L6998" s="56">
        <f t="shared" si="977"/>
        <v>2822.7504433199997</v>
      </c>
      <c r="M6998" s="57"/>
      <c r="N6998" s="87">
        <v>2834</v>
      </c>
      <c r="O6998">
        <f t="shared" si="980"/>
        <v>194.42500000000223</v>
      </c>
      <c r="P6998" s="57">
        <f t="shared" si="978"/>
        <v>-7.1779184775620725E-3</v>
      </c>
    </row>
    <row r="6999" spans="2:16" x14ac:dyDescent="0.25">
      <c r="B6999" s="79">
        <v>44613</v>
      </c>
      <c r="C6999" s="54">
        <f t="shared" si="979"/>
        <v>0.25</v>
      </c>
      <c r="D6999" s="72">
        <v>9149.3250000000007</v>
      </c>
      <c r="E6999" s="72">
        <v>17.8</v>
      </c>
      <c r="G6999" s="55">
        <f t="shared" si="972"/>
        <v>-1.0474050000000419</v>
      </c>
      <c r="H6999" s="56">
        <f t="shared" si="973"/>
        <v>-26.924853700739504</v>
      </c>
      <c r="I6999" s="56">
        <f t="shared" si="974"/>
        <v>-0.15191321216850606</v>
      </c>
      <c r="J6999" s="56">
        <f t="shared" si="975"/>
        <v>-0.10474050000000419</v>
      </c>
      <c r="K6999" s="56">
        <f t="shared" si="976"/>
        <v>-1.0680556369800427E-2</v>
      </c>
      <c r="L6999" s="56">
        <f t="shared" si="977"/>
        <v>2822.7852594999999</v>
      </c>
      <c r="M6999" s="57"/>
      <c r="N6999" s="87">
        <v>2834</v>
      </c>
      <c r="O6999">
        <f t="shared" si="980"/>
        <v>194.42500000000223</v>
      </c>
      <c r="P6999" s="57">
        <f t="shared" si="978"/>
        <v>-5.3871930050149409E-3</v>
      </c>
    </row>
    <row r="7000" spans="2:16" x14ac:dyDescent="0.25">
      <c r="B7000" s="79">
        <v>44613.25</v>
      </c>
      <c r="C7000" s="54">
        <f t="shared" si="979"/>
        <v>0.25</v>
      </c>
      <c r="D7000" s="72">
        <v>9149.8610000000008</v>
      </c>
      <c r="E7000" s="72">
        <v>17.7</v>
      </c>
      <c r="G7000" s="55">
        <f t="shared" ref="G7000:G7063" si="981">$N$5*(D7000-J$18)-($N$7*($L$18-E7000))</f>
        <v>-1.1078294000000486</v>
      </c>
      <c r="H7000" s="56">
        <f t="shared" ref="H7000:H7063" si="982">($K$9*(D7000)^2)+($N$9*D7000)+$P$9</f>
        <v>-26.987128181516255</v>
      </c>
      <c r="I7000" s="56">
        <f t="shared" ref="I7000:I7053" si="983">G7000*0.1450377/1</f>
        <v>-0.16067702816838703</v>
      </c>
      <c r="J7000" s="56">
        <f t="shared" ref="J7000:J7053" si="984">G7000*0.1/1</f>
        <v>-0.11078294000000487</v>
      </c>
      <c r="K7000" s="56">
        <f t="shared" ref="K7000:K7053" si="985">+G7000*0.01019716/1</f>
        <v>-1.1296713644504497E-2</v>
      </c>
      <c r="L7000" s="56">
        <f t="shared" ref="L7000:L7053" si="986">+J7000+$J$21</f>
        <v>2822.7792170600001</v>
      </c>
      <c r="M7000" s="57"/>
      <c r="N7000" s="87">
        <v>2834</v>
      </c>
      <c r="O7000">
        <f t="shared" si="980"/>
        <v>194.42500000000223</v>
      </c>
      <c r="P7000" s="57">
        <f t="shared" si="978"/>
        <v>-5.6979781406713949E-3</v>
      </c>
    </row>
    <row r="7001" spans="2:16" x14ac:dyDescent="0.25">
      <c r="B7001" s="79">
        <v>44613.5</v>
      </c>
      <c r="C7001" s="54">
        <f t="shared" si="979"/>
        <v>0.25</v>
      </c>
      <c r="D7001" s="72">
        <v>9149.8269999999993</v>
      </c>
      <c r="E7001" s="72">
        <v>17.8</v>
      </c>
      <c r="G7001" s="55">
        <f t="shared" si="981"/>
        <v>-1.105335799999879</v>
      </c>
      <c r="H7001" s="56">
        <f t="shared" si="982"/>
        <v>-26.983177930885631</v>
      </c>
      <c r="I7001" s="56">
        <f t="shared" si="983"/>
        <v>-0.16031536215964243</v>
      </c>
      <c r="J7001" s="56">
        <f t="shared" si="984"/>
        <v>-0.1105335799999879</v>
      </c>
      <c r="K7001" s="56">
        <f t="shared" si="985"/>
        <v>-1.1271286006326766E-2</v>
      </c>
      <c r="L7001" s="56">
        <f t="shared" si="986"/>
        <v>2822.7794664200001</v>
      </c>
      <c r="M7001" s="57"/>
      <c r="N7001" s="87">
        <v>2834</v>
      </c>
      <c r="O7001">
        <f t="shared" si="980"/>
        <v>194.42500000000223</v>
      </c>
      <c r="P7001" s="57">
        <f t="shared" si="978"/>
        <v>-5.6851526295479812E-3</v>
      </c>
    </row>
    <row r="7002" spans="2:16" x14ac:dyDescent="0.25">
      <c r="B7002" s="79">
        <v>44613.75</v>
      </c>
      <c r="C7002" s="54" t="e">
        <f>B7002-#REF!</f>
        <v>#REF!</v>
      </c>
      <c r="D7002" s="72">
        <v>9153.5319999999992</v>
      </c>
      <c r="E7002" s="72">
        <v>17.8</v>
      </c>
      <c r="G7002" s="55">
        <f t="shared" si="981"/>
        <v>-1.5328927999998707</v>
      </c>
      <c r="H7002" s="56">
        <f t="shared" si="982"/>
        <v>-27.413642026732759</v>
      </c>
      <c r="I7002" s="56">
        <f t="shared" si="983"/>
        <v>-0.22232724605854123</v>
      </c>
      <c r="J7002" s="56">
        <f t="shared" si="984"/>
        <v>-0.15328927999998709</v>
      </c>
      <c r="K7002" s="56">
        <f t="shared" si="985"/>
        <v>-1.5631153144446682E-2</v>
      </c>
      <c r="L7002" s="56">
        <f t="shared" si="986"/>
        <v>2822.7367107199998</v>
      </c>
      <c r="M7002" s="57"/>
      <c r="N7002" s="87">
        <v>2834</v>
      </c>
      <c r="O7002">
        <f t="shared" si="980"/>
        <v>194.42500000000223</v>
      </c>
      <c r="P7002" s="57">
        <f t="shared" si="978"/>
        <v>-7.8842371094244735E-3</v>
      </c>
    </row>
    <row r="7003" spans="2:16" x14ac:dyDescent="0.25">
      <c r="B7003" s="79">
        <v>44614</v>
      </c>
      <c r="C7003" s="54">
        <f t="shared" ref="C7003:C7034" si="987">B7003-B7002</f>
        <v>0.25</v>
      </c>
      <c r="D7003" s="72">
        <v>9149.375</v>
      </c>
      <c r="E7003" s="72">
        <v>17.8</v>
      </c>
      <c r="G7003" s="55">
        <f t="shared" si="981"/>
        <v>-1.053174999999958</v>
      </c>
      <c r="H7003" s="56">
        <f t="shared" si="982"/>
        <v>-26.930662882089109</v>
      </c>
      <c r="I7003" s="56">
        <f t="shared" si="983"/>
        <v>-0.15275007969749391</v>
      </c>
      <c r="J7003" s="56">
        <f t="shared" si="984"/>
        <v>-0.1053174999999958</v>
      </c>
      <c r="K7003" s="56">
        <f t="shared" si="985"/>
        <v>-1.0739393982999572E-2</v>
      </c>
      <c r="L7003" s="56">
        <f t="shared" si="986"/>
        <v>2822.7846824999997</v>
      </c>
      <c r="M7003" s="57"/>
      <c r="N7003" s="87">
        <v>2834</v>
      </c>
      <c r="O7003">
        <f t="shared" si="980"/>
        <v>194.42500000000223</v>
      </c>
      <c r="P7003" s="57">
        <f t="shared" ref="P7003:P7066" si="988">G7003/O7003</f>
        <v>-5.416870258454139E-3</v>
      </c>
    </row>
    <row r="7004" spans="2:16" x14ac:dyDescent="0.25">
      <c r="B7004" s="79">
        <v>44614.25</v>
      </c>
      <c r="C7004" s="54">
        <f t="shared" si="987"/>
        <v>0.25</v>
      </c>
      <c r="D7004" s="72">
        <v>9150.7489999999998</v>
      </c>
      <c r="E7004" s="72">
        <v>17.8</v>
      </c>
      <c r="G7004" s="55">
        <f t="shared" si="981"/>
        <v>-1.2117345999999345</v>
      </c>
      <c r="H7004" s="56">
        <f t="shared" si="982"/>
        <v>-27.090299611519868</v>
      </c>
      <c r="I7004" s="56">
        <f t="shared" si="983"/>
        <v>-0.1757471993944105</v>
      </c>
      <c r="J7004" s="56">
        <f t="shared" si="984"/>
        <v>-0.12117345999999346</v>
      </c>
      <c r="K7004" s="56">
        <f t="shared" si="985"/>
        <v>-1.2356251593735332E-2</v>
      </c>
      <c r="L7004" s="56">
        <f t="shared" si="986"/>
        <v>2822.7688265399997</v>
      </c>
      <c r="M7004" s="57"/>
      <c r="N7004" s="87">
        <v>2834</v>
      </c>
      <c r="O7004">
        <f t="shared" ref="O7004:O7067" si="989">(N7004-J$21)*O$20</f>
        <v>194.42500000000223</v>
      </c>
      <c r="P7004" s="57">
        <f t="shared" si="988"/>
        <v>-6.2324011829750321E-3</v>
      </c>
    </row>
    <row r="7005" spans="2:16" x14ac:dyDescent="0.25">
      <c r="B7005" s="79">
        <v>44614.5</v>
      </c>
      <c r="C7005" s="54">
        <f t="shared" si="987"/>
        <v>0.25</v>
      </c>
      <c r="D7005" s="72">
        <v>9149.107</v>
      </c>
      <c r="E7005" s="72">
        <v>17.8</v>
      </c>
      <c r="G7005" s="55">
        <f t="shared" si="981"/>
        <v>-1.0222477999999546</v>
      </c>
      <c r="H7005" s="56">
        <f t="shared" si="982"/>
        <v>-26.899525682774765</v>
      </c>
      <c r="I7005" s="56">
        <f t="shared" si="983"/>
        <v>-0.1482644697420534</v>
      </c>
      <c r="J7005" s="56">
        <f t="shared" si="984"/>
        <v>-0.10222477999999546</v>
      </c>
      <c r="K7005" s="56">
        <f t="shared" si="985"/>
        <v>-1.0424024376247537E-2</v>
      </c>
      <c r="L7005" s="56">
        <f t="shared" si="986"/>
        <v>2822.7877752199997</v>
      </c>
      <c r="M7005" s="57"/>
      <c r="N7005" s="87">
        <v>2834</v>
      </c>
      <c r="O7005">
        <f t="shared" si="989"/>
        <v>194.42500000000223</v>
      </c>
      <c r="P7005" s="57">
        <f t="shared" si="988"/>
        <v>-5.2578001800177082E-3</v>
      </c>
    </row>
    <row r="7006" spans="2:16" x14ac:dyDescent="0.25">
      <c r="B7006" s="79">
        <v>44614.75</v>
      </c>
      <c r="C7006" s="54">
        <f t="shared" si="987"/>
        <v>0.25</v>
      </c>
      <c r="D7006" s="72">
        <v>9151.5049999999992</v>
      </c>
      <c r="E7006" s="72">
        <v>17.8</v>
      </c>
      <c r="G7006" s="55">
        <f t="shared" si="981"/>
        <v>-1.2989769999998657</v>
      </c>
      <c r="H7006" s="56">
        <f t="shared" si="982"/>
        <v>-27.178135018445801</v>
      </c>
      <c r="I7006" s="56">
        <f t="shared" si="983"/>
        <v>-0.18840063643288052</v>
      </c>
      <c r="J7006" s="56">
        <f t="shared" si="984"/>
        <v>-0.12989769999998657</v>
      </c>
      <c r="K7006" s="56">
        <f t="shared" si="985"/>
        <v>-1.3245876305318632E-2</v>
      </c>
      <c r="L7006" s="56">
        <f t="shared" si="986"/>
        <v>2822.7601022999997</v>
      </c>
      <c r="M7006" s="57"/>
      <c r="N7006" s="87">
        <v>2834</v>
      </c>
      <c r="O7006">
        <f t="shared" si="989"/>
        <v>194.42500000000223</v>
      </c>
      <c r="P7006" s="57">
        <f t="shared" si="988"/>
        <v>-6.6811212549818741E-3</v>
      </c>
    </row>
    <row r="7007" spans="2:16" x14ac:dyDescent="0.25">
      <c r="B7007" s="79">
        <v>44615</v>
      </c>
      <c r="C7007" s="54">
        <f t="shared" si="987"/>
        <v>0.25</v>
      </c>
      <c r="D7007" s="72">
        <v>9148.5210000000006</v>
      </c>
      <c r="E7007" s="72">
        <v>17.7</v>
      </c>
      <c r="G7007" s="55">
        <f t="shared" si="981"/>
        <v>-0.95319340000003194</v>
      </c>
      <c r="H7007" s="56">
        <f t="shared" si="982"/>
        <v>-26.831442214115896</v>
      </c>
      <c r="I7007" s="56">
        <f t="shared" si="983"/>
        <v>-0.13824897839118463</v>
      </c>
      <c r="J7007" s="56">
        <f t="shared" si="984"/>
        <v>-9.5319340000003194E-2</v>
      </c>
      <c r="K7007" s="56">
        <f t="shared" si="985"/>
        <v>-9.719865610744326E-3</v>
      </c>
      <c r="L7007" s="56">
        <f t="shared" si="986"/>
        <v>2822.7946806599998</v>
      </c>
      <c r="M7007" s="57"/>
      <c r="N7007" s="87">
        <v>2834</v>
      </c>
      <c r="O7007">
        <f t="shared" si="989"/>
        <v>194.42500000000223</v>
      </c>
      <c r="P7007" s="57">
        <f t="shared" si="988"/>
        <v>-4.9026277484892425E-3</v>
      </c>
    </row>
    <row r="7008" spans="2:16" x14ac:dyDescent="0.25">
      <c r="B7008" s="79">
        <v>44615.25</v>
      </c>
      <c r="C7008" s="54">
        <f t="shared" si="987"/>
        <v>0.25</v>
      </c>
      <c r="D7008" s="72">
        <v>9149.8109999999997</v>
      </c>
      <c r="E7008" s="72">
        <v>17.7</v>
      </c>
      <c r="G7008" s="55">
        <f t="shared" si="981"/>
        <v>-1.1020593999999226</v>
      </c>
      <c r="H7008" s="56">
        <f t="shared" si="982"/>
        <v>-26.981318989586498</v>
      </c>
      <c r="I7008" s="56">
        <f t="shared" si="983"/>
        <v>-0.15984016063936876</v>
      </c>
      <c r="J7008" s="56">
        <f t="shared" si="984"/>
        <v>-0.11020593999999227</v>
      </c>
      <c r="K7008" s="56">
        <f t="shared" si="985"/>
        <v>-1.1237876031303211E-2</v>
      </c>
      <c r="L7008" s="56">
        <f t="shared" si="986"/>
        <v>2822.7797940599999</v>
      </c>
      <c r="M7008" s="57"/>
      <c r="N7008" s="87">
        <v>2834</v>
      </c>
      <c r="O7008">
        <f t="shared" si="989"/>
        <v>194.42500000000223</v>
      </c>
      <c r="P7008" s="57">
        <f t="shared" si="988"/>
        <v>-5.6683008872311178E-3</v>
      </c>
    </row>
    <row r="7009" spans="2:16" x14ac:dyDescent="0.25">
      <c r="B7009" s="79">
        <v>44615.5</v>
      </c>
      <c r="C7009" s="54">
        <f t="shared" si="987"/>
        <v>0.25</v>
      </c>
      <c r="D7009" s="72">
        <v>9149.4920000000002</v>
      </c>
      <c r="E7009" s="72">
        <v>17.7</v>
      </c>
      <c r="G7009" s="55">
        <f t="shared" si="981"/>
        <v>-1.0652467999999797</v>
      </c>
      <c r="H7009" s="56">
        <f t="shared" si="982"/>
        <v>-26.944256370700487</v>
      </c>
      <c r="I7009" s="56">
        <f t="shared" si="983"/>
        <v>-0.15450094580435705</v>
      </c>
      <c r="J7009" s="56">
        <f t="shared" si="984"/>
        <v>-0.10652467999999798</v>
      </c>
      <c r="K7009" s="56">
        <f t="shared" si="985"/>
        <v>-1.0862492059087793E-2</v>
      </c>
      <c r="L7009" s="56">
        <f t="shared" si="986"/>
        <v>2822.78347532</v>
      </c>
      <c r="M7009" s="57"/>
      <c r="N7009" s="87">
        <v>2834</v>
      </c>
      <c r="O7009">
        <f t="shared" si="989"/>
        <v>194.42500000000223</v>
      </c>
      <c r="P7009" s="57">
        <f t="shared" si="988"/>
        <v>-5.478960010286576E-3</v>
      </c>
    </row>
    <row r="7010" spans="2:16" x14ac:dyDescent="0.25">
      <c r="B7010" s="79">
        <v>44615.75</v>
      </c>
      <c r="C7010" s="54">
        <f t="shared" si="987"/>
        <v>0.25</v>
      </c>
      <c r="D7010" s="72">
        <v>9151.0679999999993</v>
      </c>
      <c r="E7010" s="72">
        <v>17.8</v>
      </c>
      <c r="G7010" s="55">
        <f t="shared" si="981"/>
        <v>-1.2485471999998774</v>
      </c>
      <c r="H7010" s="56">
        <f t="shared" si="982"/>
        <v>-27.127362404993846</v>
      </c>
      <c r="I7010" s="56">
        <f t="shared" si="983"/>
        <v>-0.1810864142294222</v>
      </c>
      <c r="J7010" s="56">
        <f t="shared" si="984"/>
        <v>-0.12485471999998775</v>
      </c>
      <c r="K7010" s="56">
        <f t="shared" si="985"/>
        <v>-1.273163556595075E-2</v>
      </c>
      <c r="L7010" s="56">
        <f t="shared" si="986"/>
        <v>2822.7651452800001</v>
      </c>
      <c r="M7010" s="57"/>
      <c r="N7010" s="87">
        <v>2834</v>
      </c>
      <c r="O7010">
        <f t="shared" si="989"/>
        <v>194.42500000000223</v>
      </c>
      <c r="P7010" s="57">
        <f t="shared" si="988"/>
        <v>-6.4217420599195739E-3</v>
      </c>
    </row>
    <row r="7011" spans="2:16" x14ac:dyDescent="0.25">
      <c r="B7011" s="79">
        <v>44616</v>
      </c>
      <c r="C7011" s="54">
        <f t="shared" si="987"/>
        <v>0.25</v>
      </c>
      <c r="D7011" s="72">
        <v>9149.26</v>
      </c>
      <c r="E7011" s="72">
        <v>17.8</v>
      </c>
      <c r="G7011" s="55">
        <f t="shared" si="981"/>
        <v>-1.0399039999999831</v>
      </c>
      <c r="H7011" s="56">
        <f t="shared" si="982"/>
        <v>-26.917301766612354</v>
      </c>
      <c r="I7011" s="56">
        <f t="shared" si="983"/>
        <v>-0.15082528438079754</v>
      </c>
      <c r="J7011" s="56">
        <f t="shared" si="984"/>
        <v>-0.10399039999999832</v>
      </c>
      <c r="K7011" s="56">
        <f t="shared" si="985"/>
        <v>-1.0604067472639828E-2</v>
      </c>
      <c r="L7011" s="56">
        <f t="shared" si="986"/>
        <v>2822.7860095999999</v>
      </c>
      <c r="M7011" s="57"/>
      <c r="N7011" s="87">
        <v>2834</v>
      </c>
      <c r="O7011">
        <f t="shared" si="989"/>
        <v>194.42500000000223</v>
      </c>
      <c r="P7011" s="57">
        <f t="shared" si="988"/>
        <v>-5.3486125755431201E-3</v>
      </c>
    </row>
    <row r="7012" spans="2:16" x14ac:dyDescent="0.25">
      <c r="B7012" s="79">
        <v>44616.25</v>
      </c>
      <c r="C7012" s="54">
        <f t="shared" si="987"/>
        <v>0.25</v>
      </c>
      <c r="D7012" s="72">
        <v>9150.4650000000001</v>
      </c>
      <c r="E7012" s="72">
        <v>17.8</v>
      </c>
      <c r="G7012" s="55">
        <f t="shared" si="981"/>
        <v>-1.1789609999999748</v>
      </c>
      <c r="H7012" s="56">
        <f t="shared" si="982"/>
        <v>-27.05730330602205</v>
      </c>
      <c r="I7012" s="56">
        <f t="shared" si="983"/>
        <v>-0.17099379182969635</v>
      </c>
      <c r="J7012" s="56">
        <f t="shared" si="984"/>
        <v>-0.11789609999999749</v>
      </c>
      <c r="K7012" s="56">
        <f t="shared" si="985"/>
        <v>-1.2022053950759743E-2</v>
      </c>
      <c r="L7012" s="56">
        <f t="shared" si="986"/>
        <v>2822.7721038999998</v>
      </c>
      <c r="M7012" s="57"/>
      <c r="N7012" s="87">
        <v>2834</v>
      </c>
      <c r="O7012">
        <f t="shared" si="989"/>
        <v>194.42500000000223</v>
      </c>
      <c r="P7012" s="57">
        <f t="shared" si="988"/>
        <v>-6.0638343834381447E-3</v>
      </c>
    </row>
    <row r="7013" spans="2:16" x14ac:dyDescent="0.25">
      <c r="B7013" s="79">
        <v>44616.5</v>
      </c>
      <c r="C7013" s="54">
        <f t="shared" si="987"/>
        <v>0.25</v>
      </c>
      <c r="D7013" s="72">
        <v>9149.3940000000002</v>
      </c>
      <c r="E7013" s="72">
        <v>17.8</v>
      </c>
      <c r="G7013" s="55">
        <f t="shared" si="981"/>
        <v>-1.0553675999999848</v>
      </c>
      <c r="H7013" s="56">
        <f t="shared" si="982"/>
        <v>-26.932870371287436</v>
      </c>
      <c r="I7013" s="56">
        <f t="shared" si="983"/>
        <v>-0.15306808935851779</v>
      </c>
      <c r="J7013" s="56">
        <f t="shared" si="984"/>
        <v>-0.10553675999999848</v>
      </c>
      <c r="K7013" s="56">
        <f t="shared" si="985"/>
        <v>-1.0761752276015845E-2</v>
      </c>
      <c r="L7013" s="56">
        <f t="shared" si="986"/>
        <v>2822.7844632399997</v>
      </c>
      <c r="M7013" s="57"/>
      <c r="N7013" s="87">
        <v>2834</v>
      </c>
      <c r="O7013">
        <f t="shared" si="989"/>
        <v>194.42500000000223</v>
      </c>
      <c r="P7013" s="57">
        <f t="shared" si="988"/>
        <v>-5.4281476147613351E-3</v>
      </c>
    </row>
    <row r="7014" spans="2:16" x14ac:dyDescent="0.25">
      <c r="B7014" s="79">
        <v>44616.75</v>
      </c>
      <c r="C7014" s="54">
        <f t="shared" si="987"/>
        <v>0.25</v>
      </c>
      <c r="D7014" s="72">
        <v>9152.2929999999997</v>
      </c>
      <c r="E7014" s="72">
        <v>17.8</v>
      </c>
      <c r="G7014" s="55">
        <f t="shared" si="981"/>
        <v>-1.3899121999999193</v>
      </c>
      <c r="H7014" s="56">
        <f t="shared" si="982"/>
        <v>-27.269688591063641</v>
      </c>
      <c r="I7014" s="56">
        <f t="shared" si="983"/>
        <v>-0.20158966868992828</v>
      </c>
      <c r="J7014" s="56">
        <f t="shared" si="984"/>
        <v>-0.13899121999999195</v>
      </c>
      <c r="K7014" s="56">
        <f t="shared" si="985"/>
        <v>-1.4173157089351178E-2</v>
      </c>
      <c r="L7014" s="56">
        <f t="shared" si="986"/>
        <v>2822.7510087799997</v>
      </c>
      <c r="M7014" s="57"/>
      <c r="N7014" s="87">
        <v>2834</v>
      </c>
      <c r="O7014">
        <f t="shared" si="989"/>
        <v>194.42500000000223</v>
      </c>
      <c r="P7014" s="57">
        <f t="shared" si="988"/>
        <v>-7.1488347691907083E-3</v>
      </c>
    </row>
    <row r="7015" spans="2:16" x14ac:dyDescent="0.25">
      <c r="B7015" s="79">
        <v>44617</v>
      </c>
      <c r="C7015" s="54">
        <f t="shared" si="987"/>
        <v>0.25</v>
      </c>
      <c r="D7015" s="72">
        <v>9149.1579999999994</v>
      </c>
      <c r="E7015" s="72">
        <v>17.8</v>
      </c>
      <c r="G7015" s="55">
        <f t="shared" si="981"/>
        <v>-1.0281331999998942</v>
      </c>
      <c r="H7015" s="56">
        <f t="shared" si="982"/>
        <v>-26.905451042921413</v>
      </c>
      <c r="I7015" s="56">
        <f t="shared" si="983"/>
        <v>-0.14911807462162463</v>
      </c>
      <c r="J7015" s="56">
        <f t="shared" si="984"/>
        <v>-0.10281331999998942</v>
      </c>
      <c r="K7015" s="56">
        <f t="shared" si="985"/>
        <v>-1.0484038741710921E-2</v>
      </c>
      <c r="L7015" s="56">
        <f t="shared" si="986"/>
        <v>2822.7871866800001</v>
      </c>
      <c r="M7015" s="57"/>
      <c r="N7015" s="87">
        <v>2834</v>
      </c>
      <c r="O7015">
        <f t="shared" si="989"/>
        <v>194.42500000000223</v>
      </c>
      <c r="P7015" s="57">
        <f t="shared" si="988"/>
        <v>-5.2880709785258192E-3</v>
      </c>
    </row>
    <row r="7016" spans="2:16" x14ac:dyDescent="0.25">
      <c r="B7016" s="79">
        <v>44617.25</v>
      </c>
      <c r="C7016" s="54">
        <f t="shared" si="987"/>
        <v>0.25</v>
      </c>
      <c r="D7016" s="72">
        <v>9150.1299999999992</v>
      </c>
      <c r="E7016" s="72">
        <v>17.8</v>
      </c>
      <c r="G7016" s="55">
        <f t="shared" si="981"/>
        <v>-1.1403019999998656</v>
      </c>
      <c r="H7016" s="56">
        <f t="shared" si="982"/>
        <v>-27.018381652778999</v>
      </c>
      <c r="I7016" s="56">
        <f t="shared" si="983"/>
        <v>-0.16538677938538049</v>
      </c>
      <c r="J7016" s="56">
        <f t="shared" si="984"/>
        <v>-0.11403019999998656</v>
      </c>
      <c r="K7016" s="56">
        <f t="shared" si="985"/>
        <v>-1.1627841942318629E-2</v>
      </c>
      <c r="L7016" s="56">
        <f t="shared" si="986"/>
        <v>2822.7759698</v>
      </c>
      <c r="M7016" s="57"/>
      <c r="N7016" s="87">
        <v>2834</v>
      </c>
      <c r="O7016">
        <f t="shared" si="989"/>
        <v>194.42500000000223</v>
      </c>
      <c r="P7016" s="57">
        <f t="shared" si="988"/>
        <v>-5.8649967853920664E-3</v>
      </c>
    </row>
    <row r="7017" spans="2:16" x14ac:dyDescent="0.25">
      <c r="B7017" s="79">
        <v>44617.5</v>
      </c>
      <c r="C7017" s="54">
        <f t="shared" si="987"/>
        <v>0.25</v>
      </c>
      <c r="D7017" s="72">
        <v>9148.5400000000009</v>
      </c>
      <c r="E7017" s="72">
        <v>17.8</v>
      </c>
      <c r="G7017" s="55">
        <f t="shared" si="981"/>
        <v>-0.95681600000005884</v>
      </c>
      <c r="H7017" s="56">
        <f t="shared" si="982"/>
        <v>-26.833649696249495</v>
      </c>
      <c r="I7017" s="56">
        <f t="shared" si="983"/>
        <v>-0.13877439196320854</v>
      </c>
      <c r="J7017" s="56">
        <f t="shared" si="984"/>
        <v>-9.568160000000589E-2</v>
      </c>
      <c r="K7017" s="56">
        <f t="shared" si="985"/>
        <v>-9.7568058425605998E-3</v>
      </c>
      <c r="L7017" s="56">
        <f t="shared" si="986"/>
        <v>2822.7943184000001</v>
      </c>
      <c r="M7017" s="57"/>
      <c r="N7017" s="87">
        <v>2834</v>
      </c>
      <c r="O7017">
        <f t="shared" si="989"/>
        <v>194.42500000000223</v>
      </c>
      <c r="P7017" s="57">
        <f t="shared" si="988"/>
        <v>-4.9212601260128471E-3</v>
      </c>
    </row>
    <row r="7018" spans="2:16" x14ac:dyDescent="0.25">
      <c r="B7018" s="79">
        <v>44617.75</v>
      </c>
      <c r="C7018" s="54">
        <f t="shared" si="987"/>
        <v>0.25</v>
      </c>
      <c r="D7018" s="72">
        <v>9151.5049999999992</v>
      </c>
      <c r="E7018" s="72">
        <v>17.8</v>
      </c>
      <c r="G7018" s="55">
        <f t="shared" si="981"/>
        <v>-1.2989769999998657</v>
      </c>
      <c r="H7018" s="56">
        <f t="shared" si="982"/>
        <v>-27.178135018445801</v>
      </c>
      <c r="I7018" s="56">
        <f t="shared" si="983"/>
        <v>-0.18840063643288052</v>
      </c>
      <c r="J7018" s="56">
        <f t="shared" si="984"/>
        <v>-0.12989769999998657</v>
      </c>
      <c r="K7018" s="56">
        <f t="shared" si="985"/>
        <v>-1.3245876305318632E-2</v>
      </c>
      <c r="L7018" s="56">
        <f t="shared" si="986"/>
        <v>2822.7601022999997</v>
      </c>
      <c r="M7018" s="57"/>
      <c r="N7018" s="87">
        <v>2834</v>
      </c>
      <c r="O7018">
        <f t="shared" si="989"/>
        <v>194.42500000000223</v>
      </c>
      <c r="P7018" s="57">
        <f t="shared" si="988"/>
        <v>-6.6811212549818741E-3</v>
      </c>
    </row>
    <row r="7019" spans="2:16" x14ac:dyDescent="0.25">
      <c r="B7019" s="79">
        <v>44618</v>
      </c>
      <c r="C7019" s="54">
        <f t="shared" si="987"/>
        <v>0.25</v>
      </c>
      <c r="D7019" s="72">
        <v>9148.5400000000009</v>
      </c>
      <c r="E7019" s="72">
        <v>17.8</v>
      </c>
      <c r="G7019" s="55">
        <f t="shared" si="981"/>
        <v>-0.95681600000005884</v>
      </c>
      <c r="H7019" s="56">
        <f t="shared" si="982"/>
        <v>-26.833649696249495</v>
      </c>
      <c r="I7019" s="56">
        <f t="shared" si="983"/>
        <v>-0.13877439196320854</v>
      </c>
      <c r="J7019" s="56">
        <f t="shared" si="984"/>
        <v>-9.568160000000589E-2</v>
      </c>
      <c r="K7019" s="56">
        <f t="shared" si="985"/>
        <v>-9.7568058425605998E-3</v>
      </c>
      <c r="L7019" s="56">
        <f t="shared" si="986"/>
        <v>2822.7943184000001</v>
      </c>
      <c r="M7019" s="57"/>
      <c r="N7019" s="87">
        <v>2834</v>
      </c>
      <c r="O7019">
        <f t="shared" si="989"/>
        <v>194.42500000000223</v>
      </c>
      <c r="P7019" s="57">
        <f t="shared" si="988"/>
        <v>-4.9212601260128471E-3</v>
      </c>
    </row>
    <row r="7020" spans="2:16" x14ac:dyDescent="0.25">
      <c r="B7020" s="79">
        <v>44618.25</v>
      </c>
      <c r="C7020" s="54">
        <f t="shared" si="987"/>
        <v>0.25</v>
      </c>
      <c r="D7020" s="72">
        <v>9148.6890000000003</v>
      </c>
      <c r="E7020" s="72">
        <v>17.8</v>
      </c>
      <c r="G7020" s="55">
        <f t="shared" si="981"/>
        <v>-0.9740105999999934</v>
      </c>
      <c r="H7020" s="56">
        <f t="shared" si="982"/>
        <v>-26.850961008955665</v>
      </c>
      <c r="I7020" s="56">
        <f t="shared" si="983"/>
        <v>-0.14126825719961902</v>
      </c>
      <c r="J7020" s="56">
        <f t="shared" si="984"/>
        <v>-9.7401059999999345E-2</v>
      </c>
      <c r="K7020" s="56">
        <f t="shared" si="985"/>
        <v>-9.9321419298959331E-3</v>
      </c>
      <c r="L7020" s="56">
        <f t="shared" si="986"/>
        <v>2822.7925989400001</v>
      </c>
      <c r="M7020" s="57"/>
      <c r="N7020" s="87">
        <v>2834</v>
      </c>
      <c r="O7020">
        <f t="shared" si="989"/>
        <v>194.42500000000223</v>
      </c>
      <c r="P7020" s="57">
        <f t="shared" si="988"/>
        <v>-5.0096983412626066E-3</v>
      </c>
    </row>
    <row r="7021" spans="2:16" x14ac:dyDescent="0.25">
      <c r="B7021" s="79">
        <v>44618.5</v>
      </c>
      <c r="C7021" s="54">
        <f t="shared" si="987"/>
        <v>0.25</v>
      </c>
      <c r="D7021" s="72">
        <v>9147.65</v>
      </c>
      <c r="E7021" s="72">
        <v>17.8</v>
      </c>
      <c r="G7021" s="55">
        <f t="shared" si="981"/>
        <v>-0.8541099999999161</v>
      </c>
      <c r="H7021" s="56">
        <f t="shared" si="982"/>
        <v>-26.730246754548034</v>
      </c>
      <c r="I7021" s="56">
        <f t="shared" si="983"/>
        <v>-0.12387814994698783</v>
      </c>
      <c r="J7021" s="56">
        <f t="shared" si="984"/>
        <v>-8.5410999999991619E-2</v>
      </c>
      <c r="K7021" s="56">
        <f t="shared" si="985"/>
        <v>-8.7094963275991446E-3</v>
      </c>
      <c r="L7021" s="56">
        <f t="shared" si="986"/>
        <v>2822.8045889999999</v>
      </c>
      <c r="M7021" s="57"/>
      <c r="N7021" s="87">
        <v>2834</v>
      </c>
      <c r="O7021">
        <f t="shared" si="989"/>
        <v>194.42500000000223</v>
      </c>
      <c r="P7021" s="57">
        <f t="shared" si="988"/>
        <v>-4.3930050147867111E-3</v>
      </c>
    </row>
    <row r="7022" spans="2:16" x14ac:dyDescent="0.25">
      <c r="B7022" s="79">
        <v>44618.75</v>
      </c>
      <c r="C7022" s="54">
        <f t="shared" si="987"/>
        <v>0.25</v>
      </c>
      <c r="D7022" s="72">
        <v>9148.3060000000005</v>
      </c>
      <c r="E7022" s="72">
        <v>17.8</v>
      </c>
      <c r="G7022" s="55">
        <f t="shared" si="981"/>
        <v>-0.92981240000001519</v>
      </c>
      <c r="H7022" s="56">
        <f t="shared" si="982"/>
        <v>-26.806462821979949</v>
      </c>
      <c r="I7022" s="56">
        <f t="shared" si="983"/>
        <v>-0.1348578519274822</v>
      </c>
      <c r="J7022" s="56">
        <f t="shared" si="984"/>
        <v>-9.2981240000001519E-2</v>
      </c>
      <c r="K7022" s="56">
        <f t="shared" si="985"/>
        <v>-9.4814458127841558E-3</v>
      </c>
      <c r="L7022" s="56">
        <f t="shared" si="986"/>
        <v>2822.7970187599999</v>
      </c>
      <c r="M7022" s="57"/>
      <c r="N7022" s="87">
        <v>2834</v>
      </c>
      <c r="O7022">
        <f t="shared" si="989"/>
        <v>194.42500000000223</v>
      </c>
      <c r="P7022" s="57">
        <f t="shared" si="988"/>
        <v>-4.7823705799151578E-3</v>
      </c>
    </row>
    <row r="7023" spans="2:16" x14ac:dyDescent="0.25">
      <c r="B7023" s="79">
        <v>44619</v>
      </c>
      <c r="C7023" s="54">
        <f t="shared" si="987"/>
        <v>0.25</v>
      </c>
      <c r="D7023" s="72">
        <v>9148.0519999999997</v>
      </c>
      <c r="E7023" s="72">
        <v>17.8</v>
      </c>
      <c r="G7023" s="55">
        <f t="shared" si="981"/>
        <v>-0.90050079999992116</v>
      </c>
      <c r="H7023" s="56">
        <f t="shared" si="982"/>
        <v>-26.776952310226989</v>
      </c>
      <c r="I7023" s="56">
        <f t="shared" si="983"/>
        <v>-0.13060656488014855</v>
      </c>
      <c r="J7023" s="56">
        <f t="shared" si="984"/>
        <v>-9.0050079999992122E-2</v>
      </c>
      <c r="K7023" s="56">
        <f t="shared" si="985"/>
        <v>-9.1825507377271964E-3</v>
      </c>
      <c r="L7023" s="56">
        <f t="shared" si="986"/>
        <v>2822.79994992</v>
      </c>
      <c r="M7023" s="57"/>
      <c r="N7023" s="87">
        <v>2834</v>
      </c>
      <c r="O7023">
        <f t="shared" si="989"/>
        <v>194.42500000000223</v>
      </c>
      <c r="P7023" s="57">
        <f t="shared" si="988"/>
        <v>-4.6316101324413569E-3</v>
      </c>
    </row>
    <row r="7024" spans="2:16" x14ac:dyDescent="0.25">
      <c r="B7024" s="79">
        <v>44619.25</v>
      </c>
      <c r="C7024" s="54">
        <f t="shared" si="987"/>
        <v>0.25</v>
      </c>
      <c r="D7024" s="72">
        <v>9148.9060000000009</v>
      </c>
      <c r="E7024" s="72">
        <v>17.8</v>
      </c>
      <c r="G7024" s="55">
        <f t="shared" si="981"/>
        <v>-0.99905240000005724</v>
      </c>
      <c r="H7024" s="56">
        <f t="shared" si="982"/>
        <v>-26.876172803811414</v>
      </c>
      <c r="I7024" s="56">
        <f t="shared" si="983"/>
        <v>-0.1449002622754883</v>
      </c>
      <c r="J7024" s="56">
        <f t="shared" si="984"/>
        <v>-9.9905240000005724E-2</v>
      </c>
      <c r="K7024" s="56">
        <f t="shared" si="985"/>
        <v>-1.0187497171184584E-2</v>
      </c>
      <c r="L7024" s="56">
        <f t="shared" si="986"/>
        <v>2822.7900947599996</v>
      </c>
      <c r="M7024" s="57"/>
      <c r="N7024" s="87">
        <v>2834</v>
      </c>
      <c r="O7024">
        <f t="shared" si="989"/>
        <v>194.42500000000223</v>
      </c>
      <c r="P7024" s="57">
        <f t="shared" si="988"/>
        <v>-5.1384976211909256E-3</v>
      </c>
    </row>
    <row r="7025" spans="2:16" x14ac:dyDescent="0.25">
      <c r="B7025" s="79">
        <v>44619.5</v>
      </c>
      <c r="C7025" s="54">
        <f t="shared" si="987"/>
        <v>0.25</v>
      </c>
      <c r="D7025" s="72">
        <v>9148.9060000000009</v>
      </c>
      <c r="E7025" s="72">
        <v>17.8</v>
      </c>
      <c r="G7025" s="55">
        <f t="shared" si="981"/>
        <v>-0.99905240000005724</v>
      </c>
      <c r="H7025" s="56">
        <f t="shared" si="982"/>
        <v>-26.876172803811414</v>
      </c>
      <c r="I7025" s="56">
        <f t="shared" si="983"/>
        <v>-0.1449002622754883</v>
      </c>
      <c r="J7025" s="56">
        <f t="shared" si="984"/>
        <v>-9.9905240000005724E-2</v>
      </c>
      <c r="K7025" s="56">
        <f t="shared" si="985"/>
        <v>-1.0187497171184584E-2</v>
      </c>
      <c r="L7025" s="56">
        <f t="shared" si="986"/>
        <v>2822.7900947599996</v>
      </c>
      <c r="M7025" s="57"/>
      <c r="N7025" s="87">
        <v>2834</v>
      </c>
      <c r="O7025">
        <f t="shared" si="989"/>
        <v>194.42500000000223</v>
      </c>
      <c r="P7025" s="57">
        <f t="shared" si="988"/>
        <v>-5.1384976211909256E-3</v>
      </c>
    </row>
    <row r="7026" spans="2:16" x14ac:dyDescent="0.25">
      <c r="B7026" s="79">
        <v>44619.75</v>
      </c>
      <c r="C7026" s="54">
        <f t="shared" si="987"/>
        <v>0.25</v>
      </c>
      <c r="D7026" s="72">
        <v>9151.6039999999994</v>
      </c>
      <c r="E7026" s="72">
        <v>17.8</v>
      </c>
      <c r="G7026" s="55">
        <f t="shared" si="981"/>
        <v>-1.3104015999998841</v>
      </c>
      <c r="H7026" s="56">
        <f t="shared" si="982"/>
        <v>-27.189637292542102</v>
      </c>
      <c r="I7026" s="56">
        <f t="shared" si="983"/>
        <v>-0.19005763414030319</v>
      </c>
      <c r="J7026" s="56">
        <f t="shared" si="984"/>
        <v>-0.13104015999998841</v>
      </c>
      <c r="K7026" s="56">
        <f t="shared" si="985"/>
        <v>-1.3362374779454818E-2</v>
      </c>
      <c r="L7026" s="56">
        <f t="shared" si="986"/>
        <v>2822.75895984</v>
      </c>
      <c r="M7026" s="57"/>
      <c r="N7026" s="87">
        <v>2834</v>
      </c>
      <c r="O7026">
        <f t="shared" si="989"/>
        <v>194.42500000000223</v>
      </c>
      <c r="P7026" s="57">
        <f t="shared" si="988"/>
        <v>-6.7398822167924347E-3</v>
      </c>
    </row>
    <row r="7027" spans="2:16" x14ac:dyDescent="0.25">
      <c r="B7027" s="79">
        <v>44620</v>
      </c>
      <c r="C7027" s="54">
        <f t="shared" si="987"/>
        <v>0.25</v>
      </c>
      <c r="D7027" s="72">
        <v>9148.4709999999995</v>
      </c>
      <c r="E7027" s="72">
        <v>17.8</v>
      </c>
      <c r="G7027" s="55">
        <f t="shared" si="981"/>
        <v>-0.94885339999990603</v>
      </c>
      <c r="H7027" s="56">
        <f t="shared" si="982"/>
        <v>-26.825633051357727</v>
      </c>
      <c r="I7027" s="56">
        <f t="shared" si="983"/>
        <v>-0.13761951477316636</v>
      </c>
      <c r="J7027" s="56">
        <f t="shared" si="984"/>
        <v>-9.4885339999990603E-2</v>
      </c>
      <c r="K7027" s="56">
        <f t="shared" si="985"/>
        <v>-9.6756099363430412E-3</v>
      </c>
      <c r="L7027" s="56">
        <f t="shared" si="986"/>
        <v>2822.7951146599999</v>
      </c>
      <c r="M7027" s="57"/>
      <c r="N7027" s="87">
        <v>2834</v>
      </c>
      <c r="O7027">
        <f t="shared" si="989"/>
        <v>194.42500000000223</v>
      </c>
      <c r="P7027" s="57">
        <f t="shared" si="988"/>
        <v>-4.880305516265373E-3</v>
      </c>
    </row>
    <row r="7028" spans="2:16" x14ac:dyDescent="0.25">
      <c r="B7028" s="79">
        <v>44620.25</v>
      </c>
      <c r="C7028" s="54">
        <f t="shared" si="987"/>
        <v>0.25</v>
      </c>
      <c r="D7028" s="72">
        <v>9149.5110000000004</v>
      </c>
      <c r="E7028" s="72">
        <v>17.8</v>
      </c>
      <c r="G7028" s="55">
        <f t="shared" si="981"/>
        <v>-1.0688694000000067</v>
      </c>
      <c r="H7028" s="56">
        <f t="shared" si="982"/>
        <v>-26.946463860866743</v>
      </c>
      <c r="I7028" s="56">
        <f t="shared" si="983"/>
        <v>-0.15502635937638096</v>
      </c>
      <c r="J7028" s="56">
        <f t="shared" si="984"/>
        <v>-0.10688694000000068</v>
      </c>
      <c r="K7028" s="56">
        <f t="shared" si="985"/>
        <v>-1.0899432290904069E-2</v>
      </c>
      <c r="L7028" s="56">
        <f t="shared" si="986"/>
        <v>2822.7831130599998</v>
      </c>
      <c r="M7028" s="57"/>
      <c r="N7028" s="87">
        <v>2834</v>
      </c>
      <c r="O7028">
        <f t="shared" si="989"/>
        <v>194.42500000000223</v>
      </c>
      <c r="P7028" s="57">
        <f t="shared" si="988"/>
        <v>-5.4975923878101815E-3</v>
      </c>
    </row>
    <row r="7029" spans="2:16" x14ac:dyDescent="0.25">
      <c r="B7029" s="79">
        <v>44620.5</v>
      </c>
      <c r="C7029" s="54">
        <f t="shared" si="987"/>
        <v>0.25</v>
      </c>
      <c r="D7029" s="72">
        <v>9149.375</v>
      </c>
      <c r="E7029" s="72">
        <v>17.8</v>
      </c>
      <c r="G7029" s="55">
        <f t="shared" si="981"/>
        <v>-1.053174999999958</v>
      </c>
      <c r="H7029" s="56">
        <f t="shared" si="982"/>
        <v>-26.930662882089109</v>
      </c>
      <c r="I7029" s="56">
        <f t="shared" si="983"/>
        <v>-0.15275007969749391</v>
      </c>
      <c r="J7029" s="56">
        <f t="shared" si="984"/>
        <v>-0.1053174999999958</v>
      </c>
      <c r="K7029" s="56">
        <f t="shared" si="985"/>
        <v>-1.0739393982999572E-2</v>
      </c>
      <c r="L7029" s="56">
        <f t="shared" si="986"/>
        <v>2822.7846824999997</v>
      </c>
      <c r="M7029" s="57"/>
      <c r="N7029" s="87">
        <v>2834</v>
      </c>
      <c r="O7029">
        <f t="shared" si="989"/>
        <v>194.42500000000223</v>
      </c>
      <c r="P7029" s="57">
        <f t="shared" si="988"/>
        <v>-5.416870258454139E-3</v>
      </c>
    </row>
    <row r="7030" spans="2:16" x14ac:dyDescent="0.25">
      <c r="B7030" s="79">
        <v>44620.75</v>
      </c>
      <c r="C7030" s="54">
        <f t="shared" si="987"/>
        <v>0.25</v>
      </c>
      <c r="D7030" s="72">
        <v>9152.7960000000003</v>
      </c>
      <c r="E7030" s="72">
        <v>17.8</v>
      </c>
      <c r="G7030" s="55">
        <f t="shared" si="981"/>
        <v>-1.4479583999999899</v>
      </c>
      <c r="H7030" s="56">
        <f t="shared" si="982"/>
        <v>-27.328129655055136</v>
      </c>
      <c r="I7030" s="56">
        <f t="shared" si="983"/>
        <v>-0.21000855603167851</v>
      </c>
      <c r="J7030" s="56">
        <f t="shared" si="984"/>
        <v>-0.14479583999999898</v>
      </c>
      <c r="K7030" s="56">
        <f t="shared" si="985"/>
        <v>-1.4765063478143898E-2</v>
      </c>
      <c r="L7030" s="56">
        <f t="shared" si="986"/>
        <v>2822.74520416</v>
      </c>
      <c r="M7030" s="57"/>
      <c r="N7030" s="87">
        <v>2834</v>
      </c>
      <c r="O7030">
        <f t="shared" si="989"/>
        <v>194.42500000000223</v>
      </c>
      <c r="P7030" s="57">
        <f t="shared" si="988"/>
        <v>-7.4473879387937422E-3</v>
      </c>
    </row>
    <row r="7031" spans="2:16" x14ac:dyDescent="0.25">
      <c r="B7031" s="79">
        <v>44621</v>
      </c>
      <c r="C7031" s="54">
        <f t="shared" si="987"/>
        <v>0.25</v>
      </c>
      <c r="D7031" s="72">
        <v>9149.0570000000007</v>
      </c>
      <c r="E7031" s="72">
        <v>17.8</v>
      </c>
      <c r="G7031" s="55">
        <f t="shared" si="981"/>
        <v>-1.0164778000000385</v>
      </c>
      <c r="H7031" s="56">
        <f t="shared" si="982"/>
        <v>-26.893716507259569</v>
      </c>
      <c r="I7031" s="56">
        <f t="shared" si="983"/>
        <v>-0.14742760221306558</v>
      </c>
      <c r="J7031" s="56">
        <f t="shared" si="984"/>
        <v>-0.10164778000000385</v>
      </c>
      <c r="K7031" s="56">
        <f t="shared" si="985"/>
        <v>-1.0365186763048394E-2</v>
      </c>
      <c r="L7031" s="56">
        <f t="shared" si="986"/>
        <v>2822.78835222</v>
      </c>
      <c r="M7031" s="57"/>
      <c r="N7031" s="87">
        <v>2834</v>
      </c>
      <c r="O7031">
        <f t="shared" si="989"/>
        <v>194.42500000000223</v>
      </c>
      <c r="P7031" s="57">
        <f t="shared" si="988"/>
        <v>-5.2281229265785101E-3</v>
      </c>
    </row>
    <row r="7032" spans="2:16" x14ac:dyDescent="0.25">
      <c r="B7032" s="79">
        <v>44621.25</v>
      </c>
      <c r="C7032" s="54">
        <f t="shared" si="987"/>
        <v>0.25</v>
      </c>
      <c r="D7032" s="72">
        <v>9149.7929999999997</v>
      </c>
      <c r="E7032" s="72">
        <v>17.8</v>
      </c>
      <c r="G7032" s="55">
        <f t="shared" si="981"/>
        <v>-1.1014121999999194</v>
      </c>
      <c r="H7032" s="56">
        <f t="shared" si="982"/>
        <v>-26.979227680758186</v>
      </c>
      <c r="I7032" s="56">
        <f t="shared" si="983"/>
        <v>-0.15974629223992828</v>
      </c>
      <c r="J7032" s="56">
        <f t="shared" si="984"/>
        <v>-0.11014121999999194</v>
      </c>
      <c r="K7032" s="56">
        <f t="shared" si="985"/>
        <v>-1.1231276429351178E-2</v>
      </c>
      <c r="L7032" s="56">
        <f t="shared" si="986"/>
        <v>2822.7798587799998</v>
      </c>
      <c r="M7032" s="57"/>
      <c r="N7032" s="87">
        <v>2834</v>
      </c>
      <c r="O7032">
        <f t="shared" si="989"/>
        <v>194.42500000000223</v>
      </c>
      <c r="P7032" s="57">
        <f t="shared" si="988"/>
        <v>-5.6649720972092414E-3</v>
      </c>
    </row>
    <row r="7033" spans="2:16" x14ac:dyDescent="0.25">
      <c r="B7033" s="79">
        <v>44621.5</v>
      </c>
      <c r="C7033" s="54">
        <f t="shared" si="987"/>
        <v>0.25</v>
      </c>
      <c r="D7033" s="72">
        <v>9148.6730000000007</v>
      </c>
      <c r="E7033" s="72">
        <v>17.8</v>
      </c>
      <c r="G7033" s="55">
        <f t="shared" si="981"/>
        <v>-0.972164200000037</v>
      </c>
      <c r="H7033" s="56">
        <f t="shared" si="982"/>
        <v>-26.849102075584369</v>
      </c>
      <c r="I7033" s="56">
        <f t="shared" si="983"/>
        <v>-0.14100045959034535</v>
      </c>
      <c r="J7033" s="56">
        <f t="shared" si="984"/>
        <v>-9.7216420000003703E-2</v>
      </c>
      <c r="K7033" s="56">
        <f t="shared" si="985"/>
        <v>-9.9133138936723774E-3</v>
      </c>
      <c r="L7033" s="56">
        <f t="shared" si="986"/>
        <v>2822.7927835799997</v>
      </c>
      <c r="M7033" s="57"/>
      <c r="N7033" s="87">
        <v>2834</v>
      </c>
      <c r="O7033">
        <f t="shared" si="989"/>
        <v>194.42500000000223</v>
      </c>
      <c r="P7033" s="57">
        <f t="shared" si="988"/>
        <v>-5.0002016201621492E-3</v>
      </c>
    </row>
    <row r="7034" spans="2:16" x14ac:dyDescent="0.25">
      <c r="B7034" s="79">
        <v>44621.75</v>
      </c>
      <c r="C7034" s="54">
        <f t="shared" si="987"/>
        <v>0.25</v>
      </c>
      <c r="D7034" s="72">
        <v>9151.99</v>
      </c>
      <c r="E7034" s="72">
        <v>17.8</v>
      </c>
      <c r="G7034" s="55">
        <f t="shared" si="981"/>
        <v>-1.3549459999999327</v>
      </c>
      <c r="H7034" s="56">
        <f t="shared" si="982"/>
        <v>-27.234484583813583</v>
      </c>
      <c r="I7034" s="56">
        <f t="shared" si="983"/>
        <v>-0.19651825146419022</v>
      </c>
      <c r="J7034" s="56">
        <f t="shared" si="984"/>
        <v>-0.13549459999999328</v>
      </c>
      <c r="K7034" s="56">
        <f t="shared" si="985"/>
        <v>-1.3816601153359314E-2</v>
      </c>
      <c r="L7034" s="56">
        <f t="shared" si="986"/>
        <v>2822.7545053999997</v>
      </c>
      <c r="M7034" s="57"/>
      <c r="N7034" s="87">
        <v>2834</v>
      </c>
      <c r="O7034">
        <f t="shared" si="989"/>
        <v>194.42500000000223</v>
      </c>
      <c r="P7034" s="57">
        <f t="shared" si="988"/>
        <v>-6.9689906133466231E-3</v>
      </c>
    </row>
    <row r="7035" spans="2:16" x14ac:dyDescent="0.25">
      <c r="B7035" s="79">
        <v>44622</v>
      </c>
      <c r="C7035" s="54">
        <f t="shared" ref="C7035:C7098" si="990">B7035-B7034</f>
        <v>0.25</v>
      </c>
      <c r="D7035" s="72">
        <v>9148.5879999999997</v>
      </c>
      <c r="E7035" s="72">
        <v>17.8</v>
      </c>
      <c r="G7035" s="55">
        <f t="shared" si="981"/>
        <v>-0.96235519999992791</v>
      </c>
      <c r="H7035" s="56">
        <f t="shared" si="982"/>
        <v>-26.839226493917977</v>
      </c>
      <c r="I7035" s="56">
        <f t="shared" si="983"/>
        <v>-0.13957778479102953</v>
      </c>
      <c r="J7035" s="56">
        <f t="shared" si="984"/>
        <v>-9.6235519999992802E-2</v>
      </c>
      <c r="K7035" s="56">
        <f t="shared" si="985"/>
        <v>-9.813289951231265E-3</v>
      </c>
      <c r="L7035" s="56">
        <f t="shared" si="986"/>
        <v>2822.7937644799999</v>
      </c>
      <c r="M7035" s="57"/>
      <c r="N7035" s="87">
        <v>2834</v>
      </c>
      <c r="O7035">
        <f t="shared" si="989"/>
        <v>194.42500000000223</v>
      </c>
      <c r="P7035" s="57">
        <f t="shared" si="988"/>
        <v>-4.9497502893142186E-3</v>
      </c>
    </row>
    <row r="7036" spans="2:16" x14ac:dyDescent="0.25">
      <c r="B7036" s="79">
        <v>44622.25</v>
      </c>
      <c r="C7036" s="54">
        <f t="shared" si="990"/>
        <v>0.25</v>
      </c>
      <c r="D7036" s="72">
        <v>9149.4269999999997</v>
      </c>
      <c r="E7036" s="72">
        <v>17.8</v>
      </c>
      <c r="G7036" s="55">
        <f t="shared" si="981"/>
        <v>-1.059175799999921</v>
      </c>
      <c r="H7036" s="56">
        <f t="shared" si="982"/>
        <v>-26.936704431847147</v>
      </c>
      <c r="I7036" s="56">
        <f t="shared" si="983"/>
        <v>-0.15362042192764852</v>
      </c>
      <c r="J7036" s="56">
        <f t="shared" si="984"/>
        <v>-0.1059175799999921</v>
      </c>
      <c r="K7036" s="56">
        <f t="shared" si="985"/>
        <v>-1.0800585100727194E-2</v>
      </c>
      <c r="L7036" s="56">
        <f t="shared" si="986"/>
        <v>2822.7840824199998</v>
      </c>
      <c r="M7036" s="57"/>
      <c r="N7036" s="87">
        <v>2834</v>
      </c>
      <c r="O7036">
        <f t="shared" si="989"/>
        <v>194.42500000000223</v>
      </c>
      <c r="P7036" s="57">
        <f t="shared" si="988"/>
        <v>-5.4477346020311629E-3</v>
      </c>
    </row>
    <row r="7037" spans="2:16" x14ac:dyDescent="0.25">
      <c r="B7037" s="79">
        <v>44622.5</v>
      </c>
      <c r="C7037" s="54">
        <f t="shared" si="990"/>
        <v>0.25</v>
      </c>
      <c r="D7037" s="72">
        <v>9149.44</v>
      </c>
      <c r="E7037" s="72">
        <v>17.8</v>
      </c>
      <c r="G7037" s="55">
        <f t="shared" si="981"/>
        <v>-1.0606760000000168</v>
      </c>
      <c r="H7037" s="56">
        <f t="shared" si="982"/>
        <v>-26.938214819470886</v>
      </c>
      <c r="I7037" s="56">
        <f t="shared" si="983"/>
        <v>-0.15383800748520243</v>
      </c>
      <c r="J7037" s="56">
        <f t="shared" si="984"/>
        <v>-0.10606760000000169</v>
      </c>
      <c r="K7037" s="56">
        <f t="shared" si="985"/>
        <v>-1.0815882880160171E-2</v>
      </c>
      <c r="L7037" s="56">
        <f t="shared" si="986"/>
        <v>2822.7839323999997</v>
      </c>
      <c r="M7037" s="57"/>
      <c r="N7037" s="87">
        <v>2834</v>
      </c>
      <c r="O7037">
        <f t="shared" si="989"/>
        <v>194.42500000000223</v>
      </c>
      <c r="P7037" s="57">
        <f t="shared" si="988"/>
        <v>-5.4554506879259598E-3</v>
      </c>
    </row>
    <row r="7038" spans="2:16" x14ac:dyDescent="0.25">
      <c r="B7038" s="79">
        <v>44622.75</v>
      </c>
      <c r="C7038" s="54">
        <f t="shared" si="990"/>
        <v>0.25</v>
      </c>
      <c r="D7038" s="72">
        <v>9152.2270000000008</v>
      </c>
      <c r="E7038" s="72">
        <v>17.8</v>
      </c>
      <c r="G7038" s="55">
        <f t="shared" si="981"/>
        <v>-1.3822958000000469</v>
      </c>
      <c r="H7038" s="56">
        <f t="shared" si="982"/>
        <v>-27.262020388059454</v>
      </c>
      <c r="I7038" s="56">
        <f t="shared" si="983"/>
        <v>-0.20048500355166679</v>
      </c>
      <c r="J7038" s="56">
        <f t="shared" si="984"/>
        <v>-0.13822958000000471</v>
      </c>
      <c r="K7038" s="56">
        <f t="shared" si="985"/>
        <v>-1.4095491439928479E-2</v>
      </c>
      <c r="L7038" s="56">
        <f t="shared" si="986"/>
        <v>2822.75177042</v>
      </c>
      <c r="M7038" s="57"/>
      <c r="N7038" s="87">
        <v>2834</v>
      </c>
      <c r="O7038">
        <f t="shared" si="989"/>
        <v>194.42500000000223</v>
      </c>
      <c r="P7038" s="57">
        <f t="shared" si="988"/>
        <v>-7.1096607946510536E-3</v>
      </c>
    </row>
    <row r="7039" spans="2:16" x14ac:dyDescent="0.25">
      <c r="B7039" s="79">
        <v>44623</v>
      </c>
      <c r="C7039" s="54">
        <f t="shared" si="990"/>
        <v>0.25</v>
      </c>
      <c r="D7039" s="72">
        <v>9148.402</v>
      </c>
      <c r="E7039" s="72">
        <v>17.8</v>
      </c>
      <c r="G7039" s="55">
        <f t="shared" si="981"/>
        <v>-0.94089079999996317</v>
      </c>
      <c r="H7039" s="56">
        <f t="shared" si="982"/>
        <v>-26.817616408539607</v>
      </c>
      <c r="I7039" s="56">
        <f t="shared" si="983"/>
        <v>-0.13646463758315466</v>
      </c>
      <c r="J7039" s="56">
        <f t="shared" si="984"/>
        <v>-9.4089079999996328E-2</v>
      </c>
      <c r="K7039" s="56">
        <f t="shared" si="985"/>
        <v>-9.5944140301276251E-3</v>
      </c>
      <c r="L7039" s="56">
        <f t="shared" si="986"/>
        <v>2822.7959109200001</v>
      </c>
      <c r="M7039" s="57"/>
      <c r="N7039" s="87">
        <v>2834</v>
      </c>
      <c r="O7039">
        <f t="shared" si="989"/>
        <v>194.42500000000223</v>
      </c>
      <c r="P7039" s="57">
        <f t="shared" si="988"/>
        <v>-4.839350906518978E-3</v>
      </c>
    </row>
    <row r="7040" spans="2:16" x14ac:dyDescent="0.25">
      <c r="B7040" s="79">
        <v>44623.25</v>
      </c>
      <c r="C7040" s="54">
        <f t="shared" si="990"/>
        <v>0.25</v>
      </c>
      <c r="D7040" s="72">
        <v>9148.402</v>
      </c>
      <c r="E7040" s="72">
        <v>17.8</v>
      </c>
      <c r="G7040" s="55">
        <f t="shared" si="981"/>
        <v>-0.94089079999996317</v>
      </c>
      <c r="H7040" s="56">
        <f t="shared" si="982"/>
        <v>-26.817616408539607</v>
      </c>
      <c r="I7040" s="56">
        <f t="shared" si="983"/>
        <v>-0.13646463758315466</v>
      </c>
      <c r="J7040" s="56">
        <f t="shared" si="984"/>
        <v>-9.4089079999996328E-2</v>
      </c>
      <c r="K7040" s="56">
        <f t="shared" si="985"/>
        <v>-9.5944140301276251E-3</v>
      </c>
      <c r="L7040" s="56">
        <f t="shared" si="986"/>
        <v>2822.7959109200001</v>
      </c>
      <c r="M7040" s="57"/>
      <c r="N7040" s="87">
        <v>2834</v>
      </c>
      <c r="O7040">
        <f t="shared" si="989"/>
        <v>194.42500000000223</v>
      </c>
      <c r="P7040" s="57">
        <f t="shared" si="988"/>
        <v>-4.839350906518978E-3</v>
      </c>
    </row>
    <row r="7041" spans="2:16" x14ac:dyDescent="0.25">
      <c r="B7041" s="79">
        <v>44623.5</v>
      </c>
      <c r="C7041" s="54">
        <f t="shared" si="990"/>
        <v>0.25</v>
      </c>
      <c r="D7041" s="72">
        <v>9148.7559999999994</v>
      </c>
      <c r="E7041" s="72">
        <v>17.8</v>
      </c>
      <c r="G7041" s="55">
        <f t="shared" si="981"/>
        <v>-0.98174239999988921</v>
      </c>
      <c r="H7041" s="56">
        <f t="shared" si="982"/>
        <v>-26.858745293658558</v>
      </c>
      <c r="I7041" s="56">
        <f t="shared" si="983"/>
        <v>-0.14238965968846393</v>
      </c>
      <c r="J7041" s="56">
        <f t="shared" si="984"/>
        <v>-9.8174239999988921E-2</v>
      </c>
      <c r="K7041" s="56">
        <f t="shared" si="985"/>
        <v>-1.0010984331582871E-2</v>
      </c>
      <c r="L7041" s="56">
        <f t="shared" si="986"/>
        <v>2822.7918257599999</v>
      </c>
      <c r="M7041" s="57"/>
      <c r="N7041" s="87">
        <v>2834</v>
      </c>
      <c r="O7041">
        <f t="shared" si="989"/>
        <v>194.42500000000223</v>
      </c>
      <c r="P7041" s="57">
        <f t="shared" si="988"/>
        <v>-5.0494658608711742E-3</v>
      </c>
    </row>
    <row r="7042" spans="2:16" x14ac:dyDescent="0.25">
      <c r="B7042" s="79">
        <v>44623.75</v>
      </c>
      <c r="C7042" s="54">
        <f t="shared" si="990"/>
        <v>0.25</v>
      </c>
      <c r="D7042" s="72">
        <v>9151.8060000000005</v>
      </c>
      <c r="E7042" s="72">
        <v>17.8</v>
      </c>
      <c r="G7042" s="55">
        <f t="shared" si="981"/>
        <v>-1.3337124000000151</v>
      </c>
      <c r="H7042" s="56">
        <f t="shared" si="982"/>
        <v>-27.213106592318127</v>
      </c>
      <c r="I7042" s="56">
        <f t="shared" si="983"/>
        <v>-0.19343857895748218</v>
      </c>
      <c r="J7042" s="56">
        <f t="shared" si="984"/>
        <v>-0.13337124000000153</v>
      </c>
      <c r="K7042" s="56">
        <f t="shared" si="985"/>
        <v>-1.3600078736784154E-2</v>
      </c>
      <c r="L7042" s="56">
        <f t="shared" si="986"/>
        <v>2822.7566287599998</v>
      </c>
      <c r="M7042" s="57"/>
      <c r="N7042" s="87">
        <v>2834</v>
      </c>
      <c r="O7042">
        <f t="shared" si="989"/>
        <v>194.42500000000223</v>
      </c>
      <c r="P7042" s="57">
        <f t="shared" si="988"/>
        <v>-6.8597783206892108E-3</v>
      </c>
    </row>
    <row r="7043" spans="2:16" x14ac:dyDescent="0.25">
      <c r="B7043" s="79">
        <v>44624</v>
      </c>
      <c r="C7043" s="54">
        <f t="shared" si="990"/>
        <v>0.25</v>
      </c>
      <c r="D7043" s="72">
        <v>9148.27</v>
      </c>
      <c r="E7043" s="72">
        <v>17.8</v>
      </c>
      <c r="G7043" s="55">
        <f t="shared" si="981"/>
        <v>-0.92565800000000842</v>
      </c>
      <c r="H7043" s="56">
        <f t="shared" si="982"/>
        <v>-26.802280228054315</v>
      </c>
      <c r="I7043" s="56">
        <f t="shared" si="983"/>
        <v>-0.13425530730660121</v>
      </c>
      <c r="J7043" s="56">
        <f t="shared" si="984"/>
        <v>-9.256580000000085E-2</v>
      </c>
      <c r="K7043" s="56">
        <f t="shared" si="985"/>
        <v>-9.4390827312800865E-3</v>
      </c>
      <c r="L7043" s="56">
        <f t="shared" si="986"/>
        <v>2822.7974341999998</v>
      </c>
      <c r="M7043" s="57"/>
      <c r="N7043" s="87">
        <v>2834</v>
      </c>
      <c r="O7043">
        <f t="shared" si="989"/>
        <v>194.42500000000223</v>
      </c>
      <c r="P7043" s="57">
        <f t="shared" si="988"/>
        <v>-4.7610029574385896E-3</v>
      </c>
    </row>
    <row r="7044" spans="2:16" x14ac:dyDescent="0.25">
      <c r="B7044" s="79">
        <v>44624.25</v>
      </c>
      <c r="C7044" s="54">
        <f t="shared" si="990"/>
        <v>0.25</v>
      </c>
      <c r="D7044" s="72">
        <v>9149.0910000000003</v>
      </c>
      <c r="E7044" s="72">
        <v>17.8</v>
      </c>
      <c r="G7044" s="55">
        <f t="shared" si="981"/>
        <v>-1.0204013999999983</v>
      </c>
      <c r="H7044" s="56">
        <f t="shared" si="982"/>
        <v>-26.897666746491268</v>
      </c>
      <c r="I7044" s="56">
        <f t="shared" si="983"/>
        <v>-0.14799667213277976</v>
      </c>
      <c r="J7044" s="56">
        <f t="shared" si="984"/>
        <v>-0.10204013999999983</v>
      </c>
      <c r="K7044" s="56">
        <f t="shared" si="985"/>
        <v>-1.0405196340023983E-2</v>
      </c>
      <c r="L7044" s="56">
        <f t="shared" si="986"/>
        <v>2822.7879598599998</v>
      </c>
      <c r="M7044" s="57"/>
      <c r="N7044" s="87">
        <v>2834</v>
      </c>
      <c r="O7044">
        <f t="shared" si="989"/>
        <v>194.42500000000223</v>
      </c>
      <c r="P7044" s="57">
        <f t="shared" si="988"/>
        <v>-5.2483034589172516E-3</v>
      </c>
    </row>
    <row r="7045" spans="2:16" x14ac:dyDescent="0.25">
      <c r="B7045" s="79">
        <v>44624.5</v>
      </c>
      <c r="C7045" s="54">
        <f t="shared" si="990"/>
        <v>0.25</v>
      </c>
      <c r="D7045" s="72">
        <v>9148.6039999999994</v>
      </c>
      <c r="E7045" s="72">
        <v>17.8</v>
      </c>
      <c r="G7045" s="55">
        <f t="shared" si="981"/>
        <v>-0.9642015999998842</v>
      </c>
      <c r="H7045" s="56">
        <f t="shared" si="982"/>
        <v>-26.841085426697191</v>
      </c>
      <c r="I7045" s="56">
        <f t="shared" si="983"/>
        <v>-0.1398455824003032</v>
      </c>
      <c r="J7045" s="56">
        <f t="shared" si="984"/>
        <v>-9.6420159999988431E-2</v>
      </c>
      <c r="K7045" s="56">
        <f t="shared" si="985"/>
        <v>-9.8321179874548189E-3</v>
      </c>
      <c r="L7045" s="56">
        <f t="shared" si="986"/>
        <v>2822.7935798399999</v>
      </c>
      <c r="M7045" s="57"/>
      <c r="N7045" s="87">
        <v>2834</v>
      </c>
      <c r="O7045">
        <f t="shared" si="989"/>
        <v>194.42500000000223</v>
      </c>
      <c r="P7045" s="57">
        <f t="shared" si="988"/>
        <v>-4.9592470104146752E-3</v>
      </c>
    </row>
    <row r="7046" spans="2:16" x14ac:dyDescent="0.25">
      <c r="B7046" s="79">
        <v>44624.75</v>
      </c>
      <c r="C7046" s="54">
        <f t="shared" si="990"/>
        <v>0.25</v>
      </c>
      <c r="D7046" s="72">
        <v>9148.94</v>
      </c>
      <c r="E7046" s="72">
        <v>17.7</v>
      </c>
      <c r="G7046" s="55">
        <f t="shared" si="981"/>
        <v>-1.0015460000000167</v>
      </c>
      <c r="H7046" s="56">
        <f t="shared" si="982"/>
        <v>-26.880123040807803</v>
      </c>
      <c r="I7046" s="56">
        <f t="shared" si="983"/>
        <v>-0.14526192828420242</v>
      </c>
      <c r="J7046" s="56">
        <f t="shared" si="984"/>
        <v>-0.10015460000000168</v>
      </c>
      <c r="K7046" s="56">
        <f t="shared" si="985"/>
        <v>-1.0212924809360171E-2</v>
      </c>
      <c r="L7046" s="56">
        <f t="shared" si="986"/>
        <v>2822.7898453999996</v>
      </c>
      <c r="M7046" s="57"/>
      <c r="N7046" s="87">
        <v>2834</v>
      </c>
      <c r="O7046">
        <f t="shared" si="989"/>
        <v>194.42500000000223</v>
      </c>
      <c r="P7046" s="57">
        <f t="shared" si="988"/>
        <v>-5.1513231323132578E-3</v>
      </c>
    </row>
    <row r="7047" spans="2:16" x14ac:dyDescent="0.25">
      <c r="B7047" s="79">
        <v>44625</v>
      </c>
      <c r="C7047" s="54">
        <f t="shared" si="990"/>
        <v>0.25</v>
      </c>
      <c r="D7047" s="72">
        <v>9148.84</v>
      </c>
      <c r="E7047" s="72">
        <v>17.8</v>
      </c>
      <c r="G7047" s="55">
        <f t="shared" si="981"/>
        <v>-0.99143599999997478</v>
      </c>
      <c r="H7047" s="56">
        <f t="shared" si="982"/>
        <v>-26.868504698137031</v>
      </c>
      <c r="I7047" s="56">
        <f t="shared" si="983"/>
        <v>-0.14379559713719633</v>
      </c>
      <c r="J7047" s="56">
        <f t="shared" si="984"/>
        <v>-9.9143599999997487E-2</v>
      </c>
      <c r="K7047" s="56">
        <f t="shared" si="985"/>
        <v>-1.0109831521759743E-2</v>
      </c>
      <c r="L7047" s="56">
        <f t="shared" si="986"/>
        <v>2822.7908563999999</v>
      </c>
      <c r="M7047" s="57"/>
      <c r="N7047" s="87">
        <v>2834</v>
      </c>
      <c r="O7047">
        <f t="shared" si="989"/>
        <v>194.42500000000223</v>
      </c>
      <c r="P7047" s="57">
        <f t="shared" si="988"/>
        <v>-5.0993236466501911E-3</v>
      </c>
    </row>
    <row r="7048" spans="2:16" x14ac:dyDescent="0.25">
      <c r="B7048" s="79">
        <v>44625.25</v>
      </c>
      <c r="C7048" s="54">
        <f t="shared" si="990"/>
        <v>0.25</v>
      </c>
      <c r="D7048" s="72">
        <v>9149.6610000000001</v>
      </c>
      <c r="E7048" s="72">
        <v>17.7</v>
      </c>
      <c r="G7048" s="55">
        <f t="shared" si="981"/>
        <v>-1.0847493999999647</v>
      </c>
      <c r="H7048" s="56">
        <f t="shared" si="982"/>
        <v>-26.963891420328309</v>
      </c>
      <c r="I7048" s="56">
        <f t="shared" si="983"/>
        <v>-0.15732955805237486</v>
      </c>
      <c r="J7048" s="56">
        <f t="shared" si="984"/>
        <v>-0.10847493999999647</v>
      </c>
      <c r="K7048" s="56">
        <f t="shared" si="985"/>
        <v>-1.106136319170364E-2</v>
      </c>
      <c r="L7048" s="56">
        <f t="shared" si="986"/>
        <v>2822.7815250599997</v>
      </c>
      <c r="M7048" s="57"/>
      <c r="N7048" s="87">
        <v>2834</v>
      </c>
      <c r="O7048">
        <f t="shared" si="989"/>
        <v>194.42500000000223</v>
      </c>
      <c r="P7048" s="57">
        <f t="shared" si="988"/>
        <v>-5.5792691269124454E-3</v>
      </c>
    </row>
    <row r="7049" spans="2:16" x14ac:dyDescent="0.25">
      <c r="B7049" s="79">
        <v>44625.5</v>
      </c>
      <c r="C7049" s="54">
        <f t="shared" si="990"/>
        <v>0.25</v>
      </c>
      <c r="D7049" s="72">
        <v>9149.6270000000004</v>
      </c>
      <c r="E7049" s="72">
        <v>17.8</v>
      </c>
      <c r="G7049" s="55">
        <f t="shared" si="981"/>
        <v>-1.0822558000000051</v>
      </c>
      <c r="H7049" s="56">
        <f t="shared" si="982"/>
        <v>-26.959941172658546</v>
      </c>
      <c r="I7049" s="56">
        <f t="shared" si="983"/>
        <v>-0.15696789204366074</v>
      </c>
      <c r="J7049" s="56">
        <f t="shared" si="984"/>
        <v>-0.10822558000000052</v>
      </c>
      <c r="K7049" s="56">
        <f t="shared" si="985"/>
        <v>-1.1035935553528052E-2</v>
      </c>
      <c r="L7049" s="56">
        <f t="shared" si="986"/>
        <v>2822.7817744199997</v>
      </c>
      <c r="M7049" s="57"/>
      <c r="N7049" s="87">
        <v>2834</v>
      </c>
      <c r="O7049">
        <f t="shared" si="989"/>
        <v>194.42500000000223</v>
      </c>
      <c r="P7049" s="57">
        <f t="shared" si="988"/>
        <v>-5.5664436157901133E-3</v>
      </c>
    </row>
    <row r="7050" spans="2:16" x14ac:dyDescent="0.25">
      <c r="B7050" s="79">
        <v>44625.75</v>
      </c>
      <c r="C7050" s="54">
        <f t="shared" si="990"/>
        <v>0.25</v>
      </c>
      <c r="D7050" s="72">
        <v>9151.1180000000004</v>
      </c>
      <c r="E7050" s="72">
        <v>17.8</v>
      </c>
      <c r="G7050" s="55">
        <f t="shared" si="981"/>
        <v>-1.2543172000000034</v>
      </c>
      <c r="H7050" s="56">
        <f t="shared" si="982"/>
        <v>-27.13317162428848</v>
      </c>
      <c r="I7050" s="56">
        <f t="shared" si="983"/>
        <v>-0.18192328175844047</v>
      </c>
      <c r="J7050" s="56">
        <f t="shared" si="984"/>
        <v>-0.12543172000000033</v>
      </c>
      <c r="K7050" s="56">
        <f t="shared" si="985"/>
        <v>-1.2790473179152035E-2</v>
      </c>
      <c r="L7050" s="56">
        <f t="shared" si="986"/>
        <v>2822.7645682799998</v>
      </c>
      <c r="M7050" s="57"/>
      <c r="N7050" s="87">
        <v>2834</v>
      </c>
      <c r="O7050">
        <f t="shared" si="989"/>
        <v>194.42500000000223</v>
      </c>
      <c r="P7050" s="57">
        <f t="shared" si="988"/>
        <v>-6.451419313359851E-3</v>
      </c>
    </row>
    <row r="7051" spans="2:16" x14ac:dyDescent="0.25">
      <c r="B7051" s="79">
        <v>44626</v>
      </c>
      <c r="C7051" s="54">
        <f t="shared" si="990"/>
        <v>0.25</v>
      </c>
      <c r="D7051" s="72">
        <v>9148.6039999999994</v>
      </c>
      <c r="E7051" s="72">
        <v>17.8</v>
      </c>
      <c r="G7051" s="55">
        <f t="shared" si="981"/>
        <v>-0.9642015999998842</v>
      </c>
      <c r="H7051" s="56">
        <f t="shared" si="982"/>
        <v>-26.841085426697191</v>
      </c>
      <c r="I7051" s="56">
        <f t="shared" si="983"/>
        <v>-0.1398455824003032</v>
      </c>
      <c r="J7051" s="56">
        <f t="shared" si="984"/>
        <v>-9.6420159999988431E-2</v>
      </c>
      <c r="K7051" s="56">
        <f t="shared" si="985"/>
        <v>-9.8321179874548189E-3</v>
      </c>
      <c r="L7051" s="56">
        <f t="shared" si="986"/>
        <v>2822.7935798399999</v>
      </c>
      <c r="M7051" s="57"/>
      <c r="N7051" s="87">
        <v>2834</v>
      </c>
      <c r="O7051">
        <f t="shared" si="989"/>
        <v>194.42500000000223</v>
      </c>
      <c r="P7051" s="57">
        <f t="shared" si="988"/>
        <v>-4.9592470104146752E-3</v>
      </c>
    </row>
    <row r="7052" spans="2:16" x14ac:dyDescent="0.25">
      <c r="B7052" s="79">
        <v>44626.25</v>
      </c>
      <c r="C7052" s="54">
        <f t="shared" si="990"/>
        <v>0.25</v>
      </c>
      <c r="D7052" s="72">
        <v>9150.866</v>
      </c>
      <c r="E7052" s="72">
        <v>17.8</v>
      </c>
      <c r="G7052" s="55">
        <f t="shared" si="981"/>
        <v>-1.2252363999999563</v>
      </c>
      <c r="H7052" s="56">
        <f t="shared" si="982"/>
        <v>-27.103893170125502</v>
      </c>
      <c r="I7052" s="56">
        <f t="shared" si="983"/>
        <v>-0.17770546941227364</v>
      </c>
      <c r="J7052" s="56">
        <f t="shared" si="984"/>
        <v>-0.12252363999999563</v>
      </c>
      <c r="K7052" s="56">
        <f t="shared" si="985"/>
        <v>-1.2493931608623554E-2</v>
      </c>
      <c r="L7052" s="56">
        <f t="shared" si="986"/>
        <v>2822.7674763599998</v>
      </c>
      <c r="M7052" s="57"/>
      <c r="N7052" s="87">
        <v>2834</v>
      </c>
      <c r="O7052">
        <f t="shared" si="989"/>
        <v>194.42500000000223</v>
      </c>
      <c r="P7052" s="57">
        <f t="shared" si="988"/>
        <v>-6.3018459560238767E-3</v>
      </c>
    </row>
    <row r="7053" spans="2:16" x14ac:dyDescent="0.25">
      <c r="B7053" s="79">
        <v>44626.5</v>
      </c>
      <c r="C7053" s="54">
        <f t="shared" si="990"/>
        <v>0.25</v>
      </c>
      <c r="D7053" s="72">
        <v>9150.5509999999995</v>
      </c>
      <c r="E7053" s="72">
        <v>17.8</v>
      </c>
      <c r="G7053" s="55">
        <f t="shared" si="981"/>
        <v>-1.1888853999998976</v>
      </c>
      <c r="H7053" s="56">
        <f t="shared" si="982"/>
        <v>-27.06729514130393</v>
      </c>
      <c r="I7053" s="56">
        <f t="shared" si="983"/>
        <v>-0.17243320397956513</v>
      </c>
      <c r="J7053" s="56">
        <f t="shared" si="984"/>
        <v>-0.11888853999998977</v>
      </c>
      <c r="K7053" s="56">
        <f t="shared" si="985"/>
        <v>-1.2123254645462956E-2</v>
      </c>
      <c r="L7053" s="56">
        <f t="shared" si="986"/>
        <v>2822.7711114599997</v>
      </c>
      <c r="M7053" s="57"/>
      <c r="N7053" s="87">
        <v>2834</v>
      </c>
      <c r="O7053">
        <f t="shared" si="989"/>
        <v>194.42500000000223</v>
      </c>
      <c r="P7053" s="57">
        <f t="shared" si="988"/>
        <v>-6.11487925935391E-3</v>
      </c>
    </row>
    <row r="7054" spans="2:16" x14ac:dyDescent="0.25">
      <c r="B7054" s="88">
        <v>44668.389810000001</v>
      </c>
      <c r="C7054" s="54">
        <f t="shared" si="990"/>
        <v>41.88981000000058</v>
      </c>
      <c r="D7054" s="72">
        <v>9148.6730000000007</v>
      </c>
      <c r="E7054" s="72">
        <v>17</v>
      </c>
      <c r="G7054" s="55">
        <f t="shared" si="981"/>
        <v>-0.960724200000037</v>
      </c>
      <c r="H7054" s="56">
        <f t="shared" si="982"/>
        <v>-26.849102075584369</v>
      </c>
      <c r="I7054" s="56">
        <f t="shared" ref="I7054:I7117" si="991">G7054*0.1450377/1</f>
        <v>-0.13934122830234535</v>
      </c>
      <c r="J7054" s="56">
        <f t="shared" ref="J7054:J7117" si="992">G7054*0.1/1</f>
        <v>-9.6072420000003711E-2</v>
      </c>
      <c r="K7054" s="56">
        <f t="shared" ref="K7054:K7117" si="993">+G7054*0.01019716/1</f>
        <v>-9.7966583832723771E-3</v>
      </c>
      <c r="L7054" s="56">
        <f t="shared" ref="L7054:L7117" si="994">+J7054+$J$21</f>
        <v>2822.7939275799999</v>
      </c>
      <c r="M7054" s="57"/>
      <c r="N7054" s="87">
        <v>2834</v>
      </c>
      <c r="O7054">
        <f t="shared" si="989"/>
        <v>194.42500000000223</v>
      </c>
      <c r="P7054" s="57">
        <f t="shared" si="988"/>
        <v>-4.9413614504308914E-3</v>
      </c>
    </row>
    <row r="7055" spans="2:16" x14ac:dyDescent="0.25">
      <c r="B7055" s="88">
        <v>44668.390299999999</v>
      </c>
      <c r="C7055" s="54">
        <f t="shared" si="990"/>
        <v>4.8999999853549525E-4</v>
      </c>
      <c r="D7055" s="72">
        <v>9149.2749999999996</v>
      </c>
      <c r="E7055" s="72">
        <v>17</v>
      </c>
      <c r="G7055" s="55">
        <f t="shared" si="981"/>
        <v>-1.030194999999916</v>
      </c>
      <c r="H7055" s="56">
        <f t="shared" si="982"/>
        <v>-26.919044520478337</v>
      </c>
      <c r="I7055" s="56">
        <f t="shared" si="991"/>
        <v>-0.1494171133514878</v>
      </c>
      <c r="J7055" s="56">
        <f t="shared" si="992"/>
        <v>-0.1030194999999916</v>
      </c>
      <c r="K7055" s="56">
        <f t="shared" si="993"/>
        <v>-1.0505063246199145E-2</v>
      </c>
      <c r="L7055" s="56">
        <f t="shared" si="994"/>
        <v>2822.7869805</v>
      </c>
      <c r="M7055" s="57"/>
      <c r="N7055" s="87">
        <v>2834</v>
      </c>
      <c r="O7055">
        <f t="shared" si="989"/>
        <v>194.42500000000223</v>
      </c>
      <c r="P7055" s="57">
        <f t="shared" si="988"/>
        <v>-5.298675581843406E-3</v>
      </c>
    </row>
    <row r="7056" spans="2:16" x14ac:dyDescent="0.25">
      <c r="B7056" s="88">
        <v>44668.409099999997</v>
      </c>
      <c r="C7056" s="54">
        <f t="shared" si="990"/>
        <v>1.8799999998009298E-2</v>
      </c>
      <c r="D7056" s="72">
        <v>9148.8539999999994</v>
      </c>
      <c r="E7056" s="72">
        <v>17</v>
      </c>
      <c r="G7056" s="55">
        <f t="shared" si="981"/>
        <v>-0.98161159999988423</v>
      </c>
      <c r="H7056" s="56">
        <f t="shared" si="982"/>
        <v>-26.870131265848613</v>
      </c>
      <c r="I7056" s="56">
        <f t="shared" si="991"/>
        <v>-0.14237068875730319</v>
      </c>
      <c r="J7056" s="56">
        <f t="shared" si="992"/>
        <v>-9.8161159999988423E-2</v>
      </c>
      <c r="K7056" s="56">
        <f t="shared" si="993"/>
        <v>-1.000965054305482E-2</v>
      </c>
      <c r="L7056" s="56">
        <f t="shared" si="994"/>
        <v>2822.7918388399999</v>
      </c>
      <c r="M7056" s="57"/>
      <c r="N7056" s="87">
        <v>2834</v>
      </c>
      <c r="O7056">
        <f t="shared" si="989"/>
        <v>194.42500000000223</v>
      </c>
      <c r="P7056" s="57">
        <f t="shared" si="988"/>
        <v>-5.0487931078815633E-3</v>
      </c>
    </row>
    <row r="7057" spans="2:16" x14ac:dyDescent="0.25">
      <c r="B7057" s="88">
        <v>44668.5</v>
      </c>
      <c r="C7057" s="54">
        <f t="shared" si="990"/>
        <v>9.0900000002875458E-2</v>
      </c>
      <c r="D7057" s="72">
        <v>9149.44</v>
      </c>
      <c r="E7057" s="72">
        <v>17</v>
      </c>
      <c r="G7057" s="55">
        <f t="shared" si="981"/>
        <v>-1.0492360000000169</v>
      </c>
      <c r="H7057" s="56">
        <f t="shared" si="982"/>
        <v>-26.938214819470886</v>
      </c>
      <c r="I7057" s="56">
        <f t="shared" si="991"/>
        <v>-0.15217877619720244</v>
      </c>
      <c r="J7057" s="56">
        <f t="shared" si="992"/>
        <v>-0.1049236000000017</v>
      </c>
      <c r="K7057" s="56">
        <f t="shared" si="993"/>
        <v>-1.0699227369760173E-2</v>
      </c>
      <c r="L7057" s="56">
        <f t="shared" si="994"/>
        <v>2822.7850764</v>
      </c>
      <c r="M7057" s="57"/>
      <c r="N7057" s="87">
        <v>2834</v>
      </c>
      <c r="O7057">
        <f t="shared" si="989"/>
        <v>194.42500000000223</v>
      </c>
      <c r="P7057" s="57">
        <f t="shared" si="988"/>
        <v>-5.396610518194702E-3</v>
      </c>
    </row>
    <row r="7058" spans="2:16" x14ac:dyDescent="0.25">
      <c r="B7058" s="88">
        <v>44668.75</v>
      </c>
      <c r="C7058" s="54">
        <f t="shared" si="990"/>
        <v>0.25</v>
      </c>
      <c r="D7058" s="72">
        <v>9152.4279999999999</v>
      </c>
      <c r="E7058" s="72">
        <v>17</v>
      </c>
      <c r="G7058" s="55">
        <f t="shared" si="981"/>
        <v>-1.3940511999999448</v>
      </c>
      <c r="H7058" s="56">
        <f t="shared" si="982"/>
        <v>-27.285373557661615</v>
      </c>
      <c r="I7058" s="56">
        <f t="shared" si="991"/>
        <v>-0.20218997973023198</v>
      </c>
      <c r="J7058" s="56">
        <f t="shared" si="992"/>
        <v>-0.13940511999999447</v>
      </c>
      <c r="K7058" s="56">
        <f t="shared" si="993"/>
        <v>-1.4215363134591437E-2</v>
      </c>
      <c r="L7058" s="56">
        <f t="shared" si="994"/>
        <v>2822.7505948799999</v>
      </c>
      <c r="M7058" s="57"/>
      <c r="N7058" s="87">
        <v>2834</v>
      </c>
      <c r="O7058">
        <f t="shared" si="989"/>
        <v>194.42500000000223</v>
      </c>
      <c r="P7058" s="57">
        <f t="shared" si="988"/>
        <v>-7.1701231837465801E-3</v>
      </c>
    </row>
    <row r="7059" spans="2:16" x14ac:dyDescent="0.25">
      <c r="B7059" s="88">
        <v>44669</v>
      </c>
      <c r="C7059" s="54">
        <f t="shared" si="990"/>
        <v>0.25</v>
      </c>
      <c r="D7059" s="72">
        <v>9148.7559999999994</v>
      </c>
      <c r="E7059" s="72">
        <v>17</v>
      </c>
      <c r="G7059" s="55">
        <f t="shared" si="981"/>
        <v>-0.97030239999988921</v>
      </c>
      <c r="H7059" s="56">
        <f t="shared" si="982"/>
        <v>-26.858745293658558</v>
      </c>
      <c r="I7059" s="56">
        <f t="shared" si="991"/>
        <v>-0.14073042840046393</v>
      </c>
      <c r="J7059" s="56">
        <f t="shared" si="992"/>
        <v>-9.7030239999988929E-2</v>
      </c>
      <c r="K7059" s="56">
        <f t="shared" si="993"/>
        <v>-9.8943288211828708E-3</v>
      </c>
      <c r="L7059" s="56">
        <f t="shared" si="994"/>
        <v>2822.7929697599998</v>
      </c>
      <c r="M7059" s="57"/>
      <c r="N7059" s="87">
        <v>2834</v>
      </c>
      <c r="O7059">
        <f t="shared" si="989"/>
        <v>194.42500000000223</v>
      </c>
      <c r="P7059" s="57">
        <f t="shared" si="988"/>
        <v>-4.9906256911399155E-3</v>
      </c>
    </row>
    <row r="7060" spans="2:16" x14ac:dyDescent="0.25">
      <c r="B7060" s="88">
        <v>44669.25</v>
      </c>
      <c r="C7060" s="54">
        <f t="shared" si="990"/>
        <v>0.25</v>
      </c>
      <c r="D7060" s="72">
        <v>9149.5419999999995</v>
      </c>
      <c r="E7060" s="72">
        <v>17</v>
      </c>
      <c r="G7060" s="55">
        <f t="shared" si="981"/>
        <v>-1.061006799999896</v>
      </c>
      <c r="H7060" s="56">
        <f t="shared" si="982"/>
        <v>-26.950065555685569</v>
      </c>
      <c r="I7060" s="56">
        <f t="shared" si="991"/>
        <v>-0.1538859859563449</v>
      </c>
      <c r="J7060" s="56">
        <f t="shared" si="992"/>
        <v>-0.10610067999998961</v>
      </c>
      <c r="K7060" s="56">
        <f t="shared" si="993"/>
        <v>-1.0819256100686939E-2</v>
      </c>
      <c r="L7060" s="56">
        <f t="shared" si="994"/>
        <v>2822.7838993199998</v>
      </c>
      <c r="M7060" s="57"/>
      <c r="N7060" s="87">
        <v>2834</v>
      </c>
      <c r="O7060">
        <f t="shared" si="989"/>
        <v>194.42500000000223</v>
      </c>
      <c r="P7060" s="57">
        <f t="shared" si="988"/>
        <v>-5.457152115210924E-3</v>
      </c>
    </row>
    <row r="7061" spans="2:16" x14ac:dyDescent="0.25">
      <c r="B7061" s="88">
        <v>44669.5</v>
      </c>
      <c r="C7061" s="54">
        <f t="shared" si="990"/>
        <v>0.25</v>
      </c>
      <c r="D7061" s="72">
        <v>9149.4269999999997</v>
      </c>
      <c r="E7061" s="72">
        <v>17</v>
      </c>
      <c r="G7061" s="55">
        <f t="shared" si="981"/>
        <v>-1.0477357999999211</v>
      </c>
      <c r="H7061" s="56">
        <f t="shared" si="982"/>
        <v>-26.936704431847147</v>
      </c>
      <c r="I7061" s="56">
        <f t="shared" si="991"/>
        <v>-0.15196119063964855</v>
      </c>
      <c r="J7061" s="56">
        <f t="shared" si="992"/>
        <v>-0.10477357999999211</v>
      </c>
      <c r="K7061" s="56">
        <f t="shared" si="993"/>
        <v>-1.0683929590327195E-2</v>
      </c>
      <c r="L7061" s="56">
        <f t="shared" si="994"/>
        <v>2822.7852264200001</v>
      </c>
      <c r="M7061" s="57"/>
      <c r="N7061" s="87">
        <v>2834</v>
      </c>
      <c r="O7061">
        <f t="shared" si="989"/>
        <v>194.42500000000223</v>
      </c>
      <c r="P7061" s="57">
        <f t="shared" si="988"/>
        <v>-5.3888944322999051E-3</v>
      </c>
    </row>
    <row r="7062" spans="2:16" x14ac:dyDescent="0.25">
      <c r="B7062" s="88">
        <v>44669.75</v>
      </c>
      <c r="C7062" s="54">
        <f t="shared" si="990"/>
        <v>0.25</v>
      </c>
      <c r="D7062" s="72">
        <v>9152.1419999999998</v>
      </c>
      <c r="E7062" s="72">
        <v>17</v>
      </c>
      <c r="G7062" s="55">
        <f t="shared" si="981"/>
        <v>-1.3610467999999378</v>
      </c>
      <c r="H7062" s="56">
        <f t="shared" si="982"/>
        <v>-27.252144674863075</v>
      </c>
      <c r="I7062" s="56">
        <f t="shared" si="991"/>
        <v>-0.19740309746435097</v>
      </c>
      <c r="J7062" s="56">
        <f t="shared" si="992"/>
        <v>-0.13610467999999379</v>
      </c>
      <c r="K7062" s="56">
        <f t="shared" si="993"/>
        <v>-1.3878811987087366E-2</v>
      </c>
      <c r="L7062" s="56">
        <f t="shared" si="994"/>
        <v>2822.7538953200001</v>
      </c>
      <c r="M7062" s="57"/>
      <c r="N7062" s="87">
        <v>2834</v>
      </c>
      <c r="O7062">
        <f t="shared" si="989"/>
        <v>194.42500000000223</v>
      </c>
      <c r="P7062" s="57">
        <f t="shared" si="988"/>
        <v>-7.0003692940718643E-3</v>
      </c>
    </row>
    <row r="7063" spans="2:16" x14ac:dyDescent="0.25">
      <c r="B7063" s="88">
        <v>44670</v>
      </c>
      <c r="C7063" s="54">
        <f t="shared" si="990"/>
        <v>0.25</v>
      </c>
      <c r="D7063" s="72">
        <v>9149.2240000000002</v>
      </c>
      <c r="E7063" s="72">
        <v>17</v>
      </c>
      <c r="G7063" s="55">
        <f t="shared" si="981"/>
        <v>-1.0243095999999765</v>
      </c>
      <c r="H7063" s="56">
        <f t="shared" si="982"/>
        <v>-26.913119157733718</v>
      </c>
      <c r="I7063" s="56">
        <f t="shared" si="991"/>
        <v>-0.14856350847191657</v>
      </c>
      <c r="J7063" s="56">
        <f t="shared" si="992"/>
        <v>-0.10243095999999766</v>
      </c>
      <c r="K7063" s="56">
        <f t="shared" si="993"/>
        <v>-1.0445048880735761E-2</v>
      </c>
      <c r="L7063" s="56">
        <f t="shared" si="994"/>
        <v>2822.7875690399997</v>
      </c>
      <c r="M7063" s="57"/>
      <c r="N7063" s="87">
        <v>2834</v>
      </c>
      <c r="O7063">
        <f t="shared" si="989"/>
        <v>194.42500000000223</v>
      </c>
      <c r="P7063" s="57">
        <f t="shared" si="988"/>
        <v>-5.268404783335295E-3</v>
      </c>
    </row>
    <row r="7064" spans="2:16" x14ac:dyDescent="0.25">
      <c r="B7064" s="88">
        <v>44670.25</v>
      </c>
      <c r="C7064" s="54">
        <f t="shared" si="990"/>
        <v>0.25</v>
      </c>
      <c r="D7064" s="72">
        <v>9148.8909999999996</v>
      </c>
      <c r="E7064" s="72">
        <v>17</v>
      </c>
      <c r="G7064" s="55">
        <f t="shared" ref="G7064:G7127" si="995">$N$5*(D7064-J$18)-($N$7*($L$18-E7064))</f>
        <v>-0.98588139999991431</v>
      </c>
      <c r="H7064" s="56">
        <f t="shared" ref="H7064:H7127" si="996">($K$9*(D7064)^2)+($N$9*D7064)+$P$9</f>
        <v>-26.874430052355137</v>
      </c>
      <c r="I7064" s="56">
        <f t="shared" si="991"/>
        <v>-0.14298997072876757</v>
      </c>
      <c r="J7064" s="56">
        <f t="shared" si="992"/>
        <v>-9.8588139999991442E-2</v>
      </c>
      <c r="K7064" s="56">
        <f t="shared" si="993"/>
        <v>-1.0053190376823127E-2</v>
      </c>
      <c r="L7064" s="56">
        <f t="shared" si="994"/>
        <v>2822.7914118599997</v>
      </c>
      <c r="M7064" s="57"/>
      <c r="N7064" s="87">
        <v>2834</v>
      </c>
      <c r="O7064">
        <f t="shared" si="989"/>
        <v>194.42500000000223</v>
      </c>
      <c r="P7064" s="57">
        <f t="shared" si="988"/>
        <v>-5.0707542754270443E-3</v>
      </c>
    </row>
    <row r="7065" spans="2:16" x14ac:dyDescent="0.25">
      <c r="B7065" s="88">
        <v>44670.5</v>
      </c>
      <c r="C7065" s="54">
        <f t="shared" si="990"/>
        <v>0.25</v>
      </c>
      <c r="D7065" s="72">
        <v>9150.0779999999995</v>
      </c>
      <c r="E7065" s="72">
        <v>17</v>
      </c>
      <c r="G7065" s="55">
        <f t="shared" si="995"/>
        <v>-1.1228611999999027</v>
      </c>
      <c r="H7065" s="56">
        <f t="shared" si="996"/>
        <v>-27.012340087104576</v>
      </c>
      <c r="I7065" s="56">
        <f t="shared" si="991"/>
        <v>-0.16285720586722588</v>
      </c>
      <c r="J7065" s="56">
        <f t="shared" si="992"/>
        <v>-0.11228611999999027</v>
      </c>
      <c r="K7065" s="56">
        <f t="shared" si="993"/>
        <v>-1.1449995314191009E-2</v>
      </c>
      <c r="L7065" s="56">
        <f t="shared" si="994"/>
        <v>2822.7777138799997</v>
      </c>
      <c r="M7065" s="57"/>
      <c r="N7065" s="87">
        <v>2834</v>
      </c>
      <c r="O7065">
        <f t="shared" si="989"/>
        <v>194.42500000000223</v>
      </c>
      <c r="P7065" s="57">
        <f t="shared" si="988"/>
        <v>-5.7752922720837848E-3</v>
      </c>
    </row>
    <row r="7066" spans="2:16" x14ac:dyDescent="0.25">
      <c r="B7066" s="88">
        <v>44670.75</v>
      </c>
      <c r="C7066" s="54">
        <f t="shared" si="990"/>
        <v>0.25</v>
      </c>
      <c r="D7066" s="72">
        <v>9151.5689999999995</v>
      </c>
      <c r="E7066" s="72">
        <v>17.100000000000001</v>
      </c>
      <c r="G7066" s="55">
        <f t="shared" si="995"/>
        <v>-1.296352599999901</v>
      </c>
      <c r="H7066" s="56">
        <f t="shared" si="996"/>
        <v>-27.185570831515406</v>
      </c>
      <c r="I7066" s="56">
        <f t="shared" si="991"/>
        <v>-0.18801999949300563</v>
      </c>
      <c r="J7066" s="56">
        <f t="shared" si="992"/>
        <v>-0.12963525999999012</v>
      </c>
      <c r="K7066" s="56">
        <f t="shared" si="993"/>
        <v>-1.3219114878614992E-2</v>
      </c>
      <c r="L7066" s="56">
        <f t="shared" si="994"/>
        <v>2822.7603647399997</v>
      </c>
      <c r="M7066" s="57"/>
      <c r="N7066" s="87">
        <v>2834</v>
      </c>
      <c r="O7066">
        <f t="shared" si="989"/>
        <v>194.42500000000223</v>
      </c>
      <c r="P7066" s="57">
        <f t="shared" si="988"/>
        <v>-6.6676229908699302E-3</v>
      </c>
    </row>
    <row r="7067" spans="2:16" x14ac:dyDescent="0.25">
      <c r="B7067" s="88">
        <v>44671</v>
      </c>
      <c r="C7067" s="54">
        <f t="shared" si="990"/>
        <v>0.25</v>
      </c>
      <c r="D7067" s="72">
        <v>9147.9699999999993</v>
      </c>
      <c r="E7067" s="72">
        <v>17</v>
      </c>
      <c r="G7067" s="55">
        <f t="shared" si="995"/>
        <v>-0.87959799999988253</v>
      </c>
      <c r="H7067" s="56">
        <f t="shared" si="996"/>
        <v>-26.767425300619834</v>
      </c>
      <c r="I7067" s="56">
        <f t="shared" si="991"/>
        <v>-0.12757487084458297</v>
      </c>
      <c r="J7067" s="56">
        <f t="shared" si="992"/>
        <v>-8.7959799999988264E-2</v>
      </c>
      <c r="K7067" s="56">
        <f t="shared" si="993"/>
        <v>-8.9694015416788026E-3</v>
      </c>
      <c r="L7067" s="56">
        <f t="shared" si="994"/>
        <v>2822.8020401999997</v>
      </c>
      <c r="M7067" s="57"/>
      <c r="N7067" s="87">
        <v>2834</v>
      </c>
      <c r="O7067">
        <f t="shared" si="989"/>
        <v>194.42500000000223</v>
      </c>
      <c r="P7067" s="57">
        <f t="shared" ref="P7067:P7130" si="997">G7067/O7067</f>
        <v>-4.524099267068908E-3</v>
      </c>
    </row>
    <row r="7068" spans="2:16" x14ac:dyDescent="0.25">
      <c r="B7068" s="88">
        <v>44671.25</v>
      </c>
      <c r="C7068" s="54">
        <f t="shared" si="990"/>
        <v>0.25</v>
      </c>
      <c r="D7068" s="72">
        <v>9149.0910000000003</v>
      </c>
      <c r="E7068" s="72">
        <v>17</v>
      </c>
      <c r="G7068" s="55">
        <f t="shared" si="995"/>
        <v>-1.0089613999999985</v>
      </c>
      <c r="H7068" s="56">
        <f t="shared" si="996"/>
        <v>-26.897666746491268</v>
      </c>
      <c r="I7068" s="56">
        <f t="shared" si="991"/>
        <v>-0.14633744084477976</v>
      </c>
      <c r="J7068" s="56">
        <f t="shared" si="992"/>
        <v>-0.10089613999999986</v>
      </c>
      <c r="K7068" s="56">
        <f t="shared" si="993"/>
        <v>-1.0288540829623985E-2</v>
      </c>
      <c r="L7068" s="56">
        <f t="shared" si="994"/>
        <v>2822.7891038600001</v>
      </c>
      <c r="M7068" s="57"/>
      <c r="N7068" s="87">
        <v>2834</v>
      </c>
      <c r="O7068">
        <f t="shared" ref="O7068:O7131" si="998">(N7068-J$21)*O$20</f>
        <v>194.42500000000223</v>
      </c>
      <c r="P7068" s="57">
        <f t="shared" si="997"/>
        <v>-5.1894632891859938E-3</v>
      </c>
    </row>
    <row r="7069" spans="2:16" x14ac:dyDescent="0.25">
      <c r="B7069" s="88">
        <v>44671.5</v>
      </c>
      <c r="C7069" s="54">
        <f t="shared" si="990"/>
        <v>0.25</v>
      </c>
      <c r="D7069" s="72">
        <v>9148.5400000000009</v>
      </c>
      <c r="E7069" s="72">
        <v>17</v>
      </c>
      <c r="G7069" s="55">
        <f t="shared" si="995"/>
        <v>-0.94537600000005884</v>
      </c>
      <c r="H7069" s="56">
        <f t="shared" si="996"/>
        <v>-26.833649696249495</v>
      </c>
      <c r="I7069" s="56">
        <f t="shared" si="991"/>
        <v>-0.13711516067520851</v>
      </c>
      <c r="J7069" s="56">
        <f t="shared" si="992"/>
        <v>-9.4537600000005884E-2</v>
      </c>
      <c r="K7069" s="56">
        <f t="shared" si="993"/>
        <v>-9.6401503321605995E-3</v>
      </c>
      <c r="L7069" s="56">
        <f t="shared" si="994"/>
        <v>2822.7954623999999</v>
      </c>
      <c r="M7069" s="57"/>
      <c r="N7069" s="87">
        <v>2834</v>
      </c>
      <c r="O7069">
        <f t="shared" si="998"/>
        <v>194.42500000000223</v>
      </c>
      <c r="P7069" s="57">
        <f t="shared" si="997"/>
        <v>-4.8624199562815893E-3</v>
      </c>
    </row>
    <row r="7070" spans="2:16" x14ac:dyDescent="0.25">
      <c r="B7070" s="88">
        <v>44671.75</v>
      </c>
      <c r="C7070" s="54">
        <f t="shared" si="990"/>
        <v>0.25</v>
      </c>
      <c r="D7070" s="72">
        <v>9150.1970000000001</v>
      </c>
      <c r="E7070" s="72">
        <v>17</v>
      </c>
      <c r="G7070" s="55">
        <f t="shared" si="995"/>
        <v>-1.1365937999999716</v>
      </c>
      <c r="H7070" s="56">
        <f t="shared" si="996"/>
        <v>-27.026165979518737</v>
      </c>
      <c r="I7070" s="56">
        <f t="shared" si="991"/>
        <v>-0.16484895058625587</v>
      </c>
      <c r="J7070" s="56">
        <f t="shared" si="992"/>
        <v>-0.11365937999999716</v>
      </c>
      <c r="K7070" s="56">
        <f t="shared" si="993"/>
        <v>-1.1590028833607711E-2</v>
      </c>
      <c r="L7070" s="56">
        <f t="shared" si="994"/>
        <v>2822.7763406199997</v>
      </c>
      <c r="M7070" s="57"/>
      <c r="N7070" s="87">
        <v>2834</v>
      </c>
      <c r="O7070">
        <f t="shared" si="998"/>
        <v>194.42500000000223</v>
      </c>
      <c r="P7070" s="57">
        <f t="shared" si="997"/>
        <v>-5.8459241352704569E-3</v>
      </c>
    </row>
    <row r="7071" spans="2:16" x14ac:dyDescent="0.25">
      <c r="B7071" s="88">
        <v>44672</v>
      </c>
      <c r="C7071" s="54">
        <f t="shared" si="990"/>
        <v>0.25</v>
      </c>
      <c r="D7071" s="72">
        <v>9148.5720000000001</v>
      </c>
      <c r="E7071" s="72">
        <v>17.100000000000001</v>
      </c>
      <c r="G7071" s="55">
        <f t="shared" si="995"/>
        <v>-0.95049879999997144</v>
      </c>
      <c r="H7071" s="56">
        <f t="shared" si="996"/>
        <v>-26.837367561250403</v>
      </c>
      <c r="I7071" s="56">
        <f t="shared" si="991"/>
        <v>-0.13785815980475585</v>
      </c>
      <c r="J7071" s="56">
        <f t="shared" si="992"/>
        <v>-9.5049879999997144E-2</v>
      </c>
      <c r="K7071" s="56">
        <f t="shared" si="993"/>
        <v>-9.6923883434077082E-3</v>
      </c>
      <c r="L7071" s="56">
        <f t="shared" si="994"/>
        <v>2822.7949501200001</v>
      </c>
      <c r="M7071" s="57"/>
      <c r="N7071" s="87">
        <v>2834</v>
      </c>
      <c r="O7071">
        <f t="shared" si="998"/>
        <v>194.42500000000223</v>
      </c>
      <c r="P7071" s="57">
        <f t="shared" si="997"/>
        <v>-4.8887684196989101E-3</v>
      </c>
    </row>
    <row r="7072" spans="2:16" x14ac:dyDescent="0.25">
      <c r="B7072" s="88">
        <v>44672.25</v>
      </c>
      <c r="C7072" s="54">
        <f t="shared" si="990"/>
        <v>0.25</v>
      </c>
      <c r="D7072" s="72">
        <v>9148.1880000000001</v>
      </c>
      <c r="E7072" s="72">
        <v>17</v>
      </c>
      <c r="G7072" s="55">
        <f t="shared" si="995"/>
        <v>-0.90475519999996978</v>
      </c>
      <c r="H7072" s="56">
        <f t="shared" si="996"/>
        <v>-26.792753210663932</v>
      </c>
      <c r="I7072" s="56">
        <f t="shared" si="991"/>
        <v>-0.1312236132710356</v>
      </c>
      <c r="J7072" s="56">
        <f t="shared" si="992"/>
        <v>-9.0475519999996978E-2</v>
      </c>
      <c r="K7072" s="56">
        <f t="shared" si="993"/>
        <v>-9.2259335352316927E-3</v>
      </c>
      <c r="L7072" s="56">
        <f t="shared" si="994"/>
        <v>2822.7995244799999</v>
      </c>
      <c r="M7072" s="57"/>
      <c r="N7072" s="87">
        <v>2834</v>
      </c>
      <c r="O7072">
        <f t="shared" si="998"/>
        <v>194.42500000000223</v>
      </c>
      <c r="P7072" s="57">
        <f t="shared" si="997"/>
        <v>-4.6534920920661407E-3</v>
      </c>
    </row>
    <row r="7073" spans="2:16" x14ac:dyDescent="0.25">
      <c r="B7073" s="88">
        <v>44672.5</v>
      </c>
      <c r="C7073" s="54">
        <f t="shared" si="990"/>
        <v>0.25</v>
      </c>
      <c r="D7073" s="72">
        <v>9148.4220000000005</v>
      </c>
      <c r="E7073" s="72">
        <v>17</v>
      </c>
      <c r="G7073" s="55">
        <f t="shared" si="995"/>
        <v>-0.93175880000001354</v>
      </c>
      <c r="H7073" s="56">
        <f t="shared" si="996"/>
        <v>-26.819940072911322</v>
      </c>
      <c r="I7073" s="56">
        <f t="shared" si="991"/>
        <v>-0.13514015330676196</v>
      </c>
      <c r="J7073" s="56">
        <f t="shared" si="992"/>
        <v>-9.3175880000001363E-2</v>
      </c>
      <c r="K7073" s="56">
        <f t="shared" si="993"/>
        <v>-9.5012935650081384E-3</v>
      </c>
      <c r="L7073" s="56">
        <f t="shared" si="994"/>
        <v>2822.7968241199997</v>
      </c>
      <c r="M7073" s="57"/>
      <c r="N7073" s="87">
        <v>2834</v>
      </c>
      <c r="O7073">
        <f t="shared" si="998"/>
        <v>194.42500000000223</v>
      </c>
      <c r="P7073" s="57">
        <f t="shared" si="997"/>
        <v>-4.7923816381638309E-3</v>
      </c>
    </row>
    <row r="7074" spans="2:16" x14ac:dyDescent="0.25">
      <c r="B7074" s="88">
        <v>44672.75</v>
      </c>
      <c r="C7074" s="54">
        <f t="shared" si="990"/>
        <v>0.25</v>
      </c>
      <c r="D7074" s="72">
        <v>9150.4650000000001</v>
      </c>
      <c r="E7074" s="72">
        <v>17</v>
      </c>
      <c r="G7074" s="55">
        <f t="shared" si="995"/>
        <v>-1.1675209999999749</v>
      </c>
      <c r="H7074" s="56">
        <f t="shared" si="996"/>
        <v>-27.05730330602205</v>
      </c>
      <c r="I7074" s="56">
        <f t="shared" si="991"/>
        <v>-0.16933456054169635</v>
      </c>
      <c r="J7074" s="56">
        <f t="shared" si="992"/>
        <v>-0.1167520999999975</v>
      </c>
      <c r="K7074" s="56">
        <f t="shared" si="993"/>
        <v>-1.1905398440359745E-2</v>
      </c>
      <c r="L7074" s="56">
        <f t="shared" si="994"/>
        <v>2822.7732478999997</v>
      </c>
      <c r="M7074" s="57"/>
      <c r="N7074" s="87">
        <v>2834</v>
      </c>
      <c r="O7074">
        <f t="shared" si="998"/>
        <v>194.42500000000223</v>
      </c>
      <c r="P7074" s="57">
        <f t="shared" si="997"/>
        <v>-6.0049942137068869E-3</v>
      </c>
    </row>
    <row r="7075" spans="2:16" x14ac:dyDescent="0.25">
      <c r="B7075" s="88">
        <v>44673</v>
      </c>
      <c r="C7075" s="54">
        <f t="shared" si="990"/>
        <v>0.25</v>
      </c>
      <c r="D7075" s="72">
        <v>9148.7219999999998</v>
      </c>
      <c r="E7075" s="72">
        <v>17</v>
      </c>
      <c r="G7075" s="55">
        <f t="shared" si="995"/>
        <v>-0.96637879999992948</v>
      </c>
      <c r="H7075" s="56">
        <f t="shared" si="996"/>
        <v>-26.854795059386106</v>
      </c>
      <c r="I7075" s="56">
        <f t="shared" si="991"/>
        <v>-0.14016135848074976</v>
      </c>
      <c r="J7075" s="56">
        <f t="shared" si="992"/>
        <v>-9.6637879999992959E-2</v>
      </c>
      <c r="K7075" s="56">
        <f t="shared" si="993"/>
        <v>-9.8543192442072814E-3</v>
      </c>
      <c r="L7075" s="56">
        <f t="shared" si="994"/>
        <v>2822.79336212</v>
      </c>
      <c r="M7075" s="57"/>
      <c r="N7075" s="87">
        <v>2834</v>
      </c>
      <c r="O7075">
        <f t="shared" si="998"/>
        <v>194.42500000000223</v>
      </c>
      <c r="P7075" s="57">
        <f t="shared" si="997"/>
        <v>-4.9704451588011749E-3</v>
      </c>
    </row>
    <row r="7076" spans="2:16" x14ac:dyDescent="0.25">
      <c r="B7076" s="88">
        <v>44673.25</v>
      </c>
      <c r="C7076" s="54">
        <f t="shared" si="990"/>
        <v>0.25</v>
      </c>
      <c r="D7076" s="72">
        <v>9148.9060000000009</v>
      </c>
      <c r="E7076" s="72">
        <v>17</v>
      </c>
      <c r="G7076" s="55">
        <f t="shared" si="995"/>
        <v>-0.98761240000005723</v>
      </c>
      <c r="H7076" s="56">
        <f t="shared" si="996"/>
        <v>-26.876172803811414</v>
      </c>
      <c r="I7076" s="56">
        <f t="shared" si="991"/>
        <v>-0.1432410309874883</v>
      </c>
      <c r="J7076" s="56">
        <f t="shared" si="992"/>
        <v>-9.8761240000005732E-2</v>
      </c>
      <c r="K7076" s="56">
        <f t="shared" si="993"/>
        <v>-1.0070841660784584E-2</v>
      </c>
      <c r="L7076" s="56">
        <f t="shared" si="994"/>
        <v>2822.7912387599999</v>
      </c>
      <c r="M7076" s="57"/>
      <c r="N7076" s="87">
        <v>2834</v>
      </c>
      <c r="O7076">
        <f t="shared" si="998"/>
        <v>194.42500000000223</v>
      </c>
      <c r="P7076" s="57">
        <f t="shared" si="997"/>
        <v>-5.0796574514596678E-3</v>
      </c>
    </row>
    <row r="7077" spans="2:16" x14ac:dyDescent="0.25">
      <c r="B7077" s="88">
        <v>44673.5</v>
      </c>
      <c r="C7077" s="54">
        <f t="shared" si="990"/>
        <v>0.25</v>
      </c>
      <c r="D7077" s="72">
        <v>9149.2749999999996</v>
      </c>
      <c r="E7077" s="72">
        <v>17.100000000000001</v>
      </c>
      <c r="G7077" s="55">
        <f t="shared" si="995"/>
        <v>-1.0316249999999161</v>
      </c>
      <c r="H7077" s="56">
        <f t="shared" si="996"/>
        <v>-26.919044520478337</v>
      </c>
      <c r="I7077" s="56">
        <f t="shared" si="991"/>
        <v>-0.14962451726248782</v>
      </c>
      <c r="J7077" s="56">
        <f t="shared" si="992"/>
        <v>-0.10316249999999161</v>
      </c>
      <c r="K7077" s="56">
        <f t="shared" si="993"/>
        <v>-1.0519645184999144E-2</v>
      </c>
      <c r="L7077" s="56">
        <f t="shared" si="994"/>
        <v>2822.7868374999998</v>
      </c>
      <c r="M7077" s="57"/>
      <c r="N7077" s="87">
        <v>2834</v>
      </c>
      <c r="O7077">
        <f t="shared" si="998"/>
        <v>194.42500000000223</v>
      </c>
      <c r="P7077" s="57">
        <f t="shared" si="997"/>
        <v>-5.3060306030598137E-3</v>
      </c>
    </row>
    <row r="7078" spans="2:16" x14ac:dyDescent="0.25">
      <c r="B7078" s="88">
        <v>44673.75</v>
      </c>
      <c r="C7078" s="54">
        <f t="shared" si="990"/>
        <v>0.25</v>
      </c>
      <c r="D7078" s="72">
        <v>9151.0339999999997</v>
      </c>
      <c r="E7078" s="72">
        <v>17</v>
      </c>
      <c r="G7078" s="55">
        <f t="shared" si="995"/>
        <v>-1.2331835999999179</v>
      </c>
      <c r="H7078" s="56">
        <f t="shared" si="996"/>
        <v>-27.12341213649529</v>
      </c>
      <c r="I7078" s="56">
        <f t="shared" si="991"/>
        <v>-0.17885811302170809</v>
      </c>
      <c r="J7078" s="56">
        <f t="shared" si="992"/>
        <v>-0.1233183599999918</v>
      </c>
      <c r="K7078" s="56">
        <f t="shared" si="993"/>
        <v>-1.2574970478575163E-2</v>
      </c>
      <c r="L7078" s="56">
        <f t="shared" si="994"/>
        <v>2822.7666816399997</v>
      </c>
      <c r="M7078" s="57"/>
      <c r="N7078" s="87">
        <v>2834</v>
      </c>
      <c r="O7078">
        <f t="shared" si="998"/>
        <v>194.42500000000223</v>
      </c>
      <c r="P7078" s="57">
        <f t="shared" si="997"/>
        <v>-6.3427213578495754E-3</v>
      </c>
    </row>
    <row r="7079" spans="2:16" x14ac:dyDescent="0.25">
      <c r="B7079" s="88">
        <v>44674</v>
      </c>
      <c r="C7079" s="54">
        <f t="shared" si="990"/>
        <v>0.25</v>
      </c>
      <c r="D7079" s="72">
        <v>9149.6450000000004</v>
      </c>
      <c r="E7079" s="72">
        <v>17</v>
      </c>
      <c r="G7079" s="55">
        <f t="shared" si="995"/>
        <v>-1.0728930000000085</v>
      </c>
      <c r="H7079" s="56">
        <f t="shared" si="996"/>
        <v>-26.962032480185826</v>
      </c>
      <c r="I7079" s="56">
        <f t="shared" si="991"/>
        <v>-0.15560993306610124</v>
      </c>
      <c r="J7079" s="56">
        <f t="shared" si="992"/>
        <v>-0.10728930000000086</v>
      </c>
      <c r="K7079" s="56">
        <f t="shared" si="993"/>
        <v>-1.0940461583880087E-2</v>
      </c>
      <c r="L7079" s="56">
        <f t="shared" si="994"/>
        <v>2822.7827106999998</v>
      </c>
      <c r="M7079" s="57"/>
      <c r="N7079" s="87">
        <v>2834</v>
      </c>
      <c r="O7079">
        <f t="shared" si="998"/>
        <v>194.42500000000223</v>
      </c>
      <c r="P7079" s="57">
        <f t="shared" si="997"/>
        <v>-5.5182872572971386E-3</v>
      </c>
    </row>
    <row r="7080" spans="2:16" x14ac:dyDescent="0.25">
      <c r="B7080" s="88">
        <v>44674.25</v>
      </c>
      <c r="C7080" s="54">
        <f t="shared" si="990"/>
        <v>0.25</v>
      </c>
      <c r="D7080" s="72">
        <v>9150.5660000000007</v>
      </c>
      <c r="E7080" s="72">
        <v>17</v>
      </c>
      <c r="G7080" s="55">
        <f t="shared" si="995"/>
        <v>-1.1791764000000404</v>
      </c>
      <c r="H7080" s="56">
        <f t="shared" si="996"/>
        <v>-27.069037903601611</v>
      </c>
      <c r="I7080" s="56">
        <f t="shared" si="991"/>
        <v>-0.17102503295028584</v>
      </c>
      <c r="J7080" s="56">
        <f t="shared" si="992"/>
        <v>-0.11791764000000404</v>
      </c>
      <c r="K7080" s="56">
        <f t="shared" si="993"/>
        <v>-1.2024250419024413E-2</v>
      </c>
      <c r="L7080" s="56">
        <f t="shared" si="994"/>
        <v>2822.7720823599998</v>
      </c>
      <c r="M7080" s="57"/>
      <c r="N7080" s="87">
        <v>2834</v>
      </c>
      <c r="O7080">
        <f t="shared" si="998"/>
        <v>194.42500000000223</v>
      </c>
      <c r="P7080" s="57">
        <f t="shared" si="997"/>
        <v>-6.0649422656552749E-3</v>
      </c>
    </row>
    <row r="7081" spans="2:16" x14ac:dyDescent="0.25">
      <c r="B7081" s="88">
        <v>44674.5</v>
      </c>
      <c r="C7081" s="54">
        <f t="shared" si="990"/>
        <v>0.25</v>
      </c>
      <c r="D7081" s="72">
        <v>9151.0020000000004</v>
      </c>
      <c r="E7081" s="72">
        <v>17</v>
      </c>
      <c r="G7081" s="55">
        <f t="shared" si="995"/>
        <v>-1.2294908000000051</v>
      </c>
      <c r="H7081" s="56">
        <f t="shared" si="996"/>
        <v>-27.119694237191652</v>
      </c>
      <c r="I7081" s="56">
        <f t="shared" si="991"/>
        <v>-0.17832251780316072</v>
      </c>
      <c r="J7081" s="56">
        <f t="shared" si="992"/>
        <v>-0.12294908000000052</v>
      </c>
      <c r="K7081" s="56">
        <f t="shared" si="993"/>
        <v>-1.2537314406128052E-2</v>
      </c>
      <c r="L7081" s="56">
        <f t="shared" si="994"/>
        <v>2822.7670509199997</v>
      </c>
      <c r="M7081" s="57"/>
      <c r="N7081" s="87">
        <v>2834</v>
      </c>
      <c r="O7081">
        <f t="shared" si="998"/>
        <v>194.42500000000223</v>
      </c>
      <c r="P7081" s="57">
        <f t="shared" si="997"/>
        <v>-6.3237279156486614E-3</v>
      </c>
    </row>
    <row r="7082" spans="2:16" x14ac:dyDescent="0.25">
      <c r="B7082" s="88">
        <v>44674.75</v>
      </c>
      <c r="C7082" s="54">
        <f t="shared" si="990"/>
        <v>0.25</v>
      </c>
      <c r="D7082" s="72">
        <v>9152.9789999999994</v>
      </c>
      <c r="E7082" s="72">
        <v>17.100000000000001</v>
      </c>
      <c r="G7082" s="55">
        <f t="shared" si="995"/>
        <v>-1.4590665999998842</v>
      </c>
      <c r="H7082" s="56">
        <f t="shared" si="996"/>
        <v>-27.349391540655688</v>
      </c>
      <c r="I7082" s="56">
        <f t="shared" si="991"/>
        <v>-0.21161966381080319</v>
      </c>
      <c r="J7082" s="56">
        <f t="shared" si="992"/>
        <v>-0.14590665999998842</v>
      </c>
      <c r="K7082" s="56">
        <f t="shared" si="993"/>
        <v>-1.4878335570854819E-2</v>
      </c>
      <c r="L7082" s="56">
        <f t="shared" si="994"/>
        <v>2822.7440933399998</v>
      </c>
      <c r="M7082" s="57"/>
      <c r="N7082" s="87">
        <v>2834</v>
      </c>
      <c r="O7082">
        <f t="shared" si="998"/>
        <v>194.42500000000223</v>
      </c>
      <c r="P7082" s="57">
        <f t="shared" si="997"/>
        <v>-7.5045215378673905E-3</v>
      </c>
    </row>
    <row r="7083" spans="2:16" x14ac:dyDescent="0.25">
      <c r="B7083" s="88">
        <v>44675</v>
      </c>
      <c r="C7083" s="54">
        <f t="shared" si="990"/>
        <v>0.25</v>
      </c>
      <c r="D7083" s="72">
        <v>9150.0470000000005</v>
      </c>
      <c r="E7083" s="72">
        <v>17</v>
      </c>
      <c r="G7083" s="55">
        <f t="shared" si="995"/>
        <v>-1.1192838000000136</v>
      </c>
      <c r="H7083" s="56">
        <f t="shared" si="996"/>
        <v>-27.008738385050947</v>
      </c>
      <c r="I7083" s="56">
        <f t="shared" si="991"/>
        <v>-0.16233834799926197</v>
      </c>
      <c r="J7083" s="56">
        <f t="shared" si="992"/>
        <v>-0.11192838000000137</v>
      </c>
      <c r="K7083" s="56">
        <f t="shared" si="993"/>
        <v>-1.1413515994008139E-2</v>
      </c>
      <c r="L7083" s="56">
        <f t="shared" si="994"/>
        <v>2822.77807162</v>
      </c>
      <c r="M7083" s="57"/>
      <c r="N7083" s="87">
        <v>2834</v>
      </c>
      <c r="O7083">
        <f t="shared" si="998"/>
        <v>194.42500000000223</v>
      </c>
      <c r="P7083" s="57">
        <f t="shared" si="997"/>
        <v>-5.7568923749517845E-3</v>
      </c>
    </row>
    <row r="7084" spans="2:16" x14ac:dyDescent="0.25">
      <c r="B7084" s="88">
        <v>44675.25</v>
      </c>
      <c r="C7084" s="54">
        <f t="shared" si="990"/>
        <v>0.25</v>
      </c>
      <c r="D7084" s="72">
        <v>9150.9509999999991</v>
      </c>
      <c r="E7084" s="72">
        <v>17</v>
      </c>
      <c r="G7084" s="55">
        <f t="shared" si="995"/>
        <v>-1.2236053999998557</v>
      </c>
      <c r="H7084" s="56">
        <f t="shared" si="996"/>
        <v>-27.113768836097961</v>
      </c>
      <c r="I7084" s="56">
        <f t="shared" si="991"/>
        <v>-0.17746891292355907</v>
      </c>
      <c r="J7084" s="56">
        <f t="shared" si="992"/>
        <v>-0.12236053999998558</v>
      </c>
      <c r="K7084" s="56">
        <f t="shared" si="993"/>
        <v>-1.2477300040662529E-2</v>
      </c>
      <c r="L7084" s="56">
        <f t="shared" si="994"/>
        <v>2822.7676394599998</v>
      </c>
      <c r="M7084" s="57"/>
      <c r="N7084" s="87">
        <v>2834</v>
      </c>
      <c r="O7084">
        <f t="shared" si="998"/>
        <v>194.42500000000223</v>
      </c>
      <c r="P7084" s="57">
        <f t="shared" si="997"/>
        <v>-6.2934571171394714E-3</v>
      </c>
    </row>
    <row r="7085" spans="2:16" x14ac:dyDescent="0.25">
      <c r="B7085" s="88">
        <v>44675.5</v>
      </c>
      <c r="C7085" s="54">
        <f t="shared" si="990"/>
        <v>0.25</v>
      </c>
      <c r="D7085" s="72">
        <v>9150.3649999999998</v>
      </c>
      <c r="E7085" s="72">
        <v>17</v>
      </c>
      <c r="G7085" s="55">
        <f t="shared" si="995"/>
        <v>-1.1559809999999329</v>
      </c>
      <c r="H7085" s="56">
        <f t="shared" si="996"/>
        <v>-27.045684896952935</v>
      </c>
      <c r="I7085" s="56">
        <f t="shared" si="991"/>
        <v>-0.16766082548369024</v>
      </c>
      <c r="J7085" s="56">
        <f t="shared" si="992"/>
        <v>-0.11559809999999329</v>
      </c>
      <c r="K7085" s="56">
        <f t="shared" si="993"/>
        <v>-1.1787723213959315E-2</v>
      </c>
      <c r="L7085" s="56">
        <f t="shared" si="994"/>
        <v>2822.7744018999997</v>
      </c>
      <c r="M7085" s="57"/>
      <c r="N7085" s="87">
        <v>2834</v>
      </c>
      <c r="O7085">
        <f t="shared" si="998"/>
        <v>194.42500000000223</v>
      </c>
      <c r="P7085" s="57">
        <f t="shared" si="997"/>
        <v>-5.9456397068274125E-3</v>
      </c>
    </row>
    <row r="7086" spans="2:16" x14ac:dyDescent="0.25">
      <c r="B7086" s="88">
        <v>44675.75</v>
      </c>
      <c r="C7086" s="54">
        <f t="shared" si="990"/>
        <v>0.25</v>
      </c>
      <c r="D7086" s="72">
        <v>9152.0740000000005</v>
      </c>
      <c r="E7086" s="72">
        <v>17.100000000000001</v>
      </c>
      <c r="G7086" s="55">
        <f t="shared" si="995"/>
        <v>-1.3546296000000186</v>
      </c>
      <c r="H7086" s="56">
        <f t="shared" si="996"/>
        <v>-27.244244106571387</v>
      </c>
      <c r="I7086" s="56">
        <f t="shared" si="991"/>
        <v>-0.19647236153592268</v>
      </c>
      <c r="J7086" s="56">
        <f t="shared" si="992"/>
        <v>-0.13546296000000188</v>
      </c>
      <c r="K7086" s="56">
        <f t="shared" si="993"/>
        <v>-1.381337477193619E-2</v>
      </c>
      <c r="L7086" s="56">
        <f t="shared" si="994"/>
        <v>2822.7545370399998</v>
      </c>
      <c r="M7086" s="57"/>
      <c r="N7086" s="87">
        <v>2834</v>
      </c>
      <c r="O7086">
        <f t="shared" si="998"/>
        <v>194.42500000000223</v>
      </c>
      <c r="P7086" s="57">
        <f t="shared" si="997"/>
        <v>-6.9673632506107915E-3</v>
      </c>
    </row>
    <row r="7087" spans="2:16" x14ac:dyDescent="0.25">
      <c r="B7087" s="88">
        <v>44676</v>
      </c>
      <c r="C7087" s="54">
        <f t="shared" si="990"/>
        <v>0.25</v>
      </c>
      <c r="D7087" s="72">
        <v>9149.44</v>
      </c>
      <c r="E7087" s="72">
        <v>17</v>
      </c>
      <c r="G7087" s="55">
        <f t="shared" si="995"/>
        <v>-1.0492360000000169</v>
      </c>
      <c r="H7087" s="56">
        <f t="shared" si="996"/>
        <v>-26.938214819470886</v>
      </c>
      <c r="I7087" s="56">
        <f t="shared" si="991"/>
        <v>-0.15217877619720244</v>
      </c>
      <c r="J7087" s="56">
        <f t="shared" si="992"/>
        <v>-0.1049236000000017</v>
      </c>
      <c r="K7087" s="56">
        <f t="shared" si="993"/>
        <v>-1.0699227369760173E-2</v>
      </c>
      <c r="L7087" s="56">
        <f t="shared" si="994"/>
        <v>2822.7850764</v>
      </c>
      <c r="M7087" s="57"/>
      <c r="N7087" s="87">
        <v>2834</v>
      </c>
      <c r="O7087">
        <f t="shared" si="998"/>
        <v>194.42500000000223</v>
      </c>
      <c r="P7087" s="57">
        <f t="shared" si="997"/>
        <v>-5.396610518194702E-3</v>
      </c>
    </row>
    <row r="7088" spans="2:16" x14ac:dyDescent="0.25">
      <c r="B7088" s="88">
        <v>44676.25</v>
      </c>
      <c r="C7088" s="54">
        <f t="shared" si="990"/>
        <v>0.25</v>
      </c>
      <c r="D7088" s="72">
        <v>9150.2309999999998</v>
      </c>
      <c r="E7088" s="72">
        <v>17</v>
      </c>
      <c r="G7088" s="55">
        <f t="shared" si="995"/>
        <v>-1.1405173999999312</v>
      </c>
      <c r="H7088" s="56">
        <f t="shared" si="996"/>
        <v>-27.030116235626565</v>
      </c>
      <c r="I7088" s="56">
        <f t="shared" si="991"/>
        <v>-0.16541802050597001</v>
      </c>
      <c r="J7088" s="56">
        <f t="shared" si="992"/>
        <v>-0.11405173999999313</v>
      </c>
      <c r="K7088" s="56">
        <f t="shared" si="993"/>
        <v>-1.1630038410583299E-2</v>
      </c>
      <c r="L7088" s="56">
        <f t="shared" si="994"/>
        <v>2822.77594826</v>
      </c>
      <c r="M7088" s="57"/>
      <c r="N7088" s="87">
        <v>2834</v>
      </c>
      <c r="O7088">
        <f t="shared" si="998"/>
        <v>194.42500000000223</v>
      </c>
      <c r="P7088" s="57">
        <f t="shared" si="997"/>
        <v>-5.8661046676091967E-3</v>
      </c>
    </row>
    <row r="7089" spans="2:16" x14ac:dyDescent="0.25">
      <c r="B7089" s="88">
        <v>44676.5</v>
      </c>
      <c r="C7089" s="54">
        <f t="shared" si="990"/>
        <v>0.25</v>
      </c>
      <c r="D7089" s="72">
        <v>9149.0910000000003</v>
      </c>
      <c r="E7089" s="72">
        <v>17.100000000000001</v>
      </c>
      <c r="G7089" s="55">
        <f t="shared" si="995"/>
        <v>-1.0103913999999985</v>
      </c>
      <c r="H7089" s="56">
        <f t="shared" si="996"/>
        <v>-26.897666746491268</v>
      </c>
      <c r="I7089" s="56">
        <f t="shared" si="991"/>
        <v>-0.14654484475577978</v>
      </c>
      <c r="J7089" s="56">
        <f t="shared" si="992"/>
        <v>-0.10103913999999986</v>
      </c>
      <c r="K7089" s="56">
        <f t="shared" si="993"/>
        <v>-1.0303122768423986E-2</v>
      </c>
      <c r="L7089" s="56">
        <f t="shared" si="994"/>
        <v>2822.7889608599999</v>
      </c>
      <c r="M7089" s="57"/>
      <c r="N7089" s="87">
        <v>2834</v>
      </c>
      <c r="O7089">
        <f t="shared" si="998"/>
        <v>194.42500000000223</v>
      </c>
      <c r="P7089" s="57">
        <f t="shared" si="997"/>
        <v>-5.1968183104024014E-3</v>
      </c>
    </row>
    <row r="7090" spans="2:16" x14ac:dyDescent="0.25">
      <c r="B7090" s="88">
        <v>44676.75</v>
      </c>
      <c r="C7090" s="54">
        <f t="shared" si="990"/>
        <v>0.25</v>
      </c>
      <c r="D7090" s="72">
        <v>9150.9509999999991</v>
      </c>
      <c r="E7090" s="72">
        <v>17.100000000000001</v>
      </c>
      <c r="G7090" s="55">
        <f t="shared" si="995"/>
        <v>-1.2250353999998558</v>
      </c>
      <c r="H7090" s="56">
        <f t="shared" si="996"/>
        <v>-27.113768836097961</v>
      </c>
      <c r="I7090" s="56">
        <f t="shared" si="991"/>
        <v>-0.17767631683455906</v>
      </c>
      <c r="J7090" s="56">
        <f t="shared" si="992"/>
        <v>-0.12250353999998559</v>
      </c>
      <c r="K7090" s="56">
        <f t="shared" si="993"/>
        <v>-1.249188197946253E-2</v>
      </c>
      <c r="L7090" s="56">
        <f t="shared" si="994"/>
        <v>2822.7674964600001</v>
      </c>
      <c r="M7090" s="57"/>
      <c r="N7090" s="87">
        <v>2834</v>
      </c>
      <c r="O7090">
        <f t="shared" si="998"/>
        <v>194.42500000000223</v>
      </c>
      <c r="P7090" s="57">
        <f t="shared" si="997"/>
        <v>-6.3008121383558791E-3</v>
      </c>
    </row>
    <row r="7091" spans="2:16" x14ac:dyDescent="0.25">
      <c r="B7091" s="88">
        <v>44677</v>
      </c>
      <c r="C7091" s="54">
        <f t="shared" si="990"/>
        <v>0.25</v>
      </c>
      <c r="D7091" s="72">
        <v>9148.5879999999997</v>
      </c>
      <c r="E7091" s="72">
        <v>17</v>
      </c>
      <c r="G7091" s="55">
        <f t="shared" si="995"/>
        <v>-0.95091519999992791</v>
      </c>
      <c r="H7091" s="56">
        <f t="shared" si="996"/>
        <v>-26.839226493917977</v>
      </c>
      <c r="I7091" s="56">
        <f t="shared" si="991"/>
        <v>-0.13791855350302953</v>
      </c>
      <c r="J7091" s="56">
        <f t="shared" si="992"/>
        <v>-9.5091519999992796E-2</v>
      </c>
      <c r="K7091" s="56">
        <f t="shared" si="993"/>
        <v>-9.6966344408312647E-3</v>
      </c>
      <c r="L7091" s="56">
        <f t="shared" si="994"/>
        <v>2822.7949084799998</v>
      </c>
      <c r="M7091" s="57"/>
      <c r="N7091" s="87">
        <v>2834</v>
      </c>
      <c r="O7091">
        <f t="shared" si="998"/>
        <v>194.42500000000223</v>
      </c>
      <c r="P7091" s="57">
        <f t="shared" si="997"/>
        <v>-4.8909101195829599E-3</v>
      </c>
    </row>
    <row r="7092" spans="2:16" x14ac:dyDescent="0.25">
      <c r="B7092" s="88">
        <v>44677.25</v>
      </c>
      <c r="C7092" s="54">
        <f t="shared" si="990"/>
        <v>0.25</v>
      </c>
      <c r="D7092" s="72">
        <v>9149.009</v>
      </c>
      <c r="E7092" s="72">
        <v>17</v>
      </c>
      <c r="G7092" s="55">
        <f t="shared" si="995"/>
        <v>-0.99949859999995971</v>
      </c>
      <c r="H7092" s="56">
        <f t="shared" si="996"/>
        <v>-26.888139699789008</v>
      </c>
      <c r="I7092" s="56">
        <f t="shared" si="991"/>
        <v>-0.14496497809721415</v>
      </c>
      <c r="J7092" s="56">
        <f t="shared" si="992"/>
        <v>-9.9949859999995977E-2</v>
      </c>
      <c r="K7092" s="56">
        <f t="shared" si="993"/>
        <v>-1.0192047143975589E-2</v>
      </c>
      <c r="L7092" s="56">
        <f t="shared" si="994"/>
        <v>2822.7900501399999</v>
      </c>
      <c r="M7092" s="57"/>
      <c r="N7092" s="87">
        <v>2834</v>
      </c>
      <c r="O7092">
        <f t="shared" si="998"/>
        <v>194.42500000000223</v>
      </c>
      <c r="P7092" s="57">
        <f t="shared" si="997"/>
        <v>-5.1407925935448026E-3</v>
      </c>
    </row>
    <row r="7093" spans="2:16" x14ac:dyDescent="0.25">
      <c r="B7093" s="88">
        <v>44677.5</v>
      </c>
      <c r="C7093" s="54">
        <f t="shared" si="990"/>
        <v>0.25</v>
      </c>
      <c r="D7093" s="72">
        <v>9148.8080000000009</v>
      </c>
      <c r="E7093" s="72">
        <v>17.100000000000001</v>
      </c>
      <c r="G7093" s="55">
        <f t="shared" si="995"/>
        <v>-0.97773320000006214</v>
      </c>
      <c r="H7093" s="56">
        <f t="shared" si="996"/>
        <v>-26.864786829402192</v>
      </c>
      <c r="I7093" s="56">
        <f t="shared" si="991"/>
        <v>-0.14180817454164901</v>
      </c>
      <c r="J7093" s="56">
        <f t="shared" si="992"/>
        <v>-9.7773320000006214E-2</v>
      </c>
      <c r="K7093" s="56">
        <f t="shared" si="993"/>
        <v>-9.9701018777126338E-3</v>
      </c>
      <c r="L7093" s="56">
        <f t="shared" si="994"/>
        <v>2822.7922266799997</v>
      </c>
      <c r="M7093" s="57"/>
      <c r="N7093" s="87">
        <v>2834</v>
      </c>
      <c r="O7093">
        <f t="shared" si="998"/>
        <v>194.42500000000223</v>
      </c>
      <c r="P7093" s="57">
        <f t="shared" si="997"/>
        <v>-5.0288450559344269E-3</v>
      </c>
    </row>
    <row r="7094" spans="2:16" x14ac:dyDescent="0.25">
      <c r="B7094" s="88">
        <v>44677.75</v>
      </c>
      <c r="C7094" s="54">
        <f t="shared" si="990"/>
        <v>0.25</v>
      </c>
      <c r="D7094" s="72">
        <v>9151.152</v>
      </c>
      <c r="E7094" s="72">
        <v>17.100000000000001</v>
      </c>
      <c r="G7094" s="55">
        <f t="shared" si="995"/>
        <v>-1.2482307999999631</v>
      </c>
      <c r="H7094" s="56">
        <f t="shared" si="996"/>
        <v>-27.137121894030543</v>
      </c>
      <c r="I7094" s="56">
        <f t="shared" si="991"/>
        <v>-0.18104052430115464</v>
      </c>
      <c r="J7094" s="56">
        <f t="shared" si="992"/>
        <v>-0.12482307999999631</v>
      </c>
      <c r="K7094" s="56">
        <f t="shared" si="993"/>
        <v>-1.2728409184527624E-2</v>
      </c>
      <c r="L7094" s="56">
        <f t="shared" si="994"/>
        <v>2822.7651769199997</v>
      </c>
      <c r="M7094" s="57"/>
      <c r="N7094" s="87">
        <v>2834</v>
      </c>
      <c r="O7094">
        <f t="shared" si="998"/>
        <v>194.42500000000223</v>
      </c>
      <c r="P7094" s="57">
        <f t="shared" si="997"/>
        <v>-6.4201146971837406E-3</v>
      </c>
    </row>
    <row r="7095" spans="2:16" x14ac:dyDescent="0.25">
      <c r="B7095" s="88">
        <v>44678</v>
      </c>
      <c r="C7095" s="54">
        <f t="shared" si="990"/>
        <v>0.25</v>
      </c>
      <c r="D7095" s="72">
        <v>9148.6380000000008</v>
      </c>
      <c r="E7095" s="72">
        <v>17</v>
      </c>
      <c r="G7095" s="55">
        <f t="shared" si="995"/>
        <v>-0.95668520000005375</v>
      </c>
      <c r="H7095" s="56">
        <f t="shared" si="996"/>
        <v>-26.845035659223186</v>
      </c>
      <c r="I7095" s="56">
        <f t="shared" si="991"/>
        <v>-0.1387554210320478</v>
      </c>
      <c r="J7095" s="56">
        <f t="shared" si="992"/>
        <v>-9.5668520000005378E-2</v>
      </c>
      <c r="K7095" s="56">
        <f t="shared" si="993"/>
        <v>-9.7554720540325487E-3</v>
      </c>
      <c r="L7095" s="56">
        <f t="shared" si="994"/>
        <v>2822.79433148</v>
      </c>
      <c r="M7095" s="57"/>
      <c r="N7095" s="87">
        <v>2834</v>
      </c>
      <c r="O7095">
        <f t="shared" si="998"/>
        <v>194.42500000000223</v>
      </c>
      <c r="P7095" s="57">
        <f t="shared" si="997"/>
        <v>-4.920587373023237E-3</v>
      </c>
    </row>
    <row r="7096" spans="2:16" x14ac:dyDescent="0.25">
      <c r="B7096" s="88">
        <v>44678.25</v>
      </c>
      <c r="C7096" s="54">
        <f t="shared" si="990"/>
        <v>0.25</v>
      </c>
      <c r="D7096" s="72">
        <v>9149.3250000000007</v>
      </c>
      <c r="E7096" s="72">
        <v>17</v>
      </c>
      <c r="G7096" s="55">
        <f t="shared" si="995"/>
        <v>-1.035965000000042</v>
      </c>
      <c r="H7096" s="56">
        <f t="shared" si="996"/>
        <v>-26.924853700739504</v>
      </c>
      <c r="I7096" s="56">
        <f t="shared" si="991"/>
        <v>-0.15025398088050609</v>
      </c>
      <c r="J7096" s="56">
        <f t="shared" si="992"/>
        <v>-0.1035965000000042</v>
      </c>
      <c r="K7096" s="56">
        <f t="shared" si="993"/>
        <v>-1.0563900859400429E-2</v>
      </c>
      <c r="L7096" s="56">
        <f t="shared" si="994"/>
        <v>2822.7864034999998</v>
      </c>
      <c r="M7096" s="57"/>
      <c r="N7096" s="87">
        <v>2834</v>
      </c>
      <c r="O7096">
        <f t="shared" si="998"/>
        <v>194.42500000000223</v>
      </c>
      <c r="P7096" s="57">
        <f t="shared" si="997"/>
        <v>-5.3283528352836831E-3</v>
      </c>
    </row>
    <row r="7097" spans="2:16" x14ac:dyDescent="0.25">
      <c r="B7097" s="88">
        <v>44678.5</v>
      </c>
      <c r="C7097" s="54">
        <f t="shared" si="990"/>
        <v>0.25</v>
      </c>
      <c r="D7097" s="72">
        <v>9150.1299999999992</v>
      </c>
      <c r="E7097" s="72">
        <v>17</v>
      </c>
      <c r="G7097" s="55">
        <f t="shared" si="995"/>
        <v>-1.1288619999998657</v>
      </c>
      <c r="H7097" s="56">
        <f t="shared" si="996"/>
        <v>-27.018381652778999</v>
      </c>
      <c r="I7097" s="56">
        <f t="shared" si="991"/>
        <v>-0.16372754809738052</v>
      </c>
      <c r="J7097" s="56">
        <f t="shared" si="992"/>
        <v>-0.11288619999998657</v>
      </c>
      <c r="K7097" s="56">
        <f t="shared" si="993"/>
        <v>-1.1511186431918631E-2</v>
      </c>
      <c r="L7097" s="56">
        <f t="shared" si="994"/>
        <v>2822.7771137999998</v>
      </c>
      <c r="M7097" s="57"/>
      <c r="N7097" s="87">
        <v>2834</v>
      </c>
      <c r="O7097">
        <f t="shared" si="998"/>
        <v>194.42500000000223</v>
      </c>
      <c r="P7097" s="57">
        <f t="shared" si="997"/>
        <v>-5.8061566156608086E-3</v>
      </c>
    </row>
    <row r="7098" spans="2:16" x14ac:dyDescent="0.25">
      <c r="B7098" s="88">
        <v>44678.75</v>
      </c>
      <c r="C7098" s="54">
        <f t="shared" si="990"/>
        <v>0.25</v>
      </c>
      <c r="D7098" s="72">
        <v>9153.2980000000007</v>
      </c>
      <c r="E7098" s="72">
        <v>17</v>
      </c>
      <c r="G7098" s="55">
        <f t="shared" si="995"/>
        <v>-1.4944492000000371</v>
      </c>
      <c r="H7098" s="56">
        <f t="shared" si="996"/>
        <v>-27.386454643860361</v>
      </c>
      <c r="I7098" s="56">
        <f t="shared" si="991"/>
        <v>-0.21675147473484538</v>
      </c>
      <c r="J7098" s="56">
        <f t="shared" si="992"/>
        <v>-0.14944492000000373</v>
      </c>
      <c r="K7098" s="56">
        <f t="shared" si="993"/>
        <v>-1.5239137604272378E-2</v>
      </c>
      <c r="L7098" s="56">
        <f t="shared" si="994"/>
        <v>2822.7405550799999</v>
      </c>
      <c r="M7098" s="57"/>
      <c r="N7098" s="87">
        <v>2834</v>
      </c>
      <c r="O7098">
        <f t="shared" si="998"/>
        <v>194.42500000000223</v>
      </c>
      <c r="P7098" s="57">
        <f t="shared" si="997"/>
        <v>-7.6865073935966054E-3</v>
      </c>
    </row>
    <row r="7099" spans="2:16" x14ac:dyDescent="0.25">
      <c r="B7099" s="88">
        <v>44679</v>
      </c>
      <c r="C7099" s="54">
        <f t="shared" ref="C7099:C7162" si="999">B7099-B7098</f>
        <v>0.25</v>
      </c>
      <c r="D7099" s="72">
        <v>9148.4220000000005</v>
      </c>
      <c r="E7099" s="72">
        <v>17</v>
      </c>
      <c r="G7099" s="55">
        <f t="shared" si="995"/>
        <v>-0.93175880000001354</v>
      </c>
      <c r="H7099" s="56">
        <f t="shared" si="996"/>
        <v>-26.819940072911322</v>
      </c>
      <c r="I7099" s="56">
        <f t="shared" si="991"/>
        <v>-0.13514015330676196</v>
      </c>
      <c r="J7099" s="56">
        <f t="shared" si="992"/>
        <v>-9.3175880000001363E-2</v>
      </c>
      <c r="K7099" s="56">
        <f t="shared" si="993"/>
        <v>-9.5012935650081384E-3</v>
      </c>
      <c r="L7099" s="56">
        <f t="shared" si="994"/>
        <v>2822.7968241199997</v>
      </c>
      <c r="M7099" s="57"/>
      <c r="N7099" s="87">
        <v>2834</v>
      </c>
      <c r="O7099">
        <f t="shared" si="998"/>
        <v>194.42500000000223</v>
      </c>
      <c r="P7099" s="57">
        <f t="shared" si="997"/>
        <v>-4.7923816381638309E-3</v>
      </c>
    </row>
    <row r="7100" spans="2:16" x14ac:dyDescent="0.25">
      <c r="B7100" s="88">
        <v>44679.25</v>
      </c>
      <c r="C7100" s="54">
        <f t="shared" si="999"/>
        <v>0.25</v>
      </c>
      <c r="D7100" s="72">
        <v>9150.5149999999994</v>
      </c>
      <c r="E7100" s="72">
        <v>17.100000000000001</v>
      </c>
      <c r="G7100" s="55">
        <f t="shared" si="995"/>
        <v>-1.1747209999998909</v>
      </c>
      <c r="H7100" s="56">
        <f t="shared" si="996"/>
        <v>-27.063112512189491</v>
      </c>
      <c r="I7100" s="56">
        <f t="shared" si="991"/>
        <v>-0.17037883198168416</v>
      </c>
      <c r="J7100" s="56">
        <f t="shared" si="992"/>
        <v>-0.11747209999998909</v>
      </c>
      <c r="K7100" s="56">
        <f t="shared" si="993"/>
        <v>-1.1978817992358887E-2</v>
      </c>
      <c r="L7100" s="56">
        <f t="shared" si="994"/>
        <v>2822.7725278999997</v>
      </c>
      <c r="M7100" s="57"/>
      <c r="N7100" s="87">
        <v>2834</v>
      </c>
      <c r="O7100">
        <f t="shared" si="998"/>
        <v>194.42500000000223</v>
      </c>
      <c r="P7100" s="57">
        <f t="shared" si="997"/>
        <v>-6.0420264883624918E-3</v>
      </c>
    </row>
    <row r="7101" spans="2:16" x14ac:dyDescent="0.25">
      <c r="B7101" s="88">
        <v>44679.5</v>
      </c>
      <c r="C7101" s="54">
        <f t="shared" si="999"/>
        <v>0.25</v>
      </c>
      <c r="D7101" s="72">
        <v>9149.8109999999997</v>
      </c>
      <c r="E7101" s="72">
        <v>17</v>
      </c>
      <c r="G7101" s="55">
        <f t="shared" si="995"/>
        <v>-1.0920493999999228</v>
      </c>
      <c r="H7101" s="56">
        <f t="shared" si="996"/>
        <v>-26.981318989586498</v>
      </c>
      <c r="I7101" s="56">
        <f t="shared" si="991"/>
        <v>-0.15838833326236879</v>
      </c>
      <c r="J7101" s="56">
        <f t="shared" si="992"/>
        <v>-0.10920493999999228</v>
      </c>
      <c r="K7101" s="56">
        <f t="shared" si="993"/>
        <v>-1.1135802459703213E-2</v>
      </c>
      <c r="L7101" s="56">
        <f t="shared" si="994"/>
        <v>2822.7807950599999</v>
      </c>
      <c r="M7101" s="57"/>
      <c r="N7101" s="87">
        <v>2834</v>
      </c>
      <c r="O7101">
        <f t="shared" si="998"/>
        <v>194.42500000000223</v>
      </c>
      <c r="P7101" s="57">
        <f t="shared" si="997"/>
        <v>-5.6168157387162677E-3</v>
      </c>
    </row>
    <row r="7102" spans="2:16" x14ac:dyDescent="0.25">
      <c r="B7102" s="88">
        <v>44679.75</v>
      </c>
      <c r="C7102" s="54">
        <f t="shared" si="999"/>
        <v>0.25</v>
      </c>
      <c r="D7102" s="72">
        <v>9152.2080000000005</v>
      </c>
      <c r="E7102" s="72">
        <v>17.100000000000001</v>
      </c>
      <c r="G7102" s="55">
        <f t="shared" si="995"/>
        <v>-1.3700932000000203</v>
      </c>
      <c r="H7102" s="56">
        <f t="shared" si="996"/>
        <v>-27.259812875425041</v>
      </c>
      <c r="I7102" s="56">
        <f t="shared" si="991"/>
        <v>-0.19871516651364293</v>
      </c>
      <c r="J7102" s="56">
        <f t="shared" si="992"/>
        <v>-0.13700932000000204</v>
      </c>
      <c r="K7102" s="56">
        <f t="shared" si="993"/>
        <v>-1.3971059575312207E-2</v>
      </c>
      <c r="L7102" s="56">
        <f t="shared" si="994"/>
        <v>2822.75299068</v>
      </c>
      <c r="M7102" s="57"/>
      <c r="N7102" s="87">
        <v>2834</v>
      </c>
      <c r="O7102">
        <f t="shared" si="998"/>
        <v>194.42500000000223</v>
      </c>
      <c r="P7102" s="57">
        <f t="shared" si="997"/>
        <v>-7.0468982898290065E-3</v>
      </c>
    </row>
    <row r="7103" spans="2:16" x14ac:dyDescent="0.25">
      <c r="B7103" s="88">
        <v>44680</v>
      </c>
      <c r="C7103" s="54">
        <f t="shared" si="999"/>
        <v>0.25</v>
      </c>
      <c r="D7103" s="72">
        <v>9148.9230000000007</v>
      </c>
      <c r="E7103" s="72">
        <v>17.100000000000001</v>
      </c>
      <c r="G7103" s="55">
        <f t="shared" si="995"/>
        <v>-0.99100420000003686</v>
      </c>
      <c r="H7103" s="56">
        <f t="shared" si="996"/>
        <v>-26.878147922246626</v>
      </c>
      <c r="I7103" s="56">
        <f t="shared" si="991"/>
        <v>-0.14373296985834533</v>
      </c>
      <c r="J7103" s="56">
        <f t="shared" si="992"/>
        <v>-9.9100420000003686E-2</v>
      </c>
      <c r="K7103" s="56">
        <f t="shared" si="993"/>
        <v>-1.0105428388072376E-2</v>
      </c>
      <c r="L7103" s="56">
        <f t="shared" si="994"/>
        <v>2822.7908995799999</v>
      </c>
      <c r="M7103" s="57"/>
      <c r="N7103" s="87">
        <v>2834</v>
      </c>
      <c r="O7103">
        <f t="shared" si="998"/>
        <v>194.42500000000223</v>
      </c>
      <c r="P7103" s="57">
        <f t="shared" si="997"/>
        <v>-5.0971027388454441E-3</v>
      </c>
    </row>
    <row r="7104" spans="2:16" x14ac:dyDescent="0.25">
      <c r="B7104" s="88">
        <v>44680.25</v>
      </c>
      <c r="C7104" s="54">
        <f t="shared" si="999"/>
        <v>0.25</v>
      </c>
      <c r="D7104" s="72">
        <v>9150.0470000000005</v>
      </c>
      <c r="E7104" s="72">
        <v>17.100000000000001</v>
      </c>
      <c r="G7104" s="55">
        <f t="shared" si="995"/>
        <v>-1.1207138000000136</v>
      </c>
      <c r="H7104" s="56">
        <f t="shared" si="996"/>
        <v>-27.008738385050947</v>
      </c>
      <c r="I7104" s="56">
        <f t="shared" si="991"/>
        <v>-0.16254575191026197</v>
      </c>
      <c r="J7104" s="56">
        <f t="shared" si="992"/>
        <v>-0.11207138000000137</v>
      </c>
      <c r="K7104" s="56">
        <f t="shared" si="993"/>
        <v>-1.142809793280814E-2</v>
      </c>
      <c r="L7104" s="56">
        <f t="shared" si="994"/>
        <v>2822.7779286199998</v>
      </c>
      <c r="M7104" s="57"/>
      <c r="N7104" s="87">
        <v>2834</v>
      </c>
      <c r="O7104">
        <f t="shared" si="998"/>
        <v>194.42500000000223</v>
      </c>
      <c r="P7104" s="57">
        <f t="shared" si="997"/>
        <v>-5.7642473961681921E-3</v>
      </c>
    </row>
    <row r="7105" spans="2:16" x14ac:dyDescent="0.25">
      <c r="B7105" s="88">
        <v>44680.5</v>
      </c>
      <c r="C7105" s="54">
        <f t="shared" si="999"/>
        <v>0.25</v>
      </c>
      <c r="D7105" s="72">
        <v>9148.973</v>
      </c>
      <c r="E7105" s="72">
        <v>17</v>
      </c>
      <c r="G7105" s="55">
        <f t="shared" si="995"/>
        <v>-0.99534419999995305</v>
      </c>
      <c r="H7105" s="56">
        <f t="shared" si="996"/>
        <v>-26.883957094844618</v>
      </c>
      <c r="I7105" s="56">
        <f t="shared" si="991"/>
        <v>-0.14436243347633318</v>
      </c>
      <c r="J7105" s="56">
        <f t="shared" si="992"/>
        <v>-9.9534419999995308E-2</v>
      </c>
      <c r="K7105" s="56">
        <f t="shared" si="993"/>
        <v>-1.0149684062471522E-2</v>
      </c>
      <c r="L7105" s="56">
        <f t="shared" si="994"/>
        <v>2822.7904655799998</v>
      </c>
      <c r="M7105" s="57"/>
      <c r="N7105" s="87">
        <v>2834</v>
      </c>
      <c r="O7105">
        <f t="shared" si="998"/>
        <v>194.42500000000223</v>
      </c>
      <c r="P7105" s="57">
        <f t="shared" si="997"/>
        <v>-5.1194249710682354E-3</v>
      </c>
    </row>
    <row r="7106" spans="2:16" x14ac:dyDescent="0.25">
      <c r="B7106" s="88">
        <v>44680.75</v>
      </c>
      <c r="C7106" s="54">
        <f t="shared" si="999"/>
        <v>0.25</v>
      </c>
      <c r="D7106" s="72">
        <v>9150.6650000000009</v>
      </c>
      <c r="E7106" s="72">
        <v>17.100000000000001</v>
      </c>
      <c r="G7106" s="55">
        <f t="shared" si="995"/>
        <v>-1.1920310000000589</v>
      </c>
      <c r="H7106" s="56">
        <f t="shared" si="996"/>
        <v>-27.080540137222442</v>
      </c>
      <c r="I7106" s="56">
        <f t="shared" si="991"/>
        <v>-0.17288943456870853</v>
      </c>
      <c r="J7106" s="56">
        <f t="shared" si="992"/>
        <v>-0.11920310000000589</v>
      </c>
      <c r="K7106" s="56">
        <f t="shared" si="993"/>
        <v>-1.2155330831960602E-2</v>
      </c>
      <c r="L7106" s="56">
        <f t="shared" si="994"/>
        <v>2822.7707968999998</v>
      </c>
      <c r="M7106" s="57"/>
      <c r="N7106" s="87">
        <v>2834</v>
      </c>
      <c r="O7106">
        <f t="shared" si="998"/>
        <v>194.42500000000223</v>
      </c>
      <c r="P7106" s="57">
        <f t="shared" si="997"/>
        <v>-6.1310582486822441E-3</v>
      </c>
    </row>
    <row r="7107" spans="2:16" x14ac:dyDescent="0.25">
      <c r="B7107" s="88">
        <v>44681</v>
      </c>
      <c r="C7107" s="54">
        <f t="shared" si="999"/>
        <v>0.25</v>
      </c>
      <c r="D7107" s="72">
        <v>9148.8080000000009</v>
      </c>
      <c r="E7107" s="72">
        <v>17</v>
      </c>
      <c r="G7107" s="55">
        <f t="shared" si="995"/>
        <v>-0.97630320000006221</v>
      </c>
      <c r="H7107" s="56">
        <f t="shared" si="996"/>
        <v>-26.864786829402192</v>
      </c>
      <c r="I7107" s="56">
        <f t="shared" si="991"/>
        <v>-0.14160077063064902</v>
      </c>
      <c r="J7107" s="56">
        <f t="shared" si="992"/>
        <v>-9.7630320000006224E-2</v>
      </c>
      <c r="K7107" s="56">
        <f t="shared" si="993"/>
        <v>-9.9555199389126346E-3</v>
      </c>
      <c r="L7107" s="56">
        <f t="shared" si="994"/>
        <v>2822.7923696799999</v>
      </c>
      <c r="M7107" s="57"/>
      <c r="N7107" s="87">
        <v>2834</v>
      </c>
      <c r="O7107">
        <f t="shared" si="998"/>
        <v>194.42500000000223</v>
      </c>
      <c r="P7107" s="57">
        <f t="shared" si="997"/>
        <v>-5.0214900347180201E-3</v>
      </c>
    </row>
    <row r="7108" spans="2:16" x14ac:dyDescent="0.25">
      <c r="B7108" s="88">
        <v>44681.25</v>
      </c>
      <c r="C7108" s="54">
        <f t="shared" si="999"/>
        <v>0.25</v>
      </c>
      <c r="D7108" s="72">
        <v>9149.0740000000005</v>
      </c>
      <c r="E7108" s="72">
        <v>17.100000000000001</v>
      </c>
      <c r="G7108" s="55">
        <f t="shared" si="995"/>
        <v>-1.0084296000000186</v>
      </c>
      <c r="H7108" s="56">
        <f t="shared" si="996"/>
        <v>-26.89569162681255</v>
      </c>
      <c r="I7108" s="56">
        <f t="shared" si="991"/>
        <v>-0.14626030979592269</v>
      </c>
      <c r="J7108" s="56">
        <f t="shared" si="992"/>
        <v>-0.10084296000000187</v>
      </c>
      <c r="K7108" s="56">
        <f t="shared" si="993"/>
        <v>-1.0283117979936189E-2</v>
      </c>
      <c r="L7108" s="56">
        <f t="shared" si="994"/>
        <v>2822.7891570399997</v>
      </c>
      <c r="M7108" s="57"/>
      <c r="N7108" s="87">
        <v>2834</v>
      </c>
      <c r="O7108">
        <f t="shared" si="998"/>
        <v>194.42500000000223</v>
      </c>
      <c r="P7108" s="57">
        <f t="shared" si="997"/>
        <v>-5.1867280442330311E-3</v>
      </c>
    </row>
    <row r="7109" spans="2:16" x14ac:dyDescent="0.25">
      <c r="B7109" s="88">
        <v>44681.5</v>
      </c>
      <c r="C7109" s="54">
        <f t="shared" si="999"/>
        <v>0.25</v>
      </c>
      <c r="D7109" s="72">
        <v>9148.6550000000007</v>
      </c>
      <c r="E7109" s="72">
        <v>17</v>
      </c>
      <c r="G7109" s="55">
        <f t="shared" si="995"/>
        <v>-0.95864700000003367</v>
      </c>
      <c r="H7109" s="56">
        <f t="shared" si="996"/>
        <v>-26.847010775674789</v>
      </c>
      <c r="I7109" s="56">
        <f t="shared" si="991"/>
        <v>-0.13903995599190488</v>
      </c>
      <c r="J7109" s="56">
        <f t="shared" si="992"/>
        <v>-9.5864700000003369E-2</v>
      </c>
      <c r="K7109" s="56">
        <f t="shared" si="993"/>
        <v>-9.7754768425203434E-3</v>
      </c>
      <c r="L7109" s="56">
        <f t="shared" si="994"/>
        <v>2822.7941352999997</v>
      </c>
      <c r="M7109" s="57"/>
      <c r="N7109" s="87">
        <v>2834</v>
      </c>
      <c r="O7109">
        <f t="shared" si="998"/>
        <v>194.42500000000223</v>
      </c>
      <c r="P7109" s="57">
        <f t="shared" si="997"/>
        <v>-4.9306776391926073E-3</v>
      </c>
    </row>
    <row r="7110" spans="2:16" x14ac:dyDescent="0.25">
      <c r="B7110" s="88">
        <v>44681.75</v>
      </c>
      <c r="C7110" s="54">
        <f t="shared" si="999"/>
        <v>0.25</v>
      </c>
      <c r="D7110" s="72">
        <v>9150.3649999999998</v>
      </c>
      <c r="E7110" s="72">
        <v>17</v>
      </c>
      <c r="G7110" s="55">
        <f t="shared" si="995"/>
        <v>-1.1559809999999329</v>
      </c>
      <c r="H7110" s="56">
        <f t="shared" si="996"/>
        <v>-27.045684896952935</v>
      </c>
      <c r="I7110" s="56">
        <f t="shared" si="991"/>
        <v>-0.16766082548369024</v>
      </c>
      <c r="J7110" s="56">
        <f t="shared" si="992"/>
        <v>-0.11559809999999329</v>
      </c>
      <c r="K7110" s="56">
        <f t="shared" si="993"/>
        <v>-1.1787723213959315E-2</v>
      </c>
      <c r="L7110" s="56">
        <f t="shared" si="994"/>
        <v>2822.7744018999997</v>
      </c>
      <c r="M7110" s="57"/>
      <c r="N7110" s="87">
        <v>2834</v>
      </c>
      <c r="O7110">
        <f t="shared" si="998"/>
        <v>194.42500000000223</v>
      </c>
      <c r="P7110" s="57">
        <f t="shared" si="997"/>
        <v>-5.9456397068274125E-3</v>
      </c>
    </row>
    <row r="7111" spans="2:16" x14ac:dyDescent="0.25">
      <c r="B7111" s="88">
        <v>44682</v>
      </c>
      <c r="C7111" s="54">
        <f t="shared" si="999"/>
        <v>0.25</v>
      </c>
      <c r="D7111" s="72">
        <v>9150.0779999999995</v>
      </c>
      <c r="E7111" s="72">
        <v>17</v>
      </c>
      <c r="G7111" s="55">
        <f t="shared" si="995"/>
        <v>-1.1228611999999027</v>
      </c>
      <c r="H7111" s="56">
        <f t="shared" si="996"/>
        <v>-27.012340087104576</v>
      </c>
      <c r="I7111" s="56">
        <f t="shared" si="991"/>
        <v>-0.16285720586722588</v>
      </c>
      <c r="J7111" s="56">
        <f t="shared" si="992"/>
        <v>-0.11228611999999027</v>
      </c>
      <c r="K7111" s="56">
        <f t="shared" si="993"/>
        <v>-1.1449995314191009E-2</v>
      </c>
      <c r="L7111" s="56">
        <f t="shared" si="994"/>
        <v>2822.7777138799997</v>
      </c>
      <c r="M7111" s="57"/>
      <c r="N7111" s="87">
        <v>2834</v>
      </c>
      <c r="O7111">
        <f t="shared" si="998"/>
        <v>194.42500000000223</v>
      </c>
      <c r="P7111" s="57">
        <f t="shared" si="997"/>
        <v>-5.7752922720837848E-3</v>
      </c>
    </row>
    <row r="7112" spans="2:16" x14ac:dyDescent="0.25">
      <c r="B7112" s="88">
        <v>44682.25</v>
      </c>
      <c r="C7112" s="54">
        <f t="shared" si="999"/>
        <v>0.25</v>
      </c>
      <c r="D7112" s="72">
        <v>9148.84</v>
      </c>
      <c r="E7112" s="72">
        <v>17</v>
      </c>
      <c r="G7112" s="55">
        <f t="shared" si="995"/>
        <v>-0.97999599999997478</v>
      </c>
      <c r="H7112" s="56">
        <f t="shared" si="996"/>
        <v>-26.868504698137031</v>
      </c>
      <c r="I7112" s="56">
        <f t="shared" si="991"/>
        <v>-0.14213636584919634</v>
      </c>
      <c r="J7112" s="56">
        <f t="shared" si="992"/>
        <v>-9.799959999999748E-2</v>
      </c>
      <c r="K7112" s="56">
        <f t="shared" si="993"/>
        <v>-9.9931760113597425E-3</v>
      </c>
      <c r="L7112" s="56">
        <f t="shared" si="994"/>
        <v>2822.7920003999998</v>
      </c>
      <c r="M7112" s="57"/>
      <c r="N7112" s="87">
        <v>2834</v>
      </c>
      <c r="O7112">
        <f t="shared" si="998"/>
        <v>194.42500000000223</v>
      </c>
      <c r="P7112" s="57">
        <f t="shared" si="997"/>
        <v>-5.0404834769189333E-3</v>
      </c>
    </row>
    <row r="7113" spans="2:16" x14ac:dyDescent="0.25">
      <c r="B7113" s="88">
        <v>44682.5</v>
      </c>
      <c r="C7113" s="54">
        <f t="shared" si="999"/>
        <v>0.25</v>
      </c>
      <c r="D7113" s="72">
        <v>9149.6779999999999</v>
      </c>
      <c r="E7113" s="72">
        <v>17</v>
      </c>
      <c r="G7113" s="55">
        <f t="shared" si="995"/>
        <v>-1.0767011999999447</v>
      </c>
      <c r="H7113" s="56">
        <f t="shared" si="996"/>
        <v>-26.965866544351911</v>
      </c>
      <c r="I7113" s="56">
        <f t="shared" si="991"/>
        <v>-0.15616226563523197</v>
      </c>
      <c r="J7113" s="56">
        <f t="shared" si="992"/>
        <v>-0.10767011999999448</v>
      </c>
      <c r="K7113" s="56">
        <f t="shared" si="993"/>
        <v>-1.0979294408591437E-2</v>
      </c>
      <c r="L7113" s="56">
        <f t="shared" si="994"/>
        <v>2822.7823298799999</v>
      </c>
      <c r="M7113" s="57"/>
      <c r="N7113" s="87">
        <v>2834</v>
      </c>
      <c r="O7113">
        <f t="shared" si="998"/>
        <v>194.42500000000223</v>
      </c>
      <c r="P7113" s="57">
        <f t="shared" si="997"/>
        <v>-5.5378742445669664E-3</v>
      </c>
    </row>
    <row r="7114" spans="2:16" x14ac:dyDescent="0.25">
      <c r="B7114" s="88">
        <v>44682.75</v>
      </c>
      <c r="C7114" s="54">
        <f t="shared" si="999"/>
        <v>0.25</v>
      </c>
      <c r="D7114" s="72">
        <v>9151.3880000000008</v>
      </c>
      <c r="E7114" s="72">
        <v>17</v>
      </c>
      <c r="G7114" s="55">
        <f t="shared" si="995"/>
        <v>-1.2740352000000539</v>
      </c>
      <c r="H7114" s="56">
        <f t="shared" si="996"/>
        <v>-27.164541427288668</v>
      </c>
      <c r="I7114" s="56">
        <f t="shared" si="991"/>
        <v>-0.1847831351270478</v>
      </c>
      <c r="J7114" s="56">
        <f t="shared" si="992"/>
        <v>-0.1274035200000054</v>
      </c>
      <c r="K7114" s="56">
        <f t="shared" si="993"/>
        <v>-1.299154078003255E-2</v>
      </c>
      <c r="L7114" s="56">
        <f t="shared" si="994"/>
        <v>2822.76259648</v>
      </c>
      <c r="M7114" s="57"/>
      <c r="N7114" s="87">
        <v>2834</v>
      </c>
      <c r="O7114">
        <f t="shared" si="998"/>
        <v>194.42500000000223</v>
      </c>
      <c r="P7114" s="57">
        <f t="shared" si="997"/>
        <v>-6.5528363122028506E-3</v>
      </c>
    </row>
    <row r="7115" spans="2:16" x14ac:dyDescent="0.25">
      <c r="B7115" s="88">
        <v>44683</v>
      </c>
      <c r="C7115" s="54">
        <f t="shared" si="999"/>
        <v>0.25</v>
      </c>
      <c r="D7115" s="72">
        <v>9149.76</v>
      </c>
      <c r="E7115" s="72">
        <v>17</v>
      </c>
      <c r="G7115" s="55">
        <f t="shared" si="995"/>
        <v>-1.0861639999999833</v>
      </c>
      <c r="H7115" s="56">
        <f t="shared" si="996"/>
        <v>-26.975393614939549</v>
      </c>
      <c r="I7115" s="56">
        <f t="shared" si="991"/>
        <v>-0.15753472838279756</v>
      </c>
      <c r="J7115" s="56">
        <f t="shared" si="992"/>
        <v>-0.10861639999999834</v>
      </c>
      <c r="K7115" s="56">
        <f t="shared" si="993"/>
        <v>-1.1075788094239829E-2</v>
      </c>
      <c r="L7115" s="56">
        <f t="shared" si="994"/>
        <v>2822.7813836</v>
      </c>
      <c r="M7115" s="57"/>
      <c r="N7115" s="87">
        <v>2834</v>
      </c>
      <c r="O7115">
        <f t="shared" si="998"/>
        <v>194.42500000000223</v>
      </c>
      <c r="P7115" s="57">
        <f t="shared" si="997"/>
        <v>-5.5865449402081567E-3</v>
      </c>
    </row>
    <row r="7116" spans="2:16" x14ac:dyDescent="0.25">
      <c r="B7116" s="88">
        <v>44683.25</v>
      </c>
      <c r="C7116" s="54">
        <f t="shared" si="999"/>
        <v>0.25</v>
      </c>
      <c r="D7116" s="72">
        <v>9149.5949999999993</v>
      </c>
      <c r="E7116" s="72">
        <v>17.100000000000001</v>
      </c>
      <c r="G7116" s="55">
        <f t="shared" si="995"/>
        <v>-1.0685529999998826</v>
      </c>
      <c r="H7116" s="56">
        <f t="shared" si="996"/>
        <v>-26.956223292958157</v>
      </c>
      <c r="I7116" s="56">
        <f t="shared" si="991"/>
        <v>-0.15498046944808297</v>
      </c>
      <c r="J7116" s="56">
        <f t="shared" si="992"/>
        <v>-0.10685529999998827</v>
      </c>
      <c r="K7116" s="56">
        <f t="shared" si="993"/>
        <v>-1.0896205909478804E-2</v>
      </c>
      <c r="L7116" s="56">
        <f t="shared" si="994"/>
        <v>2822.7831446999999</v>
      </c>
      <c r="M7116" s="57"/>
      <c r="N7116" s="87">
        <v>2834</v>
      </c>
      <c r="O7116">
        <f t="shared" si="998"/>
        <v>194.42500000000223</v>
      </c>
      <c r="P7116" s="57">
        <f t="shared" si="997"/>
        <v>-5.4959650250732692E-3</v>
      </c>
    </row>
    <row r="7117" spans="2:16" x14ac:dyDescent="0.25">
      <c r="B7117" s="88">
        <v>44683.5</v>
      </c>
      <c r="C7117" s="54">
        <f t="shared" si="999"/>
        <v>0.25</v>
      </c>
      <c r="D7117" s="72">
        <v>9148.8539999999994</v>
      </c>
      <c r="E7117" s="72">
        <v>17</v>
      </c>
      <c r="G7117" s="55">
        <f t="shared" si="995"/>
        <v>-0.98161159999988423</v>
      </c>
      <c r="H7117" s="56">
        <f t="shared" si="996"/>
        <v>-26.870131265848613</v>
      </c>
      <c r="I7117" s="56">
        <f t="shared" si="991"/>
        <v>-0.14237068875730319</v>
      </c>
      <c r="J7117" s="56">
        <f t="shared" si="992"/>
        <v>-9.8161159999988423E-2</v>
      </c>
      <c r="K7117" s="56">
        <f t="shared" si="993"/>
        <v>-1.000965054305482E-2</v>
      </c>
      <c r="L7117" s="56">
        <f t="shared" si="994"/>
        <v>2822.7918388399999</v>
      </c>
      <c r="M7117" s="57"/>
      <c r="N7117" s="87">
        <v>2834</v>
      </c>
      <c r="O7117">
        <f t="shared" si="998"/>
        <v>194.42500000000223</v>
      </c>
      <c r="P7117" s="57">
        <f t="shared" si="997"/>
        <v>-5.0487931078815633E-3</v>
      </c>
    </row>
    <row r="7118" spans="2:16" x14ac:dyDescent="0.25">
      <c r="B7118" s="88">
        <v>44683.75</v>
      </c>
      <c r="C7118" s="54">
        <f t="shared" si="999"/>
        <v>0.25</v>
      </c>
      <c r="D7118" s="72">
        <v>9152.9969999999994</v>
      </c>
      <c r="E7118" s="72">
        <v>17.100000000000001</v>
      </c>
      <c r="G7118" s="55">
        <f t="shared" si="995"/>
        <v>-1.4611437999998875</v>
      </c>
      <c r="H7118" s="56">
        <f t="shared" si="996"/>
        <v>-27.351482874453268</v>
      </c>
      <c r="I7118" s="56">
        <f t="shared" ref="I7118:I7181" si="1000">G7118*0.1450377/1</f>
        <v>-0.21192093612124369</v>
      </c>
      <c r="J7118" s="56">
        <f t="shared" ref="J7118:J7181" si="1001">G7118*0.1/1</f>
        <v>-0.14611437999998875</v>
      </c>
      <c r="K7118" s="56">
        <f t="shared" ref="K7118:K7181" si="1002">+G7118*0.01019716/1</f>
        <v>-1.4899517111606853E-2</v>
      </c>
      <c r="L7118" s="56">
        <f t="shared" ref="L7118:L7181" si="1003">+J7118+$J$21</f>
        <v>2822.7438856199997</v>
      </c>
      <c r="M7118" s="57"/>
      <c r="N7118" s="87">
        <v>2834</v>
      </c>
      <c r="O7118">
        <f t="shared" si="998"/>
        <v>194.42500000000223</v>
      </c>
      <c r="P7118" s="57">
        <f t="shared" si="997"/>
        <v>-7.5152053491056746E-3</v>
      </c>
    </row>
    <row r="7119" spans="2:16" x14ac:dyDescent="0.25">
      <c r="B7119" s="88">
        <v>44684</v>
      </c>
      <c r="C7119" s="54">
        <f t="shared" si="999"/>
        <v>0.25</v>
      </c>
      <c r="D7119" s="72">
        <v>9148.94</v>
      </c>
      <c r="E7119" s="72">
        <v>17</v>
      </c>
      <c r="G7119" s="55">
        <f t="shared" si="995"/>
        <v>-0.99153600000001685</v>
      </c>
      <c r="H7119" s="56">
        <f t="shared" si="996"/>
        <v>-26.880123040807803</v>
      </c>
      <c r="I7119" s="56">
        <f t="shared" si="1000"/>
        <v>-0.14381010090720245</v>
      </c>
      <c r="J7119" s="56">
        <f t="shared" si="1001"/>
        <v>-9.9153600000001688E-2</v>
      </c>
      <c r="K7119" s="56">
        <f t="shared" si="1002"/>
        <v>-1.0110851237760171E-2</v>
      </c>
      <c r="L7119" s="56">
        <f t="shared" si="1003"/>
        <v>2822.7908463999997</v>
      </c>
      <c r="M7119" s="57"/>
      <c r="N7119" s="87">
        <v>2834</v>
      </c>
      <c r="O7119">
        <f t="shared" si="998"/>
        <v>194.42500000000223</v>
      </c>
      <c r="P7119" s="57">
        <f t="shared" si="997"/>
        <v>-5.0998379837984076E-3</v>
      </c>
    </row>
    <row r="7120" spans="2:16" x14ac:dyDescent="0.25">
      <c r="B7120" s="88">
        <v>44684.25</v>
      </c>
      <c r="C7120" s="54">
        <f t="shared" si="999"/>
        <v>0.25</v>
      </c>
      <c r="D7120" s="72">
        <v>9149.0570000000007</v>
      </c>
      <c r="E7120" s="72">
        <v>17</v>
      </c>
      <c r="G7120" s="55">
        <f t="shared" si="995"/>
        <v>-1.0050378000000386</v>
      </c>
      <c r="H7120" s="56">
        <f t="shared" si="996"/>
        <v>-26.893716507259569</v>
      </c>
      <c r="I7120" s="56">
        <f t="shared" si="1000"/>
        <v>-0.14576837092506559</v>
      </c>
      <c r="J7120" s="56">
        <f t="shared" si="1001"/>
        <v>-0.10050378000000387</v>
      </c>
      <c r="K7120" s="56">
        <f t="shared" si="1002"/>
        <v>-1.0248531252648393E-2</v>
      </c>
      <c r="L7120" s="56">
        <f t="shared" si="1003"/>
        <v>2822.7894962199998</v>
      </c>
      <c r="M7120" s="57"/>
      <c r="N7120" s="87">
        <v>2834</v>
      </c>
      <c r="O7120">
        <f t="shared" si="998"/>
        <v>194.42500000000223</v>
      </c>
      <c r="P7120" s="57">
        <f t="shared" si="997"/>
        <v>-5.1692827568472523E-3</v>
      </c>
    </row>
    <row r="7121" spans="2:16" x14ac:dyDescent="0.25">
      <c r="B7121" s="88">
        <v>44684.5</v>
      </c>
      <c r="C7121" s="54">
        <f t="shared" si="999"/>
        <v>0.25</v>
      </c>
      <c r="D7121" s="72">
        <v>9148.5570000000007</v>
      </c>
      <c r="E7121" s="72">
        <v>17.100000000000001</v>
      </c>
      <c r="G7121" s="55">
        <f t="shared" si="995"/>
        <v>-0.94876780000003857</v>
      </c>
      <c r="H7121" s="56">
        <f t="shared" si="996"/>
        <v>-26.835624811975777</v>
      </c>
      <c r="I7121" s="56">
        <f t="shared" si="1000"/>
        <v>-0.13760709954606559</v>
      </c>
      <c r="J7121" s="56">
        <f t="shared" si="1001"/>
        <v>-9.4876780000003866E-2</v>
      </c>
      <c r="K7121" s="56">
        <f t="shared" si="1002"/>
        <v>-9.6747370594483934E-3</v>
      </c>
      <c r="L7121" s="56">
        <f t="shared" si="1003"/>
        <v>2822.7951232199998</v>
      </c>
      <c r="M7121" s="57"/>
      <c r="N7121" s="87">
        <v>2834</v>
      </c>
      <c r="O7121">
        <f t="shared" si="998"/>
        <v>194.42500000000223</v>
      </c>
      <c r="P7121" s="57">
        <f t="shared" si="997"/>
        <v>-4.8798652436673664E-3</v>
      </c>
    </row>
    <row r="7122" spans="2:16" x14ac:dyDescent="0.25">
      <c r="B7122" s="88">
        <v>44684.75</v>
      </c>
      <c r="C7122" s="54">
        <f t="shared" si="999"/>
        <v>0.25</v>
      </c>
      <c r="D7122" s="72">
        <v>9151.4369999999999</v>
      </c>
      <c r="E7122" s="72">
        <v>17</v>
      </c>
      <c r="G7122" s="55">
        <f t="shared" si="995"/>
        <v>-1.2796897999999464</v>
      </c>
      <c r="H7122" s="56">
        <f t="shared" si="996"/>
        <v>-27.170234469013849</v>
      </c>
      <c r="I7122" s="56">
        <f t="shared" si="1000"/>
        <v>-0.18560326530545221</v>
      </c>
      <c r="J7122" s="56">
        <f t="shared" si="1001"/>
        <v>-0.12796897999999465</v>
      </c>
      <c r="K7122" s="56">
        <f t="shared" si="1002"/>
        <v>-1.3049201640967453E-2</v>
      </c>
      <c r="L7122" s="56">
        <f t="shared" si="1003"/>
        <v>2822.76203102</v>
      </c>
      <c r="M7122" s="57"/>
      <c r="N7122" s="87">
        <v>2834</v>
      </c>
      <c r="O7122">
        <f t="shared" si="998"/>
        <v>194.42500000000223</v>
      </c>
      <c r="P7122" s="57">
        <f t="shared" si="997"/>
        <v>-6.581920020573135E-3</v>
      </c>
    </row>
    <row r="7123" spans="2:16" x14ac:dyDescent="0.25">
      <c r="B7123" s="88">
        <v>44685</v>
      </c>
      <c r="C7123" s="54">
        <f t="shared" si="999"/>
        <v>0.25</v>
      </c>
      <c r="D7123" s="72">
        <v>9148.7219999999998</v>
      </c>
      <c r="E7123" s="72">
        <v>17</v>
      </c>
      <c r="G7123" s="55">
        <f t="shared" si="995"/>
        <v>-0.96637879999992948</v>
      </c>
      <c r="H7123" s="56">
        <f t="shared" si="996"/>
        <v>-26.854795059386106</v>
      </c>
      <c r="I7123" s="56">
        <f t="shared" si="1000"/>
        <v>-0.14016135848074976</v>
      </c>
      <c r="J7123" s="56">
        <f t="shared" si="1001"/>
        <v>-9.6637879999992959E-2</v>
      </c>
      <c r="K7123" s="56">
        <f t="shared" si="1002"/>
        <v>-9.8543192442072814E-3</v>
      </c>
      <c r="L7123" s="56">
        <f t="shared" si="1003"/>
        <v>2822.79336212</v>
      </c>
      <c r="M7123" s="57"/>
      <c r="N7123" s="87">
        <v>2834</v>
      </c>
      <c r="O7123">
        <f t="shared" si="998"/>
        <v>194.42500000000223</v>
      </c>
      <c r="P7123" s="57">
        <f t="shared" si="997"/>
        <v>-4.9704451588011749E-3</v>
      </c>
    </row>
    <row r="7124" spans="2:16" x14ac:dyDescent="0.25">
      <c r="B7124" s="88">
        <v>44685.25</v>
      </c>
      <c r="C7124" s="54">
        <f t="shared" si="999"/>
        <v>0.25</v>
      </c>
      <c r="D7124" s="72">
        <v>9149.26</v>
      </c>
      <c r="E7124" s="72">
        <v>17.100000000000001</v>
      </c>
      <c r="G7124" s="55">
        <f t="shared" si="995"/>
        <v>-1.0298939999999832</v>
      </c>
      <c r="H7124" s="56">
        <f t="shared" si="996"/>
        <v>-26.917301766612354</v>
      </c>
      <c r="I7124" s="56">
        <f t="shared" si="1000"/>
        <v>-0.14937345700379756</v>
      </c>
      <c r="J7124" s="56">
        <f t="shared" si="1001"/>
        <v>-0.10298939999999833</v>
      </c>
      <c r="K7124" s="56">
        <f t="shared" si="1002"/>
        <v>-1.0501993901039829E-2</v>
      </c>
      <c r="L7124" s="56">
        <f t="shared" si="1003"/>
        <v>2822.7870106</v>
      </c>
      <c r="M7124" s="57"/>
      <c r="N7124" s="87">
        <v>2834</v>
      </c>
      <c r="O7124">
        <f t="shared" si="998"/>
        <v>194.42500000000223</v>
      </c>
      <c r="P7124" s="57">
        <f t="shared" si="997"/>
        <v>-5.2971274270282699E-3</v>
      </c>
    </row>
    <row r="7125" spans="2:16" x14ac:dyDescent="0.25">
      <c r="B7125" s="88">
        <v>44685.5</v>
      </c>
      <c r="C7125" s="54">
        <f t="shared" si="999"/>
        <v>0.25</v>
      </c>
      <c r="D7125" s="72">
        <v>9148.8719999999994</v>
      </c>
      <c r="E7125" s="72">
        <v>17.100000000000001</v>
      </c>
      <c r="G7125" s="55">
        <f t="shared" si="995"/>
        <v>-0.9851187999998875</v>
      </c>
      <c r="H7125" s="56">
        <f t="shared" si="996"/>
        <v>-26.872222567317976</v>
      </c>
      <c r="I7125" s="56">
        <f t="shared" si="1000"/>
        <v>-0.14287936497874368</v>
      </c>
      <c r="J7125" s="56">
        <f t="shared" si="1001"/>
        <v>-9.8511879999988755E-2</v>
      </c>
      <c r="K7125" s="56">
        <f t="shared" si="1002"/>
        <v>-1.0045414022606853E-2</v>
      </c>
      <c r="L7125" s="56">
        <f t="shared" si="1003"/>
        <v>2822.7914881199999</v>
      </c>
      <c r="M7125" s="57"/>
      <c r="N7125" s="87">
        <v>2834</v>
      </c>
      <c r="O7125">
        <f t="shared" si="998"/>
        <v>194.42500000000223</v>
      </c>
      <c r="P7125" s="57">
        <f t="shared" si="997"/>
        <v>-5.0668319403362541E-3</v>
      </c>
    </row>
    <row r="7126" spans="2:16" x14ac:dyDescent="0.25">
      <c r="B7126" s="88">
        <v>44685.75</v>
      </c>
      <c r="C7126" s="54">
        <f t="shared" si="999"/>
        <v>0.25</v>
      </c>
      <c r="D7126" s="72">
        <v>9151.6880000000001</v>
      </c>
      <c r="E7126" s="72">
        <v>17.100000000000001</v>
      </c>
      <c r="G7126" s="55">
        <f t="shared" si="995"/>
        <v>-1.3100851999999699</v>
      </c>
      <c r="H7126" s="56">
        <f t="shared" si="996"/>
        <v>-27.199396801182274</v>
      </c>
      <c r="I7126" s="56">
        <f t="shared" si="1000"/>
        <v>-0.19001174421203562</v>
      </c>
      <c r="J7126" s="56">
        <f t="shared" si="1001"/>
        <v>-0.13100851999999699</v>
      </c>
      <c r="K7126" s="56">
        <f t="shared" si="1002"/>
        <v>-1.3359148398031692E-2</v>
      </c>
      <c r="L7126" s="56">
        <f t="shared" si="1003"/>
        <v>2822.7589914800001</v>
      </c>
      <c r="M7126" s="57"/>
      <c r="N7126" s="87">
        <v>2834</v>
      </c>
      <c r="O7126">
        <f t="shared" si="998"/>
        <v>194.42500000000223</v>
      </c>
      <c r="P7126" s="57">
        <f t="shared" si="997"/>
        <v>-6.7382548540566023E-3</v>
      </c>
    </row>
    <row r="7127" spans="2:16" x14ac:dyDescent="0.25">
      <c r="B7127" s="88">
        <v>44686</v>
      </c>
      <c r="C7127" s="54">
        <f t="shared" si="999"/>
        <v>0.25</v>
      </c>
      <c r="D7127" s="72">
        <v>9148.7389999999996</v>
      </c>
      <c r="E7127" s="72">
        <v>17.100000000000001</v>
      </c>
      <c r="G7127" s="55">
        <f t="shared" si="995"/>
        <v>-0.96977059999990933</v>
      </c>
      <c r="H7127" s="56">
        <f t="shared" si="996"/>
        <v>-26.856770176459349</v>
      </c>
      <c r="I7127" s="56">
        <f t="shared" si="1000"/>
        <v>-0.14065329735160684</v>
      </c>
      <c r="J7127" s="56">
        <f t="shared" si="1001"/>
        <v>-9.6977059999990942E-2</v>
      </c>
      <c r="K7127" s="56">
        <f t="shared" si="1002"/>
        <v>-9.8889059714950753E-3</v>
      </c>
      <c r="L7127" s="56">
        <f t="shared" si="1003"/>
        <v>2822.7930229399999</v>
      </c>
      <c r="M7127" s="57"/>
      <c r="N7127" s="87">
        <v>2834</v>
      </c>
      <c r="O7127">
        <f t="shared" si="998"/>
        <v>194.42500000000223</v>
      </c>
      <c r="P7127" s="57">
        <f t="shared" si="997"/>
        <v>-4.987890446186952E-3</v>
      </c>
    </row>
    <row r="7128" spans="2:16" x14ac:dyDescent="0.25">
      <c r="B7128" s="88">
        <v>44686.25</v>
      </c>
      <c r="C7128" s="54">
        <f t="shared" si="999"/>
        <v>0.25</v>
      </c>
      <c r="D7128" s="72">
        <v>9149.5750000000007</v>
      </c>
      <c r="E7128" s="72">
        <v>17</v>
      </c>
      <c r="G7128" s="55">
        <f t="shared" ref="G7128:G7191" si="1004">$N$5*(D7128-J$18)-($N$7*($L$18-E7128))</f>
        <v>-1.064815000000042</v>
      </c>
      <c r="H7128" s="56">
        <f t="shared" ref="H7128:H7191" si="1005">($K$9*(D7128)^2)+($N$9*D7128)+$P$9</f>
        <v>-26.953899618372134</v>
      </c>
      <c r="I7128" s="56">
        <f t="shared" si="1000"/>
        <v>-0.15443831852550607</v>
      </c>
      <c r="J7128" s="56">
        <f t="shared" si="1001"/>
        <v>-0.10648150000000421</v>
      </c>
      <c r="K7128" s="56">
        <f t="shared" si="1002"/>
        <v>-1.0858088925400428E-2</v>
      </c>
      <c r="L7128" s="56">
        <f t="shared" si="1003"/>
        <v>2822.7835184999999</v>
      </c>
      <c r="M7128" s="57"/>
      <c r="N7128" s="87">
        <v>2834</v>
      </c>
      <c r="O7128">
        <f t="shared" si="998"/>
        <v>194.42500000000223</v>
      </c>
      <c r="P7128" s="57">
        <f t="shared" si="997"/>
        <v>-5.4767391024818299E-3</v>
      </c>
    </row>
    <row r="7129" spans="2:16" x14ac:dyDescent="0.25">
      <c r="B7129" s="88">
        <v>44686.5</v>
      </c>
      <c r="C7129" s="54">
        <f t="shared" si="999"/>
        <v>0.25</v>
      </c>
      <c r="D7129" s="72">
        <v>9148.8539999999994</v>
      </c>
      <c r="E7129" s="72">
        <v>17</v>
      </c>
      <c r="G7129" s="55">
        <f t="shared" si="1004"/>
        <v>-0.98161159999988423</v>
      </c>
      <c r="H7129" s="56">
        <f t="shared" si="1005"/>
        <v>-26.870131265848613</v>
      </c>
      <c r="I7129" s="56">
        <f t="shared" si="1000"/>
        <v>-0.14237068875730319</v>
      </c>
      <c r="J7129" s="56">
        <f t="shared" si="1001"/>
        <v>-9.8161159999988423E-2</v>
      </c>
      <c r="K7129" s="56">
        <f t="shared" si="1002"/>
        <v>-1.000965054305482E-2</v>
      </c>
      <c r="L7129" s="56">
        <f t="shared" si="1003"/>
        <v>2822.7918388399999</v>
      </c>
      <c r="M7129" s="57"/>
      <c r="N7129" s="87">
        <v>2834</v>
      </c>
      <c r="O7129">
        <f t="shared" si="998"/>
        <v>194.42500000000223</v>
      </c>
      <c r="P7129" s="57">
        <f t="shared" si="997"/>
        <v>-5.0487931078815633E-3</v>
      </c>
    </row>
    <row r="7130" spans="2:16" x14ac:dyDescent="0.25">
      <c r="B7130" s="88">
        <v>44686.75</v>
      </c>
      <c r="C7130" s="54">
        <f t="shared" si="999"/>
        <v>0.25</v>
      </c>
      <c r="D7130" s="72">
        <v>9149.3089999999993</v>
      </c>
      <c r="E7130" s="72">
        <v>17.100000000000001</v>
      </c>
      <c r="G7130" s="55">
        <f t="shared" si="1004"/>
        <v>-1.0355485999998759</v>
      </c>
      <c r="H7130" s="56">
        <f t="shared" si="1005"/>
        <v>-26.922994762937606</v>
      </c>
      <c r="I7130" s="56">
        <f t="shared" si="1000"/>
        <v>-0.15019358718220199</v>
      </c>
      <c r="J7130" s="56">
        <f t="shared" si="1001"/>
        <v>-0.10355485999998759</v>
      </c>
      <c r="K7130" s="56">
        <f t="shared" si="1002"/>
        <v>-1.0559654761974735E-2</v>
      </c>
      <c r="L7130" s="56">
        <f t="shared" si="1003"/>
        <v>2822.7864451400001</v>
      </c>
      <c r="M7130" s="57"/>
      <c r="N7130" s="87">
        <v>2834</v>
      </c>
      <c r="O7130">
        <f t="shared" si="998"/>
        <v>194.42500000000223</v>
      </c>
      <c r="P7130" s="57">
        <f t="shared" si="997"/>
        <v>-5.3262111353985552E-3</v>
      </c>
    </row>
    <row r="7131" spans="2:16" x14ac:dyDescent="0.25">
      <c r="B7131" s="88">
        <v>44687</v>
      </c>
      <c r="C7131" s="54">
        <f t="shared" si="999"/>
        <v>0.25</v>
      </c>
      <c r="D7131" s="72">
        <v>9147.6980000000003</v>
      </c>
      <c r="E7131" s="72">
        <v>17.100000000000001</v>
      </c>
      <c r="G7131" s="55">
        <f t="shared" si="1004"/>
        <v>-0.84963919999999493</v>
      </c>
      <c r="H7131" s="56">
        <f t="shared" si="1005"/>
        <v>-26.735823533616667</v>
      </c>
      <c r="I7131" s="56">
        <f t="shared" si="1000"/>
        <v>-0.12322971539783925</v>
      </c>
      <c r="J7131" s="56">
        <f t="shared" si="1001"/>
        <v>-8.4963919999999499E-2</v>
      </c>
      <c r="K7131" s="56">
        <f t="shared" si="1002"/>
        <v>-8.6639068646719494E-3</v>
      </c>
      <c r="L7131" s="56">
        <f t="shared" si="1003"/>
        <v>2822.8050360799998</v>
      </c>
      <c r="M7131" s="57"/>
      <c r="N7131" s="87">
        <v>2834</v>
      </c>
      <c r="O7131">
        <f t="shared" si="998"/>
        <v>194.42500000000223</v>
      </c>
      <c r="P7131" s="57">
        <f t="shared" ref="P7131:P7194" si="1006">G7131/O7131</f>
        <v>-4.3700100295743097E-3</v>
      </c>
    </row>
    <row r="7132" spans="2:16" x14ac:dyDescent="0.25">
      <c r="B7132" s="88">
        <v>44687.25</v>
      </c>
      <c r="C7132" s="54">
        <f t="shared" si="999"/>
        <v>0.25</v>
      </c>
      <c r="D7132" s="72">
        <v>9148.27</v>
      </c>
      <c r="E7132" s="72">
        <v>17</v>
      </c>
      <c r="G7132" s="55">
        <f t="shared" si="1004"/>
        <v>-0.91421800000000841</v>
      </c>
      <c r="H7132" s="56">
        <f t="shared" si="1005"/>
        <v>-26.802280228054315</v>
      </c>
      <c r="I7132" s="56">
        <f t="shared" si="1000"/>
        <v>-0.13259607601860121</v>
      </c>
      <c r="J7132" s="56">
        <f t="shared" si="1001"/>
        <v>-9.1421800000000844E-2</v>
      </c>
      <c r="K7132" s="56">
        <f t="shared" si="1002"/>
        <v>-9.3224272208800862E-3</v>
      </c>
      <c r="L7132" s="56">
        <f t="shared" si="1003"/>
        <v>2822.7985782000001</v>
      </c>
      <c r="M7132" s="57"/>
      <c r="N7132" s="87">
        <v>2834</v>
      </c>
      <c r="O7132">
        <f t="shared" ref="O7132:O7195" si="1007">(N7132-J$21)*O$20</f>
        <v>194.42500000000223</v>
      </c>
      <c r="P7132" s="57">
        <f t="shared" si="1006"/>
        <v>-4.7021627877073318E-3</v>
      </c>
    </row>
    <row r="7133" spans="2:16" x14ac:dyDescent="0.25">
      <c r="B7133" s="88">
        <v>44687.5</v>
      </c>
      <c r="C7133" s="54">
        <f t="shared" si="999"/>
        <v>0.25</v>
      </c>
      <c r="D7133" s="72">
        <v>9148.8719999999994</v>
      </c>
      <c r="E7133" s="72">
        <v>17.100000000000001</v>
      </c>
      <c r="G7133" s="55">
        <f t="shared" si="1004"/>
        <v>-0.9851187999998875</v>
      </c>
      <c r="H7133" s="56">
        <f t="shared" si="1005"/>
        <v>-26.872222567317976</v>
      </c>
      <c r="I7133" s="56">
        <f t="shared" si="1000"/>
        <v>-0.14287936497874368</v>
      </c>
      <c r="J7133" s="56">
        <f t="shared" si="1001"/>
        <v>-9.8511879999988755E-2</v>
      </c>
      <c r="K7133" s="56">
        <f t="shared" si="1002"/>
        <v>-1.0045414022606853E-2</v>
      </c>
      <c r="L7133" s="56">
        <f t="shared" si="1003"/>
        <v>2822.7914881199999</v>
      </c>
      <c r="M7133" s="57"/>
      <c r="N7133" s="87">
        <v>2834</v>
      </c>
      <c r="O7133">
        <f t="shared" si="1007"/>
        <v>194.42500000000223</v>
      </c>
      <c r="P7133" s="57">
        <f t="shared" si="1006"/>
        <v>-5.0668319403362541E-3</v>
      </c>
    </row>
    <row r="7134" spans="2:16" x14ac:dyDescent="0.25">
      <c r="B7134" s="88">
        <v>44687.75</v>
      </c>
      <c r="C7134" s="54">
        <f t="shared" si="999"/>
        <v>0.25</v>
      </c>
      <c r="D7134" s="72">
        <v>9150.8510000000006</v>
      </c>
      <c r="E7134" s="72">
        <v>17</v>
      </c>
      <c r="G7134" s="55">
        <f t="shared" si="1004"/>
        <v>-1.2120654000000235</v>
      </c>
      <c r="H7134" s="56">
        <f t="shared" si="1005"/>
        <v>-27.102150405868542</v>
      </c>
      <c r="I7134" s="56">
        <f t="shared" si="1000"/>
        <v>-0.17579517786558341</v>
      </c>
      <c r="J7134" s="56">
        <f t="shared" si="1001"/>
        <v>-0.12120654000000236</v>
      </c>
      <c r="K7134" s="56">
        <f t="shared" si="1002"/>
        <v>-1.2359624814264241E-2</v>
      </c>
      <c r="L7134" s="56">
        <f t="shared" si="1003"/>
        <v>2822.7687934599999</v>
      </c>
      <c r="M7134" s="57"/>
      <c r="N7134" s="87">
        <v>2834</v>
      </c>
      <c r="O7134">
        <f t="shared" si="1007"/>
        <v>194.42500000000223</v>
      </c>
      <c r="P7134" s="57">
        <f t="shared" si="1006"/>
        <v>-6.2341026102610752E-3</v>
      </c>
    </row>
    <row r="7135" spans="2:16" x14ac:dyDescent="0.25">
      <c r="B7135" s="88">
        <v>44688</v>
      </c>
      <c r="C7135" s="54">
        <f t="shared" si="999"/>
        <v>0.25</v>
      </c>
      <c r="D7135" s="72">
        <v>9148.7389999999996</v>
      </c>
      <c r="E7135" s="72">
        <v>17</v>
      </c>
      <c r="G7135" s="55">
        <f t="shared" si="1004"/>
        <v>-0.9683405999999094</v>
      </c>
      <c r="H7135" s="56">
        <f t="shared" si="1005"/>
        <v>-26.856770176459349</v>
      </c>
      <c r="I7135" s="56">
        <f t="shared" si="1000"/>
        <v>-0.14044589344060684</v>
      </c>
      <c r="J7135" s="56">
        <f t="shared" si="1001"/>
        <v>-9.6834059999990951E-2</v>
      </c>
      <c r="K7135" s="56">
        <f t="shared" si="1002"/>
        <v>-9.8743240326950761E-3</v>
      </c>
      <c r="L7135" s="56">
        <f t="shared" si="1003"/>
        <v>2822.7931659400001</v>
      </c>
      <c r="M7135" s="57"/>
      <c r="N7135" s="87">
        <v>2834</v>
      </c>
      <c r="O7135">
        <f t="shared" si="1007"/>
        <v>194.42500000000223</v>
      </c>
      <c r="P7135" s="57">
        <f t="shared" si="1006"/>
        <v>-4.9805354249705452E-3</v>
      </c>
    </row>
    <row r="7136" spans="2:16" x14ac:dyDescent="0.25">
      <c r="B7136" s="88">
        <v>44688.25</v>
      </c>
      <c r="C7136" s="54">
        <f t="shared" si="999"/>
        <v>0.25</v>
      </c>
      <c r="D7136" s="72">
        <v>9149.0570000000007</v>
      </c>
      <c r="E7136" s="72">
        <v>17</v>
      </c>
      <c r="G7136" s="55">
        <f t="shared" si="1004"/>
        <v>-1.0050378000000386</v>
      </c>
      <c r="H7136" s="56">
        <f t="shared" si="1005"/>
        <v>-26.893716507259569</v>
      </c>
      <c r="I7136" s="56">
        <f t="shared" si="1000"/>
        <v>-0.14576837092506559</v>
      </c>
      <c r="J7136" s="56">
        <f t="shared" si="1001"/>
        <v>-0.10050378000000387</v>
      </c>
      <c r="K7136" s="56">
        <f t="shared" si="1002"/>
        <v>-1.0248531252648393E-2</v>
      </c>
      <c r="L7136" s="56">
        <f t="shared" si="1003"/>
        <v>2822.7894962199998</v>
      </c>
      <c r="M7136" s="57"/>
      <c r="N7136" s="87">
        <v>2834</v>
      </c>
      <c r="O7136">
        <f t="shared" si="1007"/>
        <v>194.42500000000223</v>
      </c>
      <c r="P7136" s="57">
        <f t="shared" si="1006"/>
        <v>-5.1692827568472523E-3</v>
      </c>
    </row>
    <row r="7137" spans="2:16" x14ac:dyDescent="0.25">
      <c r="B7137" s="88">
        <v>44688.5</v>
      </c>
      <c r="C7137" s="54">
        <f t="shared" si="999"/>
        <v>0.25</v>
      </c>
      <c r="D7137" s="72">
        <v>9148.5400000000009</v>
      </c>
      <c r="E7137" s="72">
        <v>17.100000000000001</v>
      </c>
      <c r="G7137" s="55">
        <f t="shared" si="1004"/>
        <v>-0.94680600000005877</v>
      </c>
      <c r="H7137" s="56">
        <f t="shared" si="1005"/>
        <v>-26.833649696249495</v>
      </c>
      <c r="I7137" s="56">
        <f t="shared" si="1000"/>
        <v>-0.13732256458620851</v>
      </c>
      <c r="J7137" s="56">
        <f t="shared" si="1001"/>
        <v>-9.4680600000005888E-2</v>
      </c>
      <c r="K7137" s="56">
        <f t="shared" si="1002"/>
        <v>-9.6547322709605986E-3</v>
      </c>
      <c r="L7137" s="56">
        <f t="shared" si="1003"/>
        <v>2822.7953193999997</v>
      </c>
      <c r="M7137" s="57"/>
      <c r="N7137" s="87">
        <v>2834</v>
      </c>
      <c r="O7137">
        <f t="shared" si="1007"/>
        <v>194.42500000000223</v>
      </c>
      <c r="P7137" s="57">
        <f t="shared" si="1006"/>
        <v>-4.8697749774979961E-3</v>
      </c>
    </row>
    <row r="7138" spans="2:16" x14ac:dyDescent="0.25">
      <c r="B7138" s="88">
        <v>44688.75</v>
      </c>
      <c r="C7138" s="54">
        <f t="shared" si="999"/>
        <v>0.25</v>
      </c>
      <c r="D7138" s="72">
        <v>9150.4330000000009</v>
      </c>
      <c r="E7138" s="72">
        <v>17.100000000000001</v>
      </c>
      <c r="G7138" s="55">
        <f t="shared" si="1004"/>
        <v>-1.1652582000000622</v>
      </c>
      <c r="H7138" s="56">
        <f t="shared" si="1005"/>
        <v>-27.053585414646477</v>
      </c>
      <c r="I7138" s="56">
        <f t="shared" si="1000"/>
        <v>-0.16900636923414902</v>
      </c>
      <c r="J7138" s="56">
        <f t="shared" si="1001"/>
        <v>-0.11652582000000622</v>
      </c>
      <c r="K7138" s="56">
        <f t="shared" si="1002"/>
        <v>-1.1882324306712634E-2</v>
      </c>
      <c r="L7138" s="56">
        <f t="shared" si="1003"/>
        <v>2822.77347418</v>
      </c>
      <c r="M7138" s="57"/>
      <c r="N7138" s="87">
        <v>2834</v>
      </c>
      <c r="O7138">
        <f t="shared" si="1007"/>
        <v>194.42500000000223</v>
      </c>
      <c r="P7138" s="57">
        <f t="shared" si="1006"/>
        <v>-5.9933557927223805E-3</v>
      </c>
    </row>
    <row r="7139" spans="2:16" x14ac:dyDescent="0.25">
      <c r="B7139" s="88">
        <v>44689</v>
      </c>
      <c r="C7139" s="54">
        <f t="shared" si="999"/>
        <v>0.25</v>
      </c>
      <c r="D7139" s="72">
        <v>9148.5570000000007</v>
      </c>
      <c r="E7139" s="72">
        <v>17.100000000000001</v>
      </c>
      <c r="G7139" s="55">
        <f t="shared" si="1004"/>
        <v>-0.94876780000003857</v>
      </c>
      <c r="H7139" s="56">
        <f t="shared" si="1005"/>
        <v>-26.835624811975777</v>
      </c>
      <c r="I7139" s="56">
        <f t="shared" si="1000"/>
        <v>-0.13760709954606559</v>
      </c>
      <c r="J7139" s="56">
        <f t="shared" si="1001"/>
        <v>-9.4876780000003866E-2</v>
      </c>
      <c r="K7139" s="56">
        <f t="shared" si="1002"/>
        <v>-9.6747370594483934E-3</v>
      </c>
      <c r="L7139" s="56">
        <f t="shared" si="1003"/>
        <v>2822.7951232199998</v>
      </c>
      <c r="M7139" s="57"/>
      <c r="N7139" s="87">
        <v>2834</v>
      </c>
      <c r="O7139">
        <f t="shared" si="1007"/>
        <v>194.42500000000223</v>
      </c>
      <c r="P7139" s="57">
        <f t="shared" si="1006"/>
        <v>-4.8798652436673664E-3</v>
      </c>
    </row>
    <row r="7140" spans="2:16" x14ac:dyDescent="0.25">
      <c r="B7140" s="88">
        <v>44689.25</v>
      </c>
      <c r="C7140" s="54">
        <f t="shared" si="999"/>
        <v>0.25</v>
      </c>
      <c r="D7140" s="72">
        <v>9149.107</v>
      </c>
      <c r="E7140" s="72">
        <v>17.100000000000001</v>
      </c>
      <c r="G7140" s="55">
        <f t="shared" si="1004"/>
        <v>-1.0122377999999548</v>
      </c>
      <c r="H7140" s="56">
        <f t="shared" si="1005"/>
        <v>-26.899525682774765</v>
      </c>
      <c r="I7140" s="56">
        <f t="shared" si="1000"/>
        <v>-0.14681264236505343</v>
      </c>
      <c r="J7140" s="56">
        <f t="shared" si="1001"/>
        <v>-0.10122377999999549</v>
      </c>
      <c r="K7140" s="56">
        <f t="shared" si="1002"/>
        <v>-1.0321950804647539E-2</v>
      </c>
      <c r="L7140" s="56">
        <f t="shared" si="1003"/>
        <v>2822.7887762199998</v>
      </c>
      <c r="M7140" s="57"/>
      <c r="N7140" s="87">
        <v>2834</v>
      </c>
      <c r="O7140">
        <f t="shared" si="1007"/>
        <v>194.42500000000223</v>
      </c>
      <c r="P7140" s="57">
        <f t="shared" si="1006"/>
        <v>-5.206315031502858E-3</v>
      </c>
    </row>
    <row r="7141" spans="2:16" x14ac:dyDescent="0.25">
      <c r="B7141" s="88">
        <v>44689.5</v>
      </c>
      <c r="C7141" s="54">
        <f t="shared" si="999"/>
        <v>0.25</v>
      </c>
      <c r="D7141" s="72">
        <v>9148.4879999999994</v>
      </c>
      <c r="E7141" s="72">
        <v>17</v>
      </c>
      <c r="G7141" s="55">
        <f t="shared" si="1004"/>
        <v>-0.93937519999988583</v>
      </c>
      <c r="H7141" s="56">
        <f t="shared" si="1005"/>
        <v>-26.827608166573555</v>
      </c>
      <c r="I7141" s="56">
        <f t="shared" si="1000"/>
        <v>-0.13624481844502342</v>
      </c>
      <c r="J7141" s="56">
        <f t="shared" si="1001"/>
        <v>-9.3937519999988589E-2</v>
      </c>
      <c r="K7141" s="56">
        <f t="shared" si="1002"/>
        <v>-9.5789592144308357E-3</v>
      </c>
      <c r="L7141" s="56">
        <f t="shared" si="1003"/>
        <v>2822.7960624799998</v>
      </c>
      <c r="M7141" s="57"/>
      <c r="N7141" s="87">
        <v>2834</v>
      </c>
      <c r="O7141">
        <f t="shared" si="1007"/>
        <v>194.42500000000223</v>
      </c>
      <c r="P7141" s="57">
        <f t="shared" si="1006"/>
        <v>-4.8315556127034847E-3</v>
      </c>
    </row>
    <row r="7142" spans="2:16" x14ac:dyDescent="0.25">
      <c r="B7142" s="88">
        <v>44689.75</v>
      </c>
      <c r="C7142" s="54">
        <f t="shared" si="999"/>
        <v>0.25</v>
      </c>
      <c r="D7142" s="72">
        <v>9151.2710000000006</v>
      </c>
      <c r="E7142" s="72">
        <v>17.100000000000001</v>
      </c>
      <c r="G7142" s="55">
        <f t="shared" si="1004"/>
        <v>-1.2619634000000319</v>
      </c>
      <c r="H7142" s="56">
        <f t="shared" si="1005"/>
        <v>-27.150947842091455</v>
      </c>
      <c r="I7142" s="56">
        <f t="shared" si="1000"/>
        <v>-0.18303226902018463</v>
      </c>
      <c r="J7142" s="56">
        <f t="shared" si="1001"/>
        <v>-0.12619634000000321</v>
      </c>
      <c r="K7142" s="56">
        <f t="shared" si="1002"/>
        <v>-1.2868442703944325E-2</v>
      </c>
      <c r="L7142" s="56">
        <f t="shared" si="1003"/>
        <v>2822.7638036599997</v>
      </c>
      <c r="M7142" s="57"/>
      <c r="N7142" s="87">
        <v>2834</v>
      </c>
      <c r="O7142">
        <f t="shared" si="1007"/>
        <v>194.42500000000223</v>
      </c>
      <c r="P7142" s="57">
        <f t="shared" si="1006"/>
        <v>-6.4907465603704128E-3</v>
      </c>
    </row>
    <row r="7143" spans="2:16" x14ac:dyDescent="0.25">
      <c r="B7143" s="88">
        <v>44690</v>
      </c>
      <c r="C7143" s="54">
        <f t="shared" si="999"/>
        <v>0.25</v>
      </c>
      <c r="D7143" s="72">
        <v>9148.3870000000006</v>
      </c>
      <c r="E7143" s="72">
        <v>17</v>
      </c>
      <c r="G7143" s="55">
        <f t="shared" si="1004"/>
        <v>-0.92771980000003029</v>
      </c>
      <c r="H7143" s="56">
        <f t="shared" si="1005"/>
        <v>-26.815873660375246</v>
      </c>
      <c r="I7143" s="56">
        <f t="shared" si="1000"/>
        <v>-0.13455434603646438</v>
      </c>
      <c r="J7143" s="56">
        <f t="shared" si="1001"/>
        <v>-9.2771980000003029E-2</v>
      </c>
      <c r="K7143" s="56">
        <f t="shared" si="1002"/>
        <v>-9.46010723576831E-3</v>
      </c>
      <c r="L7143" s="56">
        <f t="shared" si="1003"/>
        <v>2822.7972280199997</v>
      </c>
      <c r="M7143" s="57"/>
      <c r="N7143" s="87">
        <v>2834</v>
      </c>
      <c r="O7143">
        <f t="shared" si="1007"/>
        <v>194.42500000000223</v>
      </c>
      <c r="P7143" s="57">
        <f t="shared" si="1006"/>
        <v>-4.7716075607561765E-3</v>
      </c>
    </row>
    <row r="7144" spans="2:16" x14ac:dyDescent="0.25">
      <c r="B7144" s="88">
        <v>44690.25</v>
      </c>
      <c r="C7144" s="54">
        <f t="shared" si="999"/>
        <v>0.25</v>
      </c>
      <c r="D7144" s="72">
        <v>9148.94</v>
      </c>
      <c r="E7144" s="72">
        <v>17</v>
      </c>
      <c r="G7144" s="55">
        <f t="shared" si="1004"/>
        <v>-0.99153600000001685</v>
      </c>
      <c r="H7144" s="56">
        <f t="shared" si="1005"/>
        <v>-26.880123040807803</v>
      </c>
      <c r="I7144" s="56">
        <f t="shared" si="1000"/>
        <v>-0.14381010090720245</v>
      </c>
      <c r="J7144" s="56">
        <f t="shared" si="1001"/>
        <v>-9.9153600000001688E-2</v>
      </c>
      <c r="K7144" s="56">
        <f t="shared" si="1002"/>
        <v>-1.0110851237760171E-2</v>
      </c>
      <c r="L7144" s="56">
        <f t="shared" si="1003"/>
        <v>2822.7908463999997</v>
      </c>
      <c r="M7144" s="57"/>
      <c r="N7144" s="87">
        <v>2834</v>
      </c>
      <c r="O7144">
        <f t="shared" si="1007"/>
        <v>194.42500000000223</v>
      </c>
      <c r="P7144" s="57">
        <f t="shared" si="1006"/>
        <v>-5.0998379837984076E-3</v>
      </c>
    </row>
    <row r="7145" spans="2:16" x14ac:dyDescent="0.25">
      <c r="B7145" s="88">
        <v>44690.5</v>
      </c>
      <c r="C7145" s="54">
        <f t="shared" si="999"/>
        <v>0.25</v>
      </c>
      <c r="D7145" s="72">
        <v>9148.1360000000004</v>
      </c>
      <c r="E7145" s="72">
        <v>17.100000000000001</v>
      </c>
      <c r="G7145" s="55">
        <f t="shared" si="1004"/>
        <v>-0.90018440000000666</v>
      </c>
      <c r="H7145" s="56">
        <f t="shared" si="1005"/>
        <v>-26.786711688957894</v>
      </c>
      <c r="I7145" s="56">
        <f t="shared" si="1000"/>
        <v>-0.13056067495188095</v>
      </c>
      <c r="J7145" s="56">
        <f t="shared" si="1001"/>
        <v>-9.0018440000000671E-2</v>
      </c>
      <c r="K7145" s="56">
        <f t="shared" si="1002"/>
        <v>-9.1793243563040687E-3</v>
      </c>
      <c r="L7145" s="56">
        <f t="shared" si="1003"/>
        <v>2822.7999815599997</v>
      </c>
      <c r="M7145" s="57"/>
      <c r="N7145" s="87">
        <v>2834</v>
      </c>
      <c r="O7145">
        <f t="shared" si="1007"/>
        <v>194.42500000000223</v>
      </c>
      <c r="P7145" s="57">
        <f t="shared" si="1006"/>
        <v>-4.6299827697055228E-3</v>
      </c>
    </row>
    <row r="7146" spans="2:16" x14ac:dyDescent="0.25">
      <c r="B7146" s="88">
        <v>44690.75</v>
      </c>
      <c r="C7146" s="54">
        <f t="shared" si="999"/>
        <v>0.25</v>
      </c>
      <c r="D7146" s="72">
        <v>9151.8889999999992</v>
      </c>
      <c r="E7146" s="72">
        <v>17.100000000000001</v>
      </c>
      <c r="G7146" s="55">
        <f t="shared" si="1004"/>
        <v>-1.3332805999998674</v>
      </c>
      <c r="H7146" s="56">
        <f t="shared" si="1005"/>
        <v>-27.222749923613492</v>
      </c>
      <c r="I7146" s="56">
        <f t="shared" si="1000"/>
        <v>-0.19337595167860075</v>
      </c>
      <c r="J7146" s="56">
        <f t="shared" si="1001"/>
        <v>-0.13332805999998673</v>
      </c>
      <c r="K7146" s="56">
        <f t="shared" si="1002"/>
        <v>-1.3595675603094649E-2</v>
      </c>
      <c r="L7146" s="56">
        <f t="shared" si="1003"/>
        <v>2822.7566719399997</v>
      </c>
      <c r="M7146" s="57"/>
      <c r="N7146" s="87">
        <v>2834</v>
      </c>
      <c r="O7146">
        <f t="shared" si="1007"/>
        <v>194.42500000000223</v>
      </c>
      <c r="P7146" s="57">
        <f t="shared" si="1006"/>
        <v>-6.8575574128833848E-3</v>
      </c>
    </row>
    <row r="7147" spans="2:16" x14ac:dyDescent="0.25">
      <c r="B7147" s="88">
        <v>44691</v>
      </c>
      <c r="C7147" s="54">
        <f t="shared" si="999"/>
        <v>0.25</v>
      </c>
      <c r="D7147" s="72">
        <v>9148.5400000000009</v>
      </c>
      <c r="E7147" s="72">
        <v>17</v>
      </c>
      <c r="G7147" s="55">
        <f t="shared" si="1004"/>
        <v>-0.94537600000005884</v>
      </c>
      <c r="H7147" s="56">
        <f t="shared" si="1005"/>
        <v>-26.833649696249495</v>
      </c>
      <c r="I7147" s="56">
        <f t="shared" si="1000"/>
        <v>-0.13711516067520851</v>
      </c>
      <c r="J7147" s="56">
        <f t="shared" si="1001"/>
        <v>-9.4537600000005884E-2</v>
      </c>
      <c r="K7147" s="56">
        <f t="shared" si="1002"/>
        <v>-9.6401503321605995E-3</v>
      </c>
      <c r="L7147" s="56">
        <f t="shared" si="1003"/>
        <v>2822.7954623999999</v>
      </c>
      <c r="M7147" s="57"/>
      <c r="N7147" s="87">
        <v>2834</v>
      </c>
      <c r="O7147">
        <f t="shared" si="1007"/>
        <v>194.42500000000223</v>
      </c>
      <c r="P7147" s="57">
        <f t="shared" si="1006"/>
        <v>-4.8624199562815893E-3</v>
      </c>
    </row>
    <row r="7148" spans="2:16" x14ac:dyDescent="0.25">
      <c r="B7148" s="88">
        <v>44691.25</v>
      </c>
      <c r="C7148" s="54">
        <f t="shared" si="999"/>
        <v>0.25</v>
      </c>
      <c r="D7148" s="72">
        <v>9148.84</v>
      </c>
      <c r="E7148" s="72">
        <v>17</v>
      </c>
      <c r="G7148" s="55">
        <f t="shared" si="1004"/>
        <v>-0.97999599999997478</v>
      </c>
      <c r="H7148" s="56">
        <f t="shared" si="1005"/>
        <v>-26.868504698137031</v>
      </c>
      <c r="I7148" s="56">
        <f t="shared" si="1000"/>
        <v>-0.14213636584919634</v>
      </c>
      <c r="J7148" s="56">
        <f t="shared" si="1001"/>
        <v>-9.799959999999748E-2</v>
      </c>
      <c r="K7148" s="56">
        <f t="shared" si="1002"/>
        <v>-9.9931760113597425E-3</v>
      </c>
      <c r="L7148" s="56">
        <f t="shared" si="1003"/>
        <v>2822.7920003999998</v>
      </c>
      <c r="M7148" s="57"/>
      <c r="N7148" s="87">
        <v>2834</v>
      </c>
      <c r="O7148">
        <f t="shared" si="1007"/>
        <v>194.42500000000223</v>
      </c>
      <c r="P7148" s="57">
        <f t="shared" si="1006"/>
        <v>-5.0404834769189333E-3</v>
      </c>
    </row>
    <row r="7149" spans="2:16" x14ac:dyDescent="0.25">
      <c r="B7149" s="88">
        <v>44691.5</v>
      </c>
      <c r="C7149" s="54">
        <f t="shared" si="999"/>
        <v>0.25</v>
      </c>
      <c r="D7149" s="72">
        <v>9169.7849999999999</v>
      </c>
      <c r="E7149" s="72">
        <v>17</v>
      </c>
      <c r="G7149" s="55">
        <f t="shared" si="1004"/>
        <v>-3.3970489999999414</v>
      </c>
      <c r="H7149" s="56">
        <f t="shared" si="1005"/>
        <v>-29.302061617993104</v>
      </c>
      <c r="I7149" s="56">
        <f t="shared" si="1000"/>
        <v>-0.49270017374729147</v>
      </c>
      <c r="J7149" s="56">
        <f t="shared" si="1001"/>
        <v>-0.33970489999999415</v>
      </c>
      <c r="K7149" s="56">
        <f t="shared" si="1002"/>
        <v>-3.4640252180839402E-2</v>
      </c>
      <c r="L7149" s="56">
        <f t="shared" si="1003"/>
        <v>2822.5502950999999</v>
      </c>
      <c r="M7149" s="57"/>
      <c r="N7149" s="87">
        <v>2834</v>
      </c>
      <c r="O7149">
        <f t="shared" si="1007"/>
        <v>194.42500000000223</v>
      </c>
      <c r="P7149" s="57">
        <f t="shared" si="1006"/>
        <v>-1.7472284942779491E-2</v>
      </c>
    </row>
    <row r="7150" spans="2:16" x14ac:dyDescent="0.25">
      <c r="B7150" s="88">
        <v>44691.75</v>
      </c>
      <c r="C7150" s="54">
        <f t="shared" si="999"/>
        <v>0.25</v>
      </c>
      <c r="D7150" s="72">
        <v>9150.2139999999999</v>
      </c>
      <c r="E7150" s="72">
        <v>16.899999999999999</v>
      </c>
      <c r="G7150" s="55">
        <f t="shared" si="1004"/>
        <v>-1.1371255999999512</v>
      </c>
      <c r="H7150" s="56">
        <f t="shared" si="1005"/>
        <v>-27.028141107509782</v>
      </c>
      <c r="I7150" s="56">
        <f t="shared" si="1000"/>
        <v>-0.16492608163511291</v>
      </c>
      <c r="J7150" s="56">
        <f t="shared" si="1001"/>
        <v>-0.11371255999999513</v>
      </c>
      <c r="K7150" s="56">
        <f t="shared" si="1002"/>
        <v>-1.1595451683295503E-2</v>
      </c>
      <c r="L7150" s="56">
        <f t="shared" si="1003"/>
        <v>2822.77628744</v>
      </c>
      <c r="M7150" s="57"/>
      <c r="N7150" s="87">
        <v>2834</v>
      </c>
      <c r="O7150">
        <f t="shared" si="1007"/>
        <v>194.42500000000223</v>
      </c>
      <c r="P7150" s="57">
        <f t="shared" si="1006"/>
        <v>-5.8486593802234187E-3</v>
      </c>
    </row>
    <row r="7151" spans="2:16" x14ac:dyDescent="0.25">
      <c r="B7151" s="88">
        <v>44692</v>
      </c>
      <c r="C7151" s="54">
        <f t="shared" si="999"/>
        <v>0.25</v>
      </c>
      <c r="D7151" s="72">
        <v>9148.6890000000003</v>
      </c>
      <c r="E7151" s="72">
        <v>17</v>
      </c>
      <c r="G7151" s="55">
        <f t="shared" si="1004"/>
        <v>-0.96257059999999339</v>
      </c>
      <c r="H7151" s="56">
        <f t="shared" si="1005"/>
        <v>-26.850961008955665</v>
      </c>
      <c r="I7151" s="56">
        <f t="shared" si="1000"/>
        <v>-0.13960902591161903</v>
      </c>
      <c r="J7151" s="56">
        <f t="shared" si="1001"/>
        <v>-9.6257059999999339E-2</v>
      </c>
      <c r="K7151" s="56">
        <f t="shared" si="1002"/>
        <v>-9.8154864194959328E-3</v>
      </c>
      <c r="L7151" s="56">
        <f t="shared" si="1003"/>
        <v>2822.7937429399999</v>
      </c>
      <c r="M7151" s="57"/>
      <c r="N7151" s="87">
        <v>2834</v>
      </c>
      <c r="O7151">
        <f t="shared" si="1007"/>
        <v>194.42500000000223</v>
      </c>
      <c r="P7151" s="57">
        <f t="shared" si="1006"/>
        <v>-4.950858171531348E-3</v>
      </c>
    </row>
    <row r="7152" spans="2:16" x14ac:dyDescent="0.25">
      <c r="B7152" s="88">
        <v>44692.25</v>
      </c>
      <c r="C7152" s="54">
        <f t="shared" si="999"/>
        <v>0.25</v>
      </c>
      <c r="D7152" s="72">
        <v>9149.4770000000008</v>
      </c>
      <c r="E7152" s="72">
        <v>17</v>
      </c>
      <c r="G7152" s="55">
        <f t="shared" si="1004"/>
        <v>-1.053505800000047</v>
      </c>
      <c r="H7152" s="56">
        <f t="shared" si="1005"/>
        <v>-26.942513615417283</v>
      </c>
      <c r="I7152" s="56">
        <f t="shared" si="1000"/>
        <v>-0.15279805816866682</v>
      </c>
      <c r="J7152" s="56">
        <f t="shared" si="1001"/>
        <v>-0.1053505800000047</v>
      </c>
      <c r="K7152" s="56">
        <f t="shared" si="1002"/>
        <v>-1.0742767203528479E-2</v>
      </c>
      <c r="L7152" s="56">
        <f t="shared" si="1003"/>
        <v>2822.7846494199998</v>
      </c>
      <c r="M7152" s="57"/>
      <c r="N7152" s="87">
        <v>2834</v>
      </c>
      <c r="O7152">
        <f t="shared" si="1007"/>
        <v>194.42500000000223</v>
      </c>
      <c r="P7152" s="57">
        <f t="shared" si="1006"/>
        <v>-5.4185716857401822E-3</v>
      </c>
    </row>
    <row r="7153" spans="2:16" x14ac:dyDescent="0.25">
      <c r="B7153" s="88">
        <v>44692.5</v>
      </c>
      <c r="C7153" s="54">
        <f t="shared" si="999"/>
        <v>0.25</v>
      </c>
      <c r="D7153" s="72">
        <v>9148.9889999999996</v>
      </c>
      <c r="E7153" s="72">
        <v>17.100000000000001</v>
      </c>
      <c r="G7153" s="55">
        <f t="shared" si="1004"/>
        <v>-0.99862059999990926</v>
      </c>
      <c r="H7153" s="56">
        <f t="shared" si="1005"/>
        <v>-26.885816030305705</v>
      </c>
      <c r="I7153" s="56">
        <f t="shared" si="1000"/>
        <v>-0.14483763499660682</v>
      </c>
      <c r="J7153" s="56">
        <f t="shared" si="1001"/>
        <v>-9.9862059999990926E-2</v>
      </c>
      <c r="K7153" s="56">
        <f t="shared" si="1002"/>
        <v>-1.0183094037495075E-2</v>
      </c>
      <c r="L7153" s="56">
        <f t="shared" si="1003"/>
        <v>2822.79013794</v>
      </c>
      <c r="M7153" s="57"/>
      <c r="N7153" s="87">
        <v>2834</v>
      </c>
      <c r="O7153">
        <f t="shared" si="1007"/>
        <v>194.42500000000223</v>
      </c>
      <c r="P7153" s="57">
        <f t="shared" si="1006"/>
        <v>-5.1362767133850988E-3</v>
      </c>
    </row>
    <row r="7154" spans="2:16" x14ac:dyDescent="0.25">
      <c r="B7154" s="88">
        <v>44692.75</v>
      </c>
      <c r="C7154" s="54">
        <f t="shared" si="999"/>
        <v>0.25</v>
      </c>
      <c r="D7154" s="72">
        <v>9151.5380000000005</v>
      </c>
      <c r="E7154" s="72">
        <v>17.100000000000001</v>
      </c>
      <c r="G7154" s="55">
        <f t="shared" si="1004"/>
        <v>-1.2927752000000119</v>
      </c>
      <c r="H7154" s="56">
        <f t="shared" si="1005"/>
        <v>-27.18196910933716</v>
      </c>
      <c r="I7154" s="56">
        <f t="shared" si="1000"/>
        <v>-0.18750114162504172</v>
      </c>
      <c r="J7154" s="56">
        <f t="shared" si="1001"/>
        <v>-0.1292775200000012</v>
      </c>
      <c r="K7154" s="56">
        <f t="shared" si="1002"/>
        <v>-1.3182635558432122E-2</v>
      </c>
      <c r="L7154" s="56">
        <f t="shared" si="1003"/>
        <v>2822.7607224799999</v>
      </c>
      <c r="M7154" s="57"/>
      <c r="N7154" s="87">
        <v>2834</v>
      </c>
      <c r="O7154">
        <f t="shared" si="1007"/>
        <v>194.42500000000223</v>
      </c>
      <c r="P7154" s="57">
        <f t="shared" si="1006"/>
        <v>-6.6492230937379299E-3</v>
      </c>
    </row>
    <row r="7155" spans="2:16" x14ac:dyDescent="0.25">
      <c r="B7155" s="88">
        <v>44693</v>
      </c>
      <c r="C7155" s="54">
        <f t="shared" si="999"/>
        <v>0.25</v>
      </c>
      <c r="D7155" s="72">
        <v>9148.3369999999995</v>
      </c>
      <c r="E7155" s="72">
        <v>17.100000000000001</v>
      </c>
      <c r="G7155" s="55">
        <f t="shared" si="1004"/>
        <v>-0.92337979999990427</v>
      </c>
      <c r="H7155" s="56">
        <f t="shared" si="1005"/>
        <v>-26.810064500534281</v>
      </c>
      <c r="I7155" s="56">
        <f t="shared" si="1000"/>
        <v>-0.13392488241844611</v>
      </c>
      <c r="J7155" s="56">
        <f t="shared" si="1001"/>
        <v>-9.2337979999990438E-2</v>
      </c>
      <c r="K7155" s="56">
        <f t="shared" si="1002"/>
        <v>-9.4158515613670234E-3</v>
      </c>
      <c r="L7155" s="56">
        <f t="shared" si="1003"/>
        <v>2822.7976620199997</v>
      </c>
      <c r="M7155" s="57"/>
      <c r="N7155" s="87">
        <v>2834</v>
      </c>
      <c r="O7155">
        <f t="shared" si="1007"/>
        <v>194.42500000000223</v>
      </c>
      <c r="P7155" s="57">
        <f t="shared" si="1006"/>
        <v>-4.7492853285323062E-3</v>
      </c>
    </row>
    <row r="7156" spans="2:16" x14ac:dyDescent="0.25">
      <c r="B7156" s="88">
        <v>44693.25</v>
      </c>
      <c r="C7156" s="54">
        <f t="shared" si="999"/>
        <v>0.25</v>
      </c>
      <c r="D7156" s="72">
        <v>9149.4269999999997</v>
      </c>
      <c r="E7156" s="72">
        <v>17</v>
      </c>
      <c r="G7156" s="55">
        <f t="shared" si="1004"/>
        <v>-1.0477357999999211</v>
      </c>
      <c r="H7156" s="56">
        <f t="shared" si="1005"/>
        <v>-26.936704431847147</v>
      </c>
      <c r="I7156" s="56">
        <f t="shared" si="1000"/>
        <v>-0.15196119063964855</v>
      </c>
      <c r="J7156" s="56">
        <f t="shared" si="1001"/>
        <v>-0.10477357999999211</v>
      </c>
      <c r="K7156" s="56">
        <f t="shared" si="1002"/>
        <v>-1.0683929590327195E-2</v>
      </c>
      <c r="L7156" s="56">
        <f t="shared" si="1003"/>
        <v>2822.7852264200001</v>
      </c>
      <c r="M7156" s="57"/>
      <c r="N7156" s="87">
        <v>2834</v>
      </c>
      <c r="O7156">
        <f t="shared" si="1007"/>
        <v>194.42500000000223</v>
      </c>
      <c r="P7156" s="57">
        <f t="shared" si="1006"/>
        <v>-5.3888944322999051E-3</v>
      </c>
    </row>
    <row r="7157" spans="2:16" x14ac:dyDescent="0.25">
      <c r="B7157" s="88">
        <v>44693.5</v>
      </c>
      <c r="C7157" s="54">
        <f t="shared" si="999"/>
        <v>0.25</v>
      </c>
      <c r="D7157" s="72">
        <v>9149.8459999999995</v>
      </c>
      <c r="E7157" s="72">
        <v>17</v>
      </c>
      <c r="G7157" s="55">
        <f t="shared" si="1004"/>
        <v>-1.096088399999906</v>
      </c>
      <c r="H7157" s="56">
        <f t="shared" si="1005"/>
        <v>-26.985385423822891</v>
      </c>
      <c r="I7157" s="56">
        <f t="shared" si="1000"/>
        <v>-0.15897414053266637</v>
      </c>
      <c r="J7157" s="56">
        <f t="shared" si="1001"/>
        <v>-0.1096088399999906</v>
      </c>
      <c r="K7157" s="56">
        <f t="shared" si="1002"/>
        <v>-1.1176988788943042E-2</v>
      </c>
      <c r="L7157" s="56">
        <f t="shared" si="1003"/>
        <v>2822.7803911599999</v>
      </c>
      <c r="M7157" s="57"/>
      <c r="N7157" s="87">
        <v>2834</v>
      </c>
      <c r="O7157">
        <f t="shared" si="1007"/>
        <v>194.42500000000223</v>
      </c>
      <c r="P7157" s="57">
        <f t="shared" si="1006"/>
        <v>-5.6375898161239221E-3</v>
      </c>
    </row>
    <row r="7158" spans="2:16" x14ac:dyDescent="0.25">
      <c r="B7158" s="88">
        <v>44693.75</v>
      </c>
      <c r="C7158" s="54">
        <f t="shared" si="999"/>
        <v>0.25</v>
      </c>
      <c r="D7158" s="72">
        <v>9151.94</v>
      </c>
      <c r="E7158" s="72">
        <v>17</v>
      </c>
      <c r="G7158" s="55">
        <f t="shared" si="1004"/>
        <v>-1.3377360000000169</v>
      </c>
      <c r="H7158" s="56">
        <f t="shared" si="1005"/>
        <v>-27.228675345535976</v>
      </c>
      <c r="I7158" s="56">
        <f t="shared" si="1000"/>
        <v>-0.19402215264720243</v>
      </c>
      <c r="J7158" s="56">
        <f t="shared" si="1001"/>
        <v>-0.13377360000000169</v>
      </c>
      <c r="K7158" s="56">
        <f t="shared" si="1002"/>
        <v>-1.3641108029760173E-2</v>
      </c>
      <c r="L7158" s="56">
        <f t="shared" si="1003"/>
        <v>2822.7562263999998</v>
      </c>
      <c r="M7158" s="57"/>
      <c r="N7158" s="87">
        <v>2834</v>
      </c>
      <c r="O7158">
        <f t="shared" si="1007"/>
        <v>194.42500000000223</v>
      </c>
      <c r="P7158" s="57">
        <f t="shared" si="1006"/>
        <v>-6.8804731901761689E-3</v>
      </c>
    </row>
    <row r="7159" spans="2:16" x14ac:dyDescent="0.25">
      <c r="B7159" s="88">
        <v>44694</v>
      </c>
      <c r="C7159" s="54">
        <f t="shared" si="999"/>
        <v>0.25</v>
      </c>
      <c r="D7159" s="72">
        <v>9149.6610000000001</v>
      </c>
      <c r="E7159" s="72">
        <v>17.100000000000001</v>
      </c>
      <c r="G7159" s="55">
        <f t="shared" si="1004"/>
        <v>-1.0761693999999649</v>
      </c>
      <c r="H7159" s="56">
        <f t="shared" si="1005"/>
        <v>-26.963891420328309</v>
      </c>
      <c r="I7159" s="56">
        <f t="shared" si="1000"/>
        <v>-0.15608513458637491</v>
      </c>
      <c r="J7159" s="56">
        <f t="shared" si="1001"/>
        <v>-0.1076169399999965</v>
      </c>
      <c r="K7159" s="56">
        <f t="shared" si="1002"/>
        <v>-1.0973871558903642E-2</v>
      </c>
      <c r="L7159" s="56">
        <f t="shared" si="1003"/>
        <v>2822.78238306</v>
      </c>
      <c r="M7159" s="57"/>
      <c r="N7159" s="87">
        <v>2834</v>
      </c>
      <c r="O7159">
        <f t="shared" si="1007"/>
        <v>194.42500000000223</v>
      </c>
      <c r="P7159" s="57">
        <f t="shared" si="1006"/>
        <v>-5.5351389996140029E-3</v>
      </c>
    </row>
    <row r="7160" spans="2:16" x14ac:dyDescent="0.25">
      <c r="B7160" s="88">
        <v>44694.25</v>
      </c>
      <c r="C7160" s="54">
        <f t="shared" si="999"/>
        <v>0.25</v>
      </c>
      <c r="D7160" s="72">
        <v>9150.8510000000006</v>
      </c>
      <c r="E7160" s="72">
        <v>17.100000000000001</v>
      </c>
      <c r="G7160" s="55">
        <f t="shared" si="1004"/>
        <v>-1.2134954000000235</v>
      </c>
      <c r="H7160" s="56">
        <f t="shared" si="1005"/>
        <v>-27.102150405868542</v>
      </c>
      <c r="I7160" s="56">
        <f t="shared" si="1000"/>
        <v>-0.1760025817765834</v>
      </c>
      <c r="J7160" s="56">
        <f t="shared" si="1001"/>
        <v>-0.12134954000000236</v>
      </c>
      <c r="K7160" s="56">
        <f t="shared" si="1002"/>
        <v>-1.237420675306424E-2</v>
      </c>
      <c r="L7160" s="56">
        <f t="shared" si="1003"/>
        <v>2822.7686504599997</v>
      </c>
      <c r="M7160" s="57"/>
      <c r="N7160" s="87">
        <v>2834</v>
      </c>
      <c r="O7160">
        <f t="shared" si="1007"/>
        <v>194.42500000000223</v>
      </c>
      <c r="P7160" s="57">
        <f t="shared" si="1006"/>
        <v>-6.2414576314774829E-3</v>
      </c>
    </row>
    <row r="7161" spans="2:16" x14ac:dyDescent="0.25">
      <c r="B7161" s="88">
        <v>44694.5</v>
      </c>
      <c r="C7161" s="54">
        <f t="shared" si="999"/>
        <v>0.25</v>
      </c>
      <c r="D7161" s="72">
        <v>9149.8790000000008</v>
      </c>
      <c r="E7161" s="72">
        <v>17.100000000000001</v>
      </c>
      <c r="G7161" s="55">
        <f t="shared" si="1004"/>
        <v>-1.1013266000000521</v>
      </c>
      <c r="H7161" s="56">
        <f t="shared" si="1005"/>
        <v>-26.989219490877531</v>
      </c>
      <c r="I7161" s="56">
        <f t="shared" si="1000"/>
        <v>-0.15973387701282754</v>
      </c>
      <c r="J7161" s="56">
        <f t="shared" si="1001"/>
        <v>-0.11013266000000521</v>
      </c>
      <c r="K7161" s="56">
        <f t="shared" si="1002"/>
        <v>-1.1230403552456532E-2</v>
      </c>
      <c r="L7161" s="56">
        <f t="shared" si="1003"/>
        <v>2822.7798673399998</v>
      </c>
      <c r="M7161" s="57"/>
      <c r="N7161" s="87">
        <v>2834</v>
      </c>
      <c r="O7161">
        <f t="shared" si="1007"/>
        <v>194.42500000000223</v>
      </c>
      <c r="P7161" s="57">
        <f t="shared" si="1006"/>
        <v>-5.6645318246112356E-3</v>
      </c>
    </row>
    <row r="7162" spans="2:16" x14ac:dyDescent="0.25">
      <c r="B7162" s="88">
        <v>44694.75</v>
      </c>
      <c r="C7162" s="54">
        <f t="shared" si="999"/>
        <v>0.25</v>
      </c>
      <c r="D7162" s="72">
        <v>9152.1769999999997</v>
      </c>
      <c r="E7162" s="72">
        <v>17.100000000000001</v>
      </c>
      <c r="G7162" s="55">
        <f t="shared" si="1004"/>
        <v>-1.3665157999999211</v>
      </c>
      <c r="H7162" s="56">
        <f t="shared" si="1005"/>
        <v>-27.25621114462183</v>
      </c>
      <c r="I7162" s="56">
        <f t="shared" si="1000"/>
        <v>-0.19819630864564855</v>
      </c>
      <c r="J7162" s="56">
        <f t="shared" si="1001"/>
        <v>-0.13665157999999211</v>
      </c>
      <c r="K7162" s="56">
        <f t="shared" si="1002"/>
        <v>-1.3934580255127196E-2</v>
      </c>
      <c r="L7162" s="56">
        <f t="shared" si="1003"/>
        <v>2822.7533484199998</v>
      </c>
      <c r="M7162" s="57"/>
      <c r="N7162" s="87">
        <v>2834</v>
      </c>
      <c r="O7162">
        <f t="shared" si="1007"/>
        <v>194.42500000000223</v>
      </c>
      <c r="P7162" s="57">
        <f t="shared" si="1006"/>
        <v>-7.0284983926959263E-3</v>
      </c>
    </row>
    <row r="7163" spans="2:16" x14ac:dyDescent="0.25">
      <c r="B7163" s="88">
        <v>44695</v>
      </c>
      <c r="C7163" s="54">
        <f t="shared" ref="C7163:C7226" si="1008">B7163-B7162</f>
        <v>0.25</v>
      </c>
      <c r="D7163" s="72">
        <v>9149.1910000000007</v>
      </c>
      <c r="E7163" s="72">
        <v>17</v>
      </c>
      <c r="G7163" s="55">
        <f t="shared" si="1004"/>
        <v>-1.0205014000000403</v>
      </c>
      <c r="H7163" s="56">
        <f t="shared" si="1005"/>
        <v>-26.909285100090528</v>
      </c>
      <c r="I7163" s="56">
        <f t="shared" si="1000"/>
        <v>-0.14801117590278584</v>
      </c>
      <c r="J7163" s="56">
        <f t="shared" si="1001"/>
        <v>-0.10205014000000404</v>
      </c>
      <c r="K7163" s="56">
        <f t="shared" si="1002"/>
        <v>-1.0406216056024412E-2</v>
      </c>
      <c r="L7163" s="56">
        <f t="shared" si="1003"/>
        <v>2822.78794986</v>
      </c>
      <c r="M7163" s="57"/>
      <c r="N7163" s="87">
        <v>2834</v>
      </c>
      <c r="O7163">
        <f t="shared" si="1007"/>
        <v>194.42500000000223</v>
      </c>
      <c r="P7163" s="57">
        <f t="shared" si="1006"/>
        <v>-5.2488177960654681E-3</v>
      </c>
    </row>
    <row r="7164" spans="2:16" x14ac:dyDescent="0.25">
      <c r="B7164" s="88">
        <v>44695.25</v>
      </c>
      <c r="C7164" s="54">
        <f t="shared" si="1008"/>
        <v>0.25</v>
      </c>
      <c r="D7164" s="72">
        <v>9148.973</v>
      </c>
      <c r="E7164" s="72">
        <v>17.100000000000001</v>
      </c>
      <c r="G7164" s="55">
        <f t="shared" si="1004"/>
        <v>-0.99677419999995298</v>
      </c>
      <c r="H7164" s="56">
        <f t="shared" si="1005"/>
        <v>-26.883957094844618</v>
      </c>
      <c r="I7164" s="56">
        <f t="shared" si="1000"/>
        <v>-0.14456983738733317</v>
      </c>
      <c r="J7164" s="56">
        <f t="shared" si="1001"/>
        <v>-9.9677419999995298E-2</v>
      </c>
      <c r="K7164" s="56">
        <f t="shared" si="1002"/>
        <v>-1.0164266001271521E-2</v>
      </c>
      <c r="L7164" s="56">
        <f t="shared" si="1003"/>
        <v>2822.7903225800001</v>
      </c>
      <c r="M7164" s="57"/>
      <c r="N7164" s="87">
        <v>2834</v>
      </c>
      <c r="O7164">
        <f t="shared" si="1007"/>
        <v>194.42500000000223</v>
      </c>
      <c r="P7164" s="57">
        <f t="shared" si="1006"/>
        <v>-5.1267799922846422E-3</v>
      </c>
    </row>
    <row r="7165" spans="2:16" x14ac:dyDescent="0.25">
      <c r="B7165" s="88">
        <v>44695.5</v>
      </c>
      <c r="C7165" s="54">
        <f t="shared" si="1008"/>
        <v>0.25</v>
      </c>
      <c r="D7165" s="72">
        <v>9149.56</v>
      </c>
      <c r="E7165" s="72">
        <v>17.100000000000001</v>
      </c>
      <c r="G7165" s="55">
        <f t="shared" si="1004"/>
        <v>-1.0645139999998994</v>
      </c>
      <c r="H7165" s="56">
        <f t="shared" si="1005"/>
        <v>-26.952156862546644</v>
      </c>
      <c r="I7165" s="56">
        <f t="shared" si="1000"/>
        <v>-0.15439466217778539</v>
      </c>
      <c r="J7165" s="56">
        <f t="shared" si="1001"/>
        <v>-0.10645139999998994</v>
      </c>
      <c r="K7165" s="56">
        <f t="shared" si="1002"/>
        <v>-1.0855019580238974E-2</v>
      </c>
      <c r="L7165" s="56">
        <f t="shared" si="1003"/>
        <v>2822.7835485999999</v>
      </c>
      <c r="M7165" s="57"/>
      <c r="N7165" s="87">
        <v>2834</v>
      </c>
      <c r="O7165">
        <f t="shared" si="1007"/>
        <v>194.42500000000223</v>
      </c>
      <c r="P7165" s="57">
        <f t="shared" si="1006"/>
        <v>-5.4751909476656148E-3</v>
      </c>
    </row>
    <row r="7166" spans="2:16" x14ac:dyDescent="0.25">
      <c r="B7166" s="88">
        <v>44695.75</v>
      </c>
      <c r="C7166" s="54">
        <f t="shared" si="1008"/>
        <v>0.25</v>
      </c>
      <c r="D7166" s="72">
        <v>9151.1020000000008</v>
      </c>
      <c r="E7166" s="72">
        <v>17</v>
      </c>
      <c r="G7166" s="55">
        <f t="shared" si="1004"/>
        <v>-1.2410308000000472</v>
      </c>
      <c r="H7166" s="56">
        <f t="shared" si="1005"/>
        <v>-27.131312673995808</v>
      </c>
      <c r="I7166" s="56">
        <f t="shared" si="1000"/>
        <v>-0.17999625286116683</v>
      </c>
      <c r="J7166" s="56">
        <f t="shared" si="1001"/>
        <v>-0.12410308000000472</v>
      </c>
      <c r="K7166" s="56">
        <f t="shared" si="1002"/>
        <v>-1.2654989632528481E-2</v>
      </c>
      <c r="L7166" s="56">
        <f t="shared" si="1003"/>
        <v>2822.7658969199997</v>
      </c>
      <c r="M7166" s="57"/>
      <c r="N7166" s="87">
        <v>2834</v>
      </c>
      <c r="O7166">
        <f t="shared" si="1007"/>
        <v>194.42500000000223</v>
      </c>
      <c r="P7166" s="57">
        <f t="shared" si="1006"/>
        <v>-6.3830824225281366E-3</v>
      </c>
    </row>
    <row r="7167" spans="2:16" x14ac:dyDescent="0.25">
      <c r="B7167" s="88">
        <v>44696</v>
      </c>
      <c r="C7167" s="54">
        <f t="shared" si="1008"/>
        <v>0.25</v>
      </c>
      <c r="D7167" s="72">
        <v>9148.7729999999992</v>
      </c>
      <c r="E7167" s="72">
        <v>17.100000000000001</v>
      </c>
      <c r="G7167" s="55">
        <f t="shared" si="1004"/>
        <v>-0.97369419999986906</v>
      </c>
      <c r="H7167" s="56">
        <f t="shared" si="1005"/>
        <v>-26.860720410983504</v>
      </c>
      <c r="I7167" s="56">
        <f t="shared" si="1000"/>
        <v>-0.14122236727132101</v>
      </c>
      <c r="J7167" s="56">
        <f t="shared" si="1001"/>
        <v>-9.7369419999986911E-2</v>
      </c>
      <c r="K7167" s="56">
        <f t="shared" si="1002"/>
        <v>-9.9289155484706647E-3</v>
      </c>
      <c r="L7167" s="56">
        <f t="shared" si="1003"/>
        <v>2822.7926305799997</v>
      </c>
      <c r="M7167" s="57"/>
      <c r="N7167" s="87">
        <v>2834</v>
      </c>
      <c r="O7167">
        <f t="shared" si="1007"/>
        <v>194.42500000000223</v>
      </c>
      <c r="P7167" s="57">
        <f t="shared" si="1006"/>
        <v>-5.0080709785256935E-3</v>
      </c>
    </row>
    <row r="7168" spans="2:16" x14ac:dyDescent="0.25">
      <c r="B7168" s="88">
        <v>44696.25</v>
      </c>
      <c r="C7168" s="54">
        <f t="shared" si="1008"/>
        <v>0.25</v>
      </c>
      <c r="D7168" s="72">
        <v>9149.9120000000003</v>
      </c>
      <c r="E7168" s="72">
        <v>17.100000000000001</v>
      </c>
      <c r="G7168" s="55">
        <f t="shared" si="1004"/>
        <v>-1.1051347999999883</v>
      </c>
      <c r="H7168" s="56">
        <f t="shared" si="1005"/>
        <v>-26.993053558405791</v>
      </c>
      <c r="I7168" s="56">
        <f t="shared" si="1000"/>
        <v>-0.1602862095819583</v>
      </c>
      <c r="J7168" s="56">
        <f t="shared" si="1001"/>
        <v>-0.11051347999999883</v>
      </c>
      <c r="K7168" s="56">
        <f t="shared" si="1002"/>
        <v>-1.126923637716788E-2</v>
      </c>
      <c r="L7168" s="56">
        <f t="shared" si="1003"/>
        <v>2822.7794865199999</v>
      </c>
      <c r="M7168" s="57"/>
      <c r="N7168" s="87">
        <v>2834</v>
      </c>
      <c r="O7168">
        <f t="shared" si="1007"/>
        <v>194.42500000000223</v>
      </c>
      <c r="P7168" s="57">
        <f t="shared" si="1006"/>
        <v>-5.6841188118810625E-3</v>
      </c>
    </row>
    <row r="7169" spans="2:16" x14ac:dyDescent="0.25">
      <c r="B7169" s="88">
        <v>44696.5</v>
      </c>
      <c r="C7169" s="54">
        <f t="shared" si="1008"/>
        <v>0.25</v>
      </c>
      <c r="D7169" s="72">
        <v>9148.6209999999992</v>
      </c>
      <c r="E7169" s="72">
        <v>17.100000000000001</v>
      </c>
      <c r="G7169" s="55">
        <f t="shared" si="1004"/>
        <v>-0.95615339999986393</v>
      </c>
      <c r="H7169" s="56">
        <f t="shared" si="1005"/>
        <v>-26.843060542897092</v>
      </c>
      <c r="I7169" s="56">
        <f t="shared" si="1000"/>
        <v>-0.13867828998316026</v>
      </c>
      <c r="J7169" s="56">
        <f t="shared" si="1001"/>
        <v>-9.5615339999986393E-2</v>
      </c>
      <c r="K7169" s="56">
        <f t="shared" si="1002"/>
        <v>-9.7500492043426125E-3</v>
      </c>
      <c r="L7169" s="56">
        <f t="shared" si="1003"/>
        <v>2822.7943846600001</v>
      </c>
      <c r="M7169" s="57"/>
      <c r="N7169" s="87">
        <v>2834</v>
      </c>
      <c r="O7169">
        <f t="shared" si="1007"/>
        <v>194.42500000000223</v>
      </c>
      <c r="P7169" s="57">
        <f t="shared" si="1006"/>
        <v>-4.9178521280691936E-3</v>
      </c>
    </row>
    <row r="7170" spans="2:16" x14ac:dyDescent="0.25">
      <c r="B7170" s="88">
        <v>44696.75</v>
      </c>
      <c r="C7170" s="54">
        <f t="shared" si="1008"/>
        <v>0.25</v>
      </c>
      <c r="D7170" s="72">
        <v>9151.4030000000002</v>
      </c>
      <c r="E7170" s="72">
        <v>17.100000000000001</v>
      </c>
      <c r="G7170" s="55">
        <f t="shared" si="1004"/>
        <v>-1.2771961999999866</v>
      </c>
      <c r="H7170" s="56">
        <f t="shared" si="1005"/>
        <v>-27.16628419505264</v>
      </c>
      <c r="I7170" s="56">
        <f t="shared" si="1000"/>
        <v>-0.18524159929673803</v>
      </c>
      <c r="J7170" s="56">
        <f t="shared" si="1001"/>
        <v>-0.12771961999999867</v>
      </c>
      <c r="K7170" s="56">
        <f t="shared" si="1002"/>
        <v>-1.3023774002791864E-2</v>
      </c>
      <c r="L7170" s="56">
        <f t="shared" si="1003"/>
        <v>2822.76228038</v>
      </c>
      <c r="M7170" s="57"/>
      <c r="N7170" s="87">
        <v>2834</v>
      </c>
      <c r="O7170">
        <f t="shared" si="1007"/>
        <v>194.42500000000223</v>
      </c>
      <c r="P7170" s="57">
        <f t="shared" si="1006"/>
        <v>-6.5690945094508011E-3</v>
      </c>
    </row>
    <row r="7171" spans="2:16" x14ac:dyDescent="0.25">
      <c r="B7171" s="88">
        <v>44697</v>
      </c>
      <c r="C7171" s="54">
        <f t="shared" si="1008"/>
        <v>0.25</v>
      </c>
      <c r="D7171" s="72">
        <v>9148.17</v>
      </c>
      <c r="E7171" s="72">
        <v>17.100000000000001</v>
      </c>
      <c r="G7171" s="55">
        <f t="shared" si="1004"/>
        <v>-0.90410799999996638</v>
      </c>
      <c r="H7171" s="56">
        <f t="shared" si="1005"/>
        <v>-26.790661914555358</v>
      </c>
      <c r="I7171" s="56">
        <f t="shared" si="1000"/>
        <v>-0.13112974487159512</v>
      </c>
      <c r="J7171" s="56">
        <f t="shared" si="1001"/>
        <v>-9.0410799999996641E-2</v>
      </c>
      <c r="K7171" s="56">
        <f t="shared" si="1002"/>
        <v>-9.2193339332796581E-3</v>
      </c>
      <c r="L7171" s="56">
        <f t="shared" si="1003"/>
        <v>2822.7995891999999</v>
      </c>
      <c r="M7171" s="57"/>
      <c r="N7171" s="87">
        <v>2834</v>
      </c>
      <c r="O7171">
        <f t="shared" si="1007"/>
        <v>194.42500000000223</v>
      </c>
      <c r="P7171" s="57">
        <f t="shared" si="1006"/>
        <v>-4.6501633020442643E-3</v>
      </c>
    </row>
    <row r="7172" spans="2:16" x14ac:dyDescent="0.25">
      <c r="B7172" s="88">
        <v>44697.25</v>
      </c>
      <c r="C7172" s="54">
        <f t="shared" si="1008"/>
        <v>0.25</v>
      </c>
      <c r="D7172" s="72">
        <v>9149.5949999999993</v>
      </c>
      <c r="E7172" s="72">
        <v>17.100000000000001</v>
      </c>
      <c r="G7172" s="55">
        <f t="shared" si="1004"/>
        <v>-1.0685529999998826</v>
      </c>
      <c r="H7172" s="56">
        <f t="shared" si="1005"/>
        <v>-26.956223292958157</v>
      </c>
      <c r="I7172" s="56">
        <f t="shared" si="1000"/>
        <v>-0.15498046944808297</v>
      </c>
      <c r="J7172" s="56">
        <f t="shared" si="1001"/>
        <v>-0.10685529999998827</v>
      </c>
      <c r="K7172" s="56">
        <f t="shared" si="1002"/>
        <v>-1.0896205909478804E-2</v>
      </c>
      <c r="L7172" s="56">
        <f t="shared" si="1003"/>
        <v>2822.7831446999999</v>
      </c>
      <c r="M7172" s="57"/>
      <c r="N7172" s="87">
        <v>2834</v>
      </c>
      <c r="O7172">
        <f t="shared" si="1007"/>
        <v>194.42500000000223</v>
      </c>
      <c r="P7172" s="57">
        <f t="shared" si="1006"/>
        <v>-5.4959650250732692E-3</v>
      </c>
    </row>
    <row r="7173" spans="2:16" x14ac:dyDescent="0.25">
      <c r="B7173" s="88">
        <v>44697.5</v>
      </c>
      <c r="C7173" s="54">
        <f t="shared" si="1008"/>
        <v>0.25</v>
      </c>
      <c r="D7173" s="72">
        <v>9149.1579999999994</v>
      </c>
      <c r="E7173" s="72">
        <v>17.100000000000001</v>
      </c>
      <c r="G7173" s="55">
        <f t="shared" si="1004"/>
        <v>-1.0181231999998943</v>
      </c>
      <c r="H7173" s="56">
        <f t="shared" si="1005"/>
        <v>-26.905451042921413</v>
      </c>
      <c r="I7173" s="56">
        <f t="shared" si="1000"/>
        <v>-0.14766624724462465</v>
      </c>
      <c r="J7173" s="56">
        <f t="shared" si="1001"/>
        <v>-0.10181231999998944</v>
      </c>
      <c r="K7173" s="56">
        <f t="shared" si="1002"/>
        <v>-1.0381965170110922E-2</v>
      </c>
      <c r="L7173" s="56">
        <f t="shared" si="1003"/>
        <v>2822.7881876799997</v>
      </c>
      <c r="M7173" s="57"/>
      <c r="N7173" s="87">
        <v>2834</v>
      </c>
      <c r="O7173">
        <f t="shared" si="1007"/>
        <v>194.42500000000223</v>
      </c>
      <c r="P7173" s="57">
        <f t="shared" si="1006"/>
        <v>-5.236585830010969E-3</v>
      </c>
    </row>
    <row r="7174" spans="2:16" x14ac:dyDescent="0.25">
      <c r="B7174" s="88">
        <v>44697.75</v>
      </c>
      <c r="C7174" s="54">
        <f t="shared" si="1008"/>
        <v>0.25</v>
      </c>
      <c r="D7174" s="72">
        <v>9149.4580000000005</v>
      </c>
      <c r="E7174" s="72">
        <v>17</v>
      </c>
      <c r="G7174" s="55">
        <f t="shared" si="1004"/>
        <v>-1.0513132000000203</v>
      </c>
      <c r="H7174" s="56">
        <f t="shared" si="1005"/>
        <v>-26.940306125532516</v>
      </c>
      <c r="I7174" s="56">
        <f t="shared" si="1000"/>
        <v>-0.15248004850764293</v>
      </c>
      <c r="J7174" s="56">
        <f t="shared" si="1001"/>
        <v>-0.10513132000000203</v>
      </c>
      <c r="K7174" s="56">
        <f t="shared" si="1002"/>
        <v>-1.0720408910512206E-2</v>
      </c>
      <c r="L7174" s="56">
        <f t="shared" si="1003"/>
        <v>2822.7848686799998</v>
      </c>
      <c r="M7174" s="57"/>
      <c r="N7174" s="87">
        <v>2834</v>
      </c>
      <c r="O7174">
        <f t="shared" si="1007"/>
        <v>194.42500000000223</v>
      </c>
      <c r="P7174" s="57">
        <f t="shared" si="1006"/>
        <v>-5.4072943294329852E-3</v>
      </c>
    </row>
    <row r="7175" spans="2:16" x14ac:dyDescent="0.25">
      <c r="B7175" s="88">
        <v>44698</v>
      </c>
      <c r="C7175" s="54">
        <f t="shared" si="1008"/>
        <v>0.25</v>
      </c>
      <c r="D7175" s="72">
        <v>9147.5830000000005</v>
      </c>
      <c r="E7175" s="72">
        <v>17</v>
      </c>
      <c r="G7175" s="55">
        <f t="shared" si="1004"/>
        <v>-0.83493820000002017</v>
      </c>
      <c r="H7175" s="56">
        <f t="shared" si="1005"/>
        <v>-26.722462502109238</v>
      </c>
      <c r="I7175" s="56">
        <f t="shared" si="1000"/>
        <v>-0.12109751617014292</v>
      </c>
      <c r="J7175" s="56">
        <f t="shared" si="1001"/>
        <v>-8.3493820000002023E-2</v>
      </c>
      <c r="K7175" s="56">
        <f t="shared" si="1002"/>
        <v>-8.5139984155122063E-3</v>
      </c>
      <c r="L7175" s="56">
        <f t="shared" si="1003"/>
        <v>2822.8065061799998</v>
      </c>
      <c r="M7175" s="57"/>
      <c r="N7175" s="87">
        <v>2834</v>
      </c>
      <c r="O7175">
        <f t="shared" si="1007"/>
        <v>194.42500000000223</v>
      </c>
      <c r="P7175" s="57">
        <f t="shared" si="1006"/>
        <v>-4.2943973254468849E-3</v>
      </c>
    </row>
    <row r="7176" spans="2:16" x14ac:dyDescent="0.25">
      <c r="B7176" s="88">
        <v>44698.25</v>
      </c>
      <c r="C7176" s="54">
        <f t="shared" si="1008"/>
        <v>0.25</v>
      </c>
      <c r="D7176" s="72">
        <v>9148.6380000000008</v>
      </c>
      <c r="E7176" s="72">
        <v>17.100000000000001</v>
      </c>
      <c r="G7176" s="55">
        <f t="shared" si="1004"/>
        <v>-0.95811520000005368</v>
      </c>
      <c r="H7176" s="56">
        <f t="shared" si="1005"/>
        <v>-26.845035659223186</v>
      </c>
      <c r="I7176" s="56">
        <f t="shared" si="1000"/>
        <v>-0.13896282494304779</v>
      </c>
      <c r="J7176" s="56">
        <f t="shared" si="1001"/>
        <v>-9.5811520000005368E-2</v>
      </c>
      <c r="K7176" s="56">
        <f t="shared" si="1002"/>
        <v>-9.7700539928325478E-3</v>
      </c>
      <c r="L7176" s="56">
        <f t="shared" si="1003"/>
        <v>2822.7941884799998</v>
      </c>
      <c r="M7176" s="57"/>
      <c r="N7176" s="87">
        <v>2834</v>
      </c>
      <c r="O7176">
        <f t="shared" si="1007"/>
        <v>194.42500000000223</v>
      </c>
      <c r="P7176" s="57">
        <f t="shared" si="1006"/>
        <v>-4.9279423942396438E-3</v>
      </c>
    </row>
    <row r="7177" spans="2:16" x14ac:dyDescent="0.25">
      <c r="B7177" s="88">
        <v>44698.5</v>
      </c>
      <c r="C7177" s="54">
        <f t="shared" si="1008"/>
        <v>0.25</v>
      </c>
      <c r="D7177" s="72">
        <v>9146.6110000000008</v>
      </c>
      <c r="E7177" s="72">
        <v>17.100000000000001</v>
      </c>
      <c r="G7177" s="55">
        <f t="shared" si="1004"/>
        <v>-0.72419940000004868</v>
      </c>
      <c r="H7177" s="56">
        <f t="shared" si="1005"/>
        <v>-26.609532970164537</v>
      </c>
      <c r="I7177" s="56">
        <f t="shared" si="1000"/>
        <v>-0.10503621531738705</v>
      </c>
      <c r="J7177" s="56">
        <f t="shared" si="1001"/>
        <v>-7.2419940000004873E-2</v>
      </c>
      <c r="K7177" s="56">
        <f t="shared" si="1002"/>
        <v>-7.3847771537044965E-3</v>
      </c>
      <c r="L7177" s="56">
        <f t="shared" si="1003"/>
        <v>2822.8175800599997</v>
      </c>
      <c r="M7177" s="57"/>
      <c r="N7177" s="87">
        <v>2834</v>
      </c>
      <c r="O7177">
        <f t="shared" si="1007"/>
        <v>194.42500000000223</v>
      </c>
      <c r="P7177" s="57">
        <f t="shared" si="1006"/>
        <v>-3.7248265397970444E-3</v>
      </c>
    </row>
    <row r="7178" spans="2:16" x14ac:dyDescent="0.25">
      <c r="B7178" s="88">
        <v>44698.75</v>
      </c>
      <c r="C7178" s="54">
        <f t="shared" si="1008"/>
        <v>0.25</v>
      </c>
      <c r="D7178" s="72">
        <v>9149.1260000000002</v>
      </c>
      <c r="E7178" s="72">
        <v>17.100000000000001</v>
      </c>
      <c r="G7178" s="55">
        <f t="shared" si="1004"/>
        <v>-1.0144303999999815</v>
      </c>
      <c r="H7178" s="56">
        <f t="shared" si="1005"/>
        <v>-26.901733169755744</v>
      </c>
      <c r="I7178" s="56">
        <f t="shared" si="1000"/>
        <v>-0.14713065202607731</v>
      </c>
      <c r="J7178" s="56">
        <f t="shared" si="1001"/>
        <v>-0.10144303999999815</v>
      </c>
      <c r="K7178" s="56">
        <f t="shared" si="1002"/>
        <v>-1.0344309097663812E-2</v>
      </c>
      <c r="L7178" s="56">
        <f t="shared" si="1003"/>
        <v>2822.7885569599998</v>
      </c>
      <c r="M7178" s="57"/>
      <c r="N7178" s="87">
        <v>2834</v>
      </c>
      <c r="O7178">
        <f t="shared" si="1007"/>
        <v>194.42500000000223</v>
      </c>
      <c r="P7178" s="57">
        <f t="shared" si="1006"/>
        <v>-5.217592387810055E-3</v>
      </c>
    </row>
    <row r="7179" spans="2:16" x14ac:dyDescent="0.25">
      <c r="B7179" s="88">
        <v>44699</v>
      </c>
      <c r="C7179" s="54">
        <f t="shared" si="1008"/>
        <v>0.25</v>
      </c>
      <c r="D7179" s="72">
        <v>9147.5650000000005</v>
      </c>
      <c r="E7179" s="72">
        <v>17.100000000000001</v>
      </c>
      <c r="G7179" s="55">
        <f t="shared" si="1004"/>
        <v>-0.83429100000001677</v>
      </c>
      <c r="H7179" s="56">
        <f t="shared" si="1005"/>
        <v>-26.720371210742314</v>
      </c>
      <c r="I7179" s="56">
        <f t="shared" si="1000"/>
        <v>-0.12100364777070242</v>
      </c>
      <c r="J7179" s="56">
        <f t="shared" si="1001"/>
        <v>-8.3429100000001685E-2</v>
      </c>
      <c r="K7179" s="56">
        <f t="shared" si="1002"/>
        <v>-8.5073988135601717E-3</v>
      </c>
      <c r="L7179" s="56">
        <f t="shared" si="1003"/>
        <v>2822.8065708999998</v>
      </c>
      <c r="M7179" s="57"/>
      <c r="N7179" s="87">
        <v>2834</v>
      </c>
      <c r="O7179">
        <f t="shared" si="1007"/>
        <v>194.42500000000223</v>
      </c>
      <c r="P7179" s="57">
        <f t="shared" si="1006"/>
        <v>-4.2910685354250085E-3</v>
      </c>
    </row>
    <row r="7180" spans="2:16" x14ac:dyDescent="0.25">
      <c r="B7180" s="88">
        <v>44699.25</v>
      </c>
      <c r="C7180" s="54">
        <f t="shared" si="1008"/>
        <v>0.25</v>
      </c>
      <c r="D7180" s="72">
        <v>9148.3539999999994</v>
      </c>
      <c r="E7180" s="72">
        <v>17.100000000000001</v>
      </c>
      <c r="G7180" s="55">
        <f t="shared" si="1004"/>
        <v>-0.92534159999988408</v>
      </c>
      <c r="H7180" s="56">
        <f t="shared" si="1005"/>
        <v>-26.81203961475785</v>
      </c>
      <c r="I7180" s="56">
        <f t="shared" si="1000"/>
        <v>-0.13420941737830319</v>
      </c>
      <c r="J7180" s="56">
        <f t="shared" si="1001"/>
        <v>-9.2534159999988416E-2</v>
      </c>
      <c r="K7180" s="56">
        <f t="shared" si="1002"/>
        <v>-9.4358563498548181E-3</v>
      </c>
      <c r="L7180" s="56">
        <f t="shared" si="1003"/>
        <v>2822.7974658399999</v>
      </c>
      <c r="M7180" s="57"/>
      <c r="N7180" s="87">
        <v>2834</v>
      </c>
      <c r="O7180">
        <f t="shared" si="1007"/>
        <v>194.42500000000223</v>
      </c>
      <c r="P7180" s="57">
        <f t="shared" si="1006"/>
        <v>-4.7593755947016765E-3</v>
      </c>
    </row>
    <row r="7181" spans="2:16" x14ac:dyDescent="0.25">
      <c r="B7181" s="88">
        <v>44699.5</v>
      </c>
      <c r="C7181" s="54">
        <f t="shared" si="1008"/>
        <v>0.25</v>
      </c>
      <c r="D7181" s="72">
        <v>9148.8539999999994</v>
      </c>
      <c r="E7181" s="72">
        <v>17.100000000000001</v>
      </c>
      <c r="G7181" s="55">
        <f t="shared" si="1004"/>
        <v>-0.98304159999988416</v>
      </c>
      <c r="H7181" s="56">
        <f t="shared" si="1005"/>
        <v>-26.870131265848613</v>
      </c>
      <c r="I7181" s="56">
        <f t="shared" si="1000"/>
        <v>-0.14257809266830318</v>
      </c>
      <c r="J7181" s="56">
        <f t="shared" si="1001"/>
        <v>-9.8304159999988427E-2</v>
      </c>
      <c r="K7181" s="56">
        <f t="shared" si="1002"/>
        <v>-1.0024232481854819E-2</v>
      </c>
      <c r="L7181" s="56">
        <f t="shared" si="1003"/>
        <v>2822.7916958400001</v>
      </c>
      <c r="M7181" s="57"/>
      <c r="N7181" s="87">
        <v>2834</v>
      </c>
      <c r="O7181">
        <f t="shared" si="1007"/>
        <v>194.42500000000223</v>
      </c>
      <c r="P7181" s="57">
        <f t="shared" si="1006"/>
        <v>-5.0561481290979701E-3</v>
      </c>
    </row>
    <row r="7182" spans="2:16" x14ac:dyDescent="0.25">
      <c r="B7182" s="88">
        <v>44699.75</v>
      </c>
      <c r="C7182" s="54">
        <f t="shared" si="1008"/>
        <v>0.25</v>
      </c>
      <c r="D7182" s="72">
        <v>9150.0130000000008</v>
      </c>
      <c r="E7182" s="72">
        <v>17</v>
      </c>
      <c r="G7182" s="55">
        <f t="shared" si="1004"/>
        <v>-1.1153602000000538</v>
      </c>
      <c r="H7182" s="56">
        <f t="shared" si="1005"/>
        <v>-27.004788131666828</v>
      </c>
      <c r="I7182" s="56">
        <f t="shared" ref="I7182:I7245" si="1009">G7182*0.1450377/1</f>
        <v>-0.1617692780795478</v>
      </c>
      <c r="J7182" s="56">
        <f t="shared" ref="J7182:J7245" si="1010">G7182*0.1/1</f>
        <v>-0.11153602000000538</v>
      </c>
      <c r="K7182" s="56">
        <f t="shared" ref="K7182:K7245" si="1011">+G7182*0.01019716/1</f>
        <v>-1.1373506417032548E-2</v>
      </c>
      <c r="L7182" s="56">
        <f t="shared" ref="L7182:L7245" si="1012">+J7182+$J$21</f>
        <v>2822.7784639799997</v>
      </c>
      <c r="M7182" s="57"/>
      <c r="N7182" s="87">
        <v>2834</v>
      </c>
      <c r="O7182">
        <f t="shared" si="1007"/>
        <v>194.42500000000223</v>
      </c>
      <c r="P7182" s="57">
        <f t="shared" si="1006"/>
        <v>-5.7367118426130438E-3</v>
      </c>
    </row>
    <row r="7183" spans="2:16" x14ac:dyDescent="0.25">
      <c r="B7183" s="88">
        <v>44700</v>
      </c>
      <c r="C7183" s="54">
        <f t="shared" si="1008"/>
        <v>0.25</v>
      </c>
      <c r="D7183" s="72">
        <v>9148</v>
      </c>
      <c r="E7183" s="72">
        <v>17.100000000000001</v>
      </c>
      <c r="G7183" s="55">
        <f t="shared" si="1004"/>
        <v>-0.88448999999995803</v>
      </c>
      <c r="H7183" s="56">
        <f t="shared" si="1005"/>
        <v>-26.770910791600045</v>
      </c>
      <c r="I7183" s="56">
        <f t="shared" si="1009"/>
        <v>-0.1282843952729939</v>
      </c>
      <c r="J7183" s="56">
        <f t="shared" si="1010"/>
        <v>-8.8448999999995809E-2</v>
      </c>
      <c r="K7183" s="56">
        <f t="shared" si="1011"/>
        <v>-9.0192860483995722E-3</v>
      </c>
      <c r="L7183" s="56">
        <f t="shared" si="1012"/>
        <v>2822.801551</v>
      </c>
      <c r="M7183" s="57"/>
      <c r="N7183" s="87">
        <v>2834</v>
      </c>
      <c r="O7183">
        <f t="shared" si="1007"/>
        <v>194.42500000000223</v>
      </c>
      <c r="P7183" s="57">
        <f t="shared" si="1006"/>
        <v>-4.5492606403494812E-3</v>
      </c>
    </row>
    <row r="7184" spans="2:16" x14ac:dyDescent="0.25">
      <c r="B7184" s="88">
        <v>44700.25</v>
      </c>
      <c r="C7184" s="54">
        <f t="shared" si="1008"/>
        <v>0.25</v>
      </c>
      <c r="D7184" s="72">
        <v>9148.3060000000005</v>
      </c>
      <c r="E7184" s="72">
        <v>17.100000000000001</v>
      </c>
      <c r="G7184" s="55">
        <f t="shared" si="1004"/>
        <v>-0.91980240000001512</v>
      </c>
      <c r="H7184" s="56">
        <f t="shared" si="1005"/>
        <v>-26.806462821979949</v>
      </c>
      <c r="I7184" s="56">
        <f t="shared" si="1009"/>
        <v>-0.13340602455048217</v>
      </c>
      <c r="J7184" s="56">
        <f t="shared" si="1010"/>
        <v>-9.1980240000001517E-2</v>
      </c>
      <c r="K7184" s="56">
        <f t="shared" si="1011"/>
        <v>-9.3793722411841546E-3</v>
      </c>
      <c r="L7184" s="56">
        <f t="shared" si="1012"/>
        <v>2822.79801976</v>
      </c>
      <c r="M7184" s="57"/>
      <c r="N7184" s="87">
        <v>2834</v>
      </c>
      <c r="O7184">
        <f t="shared" si="1007"/>
        <v>194.42500000000223</v>
      </c>
      <c r="P7184" s="57">
        <f t="shared" si="1006"/>
        <v>-4.7308854314003067E-3</v>
      </c>
    </row>
    <row r="7185" spans="2:16" x14ac:dyDescent="0.25">
      <c r="B7185" s="88">
        <v>44700.5</v>
      </c>
      <c r="C7185" s="54">
        <f t="shared" si="1008"/>
        <v>0.25</v>
      </c>
      <c r="D7185" s="72">
        <v>9148.5400000000009</v>
      </c>
      <c r="E7185" s="72">
        <v>17.100000000000001</v>
      </c>
      <c r="G7185" s="55">
        <f t="shared" si="1004"/>
        <v>-0.94680600000005877</v>
      </c>
      <c r="H7185" s="56">
        <f t="shared" si="1005"/>
        <v>-26.833649696249495</v>
      </c>
      <c r="I7185" s="56">
        <f t="shared" si="1009"/>
        <v>-0.13732256458620851</v>
      </c>
      <c r="J7185" s="56">
        <f t="shared" si="1010"/>
        <v>-9.4680600000005888E-2</v>
      </c>
      <c r="K7185" s="56">
        <f t="shared" si="1011"/>
        <v>-9.6547322709605986E-3</v>
      </c>
      <c r="L7185" s="56">
        <f t="shared" si="1012"/>
        <v>2822.7953193999997</v>
      </c>
      <c r="M7185" s="57"/>
      <c r="N7185" s="87">
        <v>2834</v>
      </c>
      <c r="O7185">
        <f t="shared" si="1007"/>
        <v>194.42500000000223</v>
      </c>
      <c r="P7185" s="57">
        <f t="shared" si="1006"/>
        <v>-4.8697749774979961E-3</v>
      </c>
    </row>
    <row r="7186" spans="2:16" x14ac:dyDescent="0.25">
      <c r="B7186" s="88">
        <v>44700.75</v>
      </c>
      <c r="C7186" s="54">
        <f t="shared" si="1008"/>
        <v>0.25</v>
      </c>
      <c r="D7186" s="72">
        <v>9149.4089999999997</v>
      </c>
      <c r="E7186" s="72">
        <v>17.100000000000001</v>
      </c>
      <c r="G7186" s="55">
        <f t="shared" si="1004"/>
        <v>-1.0470885999999178</v>
      </c>
      <c r="H7186" s="56">
        <f t="shared" si="1005"/>
        <v>-26.93461312602858</v>
      </c>
      <c r="I7186" s="56">
        <f t="shared" si="1009"/>
        <v>-0.15186732224020807</v>
      </c>
      <c r="J7186" s="56">
        <f t="shared" si="1010"/>
        <v>-0.10470885999999179</v>
      </c>
      <c r="K7186" s="56">
        <f t="shared" si="1011"/>
        <v>-1.0677329988375162E-2</v>
      </c>
      <c r="L7186" s="56">
        <f t="shared" si="1012"/>
        <v>2822.78529114</v>
      </c>
      <c r="M7186" s="57"/>
      <c r="N7186" s="87">
        <v>2834</v>
      </c>
      <c r="O7186">
        <f t="shared" si="1007"/>
        <v>194.42500000000223</v>
      </c>
      <c r="P7186" s="57">
        <f t="shared" si="1006"/>
        <v>-5.3855656422780286E-3</v>
      </c>
    </row>
    <row r="7187" spans="2:16" x14ac:dyDescent="0.25">
      <c r="B7187" s="88">
        <v>44701</v>
      </c>
      <c r="C7187" s="54">
        <f t="shared" si="1008"/>
        <v>0.25</v>
      </c>
      <c r="D7187" s="72">
        <v>9148.5879999999997</v>
      </c>
      <c r="E7187" s="72">
        <v>17</v>
      </c>
      <c r="G7187" s="55">
        <f t="shared" si="1004"/>
        <v>-0.95091519999992791</v>
      </c>
      <c r="H7187" s="56">
        <f t="shared" si="1005"/>
        <v>-26.839226493917977</v>
      </c>
      <c r="I7187" s="56">
        <f t="shared" si="1009"/>
        <v>-0.13791855350302953</v>
      </c>
      <c r="J7187" s="56">
        <f t="shared" si="1010"/>
        <v>-9.5091519999992796E-2</v>
      </c>
      <c r="K7187" s="56">
        <f t="shared" si="1011"/>
        <v>-9.6966344408312647E-3</v>
      </c>
      <c r="L7187" s="56">
        <f t="shared" si="1012"/>
        <v>2822.7949084799998</v>
      </c>
      <c r="M7187" s="57"/>
      <c r="N7187" s="87">
        <v>2834</v>
      </c>
      <c r="O7187">
        <f t="shared" si="1007"/>
        <v>194.42500000000223</v>
      </c>
      <c r="P7187" s="57">
        <f t="shared" si="1006"/>
        <v>-4.8909101195829599E-3</v>
      </c>
    </row>
    <row r="7188" spans="2:16" x14ac:dyDescent="0.25">
      <c r="B7188" s="88">
        <v>44701.25</v>
      </c>
      <c r="C7188" s="54">
        <f t="shared" si="1008"/>
        <v>0.25</v>
      </c>
      <c r="D7188" s="72">
        <v>9149.4770000000008</v>
      </c>
      <c r="E7188" s="72">
        <v>17.100000000000001</v>
      </c>
      <c r="G7188" s="55">
        <f t="shared" si="1004"/>
        <v>-1.0549358000000471</v>
      </c>
      <c r="H7188" s="56">
        <f t="shared" si="1005"/>
        <v>-26.942513615417283</v>
      </c>
      <c r="I7188" s="56">
        <f t="shared" si="1009"/>
        <v>-0.15300546207966681</v>
      </c>
      <c r="J7188" s="56">
        <f t="shared" si="1010"/>
        <v>-0.10549358000000471</v>
      </c>
      <c r="K7188" s="56">
        <f t="shared" si="1011"/>
        <v>-1.075734914232848E-2</v>
      </c>
      <c r="L7188" s="56">
        <f t="shared" si="1012"/>
        <v>2822.7845064200001</v>
      </c>
      <c r="M7188" s="57"/>
      <c r="N7188" s="87">
        <v>2834</v>
      </c>
      <c r="O7188">
        <f t="shared" si="1007"/>
        <v>194.42500000000223</v>
      </c>
      <c r="P7188" s="57">
        <f t="shared" si="1006"/>
        <v>-5.4259267069565898E-3</v>
      </c>
    </row>
    <row r="7189" spans="2:16" x14ac:dyDescent="0.25">
      <c r="B7189" s="88">
        <v>44701.5</v>
      </c>
      <c r="C7189" s="54">
        <f t="shared" si="1008"/>
        <v>0.25</v>
      </c>
      <c r="D7189" s="72">
        <v>9148.4380000000001</v>
      </c>
      <c r="E7189" s="72">
        <v>17.100000000000001</v>
      </c>
      <c r="G7189" s="55">
        <f t="shared" si="1004"/>
        <v>-0.93503519999996976</v>
      </c>
      <c r="H7189" s="56">
        <f t="shared" si="1005"/>
        <v>-26.821799004534114</v>
      </c>
      <c r="I7189" s="56">
        <f t="shared" si="1009"/>
        <v>-0.1356153548270356</v>
      </c>
      <c r="J7189" s="56">
        <f t="shared" si="1010"/>
        <v>-9.3503519999996981E-2</v>
      </c>
      <c r="K7189" s="56">
        <f t="shared" si="1011"/>
        <v>-9.5347035400316915E-3</v>
      </c>
      <c r="L7189" s="56">
        <f t="shared" si="1012"/>
        <v>2822.7964964799999</v>
      </c>
      <c r="M7189" s="57"/>
      <c r="N7189" s="87">
        <v>2834</v>
      </c>
      <c r="O7189">
        <f t="shared" si="1007"/>
        <v>194.42500000000223</v>
      </c>
      <c r="P7189" s="57">
        <f t="shared" si="1006"/>
        <v>-4.8092333804806943E-3</v>
      </c>
    </row>
    <row r="7190" spans="2:16" x14ac:dyDescent="0.25">
      <c r="B7190" s="88">
        <v>44701.75</v>
      </c>
      <c r="C7190" s="54">
        <f t="shared" si="1008"/>
        <v>0.25</v>
      </c>
      <c r="D7190" s="72">
        <v>9150.7309999999998</v>
      </c>
      <c r="E7190" s="72">
        <v>17.100000000000001</v>
      </c>
      <c r="G7190" s="55">
        <f t="shared" si="1004"/>
        <v>-1.1996473999999313</v>
      </c>
      <c r="H7190" s="56">
        <f t="shared" si="1005"/>
        <v>-27.088208295340337</v>
      </c>
      <c r="I7190" s="56">
        <f t="shared" si="1009"/>
        <v>-0.17399409970697002</v>
      </c>
      <c r="J7190" s="56">
        <f t="shared" si="1010"/>
        <v>-0.11996473999999313</v>
      </c>
      <c r="K7190" s="56">
        <f t="shared" si="1011"/>
        <v>-1.2232996481383299E-2</v>
      </c>
      <c r="L7190" s="56">
        <f t="shared" si="1012"/>
        <v>2822.77003526</v>
      </c>
      <c r="M7190" s="57"/>
      <c r="N7190" s="87">
        <v>2834</v>
      </c>
      <c r="O7190">
        <f t="shared" si="1007"/>
        <v>194.42500000000223</v>
      </c>
      <c r="P7190" s="57">
        <f t="shared" si="1006"/>
        <v>-6.1702322232218979E-3</v>
      </c>
    </row>
    <row r="7191" spans="2:16" x14ac:dyDescent="0.25">
      <c r="B7191" s="88">
        <v>44702</v>
      </c>
      <c r="C7191" s="54">
        <f t="shared" si="1008"/>
        <v>0.25</v>
      </c>
      <c r="D7191" s="72">
        <v>9148.84</v>
      </c>
      <c r="E7191" s="72">
        <v>17.100000000000001</v>
      </c>
      <c r="G7191" s="55">
        <f t="shared" si="1004"/>
        <v>-0.98142599999997471</v>
      </c>
      <c r="H7191" s="56">
        <f t="shared" si="1005"/>
        <v>-26.868504698137031</v>
      </c>
      <c r="I7191" s="56">
        <f t="shared" si="1009"/>
        <v>-0.14234376976019633</v>
      </c>
      <c r="J7191" s="56">
        <f t="shared" si="1010"/>
        <v>-9.8142599999997471E-2</v>
      </c>
      <c r="K7191" s="56">
        <f t="shared" si="1011"/>
        <v>-1.0007757950159742E-2</v>
      </c>
      <c r="L7191" s="56">
        <f t="shared" si="1012"/>
        <v>2822.7918574</v>
      </c>
      <c r="M7191" s="57"/>
      <c r="N7191" s="87">
        <v>2834</v>
      </c>
      <c r="O7191">
        <f t="shared" si="1007"/>
        <v>194.42500000000223</v>
      </c>
      <c r="P7191" s="57">
        <f t="shared" si="1006"/>
        <v>-5.0478384981353401E-3</v>
      </c>
    </row>
    <row r="7192" spans="2:16" x14ac:dyDescent="0.25">
      <c r="B7192" s="88">
        <v>44702.25</v>
      </c>
      <c r="C7192" s="54">
        <f t="shared" si="1008"/>
        <v>0.25</v>
      </c>
      <c r="D7192" s="72">
        <v>9148.1029999999992</v>
      </c>
      <c r="E7192" s="72">
        <v>17.100000000000001</v>
      </c>
      <c r="G7192" s="55">
        <f t="shared" ref="G7192:G7255" si="1013">$N$5*(D7192-J$18)-($N$7*($L$18-E7192))</f>
        <v>-0.89637619999986062</v>
      </c>
      <c r="H7192" s="56">
        <f t="shared" ref="H7192:H7255" si="1014">($K$9*(D7192)^2)+($N$9*D7192)+$P$9</f>
        <v>-26.782877646947099</v>
      </c>
      <c r="I7192" s="56">
        <f t="shared" si="1009"/>
        <v>-0.13000834238271977</v>
      </c>
      <c r="J7192" s="56">
        <f t="shared" si="1010"/>
        <v>-8.9637619999986068E-2</v>
      </c>
      <c r="K7192" s="56">
        <f t="shared" si="1011"/>
        <v>-9.1404915315905794E-3</v>
      </c>
      <c r="L7192" s="56">
        <f t="shared" si="1012"/>
        <v>2822.80036238</v>
      </c>
      <c r="M7192" s="57"/>
      <c r="N7192" s="87">
        <v>2834</v>
      </c>
      <c r="O7192">
        <f t="shared" si="1007"/>
        <v>194.42500000000223</v>
      </c>
      <c r="P7192" s="57">
        <f t="shared" si="1006"/>
        <v>-4.6103957824346169E-3</v>
      </c>
    </row>
    <row r="7193" spans="2:16" x14ac:dyDescent="0.25">
      <c r="B7193" s="88">
        <v>44702.5</v>
      </c>
      <c r="C7193" s="54">
        <f t="shared" si="1008"/>
        <v>0.25</v>
      </c>
      <c r="D7193" s="72">
        <v>9147.384</v>
      </c>
      <c r="E7193" s="72">
        <v>17.100000000000001</v>
      </c>
      <c r="G7193" s="55">
        <f t="shared" si="1013"/>
        <v>-0.8134035999999597</v>
      </c>
      <c r="H7193" s="56">
        <f t="shared" si="1014"/>
        <v>-26.699342122060216</v>
      </c>
      <c r="I7193" s="56">
        <f t="shared" si="1009"/>
        <v>-0.11797418731571414</v>
      </c>
      <c r="J7193" s="56">
        <f t="shared" si="1010"/>
        <v>-8.1340359999995976E-2</v>
      </c>
      <c r="K7193" s="56">
        <f t="shared" si="1011"/>
        <v>-8.2944066537755899E-3</v>
      </c>
      <c r="L7193" s="56">
        <f t="shared" si="1012"/>
        <v>2822.8086596399999</v>
      </c>
      <c r="M7193" s="57"/>
      <c r="N7193" s="87">
        <v>2834</v>
      </c>
      <c r="O7193">
        <f t="shared" si="1007"/>
        <v>194.42500000000223</v>
      </c>
      <c r="P7193" s="57">
        <f t="shared" si="1006"/>
        <v>-4.1836368779732567E-3</v>
      </c>
    </row>
    <row r="7194" spans="2:16" x14ac:dyDescent="0.25">
      <c r="B7194" s="88">
        <v>44702.75</v>
      </c>
      <c r="C7194" s="54">
        <f t="shared" si="1008"/>
        <v>0.25</v>
      </c>
      <c r="D7194" s="72">
        <v>9149.98</v>
      </c>
      <c r="E7194" s="72">
        <v>17</v>
      </c>
      <c r="G7194" s="55">
        <f t="shared" si="1013"/>
        <v>-1.1115519999999077</v>
      </c>
      <c r="H7194" s="56">
        <f t="shared" si="1014"/>
        <v>-27.000954062687015</v>
      </c>
      <c r="I7194" s="56">
        <f t="shared" si="1009"/>
        <v>-0.16121694551038659</v>
      </c>
      <c r="J7194" s="56">
        <f t="shared" si="1010"/>
        <v>-0.11115519999999078</v>
      </c>
      <c r="K7194" s="56">
        <f t="shared" si="1011"/>
        <v>-1.133467359231906E-2</v>
      </c>
      <c r="L7194" s="56">
        <f t="shared" si="1012"/>
        <v>2822.7788447999997</v>
      </c>
      <c r="M7194" s="57"/>
      <c r="N7194" s="87">
        <v>2834</v>
      </c>
      <c r="O7194">
        <f t="shared" si="1007"/>
        <v>194.42500000000223</v>
      </c>
      <c r="P7194" s="57">
        <f t="shared" si="1006"/>
        <v>-5.717124855342137E-3</v>
      </c>
    </row>
    <row r="7195" spans="2:16" x14ac:dyDescent="0.25">
      <c r="B7195" s="88">
        <v>44703</v>
      </c>
      <c r="C7195" s="54">
        <f t="shared" si="1008"/>
        <v>0.25</v>
      </c>
      <c r="D7195" s="72">
        <v>9147.2139999999999</v>
      </c>
      <c r="E7195" s="72">
        <v>17</v>
      </c>
      <c r="G7195" s="55">
        <f t="shared" si="1013"/>
        <v>-0.79235559999995131</v>
      </c>
      <c r="H7195" s="56">
        <f t="shared" si="1014"/>
        <v>-26.679591057282778</v>
      </c>
      <c r="I7195" s="56">
        <f t="shared" si="1009"/>
        <v>-0.11492143380611293</v>
      </c>
      <c r="J7195" s="56">
        <f t="shared" si="1010"/>
        <v>-7.9235559999995139E-2</v>
      </c>
      <c r="K7195" s="56">
        <f t="shared" si="1011"/>
        <v>-8.0797768300955031E-3</v>
      </c>
      <c r="L7195" s="56">
        <f t="shared" si="1012"/>
        <v>2822.8107644399997</v>
      </c>
      <c r="M7195" s="57"/>
      <c r="N7195" s="87">
        <v>2834</v>
      </c>
      <c r="O7195">
        <f t="shared" si="1007"/>
        <v>194.42500000000223</v>
      </c>
      <c r="P7195" s="57">
        <f t="shared" ref="P7195:P7258" si="1015">G7195/O7195</f>
        <v>-4.075379195062066E-3</v>
      </c>
    </row>
    <row r="7196" spans="2:16" x14ac:dyDescent="0.25">
      <c r="B7196" s="88">
        <v>44703.25</v>
      </c>
      <c r="C7196" s="54">
        <f t="shared" si="1008"/>
        <v>0.25</v>
      </c>
      <c r="D7196" s="72">
        <v>9146.8469999999998</v>
      </c>
      <c r="E7196" s="72">
        <v>17</v>
      </c>
      <c r="G7196" s="55">
        <f t="shared" si="1013"/>
        <v>-0.7500037999999295</v>
      </c>
      <c r="H7196" s="56">
        <f t="shared" si="1014"/>
        <v>-26.636952036814591</v>
      </c>
      <c r="I7196" s="56">
        <f t="shared" si="1009"/>
        <v>-0.10877882614324977</v>
      </c>
      <c r="J7196" s="56">
        <f t="shared" si="1010"/>
        <v>-7.5000379999992955E-2</v>
      </c>
      <c r="K7196" s="56">
        <f t="shared" si="1011"/>
        <v>-7.6479087492072814E-3</v>
      </c>
      <c r="L7196" s="56">
        <f t="shared" si="1012"/>
        <v>2822.81499962</v>
      </c>
      <c r="M7196" s="57"/>
      <c r="N7196" s="87">
        <v>2834</v>
      </c>
      <c r="O7196">
        <f t="shared" ref="O7196:O7259" si="1016">(N7196-J$21)*O$20</f>
        <v>194.42500000000223</v>
      </c>
      <c r="P7196" s="57">
        <f t="shared" si="1015"/>
        <v>-3.8575481548150745E-3</v>
      </c>
    </row>
    <row r="7197" spans="2:16" x14ac:dyDescent="0.25">
      <c r="B7197" s="88">
        <v>44703.5</v>
      </c>
      <c r="C7197" s="54">
        <f t="shared" si="1008"/>
        <v>0.25</v>
      </c>
      <c r="D7197" s="72">
        <v>9148.2029999999995</v>
      </c>
      <c r="E7197" s="72">
        <v>17.100000000000001</v>
      </c>
      <c r="G7197" s="55">
        <f t="shared" si="1013"/>
        <v>-0.90791619999990258</v>
      </c>
      <c r="H7197" s="56">
        <f t="shared" si="1014"/>
        <v>-26.794495957528625</v>
      </c>
      <c r="I7197" s="56">
        <f t="shared" si="1009"/>
        <v>-0.13168207744072585</v>
      </c>
      <c r="J7197" s="56">
        <f t="shared" si="1010"/>
        <v>-9.0791619999990261E-2</v>
      </c>
      <c r="K7197" s="56">
        <f t="shared" si="1011"/>
        <v>-9.2581667579910067E-3</v>
      </c>
      <c r="L7197" s="56">
        <f t="shared" si="1012"/>
        <v>2822.79920838</v>
      </c>
      <c r="M7197" s="57"/>
      <c r="N7197" s="87">
        <v>2834</v>
      </c>
      <c r="O7197">
        <f t="shared" si="1016"/>
        <v>194.42500000000223</v>
      </c>
      <c r="P7197" s="57">
        <f t="shared" si="1015"/>
        <v>-4.6697502893140912E-3</v>
      </c>
    </row>
    <row r="7198" spans="2:16" x14ac:dyDescent="0.25">
      <c r="B7198" s="88">
        <v>44703.75</v>
      </c>
      <c r="C7198" s="54">
        <f t="shared" si="1008"/>
        <v>0.25</v>
      </c>
      <c r="D7198" s="72">
        <v>9149.777</v>
      </c>
      <c r="E7198" s="72">
        <v>17.100000000000001</v>
      </c>
      <c r="G7198" s="55">
        <f t="shared" si="1013"/>
        <v>-1.0895557999999632</v>
      </c>
      <c r="H7198" s="56">
        <f t="shared" si="1014"/>
        <v>-26.977368739696203</v>
      </c>
      <c r="I7198" s="56">
        <f t="shared" si="1009"/>
        <v>-0.15802666725365466</v>
      </c>
      <c r="J7198" s="56">
        <f t="shared" si="1010"/>
        <v>-0.10895557999999633</v>
      </c>
      <c r="K7198" s="56">
        <f t="shared" si="1011"/>
        <v>-1.1110374821527625E-2</v>
      </c>
      <c r="L7198" s="56">
        <f t="shared" si="1012"/>
        <v>2822.7810444199999</v>
      </c>
      <c r="M7198" s="57"/>
      <c r="N7198" s="87">
        <v>2834</v>
      </c>
      <c r="O7198">
        <f t="shared" si="1016"/>
        <v>194.42500000000223</v>
      </c>
      <c r="P7198" s="57">
        <f t="shared" si="1015"/>
        <v>-5.6039902275939347E-3</v>
      </c>
    </row>
    <row r="7199" spans="2:16" x14ac:dyDescent="0.25">
      <c r="B7199" s="88">
        <v>44704</v>
      </c>
      <c r="C7199" s="54">
        <f t="shared" si="1008"/>
        <v>0.25</v>
      </c>
      <c r="D7199" s="72">
        <v>9149.0910000000003</v>
      </c>
      <c r="E7199" s="72">
        <v>17</v>
      </c>
      <c r="G7199" s="55">
        <f t="shared" si="1013"/>
        <v>-1.0089613999999985</v>
      </c>
      <c r="H7199" s="56">
        <f t="shared" si="1014"/>
        <v>-26.897666746491268</v>
      </c>
      <c r="I7199" s="56">
        <f t="shared" si="1009"/>
        <v>-0.14633744084477976</v>
      </c>
      <c r="J7199" s="56">
        <f t="shared" si="1010"/>
        <v>-0.10089613999999986</v>
      </c>
      <c r="K7199" s="56">
        <f t="shared" si="1011"/>
        <v>-1.0288540829623985E-2</v>
      </c>
      <c r="L7199" s="56">
        <f t="shared" si="1012"/>
        <v>2822.7891038600001</v>
      </c>
      <c r="M7199" s="57"/>
      <c r="N7199" s="87">
        <v>2834</v>
      </c>
      <c r="O7199">
        <f t="shared" si="1016"/>
        <v>194.42500000000223</v>
      </c>
      <c r="P7199" s="57">
        <f t="shared" si="1015"/>
        <v>-5.1894632891859938E-3</v>
      </c>
    </row>
    <row r="7200" spans="2:16" x14ac:dyDescent="0.25">
      <c r="B7200" s="88">
        <v>44704.25</v>
      </c>
      <c r="C7200" s="54">
        <f t="shared" si="1008"/>
        <v>0.25</v>
      </c>
      <c r="D7200" s="72">
        <v>9148.7389999999996</v>
      </c>
      <c r="E7200" s="72">
        <v>17</v>
      </c>
      <c r="G7200" s="55">
        <f t="shared" si="1013"/>
        <v>-0.9683405999999094</v>
      </c>
      <c r="H7200" s="56">
        <f t="shared" si="1014"/>
        <v>-26.856770176459349</v>
      </c>
      <c r="I7200" s="56">
        <f t="shared" si="1009"/>
        <v>-0.14044589344060684</v>
      </c>
      <c r="J7200" s="56">
        <f t="shared" si="1010"/>
        <v>-9.6834059999990951E-2</v>
      </c>
      <c r="K7200" s="56">
        <f t="shared" si="1011"/>
        <v>-9.8743240326950761E-3</v>
      </c>
      <c r="L7200" s="56">
        <f t="shared" si="1012"/>
        <v>2822.7931659400001</v>
      </c>
      <c r="M7200" s="57"/>
      <c r="N7200" s="87">
        <v>2834</v>
      </c>
      <c r="O7200">
        <f t="shared" si="1016"/>
        <v>194.42500000000223</v>
      </c>
      <c r="P7200" s="57">
        <f t="shared" si="1015"/>
        <v>-4.9805354249705452E-3</v>
      </c>
    </row>
    <row r="7201" spans="2:16" x14ac:dyDescent="0.25">
      <c r="B7201" s="88">
        <v>44704.5</v>
      </c>
      <c r="C7201" s="54">
        <f t="shared" si="1008"/>
        <v>0.25</v>
      </c>
      <c r="D7201" s="72">
        <v>9148.4220000000005</v>
      </c>
      <c r="E7201" s="72">
        <v>17.100000000000001</v>
      </c>
      <c r="G7201" s="55">
        <f t="shared" si="1013"/>
        <v>-0.93318880000001347</v>
      </c>
      <c r="H7201" s="56">
        <f t="shared" si="1014"/>
        <v>-26.819940072911322</v>
      </c>
      <c r="I7201" s="56">
        <f t="shared" si="1009"/>
        <v>-0.13534755721776195</v>
      </c>
      <c r="J7201" s="56">
        <f t="shared" si="1010"/>
        <v>-9.3318880000001353E-2</v>
      </c>
      <c r="K7201" s="56">
        <f t="shared" si="1011"/>
        <v>-9.5158755038081376E-3</v>
      </c>
      <c r="L7201" s="56">
        <f t="shared" si="1012"/>
        <v>2822.7966811199999</v>
      </c>
      <c r="M7201" s="57"/>
      <c r="N7201" s="87">
        <v>2834</v>
      </c>
      <c r="O7201">
        <f t="shared" si="1016"/>
        <v>194.42500000000223</v>
      </c>
      <c r="P7201" s="57">
        <f t="shared" si="1015"/>
        <v>-4.7997366593802377E-3</v>
      </c>
    </row>
    <row r="7202" spans="2:16" x14ac:dyDescent="0.25">
      <c r="B7202" s="88">
        <v>44704.75</v>
      </c>
      <c r="C7202" s="54">
        <f t="shared" si="1008"/>
        <v>0.25</v>
      </c>
      <c r="D7202" s="72">
        <v>9151.2849999999999</v>
      </c>
      <c r="E7202" s="72">
        <v>17</v>
      </c>
      <c r="G7202" s="55">
        <f t="shared" si="1013"/>
        <v>-1.2621489999999413</v>
      </c>
      <c r="H7202" s="56">
        <f t="shared" si="1014"/>
        <v>-27.152574424621662</v>
      </c>
      <c r="I7202" s="56">
        <f t="shared" si="1009"/>
        <v>-0.18305918801729149</v>
      </c>
      <c r="J7202" s="56">
        <f t="shared" si="1010"/>
        <v>-0.12621489999999413</v>
      </c>
      <c r="K7202" s="56">
        <f t="shared" si="1011"/>
        <v>-1.2870335296839402E-2</v>
      </c>
      <c r="L7202" s="56">
        <f t="shared" si="1012"/>
        <v>2822.7637851</v>
      </c>
      <c r="M7202" s="57"/>
      <c r="N7202" s="87">
        <v>2834</v>
      </c>
      <c r="O7202">
        <f t="shared" si="1016"/>
        <v>194.42500000000223</v>
      </c>
      <c r="P7202" s="57">
        <f t="shared" si="1015"/>
        <v>-6.491701170116636E-3</v>
      </c>
    </row>
    <row r="7203" spans="2:16" x14ac:dyDescent="0.25">
      <c r="B7203" s="88">
        <v>44705</v>
      </c>
      <c r="C7203" s="54">
        <f t="shared" si="1008"/>
        <v>0.25</v>
      </c>
      <c r="D7203" s="72">
        <v>9149.0740000000005</v>
      </c>
      <c r="E7203" s="72">
        <v>17.100000000000001</v>
      </c>
      <c r="G7203" s="55">
        <f t="shared" si="1013"/>
        <v>-1.0084296000000186</v>
      </c>
      <c r="H7203" s="56">
        <f t="shared" si="1014"/>
        <v>-26.89569162681255</v>
      </c>
      <c r="I7203" s="56">
        <f t="shared" si="1009"/>
        <v>-0.14626030979592269</v>
      </c>
      <c r="J7203" s="56">
        <f t="shared" si="1010"/>
        <v>-0.10084296000000187</v>
      </c>
      <c r="K7203" s="56">
        <f t="shared" si="1011"/>
        <v>-1.0283117979936189E-2</v>
      </c>
      <c r="L7203" s="56">
        <f t="shared" si="1012"/>
        <v>2822.7891570399997</v>
      </c>
      <c r="M7203" s="57"/>
      <c r="N7203" s="87">
        <v>2834</v>
      </c>
      <c r="O7203">
        <f t="shared" si="1016"/>
        <v>194.42500000000223</v>
      </c>
      <c r="P7203" s="57">
        <f t="shared" si="1015"/>
        <v>-5.1867280442330311E-3</v>
      </c>
    </row>
    <row r="7204" spans="2:16" x14ac:dyDescent="0.25">
      <c r="B7204" s="88">
        <v>44705.25</v>
      </c>
      <c r="C7204" s="54">
        <f t="shared" si="1008"/>
        <v>0.25</v>
      </c>
      <c r="D7204" s="72">
        <v>9149.2070000000003</v>
      </c>
      <c r="E7204" s="72">
        <v>17</v>
      </c>
      <c r="G7204" s="55">
        <f t="shared" si="1013"/>
        <v>-1.0223477999999968</v>
      </c>
      <c r="H7204" s="56">
        <f t="shared" si="1014"/>
        <v>-26.911144037070471</v>
      </c>
      <c r="I7204" s="56">
        <f t="shared" si="1009"/>
        <v>-0.14827897351205954</v>
      </c>
      <c r="J7204" s="56">
        <f t="shared" si="1010"/>
        <v>-0.10223477999999969</v>
      </c>
      <c r="K7204" s="56">
        <f t="shared" si="1011"/>
        <v>-1.0425044092247968E-2</v>
      </c>
      <c r="L7204" s="56">
        <f t="shared" si="1012"/>
        <v>2822.78776522</v>
      </c>
      <c r="M7204" s="57"/>
      <c r="N7204" s="87">
        <v>2834</v>
      </c>
      <c r="O7204">
        <f t="shared" si="1016"/>
        <v>194.42500000000223</v>
      </c>
      <c r="P7204" s="57">
        <f t="shared" si="1015"/>
        <v>-5.2583145171659256E-3</v>
      </c>
    </row>
    <row r="7205" spans="2:16" x14ac:dyDescent="0.25">
      <c r="B7205" s="88">
        <v>44705.5</v>
      </c>
      <c r="C7205" s="54">
        <f t="shared" si="1008"/>
        <v>0.25</v>
      </c>
      <c r="D7205" s="72">
        <v>9149.3089999999993</v>
      </c>
      <c r="E7205" s="72">
        <v>17</v>
      </c>
      <c r="G7205" s="55">
        <f t="shared" si="1013"/>
        <v>-1.0341185999998759</v>
      </c>
      <c r="H7205" s="56">
        <f t="shared" si="1014"/>
        <v>-26.922994762937606</v>
      </c>
      <c r="I7205" s="56">
        <f t="shared" si="1009"/>
        <v>-0.149986183271202</v>
      </c>
      <c r="J7205" s="56">
        <f t="shared" si="1010"/>
        <v>-0.10341185999998759</v>
      </c>
      <c r="K7205" s="56">
        <f t="shared" si="1011"/>
        <v>-1.0545072823174734E-2</v>
      </c>
      <c r="L7205" s="56">
        <f t="shared" si="1012"/>
        <v>2822.7865881399998</v>
      </c>
      <c r="M7205" s="57"/>
      <c r="N7205" s="87">
        <v>2834</v>
      </c>
      <c r="O7205">
        <f t="shared" si="1016"/>
        <v>194.42500000000223</v>
      </c>
      <c r="P7205" s="57">
        <f t="shared" si="1015"/>
        <v>-5.3188561141821475E-3</v>
      </c>
    </row>
    <row r="7206" spans="2:16" x14ac:dyDescent="0.25">
      <c r="B7206" s="88">
        <v>44705.75</v>
      </c>
      <c r="C7206" s="54">
        <f t="shared" si="1008"/>
        <v>0.25</v>
      </c>
      <c r="D7206" s="72">
        <v>9152.3420000000006</v>
      </c>
      <c r="E7206" s="72">
        <v>17</v>
      </c>
      <c r="G7206" s="55">
        <f t="shared" si="1013"/>
        <v>-1.384126800000022</v>
      </c>
      <c r="H7206" s="56">
        <f t="shared" si="1014"/>
        <v>-27.275381652096712</v>
      </c>
      <c r="I7206" s="56">
        <f t="shared" si="1009"/>
        <v>-0.20075056758036317</v>
      </c>
      <c r="J7206" s="56">
        <f t="shared" si="1010"/>
        <v>-0.1384126800000022</v>
      </c>
      <c r="K7206" s="56">
        <f t="shared" si="1011"/>
        <v>-1.4114162439888224E-2</v>
      </c>
      <c r="L7206" s="56">
        <f t="shared" si="1012"/>
        <v>2822.75158732</v>
      </c>
      <c r="M7206" s="57"/>
      <c r="N7206" s="87">
        <v>2834</v>
      </c>
      <c r="O7206">
        <f t="shared" si="1016"/>
        <v>194.42500000000223</v>
      </c>
      <c r="P7206" s="57">
        <f t="shared" si="1015"/>
        <v>-7.1190783078308147E-3</v>
      </c>
    </row>
    <row r="7207" spans="2:16" x14ac:dyDescent="0.25">
      <c r="B7207" s="88">
        <v>44706</v>
      </c>
      <c r="C7207" s="54">
        <f t="shared" si="1008"/>
        <v>0.25</v>
      </c>
      <c r="D7207" s="72">
        <v>9150.2469999999994</v>
      </c>
      <c r="E7207" s="72">
        <v>17</v>
      </c>
      <c r="G7207" s="55">
        <f t="shared" si="1013"/>
        <v>-1.1423637999998875</v>
      </c>
      <c r="H7207" s="56">
        <f t="shared" si="1014"/>
        <v>-27.031975179851543</v>
      </c>
      <c r="I7207" s="56">
        <f t="shared" si="1009"/>
        <v>-0.16568581811524366</v>
      </c>
      <c r="J7207" s="56">
        <f t="shared" si="1010"/>
        <v>-0.11423637999998876</v>
      </c>
      <c r="K7207" s="56">
        <f t="shared" si="1011"/>
        <v>-1.1648866446806853E-2</v>
      </c>
      <c r="L7207" s="56">
        <f t="shared" si="1012"/>
        <v>2822.7757636199999</v>
      </c>
      <c r="M7207" s="57"/>
      <c r="N7207" s="87">
        <v>2834</v>
      </c>
      <c r="O7207">
        <f t="shared" si="1016"/>
        <v>194.42500000000223</v>
      </c>
      <c r="P7207" s="57">
        <f t="shared" si="1015"/>
        <v>-5.8756013887096533E-3</v>
      </c>
    </row>
    <row r="7208" spans="2:16" x14ac:dyDescent="0.25">
      <c r="B7208" s="88">
        <v>44706.25</v>
      </c>
      <c r="C7208" s="54">
        <f t="shared" si="1008"/>
        <v>0.25</v>
      </c>
      <c r="D7208" s="72">
        <v>9149.3940000000002</v>
      </c>
      <c r="E7208" s="72">
        <v>17</v>
      </c>
      <c r="G7208" s="55">
        <f t="shared" si="1013"/>
        <v>-1.0439275999999849</v>
      </c>
      <c r="H7208" s="56">
        <f t="shared" si="1014"/>
        <v>-26.932870371287436</v>
      </c>
      <c r="I7208" s="56">
        <f t="shared" si="1009"/>
        <v>-0.15140885807051779</v>
      </c>
      <c r="J7208" s="56">
        <f t="shared" si="1010"/>
        <v>-0.10439275999999849</v>
      </c>
      <c r="K7208" s="56">
        <f t="shared" si="1011"/>
        <v>-1.0645096765615846E-2</v>
      </c>
      <c r="L7208" s="56">
        <f t="shared" si="1012"/>
        <v>2822.78560724</v>
      </c>
      <c r="M7208" s="57"/>
      <c r="N7208" s="87">
        <v>2834</v>
      </c>
      <c r="O7208">
        <f t="shared" si="1016"/>
        <v>194.42500000000223</v>
      </c>
      <c r="P7208" s="57">
        <f t="shared" si="1015"/>
        <v>-5.3693074450300781E-3</v>
      </c>
    </row>
    <row r="7209" spans="2:16" x14ac:dyDescent="0.25">
      <c r="B7209" s="88">
        <v>44706.5</v>
      </c>
      <c r="C7209" s="54">
        <f t="shared" si="1008"/>
        <v>0.25</v>
      </c>
      <c r="D7209" s="72">
        <v>9148.6730000000007</v>
      </c>
      <c r="E7209" s="72">
        <v>17.100000000000001</v>
      </c>
      <c r="G7209" s="55">
        <f t="shared" si="1013"/>
        <v>-0.96215420000003693</v>
      </c>
      <c r="H7209" s="56">
        <f t="shared" si="1014"/>
        <v>-26.849102075584369</v>
      </c>
      <c r="I7209" s="56">
        <f t="shared" si="1009"/>
        <v>-0.13954863221334535</v>
      </c>
      <c r="J7209" s="56">
        <f t="shared" si="1010"/>
        <v>-9.6215420000003701E-2</v>
      </c>
      <c r="K7209" s="56">
        <f t="shared" si="1011"/>
        <v>-9.8112403220723763E-3</v>
      </c>
      <c r="L7209" s="56">
        <f t="shared" si="1012"/>
        <v>2822.7937845799997</v>
      </c>
      <c r="M7209" s="57"/>
      <c r="N7209" s="87">
        <v>2834</v>
      </c>
      <c r="O7209">
        <f t="shared" si="1016"/>
        <v>194.42500000000223</v>
      </c>
      <c r="P7209" s="57">
        <f t="shared" si="1015"/>
        <v>-4.9487164716472982E-3</v>
      </c>
    </row>
    <row r="7210" spans="2:16" x14ac:dyDescent="0.25">
      <c r="B7210" s="88">
        <v>44706.75</v>
      </c>
      <c r="C7210" s="54">
        <f t="shared" si="1008"/>
        <v>0.25</v>
      </c>
      <c r="D7210" s="72">
        <v>9151.1370000000006</v>
      </c>
      <c r="E7210" s="72">
        <v>17.100000000000001</v>
      </c>
      <c r="G7210" s="55">
        <f t="shared" si="1013"/>
        <v>-1.2464998000000302</v>
      </c>
      <c r="H7210" s="56">
        <f t="shared" si="1014"/>
        <v>-27.135379127905935</v>
      </c>
      <c r="I7210" s="56">
        <f t="shared" si="1009"/>
        <v>-0.18078946404246438</v>
      </c>
      <c r="J7210" s="56">
        <f t="shared" si="1010"/>
        <v>-0.12464998000000303</v>
      </c>
      <c r="K7210" s="56">
        <f t="shared" si="1011"/>
        <v>-1.2710757900568309E-2</v>
      </c>
      <c r="L7210" s="56">
        <f t="shared" si="1012"/>
        <v>2822.7653500199999</v>
      </c>
      <c r="M7210" s="57"/>
      <c r="N7210" s="87">
        <v>2834</v>
      </c>
      <c r="O7210">
        <f t="shared" si="1016"/>
        <v>194.42500000000223</v>
      </c>
      <c r="P7210" s="57">
        <f t="shared" si="1015"/>
        <v>-6.4112115211521969E-3</v>
      </c>
    </row>
    <row r="7211" spans="2:16" x14ac:dyDescent="0.25">
      <c r="B7211" s="88">
        <v>44707</v>
      </c>
      <c r="C7211" s="54">
        <f t="shared" si="1008"/>
        <v>0.25</v>
      </c>
      <c r="D7211" s="72">
        <v>9149.4770000000008</v>
      </c>
      <c r="E7211" s="72">
        <v>17.100000000000001</v>
      </c>
      <c r="G7211" s="55">
        <f t="shared" si="1013"/>
        <v>-1.0549358000000471</v>
      </c>
      <c r="H7211" s="56">
        <f t="shared" si="1014"/>
        <v>-26.942513615417283</v>
      </c>
      <c r="I7211" s="56">
        <f t="shared" si="1009"/>
        <v>-0.15300546207966681</v>
      </c>
      <c r="J7211" s="56">
        <f t="shared" si="1010"/>
        <v>-0.10549358000000471</v>
      </c>
      <c r="K7211" s="56">
        <f t="shared" si="1011"/>
        <v>-1.075734914232848E-2</v>
      </c>
      <c r="L7211" s="56">
        <f t="shared" si="1012"/>
        <v>2822.7845064200001</v>
      </c>
      <c r="M7211" s="57"/>
      <c r="N7211" s="87">
        <v>2834</v>
      </c>
      <c r="O7211">
        <f t="shared" si="1016"/>
        <v>194.42500000000223</v>
      </c>
      <c r="P7211" s="57">
        <f t="shared" si="1015"/>
        <v>-5.4259267069565898E-3</v>
      </c>
    </row>
    <row r="7212" spans="2:16" x14ac:dyDescent="0.25">
      <c r="B7212" s="88">
        <v>44707.25</v>
      </c>
      <c r="C7212" s="54">
        <f t="shared" si="1008"/>
        <v>0.25</v>
      </c>
      <c r="D7212" s="72">
        <v>9148.3060000000005</v>
      </c>
      <c r="E7212" s="72">
        <v>17.100000000000001</v>
      </c>
      <c r="G7212" s="55">
        <f t="shared" si="1013"/>
        <v>-0.91980240000001512</v>
      </c>
      <c r="H7212" s="56">
        <f t="shared" si="1014"/>
        <v>-26.806462821979949</v>
      </c>
      <c r="I7212" s="56">
        <f t="shared" si="1009"/>
        <v>-0.13340602455048217</v>
      </c>
      <c r="J7212" s="56">
        <f t="shared" si="1010"/>
        <v>-9.1980240000001517E-2</v>
      </c>
      <c r="K7212" s="56">
        <f t="shared" si="1011"/>
        <v>-9.3793722411841546E-3</v>
      </c>
      <c r="L7212" s="56">
        <f t="shared" si="1012"/>
        <v>2822.79801976</v>
      </c>
      <c r="M7212" s="57"/>
      <c r="N7212" s="87">
        <v>2834</v>
      </c>
      <c r="O7212">
        <f t="shared" si="1016"/>
        <v>194.42500000000223</v>
      </c>
      <c r="P7212" s="57">
        <f t="shared" si="1015"/>
        <v>-4.7308854314003067E-3</v>
      </c>
    </row>
    <row r="7213" spans="2:16" x14ac:dyDescent="0.25">
      <c r="B7213" s="88">
        <v>44707.5</v>
      </c>
      <c r="C7213" s="54">
        <f t="shared" si="1008"/>
        <v>0.25</v>
      </c>
      <c r="D7213" s="72">
        <v>9148.3189999999995</v>
      </c>
      <c r="E7213" s="72">
        <v>17</v>
      </c>
      <c r="G7213" s="55">
        <f t="shared" si="1013"/>
        <v>-0.91987259999990101</v>
      </c>
      <c r="H7213" s="56">
        <f t="shared" si="1014"/>
        <v>-26.807973203257916</v>
      </c>
      <c r="I7213" s="56">
        <f t="shared" si="1009"/>
        <v>-0.13341620619700564</v>
      </c>
      <c r="J7213" s="56">
        <f t="shared" si="1010"/>
        <v>-9.1987259999990106E-2</v>
      </c>
      <c r="K7213" s="56">
        <f t="shared" si="1011"/>
        <v>-9.3800880818149905E-3</v>
      </c>
      <c r="L7213" s="56">
        <f t="shared" si="1012"/>
        <v>2822.7980127400001</v>
      </c>
      <c r="M7213" s="57"/>
      <c r="N7213" s="87">
        <v>2834</v>
      </c>
      <c r="O7213">
        <f t="shared" si="1016"/>
        <v>194.42500000000223</v>
      </c>
      <c r="P7213" s="57">
        <f t="shared" si="1015"/>
        <v>-4.7312464960776162E-3</v>
      </c>
    </row>
    <row r="7214" spans="2:16" x14ac:dyDescent="0.25">
      <c r="B7214" s="88">
        <v>44707.75</v>
      </c>
      <c r="C7214" s="54">
        <f t="shared" si="1008"/>
        <v>0.25</v>
      </c>
      <c r="D7214" s="72">
        <v>9149.5750000000007</v>
      </c>
      <c r="E7214" s="72">
        <v>17.100000000000001</v>
      </c>
      <c r="G7214" s="55">
        <f t="shared" si="1013"/>
        <v>-1.0662450000000421</v>
      </c>
      <c r="H7214" s="56">
        <f t="shared" si="1014"/>
        <v>-26.953899618372134</v>
      </c>
      <c r="I7214" s="56">
        <f t="shared" si="1009"/>
        <v>-0.15464572243650609</v>
      </c>
      <c r="J7214" s="56">
        <f t="shared" si="1010"/>
        <v>-0.10662450000000422</v>
      </c>
      <c r="K7214" s="56">
        <f t="shared" si="1011"/>
        <v>-1.0872670864200429E-2</v>
      </c>
      <c r="L7214" s="56">
        <f t="shared" si="1012"/>
        <v>2822.7833754999997</v>
      </c>
      <c r="M7214" s="57"/>
      <c r="N7214" s="87">
        <v>2834</v>
      </c>
      <c r="O7214">
        <f t="shared" si="1016"/>
        <v>194.42500000000223</v>
      </c>
      <c r="P7214" s="57">
        <f t="shared" si="1015"/>
        <v>-5.4840941236982375E-3</v>
      </c>
    </row>
    <row r="7215" spans="2:16" x14ac:dyDescent="0.25">
      <c r="B7215" s="88">
        <v>44708</v>
      </c>
      <c r="C7215" s="54">
        <f t="shared" si="1008"/>
        <v>0.25</v>
      </c>
      <c r="D7215" s="72">
        <v>9148.3870000000006</v>
      </c>
      <c r="E7215" s="72">
        <v>17.100000000000001</v>
      </c>
      <c r="G7215" s="55">
        <f t="shared" si="1013"/>
        <v>-0.92914980000003022</v>
      </c>
      <c r="H7215" s="56">
        <f t="shared" si="1014"/>
        <v>-26.815873660375246</v>
      </c>
      <c r="I7215" s="56">
        <f t="shared" si="1009"/>
        <v>-0.13476174994746437</v>
      </c>
      <c r="J7215" s="56">
        <f t="shared" si="1010"/>
        <v>-9.2914980000003033E-2</v>
      </c>
      <c r="K7215" s="56">
        <f t="shared" si="1011"/>
        <v>-9.4746891745683091E-3</v>
      </c>
      <c r="L7215" s="56">
        <f t="shared" si="1012"/>
        <v>2822.7970850199999</v>
      </c>
      <c r="M7215" s="57"/>
      <c r="N7215" s="87">
        <v>2834</v>
      </c>
      <c r="O7215">
        <f t="shared" si="1016"/>
        <v>194.42500000000223</v>
      </c>
      <c r="P7215" s="57">
        <f t="shared" si="1015"/>
        <v>-4.7789625819725833E-3</v>
      </c>
    </row>
    <row r="7216" spans="2:16" x14ac:dyDescent="0.25">
      <c r="B7216" s="88">
        <v>44708.25</v>
      </c>
      <c r="C7216" s="54">
        <f t="shared" si="1008"/>
        <v>0.25</v>
      </c>
      <c r="D7216" s="72">
        <v>9148.6890000000003</v>
      </c>
      <c r="E7216" s="72">
        <v>17.100000000000001</v>
      </c>
      <c r="G7216" s="55">
        <f t="shared" si="1013"/>
        <v>-0.96400059999999332</v>
      </c>
      <c r="H7216" s="56">
        <f t="shared" si="1014"/>
        <v>-26.850961008955665</v>
      </c>
      <c r="I7216" s="56">
        <f t="shared" si="1009"/>
        <v>-0.13981642982261902</v>
      </c>
      <c r="J7216" s="56">
        <f t="shared" si="1010"/>
        <v>-9.6400059999999343E-2</v>
      </c>
      <c r="K7216" s="56">
        <f t="shared" si="1011"/>
        <v>-9.830068358295932E-3</v>
      </c>
      <c r="L7216" s="56">
        <f t="shared" si="1012"/>
        <v>2822.7935999399997</v>
      </c>
      <c r="M7216" s="57"/>
      <c r="N7216" s="87">
        <v>2834</v>
      </c>
      <c r="O7216">
        <f t="shared" si="1016"/>
        <v>194.42500000000223</v>
      </c>
      <c r="P7216" s="57">
        <f t="shared" si="1015"/>
        <v>-4.9582131927477548E-3</v>
      </c>
    </row>
    <row r="7217" spans="2:16" x14ac:dyDescent="0.25">
      <c r="B7217" s="88">
        <v>44708.5</v>
      </c>
      <c r="C7217" s="54">
        <f t="shared" si="1008"/>
        <v>0.25</v>
      </c>
      <c r="D7217" s="72">
        <v>9148.27</v>
      </c>
      <c r="E7217" s="72">
        <v>17.100000000000001</v>
      </c>
      <c r="G7217" s="55">
        <f t="shared" si="1013"/>
        <v>-0.91564800000000834</v>
      </c>
      <c r="H7217" s="56">
        <f t="shared" si="1014"/>
        <v>-26.802280228054315</v>
      </c>
      <c r="I7217" s="56">
        <f t="shared" si="1009"/>
        <v>-0.1328034799296012</v>
      </c>
      <c r="J7217" s="56">
        <f t="shared" si="1010"/>
        <v>-9.1564800000000834E-2</v>
      </c>
      <c r="K7217" s="56">
        <f t="shared" si="1011"/>
        <v>-9.3370091596800854E-3</v>
      </c>
      <c r="L7217" s="56">
        <f t="shared" si="1012"/>
        <v>2822.7984351999999</v>
      </c>
      <c r="M7217" s="57"/>
      <c r="N7217" s="87">
        <v>2834</v>
      </c>
      <c r="O7217">
        <f t="shared" si="1016"/>
        <v>194.42500000000223</v>
      </c>
      <c r="P7217" s="57">
        <f t="shared" si="1015"/>
        <v>-4.7095178089237386E-3</v>
      </c>
    </row>
    <row r="7218" spans="2:16" x14ac:dyDescent="0.25">
      <c r="B7218" s="88">
        <v>44708.75</v>
      </c>
      <c r="C7218" s="54">
        <f t="shared" si="1008"/>
        <v>0.25</v>
      </c>
      <c r="D7218" s="72">
        <v>9150.7829999999994</v>
      </c>
      <c r="E7218" s="72">
        <v>17.100000000000001</v>
      </c>
      <c r="G7218" s="55">
        <f t="shared" si="1013"/>
        <v>-1.2056481999998943</v>
      </c>
      <c r="H7218" s="56">
        <f t="shared" si="1014"/>
        <v>-27.094249875799278</v>
      </c>
      <c r="I7218" s="56">
        <f t="shared" si="1009"/>
        <v>-0.17486444193712466</v>
      </c>
      <c r="J7218" s="56">
        <f t="shared" si="1010"/>
        <v>-0.12056481999998943</v>
      </c>
      <c r="K7218" s="56">
        <f t="shared" si="1011"/>
        <v>-1.2294187599110922E-2</v>
      </c>
      <c r="L7218" s="56">
        <f t="shared" si="1012"/>
        <v>2822.7694351800001</v>
      </c>
      <c r="M7218" s="57"/>
      <c r="N7218" s="87">
        <v>2834</v>
      </c>
      <c r="O7218">
        <f t="shared" si="1016"/>
        <v>194.42500000000223</v>
      </c>
      <c r="P7218" s="57">
        <f t="shared" si="1015"/>
        <v>-6.2010965667989217E-3</v>
      </c>
    </row>
    <row r="7219" spans="2:16" x14ac:dyDescent="0.25">
      <c r="B7219" s="88">
        <v>44709</v>
      </c>
      <c r="C7219" s="54">
        <f t="shared" si="1008"/>
        <v>0.25</v>
      </c>
      <c r="D7219" s="72">
        <v>9148.8719999999994</v>
      </c>
      <c r="E7219" s="72">
        <v>17.100000000000001</v>
      </c>
      <c r="G7219" s="55">
        <f t="shared" si="1013"/>
        <v>-0.9851187999998875</v>
      </c>
      <c r="H7219" s="56">
        <f t="shared" si="1014"/>
        <v>-26.872222567317976</v>
      </c>
      <c r="I7219" s="56">
        <f t="shared" si="1009"/>
        <v>-0.14287936497874368</v>
      </c>
      <c r="J7219" s="56">
        <f t="shared" si="1010"/>
        <v>-9.8511879999988755E-2</v>
      </c>
      <c r="K7219" s="56">
        <f t="shared" si="1011"/>
        <v>-1.0045414022606853E-2</v>
      </c>
      <c r="L7219" s="56">
        <f t="shared" si="1012"/>
        <v>2822.7914881199999</v>
      </c>
      <c r="M7219" s="57"/>
      <c r="N7219" s="87">
        <v>2834</v>
      </c>
      <c r="O7219">
        <f t="shared" si="1016"/>
        <v>194.42500000000223</v>
      </c>
      <c r="P7219" s="57">
        <f t="shared" si="1015"/>
        <v>-5.0668319403362541E-3</v>
      </c>
    </row>
    <row r="7220" spans="2:16" x14ac:dyDescent="0.25">
      <c r="B7220" s="88">
        <v>44709.25</v>
      </c>
      <c r="C7220" s="54">
        <f t="shared" si="1008"/>
        <v>0.25</v>
      </c>
      <c r="D7220" s="72">
        <v>9170.2080000000005</v>
      </c>
      <c r="E7220" s="72">
        <v>17.100000000000001</v>
      </c>
      <c r="G7220" s="55">
        <f t="shared" si="1013"/>
        <v>-3.4472932000000203</v>
      </c>
      <c r="H7220" s="56">
        <f t="shared" si="1014"/>
        <v>-29.351211094762448</v>
      </c>
      <c r="I7220" s="56">
        <f t="shared" si="1009"/>
        <v>-0.49998747695364293</v>
      </c>
      <c r="J7220" s="56">
        <f t="shared" si="1010"/>
        <v>-0.34472932000000206</v>
      </c>
      <c r="K7220" s="56">
        <f t="shared" si="1011"/>
        <v>-3.5152600327312204E-2</v>
      </c>
      <c r="L7220" s="56">
        <f t="shared" si="1012"/>
        <v>2822.5452706799997</v>
      </c>
      <c r="M7220" s="57"/>
      <c r="N7220" s="87">
        <v>2834</v>
      </c>
      <c r="O7220">
        <f t="shared" si="1016"/>
        <v>194.42500000000223</v>
      </c>
      <c r="P7220" s="57">
        <f t="shared" si="1015"/>
        <v>-1.7730709528095568E-2</v>
      </c>
    </row>
    <row r="7221" spans="2:16" x14ac:dyDescent="0.25">
      <c r="B7221" s="88">
        <v>44709.5</v>
      </c>
      <c r="C7221" s="54">
        <f t="shared" si="1008"/>
        <v>0.25</v>
      </c>
      <c r="D7221" s="72">
        <v>9148.9889999999996</v>
      </c>
      <c r="E7221" s="72">
        <v>17.100000000000001</v>
      </c>
      <c r="G7221" s="55">
        <f t="shared" si="1013"/>
        <v>-0.99862059999990926</v>
      </c>
      <c r="H7221" s="56">
        <f t="shared" si="1014"/>
        <v>-26.885816030305705</v>
      </c>
      <c r="I7221" s="56">
        <f t="shared" si="1009"/>
        <v>-0.14483763499660682</v>
      </c>
      <c r="J7221" s="56">
        <f t="shared" si="1010"/>
        <v>-9.9862059999990926E-2</v>
      </c>
      <c r="K7221" s="56">
        <f t="shared" si="1011"/>
        <v>-1.0183094037495075E-2</v>
      </c>
      <c r="L7221" s="56">
        <f t="shared" si="1012"/>
        <v>2822.79013794</v>
      </c>
      <c r="M7221" s="57"/>
      <c r="N7221" s="87">
        <v>2834</v>
      </c>
      <c r="O7221">
        <f t="shared" si="1016"/>
        <v>194.42500000000223</v>
      </c>
      <c r="P7221" s="57">
        <f t="shared" si="1015"/>
        <v>-5.1362767133850988E-3</v>
      </c>
    </row>
    <row r="7222" spans="2:16" x14ac:dyDescent="0.25">
      <c r="B7222" s="88">
        <v>44709.75</v>
      </c>
      <c r="C7222" s="54">
        <f t="shared" si="1008"/>
        <v>0.25</v>
      </c>
      <c r="D7222" s="72">
        <v>9151.1859999999997</v>
      </c>
      <c r="E7222" s="72">
        <v>17</v>
      </c>
      <c r="G7222" s="55">
        <f t="shared" si="1013"/>
        <v>-1.2507243999999229</v>
      </c>
      <c r="H7222" s="56">
        <f t="shared" si="1014"/>
        <v>-27.141072164276011</v>
      </c>
      <c r="I7222" s="56">
        <f t="shared" si="1009"/>
        <v>-0.18140219030986882</v>
      </c>
      <c r="J7222" s="56">
        <f t="shared" si="1010"/>
        <v>-0.12507243999999229</v>
      </c>
      <c r="K7222" s="56">
        <f t="shared" si="1011"/>
        <v>-1.2753836822703214E-2</v>
      </c>
      <c r="L7222" s="56">
        <f t="shared" si="1012"/>
        <v>2822.7649275599997</v>
      </c>
      <c r="M7222" s="57"/>
      <c r="N7222" s="87">
        <v>2834</v>
      </c>
      <c r="O7222">
        <f t="shared" si="1016"/>
        <v>194.42500000000223</v>
      </c>
      <c r="P7222" s="57">
        <f t="shared" si="1015"/>
        <v>-6.4329402083060745E-3</v>
      </c>
    </row>
    <row r="7223" spans="2:16" x14ac:dyDescent="0.25">
      <c r="B7223" s="88">
        <v>44710</v>
      </c>
      <c r="C7223" s="54">
        <f t="shared" si="1008"/>
        <v>0.25</v>
      </c>
      <c r="D7223" s="72">
        <v>9149.44</v>
      </c>
      <c r="E7223" s="72">
        <v>17.100000000000001</v>
      </c>
      <c r="G7223" s="55">
        <f t="shared" si="1013"/>
        <v>-1.050666000000017</v>
      </c>
      <c r="H7223" s="56">
        <f t="shared" si="1014"/>
        <v>-26.938214819470886</v>
      </c>
      <c r="I7223" s="56">
        <f t="shared" si="1009"/>
        <v>-0.15238618010820246</v>
      </c>
      <c r="J7223" s="56">
        <f t="shared" si="1010"/>
        <v>-0.1050666000000017</v>
      </c>
      <c r="K7223" s="56">
        <f t="shared" si="1011"/>
        <v>-1.0713809308560173E-2</v>
      </c>
      <c r="L7223" s="56">
        <f t="shared" si="1012"/>
        <v>2822.7849333999998</v>
      </c>
      <c r="M7223" s="57"/>
      <c r="N7223" s="87">
        <v>2834</v>
      </c>
      <c r="O7223">
        <f t="shared" si="1016"/>
        <v>194.42500000000223</v>
      </c>
      <c r="P7223" s="57">
        <f t="shared" si="1015"/>
        <v>-5.4039655394111097E-3</v>
      </c>
    </row>
    <row r="7224" spans="2:16" x14ac:dyDescent="0.25">
      <c r="B7224" s="88">
        <v>44710.25</v>
      </c>
      <c r="C7224" s="54">
        <f t="shared" si="1008"/>
        <v>0.25</v>
      </c>
      <c r="D7224" s="72">
        <v>9150.4650000000001</v>
      </c>
      <c r="E7224" s="72">
        <v>17</v>
      </c>
      <c r="G7224" s="55">
        <f t="shared" si="1013"/>
        <v>-1.1675209999999749</v>
      </c>
      <c r="H7224" s="56">
        <f t="shared" si="1014"/>
        <v>-27.05730330602205</v>
      </c>
      <c r="I7224" s="56">
        <f t="shared" si="1009"/>
        <v>-0.16933456054169635</v>
      </c>
      <c r="J7224" s="56">
        <f t="shared" si="1010"/>
        <v>-0.1167520999999975</v>
      </c>
      <c r="K7224" s="56">
        <f t="shared" si="1011"/>
        <v>-1.1905398440359745E-2</v>
      </c>
      <c r="L7224" s="56">
        <f t="shared" si="1012"/>
        <v>2822.7732478999997</v>
      </c>
      <c r="M7224" s="57"/>
      <c r="N7224" s="87">
        <v>2834</v>
      </c>
      <c r="O7224">
        <f t="shared" si="1016"/>
        <v>194.42500000000223</v>
      </c>
      <c r="P7224" s="57">
        <f t="shared" si="1015"/>
        <v>-6.0049942137068869E-3</v>
      </c>
    </row>
    <row r="7225" spans="2:16" x14ac:dyDescent="0.25">
      <c r="B7225" s="88">
        <v>44710.5</v>
      </c>
      <c r="C7225" s="54">
        <f t="shared" si="1008"/>
        <v>0.25</v>
      </c>
      <c r="D7225" s="72">
        <v>9149.5750000000007</v>
      </c>
      <c r="E7225" s="72">
        <v>17</v>
      </c>
      <c r="G7225" s="55">
        <f t="shared" si="1013"/>
        <v>-1.064815000000042</v>
      </c>
      <c r="H7225" s="56">
        <f t="shared" si="1014"/>
        <v>-26.953899618372134</v>
      </c>
      <c r="I7225" s="56">
        <f t="shared" si="1009"/>
        <v>-0.15443831852550607</v>
      </c>
      <c r="J7225" s="56">
        <f t="shared" si="1010"/>
        <v>-0.10648150000000421</v>
      </c>
      <c r="K7225" s="56">
        <f t="shared" si="1011"/>
        <v>-1.0858088925400428E-2</v>
      </c>
      <c r="L7225" s="56">
        <f t="shared" si="1012"/>
        <v>2822.7835184999999</v>
      </c>
      <c r="M7225" s="57"/>
      <c r="N7225" s="87">
        <v>2834</v>
      </c>
      <c r="O7225">
        <f t="shared" si="1016"/>
        <v>194.42500000000223</v>
      </c>
      <c r="P7225" s="57">
        <f t="shared" si="1015"/>
        <v>-5.4767391024818299E-3</v>
      </c>
    </row>
    <row r="7226" spans="2:16" x14ac:dyDescent="0.25">
      <c r="B7226" s="88">
        <v>44710.75</v>
      </c>
      <c r="C7226" s="54">
        <f t="shared" si="1008"/>
        <v>0.25</v>
      </c>
      <c r="D7226" s="72">
        <v>9152.0400000000009</v>
      </c>
      <c r="E7226" s="72">
        <v>17.100000000000001</v>
      </c>
      <c r="G7226" s="55">
        <f t="shared" si="1013"/>
        <v>-1.3507060000000588</v>
      </c>
      <c r="H7226" s="56">
        <f t="shared" si="1014"/>
        <v>-27.240293823180309</v>
      </c>
      <c r="I7226" s="56">
        <f t="shared" si="1009"/>
        <v>-0.19590329161620851</v>
      </c>
      <c r="J7226" s="56">
        <f t="shared" si="1010"/>
        <v>-0.1350706000000059</v>
      </c>
      <c r="K7226" s="56">
        <f t="shared" si="1011"/>
        <v>-1.3773365194960601E-2</v>
      </c>
      <c r="L7226" s="56">
        <f t="shared" si="1012"/>
        <v>2822.7549294</v>
      </c>
      <c r="M7226" s="57"/>
      <c r="N7226" s="87">
        <v>2834</v>
      </c>
      <c r="O7226">
        <f t="shared" si="1016"/>
        <v>194.42500000000223</v>
      </c>
      <c r="P7226" s="57">
        <f t="shared" si="1015"/>
        <v>-6.94718271827205E-3</v>
      </c>
    </row>
    <row r="7227" spans="2:16" x14ac:dyDescent="0.25">
      <c r="B7227" s="88">
        <v>44711</v>
      </c>
      <c r="C7227" s="54">
        <f t="shared" ref="C7227:C7290" si="1017">B7227-B7226</f>
        <v>0.25</v>
      </c>
      <c r="D7227" s="72">
        <v>9150.5660000000007</v>
      </c>
      <c r="E7227" s="72">
        <v>17.100000000000001</v>
      </c>
      <c r="G7227" s="55">
        <f t="shared" si="1013"/>
        <v>-1.1806064000000405</v>
      </c>
      <c r="H7227" s="56">
        <f t="shared" si="1014"/>
        <v>-27.069037903601611</v>
      </c>
      <c r="I7227" s="56">
        <f t="shared" si="1009"/>
        <v>-0.17123243686128586</v>
      </c>
      <c r="J7227" s="56">
        <f t="shared" si="1010"/>
        <v>-0.11806064000000405</v>
      </c>
      <c r="K7227" s="56">
        <f t="shared" si="1011"/>
        <v>-1.2038832357824414E-2</v>
      </c>
      <c r="L7227" s="56">
        <f t="shared" si="1012"/>
        <v>2822.77193936</v>
      </c>
      <c r="M7227" s="57"/>
      <c r="N7227" s="87">
        <v>2834</v>
      </c>
      <c r="O7227">
        <f t="shared" si="1016"/>
        <v>194.42500000000223</v>
      </c>
      <c r="P7227" s="57">
        <f t="shared" si="1015"/>
        <v>-6.0722972868716826E-3</v>
      </c>
    </row>
    <row r="7228" spans="2:16" x14ac:dyDescent="0.25">
      <c r="B7228" s="88">
        <v>44711.25</v>
      </c>
      <c r="C7228" s="54">
        <f t="shared" si="1017"/>
        <v>0.25</v>
      </c>
      <c r="D7228" s="72">
        <v>9150.1119999999992</v>
      </c>
      <c r="E7228" s="72">
        <v>17.100000000000001</v>
      </c>
      <c r="G7228" s="55">
        <f t="shared" si="1013"/>
        <v>-1.1282147999998624</v>
      </c>
      <c r="H7228" s="56">
        <f t="shared" si="1014"/>
        <v>-27.016290341450713</v>
      </c>
      <c r="I7228" s="56">
        <f t="shared" si="1009"/>
        <v>-0.16363367969794004</v>
      </c>
      <c r="J7228" s="56">
        <f t="shared" si="1010"/>
        <v>-0.11282147999998625</v>
      </c>
      <c r="K7228" s="56">
        <f t="shared" si="1011"/>
        <v>-1.1504586829966598E-2</v>
      </c>
      <c r="L7228" s="56">
        <f t="shared" si="1012"/>
        <v>2822.7771785199998</v>
      </c>
      <c r="M7228" s="57"/>
      <c r="N7228" s="87">
        <v>2834</v>
      </c>
      <c r="O7228">
        <f t="shared" si="1016"/>
        <v>194.42500000000223</v>
      </c>
      <c r="P7228" s="57">
        <f t="shared" si="1015"/>
        <v>-5.8028278256389322E-3</v>
      </c>
    </row>
    <row r="7229" spans="2:16" x14ac:dyDescent="0.25">
      <c r="B7229" s="88">
        <v>44711.5</v>
      </c>
      <c r="C7229" s="54">
        <f t="shared" si="1017"/>
        <v>0.25</v>
      </c>
      <c r="D7229" s="72">
        <v>9150.348</v>
      </c>
      <c r="E7229" s="72">
        <v>17</v>
      </c>
      <c r="G7229" s="55">
        <f t="shared" si="1013"/>
        <v>-1.1540191999999529</v>
      </c>
      <c r="H7229" s="56">
        <f t="shared" si="1014"/>
        <v>-27.043709767844348</v>
      </c>
      <c r="I7229" s="56">
        <f t="shared" si="1009"/>
        <v>-0.16737629052383315</v>
      </c>
      <c r="J7229" s="56">
        <f t="shared" si="1010"/>
        <v>-0.1154019199999953</v>
      </c>
      <c r="K7229" s="56">
        <f t="shared" si="1011"/>
        <v>-1.1767718425471521E-2</v>
      </c>
      <c r="L7229" s="56">
        <f t="shared" si="1012"/>
        <v>2822.77459808</v>
      </c>
      <c r="M7229" s="57"/>
      <c r="N7229" s="87">
        <v>2834</v>
      </c>
      <c r="O7229">
        <f t="shared" si="1016"/>
        <v>194.42500000000223</v>
      </c>
      <c r="P7229" s="57">
        <f t="shared" si="1015"/>
        <v>-5.9355494406580413E-3</v>
      </c>
    </row>
    <row r="7230" spans="2:16" x14ac:dyDescent="0.25">
      <c r="B7230" s="88">
        <v>44711.75</v>
      </c>
      <c r="C7230" s="54">
        <f t="shared" si="1017"/>
        <v>0.25</v>
      </c>
      <c r="D7230" s="72">
        <v>9152.0220000000008</v>
      </c>
      <c r="E7230" s="72">
        <v>17.100000000000001</v>
      </c>
      <c r="G7230" s="55">
        <f t="shared" si="1013"/>
        <v>-1.3486288000000555</v>
      </c>
      <c r="H7230" s="56">
        <f t="shared" si="1014"/>
        <v>-27.238202496882877</v>
      </c>
      <c r="I7230" s="56">
        <f t="shared" si="1009"/>
        <v>-0.19560201930576804</v>
      </c>
      <c r="J7230" s="56">
        <f t="shared" si="1010"/>
        <v>-0.13486288000000554</v>
      </c>
      <c r="K7230" s="56">
        <f t="shared" si="1011"/>
        <v>-1.3752183654208565E-2</v>
      </c>
      <c r="L7230" s="56">
        <f t="shared" si="1012"/>
        <v>2822.7551371199997</v>
      </c>
      <c r="M7230" s="57"/>
      <c r="N7230" s="87">
        <v>2834</v>
      </c>
      <c r="O7230">
        <f t="shared" si="1016"/>
        <v>194.42500000000223</v>
      </c>
      <c r="P7230" s="57">
        <f t="shared" si="1015"/>
        <v>-6.9364989070337659E-3</v>
      </c>
    </row>
    <row r="7231" spans="2:16" x14ac:dyDescent="0.25">
      <c r="B7231" s="88">
        <v>44712</v>
      </c>
      <c r="C7231" s="54">
        <f t="shared" si="1017"/>
        <v>0.25</v>
      </c>
      <c r="D7231" s="72">
        <v>9151.0190000000002</v>
      </c>
      <c r="E7231" s="72">
        <v>17.100000000000001</v>
      </c>
      <c r="G7231" s="55">
        <f t="shared" si="1013"/>
        <v>-1.2328825999999851</v>
      </c>
      <c r="H7231" s="56">
        <f t="shared" si="1014"/>
        <v>-27.121669371141252</v>
      </c>
      <c r="I7231" s="56">
        <f t="shared" si="1009"/>
        <v>-0.17881445667401782</v>
      </c>
      <c r="J7231" s="56">
        <f t="shared" si="1010"/>
        <v>-0.12328825999999851</v>
      </c>
      <c r="K7231" s="56">
        <f t="shared" si="1011"/>
        <v>-1.2571901133415848E-2</v>
      </c>
      <c r="L7231" s="56">
        <f t="shared" si="1012"/>
        <v>2822.7667117399997</v>
      </c>
      <c r="M7231" s="57"/>
      <c r="N7231" s="87">
        <v>2834</v>
      </c>
      <c r="O7231">
        <f t="shared" si="1016"/>
        <v>194.42500000000223</v>
      </c>
      <c r="P7231" s="57">
        <f t="shared" si="1015"/>
        <v>-6.3411732030344394E-3</v>
      </c>
    </row>
    <row r="7232" spans="2:16" x14ac:dyDescent="0.25">
      <c r="B7232" s="88">
        <v>44712.25</v>
      </c>
      <c r="C7232" s="54">
        <f t="shared" si="1017"/>
        <v>0.25</v>
      </c>
      <c r="D7232" s="72">
        <v>9151.6880000000001</v>
      </c>
      <c r="E7232" s="72">
        <v>17</v>
      </c>
      <c r="G7232" s="55">
        <f t="shared" si="1013"/>
        <v>-1.3086551999999698</v>
      </c>
      <c r="H7232" s="56">
        <f t="shared" si="1014"/>
        <v>-27.199396801182274</v>
      </c>
      <c r="I7232" s="56">
        <f t="shared" si="1009"/>
        <v>-0.1898043403010356</v>
      </c>
      <c r="J7232" s="56">
        <f t="shared" si="1010"/>
        <v>-0.13086551999999699</v>
      </c>
      <c r="K7232" s="56">
        <f t="shared" si="1011"/>
        <v>-1.3344566459231693E-2</v>
      </c>
      <c r="L7232" s="56">
        <f t="shared" si="1012"/>
        <v>2822.7591344799998</v>
      </c>
      <c r="M7232" s="57"/>
      <c r="N7232" s="87">
        <v>2834</v>
      </c>
      <c r="O7232">
        <f t="shared" si="1016"/>
        <v>194.42500000000223</v>
      </c>
      <c r="P7232" s="57">
        <f t="shared" si="1015"/>
        <v>-6.7308998328401946E-3</v>
      </c>
    </row>
    <row r="7233" spans="2:16" x14ac:dyDescent="0.25">
      <c r="B7233" s="88">
        <v>44712.5</v>
      </c>
      <c r="C7233" s="54">
        <f t="shared" si="1017"/>
        <v>0.25</v>
      </c>
      <c r="D7233" s="72">
        <v>9149.56</v>
      </c>
      <c r="E7233" s="72">
        <v>17.100000000000001</v>
      </c>
      <c r="G7233" s="55">
        <f t="shared" si="1013"/>
        <v>-1.0645139999998994</v>
      </c>
      <c r="H7233" s="56">
        <f t="shared" si="1014"/>
        <v>-26.952156862546644</v>
      </c>
      <c r="I7233" s="56">
        <f t="shared" si="1009"/>
        <v>-0.15439466217778539</v>
      </c>
      <c r="J7233" s="56">
        <f t="shared" si="1010"/>
        <v>-0.10645139999998994</v>
      </c>
      <c r="K7233" s="56">
        <f t="shared" si="1011"/>
        <v>-1.0855019580238974E-2</v>
      </c>
      <c r="L7233" s="56">
        <f t="shared" si="1012"/>
        <v>2822.7835485999999</v>
      </c>
      <c r="M7233" s="57"/>
      <c r="N7233" s="87">
        <v>2834</v>
      </c>
      <c r="O7233">
        <f t="shared" si="1016"/>
        <v>194.42500000000223</v>
      </c>
      <c r="P7233" s="57">
        <f t="shared" si="1015"/>
        <v>-5.4751909476656148E-3</v>
      </c>
    </row>
    <row r="7234" spans="2:16" x14ac:dyDescent="0.25">
      <c r="B7234" s="88">
        <v>44712.75</v>
      </c>
      <c r="C7234" s="54">
        <f t="shared" si="1017"/>
        <v>0.25</v>
      </c>
      <c r="D7234" s="72">
        <v>9152.0069999999996</v>
      </c>
      <c r="E7234" s="72">
        <v>17.100000000000001</v>
      </c>
      <c r="G7234" s="55">
        <f t="shared" si="1013"/>
        <v>-1.3468977999999128</v>
      </c>
      <c r="H7234" s="56">
        <f t="shared" si="1014"/>
        <v>-27.236459725076202</v>
      </c>
      <c r="I7234" s="56">
        <f t="shared" si="1009"/>
        <v>-0.19535095904704733</v>
      </c>
      <c r="J7234" s="56">
        <f t="shared" si="1010"/>
        <v>-0.13468977999999129</v>
      </c>
      <c r="K7234" s="56">
        <f t="shared" si="1011"/>
        <v>-1.3734532370247111E-2</v>
      </c>
      <c r="L7234" s="56">
        <f t="shared" si="1012"/>
        <v>2822.75531022</v>
      </c>
      <c r="M7234" s="57"/>
      <c r="N7234" s="87">
        <v>2834</v>
      </c>
      <c r="O7234">
        <f t="shared" si="1016"/>
        <v>194.42500000000223</v>
      </c>
      <c r="P7234" s="57">
        <f t="shared" si="1015"/>
        <v>-6.9275957310011432E-3</v>
      </c>
    </row>
    <row r="7235" spans="2:16" x14ac:dyDescent="0.25">
      <c r="B7235" s="88">
        <v>44713</v>
      </c>
      <c r="C7235" s="54">
        <f t="shared" si="1017"/>
        <v>0.25</v>
      </c>
      <c r="D7235" s="72">
        <v>9149.5949999999993</v>
      </c>
      <c r="E7235" s="72">
        <v>17</v>
      </c>
      <c r="G7235" s="55">
        <f t="shared" si="1013"/>
        <v>-1.0671229999998826</v>
      </c>
      <c r="H7235" s="56">
        <f t="shared" si="1014"/>
        <v>-26.956223292958157</v>
      </c>
      <c r="I7235" s="56">
        <f t="shared" si="1009"/>
        <v>-0.15477306553708295</v>
      </c>
      <c r="J7235" s="56">
        <f t="shared" si="1010"/>
        <v>-0.10671229999998827</v>
      </c>
      <c r="K7235" s="56">
        <f t="shared" si="1011"/>
        <v>-1.0881623970678803E-2</v>
      </c>
      <c r="L7235" s="56">
        <f t="shared" si="1012"/>
        <v>2822.7832877000001</v>
      </c>
      <c r="M7235" s="57"/>
      <c r="N7235" s="87">
        <v>2834</v>
      </c>
      <c r="O7235">
        <f t="shared" si="1016"/>
        <v>194.42500000000223</v>
      </c>
      <c r="P7235" s="57">
        <f t="shared" si="1015"/>
        <v>-5.4886100038568615E-3</v>
      </c>
    </row>
    <row r="7236" spans="2:16" x14ac:dyDescent="0.25">
      <c r="B7236" s="88">
        <v>44713.25</v>
      </c>
      <c r="C7236" s="54">
        <f t="shared" si="1017"/>
        <v>0.25</v>
      </c>
      <c r="D7236" s="72">
        <v>9149.8790000000008</v>
      </c>
      <c r="E7236" s="72">
        <v>17.100000000000001</v>
      </c>
      <c r="G7236" s="55">
        <f t="shared" si="1013"/>
        <v>-1.1013266000000521</v>
      </c>
      <c r="H7236" s="56">
        <f t="shared" si="1014"/>
        <v>-26.989219490877531</v>
      </c>
      <c r="I7236" s="56">
        <f t="shared" si="1009"/>
        <v>-0.15973387701282754</v>
      </c>
      <c r="J7236" s="56">
        <f t="shared" si="1010"/>
        <v>-0.11013266000000521</v>
      </c>
      <c r="K7236" s="56">
        <f t="shared" si="1011"/>
        <v>-1.1230403552456532E-2</v>
      </c>
      <c r="L7236" s="56">
        <f t="shared" si="1012"/>
        <v>2822.7798673399998</v>
      </c>
      <c r="M7236" s="57"/>
      <c r="N7236" s="87">
        <v>2834</v>
      </c>
      <c r="O7236">
        <f t="shared" si="1016"/>
        <v>194.42500000000223</v>
      </c>
      <c r="P7236" s="57">
        <f t="shared" si="1015"/>
        <v>-5.6645318246112356E-3</v>
      </c>
    </row>
    <row r="7237" spans="2:16" x14ac:dyDescent="0.25">
      <c r="B7237" s="88">
        <v>44713.5</v>
      </c>
      <c r="C7237" s="54">
        <f t="shared" si="1017"/>
        <v>0.25</v>
      </c>
      <c r="D7237" s="72">
        <v>9149.8109999999997</v>
      </c>
      <c r="E7237" s="72">
        <v>17.100000000000001</v>
      </c>
      <c r="G7237" s="55">
        <f t="shared" si="1013"/>
        <v>-1.0934793999999228</v>
      </c>
      <c r="H7237" s="56">
        <f t="shared" si="1014"/>
        <v>-26.981318989586498</v>
      </c>
      <c r="I7237" s="56">
        <f t="shared" si="1009"/>
        <v>-0.15859573717336881</v>
      </c>
      <c r="J7237" s="56">
        <f t="shared" si="1010"/>
        <v>-0.10934793999999229</v>
      </c>
      <c r="K7237" s="56">
        <f t="shared" si="1011"/>
        <v>-1.1150384398503214E-2</v>
      </c>
      <c r="L7237" s="56">
        <f t="shared" si="1012"/>
        <v>2822.7806520599997</v>
      </c>
      <c r="M7237" s="57"/>
      <c r="N7237" s="87">
        <v>2834</v>
      </c>
      <c r="O7237">
        <f t="shared" si="1016"/>
        <v>194.42500000000223</v>
      </c>
      <c r="P7237" s="57">
        <f t="shared" si="1015"/>
        <v>-5.6241707599326745E-3</v>
      </c>
    </row>
    <row r="7238" spans="2:16" x14ac:dyDescent="0.25">
      <c r="B7238" s="88">
        <v>44713.75</v>
      </c>
      <c r="C7238" s="54">
        <f t="shared" si="1017"/>
        <v>0.25</v>
      </c>
      <c r="D7238" s="72">
        <v>9151.8230000000003</v>
      </c>
      <c r="E7238" s="72">
        <v>17.100000000000001</v>
      </c>
      <c r="G7238" s="55">
        <f t="shared" si="1013"/>
        <v>-1.3256641999999952</v>
      </c>
      <c r="H7238" s="56">
        <f t="shared" si="1014"/>
        <v>-27.215081732218778</v>
      </c>
      <c r="I7238" s="56">
        <f t="shared" si="1009"/>
        <v>-0.19227128654033929</v>
      </c>
      <c r="J7238" s="56">
        <f t="shared" si="1010"/>
        <v>-0.13256641999999952</v>
      </c>
      <c r="K7238" s="56">
        <f t="shared" si="1011"/>
        <v>-1.3518009953671951E-2</v>
      </c>
      <c r="L7238" s="56">
        <f t="shared" si="1012"/>
        <v>2822.75743358</v>
      </c>
      <c r="M7238" s="57"/>
      <c r="N7238" s="87">
        <v>2834</v>
      </c>
      <c r="O7238">
        <f t="shared" si="1016"/>
        <v>194.42500000000223</v>
      </c>
      <c r="P7238" s="57">
        <f t="shared" si="1015"/>
        <v>-6.8183834383437319E-3</v>
      </c>
    </row>
    <row r="7239" spans="2:16" x14ac:dyDescent="0.25">
      <c r="B7239" s="88">
        <v>44714</v>
      </c>
      <c r="C7239" s="54">
        <f t="shared" si="1017"/>
        <v>0.25</v>
      </c>
      <c r="D7239" s="72">
        <v>9150.4650000000001</v>
      </c>
      <c r="E7239" s="72">
        <v>17.100000000000001</v>
      </c>
      <c r="G7239" s="55">
        <f t="shared" si="1013"/>
        <v>-1.168950999999975</v>
      </c>
      <c r="H7239" s="56">
        <f t="shared" si="1014"/>
        <v>-27.05730330602205</v>
      </c>
      <c r="I7239" s="56">
        <f t="shared" si="1009"/>
        <v>-0.16954196445269637</v>
      </c>
      <c r="J7239" s="56">
        <f t="shared" si="1010"/>
        <v>-0.1168950999999975</v>
      </c>
      <c r="K7239" s="56">
        <f t="shared" si="1011"/>
        <v>-1.1919980379159745E-2</v>
      </c>
      <c r="L7239" s="56">
        <f t="shared" si="1012"/>
        <v>2822.7731048999999</v>
      </c>
      <c r="M7239" s="57"/>
      <c r="N7239" s="87">
        <v>2834</v>
      </c>
      <c r="O7239">
        <f t="shared" si="1016"/>
        <v>194.42500000000223</v>
      </c>
      <c r="P7239" s="57">
        <f t="shared" si="1015"/>
        <v>-6.0123492349232945E-3</v>
      </c>
    </row>
    <row r="7240" spans="2:16" x14ac:dyDescent="0.25">
      <c r="B7240" s="88">
        <v>44714.25</v>
      </c>
      <c r="C7240" s="54">
        <f t="shared" si="1017"/>
        <v>0.25</v>
      </c>
      <c r="D7240" s="72">
        <v>9150.9670000000006</v>
      </c>
      <c r="E7240" s="72">
        <v>17.100000000000001</v>
      </c>
      <c r="G7240" s="55">
        <f t="shared" si="1013"/>
        <v>-1.2268818000000219</v>
      </c>
      <c r="H7240" s="56">
        <f t="shared" si="1014"/>
        <v>-27.115627785338802</v>
      </c>
      <c r="I7240" s="56">
        <f t="shared" si="1009"/>
        <v>-0.17794411444386316</v>
      </c>
      <c r="J7240" s="56">
        <f t="shared" si="1010"/>
        <v>-0.1226881800000022</v>
      </c>
      <c r="K7240" s="56">
        <f t="shared" si="1011"/>
        <v>-1.2510710015688223E-2</v>
      </c>
      <c r="L7240" s="56">
        <f t="shared" si="1012"/>
        <v>2822.76731182</v>
      </c>
      <c r="M7240" s="57"/>
      <c r="N7240" s="87">
        <v>2834</v>
      </c>
      <c r="O7240">
        <f t="shared" si="1016"/>
        <v>194.42500000000223</v>
      </c>
      <c r="P7240" s="57">
        <f t="shared" si="1015"/>
        <v>-6.3103088594574147E-3</v>
      </c>
    </row>
    <row r="7241" spans="2:16" x14ac:dyDescent="0.25">
      <c r="B7241" s="88">
        <v>44714.5</v>
      </c>
      <c r="C7241" s="54">
        <f t="shared" si="1017"/>
        <v>0.25</v>
      </c>
      <c r="D7241" s="72">
        <v>9149.6779999999999</v>
      </c>
      <c r="E7241" s="72">
        <v>17.100000000000001</v>
      </c>
      <c r="G7241" s="55">
        <f t="shared" si="1013"/>
        <v>-1.0781311999999448</v>
      </c>
      <c r="H7241" s="56">
        <f t="shared" si="1014"/>
        <v>-26.965866544351911</v>
      </c>
      <c r="I7241" s="56">
        <f t="shared" si="1009"/>
        <v>-0.15636966954623199</v>
      </c>
      <c r="J7241" s="56">
        <f t="shared" si="1010"/>
        <v>-0.10781311999999449</v>
      </c>
      <c r="K7241" s="56">
        <f t="shared" si="1011"/>
        <v>-1.0993876347391436E-2</v>
      </c>
      <c r="L7241" s="56">
        <f t="shared" si="1012"/>
        <v>2822.7821868799997</v>
      </c>
      <c r="M7241" s="57"/>
      <c r="N7241" s="87">
        <v>2834</v>
      </c>
      <c r="O7241">
        <f t="shared" si="1016"/>
        <v>194.42500000000223</v>
      </c>
      <c r="P7241" s="57">
        <f t="shared" si="1015"/>
        <v>-5.5452292657833732E-3</v>
      </c>
    </row>
    <row r="7242" spans="2:16" x14ac:dyDescent="0.25">
      <c r="B7242" s="88">
        <v>44714.75</v>
      </c>
      <c r="C7242" s="54">
        <f t="shared" si="1017"/>
        <v>0.25</v>
      </c>
      <c r="D7242" s="72">
        <v>9151.7389999999996</v>
      </c>
      <c r="E7242" s="72">
        <v>17</v>
      </c>
      <c r="G7242" s="55">
        <f t="shared" si="1013"/>
        <v>-1.3145405999999094</v>
      </c>
      <c r="H7242" s="56">
        <f t="shared" si="1014"/>
        <v>-27.205322218640958</v>
      </c>
      <c r="I7242" s="56">
        <f t="shared" si="1009"/>
        <v>-0.19065794518060683</v>
      </c>
      <c r="J7242" s="56">
        <f t="shared" si="1010"/>
        <v>-0.13145405999999094</v>
      </c>
      <c r="K7242" s="56">
        <f t="shared" si="1011"/>
        <v>-1.3404580824695075E-2</v>
      </c>
      <c r="L7242" s="56">
        <f t="shared" si="1012"/>
        <v>2822.7585459399997</v>
      </c>
      <c r="M7242" s="57"/>
      <c r="N7242" s="87">
        <v>2834</v>
      </c>
      <c r="O7242">
        <f t="shared" si="1016"/>
        <v>194.42500000000223</v>
      </c>
      <c r="P7242" s="57">
        <f t="shared" si="1015"/>
        <v>-6.7611706313483056E-3</v>
      </c>
    </row>
    <row r="7243" spans="2:16" x14ac:dyDescent="0.25">
      <c r="B7243" s="88">
        <v>44715</v>
      </c>
      <c r="C7243" s="54">
        <f t="shared" si="1017"/>
        <v>0.25</v>
      </c>
      <c r="D7243" s="72">
        <v>9148.8719999999994</v>
      </c>
      <c r="E7243" s="72">
        <v>17</v>
      </c>
      <c r="G7243" s="55">
        <f t="shared" si="1013"/>
        <v>-0.98368879999988756</v>
      </c>
      <c r="H7243" s="56">
        <f t="shared" si="1014"/>
        <v>-26.872222567317976</v>
      </c>
      <c r="I7243" s="56">
        <f t="shared" si="1009"/>
        <v>-0.14267196106774369</v>
      </c>
      <c r="J7243" s="56">
        <f t="shared" si="1010"/>
        <v>-9.8368879999988765E-2</v>
      </c>
      <c r="K7243" s="56">
        <f t="shared" si="1011"/>
        <v>-1.0030832083806854E-2</v>
      </c>
      <c r="L7243" s="56">
        <f t="shared" si="1012"/>
        <v>2822.7916311199997</v>
      </c>
      <c r="M7243" s="57"/>
      <c r="N7243" s="87">
        <v>2834</v>
      </c>
      <c r="O7243">
        <f t="shared" si="1016"/>
        <v>194.42500000000223</v>
      </c>
      <c r="P7243" s="57">
        <f t="shared" si="1015"/>
        <v>-5.0594769191198473E-3</v>
      </c>
    </row>
    <row r="7244" spans="2:16" x14ac:dyDescent="0.25">
      <c r="B7244" s="88">
        <v>44715.25</v>
      </c>
      <c r="C7244" s="54">
        <f t="shared" si="1017"/>
        <v>0.25</v>
      </c>
      <c r="D7244" s="72">
        <v>9149.3590000000004</v>
      </c>
      <c r="E7244" s="72">
        <v>17.100000000000001</v>
      </c>
      <c r="G7244" s="55">
        <f t="shared" si="1013"/>
        <v>-1.0413186000000019</v>
      </c>
      <c r="H7244" s="56">
        <f t="shared" si="1014"/>
        <v>-26.928803943938874</v>
      </c>
      <c r="I7244" s="56">
        <f t="shared" si="1009"/>
        <v>-0.15103045471122026</v>
      </c>
      <c r="J7244" s="56">
        <f t="shared" si="1010"/>
        <v>-0.10413186000000019</v>
      </c>
      <c r="K7244" s="56">
        <f t="shared" si="1011"/>
        <v>-1.0618492375176019E-2</v>
      </c>
      <c r="L7244" s="56">
        <f t="shared" si="1012"/>
        <v>2822.7858681399998</v>
      </c>
      <c r="M7244" s="57"/>
      <c r="N7244" s="87">
        <v>2834</v>
      </c>
      <c r="O7244">
        <f t="shared" si="1016"/>
        <v>194.42500000000223</v>
      </c>
      <c r="P7244" s="57">
        <f t="shared" si="1015"/>
        <v>-5.3558883888388323E-3</v>
      </c>
    </row>
    <row r="7245" spans="2:16" x14ac:dyDescent="0.25">
      <c r="B7245" s="88">
        <v>44715.5</v>
      </c>
      <c r="C7245" s="54">
        <f t="shared" si="1017"/>
        <v>0.25</v>
      </c>
      <c r="D7245" s="72">
        <v>9149.4770000000008</v>
      </c>
      <c r="E7245" s="72">
        <v>17.100000000000001</v>
      </c>
      <c r="G7245" s="55">
        <f t="shared" si="1013"/>
        <v>-1.0549358000000471</v>
      </c>
      <c r="H7245" s="56">
        <f t="shared" si="1014"/>
        <v>-26.942513615417283</v>
      </c>
      <c r="I7245" s="56">
        <f t="shared" si="1009"/>
        <v>-0.15300546207966681</v>
      </c>
      <c r="J7245" s="56">
        <f t="shared" si="1010"/>
        <v>-0.10549358000000471</v>
      </c>
      <c r="K7245" s="56">
        <f t="shared" si="1011"/>
        <v>-1.075734914232848E-2</v>
      </c>
      <c r="L7245" s="56">
        <f t="shared" si="1012"/>
        <v>2822.7845064200001</v>
      </c>
      <c r="M7245" s="57"/>
      <c r="N7245" s="87">
        <v>2834</v>
      </c>
      <c r="O7245">
        <f t="shared" si="1016"/>
        <v>194.42500000000223</v>
      </c>
      <c r="P7245" s="57">
        <f t="shared" si="1015"/>
        <v>-5.4259267069565898E-3</v>
      </c>
    </row>
    <row r="7246" spans="2:16" x14ac:dyDescent="0.25">
      <c r="B7246" s="88">
        <v>44715.75</v>
      </c>
      <c r="C7246" s="54">
        <f t="shared" si="1017"/>
        <v>0.25</v>
      </c>
      <c r="D7246" s="72">
        <v>9152.1239999999998</v>
      </c>
      <c r="E7246" s="72">
        <v>17.100000000000001</v>
      </c>
      <c r="G7246" s="55">
        <f t="shared" si="1013"/>
        <v>-1.3603995999999345</v>
      </c>
      <c r="H7246" s="56">
        <f t="shared" si="1014"/>
        <v>-27.250053347766652</v>
      </c>
      <c r="I7246" s="56">
        <f t="shared" ref="I7246:I7305" si="1018">G7246*0.1450377/1</f>
        <v>-0.1973092290649105</v>
      </c>
      <c r="J7246" s="56">
        <f t="shared" ref="J7246:J7305" si="1019">G7246*0.1/1</f>
        <v>-0.13603995999999347</v>
      </c>
      <c r="K7246" s="56">
        <f t="shared" ref="K7246:K7305" si="1020">+G7246*0.01019716/1</f>
        <v>-1.3872212385135333E-2</v>
      </c>
      <c r="L7246" s="56">
        <f t="shared" ref="L7246:L7305" si="1021">+J7246+$J$21</f>
        <v>2822.75396004</v>
      </c>
      <c r="M7246" s="57"/>
      <c r="N7246" s="87">
        <v>2834</v>
      </c>
      <c r="O7246">
        <f t="shared" si="1016"/>
        <v>194.42500000000223</v>
      </c>
      <c r="P7246" s="57">
        <f t="shared" si="1015"/>
        <v>-6.9970405040499879E-3</v>
      </c>
    </row>
    <row r="7247" spans="2:16" x14ac:dyDescent="0.25">
      <c r="B7247" s="88">
        <v>44716</v>
      </c>
      <c r="C7247" s="54">
        <f t="shared" si="1017"/>
        <v>0.25</v>
      </c>
      <c r="D7247" s="72">
        <v>9149.375</v>
      </c>
      <c r="E7247" s="72">
        <v>17</v>
      </c>
      <c r="G7247" s="55">
        <f t="shared" si="1013"/>
        <v>-1.0417349999999581</v>
      </c>
      <c r="H7247" s="56">
        <f t="shared" si="1014"/>
        <v>-26.930662882089109</v>
      </c>
      <c r="I7247" s="56">
        <f t="shared" si="1018"/>
        <v>-0.15109084840949391</v>
      </c>
      <c r="J7247" s="56">
        <f t="shared" si="1019"/>
        <v>-0.10417349999999581</v>
      </c>
      <c r="K7247" s="56">
        <f t="shared" si="1020"/>
        <v>-1.0622738472599574E-2</v>
      </c>
      <c r="L7247" s="56">
        <f t="shared" si="1021"/>
        <v>2822.7858265</v>
      </c>
      <c r="M7247" s="57"/>
      <c r="N7247" s="87">
        <v>2834</v>
      </c>
      <c r="O7247">
        <f t="shared" si="1016"/>
        <v>194.42500000000223</v>
      </c>
      <c r="P7247" s="57">
        <f t="shared" si="1015"/>
        <v>-5.3580300887228812E-3</v>
      </c>
    </row>
    <row r="7248" spans="2:16" x14ac:dyDescent="0.25">
      <c r="B7248" s="88">
        <v>44716.25</v>
      </c>
      <c r="C7248" s="54">
        <f t="shared" si="1017"/>
        <v>0.25</v>
      </c>
      <c r="D7248" s="72">
        <v>9148.84</v>
      </c>
      <c r="E7248" s="72">
        <v>17</v>
      </c>
      <c r="G7248" s="55">
        <f t="shared" si="1013"/>
        <v>-0.97999599999997478</v>
      </c>
      <c r="H7248" s="56">
        <f t="shared" si="1014"/>
        <v>-26.868504698137031</v>
      </c>
      <c r="I7248" s="56">
        <f t="shared" si="1018"/>
        <v>-0.14213636584919634</v>
      </c>
      <c r="J7248" s="56">
        <f t="shared" si="1019"/>
        <v>-9.799959999999748E-2</v>
      </c>
      <c r="K7248" s="56">
        <f t="shared" si="1020"/>
        <v>-9.9931760113597425E-3</v>
      </c>
      <c r="L7248" s="56">
        <f t="shared" si="1021"/>
        <v>2822.7920003999998</v>
      </c>
      <c r="M7248" s="57"/>
      <c r="N7248" s="87">
        <v>2834</v>
      </c>
      <c r="O7248">
        <f t="shared" si="1016"/>
        <v>194.42500000000223</v>
      </c>
      <c r="P7248" s="57">
        <f t="shared" si="1015"/>
        <v>-5.0404834769189333E-3</v>
      </c>
    </row>
    <row r="7249" spans="2:16" x14ac:dyDescent="0.25">
      <c r="B7249" s="88">
        <v>44716.5</v>
      </c>
      <c r="C7249" s="54">
        <f t="shared" si="1017"/>
        <v>0.25</v>
      </c>
      <c r="D7249" s="72">
        <v>9148.8719999999994</v>
      </c>
      <c r="E7249" s="72">
        <v>17.100000000000001</v>
      </c>
      <c r="G7249" s="55">
        <f t="shared" si="1013"/>
        <v>-0.9851187999998875</v>
      </c>
      <c r="H7249" s="56">
        <f t="shared" si="1014"/>
        <v>-26.872222567317976</v>
      </c>
      <c r="I7249" s="56">
        <f t="shared" si="1018"/>
        <v>-0.14287936497874368</v>
      </c>
      <c r="J7249" s="56">
        <f t="shared" si="1019"/>
        <v>-9.8511879999988755E-2</v>
      </c>
      <c r="K7249" s="56">
        <f t="shared" si="1020"/>
        <v>-1.0045414022606853E-2</v>
      </c>
      <c r="L7249" s="56">
        <f t="shared" si="1021"/>
        <v>2822.7914881199999</v>
      </c>
      <c r="M7249" s="57"/>
      <c r="N7249" s="87">
        <v>2834</v>
      </c>
      <c r="O7249">
        <f t="shared" si="1016"/>
        <v>194.42500000000223</v>
      </c>
      <c r="P7249" s="57">
        <f t="shared" si="1015"/>
        <v>-5.0668319403362541E-3</v>
      </c>
    </row>
    <row r="7250" spans="2:16" x14ac:dyDescent="0.25">
      <c r="B7250" s="88">
        <v>44716.75</v>
      </c>
      <c r="C7250" s="54">
        <f t="shared" si="1017"/>
        <v>0.25</v>
      </c>
      <c r="D7250" s="72">
        <v>9150.9670000000006</v>
      </c>
      <c r="E7250" s="72">
        <v>17</v>
      </c>
      <c r="G7250" s="55">
        <f t="shared" si="1013"/>
        <v>-1.2254518000000219</v>
      </c>
      <c r="H7250" s="56">
        <f t="shared" si="1014"/>
        <v>-27.115627785338802</v>
      </c>
      <c r="I7250" s="56">
        <f t="shared" si="1018"/>
        <v>-0.17773671053286316</v>
      </c>
      <c r="J7250" s="56">
        <f t="shared" si="1019"/>
        <v>-0.1225451800000022</v>
      </c>
      <c r="K7250" s="56">
        <f t="shared" si="1020"/>
        <v>-1.2496128076888224E-2</v>
      </c>
      <c r="L7250" s="56">
        <f t="shared" si="1021"/>
        <v>2822.7674548199998</v>
      </c>
      <c r="M7250" s="57"/>
      <c r="N7250" s="87">
        <v>2834</v>
      </c>
      <c r="O7250">
        <f t="shared" si="1016"/>
        <v>194.42500000000223</v>
      </c>
      <c r="P7250" s="57">
        <f t="shared" si="1015"/>
        <v>-6.302953838241007E-3</v>
      </c>
    </row>
    <row r="7251" spans="2:16" x14ac:dyDescent="0.25">
      <c r="B7251" s="88">
        <v>44717</v>
      </c>
      <c r="C7251" s="54">
        <f t="shared" si="1017"/>
        <v>0.25</v>
      </c>
      <c r="D7251" s="72">
        <v>9147.8680000000004</v>
      </c>
      <c r="E7251" s="72">
        <v>17</v>
      </c>
      <c r="G7251" s="55">
        <f t="shared" si="1013"/>
        <v>-0.86782720000000346</v>
      </c>
      <c r="H7251" s="56">
        <f t="shared" si="1014"/>
        <v>-26.755574634218874</v>
      </c>
      <c r="I7251" s="56">
        <f t="shared" si="1018"/>
        <v>-0.12586766108544051</v>
      </c>
      <c r="J7251" s="56">
        <f t="shared" si="1019"/>
        <v>-8.6782720000000355E-2</v>
      </c>
      <c r="K7251" s="56">
        <f t="shared" si="1020"/>
        <v>-8.8493728107520361E-3</v>
      </c>
      <c r="L7251" s="56">
        <f t="shared" si="1021"/>
        <v>2822.8032172799999</v>
      </c>
      <c r="M7251" s="57"/>
      <c r="N7251" s="87">
        <v>2834</v>
      </c>
      <c r="O7251">
        <f t="shared" si="1016"/>
        <v>194.42500000000223</v>
      </c>
      <c r="P7251" s="57">
        <f t="shared" si="1015"/>
        <v>-4.463557670052686E-3</v>
      </c>
    </row>
    <row r="7252" spans="2:16" x14ac:dyDescent="0.25">
      <c r="B7252" s="88">
        <v>44717.25</v>
      </c>
      <c r="C7252" s="54">
        <f t="shared" si="1017"/>
        <v>0.25</v>
      </c>
      <c r="D7252" s="72">
        <v>9149.2749999999996</v>
      </c>
      <c r="E7252" s="72">
        <v>17.100000000000001</v>
      </c>
      <c r="G7252" s="55">
        <f t="shared" si="1013"/>
        <v>-1.0316249999999161</v>
      </c>
      <c r="H7252" s="56">
        <f t="shared" si="1014"/>
        <v>-26.919044520478337</v>
      </c>
      <c r="I7252" s="56">
        <f t="shared" si="1018"/>
        <v>-0.14962451726248782</v>
      </c>
      <c r="J7252" s="56">
        <f t="shared" si="1019"/>
        <v>-0.10316249999999161</v>
      </c>
      <c r="K7252" s="56">
        <f t="shared" si="1020"/>
        <v>-1.0519645184999144E-2</v>
      </c>
      <c r="L7252" s="56">
        <f t="shared" si="1021"/>
        <v>2822.7868374999998</v>
      </c>
      <c r="M7252" s="57"/>
      <c r="N7252" s="87">
        <v>2834</v>
      </c>
      <c r="O7252">
        <f t="shared" si="1016"/>
        <v>194.42500000000223</v>
      </c>
      <c r="P7252" s="57">
        <f t="shared" si="1015"/>
        <v>-5.3060306030598137E-3</v>
      </c>
    </row>
    <row r="7253" spans="2:16" x14ac:dyDescent="0.25">
      <c r="B7253" s="88">
        <v>44717.5</v>
      </c>
      <c r="C7253" s="54">
        <f t="shared" si="1017"/>
        <v>0.25</v>
      </c>
      <c r="D7253" s="72">
        <v>9149.2070000000003</v>
      </c>
      <c r="E7253" s="72">
        <v>17</v>
      </c>
      <c r="G7253" s="55">
        <f t="shared" si="1013"/>
        <v>-1.0223477999999968</v>
      </c>
      <c r="H7253" s="56">
        <f t="shared" si="1014"/>
        <v>-26.911144037070471</v>
      </c>
      <c r="I7253" s="56">
        <f t="shared" si="1018"/>
        <v>-0.14827897351205954</v>
      </c>
      <c r="J7253" s="56">
        <f t="shared" si="1019"/>
        <v>-0.10223477999999969</v>
      </c>
      <c r="K7253" s="56">
        <f t="shared" si="1020"/>
        <v>-1.0425044092247968E-2</v>
      </c>
      <c r="L7253" s="56">
        <f t="shared" si="1021"/>
        <v>2822.78776522</v>
      </c>
      <c r="M7253" s="57"/>
      <c r="N7253" s="87">
        <v>2834</v>
      </c>
      <c r="O7253">
        <f t="shared" si="1016"/>
        <v>194.42500000000223</v>
      </c>
      <c r="P7253" s="57">
        <f t="shared" si="1015"/>
        <v>-5.2583145171659256E-3</v>
      </c>
    </row>
    <row r="7254" spans="2:16" x14ac:dyDescent="0.25">
      <c r="B7254" s="88">
        <v>44717.75</v>
      </c>
      <c r="C7254" s="54">
        <f t="shared" si="1017"/>
        <v>0.25</v>
      </c>
      <c r="D7254" s="72">
        <v>9149.6270000000004</v>
      </c>
      <c r="E7254" s="72">
        <v>17.100000000000001</v>
      </c>
      <c r="G7254" s="55">
        <f t="shared" si="1013"/>
        <v>-1.0722458000000052</v>
      </c>
      <c r="H7254" s="56">
        <f t="shared" si="1014"/>
        <v>-26.959941172658546</v>
      </c>
      <c r="I7254" s="56">
        <f t="shared" si="1018"/>
        <v>-0.15551606466666076</v>
      </c>
      <c r="J7254" s="56">
        <f t="shared" si="1019"/>
        <v>-0.10722458000000053</v>
      </c>
      <c r="K7254" s="56">
        <f t="shared" si="1020"/>
        <v>-1.0933861981928054E-2</v>
      </c>
      <c r="L7254" s="56">
        <f t="shared" si="1021"/>
        <v>2822.7827754199998</v>
      </c>
      <c r="M7254" s="57"/>
      <c r="N7254" s="87">
        <v>2834</v>
      </c>
      <c r="O7254">
        <f t="shared" si="1016"/>
        <v>194.42500000000223</v>
      </c>
      <c r="P7254" s="57">
        <f t="shared" si="1015"/>
        <v>-5.5149584672752631E-3</v>
      </c>
    </row>
    <row r="7255" spans="2:16" x14ac:dyDescent="0.25">
      <c r="B7255" s="88">
        <v>44718</v>
      </c>
      <c r="C7255" s="54">
        <f t="shared" si="1017"/>
        <v>0.25</v>
      </c>
      <c r="D7255" s="72">
        <v>9149.1260000000002</v>
      </c>
      <c r="E7255" s="72">
        <v>17.100000000000001</v>
      </c>
      <c r="G7255" s="55">
        <f t="shared" si="1013"/>
        <v>-1.0144303999999815</v>
      </c>
      <c r="H7255" s="56">
        <f t="shared" si="1014"/>
        <v>-26.901733169755744</v>
      </c>
      <c r="I7255" s="56">
        <f t="shared" si="1018"/>
        <v>-0.14713065202607731</v>
      </c>
      <c r="J7255" s="56">
        <f t="shared" si="1019"/>
        <v>-0.10144303999999815</v>
      </c>
      <c r="K7255" s="56">
        <f t="shared" si="1020"/>
        <v>-1.0344309097663812E-2</v>
      </c>
      <c r="L7255" s="56">
        <f t="shared" si="1021"/>
        <v>2822.7885569599998</v>
      </c>
      <c r="M7255" s="57"/>
      <c r="N7255" s="87">
        <v>2834</v>
      </c>
      <c r="O7255">
        <f t="shared" si="1016"/>
        <v>194.42500000000223</v>
      </c>
      <c r="P7255" s="57">
        <f t="shared" si="1015"/>
        <v>-5.217592387810055E-3</v>
      </c>
    </row>
    <row r="7256" spans="2:16" x14ac:dyDescent="0.25">
      <c r="B7256" s="88">
        <v>44718.25</v>
      </c>
      <c r="C7256" s="54">
        <f t="shared" si="1017"/>
        <v>0.25</v>
      </c>
      <c r="D7256" s="72">
        <v>9150.348</v>
      </c>
      <c r="E7256" s="72">
        <v>17</v>
      </c>
      <c r="G7256" s="55">
        <f t="shared" ref="G7256:G7305" si="1022">$N$5*(D7256-J$18)-($N$7*($L$18-E7256))</f>
        <v>-1.1540191999999529</v>
      </c>
      <c r="H7256" s="56">
        <f t="shared" ref="H7256:H7305" si="1023">($K$9*(D7256)^2)+($N$9*D7256)+$P$9</f>
        <v>-27.043709767844348</v>
      </c>
      <c r="I7256" s="56">
        <f t="shared" si="1018"/>
        <v>-0.16737629052383315</v>
      </c>
      <c r="J7256" s="56">
        <f t="shared" si="1019"/>
        <v>-0.1154019199999953</v>
      </c>
      <c r="K7256" s="56">
        <f t="shared" si="1020"/>
        <v>-1.1767718425471521E-2</v>
      </c>
      <c r="L7256" s="56">
        <f t="shared" si="1021"/>
        <v>2822.77459808</v>
      </c>
      <c r="M7256" s="57"/>
      <c r="N7256" s="87">
        <v>2834</v>
      </c>
      <c r="O7256">
        <f t="shared" si="1016"/>
        <v>194.42500000000223</v>
      </c>
      <c r="P7256" s="57">
        <f t="shared" si="1015"/>
        <v>-5.9355494406580413E-3</v>
      </c>
    </row>
    <row r="7257" spans="2:16" x14ac:dyDescent="0.25">
      <c r="B7257" s="88">
        <v>44718.5</v>
      </c>
      <c r="C7257" s="54">
        <f t="shared" si="1017"/>
        <v>0.25</v>
      </c>
      <c r="D7257" s="72">
        <v>9150.3150000000005</v>
      </c>
      <c r="E7257" s="72">
        <v>17</v>
      </c>
      <c r="G7257" s="55">
        <f t="shared" si="1022"/>
        <v>-1.150211000000017</v>
      </c>
      <c r="H7257" s="56">
        <f t="shared" si="1023"/>
        <v>-27.039875694051261</v>
      </c>
      <c r="I7257" s="56">
        <f t="shared" si="1018"/>
        <v>-0.16682395795470245</v>
      </c>
      <c r="J7257" s="56">
        <f t="shared" si="1019"/>
        <v>-0.11502110000000171</v>
      </c>
      <c r="K7257" s="56">
        <f t="shared" si="1020"/>
        <v>-1.1728885600760174E-2</v>
      </c>
      <c r="L7257" s="56">
        <f t="shared" si="1021"/>
        <v>2822.7749789</v>
      </c>
      <c r="M7257" s="57"/>
      <c r="N7257" s="87">
        <v>2834</v>
      </c>
      <c r="O7257">
        <f t="shared" si="1016"/>
        <v>194.42500000000223</v>
      </c>
      <c r="P7257" s="57">
        <f t="shared" si="1015"/>
        <v>-5.9159624533882153E-3</v>
      </c>
    </row>
    <row r="7258" spans="2:16" x14ac:dyDescent="0.25">
      <c r="B7258" s="88">
        <v>44718.75</v>
      </c>
      <c r="C7258" s="54">
        <f t="shared" si="1017"/>
        <v>0.25</v>
      </c>
      <c r="D7258" s="72">
        <v>9150.4330000000009</v>
      </c>
      <c r="E7258" s="72">
        <v>17.100000000000001</v>
      </c>
      <c r="G7258" s="55">
        <f t="shared" si="1022"/>
        <v>-1.1652582000000622</v>
      </c>
      <c r="H7258" s="56">
        <f t="shared" si="1023"/>
        <v>-27.053585414646477</v>
      </c>
      <c r="I7258" s="56">
        <f t="shared" si="1018"/>
        <v>-0.16900636923414902</v>
      </c>
      <c r="J7258" s="56">
        <f t="shared" si="1019"/>
        <v>-0.11652582000000622</v>
      </c>
      <c r="K7258" s="56">
        <f t="shared" si="1020"/>
        <v>-1.1882324306712634E-2</v>
      </c>
      <c r="L7258" s="56">
        <f t="shared" si="1021"/>
        <v>2822.77347418</v>
      </c>
      <c r="M7258" s="57"/>
      <c r="N7258" s="87">
        <v>2834</v>
      </c>
      <c r="O7258">
        <f t="shared" si="1016"/>
        <v>194.42500000000223</v>
      </c>
      <c r="P7258" s="57">
        <f t="shared" si="1015"/>
        <v>-5.9933557927223805E-3</v>
      </c>
    </row>
    <row r="7259" spans="2:16" x14ac:dyDescent="0.25">
      <c r="B7259" s="88">
        <v>44719</v>
      </c>
      <c r="C7259" s="54">
        <f t="shared" si="1017"/>
        <v>0.25</v>
      </c>
      <c r="D7259" s="72">
        <v>9149.2909999999993</v>
      </c>
      <c r="E7259" s="72">
        <v>17</v>
      </c>
      <c r="G7259" s="55">
        <f t="shared" si="1022"/>
        <v>-1.0320413999998725</v>
      </c>
      <c r="H7259" s="56">
        <f t="shared" si="1023"/>
        <v>-26.92090345804354</v>
      </c>
      <c r="I7259" s="56">
        <f t="shared" si="1018"/>
        <v>-0.1496849109607615</v>
      </c>
      <c r="J7259" s="56">
        <f t="shared" si="1019"/>
        <v>-0.10320413999998726</v>
      </c>
      <c r="K7259" s="56">
        <f t="shared" si="1020"/>
        <v>-1.05238912824227E-2</v>
      </c>
      <c r="L7259" s="56">
        <f t="shared" si="1021"/>
        <v>2822.78679586</v>
      </c>
      <c r="M7259" s="57"/>
      <c r="N7259" s="87">
        <v>2834</v>
      </c>
      <c r="O7259">
        <f t="shared" si="1016"/>
        <v>194.42500000000223</v>
      </c>
      <c r="P7259" s="57">
        <f t="shared" ref="P7259:P7305" si="1024">G7259/O7259</f>
        <v>-5.3081723029438635E-3</v>
      </c>
    </row>
    <row r="7260" spans="2:16" x14ac:dyDescent="0.25">
      <c r="B7260" s="88">
        <v>44719.25</v>
      </c>
      <c r="C7260" s="54">
        <f t="shared" si="1017"/>
        <v>0.25</v>
      </c>
      <c r="D7260" s="72">
        <v>9149.8610000000008</v>
      </c>
      <c r="E7260" s="72">
        <v>17.100000000000001</v>
      </c>
      <c r="G7260" s="55">
        <f t="shared" si="1022"/>
        <v>-1.0992494000000488</v>
      </c>
      <c r="H7260" s="56">
        <f t="shared" si="1023"/>
        <v>-26.987128181516255</v>
      </c>
      <c r="I7260" s="56">
        <f t="shared" si="1018"/>
        <v>-0.15943260470238707</v>
      </c>
      <c r="J7260" s="56">
        <f t="shared" si="1019"/>
        <v>-0.10992494000000488</v>
      </c>
      <c r="K7260" s="56">
        <f t="shared" si="1020"/>
        <v>-1.1209222011704498E-2</v>
      </c>
      <c r="L7260" s="56">
        <f t="shared" si="1021"/>
        <v>2822.7800750599999</v>
      </c>
      <c r="M7260" s="57"/>
      <c r="N7260" s="87">
        <v>2834</v>
      </c>
      <c r="O7260">
        <f t="shared" ref="O7260:O7305" si="1025">(N7260-J$21)*O$20</f>
        <v>194.42500000000223</v>
      </c>
      <c r="P7260" s="57">
        <f t="shared" si="1024"/>
        <v>-5.6538480133729516E-3</v>
      </c>
    </row>
    <row r="7261" spans="2:16" x14ac:dyDescent="0.25">
      <c r="B7261" s="88">
        <v>44719.5</v>
      </c>
      <c r="C7261" s="54">
        <f t="shared" si="1017"/>
        <v>0.25</v>
      </c>
      <c r="D7261" s="72">
        <v>9149.2749999999996</v>
      </c>
      <c r="E7261" s="72">
        <v>17</v>
      </c>
      <c r="G7261" s="55">
        <f t="shared" si="1022"/>
        <v>-1.030194999999916</v>
      </c>
      <c r="H7261" s="56">
        <f t="shared" si="1023"/>
        <v>-26.919044520478337</v>
      </c>
      <c r="I7261" s="56">
        <f t="shared" si="1018"/>
        <v>-0.1494171133514878</v>
      </c>
      <c r="J7261" s="56">
        <f t="shared" si="1019"/>
        <v>-0.1030194999999916</v>
      </c>
      <c r="K7261" s="56">
        <f t="shared" si="1020"/>
        <v>-1.0505063246199145E-2</v>
      </c>
      <c r="L7261" s="56">
        <f t="shared" si="1021"/>
        <v>2822.7869805</v>
      </c>
      <c r="M7261" s="57"/>
      <c r="N7261" s="87">
        <v>2834</v>
      </c>
      <c r="O7261">
        <f t="shared" si="1025"/>
        <v>194.42500000000223</v>
      </c>
      <c r="P7261" s="57">
        <f t="shared" si="1024"/>
        <v>-5.298675581843406E-3</v>
      </c>
    </row>
    <row r="7262" spans="2:16" x14ac:dyDescent="0.25">
      <c r="B7262" s="88">
        <v>44719.75</v>
      </c>
      <c r="C7262" s="54">
        <f t="shared" si="1017"/>
        <v>0.25</v>
      </c>
      <c r="D7262" s="72">
        <v>9152.2270000000008</v>
      </c>
      <c r="E7262" s="72">
        <v>17.100000000000001</v>
      </c>
      <c r="G7262" s="55">
        <f t="shared" si="1022"/>
        <v>-1.3722858000000471</v>
      </c>
      <c r="H7262" s="56">
        <f t="shared" si="1023"/>
        <v>-27.262020388059454</v>
      </c>
      <c r="I7262" s="56">
        <f t="shared" si="1018"/>
        <v>-0.19903317617466681</v>
      </c>
      <c r="J7262" s="56">
        <f t="shared" si="1019"/>
        <v>-0.13722858000000471</v>
      </c>
      <c r="K7262" s="56">
        <f t="shared" si="1020"/>
        <v>-1.399341786832848E-2</v>
      </c>
      <c r="L7262" s="56">
        <f t="shared" si="1021"/>
        <v>2822.75277142</v>
      </c>
      <c r="M7262" s="57"/>
      <c r="N7262" s="87">
        <v>2834</v>
      </c>
      <c r="O7262">
        <f t="shared" si="1025"/>
        <v>194.42500000000223</v>
      </c>
      <c r="P7262" s="57">
        <f t="shared" si="1024"/>
        <v>-7.0581756461362034E-3</v>
      </c>
    </row>
    <row r="7263" spans="2:16" x14ac:dyDescent="0.25">
      <c r="B7263" s="88">
        <v>44720</v>
      </c>
      <c r="C7263" s="54">
        <f t="shared" si="1017"/>
        <v>0.25</v>
      </c>
      <c r="D7263" s="72">
        <v>9147.9860000000008</v>
      </c>
      <c r="E7263" s="72">
        <v>17.100000000000001</v>
      </c>
      <c r="G7263" s="55">
        <f t="shared" si="1022"/>
        <v>-0.88287440000004869</v>
      </c>
      <c r="H7263" s="56">
        <f t="shared" si="1023"/>
        <v>-26.769284229093955</v>
      </c>
      <c r="I7263" s="56">
        <f t="shared" si="1018"/>
        <v>-0.12805007236488705</v>
      </c>
      <c r="J7263" s="56">
        <f t="shared" si="1019"/>
        <v>-8.828744000000488E-2</v>
      </c>
      <c r="K7263" s="56">
        <f t="shared" si="1020"/>
        <v>-9.0028115167044964E-3</v>
      </c>
      <c r="L7263" s="56">
        <f t="shared" si="1021"/>
        <v>2822.8017125599999</v>
      </c>
      <c r="M7263" s="57"/>
      <c r="N7263" s="87">
        <v>2834</v>
      </c>
      <c r="O7263">
        <f t="shared" si="1025"/>
        <v>194.42500000000223</v>
      </c>
      <c r="P7263" s="57">
        <f t="shared" si="1024"/>
        <v>-4.5409510093868512E-3</v>
      </c>
    </row>
    <row r="7264" spans="2:16" x14ac:dyDescent="0.25">
      <c r="B7264" s="88">
        <v>44720.25</v>
      </c>
      <c r="C7264" s="54">
        <f t="shared" si="1017"/>
        <v>0.25</v>
      </c>
      <c r="D7264" s="72">
        <v>9149.8269999999993</v>
      </c>
      <c r="E7264" s="72">
        <v>17</v>
      </c>
      <c r="G7264" s="55">
        <f t="shared" si="1022"/>
        <v>-1.0938957999998791</v>
      </c>
      <c r="H7264" s="56">
        <f t="shared" si="1023"/>
        <v>-26.983177930885631</v>
      </c>
      <c r="I7264" s="56">
        <f t="shared" si="1018"/>
        <v>-0.15865613087164246</v>
      </c>
      <c r="J7264" s="56">
        <f t="shared" si="1019"/>
        <v>-0.10938957999998791</v>
      </c>
      <c r="K7264" s="56">
        <f t="shared" si="1020"/>
        <v>-1.1154630495926767E-2</v>
      </c>
      <c r="L7264" s="56">
        <f t="shared" si="1021"/>
        <v>2822.7806104199999</v>
      </c>
      <c r="M7264" s="57"/>
      <c r="N7264" s="87">
        <v>2834</v>
      </c>
      <c r="O7264">
        <f t="shared" si="1025"/>
        <v>194.42500000000223</v>
      </c>
      <c r="P7264" s="57">
        <f t="shared" si="1024"/>
        <v>-5.6263124598167243E-3</v>
      </c>
    </row>
    <row r="7265" spans="2:16" x14ac:dyDescent="0.25">
      <c r="B7265" s="88">
        <v>44720.5</v>
      </c>
      <c r="C7265" s="54">
        <f t="shared" si="1017"/>
        <v>0.25</v>
      </c>
      <c r="D7265" s="72">
        <v>9149.9120000000003</v>
      </c>
      <c r="E7265" s="72">
        <v>17.100000000000001</v>
      </c>
      <c r="G7265" s="55">
        <f t="shared" si="1022"/>
        <v>-1.1051347999999883</v>
      </c>
      <c r="H7265" s="56">
        <f t="shared" si="1023"/>
        <v>-26.993053558405791</v>
      </c>
      <c r="I7265" s="56">
        <f t="shared" si="1018"/>
        <v>-0.1602862095819583</v>
      </c>
      <c r="J7265" s="56">
        <f t="shared" si="1019"/>
        <v>-0.11051347999999883</v>
      </c>
      <c r="K7265" s="56">
        <f t="shared" si="1020"/>
        <v>-1.126923637716788E-2</v>
      </c>
      <c r="L7265" s="56">
        <f t="shared" si="1021"/>
        <v>2822.7794865199999</v>
      </c>
      <c r="M7265" s="57"/>
      <c r="N7265" s="87">
        <v>2834</v>
      </c>
      <c r="O7265">
        <f t="shared" si="1025"/>
        <v>194.42500000000223</v>
      </c>
      <c r="P7265" s="57">
        <f t="shared" si="1024"/>
        <v>-5.6841188118810625E-3</v>
      </c>
    </row>
    <row r="7266" spans="2:16" x14ac:dyDescent="0.25">
      <c r="B7266" s="88">
        <v>44720.75</v>
      </c>
      <c r="C7266" s="54">
        <f t="shared" si="1017"/>
        <v>0.25</v>
      </c>
      <c r="D7266" s="72">
        <v>9151.7389999999996</v>
      </c>
      <c r="E7266" s="72">
        <v>17</v>
      </c>
      <c r="G7266" s="55">
        <f t="shared" si="1022"/>
        <v>-1.3145405999999094</v>
      </c>
      <c r="H7266" s="56">
        <f t="shared" si="1023"/>
        <v>-27.205322218640958</v>
      </c>
      <c r="I7266" s="56">
        <f t="shared" si="1018"/>
        <v>-0.19065794518060683</v>
      </c>
      <c r="J7266" s="56">
        <f t="shared" si="1019"/>
        <v>-0.13145405999999094</v>
      </c>
      <c r="K7266" s="56">
        <f t="shared" si="1020"/>
        <v>-1.3404580824695075E-2</v>
      </c>
      <c r="L7266" s="56">
        <f t="shared" si="1021"/>
        <v>2822.7585459399997</v>
      </c>
      <c r="M7266" s="57"/>
      <c r="N7266" s="87">
        <v>2834</v>
      </c>
      <c r="O7266">
        <f t="shared" si="1025"/>
        <v>194.42500000000223</v>
      </c>
      <c r="P7266" s="57">
        <f t="shared" si="1024"/>
        <v>-6.7611706313483056E-3</v>
      </c>
    </row>
    <row r="7267" spans="2:16" x14ac:dyDescent="0.25">
      <c r="B7267" s="88">
        <v>44721</v>
      </c>
      <c r="C7267" s="54">
        <f t="shared" si="1017"/>
        <v>0.25</v>
      </c>
      <c r="D7267" s="72">
        <v>9149.61</v>
      </c>
      <c r="E7267" s="72">
        <v>17.100000000000001</v>
      </c>
      <c r="G7267" s="55">
        <f t="shared" si="1022"/>
        <v>-1.0702840000000253</v>
      </c>
      <c r="H7267" s="56">
        <f t="shared" si="1023"/>
        <v>-26.957966049012384</v>
      </c>
      <c r="I7267" s="56">
        <f t="shared" si="1018"/>
        <v>-0.15523152970680368</v>
      </c>
      <c r="J7267" s="56">
        <f t="shared" si="1019"/>
        <v>-0.10702840000000254</v>
      </c>
      <c r="K7267" s="56">
        <f t="shared" si="1020"/>
        <v>-1.0913857193440259E-2</v>
      </c>
      <c r="L7267" s="56">
        <f t="shared" si="1021"/>
        <v>2822.7829715999997</v>
      </c>
      <c r="M7267" s="57"/>
      <c r="N7267" s="87">
        <v>2834</v>
      </c>
      <c r="O7267">
        <f t="shared" si="1025"/>
        <v>194.42500000000223</v>
      </c>
      <c r="P7267" s="57">
        <f t="shared" si="1024"/>
        <v>-5.5048682011058919E-3</v>
      </c>
    </row>
    <row r="7268" spans="2:16" x14ac:dyDescent="0.25">
      <c r="B7268" s="88">
        <v>44721.25</v>
      </c>
      <c r="C7268" s="54">
        <f t="shared" si="1017"/>
        <v>0.25</v>
      </c>
      <c r="D7268" s="72">
        <v>9150.7489999999998</v>
      </c>
      <c r="E7268" s="72">
        <v>17</v>
      </c>
      <c r="G7268" s="55">
        <f t="shared" si="1022"/>
        <v>-1.2002945999999346</v>
      </c>
      <c r="H7268" s="56">
        <f t="shared" si="1023"/>
        <v>-27.090299611519868</v>
      </c>
      <c r="I7268" s="56">
        <f t="shared" si="1018"/>
        <v>-0.1740879681064105</v>
      </c>
      <c r="J7268" s="56">
        <f t="shared" si="1019"/>
        <v>-0.12002945999999347</v>
      </c>
      <c r="K7268" s="56">
        <f t="shared" si="1020"/>
        <v>-1.2239596083335334E-2</v>
      </c>
      <c r="L7268" s="56">
        <f t="shared" si="1021"/>
        <v>2822.76997054</v>
      </c>
      <c r="M7268" s="57"/>
      <c r="N7268" s="87">
        <v>2834</v>
      </c>
      <c r="O7268">
        <f t="shared" si="1025"/>
        <v>194.42500000000223</v>
      </c>
      <c r="P7268" s="57">
        <f t="shared" si="1024"/>
        <v>-6.1735610132437743E-3</v>
      </c>
    </row>
    <row r="7269" spans="2:16" x14ac:dyDescent="0.25">
      <c r="B7269" s="88">
        <v>44721.5</v>
      </c>
      <c r="C7269" s="54">
        <f t="shared" si="1017"/>
        <v>0.25</v>
      </c>
      <c r="D7269" s="72">
        <v>9149.7929999999997</v>
      </c>
      <c r="E7269" s="72">
        <v>17</v>
      </c>
      <c r="G7269" s="55">
        <f t="shared" si="1022"/>
        <v>-1.0899721999999195</v>
      </c>
      <c r="H7269" s="56">
        <f t="shared" si="1023"/>
        <v>-26.979227680758186</v>
      </c>
      <c r="I7269" s="56">
        <f t="shared" si="1018"/>
        <v>-0.15808706095192832</v>
      </c>
      <c r="J7269" s="56">
        <f t="shared" si="1019"/>
        <v>-0.10899721999999196</v>
      </c>
      <c r="K7269" s="56">
        <f t="shared" si="1020"/>
        <v>-1.1114620918951179E-2</v>
      </c>
      <c r="L7269" s="56">
        <f t="shared" si="1021"/>
        <v>2822.7810027799997</v>
      </c>
      <c r="M7269" s="57"/>
      <c r="N7269" s="87">
        <v>2834</v>
      </c>
      <c r="O7269">
        <f t="shared" si="1025"/>
        <v>194.42500000000223</v>
      </c>
      <c r="P7269" s="57">
        <f t="shared" si="1024"/>
        <v>-5.6061319274779836E-3</v>
      </c>
    </row>
    <row r="7270" spans="2:16" x14ac:dyDescent="0.25">
      <c r="B7270" s="88">
        <v>44721.75</v>
      </c>
      <c r="C7270" s="54">
        <f t="shared" si="1017"/>
        <v>0.25</v>
      </c>
      <c r="D7270" s="72">
        <v>9151.5049999999992</v>
      </c>
      <c r="E7270" s="72">
        <v>17.100000000000001</v>
      </c>
      <c r="G7270" s="55">
        <f t="shared" si="1022"/>
        <v>-1.2889669999998659</v>
      </c>
      <c r="H7270" s="56">
        <f t="shared" si="1023"/>
        <v>-27.178135018445801</v>
      </c>
      <c r="I7270" s="56">
        <f t="shared" si="1018"/>
        <v>-0.18694880905588054</v>
      </c>
      <c r="J7270" s="56">
        <f t="shared" si="1019"/>
        <v>-0.1288966999999866</v>
      </c>
      <c r="K7270" s="56">
        <f t="shared" si="1020"/>
        <v>-1.3143802733718632E-2</v>
      </c>
      <c r="L7270" s="56">
        <f t="shared" si="1021"/>
        <v>2822.7611032999998</v>
      </c>
      <c r="M7270" s="57"/>
      <c r="N7270" s="87">
        <v>2834</v>
      </c>
      <c r="O7270">
        <f t="shared" si="1025"/>
        <v>194.42500000000223</v>
      </c>
      <c r="P7270" s="57">
        <f t="shared" si="1024"/>
        <v>-6.6296361064670239E-3</v>
      </c>
    </row>
    <row r="7271" spans="2:16" x14ac:dyDescent="0.25">
      <c r="B7271" s="88">
        <v>44722</v>
      </c>
      <c r="C7271" s="54">
        <f t="shared" si="1017"/>
        <v>0.25</v>
      </c>
      <c r="D7271" s="72">
        <v>9149.9459999999999</v>
      </c>
      <c r="E7271" s="72">
        <v>17</v>
      </c>
      <c r="G7271" s="55">
        <f t="shared" si="1022"/>
        <v>-1.1076283999999481</v>
      </c>
      <c r="H7271" s="56">
        <f t="shared" si="1023"/>
        <v>-26.997003810294927</v>
      </c>
      <c r="I7271" s="56">
        <f t="shared" si="1018"/>
        <v>-0.16064787559067245</v>
      </c>
      <c r="J7271" s="56">
        <f t="shared" si="1019"/>
        <v>-0.11076283999999481</v>
      </c>
      <c r="K7271" s="56">
        <f t="shared" si="1020"/>
        <v>-1.1294664015343471E-2</v>
      </c>
      <c r="L7271" s="56">
        <f t="shared" si="1021"/>
        <v>2822.7792371599999</v>
      </c>
      <c r="M7271" s="57"/>
      <c r="N7271" s="87">
        <v>2834</v>
      </c>
      <c r="O7271">
        <f t="shared" si="1025"/>
        <v>194.42500000000223</v>
      </c>
      <c r="P7271" s="57">
        <f t="shared" si="1024"/>
        <v>-5.6969443230033964E-3</v>
      </c>
    </row>
    <row r="7272" spans="2:16" x14ac:dyDescent="0.25">
      <c r="B7272" s="88">
        <v>44722.25</v>
      </c>
      <c r="C7272" s="54">
        <f t="shared" si="1017"/>
        <v>0.25</v>
      </c>
      <c r="D7272" s="72">
        <v>9149.1910000000007</v>
      </c>
      <c r="E7272" s="72">
        <v>17</v>
      </c>
      <c r="G7272" s="55">
        <f t="shared" si="1022"/>
        <v>-1.0205014000000403</v>
      </c>
      <c r="H7272" s="56">
        <f t="shared" si="1023"/>
        <v>-26.909285100090528</v>
      </c>
      <c r="I7272" s="56">
        <f t="shared" si="1018"/>
        <v>-0.14801117590278584</v>
      </c>
      <c r="J7272" s="56">
        <f t="shared" si="1019"/>
        <v>-0.10205014000000404</v>
      </c>
      <c r="K7272" s="56">
        <f t="shared" si="1020"/>
        <v>-1.0406216056024412E-2</v>
      </c>
      <c r="L7272" s="56">
        <f t="shared" si="1021"/>
        <v>2822.78794986</v>
      </c>
      <c r="M7272" s="57"/>
      <c r="N7272" s="87">
        <v>2834</v>
      </c>
      <c r="O7272">
        <f t="shared" si="1025"/>
        <v>194.42500000000223</v>
      </c>
      <c r="P7272" s="57">
        <f t="shared" si="1024"/>
        <v>-5.2488177960654681E-3</v>
      </c>
    </row>
    <row r="7273" spans="2:16" x14ac:dyDescent="0.25">
      <c r="B7273" s="88">
        <v>44722.5</v>
      </c>
      <c r="C7273" s="54">
        <f t="shared" si="1017"/>
        <v>0.25</v>
      </c>
      <c r="D7273" s="72">
        <v>9149.0910000000003</v>
      </c>
      <c r="E7273" s="72">
        <v>17</v>
      </c>
      <c r="G7273" s="55">
        <f t="shared" si="1022"/>
        <v>-1.0089613999999985</v>
      </c>
      <c r="H7273" s="56">
        <f t="shared" si="1023"/>
        <v>-26.897666746491268</v>
      </c>
      <c r="I7273" s="56">
        <f t="shared" si="1018"/>
        <v>-0.14633744084477976</v>
      </c>
      <c r="J7273" s="56">
        <f t="shared" si="1019"/>
        <v>-0.10089613999999986</v>
      </c>
      <c r="K7273" s="56">
        <f t="shared" si="1020"/>
        <v>-1.0288540829623985E-2</v>
      </c>
      <c r="L7273" s="56">
        <f t="shared" si="1021"/>
        <v>2822.7891038600001</v>
      </c>
      <c r="M7273" s="57"/>
      <c r="N7273" s="87">
        <v>2834</v>
      </c>
      <c r="O7273">
        <f t="shared" si="1025"/>
        <v>194.42500000000223</v>
      </c>
      <c r="P7273" s="57">
        <f t="shared" si="1024"/>
        <v>-5.1894632891859938E-3</v>
      </c>
    </row>
    <row r="7274" spans="2:16" x14ac:dyDescent="0.25">
      <c r="B7274" s="88">
        <v>44722.75</v>
      </c>
      <c r="C7274" s="54">
        <f t="shared" si="1017"/>
        <v>0.25</v>
      </c>
      <c r="D7274" s="72">
        <v>9151.4879999999994</v>
      </c>
      <c r="E7274" s="72">
        <v>17</v>
      </c>
      <c r="G7274" s="55">
        <f t="shared" si="1022"/>
        <v>-1.2855751999998859</v>
      </c>
      <c r="H7274" s="56">
        <f t="shared" si="1023"/>
        <v>-27.176159880898922</v>
      </c>
      <c r="I7274" s="56">
        <f t="shared" si="1018"/>
        <v>-0.18645687018502344</v>
      </c>
      <c r="J7274" s="56">
        <f t="shared" si="1019"/>
        <v>-0.1285575199999886</v>
      </c>
      <c r="K7274" s="56">
        <f t="shared" si="1020"/>
        <v>-1.3109216006430837E-2</v>
      </c>
      <c r="L7274" s="56">
        <f t="shared" si="1021"/>
        <v>2822.7614424799999</v>
      </c>
      <c r="M7274" s="57"/>
      <c r="N7274" s="87">
        <v>2834</v>
      </c>
      <c r="O7274">
        <f t="shared" si="1025"/>
        <v>194.42500000000223</v>
      </c>
      <c r="P7274" s="57">
        <f t="shared" si="1024"/>
        <v>-6.612190819081246E-3</v>
      </c>
    </row>
    <row r="7275" spans="2:16" x14ac:dyDescent="0.25">
      <c r="B7275" s="88">
        <v>44723</v>
      </c>
      <c r="C7275" s="54">
        <f t="shared" si="1017"/>
        <v>0.25</v>
      </c>
      <c r="D7275" s="72">
        <v>9149.1910000000007</v>
      </c>
      <c r="E7275" s="72">
        <v>17.100000000000001</v>
      </c>
      <c r="G7275" s="55">
        <f t="shared" si="1022"/>
        <v>-1.0219314000000403</v>
      </c>
      <c r="H7275" s="56">
        <f t="shared" si="1023"/>
        <v>-26.909285100090528</v>
      </c>
      <c r="I7275" s="56">
        <f t="shared" si="1018"/>
        <v>-0.14821857981378583</v>
      </c>
      <c r="J7275" s="56">
        <f t="shared" si="1019"/>
        <v>-0.10219314000000404</v>
      </c>
      <c r="K7275" s="56">
        <f t="shared" si="1020"/>
        <v>-1.0420797994824411E-2</v>
      </c>
      <c r="L7275" s="56">
        <f t="shared" si="1021"/>
        <v>2822.7878068599998</v>
      </c>
      <c r="M7275" s="57"/>
      <c r="N7275" s="87">
        <v>2834</v>
      </c>
      <c r="O7275">
        <f t="shared" si="1025"/>
        <v>194.42500000000223</v>
      </c>
      <c r="P7275" s="57">
        <f t="shared" si="1024"/>
        <v>-5.2561728172818758E-3</v>
      </c>
    </row>
    <row r="7276" spans="2:16" x14ac:dyDescent="0.25">
      <c r="B7276" s="88">
        <v>44723.25</v>
      </c>
      <c r="C7276" s="54">
        <f t="shared" si="1017"/>
        <v>0.25</v>
      </c>
      <c r="D7276" s="72">
        <v>9149.2909999999993</v>
      </c>
      <c r="E7276" s="72">
        <v>17</v>
      </c>
      <c r="G7276" s="55">
        <f t="shared" si="1022"/>
        <v>-1.0320413999998725</v>
      </c>
      <c r="H7276" s="56">
        <f t="shared" si="1023"/>
        <v>-26.92090345804354</v>
      </c>
      <c r="I7276" s="56">
        <f t="shared" si="1018"/>
        <v>-0.1496849109607615</v>
      </c>
      <c r="J7276" s="56">
        <f t="shared" si="1019"/>
        <v>-0.10320413999998726</v>
      </c>
      <c r="K7276" s="56">
        <f t="shared" si="1020"/>
        <v>-1.05238912824227E-2</v>
      </c>
      <c r="L7276" s="56">
        <f t="shared" si="1021"/>
        <v>2822.78679586</v>
      </c>
      <c r="M7276" s="57"/>
      <c r="N7276" s="87">
        <v>2834</v>
      </c>
      <c r="O7276">
        <f t="shared" si="1025"/>
        <v>194.42500000000223</v>
      </c>
      <c r="P7276" s="57">
        <f t="shared" si="1024"/>
        <v>-5.3081723029438635E-3</v>
      </c>
    </row>
    <row r="7277" spans="2:16" x14ac:dyDescent="0.25">
      <c r="B7277" s="88">
        <v>44723.5</v>
      </c>
      <c r="C7277" s="54">
        <f t="shared" si="1017"/>
        <v>0.25</v>
      </c>
      <c r="D7277" s="72">
        <v>9148.8230000000003</v>
      </c>
      <c r="E7277" s="72">
        <v>17</v>
      </c>
      <c r="G7277" s="55">
        <f t="shared" si="1022"/>
        <v>-0.97803419999999508</v>
      </c>
      <c r="H7277" s="56">
        <f t="shared" si="1023"/>
        <v>-26.866529580316183</v>
      </c>
      <c r="I7277" s="56">
        <f t="shared" si="1018"/>
        <v>-0.14185183088933928</v>
      </c>
      <c r="J7277" s="56">
        <f t="shared" si="1019"/>
        <v>-9.7803419999999516E-2</v>
      </c>
      <c r="K7277" s="56">
        <f t="shared" si="1020"/>
        <v>-9.9731712228719495E-3</v>
      </c>
      <c r="L7277" s="56">
        <f t="shared" si="1021"/>
        <v>2822.7921965799997</v>
      </c>
      <c r="M7277" s="57"/>
      <c r="N7277" s="87">
        <v>2834</v>
      </c>
      <c r="O7277">
        <f t="shared" si="1025"/>
        <v>194.42500000000223</v>
      </c>
      <c r="P7277" s="57">
        <f t="shared" si="1024"/>
        <v>-5.0303932107495638E-3</v>
      </c>
    </row>
    <row r="7278" spans="2:16" x14ac:dyDescent="0.25">
      <c r="B7278" s="88">
        <v>44723.75</v>
      </c>
      <c r="C7278" s="54">
        <f t="shared" si="1017"/>
        <v>0.25</v>
      </c>
      <c r="D7278" s="72">
        <v>9151.0020000000004</v>
      </c>
      <c r="E7278" s="72">
        <v>17</v>
      </c>
      <c r="G7278" s="55">
        <f t="shared" si="1022"/>
        <v>-1.2294908000000051</v>
      </c>
      <c r="H7278" s="56">
        <f t="shared" si="1023"/>
        <v>-27.119694237191652</v>
      </c>
      <c r="I7278" s="56">
        <f t="shared" si="1018"/>
        <v>-0.17832251780316072</v>
      </c>
      <c r="J7278" s="56">
        <f t="shared" si="1019"/>
        <v>-0.12294908000000052</v>
      </c>
      <c r="K7278" s="56">
        <f t="shared" si="1020"/>
        <v>-1.2537314406128052E-2</v>
      </c>
      <c r="L7278" s="56">
        <f t="shared" si="1021"/>
        <v>2822.7670509199997</v>
      </c>
      <c r="M7278" s="57"/>
      <c r="N7278" s="87">
        <v>2834</v>
      </c>
      <c r="O7278">
        <f t="shared" si="1025"/>
        <v>194.42500000000223</v>
      </c>
      <c r="P7278" s="57">
        <f t="shared" si="1024"/>
        <v>-6.3237279156486614E-3</v>
      </c>
    </row>
    <row r="7279" spans="2:16" x14ac:dyDescent="0.25">
      <c r="B7279" s="88">
        <v>44724</v>
      </c>
      <c r="C7279" s="54">
        <f t="shared" si="1017"/>
        <v>0.25</v>
      </c>
      <c r="D7279" s="72">
        <v>9148.6380000000008</v>
      </c>
      <c r="E7279" s="72">
        <v>17.100000000000001</v>
      </c>
      <c r="G7279" s="55">
        <f t="shared" si="1022"/>
        <v>-0.95811520000005368</v>
      </c>
      <c r="H7279" s="56">
        <f t="shared" si="1023"/>
        <v>-26.845035659223186</v>
      </c>
      <c r="I7279" s="56">
        <f t="shared" si="1018"/>
        <v>-0.13896282494304779</v>
      </c>
      <c r="J7279" s="56">
        <f t="shared" si="1019"/>
        <v>-9.5811520000005368E-2</v>
      </c>
      <c r="K7279" s="56">
        <f t="shared" si="1020"/>
        <v>-9.7700539928325478E-3</v>
      </c>
      <c r="L7279" s="56">
        <f t="shared" si="1021"/>
        <v>2822.7941884799998</v>
      </c>
      <c r="M7279" s="57"/>
      <c r="N7279" s="87">
        <v>2834</v>
      </c>
      <c r="O7279">
        <f t="shared" si="1025"/>
        <v>194.42500000000223</v>
      </c>
      <c r="P7279" s="57">
        <f t="shared" si="1024"/>
        <v>-4.9279423942396438E-3</v>
      </c>
    </row>
    <row r="7280" spans="2:16" x14ac:dyDescent="0.25">
      <c r="B7280" s="88">
        <v>44724.25</v>
      </c>
      <c r="C7280" s="54">
        <f t="shared" si="1017"/>
        <v>0.25</v>
      </c>
      <c r="D7280" s="72">
        <v>9148.7890000000007</v>
      </c>
      <c r="E7280" s="72">
        <v>17</v>
      </c>
      <c r="G7280" s="55">
        <f t="shared" si="1022"/>
        <v>-0.97411060000003524</v>
      </c>
      <c r="H7280" s="56">
        <f t="shared" si="1023"/>
        <v>-26.862579345051699</v>
      </c>
      <c r="I7280" s="56">
        <f t="shared" si="1018"/>
        <v>-0.14128276096962511</v>
      </c>
      <c r="J7280" s="56">
        <f t="shared" si="1019"/>
        <v>-9.7411060000003533E-2</v>
      </c>
      <c r="K7280" s="56">
        <f t="shared" si="1020"/>
        <v>-9.9331616458963601E-3</v>
      </c>
      <c r="L7280" s="56">
        <f t="shared" si="1021"/>
        <v>2822.7925889399999</v>
      </c>
      <c r="M7280" s="57"/>
      <c r="N7280" s="87">
        <v>2834</v>
      </c>
      <c r="O7280">
        <f t="shared" si="1025"/>
        <v>194.42500000000223</v>
      </c>
      <c r="P7280" s="57">
        <f t="shared" si="1024"/>
        <v>-5.0102126784108223E-3</v>
      </c>
    </row>
    <row r="7281" spans="2:16" x14ac:dyDescent="0.25">
      <c r="B7281" s="88">
        <v>44724.5</v>
      </c>
      <c r="C7281" s="54">
        <f t="shared" si="1017"/>
        <v>0.25</v>
      </c>
      <c r="D7281" s="72">
        <v>9148.8539999999994</v>
      </c>
      <c r="E7281" s="72">
        <v>17</v>
      </c>
      <c r="G7281" s="55">
        <f t="shared" si="1022"/>
        <v>-0.98161159999988423</v>
      </c>
      <c r="H7281" s="56">
        <f t="shared" si="1023"/>
        <v>-26.870131265848613</v>
      </c>
      <c r="I7281" s="56">
        <f t="shared" si="1018"/>
        <v>-0.14237068875730319</v>
      </c>
      <c r="J7281" s="56">
        <f t="shared" si="1019"/>
        <v>-9.8161159999988423E-2</v>
      </c>
      <c r="K7281" s="56">
        <f t="shared" si="1020"/>
        <v>-1.000965054305482E-2</v>
      </c>
      <c r="L7281" s="56">
        <f t="shared" si="1021"/>
        <v>2822.7918388399999</v>
      </c>
      <c r="M7281" s="57"/>
      <c r="N7281" s="87">
        <v>2834</v>
      </c>
      <c r="O7281">
        <f t="shared" si="1025"/>
        <v>194.42500000000223</v>
      </c>
      <c r="P7281" s="57">
        <f t="shared" si="1024"/>
        <v>-5.0487931078815633E-3</v>
      </c>
    </row>
    <row r="7282" spans="2:16" x14ac:dyDescent="0.25">
      <c r="B7282" s="88">
        <v>44724.75</v>
      </c>
      <c r="C7282" s="54">
        <f t="shared" si="1017"/>
        <v>0.25</v>
      </c>
      <c r="D7282" s="72">
        <v>9152.4429999999993</v>
      </c>
      <c r="E7282" s="72">
        <v>17.100000000000001</v>
      </c>
      <c r="G7282" s="55">
        <f t="shared" si="1022"/>
        <v>-1.3972121999998774</v>
      </c>
      <c r="H7282" s="56">
        <f t="shared" si="1023"/>
        <v>-27.287116332217693</v>
      </c>
      <c r="I7282" s="56">
        <f t="shared" si="1018"/>
        <v>-0.2026484438999222</v>
      </c>
      <c r="J7282" s="56">
        <f t="shared" si="1019"/>
        <v>-0.13972121999998774</v>
      </c>
      <c r="K7282" s="56">
        <f t="shared" si="1020"/>
        <v>-1.4247596357350751E-2</v>
      </c>
      <c r="L7282" s="56">
        <f t="shared" si="1021"/>
        <v>2822.7502787799999</v>
      </c>
      <c r="M7282" s="57"/>
      <c r="N7282" s="87">
        <v>2834</v>
      </c>
      <c r="O7282">
        <f t="shared" si="1025"/>
        <v>194.42500000000223</v>
      </c>
      <c r="P7282" s="57">
        <f t="shared" si="1024"/>
        <v>-7.1863813809945297E-3</v>
      </c>
    </row>
    <row r="7283" spans="2:16" x14ac:dyDescent="0.25">
      <c r="B7283" s="88">
        <v>44725</v>
      </c>
      <c r="C7283" s="54">
        <f t="shared" si="1017"/>
        <v>0.25</v>
      </c>
      <c r="D7283" s="72">
        <v>9148.5049999999992</v>
      </c>
      <c r="E7283" s="72">
        <v>17.100000000000001</v>
      </c>
      <c r="G7283" s="55">
        <f t="shared" si="1022"/>
        <v>-0.94276699999986568</v>
      </c>
      <c r="H7283" s="56">
        <f t="shared" si="1023"/>
        <v>-26.829583281914893</v>
      </c>
      <c r="I7283" s="56">
        <f t="shared" si="1018"/>
        <v>-0.1367367573158805</v>
      </c>
      <c r="J7283" s="56">
        <f t="shared" si="1019"/>
        <v>-9.4276699999986571E-2</v>
      </c>
      <c r="K7283" s="56">
        <f t="shared" si="1020"/>
        <v>-9.6135459417186313E-3</v>
      </c>
      <c r="L7283" s="56">
        <f t="shared" si="1021"/>
        <v>2822.7957232999997</v>
      </c>
      <c r="M7283" s="57"/>
      <c r="N7283" s="87">
        <v>2834</v>
      </c>
      <c r="O7283">
        <f t="shared" si="1025"/>
        <v>194.42500000000223</v>
      </c>
      <c r="P7283" s="57">
        <f t="shared" si="1024"/>
        <v>-4.8490009000892627E-3</v>
      </c>
    </row>
    <row r="7284" spans="2:16" x14ac:dyDescent="0.25">
      <c r="B7284" s="88">
        <v>44725.25</v>
      </c>
      <c r="C7284" s="54">
        <f t="shared" si="1017"/>
        <v>0.25</v>
      </c>
      <c r="D7284" s="72">
        <v>9149.4770000000008</v>
      </c>
      <c r="E7284" s="72">
        <v>17</v>
      </c>
      <c r="G7284" s="55">
        <f t="shared" si="1022"/>
        <v>-1.053505800000047</v>
      </c>
      <c r="H7284" s="56">
        <f t="shared" si="1023"/>
        <v>-26.942513615417283</v>
      </c>
      <c r="I7284" s="56">
        <f t="shared" si="1018"/>
        <v>-0.15279805816866682</v>
      </c>
      <c r="J7284" s="56">
        <f t="shared" si="1019"/>
        <v>-0.1053505800000047</v>
      </c>
      <c r="K7284" s="56">
        <f t="shared" si="1020"/>
        <v>-1.0742767203528479E-2</v>
      </c>
      <c r="L7284" s="56">
        <f t="shared" si="1021"/>
        <v>2822.7846494199998</v>
      </c>
      <c r="M7284" s="57"/>
      <c r="N7284" s="87">
        <v>2834</v>
      </c>
      <c r="O7284">
        <f t="shared" si="1025"/>
        <v>194.42500000000223</v>
      </c>
      <c r="P7284" s="57">
        <f t="shared" si="1024"/>
        <v>-5.4185716857401822E-3</v>
      </c>
    </row>
    <row r="7285" spans="2:16" x14ac:dyDescent="0.25">
      <c r="B7285" s="88">
        <v>44725.5</v>
      </c>
      <c r="C7285" s="54">
        <f t="shared" si="1017"/>
        <v>0.25</v>
      </c>
      <c r="D7285" s="72">
        <v>9148.4380000000001</v>
      </c>
      <c r="E7285" s="72">
        <v>17.100000000000001</v>
      </c>
      <c r="G7285" s="55">
        <f t="shared" si="1022"/>
        <v>-0.93503519999996976</v>
      </c>
      <c r="H7285" s="56">
        <f t="shared" si="1023"/>
        <v>-26.821799004534114</v>
      </c>
      <c r="I7285" s="56">
        <f t="shared" si="1018"/>
        <v>-0.1356153548270356</v>
      </c>
      <c r="J7285" s="56">
        <f t="shared" si="1019"/>
        <v>-9.3503519999996981E-2</v>
      </c>
      <c r="K7285" s="56">
        <f t="shared" si="1020"/>
        <v>-9.5347035400316915E-3</v>
      </c>
      <c r="L7285" s="56">
        <f t="shared" si="1021"/>
        <v>2822.7964964799999</v>
      </c>
      <c r="M7285" s="57"/>
      <c r="N7285" s="87">
        <v>2834</v>
      </c>
      <c r="O7285">
        <f t="shared" si="1025"/>
        <v>194.42500000000223</v>
      </c>
      <c r="P7285" s="57">
        <f t="shared" si="1024"/>
        <v>-4.8092333804806943E-3</v>
      </c>
    </row>
    <row r="7286" spans="2:16" x14ac:dyDescent="0.25">
      <c r="B7286" s="88">
        <v>44725.75</v>
      </c>
      <c r="C7286" s="54">
        <f t="shared" si="1017"/>
        <v>0.25</v>
      </c>
      <c r="D7286" s="72">
        <v>9152.2729999999992</v>
      </c>
      <c r="E7286" s="72">
        <v>17</v>
      </c>
      <c r="G7286" s="55">
        <f t="shared" si="1022"/>
        <v>-1.3761641999998691</v>
      </c>
      <c r="H7286" s="56">
        <f t="shared" si="1023"/>
        <v>-27.267364892983323</v>
      </c>
      <c r="I7286" s="56">
        <f t="shared" si="1018"/>
        <v>-0.19959569039032099</v>
      </c>
      <c r="J7286" s="56">
        <f t="shared" si="1019"/>
        <v>-0.13761641999998692</v>
      </c>
      <c r="K7286" s="56">
        <f t="shared" si="1020"/>
        <v>-1.4032966533670666E-2</v>
      </c>
      <c r="L7286" s="56">
        <f t="shared" si="1021"/>
        <v>2822.7523835799998</v>
      </c>
      <c r="M7286" s="57"/>
      <c r="N7286" s="87">
        <v>2834</v>
      </c>
      <c r="O7286">
        <f t="shared" si="1025"/>
        <v>194.42500000000223</v>
      </c>
      <c r="P7286" s="57">
        <f t="shared" si="1024"/>
        <v>-7.0781236980833398E-3</v>
      </c>
    </row>
    <row r="7287" spans="2:16" x14ac:dyDescent="0.25">
      <c r="B7287" s="88">
        <v>44726</v>
      </c>
      <c r="C7287" s="54">
        <f t="shared" si="1017"/>
        <v>0.25</v>
      </c>
      <c r="D7287" s="72">
        <v>9148.4709999999995</v>
      </c>
      <c r="E7287" s="72">
        <v>17</v>
      </c>
      <c r="G7287" s="55">
        <f t="shared" si="1022"/>
        <v>-0.93741339999990603</v>
      </c>
      <c r="H7287" s="56">
        <f t="shared" si="1023"/>
        <v>-26.825633051357727</v>
      </c>
      <c r="I7287" s="56">
        <f t="shared" si="1018"/>
        <v>-0.13596028348516637</v>
      </c>
      <c r="J7287" s="56">
        <f t="shared" si="1019"/>
        <v>-9.3741339999990611E-2</v>
      </c>
      <c r="K7287" s="56">
        <f t="shared" si="1020"/>
        <v>-9.5589544259430427E-3</v>
      </c>
      <c r="L7287" s="56">
        <f t="shared" si="1021"/>
        <v>2822.7962586599997</v>
      </c>
      <c r="M7287" s="57"/>
      <c r="N7287" s="87">
        <v>2834</v>
      </c>
      <c r="O7287">
        <f t="shared" si="1025"/>
        <v>194.42500000000223</v>
      </c>
      <c r="P7287" s="57">
        <f t="shared" si="1024"/>
        <v>-4.8214653465341152E-3</v>
      </c>
    </row>
    <row r="7288" spans="2:16" x14ac:dyDescent="0.25">
      <c r="B7288" s="88">
        <v>44726.25</v>
      </c>
      <c r="C7288" s="54">
        <f t="shared" si="1017"/>
        <v>0.25</v>
      </c>
      <c r="D7288" s="72">
        <v>9149.8790000000008</v>
      </c>
      <c r="E7288" s="72">
        <v>17</v>
      </c>
      <c r="G7288" s="55">
        <f t="shared" si="1022"/>
        <v>-1.0998966000000521</v>
      </c>
      <c r="H7288" s="56">
        <f t="shared" si="1023"/>
        <v>-26.989219490877531</v>
      </c>
      <c r="I7288" s="56">
        <f t="shared" si="1018"/>
        <v>-0.15952647310182755</v>
      </c>
      <c r="J7288" s="56">
        <f t="shared" si="1019"/>
        <v>-0.10998966000000521</v>
      </c>
      <c r="K7288" s="56">
        <f t="shared" si="1020"/>
        <v>-1.1215821613656531E-2</v>
      </c>
      <c r="L7288" s="56">
        <f t="shared" si="1021"/>
        <v>2822.78001034</v>
      </c>
      <c r="M7288" s="57"/>
      <c r="N7288" s="87">
        <v>2834</v>
      </c>
      <c r="O7288">
        <f t="shared" si="1025"/>
        <v>194.42500000000223</v>
      </c>
      <c r="P7288" s="57">
        <f t="shared" si="1024"/>
        <v>-5.657176803394828E-3</v>
      </c>
    </row>
    <row r="7289" spans="2:16" x14ac:dyDescent="0.25">
      <c r="B7289" s="88">
        <v>44726.5</v>
      </c>
      <c r="C7289" s="54">
        <f t="shared" si="1017"/>
        <v>0.25</v>
      </c>
      <c r="D7289" s="72">
        <v>9149.1579999999994</v>
      </c>
      <c r="E7289" s="72">
        <v>17</v>
      </c>
      <c r="G7289" s="55">
        <f t="shared" si="1022"/>
        <v>-1.0166931999998943</v>
      </c>
      <c r="H7289" s="56">
        <f t="shared" si="1023"/>
        <v>-26.905451042921413</v>
      </c>
      <c r="I7289" s="56">
        <f t="shared" si="1018"/>
        <v>-0.14745884333362466</v>
      </c>
      <c r="J7289" s="56">
        <f t="shared" si="1019"/>
        <v>-0.10166931999998943</v>
      </c>
      <c r="K7289" s="56">
        <f t="shared" si="1020"/>
        <v>-1.0367383231310923E-2</v>
      </c>
      <c r="L7289" s="56">
        <f t="shared" si="1021"/>
        <v>2822.7883306799999</v>
      </c>
      <c r="M7289" s="57"/>
      <c r="N7289" s="87">
        <v>2834</v>
      </c>
      <c r="O7289">
        <f t="shared" si="1025"/>
        <v>194.42500000000223</v>
      </c>
      <c r="P7289" s="57">
        <f t="shared" si="1024"/>
        <v>-5.2292308087945613E-3</v>
      </c>
    </row>
    <row r="7290" spans="2:16" x14ac:dyDescent="0.25">
      <c r="B7290" s="88">
        <v>44726.75</v>
      </c>
      <c r="C7290" s="54">
        <f t="shared" si="1017"/>
        <v>0.25</v>
      </c>
      <c r="D7290" s="72">
        <v>9151.6720000000005</v>
      </c>
      <c r="E7290" s="72">
        <v>17.100000000000001</v>
      </c>
      <c r="G7290" s="55">
        <f t="shared" si="1022"/>
        <v>-1.3082388000000136</v>
      </c>
      <c r="H7290" s="56">
        <f t="shared" si="1023"/>
        <v>-27.197537846918749</v>
      </c>
      <c r="I7290" s="56">
        <f t="shared" si="1018"/>
        <v>-0.18974394660276195</v>
      </c>
      <c r="J7290" s="56">
        <f t="shared" si="1019"/>
        <v>-0.13082388000000136</v>
      </c>
      <c r="K7290" s="56">
        <f t="shared" si="1020"/>
        <v>-1.3340320361808138E-2</v>
      </c>
      <c r="L7290" s="56">
        <f t="shared" si="1021"/>
        <v>2822.7591761199997</v>
      </c>
      <c r="M7290" s="57"/>
      <c r="N7290" s="87">
        <v>2834</v>
      </c>
      <c r="O7290">
        <f t="shared" si="1025"/>
        <v>194.42500000000223</v>
      </c>
      <c r="P7290" s="57">
        <f t="shared" si="1024"/>
        <v>-6.7287581329561457E-3</v>
      </c>
    </row>
    <row r="7291" spans="2:16" x14ac:dyDescent="0.25">
      <c r="B7291" s="88">
        <v>44727</v>
      </c>
      <c r="C7291" s="54">
        <f t="shared" ref="C7291:C7305" si="1026">B7291-B7290</f>
        <v>0.25</v>
      </c>
      <c r="D7291" s="72">
        <v>9149.7289999999994</v>
      </c>
      <c r="E7291" s="72">
        <v>17.100000000000001</v>
      </c>
      <c r="G7291" s="55">
        <f t="shared" si="1022"/>
        <v>-1.0840165999998843</v>
      </c>
      <c r="H7291" s="56">
        <f t="shared" si="1023"/>
        <v>-26.971791917178052</v>
      </c>
      <c r="I7291" s="56">
        <f t="shared" si="1018"/>
        <v>-0.15722327442580322</v>
      </c>
      <c r="J7291" s="56">
        <f t="shared" si="1019"/>
        <v>-0.10840165999998844</v>
      </c>
      <c r="K7291" s="56">
        <f t="shared" si="1020"/>
        <v>-1.1053890712854821E-2</v>
      </c>
      <c r="L7291" s="56">
        <f t="shared" si="1021"/>
        <v>2822.7815983400001</v>
      </c>
      <c r="M7291" s="57"/>
      <c r="N7291" s="87">
        <v>2834</v>
      </c>
      <c r="O7291">
        <f t="shared" si="1025"/>
        <v>194.42500000000223</v>
      </c>
      <c r="P7291" s="57">
        <f t="shared" si="1024"/>
        <v>-5.5755000642914842E-3</v>
      </c>
    </row>
    <row r="7292" spans="2:16" x14ac:dyDescent="0.25">
      <c r="B7292" s="88">
        <v>44727.25</v>
      </c>
      <c r="C7292" s="54">
        <f t="shared" si="1026"/>
        <v>0.25</v>
      </c>
      <c r="D7292" s="72">
        <v>9149.1740000000009</v>
      </c>
      <c r="E7292" s="72">
        <v>17.100000000000001</v>
      </c>
      <c r="G7292" s="55">
        <f t="shared" si="1022"/>
        <v>-1.0199696000000606</v>
      </c>
      <c r="H7292" s="56">
        <f t="shared" si="1023"/>
        <v>-26.907309979671709</v>
      </c>
      <c r="I7292" s="56">
        <f t="shared" si="1018"/>
        <v>-0.14793404485392878</v>
      </c>
      <c r="J7292" s="56">
        <f t="shared" si="1019"/>
        <v>-0.10199696000000608</v>
      </c>
      <c r="K7292" s="56">
        <f t="shared" si="1020"/>
        <v>-1.0400793206336618E-2</v>
      </c>
      <c r="L7292" s="56">
        <f t="shared" si="1021"/>
        <v>2822.7880030399997</v>
      </c>
      <c r="M7292" s="57"/>
      <c r="N7292" s="87">
        <v>2834</v>
      </c>
      <c r="O7292">
        <f t="shared" si="1025"/>
        <v>194.42500000000223</v>
      </c>
      <c r="P7292" s="57">
        <f t="shared" si="1024"/>
        <v>-5.2460825511125063E-3</v>
      </c>
    </row>
    <row r="7293" spans="2:16" x14ac:dyDescent="0.25">
      <c r="B7293" s="88">
        <v>44727.5</v>
      </c>
      <c r="C7293" s="54">
        <f t="shared" si="1026"/>
        <v>0.25</v>
      </c>
      <c r="D7293" s="72">
        <v>9149.2749999999996</v>
      </c>
      <c r="E7293" s="72">
        <v>17</v>
      </c>
      <c r="G7293" s="55">
        <f t="shared" si="1022"/>
        <v>-1.030194999999916</v>
      </c>
      <c r="H7293" s="56">
        <f t="shared" si="1023"/>
        <v>-26.919044520478337</v>
      </c>
      <c r="I7293" s="56">
        <f t="shared" si="1018"/>
        <v>-0.1494171133514878</v>
      </c>
      <c r="J7293" s="56">
        <f t="shared" si="1019"/>
        <v>-0.1030194999999916</v>
      </c>
      <c r="K7293" s="56">
        <f t="shared" si="1020"/>
        <v>-1.0505063246199145E-2</v>
      </c>
      <c r="L7293" s="56">
        <f t="shared" si="1021"/>
        <v>2822.7869805</v>
      </c>
      <c r="M7293" s="57"/>
      <c r="N7293" s="87">
        <v>2834</v>
      </c>
      <c r="O7293">
        <f t="shared" si="1025"/>
        <v>194.42500000000223</v>
      </c>
      <c r="P7293" s="57">
        <f t="shared" si="1024"/>
        <v>-5.298675581843406E-3</v>
      </c>
    </row>
    <row r="7294" spans="2:16" x14ac:dyDescent="0.25">
      <c r="B7294" s="88">
        <v>44727.75</v>
      </c>
      <c r="C7294" s="54">
        <f t="shared" si="1026"/>
        <v>0.25</v>
      </c>
      <c r="D7294" s="72">
        <v>9151.5049999999992</v>
      </c>
      <c r="E7294" s="72">
        <v>17.100000000000001</v>
      </c>
      <c r="G7294" s="55">
        <f t="shared" si="1022"/>
        <v>-1.2889669999998659</v>
      </c>
      <c r="H7294" s="56">
        <f t="shared" si="1023"/>
        <v>-27.178135018445801</v>
      </c>
      <c r="I7294" s="56">
        <f t="shared" si="1018"/>
        <v>-0.18694880905588054</v>
      </c>
      <c r="J7294" s="56">
        <f t="shared" si="1019"/>
        <v>-0.1288966999999866</v>
      </c>
      <c r="K7294" s="56">
        <f t="shared" si="1020"/>
        <v>-1.3143802733718632E-2</v>
      </c>
      <c r="L7294" s="56">
        <f t="shared" si="1021"/>
        <v>2822.7611032999998</v>
      </c>
      <c r="M7294" s="57"/>
      <c r="N7294" s="87">
        <v>2834</v>
      </c>
      <c r="O7294">
        <f t="shared" si="1025"/>
        <v>194.42500000000223</v>
      </c>
      <c r="P7294" s="57">
        <f t="shared" si="1024"/>
        <v>-6.6296361064670239E-3</v>
      </c>
    </row>
    <row r="7295" spans="2:16" x14ac:dyDescent="0.25">
      <c r="B7295" s="88">
        <v>44728</v>
      </c>
      <c r="C7295" s="54">
        <f t="shared" si="1026"/>
        <v>0.25</v>
      </c>
      <c r="D7295" s="72">
        <v>9149.98</v>
      </c>
      <c r="E7295" s="72">
        <v>17</v>
      </c>
      <c r="G7295" s="55">
        <f t="shared" si="1022"/>
        <v>-1.1115519999999077</v>
      </c>
      <c r="H7295" s="56">
        <f t="shared" si="1023"/>
        <v>-27.000954062687015</v>
      </c>
      <c r="I7295" s="56">
        <f t="shared" si="1018"/>
        <v>-0.16121694551038659</v>
      </c>
      <c r="J7295" s="56">
        <f t="shared" si="1019"/>
        <v>-0.11115519999999078</v>
      </c>
      <c r="K7295" s="56">
        <f t="shared" si="1020"/>
        <v>-1.133467359231906E-2</v>
      </c>
      <c r="L7295" s="56">
        <f t="shared" si="1021"/>
        <v>2822.7788447999997</v>
      </c>
      <c r="M7295" s="57"/>
      <c r="N7295" s="87">
        <v>2834</v>
      </c>
      <c r="O7295">
        <f t="shared" si="1025"/>
        <v>194.42500000000223</v>
      </c>
      <c r="P7295" s="57">
        <f t="shared" si="1024"/>
        <v>-5.717124855342137E-3</v>
      </c>
    </row>
    <row r="7296" spans="2:16" x14ac:dyDescent="0.25">
      <c r="B7296" s="88">
        <v>44728.25</v>
      </c>
      <c r="C7296" s="54">
        <f t="shared" si="1026"/>
        <v>0.25</v>
      </c>
      <c r="D7296" s="72">
        <v>9149.3250000000007</v>
      </c>
      <c r="E7296" s="72">
        <v>17.100000000000001</v>
      </c>
      <c r="G7296" s="55">
        <f t="shared" si="1022"/>
        <v>-1.037395000000042</v>
      </c>
      <c r="H7296" s="56">
        <f t="shared" si="1023"/>
        <v>-26.924853700739504</v>
      </c>
      <c r="I7296" s="56">
        <f t="shared" si="1018"/>
        <v>-0.15046138479150609</v>
      </c>
      <c r="J7296" s="56">
        <f t="shared" si="1019"/>
        <v>-0.1037395000000042</v>
      </c>
      <c r="K7296" s="56">
        <f t="shared" si="1020"/>
        <v>-1.057848279820043E-2</v>
      </c>
      <c r="L7296" s="56">
        <f t="shared" si="1021"/>
        <v>2822.7862605</v>
      </c>
      <c r="M7296" s="57"/>
      <c r="N7296" s="87">
        <v>2834</v>
      </c>
      <c r="O7296">
        <f t="shared" si="1025"/>
        <v>194.42500000000223</v>
      </c>
      <c r="P7296" s="57">
        <f t="shared" si="1024"/>
        <v>-5.3357078565000908E-3</v>
      </c>
    </row>
    <row r="7297" spans="2:16" x14ac:dyDescent="0.25">
      <c r="B7297" s="88">
        <v>44728.5</v>
      </c>
      <c r="C7297" s="54">
        <f t="shared" si="1026"/>
        <v>0.25</v>
      </c>
      <c r="D7297" s="72">
        <v>9148.4879999999994</v>
      </c>
      <c r="E7297" s="72">
        <v>17</v>
      </c>
      <c r="G7297" s="55">
        <f t="shared" si="1022"/>
        <v>-0.93937519999988583</v>
      </c>
      <c r="H7297" s="56">
        <f t="shared" si="1023"/>
        <v>-26.827608166573555</v>
      </c>
      <c r="I7297" s="56">
        <f t="shared" si="1018"/>
        <v>-0.13624481844502342</v>
      </c>
      <c r="J7297" s="56">
        <f t="shared" si="1019"/>
        <v>-9.3937519999988589E-2</v>
      </c>
      <c r="K7297" s="56">
        <f t="shared" si="1020"/>
        <v>-9.5789592144308357E-3</v>
      </c>
      <c r="L7297" s="56">
        <f t="shared" si="1021"/>
        <v>2822.7960624799998</v>
      </c>
      <c r="M7297" s="57"/>
      <c r="N7297" s="87">
        <v>2834</v>
      </c>
      <c r="O7297">
        <f t="shared" si="1025"/>
        <v>194.42500000000223</v>
      </c>
      <c r="P7297" s="57">
        <f t="shared" si="1024"/>
        <v>-4.8315556127034847E-3</v>
      </c>
    </row>
    <row r="7298" spans="2:16" x14ac:dyDescent="0.25">
      <c r="B7298" s="88">
        <v>44728.75</v>
      </c>
      <c r="C7298" s="54">
        <f t="shared" si="1026"/>
        <v>0.25</v>
      </c>
      <c r="D7298" s="72">
        <v>9151.5220000000008</v>
      </c>
      <c r="E7298" s="72">
        <v>17</v>
      </c>
      <c r="G7298" s="55">
        <f t="shared" si="1022"/>
        <v>-1.2894988000000556</v>
      </c>
      <c r="H7298" s="56">
        <f t="shared" si="1023"/>
        <v>-27.180110156118872</v>
      </c>
      <c r="I7298" s="56">
        <f t="shared" si="1018"/>
        <v>-0.18702594010476806</v>
      </c>
      <c r="J7298" s="56">
        <f t="shared" si="1019"/>
        <v>-0.12894988000000557</v>
      </c>
      <c r="K7298" s="56">
        <f t="shared" si="1020"/>
        <v>-1.3149225583408567E-2</v>
      </c>
      <c r="L7298" s="56">
        <f t="shared" si="1021"/>
        <v>2822.7610501199997</v>
      </c>
      <c r="M7298" s="57"/>
      <c r="N7298" s="87">
        <v>2834</v>
      </c>
      <c r="O7298">
        <f t="shared" si="1025"/>
        <v>194.42500000000223</v>
      </c>
      <c r="P7298" s="57">
        <f t="shared" si="1024"/>
        <v>-6.6323713514210665E-3</v>
      </c>
    </row>
    <row r="7299" spans="2:16" x14ac:dyDescent="0.25">
      <c r="B7299" s="88">
        <v>44729</v>
      </c>
      <c r="C7299" s="54">
        <f t="shared" si="1026"/>
        <v>0.25</v>
      </c>
      <c r="D7299" s="72">
        <v>9148.9230000000007</v>
      </c>
      <c r="E7299" s="72">
        <v>17</v>
      </c>
      <c r="G7299" s="55">
        <f t="shared" si="1022"/>
        <v>-0.98957420000003693</v>
      </c>
      <c r="H7299" s="56">
        <f t="shared" si="1023"/>
        <v>-26.878147922246626</v>
      </c>
      <c r="I7299" s="56">
        <f t="shared" si="1018"/>
        <v>-0.14352556594734533</v>
      </c>
      <c r="J7299" s="56">
        <f t="shared" si="1019"/>
        <v>-9.8957420000003696E-2</v>
      </c>
      <c r="K7299" s="56">
        <f t="shared" si="1020"/>
        <v>-1.0090846449272377E-2</v>
      </c>
      <c r="L7299" s="56">
        <f t="shared" si="1021"/>
        <v>2822.7910425800001</v>
      </c>
      <c r="M7299" s="57"/>
      <c r="N7299" s="87">
        <v>2834</v>
      </c>
      <c r="O7299">
        <f t="shared" si="1025"/>
        <v>194.42500000000223</v>
      </c>
      <c r="P7299" s="57">
        <f t="shared" si="1024"/>
        <v>-5.0897477176290373E-3</v>
      </c>
    </row>
    <row r="7300" spans="2:16" x14ac:dyDescent="0.25">
      <c r="B7300" s="88">
        <v>44729.25</v>
      </c>
      <c r="C7300" s="54">
        <f t="shared" si="1026"/>
        <v>0.25</v>
      </c>
      <c r="D7300" s="72">
        <v>9150.0640000000003</v>
      </c>
      <c r="E7300" s="72">
        <v>17</v>
      </c>
      <c r="G7300" s="55">
        <f t="shared" si="1022"/>
        <v>-1.1212455999999933</v>
      </c>
      <c r="H7300" s="56">
        <f t="shared" si="1023"/>
        <v>-27.010713511931726</v>
      </c>
      <c r="I7300" s="56">
        <f t="shared" si="1018"/>
        <v>-0.16262288295911903</v>
      </c>
      <c r="J7300" s="56">
        <f t="shared" si="1019"/>
        <v>-0.11212455999999933</v>
      </c>
      <c r="K7300" s="56">
        <f t="shared" si="1020"/>
        <v>-1.1433520782495932E-2</v>
      </c>
      <c r="L7300" s="56">
        <f t="shared" si="1021"/>
        <v>2822.7778754399997</v>
      </c>
      <c r="M7300" s="57"/>
      <c r="N7300" s="87">
        <v>2834</v>
      </c>
      <c r="O7300">
        <f t="shared" si="1025"/>
        <v>194.42500000000223</v>
      </c>
      <c r="P7300" s="57">
        <f t="shared" si="1024"/>
        <v>-5.7669826411211548E-3</v>
      </c>
    </row>
    <row r="7301" spans="2:16" x14ac:dyDescent="0.25">
      <c r="B7301" s="88">
        <v>44729.5</v>
      </c>
      <c r="C7301" s="54">
        <f t="shared" si="1026"/>
        <v>0.25</v>
      </c>
      <c r="D7301" s="72">
        <v>9150.0640000000003</v>
      </c>
      <c r="E7301" s="72">
        <v>17</v>
      </c>
      <c r="G7301" s="55">
        <f t="shared" si="1022"/>
        <v>-1.1212455999999933</v>
      </c>
      <c r="H7301" s="56">
        <f t="shared" si="1023"/>
        <v>-27.010713511931726</v>
      </c>
      <c r="I7301" s="56">
        <f t="shared" si="1018"/>
        <v>-0.16262288295911903</v>
      </c>
      <c r="J7301" s="56">
        <f t="shared" si="1019"/>
        <v>-0.11212455999999933</v>
      </c>
      <c r="K7301" s="56">
        <f t="shared" si="1020"/>
        <v>-1.1433520782495932E-2</v>
      </c>
      <c r="L7301" s="56">
        <f t="shared" si="1021"/>
        <v>2822.7778754399997</v>
      </c>
      <c r="M7301" s="57"/>
      <c r="N7301" s="87">
        <v>2834</v>
      </c>
      <c r="O7301">
        <f t="shared" si="1025"/>
        <v>194.42500000000223</v>
      </c>
      <c r="P7301" s="57">
        <f t="shared" si="1024"/>
        <v>-5.7669826411211548E-3</v>
      </c>
    </row>
    <row r="7302" spans="2:16" x14ac:dyDescent="0.25">
      <c r="B7302" s="88">
        <v>44729.75</v>
      </c>
      <c r="C7302" s="54">
        <f t="shared" si="1026"/>
        <v>0.25</v>
      </c>
      <c r="D7302" s="72">
        <v>9152.0740000000005</v>
      </c>
      <c r="E7302" s="72">
        <v>17</v>
      </c>
      <c r="G7302" s="55">
        <f t="shared" si="1022"/>
        <v>-1.3531996000000186</v>
      </c>
      <c r="H7302" s="56">
        <f t="shared" si="1023"/>
        <v>-27.244244106571387</v>
      </c>
      <c r="I7302" s="56">
        <f t="shared" si="1018"/>
        <v>-0.19626495762492269</v>
      </c>
      <c r="J7302" s="56">
        <f t="shared" si="1019"/>
        <v>-0.13531996000000188</v>
      </c>
      <c r="K7302" s="56">
        <f t="shared" si="1020"/>
        <v>-1.3798792833136189E-2</v>
      </c>
      <c r="L7302" s="56">
        <f t="shared" si="1021"/>
        <v>2822.75468004</v>
      </c>
      <c r="M7302" s="57"/>
      <c r="N7302" s="87">
        <v>2834</v>
      </c>
      <c r="O7302">
        <f t="shared" si="1025"/>
        <v>194.42500000000223</v>
      </c>
      <c r="P7302" s="57">
        <f t="shared" si="1024"/>
        <v>-6.9600082293943839E-3</v>
      </c>
    </row>
    <row r="7303" spans="2:16" x14ac:dyDescent="0.25">
      <c r="B7303" s="88">
        <v>44730</v>
      </c>
      <c r="C7303" s="54">
        <f t="shared" si="1026"/>
        <v>0.25</v>
      </c>
      <c r="D7303" s="72">
        <v>9149.6779999999999</v>
      </c>
      <c r="E7303" s="72">
        <v>17</v>
      </c>
      <c r="G7303" s="55">
        <f t="shared" si="1022"/>
        <v>-1.0767011999999447</v>
      </c>
      <c r="H7303" s="56">
        <f t="shared" si="1023"/>
        <v>-26.965866544351911</v>
      </c>
      <c r="I7303" s="56">
        <f t="shared" si="1018"/>
        <v>-0.15616226563523197</v>
      </c>
      <c r="J7303" s="56">
        <f t="shared" si="1019"/>
        <v>-0.10767011999999448</v>
      </c>
      <c r="K7303" s="56">
        <f t="shared" si="1020"/>
        <v>-1.0979294408591437E-2</v>
      </c>
      <c r="L7303" s="56">
        <f t="shared" si="1021"/>
        <v>2822.7823298799999</v>
      </c>
      <c r="M7303" s="57"/>
      <c r="N7303" s="87">
        <v>2834</v>
      </c>
      <c r="O7303">
        <f t="shared" si="1025"/>
        <v>194.42500000000223</v>
      </c>
      <c r="P7303" s="57">
        <f t="shared" si="1024"/>
        <v>-5.5378742445669664E-3</v>
      </c>
    </row>
    <row r="7304" spans="2:16" x14ac:dyDescent="0.25">
      <c r="B7304" s="88">
        <v>44730.25</v>
      </c>
      <c r="C7304" s="54">
        <f t="shared" si="1026"/>
        <v>0.25</v>
      </c>
      <c r="D7304" s="72">
        <v>9149.5259999999998</v>
      </c>
      <c r="E7304" s="72">
        <v>17</v>
      </c>
      <c r="G7304" s="55">
        <f t="shared" si="1022"/>
        <v>-1.0591603999999397</v>
      </c>
      <c r="H7304" s="56">
        <f t="shared" si="1023"/>
        <v>-26.948206616371863</v>
      </c>
      <c r="I7304" s="56">
        <f t="shared" si="1018"/>
        <v>-0.15361818834707125</v>
      </c>
      <c r="J7304" s="56">
        <f t="shared" si="1019"/>
        <v>-0.10591603999999398</v>
      </c>
      <c r="K7304" s="56">
        <f t="shared" si="1020"/>
        <v>-1.0800428064463385E-2</v>
      </c>
      <c r="L7304" s="56">
        <f t="shared" si="1021"/>
        <v>2822.7840839599999</v>
      </c>
      <c r="M7304" s="57"/>
      <c r="N7304" s="87">
        <v>2834</v>
      </c>
      <c r="O7304">
        <f t="shared" si="1025"/>
        <v>194.42500000000223</v>
      </c>
      <c r="P7304" s="57">
        <f t="shared" si="1024"/>
        <v>-5.4476553941104674E-3</v>
      </c>
    </row>
    <row r="7305" spans="2:16" x14ac:dyDescent="0.25">
      <c r="B7305" s="88">
        <v>44730.5</v>
      </c>
      <c r="C7305" s="54">
        <f t="shared" si="1026"/>
        <v>0.25</v>
      </c>
      <c r="D7305" s="72">
        <v>9149.8459999999995</v>
      </c>
      <c r="E7305" s="72">
        <v>17</v>
      </c>
      <c r="G7305" s="55">
        <f t="shared" si="1022"/>
        <v>-1.096088399999906</v>
      </c>
      <c r="H7305" s="56">
        <f t="shared" si="1023"/>
        <v>-26.985385423822891</v>
      </c>
      <c r="I7305" s="56">
        <f t="shared" si="1018"/>
        <v>-0.15897414053266637</v>
      </c>
      <c r="J7305" s="56">
        <f t="shared" si="1019"/>
        <v>-0.1096088399999906</v>
      </c>
      <c r="K7305" s="56">
        <f t="shared" si="1020"/>
        <v>-1.1176988788943042E-2</v>
      </c>
      <c r="L7305" s="56">
        <f t="shared" si="1021"/>
        <v>2822.7803911599999</v>
      </c>
      <c r="M7305" s="57"/>
      <c r="N7305" s="87">
        <v>2834</v>
      </c>
      <c r="O7305">
        <f t="shared" si="1025"/>
        <v>194.42500000000223</v>
      </c>
      <c r="P7305" s="57">
        <f t="shared" si="1024"/>
        <v>-5.6375898161239221E-3</v>
      </c>
    </row>
  </sheetData>
  <mergeCells count="10">
    <mergeCell ref="L22:L23"/>
    <mergeCell ref="P22:P23"/>
    <mergeCell ref="N22:N23"/>
    <mergeCell ref="Q22:R23"/>
    <mergeCell ref="I22:K22"/>
    <mergeCell ref="F13:G15"/>
    <mergeCell ref="F16:G18"/>
    <mergeCell ref="D22:E22"/>
    <mergeCell ref="F22:F23"/>
    <mergeCell ref="G22:H22"/>
  </mergeCells>
  <printOptions horizontalCentered="1" verticalCentered="1"/>
  <pageMargins left="0.31496062992125984" right="0.31496062992125984" top="0.74803149606299213" bottom="0.35433070866141736" header="0.31496062992125984" footer="0.31496062992125984"/>
  <pageSetup paperSize="9" scale="70" orientation="landscape" horizontalDpi="4294967292" verticalDpi="300" r:id="rId1"/>
  <ignoredErrors>
    <ignoredError sqref="P2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6">
    <tabColor rgb="FFFF0000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Hoja1</vt:lpstr>
      <vt:lpstr>Grafica General</vt:lpstr>
      <vt:lpstr>PCV-SH17-101</vt:lpstr>
      <vt:lpstr>PCV-SH14-02X</vt:lpstr>
      <vt:lpstr>Planta</vt:lpstr>
      <vt:lpstr>'Grafica General'!Área_de_impresión</vt:lpstr>
      <vt:lpstr>'PCV-SH17-101'!Área_de_impresión</vt:lpstr>
      <vt:lpstr>'PCV-SH14-02X'!Títulos_a_imprimir</vt:lpstr>
      <vt:lpstr>'PCV-SH17-101'!Títulos_a_imprimir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José López Paéz</dc:creator>
  <cp:lastModifiedBy>Usuario</cp:lastModifiedBy>
  <cp:lastPrinted>2023-07-31T23:51:04Z</cp:lastPrinted>
  <dcterms:created xsi:type="dcterms:W3CDTF">2014-03-30T20:10:25Z</dcterms:created>
  <dcterms:modified xsi:type="dcterms:W3CDTF">2025-03-06T01:21:07Z</dcterms:modified>
</cp:coreProperties>
</file>